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  <Override PartName="/xl/threadedComments/threadedComment4.xml" ContentType="application/vnd.ms-excel.threadedcomments+xml"/>
  <Override PartName="/xl/threadedComments/threadedComment5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Mikhailova\Desktop\1C\Поставщики\Русская арматура\Акции\"/>
    </mc:Choice>
  </mc:AlternateContent>
  <xr:revisionPtr revIDLastSave="0" documentId="8_{F3F8D9A1-0637-4C8E-B3AA-86EBC03C39A4}" xr6:coauthVersionLast="47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рост цен для дистра" sheetId="1" state="hidden" r:id="rId1"/>
    <sheet name="Приложение1" sheetId="2" state="hidden" r:id="rId2"/>
    <sheet name="ПриложениеNEW" sheetId="3" state="hidden" r:id="rId3"/>
    <sheet name="ПриложениеNEW2" sheetId="4" r:id="rId4"/>
    <sheet name="сток" sheetId="5" state="hidden" r:id="rId5"/>
    <sheet name="ТВК Самара" sheetId="6" state="hidden" r:id="rId6"/>
  </sheets>
  <definedNames>
    <definedName name="_xlnm._FilterDatabase" localSheetId="1" hidden="1">Приложение1!$A$6:$L$1508</definedName>
    <definedName name="_xlnm._FilterDatabase" localSheetId="2" hidden="1">ПриложениеNEW!$A$5:$I$1607</definedName>
    <definedName name="_xlnm._FilterDatabase" localSheetId="3" hidden="1">ПриложениеNEW2!$A$5:$F$1613</definedName>
    <definedName name="_xlnm._FilterDatabase" localSheetId="4" hidden="1">сток!$A$11:$P$15418</definedName>
    <definedName name="_xlnm._FilterDatabase" localSheetId="5" hidden="1">'ТВК Самара'!$A$6:$J$1330</definedName>
    <definedName name="Print_Titles" localSheetId="1">Приложение1!$6:$6</definedName>
    <definedName name="Print_Titles" localSheetId="2">ПриложениеNEW!$5:$5</definedName>
    <definedName name="Print_Titles" localSheetId="3">ПриложениеNEW2!$5:$5</definedName>
    <definedName name="Print_Titles" localSheetId="5">'ТВК Самара'!$6:$6</definedName>
  </definedNames>
  <calcPr calcId="191029" refMode="R1C1"/>
</workbook>
</file>

<file path=xl/calcChain.xml><?xml version="1.0" encoding="utf-8"?>
<calcChain xmlns="http://schemas.openxmlformats.org/spreadsheetml/2006/main">
  <c r="D1330" i="6" l="1"/>
  <c r="D1329" i="6"/>
  <c r="D1328" i="6"/>
  <c r="D1327" i="6"/>
  <c r="D1326" i="6"/>
  <c r="D1325" i="6"/>
  <c r="D1324" i="6"/>
  <c r="D1323" i="6"/>
  <c r="D1322" i="6"/>
  <c r="D1321" i="6"/>
  <c r="D1320" i="6"/>
  <c r="D1319" i="6"/>
  <c r="D1318" i="6"/>
  <c r="D1317" i="6"/>
  <c r="D1316" i="6"/>
  <c r="D1315" i="6"/>
  <c r="D1314" i="6"/>
  <c r="D1313" i="6"/>
  <c r="D1312" i="6"/>
  <c r="D1311" i="6"/>
  <c r="D1310" i="6"/>
  <c r="D1309" i="6"/>
  <c r="D1308" i="6"/>
  <c r="D1307" i="6"/>
  <c r="D1306" i="6"/>
  <c r="D1305" i="6"/>
  <c r="D1304" i="6"/>
  <c r="D1303" i="6"/>
  <c r="D1302" i="6"/>
  <c r="D1301" i="6"/>
  <c r="I1301" i="6" s="1"/>
  <c r="E1300" i="6"/>
  <c r="J1300" i="6" s="1"/>
  <c r="D1300" i="6"/>
  <c r="I1300" i="6" s="1"/>
  <c r="D1299" i="6"/>
  <c r="I1299" i="6" s="1"/>
  <c r="E1298" i="6"/>
  <c r="J1298" i="6" s="1"/>
  <c r="D1298" i="6"/>
  <c r="I1298" i="6" s="1"/>
  <c r="D1297" i="6"/>
  <c r="I1297" i="6" s="1"/>
  <c r="E1296" i="6"/>
  <c r="J1296" i="6" s="1"/>
  <c r="D1296" i="6"/>
  <c r="I1296" i="6" s="1"/>
  <c r="D1295" i="6"/>
  <c r="I1295" i="6" s="1"/>
  <c r="E1294" i="6"/>
  <c r="J1294" i="6" s="1"/>
  <c r="D1294" i="6"/>
  <c r="I1294" i="6" s="1"/>
  <c r="D1293" i="6"/>
  <c r="I1293" i="6" s="1"/>
  <c r="E1292" i="6"/>
  <c r="J1292" i="6" s="1"/>
  <c r="D1292" i="6"/>
  <c r="I1292" i="6" s="1"/>
  <c r="D1291" i="6"/>
  <c r="I1291" i="6" s="1"/>
  <c r="E1290" i="6"/>
  <c r="J1290" i="6" s="1"/>
  <c r="D1290" i="6"/>
  <c r="I1290" i="6" s="1"/>
  <c r="D1289" i="6"/>
  <c r="I1289" i="6" s="1"/>
  <c r="E1288" i="6"/>
  <c r="J1288" i="6" s="1"/>
  <c r="D1288" i="6"/>
  <c r="I1288" i="6" s="1"/>
  <c r="D1287" i="6"/>
  <c r="I1287" i="6" s="1"/>
  <c r="E1286" i="6"/>
  <c r="J1286" i="6" s="1"/>
  <c r="D1286" i="6"/>
  <c r="I1286" i="6" s="1"/>
  <c r="D1285" i="6"/>
  <c r="I1285" i="6" s="1"/>
  <c r="E1284" i="6"/>
  <c r="J1284" i="6" s="1"/>
  <c r="D1284" i="6"/>
  <c r="I1284" i="6" s="1"/>
  <c r="D1283" i="6"/>
  <c r="I1283" i="6" s="1"/>
  <c r="E1282" i="6"/>
  <c r="J1282" i="6" s="1"/>
  <c r="D1282" i="6"/>
  <c r="I1282" i="6" s="1"/>
  <c r="D1281" i="6"/>
  <c r="I1281" i="6" s="1"/>
  <c r="E1280" i="6"/>
  <c r="J1280" i="6" s="1"/>
  <c r="D1280" i="6"/>
  <c r="I1280" i="6" s="1"/>
  <c r="D1279" i="6"/>
  <c r="I1279" i="6" s="1"/>
  <c r="E1278" i="6"/>
  <c r="J1278" i="6" s="1"/>
  <c r="D1278" i="6"/>
  <c r="I1278" i="6" s="1"/>
  <c r="D1277" i="6"/>
  <c r="I1277" i="6" s="1"/>
  <c r="E1276" i="6"/>
  <c r="J1276" i="6" s="1"/>
  <c r="D1276" i="6"/>
  <c r="I1276" i="6" s="1"/>
  <c r="D1275" i="6"/>
  <c r="I1275" i="6" s="1"/>
  <c r="E1274" i="6"/>
  <c r="J1274" i="6" s="1"/>
  <c r="D1274" i="6"/>
  <c r="I1274" i="6" s="1"/>
  <c r="D1273" i="6"/>
  <c r="I1273" i="6" s="1"/>
  <c r="E1272" i="6"/>
  <c r="J1272" i="6" s="1"/>
  <c r="D1272" i="6"/>
  <c r="I1272" i="6" s="1"/>
  <c r="D1271" i="6"/>
  <c r="I1271" i="6" s="1"/>
  <c r="E1270" i="6"/>
  <c r="J1270" i="6" s="1"/>
  <c r="D1270" i="6"/>
  <c r="I1270" i="6" s="1"/>
  <c r="D1269" i="6"/>
  <c r="I1269" i="6" s="1"/>
  <c r="E1268" i="6"/>
  <c r="J1268" i="6" s="1"/>
  <c r="D1268" i="6"/>
  <c r="I1268" i="6" s="1"/>
  <c r="D1267" i="6"/>
  <c r="I1267" i="6" s="1"/>
  <c r="E1266" i="6"/>
  <c r="J1266" i="6" s="1"/>
  <c r="D1266" i="6"/>
  <c r="I1266" i="6" s="1"/>
  <c r="D1265" i="6"/>
  <c r="I1265" i="6" s="1"/>
  <c r="E1264" i="6"/>
  <c r="J1264" i="6" s="1"/>
  <c r="D1264" i="6"/>
  <c r="I1264" i="6" s="1"/>
  <c r="D1263" i="6"/>
  <c r="I1263" i="6" s="1"/>
  <c r="E1262" i="6"/>
  <c r="J1262" i="6" s="1"/>
  <c r="D1262" i="6"/>
  <c r="I1262" i="6" s="1"/>
  <c r="D1261" i="6"/>
  <c r="I1261" i="6" s="1"/>
  <c r="E1260" i="6"/>
  <c r="J1260" i="6" s="1"/>
  <c r="D1260" i="6"/>
  <c r="I1260" i="6" s="1"/>
  <c r="D1259" i="6"/>
  <c r="I1259" i="6" s="1"/>
  <c r="E1258" i="6"/>
  <c r="J1258" i="6" s="1"/>
  <c r="D1258" i="6"/>
  <c r="I1258" i="6" s="1"/>
  <c r="D1257" i="6"/>
  <c r="I1257" i="6" s="1"/>
  <c r="E1256" i="6"/>
  <c r="J1256" i="6" s="1"/>
  <c r="D1256" i="6"/>
  <c r="I1256" i="6" s="1"/>
  <c r="D1255" i="6"/>
  <c r="I1255" i="6" s="1"/>
  <c r="E1254" i="6"/>
  <c r="J1254" i="6" s="1"/>
  <c r="D1254" i="6"/>
  <c r="I1254" i="6" s="1"/>
  <c r="D1253" i="6"/>
  <c r="I1253" i="6" s="1"/>
  <c r="E1252" i="6"/>
  <c r="J1252" i="6" s="1"/>
  <c r="D1252" i="6"/>
  <c r="I1252" i="6" s="1"/>
  <c r="D1251" i="6"/>
  <c r="I1251" i="6" s="1"/>
  <c r="E1250" i="6"/>
  <c r="J1250" i="6" s="1"/>
  <c r="D1250" i="6"/>
  <c r="I1250" i="6" s="1"/>
  <c r="D1249" i="6"/>
  <c r="I1249" i="6" s="1"/>
  <c r="E1248" i="6"/>
  <c r="J1248" i="6" s="1"/>
  <c r="D1248" i="6"/>
  <c r="I1248" i="6" s="1"/>
  <c r="D1247" i="6"/>
  <c r="I1247" i="6" s="1"/>
  <c r="E1246" i="6"/>
  <c r="J1246" i="6" s="1"/>
  <c r="D1246" i="6"/>
  <c r="I1246" i="6" s="1"/>
  <c r="E1245" i="6"/>
  <c r="J1245" i="6" s="1"/>
  <c r="D1245" i="6"/>
  <c r="I1245" i="6" s="1"/>
  <c r="E1244" i="6"/>
  <c r="J1244" i="6" s="1"/>
  <c r="D1244" i="6"/>
  <c r="I1244" i="6" s="1"/>
  <c r="E1243" i="6"/>
  <c r="J1243" i="6" s="1"/>
  <c r="D1243" i="6"/>
  <c r="I1243" i="6" s="1"/>
  <c r="E1242" i="6"/>
  <c r="J1242" i="6" s="1"/>
  <c r="D1242" i="6"/>
  <c r="I1242" i="6" s="1"/>
  <c r="E1241" i="6"/>
  <c r="J1241" i="6" s="1"/>
  <c r="D1241" i="6"/>
  <c r="I1241" i="6" s="1"/>
  <c r="E1240" i="6"/>
  <c r="J1240" i="6" s="1"/>
  <c r="D1240" i="6"/>
  <c r="I1240" i="6" s="1"/>
  <c r="E1239" i="6"/>
  <c r="J1239" i="6" s="1"/>
  <c r="D1239" i="6"/>
  <c r="I1239" i="6" s="1"/>
  <c r="E1238" i="6"/>
  <c r="J1238" i="6" s="1"/>
  <c r="D1238" i="6"/>
  <c r="I1238" i="6" s="1"/>
  <c r="E1237" i="6"/>
  <c r="J1237" i="6" s="1"/>
  <c r="D1237" i="6"/>
  <c r="I1237" i="6" s="1"/>
  <c r="E1236" i="6"/>
  <c r="J1236" i="6" s="1"/>
  <c r="D1236" i="6"/>
  <c r="I1236" i="6" s="1"/>
  <c r="E1235" i="6"/>
  <c r="J1235" i="6" s="1"/>
  <c r="D1235" i="6"/>
  <c r="I1235" i="6" s="1"/>
  <c r="E1234" i="6"/>
  <c r="J1234" i="6" s="1"/>
  <c r="D1234" i="6"/>
  <c r="I1234" i="6" s="1"/>
  <c r="E1233" i="6"/>
  <c r="J1233" i="6" s="1"/>
  <c r="D1233" i="6"/>
  <c r="I1233" i="6" s="1"/>
  <c r="E1232" i="6"/>
  <c r="J1232" i="6" s="1"/>
  <c r="D1232" i="6"/>
  <c r="I1232" i="6" s="1"/>
  <c r="E1231" i="6"/>
  <c r="J1231" i="6" s="1"/>
  <c r="D1231" i="6"/>
  <c r="I1231" i="6" s="1"/>
  <c r="E1230" i="6"/>
  <c r="J1230" i="6" s="1"/>
  <c r="D1230" i="6"/>
  <c r="I1230" i="6" s="1"/>
  <c r="E1229" i="6"/>
  <c r="J1229" i="6" s="1"/>
  <c r="D1229" i="6"/>
  <c r="I1229" i="6" s="1"/>
  <c r="E1228" i="6"/>
  <c r="J1228" i="6" s="1"/>
  <c r="D1228" i="6"/>
  <c r="I1228" i="6" s="1"/>
  <c r="E1227" i="6"/>
  <c r="J1227" i="6" s="1"/>
  <c r="D1227" i="6"/>
  <c r="I1227" i="6" s="1"/>
  <c r="E1226" i="6"/>
  <c r="J1226" i="6" s="1"/>
  <c r="D1226" i="6"/>
  <c r="I1226" i="6" s="1"/>
  <c r="E1225" i="6"/>
  <c r="J1225" i="6" s="1"/>
  <c r="D1225" i="6"/>
  <c r="I1225" i="6" s="1"/>
  <c r="E1224" i="6"/>
  <c r="J1224" i="6" s="1"/>
  <c r="D1224" i="6"/>
  <c r="I1224" i="6" s="1"/>
  <c r="E1223" i="6"/>
  <c r="J1223" i="6" s="1"/>
  <c r="D1223" i="6"/>
  <c r="I1223" i="6" s="1"/>
  <c r="E1222" i="6"/>
  <c r="J1222" i="6" s="1"/>
  <c r="D1222" i="6"/>
  <c r="I1222" i="6" s="1"/>
  <c r="E1221" i="6"/>
  <c r="J1221" i="6" s="1"/>
  <c r="D1221" i="6"/>
  <c r="I1221" i="6" s="1"/>
  <c r="E1220" i="6"/>
  <c r="J1220" i="6" s="1"/>
  <c r="D1220" i="6"/>
  <c r="I1220" i="6" s="1"/>
  <c r="E1219" i="6"/>
  <c r="J1219" i="6" s="1"/>
  <c r="D1219" i="6"/>
  <c r="I1219" i="6" s="1"/>
  <c r="E1218" i="6"/>
  <c r="J1218" i="6" s="1"/>
  <c r="D1218" i="6"/>
  <c r="I1218" i="6" s="1"/>
  <c r="E1217" i="6"/>
  <c r="J1217" i="6" s="1"/>
  <c r="D1217" i="6"/>
  <c r="I1217" i="6" s="1"/>
  <c r="E1216" i="6"/>
  <c r="J1216" i="6" s="1"/>
  <c r="D1216" i="6"/>
  <c r="I1216" i="6" s="1"/>
  <c r="E1215" i="6"/>
  <c r="J1215" i="6" s="1"/>
  <c r="D1215" i="6"/>
  <c r="I1215" i="6" s="1"/>
  <c r="E1214" i="6"/>
  <c r="J1214" i="6" s="1"/>
  <c r="D1214" i="6"/>
  <c r="I1214" i="6" s="1"/>
  <c r="E1213" i="6"/>
  <c r="J1213" i="6" s="1"/>
  <c r="D1213" i="6"/>
  <c r="I1213" i="6" s="1"/>
  <c r="E1212" i="6"/>
  <c r="J1212" i="6" s="1"/>
  <c r="D1212" i="6"/>
  <c r="I1212" i="6" s="1"/>
  <c r="E1211" i="6"/>
  <c r="J1211" i="6" s="1"/>
  <c r="D1211" i="6"/>
  <c r="I1211" i="6" s="1"/>
  <c r="E1210" i="6"/>
  <c r="J1210" i="6" s="1"/>
  <c r="D1210" i="6"/>
  <c r="I1210" i="6" s="1"/>
  <c r="E1209" i="6"/>
  <c r="J1209" i="6" s="1"/>
  <c r="D1209" i="6"/>
  <c r="I1209" i="6" s="1"/>
  <c r="E1208" i="6"/>
  <c r="J1208" i="6" s="1"/>
  <c r="D1208" i="6"/>
  <c r="I1208" i="6" s="1"/>
  <c r="E1207" i="6"/>
  <c r="J1207" i="6" s="1"/>
  <c r="D1207" i="6"/>
  <c r="I1207" i="6" s="1"/>
  <c r="E1206" i="6"/>
  <c r="J1206" i="6" s="1"/>
  <c r="D1206" i="6"/>
  <c r="I1206" i="6" s="1"/>
  <c r="E1205" i="6"/>
  <c r="J1205" i="6" s="1"/>
  <c r="D1205" i="6"/>
  <c r="I1205" i="6" s="1"/>
  <c r="E1204" i="6"/>
  <c r="J1204" i="6" s="1"/>
  <c r="D1204" i="6"/>
  <c r="I1204" i="6" s="1"/>
  <c r="E1203" i="6"/>
  <c r="J1203" i="6" s="1"/>
  <c r="D1203" i="6"/>
  <c r="I1203" i="6" s="1"/>
  <c r="E1202" i="6"/>
  <c r="J1202" i="6" s="1"/>
  <c r="D1202" i="6"/>
  <c r="I1202" i="6" s="1"/>
  <c r="E1201" i="6"/>
  <c r="J1201" i="6" s="1"/>
  <c r="D1201" i="6"/>
  <c r="I1201" i="6" s="1"/>
  <c r="E1200" i="6"/>
  <c r="J1200" i="6" s="1"/>
  <c r="D1200" i="6"/>
  <c r="I1200" i="6" s="1"/>
  <c r="E1199" i="6"/>
  <c r="J1199" i="6" s="1"/>
  <c r="D1199" i="6"/>
  <c r="I1199" i="6" s="1"/>
  <c r="E1198" i="6"/>
  <c r="J1198" i="6" s="1"/>
  <c r="D1198" i="6"/>
  <c r="I1198" i="6" s="1"/>
  <c r="E1197" i="6"/>
  <c r="J1197" i="6" s="1"/>
  <c r="D1197" i="6"/>
  <c r="I1197" i="6" s="1"/>
  <c r="I1196" i="6"/>
  <c r="D1196" i="6"/>
  <c r="E1196" i="6" s="1"/>
  <c r="J1196" i="6" s="1"/>
  <c r="I1195" i="6"/>
  <c r="E1195" i="6"/>
  <c r="J1195" i="6" s="1"/>
  <c r="D1195" i="6"/>
  <c r="D1194" i="6"/>
  <c r="E1193" i="6"/>
  <c r="J1193" i="6" s="1"/>
  <c r="D1193" i="6"/>
  <c r="I1193" i="6" s="1"/>
  <c r="I1192" i="6"/>
  <c r="D1192" i="6"/>
  <c r="E1192" i="6" s="1"/>
  <c r="J1192" i="6" s="1"/>
  <c r="I1191" i="6"/>
  <c r="E1191" i="6"/>
  <c r="J1191" i="6" s="1"/>
  <c r="D1191" i="6"/>
  <c r="D1190" i="6"/>
  <c r="E1189" i="6"/>
  <c r="J1189" i="6" s="1"/>
  <c r="D1189" i="6"/>
  <c r="I1189" i="6" s="1"/>
  <c r="I1188" i="6"/>
  <c r="D1188" i="6"/>
  <c r="E1188" i="6" s="1"/>
  <c r="J1188" i="6" s="1"/>
  <c r="I1187" i="6"/>
  <c r="E1187" i="6"/>
  <c r="J1187" i="6" s="1"/>
  <c r="D1187" i="6"/>
  <c r="D1186" i="6"/>
  <c r="E1185" i="6"/>
  <c r="J1185" i="6" s="1"/>
  <c r="D1185" i="6"/>
  <c r="I1185" i="6" s="1"/>
  <c r="I1184" i="6"/>
  <c r="D1184" i="6"/>
  <c r="E1184" i="6" s="1"/>
  <c r="J1184" i="6" s="1"/>
  <c r="I1183" i="6"/>
  <c r="E1183" i="6"/>
  <c r="J1183" i="6" s="1"/>
  <c r="D1183" i="6"/>
  <c r="D1182" i="6"/>
  <c r="E1181" i="6"/>
  <c r="J1181" i="6" s="1"/>
  <c r="D1181" i="6"/>
  <c r="I1181" i="6" s="1"/>
  <c r="I1180" i="6"/>
  <c r="D1180" i="6"/>
  <c r="E1180" i="6" s="1"/>
  <c r="J1180" i="6" s="1"/>
  <c r="I1179" i="6"/>
  <c r="E1179" i="6"/>
  <c r="J1179" i="6" s="1"/>
  <c r="D1179" i="6"/>
  <c r="D1178" i="6"/>
  <c r="E1177" i="6"/>
  <c r="J1177" i="6" s="1"/>
  <c r="D1177" i="6"/>
  <c r="I1177" i="6" s="1"/>
  <c r="I1176" i="6"/>
  <c r="D1176" i="6"/>
  <c r="E1176" i="6" s="1"/>
  <c r="J1176" i="6" s="1"/>
  <c r="I1175" i="6"/>
  <c r="E1175" i="6"/>
  <c r="J1175" i="6" s="1"/>
  <c r="D1175" i="6"/>
  <c r="D1174" i="6"/>
  <c r="E1173" i="6"/>
  <c r="J1173" i="6" s="1"/>
  <c r="D1173" i="6"/>
  <c r="I1173" i="6" s="1"/>
  <c r="I1172" i="6"/>
  <c r="D1172" i="6"/>
  <c r="E1172" i="6" s="1"/>
  <c r="J1172" i="6" s="1"/>
  <c r="I1171" i="6"/>
  <c r="E1171" i="6"/>
  <c r="J1171" i="6" s="1"/>
  <c r="D1171" i="6"/>
  <c r="D1170" i="6"/>
  <c r="E1169" i="6"/>
  <c r="J1169" i="6" s="1"/>
  <c r="D1169" i="6"/>
  <c r="I1169" i="6" s="1"/>
  <c r="I1168" i="6"/>
  <c r="D1168" i="6"/>
  <c r="E1168" i="6" s="1"/>
  <c r="J1168" i="6" s="1"/>
  <c r="I1167" i="6"/>
  <c r="E1167" i="6"/>
  <c r="J1167" i="6" s="1"/>
  <c r="D1167" i="6"/>
  <c r="D1166" i="6"/>
  <c r="E1165" i="6"/>
  <c r="J1165" i="6" s="1"/>
  <c r="D1165" i="6"/>
  <c r="I1165" i="6" s="1"/>
  <c r="I1164" i="6"/>
  <c r="D1164" i="6"/>
  <c r="E1164" i="6" s="1"/>
  <c r="J1164" i="6" s="1"/>
  <c r="I1163" i="6"/>
  <c r="E1163" i="6"/>
  <c r="J1163" i="6" s="1"/>
  <c r="D1163" i="6"/>
  <c r="D1162" i="6"/>
  <c r="E1161" i="6"/>
  <c r="J1161" i="6" s="1"/>
  <c r="D1161" i="6"/>
  <c r="I1161" i="6" s="1"/>
  <c r="I1160" i="6"/>
  <c r="D1160" i="6"/>
  <c r="E1160" i="6" s="1"/>
  <c r="J1160" i="6" s="1"/>
  <c r="I1159" i="6"/>
  <c r="E1159" i="6"/>
  <c r="J1159" i="6" s="1"/>
  <c r="D1159" i="6"/>
  <c r="D1158" i="6"/>
  <c r="E1157" i="6"/>
  <c r="J1157" i="6" s="1"/>
  <c r="D1157" i="6"/>
  <c r="I1157" i="6" s="1"/>
  <c r="I1156" i="6"/>
  <c r="D1156" i="6"/>
  <c r="E1156" i="6" s="1"/>
  <c r="J1156" i="6" s="1"/>
  <c r="I1155" i="6"/>
  <c r="E1155" i="6"/>
  <c r="J1155" i="6" s="1"/>
  <c r="D1155" i="6"/>
  <c r="D1154" i="6"/>
  <c r="E1153" i="6"/>
  <c r="J1153" i="6" s="1"/>
  <c r="D1153" i="6"/>
  <c r="I1153" i="6" s="1"/>
  <c r="I1152" i="6"/>
  <c r="D1152" i="6"/>
  <c r="E1152" i="6" s="1"/>
  <c r="J1152" i="6" s="1"/>
  <c r="I1151" i="6"/>
  <c r="E1151" i="6"/>
  <c r="J1151" i="6" s="1"/>
  <c r="D1151" i="6"/>
  <c r="D1150" i="6"/>
  <c r="E1149" i="6"/>
  <c r="J1149" i="6" s="1"/>
  <c r="D1149" i="6"/>
  <c r="I1149" i="6" s="1"/>
  <c r="I1148" i="6"/>
  <c r="D1148" i="6"/>
  <c r="E1148" i="6" s="1"/>
  <c r="J1148" i="6" s="1"/>
  <c r="I1147" i="6"/>
  <c r="E1147" i="6"/>
  <c r="J1147" i="6" s="1"/>
  <c r="D1147" i="6"/>
  <c r="D1146" i="6"/>
  <c r="E1145" i="6"/>
  <c r="J1145" i="6" s="1"/>
  <c r="D1145" i="6"/>
  <c r="I1145" i="6" s="1"/>
  <c r="I1144" i="6"/>
  <c r="D1144" i="6"/>
  <c r="E1144" i="6" s="1"/>
  <c r="J1144" i="6" s="1"/>
  <c r="I1143" i="6"/>
  <c r="E1143" i="6"/>
  <c r="J1143" i="6" s="1"/>
  <c r="D1143" i="6"/>
  <c r="D1142" i="6"/>
  <c r="E1141" i="6"/>
  <c r="J1141" i="6" s="1"/>
  <c r="D1141" i="6"/>
  <c r="I1141" i="6" s="1"/>
  <c r="I1140" i="6"/>
  <c r="D1140" i="6"/>
  <c r="E1140" i="6" s="1"/>
  <c r="J1140" i="6" s="1"/>
  <c r="I1139" i="6"/>
  <c r="E1139" i="6"/>
  <c r="J1139" i="6" s="1"/>
  <c r="D1139" i="6"/>
  <c r="D1138" i="6"/>
  <c r="E1137" i="6"/>
  <c r="J1137" i="6" s="1"/>
  <c r="D1137" i="6"/>
  <c r="I1137" i="6" s="1"/>
  <c r="I1136" i="6"/>
  <c r="D1136" i="6"/>
  <c r="E1136" i="6" s="1"/>
  <c r="J1136" i="6" s="1"/>
  <c r="I1135" i="6"/>
  <c r="E1135" i="6"/>
  <c r="J1135" i="6" s="1"/>
  <c r="D1135" i="6"/>
  <c r="D1134" i="6"/>
  <c r="E1133" i="6"/>
  <c r="J1133" i="6" s="1"/>
  <c r="D1133" i="6"/>
  <c r="I1133" i="6" s="1"/>
  <c r="I1132" i="6"/>
  <c r="D1132" i="6"/>
  <c r="E1132" i="6" s="1"/>
  <c r="J1132" i="6" s="1"/>
  <c r="I1131" i="6"/>
  <c r="E1131" i="6"/>
  <c r="J1131" i="6" s="1"/>
  <c r="D1131" i="6"/>
  <c r="D1130" i="6"/>
  <c r="E1129" i="6"/>
  <c r="J1129" i="6" s="1"/>
  <c r="D1129" i="6"/>
  <c r="I1129" i="6" s="1"/>
  <c r="I1128" i="6"/>
  <c r="D1128" i="6"/>
  <c r="E1128" i="6" s="1"/>
  <c r="J1128" i="6" s="1"/>
  <c r="I1127" i="6"/>
  <c r="E1127" i="6"/>
  <c r="J1127" i="6" s="1"/>
  <c r="D1127" i="6"/>
  <c r="D1126" i="6"/>
  <c r="E1125" i="6"/>
  <c r="J1125" i="6" s="1"/>
  <c r="D1125" i="6"/>
  <c r="I1125" i="6" s="1"/>
  <c r="I1124" i="6"/>
  <c r="D1124" i="6"/>
  <c r="E1124" i="6" s="1"/>
  <c r="J1124" i="6" s="1"/>
  <c r="I1123" i="6"/>
  <c r="E1123" i="6"/>
  <c r="J1123" i="6" s="1"/>
  <c r="D1123" i="6"/>
  <c r="D1122" i="6"/>
  <c r="E1121" i="6"/>
  <c r="J1121" i="6" s="1"/>
  <c r="D1121" i="6"/>
  <c r="I1121" i="6" s="1"/>
  <c r="I1120" i="6"/>
  <c r="D1120" i="6"/>
  <c r="E1120" i="6" s="1"/>
  <c r="J1120" i="6" s="1"/>
  <c r="I1119" i="6"/>
  <c r="E1119" i="6"/>
  <c r="J1119" i="6" s="1"/>
  <c r="D1119" i="6"/>
  <c r="D1118" i="6"/>
  <c r="E1117" i="6"/>
  <c r="J1117" i="6" s="1"/>
  <c r="D1117" i="6"/>
  <c r="I1117" i="6" s="1"/>
  <c r="I1116" i="6"/>
  <c r="D1116" i="6"/>
  <c r="E1116" i="6" s="1"/>
  <c r="J1116" i="6" s="1"/>
  <c r="I1115" i="6"/>
  <c r="E1115" i="6"/>
  <c r="J1115" i="6" s="1"/>
  <c r="D1115" i="6"/>
  <c r="D1114" i="6"/>
  <c r="E1113" i="6"/>
  <c r="J1113" i="6" s="1"/>
  <c r="D1113" i="6"/>
  <c r="I1113" i="6" s="1"/>
  <c r="I1112" i="6"/>
  <c r="D1112" i="6"/>
  <c r="E1112" i="6" s="1"/>
  <c r="J1112" i="6" s="1"/>
  <c r="I1111" i="6"/>
  <c r="E1111" i="6"/>
  <c r="J1111" i="6" s="1"/>
  <c r="D1111" i="6"/>
  <c r="D1110" i="6"/>
  <c r="E1109" i="6"/>
  <c r="J1109" i="6" s="1"/>
  <c r="D1109" i="6"/>
  <c r="I1109" i="6" s="1"/>
  <c r="I1108" i="6"/>
  <c r="D1108" i="6"/>
  <c r="E1108" i="6" s="1"/>
  <c r="J1108" i="6" s="1"/>
  <c r="I1107" i="6"/>
  <c r="E1107" i="6"/>
  <c r="J1107" i="6" s="1"/>
  <c r="D1107" i="6"/>
  <c r="D1106" i="6"/>
  <c r="D1105" i="6"/>
  <c r="D1104" i="6"/>
  <c r="D1103" i="6"/>
  <c r="D1102" i="6"/>
  <c r="D1101" i="6"/>
  <c r="D1100" i="6"/>
  <c r="I1099" i="6"/>
  <c r="D1099" i="6"/>
  <c r="E1099" i="6" s="1"/>
  <c r="J1099" i="6" s="1"/>
  <c r="D1098" i="6"/>
  <c r="E1098" i="6" s="1"/>
  <c r="J1098" i="6" s="1"/>
  <c r="I1097" i="6"/>
  <c r="D1097" i="6"/>
  <c r="E1097" i="6" s="1"/>
  <c r="J1097" i="6" s="1"/>
  <c r="D1096" i="6"/>
  <c r="E1096" i="6" s="1"/>
  <c r="J1096" i="6" s="1"/>
  <c r="I1095" i="6"/>
  <c r="D1095" i="6"/>
  <c r="E1095" i="6" s="1"/>
  <c r="J1095" i="6" s="1"/>
  <c r="D1094" i="6"/>
  <c r="E1094" i="6" s="1"/>
  <c r="J1094" i="6" s="1"/>
  <c r="I1093" i="6"/>
  <c r="D1093" i="6"/>
  <c r="E1093" i="6" s="1"/>
  <c r="J1093" i="6" s="1"/>
  <c r="D1092" i="6"/>
  <c r="E1092" i="6" s="1"/>
  <c r="J1092" i="6" s="1"/>
  <c r="I1091" i="6"/>
  <c r="D1091" i="6"/>
  <c r="E1091" i="6" s="1"/>
  <c r="J1091" i="6" s="1"/>
  <c r="D1090" i="6"/>
  <c r="E1090" i="6" s="1"/>
  <c r="J1090" i="6" s="1"/>
  <c r="I1089" i="6"/>
  <c r="D1089" i="6"/>
  <c r="E1089" i="6" s="1"/>
  <c r="J1089" i="6" s="1"/>
  <c r="D1088" i="6"/>
  <c r="E1088" i="6" s="1"/>
  <c r="J1088" i="6" s="1"/>
  <c r="I1087" i="6"/>
  <c r="D1087" i="6"/>
  <c r="E1087" i="6" s="1"/>
  <c r="J1087" i="6" s="1"/>
  <c r="D1086" i="6"/>
  <c r="E1086" i="6" s="1"/>
  <c r="J1086" i="6" s="1"/>
  <c r="I1085" i="6"/>
  <c r="D1085" i="6"/>
  <c r="E1085" i="6" s="1"/>
  <c r="J1085" i="6" s="1"/>
  <c r="D1084" i="6"/>
  <c r="E1084" i="6" s="1"/>
  <c r="J1084" i="6" s="1"/>
  <c r="I1083" i="6"/>
  <c r="D1083" i="6"/>
  <c r="E1083" i="6" s="1"/>
  <c r="J1083" i="6" s="1"/>
  <c r="D1082" i="6"/>
  <c r="E1082" i="6" s="1"/>
  <c r="J1082" i="6" s="1"/>
  <c r="I1081" i="6"/>
  <c r="D1081" i="6"/>
  <c r="E1081" i="6" s="1"/>
  <c r="J1081" i="6" s="1"/>
  <c r="D1080" i="6"/>
  <c r="E1080" i="6" s="1"/>
  <c r="J1080" i="6" s="1"/>
  <c r="I1079" i="6"/>
  <c r="D1079" i="6"/>
  <c r="E1079" i="6" s="1"/>
  <c r="J1079" i="6" s="1"/>
  <c r="D1078" i="6"/>
  <c r="E1078" i="6" s="1"/>
  <c r="J1078" i="6" s="1"/>
  <c r="I1077" i="6"/>
  <c r="D1077" i="6"/>
  <c r="E1077" i="6" s="1"/>
  <c r="J1077" i="6" s="1"/>
  <c r="D1076" i="6"/>
  <c r="E1076" i="6" s="1"/>
  <c r="J1076" i="6" s="1"/>
  <c r="I1075" i="6"/>
  <c r="D1075" i="6"/>
  <c r="E1075" i="6" s="1"/>
  <c r="J1075" i="6" s="1"/>
  <c r="D1074" i="6"/>
  <c r="E1074" i="6" s="1"/>
  <c r="J1074" i="6" s="1"/>
  <c r="I1073" i="6"/>
  <c r="D1073" i="6"/>
  <c r="E1073" i="6" s="1"/>
  <c r="J1073" i="6" s="1"/>
  <c r="D1072" i="6"/>
  <c r="E1072" i="6" s="1"/>
  <c r="J1072" i="6" s="1"/>
  <c r="I1071" i="6"/>
  <c r="D1071" i="6"/>
  <c r="E1071" i="6" s="1"/>
  <c r="J1071" i="6" s="1"/>
  <c r="D1070" i="6"/>
  <c r="E1070" i="6" s="1"/>
  <c r="J1070" i="6" s="1"/>
  <c r="I1069" i="6"/>
  <c r="D1069" i="6"/>
  <c r="E1069" i="6" s="1"/>
  <c r="J1069" i="6" s="1"/>
  <c r="D1068" i="6"/>
  <c r="E1068" i="6" s="1"/>
  <c r="J1068" i="6" s="1"/>
  <c r="I1067" i="6"/>
  <c r="D1067" i="6"/>
  <c r="E1067" i="6" s="1"/>
  <c r="J1067" i="6" s="1"/>
  <c r="D1066" i="6"/>
  <c r="E1066" i="6" s="1"/>
  <c r="J1066" i="6" s="1"/>
  <c r="I1065" i="6"/>
  <c r="D1065" i="6"/>
  <c r="E1065" i="6" s="1"/>
  <c r="J1065" i="6" s="1"/>
  <c r="D1064" i="6"/>
  <c r="E1064" i="6" s="1"/>
  <c r="J1064" i="6" s="1"/>
  <c r="I1063" i="6"/>
  <c r="D1063" i="6"/>
  <c r="E1063" i="6" s="1"/>
  <c r="J1063" i="6" s="1"/>
  <c r="D1062" i="6"/>
  <c r="E1062" i="6" s="1"/>
  <c r="J1062" i="6" s="1"/>
  <c r="I1061" i="6"/>
  <c r="D1061" i="6"/>
  <c r="E1061" i="6" s="1"/>
  <c r="J1061" i="6" s="1"/>
  <c r="D1060" i="6"/>
  <c r="E1060" i="6" s="1"/>
  <c r="J1060" i="6" s="1"/>
  <c r="I1059" i="6"/>
  <c r="D1059" i="6"/>
  <c r="E1059" i="6" s="1"/>
  <c r="J1059" i="6" s="1"/>
  <c r="D1058" i="6"/>
  <c r="E1058" i="6" s="1"/>
  <c r="J1058" i="6" s="1"/>
  <c r="I1057" i="6"/>
  <c r="D1057" i="6"/>
  <c r="E1057" i="6" s="1"/>
  <c r="J1057" i="6" s="1"/>
  <c r="D1056" i="6"/>
  <c r="E1056" i="6" s="1"/>
  <c r="J1056" i="6" s="1"/>
  <c r="I1055" i="6"/>
  <c r="D1055" i="6"/>
  <c r="E1055" i="6" s="1"/>
  <c r="J1055" i="6" s="1"/>
  <c r="D1054" i="6"/>
  <c r="E1054" i="6" s="1"/>
  <c r="J1054" i="6" s="1"/>
  <c r="I1053" i="6"/>
  <c r="D1053" i="6"/>
  <c r="E1053" i="6" s="1"/>
  <c r="J1053" i="6" s="1"/>
  <c r="D1052" i="6"/>
  <c r="E1052" i="6" s="1"/>
  <c r="J1052" i="6" s="1"/>
  <c r="I1051" i="6"/>
  <c r="D1051" i="6"/>
  <c r="E1051" i="6" s="1"/>
  <c r="J1051" i="6" s="1"/>
  <c r="D1050" i="6"/>
  <c r="E1050" i="6" s="1"/>
  <c r="J1050" i="6" s="1"/>
  <c r="I1049" i="6"/>
  <c r="D1049" i="6"/>
  <c r="E1049" i="6" s="1"/>
  <c r="J1049" i="6" s="1"/>
  <c r="D1048" i="6"/>
  <c r="E1048" i="6" s="1"/>
  <c r="J1048" i="6" s="1"/>
  <c r="I1047" i="6"/>
  <c r="D1047" i="6"/>
  <c r="E1047" i="6" s="1"/>
  <c r="J1047" i="6" s="1"/>
  <c r="D1046" i="6"/>
  <c r="E1046" i="6" s="1"/>
  <c r="J1046" i="6" s="1"/>
  <c r="I1045" i="6"/>
  <c r="D1045" i="6"/>
  <c r="E1045" i="6" s="1"/>
  <c r="J1045" i="6" s="1"/>
  <c r="D1044" i="6"/>
  <c r="E1044" i="6" s="1"/>
  <c r="J1044" i="6" s="1"/>
  <c r="I1043" i="6"/>
  <c r="E1043" i="6"/>
  <c r="J1043" i="6" s="1"/>
  <c r="D1043" i="6"/>
  <c r="I1042" i="6"/>
  <c r="E1042" i="6"/>
  <c r="J1042" i="6" s="1"/>
  <c r="D1042" i="6"/>
  <c r="D1041" i="6"/>
  <c r="D1040" i="6"/>
  <c r="I1040" i="6" s="1"/>
  <c r="I1039" i="6"/>
  <c r="E1039" i="6"/>
  <c r="J1039" i="6" s="1"/>
  <c r="D1039" i="6"/>
  <c r="I1038" i="6"/>
  <c r="E1038" i="6"/>
  <c r="J1038" i="6" s="1"/>
  <c r="D1038" i="6"/>
  <c r="D1037" i="6"/>
  <c r="D1036" i="6"/>
  <c r="I1036" i="6" s="1"/>
  <c r="I1035" i="6"/>
  <c r="E1035" i="6"/>
  <c r="J1035" i="6" s="1"/>
  <c r="D1035" i="6"/>
  <c r="I1034" i="6"/>
  <c r="E1034" i="6"/>
  <c r="J1034" i="6" s="1"/>
  <c r="D1034" i="6"/>
  <c r="D1033" i="6"/>
  <c r="D1032" i="6"/>
  <c r="I1032" i="6" s="1"/>
  <c r="I1031" i="6"/>
  <c r="E1031" i="6"/>
  <c r="J1031" i="6" s="1"/>
  <c r="D1031" i="6"/>
  <c r="I1030" i="6"/>
  <c r="E1030" i="6"/>
  <c r="J1030" i="6" s="1"/>
  <c r="D1030" i="6"/>
  <c r="D1029" i="6"/>
  <c r="D1028" i="6"/>
  <c r="I1028" i="6" s="1"/>
  <c r="I1027" i="6"/>
  <c r="E1027" i="6"/>
  <c r="J1027" i="6" s="1"/>
  <c r="D1027" i="6"/>
  <c r="I1026" i="6"/>
  <c r="E1026" i="6"/>
  <c r="J1026" i="6" s="1"/>
  <c r="D1026" i="6"/>
  <c r="D1025" i="6"/>
  <c r="D1024" i="6"/>
  <c r="I1024" i="6" s="1"/>
  <c r="I1023" i="6"/>
  <c r="E1023" i="6"/>
  <c r="J1023" i="6" s="1"/>
  <c r="D1023" i="6"/>
  <c r="I1022" i="6"/>
  <c r="E1022" i="6"/>
  <c r="J1022" i="6" s="1"/>
  <c r="D1022" i="6"/>
  <c r="D1021" i="6"/>
  <c r="D1020" i="6"/>
  <c r="I1020" i="6" s="1"/>
  <c r="I1019" i="6"/>
  <c r="E1019" i="6"/>
  <c r="J1019" i="6" s="1"/>
  <c r="D1019" i="6"/>
  <c r="I1018" i="6"/>
  <c r="E1018" i="6"/>
  <c r="J1018" i="6" s="1"/>
  <c r="D1018" i="6"/>
  <c r="D1017" i="6"/>
  <c r="D1016" i="6"/>
  <c r="I1016" i="6" s="1"/>
  <c r="I1015" i="6"/>
  <c r="E1015" i="6"/>
  <c r="J1015" i="6" s="1"/>
  <c r="D1015" i="6"/>
  <c r="I1014" i="6"/>
  <c r="E1014" i="6"/>
  <c r="J1014" i="6" s="1"/>
  <c r="D1014" i="6"/>
  <c r="D1013" i="6"/>
  <c r="D1012" i="6"/>
  <c r="I1012" i="6" s="1"/>
  <c r="I1011" i="6"/>
  <c r="E1011" i="6"/>
  <c r="J1011" i="6" s="1"/>
  <c r="D1011" i="6"/>
  <c r="I1010" i="6"/>
  <c r="E1010" i="6"/>
  <c r="J1010" i="6" s="1"/>
  <c r="D1010" i="6"/>
  <c r="D1009" i="6"/>
  <c r="D1008" i="6"/>
  <c r="I1008" i="6" s="1"/>
  <c r="I1007" i="6"/>
  <c r="E1007" i="6"/>
  <c r="J1007" i="6" s="1"/>
  <c r="D1007" i="6"/>
  <c r="I1006" i="6"/>
  <c r="E1006" i="6"/>
  <c r="J1006" i="6" s="1"/>
  <c r="D1006" i="6"/>
  <c r="D1005" i="6"/>
  <c r="D1004" i="6"/>
  <c r="I1004" i="6" s="1"/>
  <c r="I1003" i="6"/>
  <c r="E1003" i="6"/>
  <c r="J1003" i="6" s="1"/>
  <c r="D1003" i="6"/>
  <c r="I1002" i="6"/>
  <c r="E1002" i="6"/>
  <c r="J1002" i="6" s="1"/>
  <c r="D1002" i="6"/>
  <c r="D1001" i="6"/>
  <c r="D1000" i="6"/>
  <c r="I1000" i="6" s="1"/>
  <c r="I999" i="6"/>
  <c r="E999" i="6"/>
  <c r="J999" i="6" s="1"/>
  <c r="D999" i="6"/>
  <c r="E998" i="6"/>
  <c r="J998" i="6" s="1"/>
  <c r="D998" i="6"/>
  <c r="I998" i="6" s="1"/>
  <c r="D997" i="6"/>
  <c r="D996" i="6"/>
  <c r="I996" i="6" s="1"/>
  <c r="I995" i="6"/>
  <c r="E995" i="6"/>
  <c r="J995" i="6" s="1"/>
  <c r="D995" i="6"/>
  <c r="E994" i="6"/>
  <c r="J994" i="6" s="1"/>
  <c r="D994" i="6"/>
  <c r="I994" i="6" s="1"/>
  <c r="D993" i="6"/>
  <c r="I992" i="6"/>
  <c r="D992" i="6"/>
  <c r="E992" i="6" s="1"/>
  <c r="J992" i="6" s="1"/>
  <c r="I991" i="6"/>
  <c r="E991" i="6"/>
  <c r="J991" i="6" s="1"/>
  <c r="D991" i="6"/>
  <c r="E990" i="6"/>
  <c r="J990" i="6" s="1"/>
  <c r="D990" i="6"/>
  <c r="I990" i="6" s="1"/>
  <c r="D989" i="6"/>
  <c r="I988" i="6"/>
  <c r="D988" i="6"/>
  <c r="E988" i="6" s="1"/>
  <c r="J988" i="6" s="1"/>
  <c r="I987" i="6"/>
  <c r="E987" i="6"/>
  <c r="J987" i="6" s="1"/>
  <c r="D987" i="6"/>
  <c r="I986" i="6"/>
  <c r="E986" i="6"/>
  <c r="J986" i="6" s="1"/>
  <c r="D986" i="6"/>
  <c r="I985" i="6"/>
  <c r="E985" i="6"/>
  <c r="J985" i="6" s="1"/>
  <c r="D985" i="6"/>
  <c r="I984" i="6"/>
  <c r="E984" i="6"/>
  <c r="J984" i="6" s="1"/>
  <c r="D984" i="6"/>
  <c r="I983" i="6"/>
  <c r="E983" i="6"/>
  <c r="J983" i="6" s="1"/>
  <c r="D983" i="6"/>
  <c r="I982" i="6"/>
  <c r="E982" i="6"/>
  <c r="J982" i="6" s="1"/>
  <c r="D982" i="6"/>
  <c r="I981" i="6"/>
  <c r="E981" i="6"/>
  <c r="J981" i="6" s="1"/>
  <c r="D981" i="6"/>
  <c r="I980" i="6"/>
  <c r="E980" i="6"/>
  <c r="J980" i="6" s="1"/>
  <c r="D980" i="6"/>
  <c r="I979" i="6"/>
  <c r="E979" i="6"/>
  <c r="J979" i="6" s="1"/>
  <c r="D979" i="6"/>
  <c r="I978" i="6"/>
  <c r="E978" i="6"/>
  <c r="J978" i="6" s="1"/>
  <c r="D978" i="6"/>
  <c r="I977" i="6"/>
  <c r="E977" i="6"/>
  <c r="J977" i="6" s="1"/>
  <c r="D977" i="6"/>
  <c r="I976" i="6"/>
  <c r="E976" i="6"/>
  <c r="J976" i="6" s="1"/>
  <c r="D976" i="6"/>
  <c r="I975" i="6"/>
  <c r="E975" i="6"/>
  <c r="J975" i="6" s="1"/>
  <c r="D975" i="6"/>
  <c r="I974" i="6"/>
  <c r="E974" i="6"/>
  <c r="J974" i="6" s="1"/>
  <c r="D974" i="6"/>
  <c r="I973" i="6"/>
  <c r="E973" i="6"/>
  <c r="J973" i="6" s="1"/>
  <c r="D973" i="6"/>
  <c r="I972" i="6"/>
  <c r="E972" i="6"/>
  <c r="J972" i="6" s="1"/>
  <c r="D972" i="6"/>
  <c r="I971" i="6"/>
  <c r="E971" i="6"/>
  <c r="J971" i="6" s="1"/>
  <c r="D971" i="6"/>
  <c r="I970" i="6"/>
  <c r="E970" i="6"/>
  <c r="J970" i="6" s="1"/>
  <c r="D970" i="6"/>
  <c r="I969" i="6"/>
  <c r="E969" i="6"/>
  <c r="J969" i="6" s="1"/>
  <c r="D969" i="6"/>
  <c r="I968" i="6"/>
  <c r="E968" i="6"/>
  <c r="J968" i="6" s="1"/>
  <c r="D968" i="6"/>
  <c r="I967" i="6"/>
  <c r="E967" i="6"/>
  <c r="J967" i="6" s="1"/>
  <c r="D967" i="6"/>
  <c r="I966" i="6"/>
  <c r="E966" i="6"/>
  <c r="J966" i="6" s="1"/>
  <c r="D966" i="6"/>
  <c r="I965" i="6"/>
  <c r="E965" i="6"/>
  <c r="J965" i="6" s="1"/>
  <c r="D965" i="6"/>
  <c r="I964" i="6"/>
  <c r="E964" i="6"/>
  <c r="J964" i="6" s="1"/>
  <c r="D964" i="6"/>
  <c r="I963" i="6"/>
  <c r="E963" i="6"/>
  <c r="J963" i="6" s="1"/>
  <c r="D963" i="6"/>
  <c r="I962" i="6"/>
  <c r="E962" i="6"/>
  <c r="J962" i="6" s="1"/>
  <c r="D962" i="6"/>
  <c r="I961" i="6"/>
  <c r="E961" i="6"/>
  <c r="J961" i="6" s="1"/>
  <c r="D961" i="6"/>
  <c r="I960" i="6"/>
  <c r="E960" i="6"/>
  <c r="J960" i="6" s="1"/>
  <c r="D960" i="6"/>
  <c r="I959" i="6"/>
  <c r="E959" i="6"/>
  <c r="J959" i="6" s="1"/>
  <c r="D959" i="6"/>
  <c r="I958" i="6"/>
  <c r="E958" i="6"/>
  <c r="J958" i="6" s="1"/>
  <c r="D958" i="6"/>
  <c r="I957" i="6"/>
  <c r="E957" i="6"/>
  <c r="J957" i="6" s="1"/>
  <c r="D957" i="6"/>
  <c r="I956" i="6"/>
  <c r="E956" i="6"/>
  <c r="J956" i="6" s="1"/>
  <c r="D956" i="6"/>
  <c r="I955" i="6"/>
  <c r="E955" i="6"/>
  <c r="J955" i="6" s="1"/>
  <c r="D955" i="6"/>
  <c r="I954" i="6"/>
  <c r="E954" i="6"/>
  <c r="J954" i="6" s="1"/>
  <c r="D954" i="6"/>
  <c r="I953" i="6"/>
  <c r="E953" i="6"/>
  <c r="J953" i="6" s="1"/>
  <c r="D953" i="6"/>
  <c r="I952" i="6"/>
  <c r="E952" i="6"/>
  <c r="J952" i="6" s="1"/>
  <c r="D952" i="6"/>
  <c r="I951" i="6"/>
  <c r="E951" i="6"/>
  <c r="J951" i="6" s="1"/>
  <c r="D951" i="6"/>
  <c r="I950" i="6"/>
  <c r="E950" i="6"/>
  <c r="J950" i="6" s="1"/>
  <c r="D950" i="6"/>
  <c r="I949" i="6"/>
  <c r="E949" i="6"/>
  <c r="J949" i="6" s="1"/>
  <c r="D949" i="6"/>
  <c r="I948" i="6"/>
  <c r="E948" i="6"/>
  <c r="J948" i="6" s="1"/>
  <c r="D948" i="6"/>
  <c r="I947" i="6"/>
  <c r="E947" i="6"/>
  <c r="J947" i="6" s="1"/>
  <c r="D947" i="6"/>
  <c r="I946" i="6"/>
  <c r="E946" i="6"/>
  <c r="J946" i="6" s="1"/>
  <c r="D946" i="6"/>
  <c r="I945" i="6"/>
  <c r="E945" i="6"/>
  <c r="J945" i="6" s="1"/>
  <c r="D945" i="6"/>
  <c r="I944" i="6"/>
  <c r="E944" i="6"/>
  <c r="J944" i="6" s="1"/>
  <c r="D944" i="6"/>
  <c r="I943" i="6"/>
  <c r="E943" i="6"/>
  <c r="J943" i="6" s="1"/>
  <c r="D943" i="6"/>
  <c r="I942" i="6"/>
  <c r="E942" i="6"/>
  <c r="J942" i="6" s="1"/>
  <c r="D942" i="6"/>
  <c r="I941" i="6"/>
  <c r="E941" i="6"/>
  <c r="J941" i="6" s="1"/>
  <c r="D941" i="6"/>
  <c r="I940" i="6"/>
  <c r="E940" i="6"/>
  <c r="J940" i="6" s="1"/>
  <c r="D940" i="6"/>
  <c r="I939" i="6"/>
  <c r="E939" i="6"/>
  <c r="J939" i="6" s="1"/>
  <c r="D939" i="6"/>
  <c r="I938" i="6"/>
  <c r="E938" i="6"/>
  <c r="J938" i="6" s="1"/>
  <c r="D938" i="6"/>
  <c r="I937" i="6"/>
  <c r="E937" i="6"/>
  <c r="J937" i="6" s="1"/>
  <c r="D937" i="6"/>
  <c r="I936" i="6"/>
  <c r="E936" i="6"/>
  <c r="J936" i="6" s="1"/>
  <c r="D936" i="6"/>
  <c r="I935" i="6"/>
  <c r="E935" i="6"/>
  <c r="J935" i="6" s="1"/>
  <c r="D935" i="6"/>
  <c r="I934" i="6"/>
  <c r="E934" i="6"/>
  <c r="J934" i="6" s="1"/>
  <c r="D934" i="6"/>
  <c r="I933" i="6"/>
  <c r="E933" i="6"/>
  <c r="J933" i="6" s="1"/>
  <c r="D933" i="6"/>
  <c r="I932" i="6"/>
  <c r="E932" i="6"/>
  <c r="J932" i="6" s="1"/>
  <c r="D932" i="6"/>
  <c r="I931" i="6"/>
  <c r="E931" i="6"/>
  <c r="J931" i="6" s="1"/>
  <c r="D931" i="6"/>
  <c r="I930" i="6"/>
  <c r="E930" i="6"/>
  <c r="J930" i="6" s="1"/>
  <c r="D930" i="6"/>
  <c r="I929" i="6"/>
  <c r="E929" i="6"/>
  <c r="J929" i="6" s="1"/>
  <c r="D929" i="6"/>
  <c r="I928" i="6"/>
  <c r="E928" i="6"/>
  <c r="J928" i="6" s="1"/>
  <c r="D928" i="6"/>
  <c r="I927" i="6"/>
  <c r="E927" i="6"/>
  <c r="J927" i="6" s="1"/>
  <c r="D927" i="6"/>
  <c r="I926" i="6"/>
  <c r="E926" i="6"/>
  <c r="J926" i="6" s="1"/>
  <c r="D926" i="6"/>
  <c r="I925" i="6"/>
  <c r="E925" i="6"/>
  <c r="J925" i="6" s="1"/>
  <c r="D925" i="6"/>
  <c r="I924" i="6"/>
  <c r="E924" i="6"/>
  <c r="J924" i="6" s="1"/>
  <c r="D924" i="6"/>
  <c r="I923" i="6"/>
  <c r="E923" i="6"/>
  <c r="J923" i="6" s="1"/>
  <c r="D923" i="6"/>
  <c r="I922" i="6"/>
  <c r="E922" i="6"/>
  <c r="J922" i="6" s="1"/>
  <c r="D922" i="6"/>
  <c r="I921" i="6"/>
  <c r="E921" i="6"/>
  <c r="J921" i="6" s="1"/>
  <c r="D921" i="6"/>
  <c r="I920" i="6"/>
  <c r="E920" i="6"/>
  <c r="J920" i="6" s="1"/>
  <c r="D920" i="6"/>
  <c r="I919" i="6"/>
  <c r="E919" i="6"/>
  <c r="J919" i="6" s="1"/>
  <c r="D919" i="6"/>
  <c r="I918" i="6"/>
  <c r="E918" i="6"/>
  <c r="J918" i="6" s="1"/>
  <c r="D918" i="6"/>
  <c r="I917" i="6"/>
  <c r="E917" i="6"/>
  <c r="J917" i="6" s="1"/>
  <c r="D917" i="6"/>
  <c r="I916" i="6"/>
  <c r="E916" i="6"/>
  <c r="J916" i="6" s="1"/>
  <c r="D916" i="6"/>
  <c r="I915" i="6"/>
  <c r="E915" i="6"/>
  <c r="J915" i="6" s="1"/>
  <c r="D915" i="6"/>
  <c r="I914" i="6"/>
  <c r="E914" i="6"/>
  <c r="J914" i="6" s="1"/>
  <c r="D914" i="6"/>
  <c r="I913" i="6"/>
  <c r="E913" i="6"/>
  <c r="J913" i="6" s="1"/>
  <c r="D913" i="6"/>
  <c r="I912" i="6"/>
  <c r="E912" i="6"/>
  <c r="J912" i="6" s="1"/>
  <c r="D912" i="6"/>
  <c r="I911" i="6"/>
  <c r="E911" i="6"/>
  <c r="J911" i="6" s="1"/>
  <c r="D911" i="6"/>
  <c r="I910" i="6"/>
  <c r="E910" i="6"/>
  <c r="J910" i="6" s="1"/>
  <c r="D910" i="6"/>
  <c r="I909" i="6"/>
  <c r="E909" i="6"/>
  <c r="J909" i="6" s="1"/>
  <c r="D909" i="6"/>
  <c r="I908" i="6"/>
  <c r="E908" i="6"/>
  <c r="J908" i="6" s="1"/>
  <c r="D908" i="6"/>
  <c r="I907" i="6"/>
  <c r="E907" i="6"/>
  <c r="J907" i="6" s="1"/>
  <c r="D907" i="6"/>
  <c r="I906" i="6"/>
  <c r="E906" i="6"/>
  <c r="J906" i="6" s="1"/>
  <c r="D906" i="6"/>
  <c r="I905" i="6"/>
  <c r="E905" i="6"/>
  <c r="J905" i="6" s="1"/>
  <c r="D905" i="6"/>
  <c r="I904" i="6"/>
  <c r="E904" i="6"/>
  <c r="J904" i="6" s="1"/>
  <c r="D904" i="6"/>
  <c r="I903" i="6"/>
  <c r="E903" i="6"/>
  <c r="J903" i="6" s="1"/>
  <c r="D903" i="6"/>
  <c r="I902" i="6"/>
  <c r="E902" i="6"/>
  <c r="J902" i="6" s="1"/>
  <c r="D902" i="6"/>
  <c r="I901" i="6"/>
  <c r="E901" i="6"/>
  <c r="J901" i="6" s="1"/>
  <c r="D901" i="6"/>
  <c r="I900" i="6"/>
  <c r="E900" i="6"/>
  <c r="J900" i="6" s="1"/>
  <c r="D900" i="6"/>
  <c r="I899" i="6"/>
  <c r="E899" i="6"/>
  <c r="J899" i="6" s="1"/>
  <c r="D899" i="6"/>
  <c r="I898" i="6"/>
  <c r="E898" i="6"/>
  <c r="J898" i="6" s="1"/>
  <c r="D898" i="6"/>
  <c r="I897" i="6"/>
  <c r="E897" i="6"/>
  <c r="J897" i="6" s="1"/>
  <c r="D897" i="6"/>
  <c r="I896" i="6"/>
  <c r="E896" i="6"/>
  <c r="J896" i="6" s="1"/>
  <c r="D896" i="6"/>
  <c r="I895" i="6"/>
  <c r="E895" i="6"/>
  <c r="J895" i="6" s="1"/>
  <c r="D895" i="6"/>
  <c r="I894" i="6"/>
  <c r="E894" i="6"/>
  <c r="J894" i="6" s="1"/>
  <c r="D894" i="6"/>
  <c r="I893" i="6"/>
  <c r="E893" i="6"/>
  <c r="J893" i="6" s="1"/>
  <c r="D893" i="6"/>
  <c r="I892" i="6"/>
  <c r="E892" i="6"/>
  <c r="J892" i="6" s="1"/>
  <c r="D892" i="6"/>
  <c r="I891" i="6"/>
  <c r="E891" i="6"/>
  <c r="J891" i="6" s="1"/>
  <c r="D891" i="6"/>
  <c r="I890" i="6"/>
  <c r="E890" i="6"/>
  <c r="J890" i="6" s="1"/>
  <c r="D890" i="6"/>
  <c r="I889" i="6"/>
  <c r="E889" i="6"/>
  <c r="J889" i="6" s="1"/>
  <c r="D889" i="6"/>
  <c r="I888" i="6"/>
  <c r="E888" i="6"/>
  <c r="J888" i="6" s="1"/>
  <c r="D888" i="6"/>
  <c r="I887" i="6"/>
  <c r="E887" i="6"/>
  <c r="J887" i="6" s="1"/>
  <c r="D887" i="6"/>
  <c r="I886" i="6"/>
  <c r="E886" i="6"/>
  <c r="J886" i="6" s="1"/>
  <c r="D886" i="6"/>
  <c r="I885" i="6"/>
  <c r="E885" i="6"/>
  <c r="J885" i="6" s="1"/>
  <c r="D885" i="6"/>
  <c r="I884" i="6"/>
  <c r="E884" i="6"/>
  <c r="J884" i="6" s="1"/>
  <c r="D884" i="6"/>
  <c r="I883" i="6"/>
  <c r="E883" i="6"/>
  <c r="J883" i="6" s="1"/>
  <c r="D883" i="6"/>
  <c r="I882" i="6"/>
  <c r="E882" i="6"/>
  <c r="J882" i="6" s="1"/>
  <c r="D882" i="6"/>
  <c r="I881" i="6"/>
  <c r="E881" i="6"/>
  <c r="J881" i="6" s="1"/>
  <c r="D881" i="6"/>
  <c r="I880" i="6"/>
  <c r="E880" i="6"/>
  <c r="J880" i="6" s="1"/>
  <c r="D880" i="6"/>
  <c r="I879" i="6"/>
  <c r="E879" i="6"/>
  <c r="J879" i="6" s="1"/>
  <c r="D879" i="6"/>
  <c r="I878" i="6"/>
  <c r="E878" i="6"/>
  <c r="J878" i="6" s="1"/>
  <c r="D878" i="6"/>
  <c r="I877" i="6"/>
  <c r="E877" i="6"/>
  <c r="J877" i="6" s="1"/>
  <c r="D877" i="6"/>
  <c r="I876" i="6"/>
  <c r="E876" i="6"/>
  <c r="J876" i="6" s="1"/>
  <c r="D876" i="6"/>
  <c r="I875" i="6"/>
  <c r="E875" i="6"/>
  <c r="J875" i="6" s="1"/>
  <c r="D875" i="6"/>
  <c r="I874" i="6"/>
  <c r="E874" i="6"/>
  <c r="J874" i="6" s="1"/>
  <c r="D874" i="6"/>
  <c r="I873" i="6"/>
  <c r="E873" i="6"/>
  <c r="J873" i="6" s="1"/>
  <c r="D873" i="6"/>
  <c r="I872" i="6"/>
  <c r="E872" i="6"/>
  <c r="J872" i="6" s="1"/>
  <c r="D872" i="6"/>
  <c r="I871" i="6"/>
  <c r="E871" i="6"/>
  <c r="J871" i="6" s="1"/>
  <c r="D871" i="6"/>
  <c r="I870" i="6"/>
  <c r="E870" i="6"/>
  <c r="J870" i="6" s="1"/>
  <c r="D870" i="6"/>
  <c r="I869" i="6"/>
  <c r="E869" i="6"/>
  <c r="J869" i="6" s="1"/>
  <c r="D869" i="6"/>
  <c r="I868" i="6"/>
  <c r="E868" i="6"/>
  <c r="J868" i="6" s="1"/>
  <c r="D868" i="6"/>
  <c r="I867" i="6"/>
  <c r="E867" i="6"/>
  <c r="J867" i="6" s="1"/>
  <c r="D867" i="6"/>
  <c r="I866" i="6"/>
  <c r="E866" i="6"/>
  <c r="J866" i="6" s="1"/>
  <c r="D866" i="6"/>
  <c r="I865" i="6"/>
  <c r="E865" i="6"/>
  <c r="J865" i="6" s="1"/>
  <c r="D865" i="6"/>
  <c r="I864" i="6"/>
  <c r="E864" i="6"/>
  <c r="J864" i="6" s="1"/>
  <c r="D864" i="6"/>
  <c r="I863" i="6"/>
  <c r="E863" i="6"/>
  <c r="J863" i="6" s="1"/>
  <c r="D863" i="6"/>
  <c r="I862" i="6"/>
  <c r="E862" i="6"/>
  <c r="J862" i="6" s="1"/>
  <c r="D862" i="6"/>
  <c r="I861" i="6"/>
  <c r="E861" i="6"/>
  <c r="J861" i="6" s="1"/>
  <c r="D861" i="6"/>
  <c r="I860" i="6"/>
  <c r="E860" i="6"/>
  <c r="J860" i="6" s="1"/>
  <c r="D860" i="6"/>
  <c r="I859" i="6"/>
  <c r="E859" i="6"/>
  <c r="J859" i="6" s="1"/>
  <c r="D859" i="6"/>
  <c r="I858" i="6"/>
  <c r="E858" i="6"/>
  <c r="J858" i="6" s="1"/>
  <c r="D858" i="6"/>
  <c r="I857" i="6"/>
  <c r="E857" i="6"/>
  <c r="J857" i="6" s="1"/>
  <c r="D857" i="6"/>
  <c r="I856" i="6"/>
  <c r="D856" i="6"/>
  <c r="J856" i="6" s="1"/>
  <c r="C856" i="6"/>
  <c r="D855" i="6"/>
  <c r="C855" i="6"/>
  <c r="D854" i="6"/>
  <c r="J854" i="6" s="1"/>
  <c r="C854" i="6"/>
  <c r="I853" i="6"/>
  <c r="E853" i="6"/>
  <c r="J853" i="6" s="1"/>
  <c r="D853" i="6"/>
  <c r="I852" i="6"/>
  <c r="E852" i="6"/>
  <c r="J852" i="6" s="1"/>
  <c r="D852" i="6"/>
  <c r="D851" i="6"/>
  <c r="C851" i="6"/>
  <c r="I850" i="6"/>
  <c r="E850" i="6"/>
  <c r="J850" i="6" s="1"/>
  <c r="D850" i="6"/>
  <c r="I849" i="6"/>
  <c r="E849" i="6"/>
  <c r="J849" i="6" s="1"/>
  <c r="D849" i="6"/>
  <c r="I848" i="6"/>
  <c r="D848" i="6"/>
  <c r="J848" i="6" s="1"/>
  <c r="C848" i="6"/>
  <c r="D847" i="6"/>
  <c r="C847" i="6"/>
  <c r="I846" i="6"/>
  <c r="E846" i="6"/>
  <c r="J846" i="6" s="1"/>
  <c r="D846" i="6"/>
  <c r="I845" i="6"/>
  <c r="E845" i="6"/>
  <c r="J845" i="6" s="1"/>
  <c r="D845" i="6"/>
  <c r="I844" i="6"/>
  <c r="D844" i="6"/>
  <c r="J844" i="6" s="1"/>
  <c r="C844" i="6"/>
  <c r="D843" i="6"/>
  <c r="C843" i="6"/>
  <c r="D842" i="6"/>
  <c r="J842" i="6" s="1"/>
  <c r="C842" i="6"/>
  <c r="D841" i="6"/>
  <c r="J841" i="6" s="1"/>
  <c r="C841" i="6"/>
  <c r="I840" i="6"/>
  <c r="D840" i="6"/>
  <c r="J840" i="6" s="1"/>
  <c r="C840" i="6"/>
  <c r="I839" i="6"/>
  <c r="E839" i="6"/>
  <c r="J839" i="6" s="1"/>
  <c r="D839" i="6"/>
  <c r="I838" i="6"/>
  <c r="E838" i="6"/>
  <c r="J838" i="6" s="1"/>
  <c r="D838" i="6"/>
  <c r="I837" i="6"/>
  <c r="E837" i="6"/>
  <c r="J837" i="6" s="1"/>
  <c r="D837" i="6"/>
  <c r="I836" i="6"/>
  <c r="E836" i="6"/>
  <c r="J836" i="6" s="1"/>
  <c r="D836" i="6"/>
  <c r="I835" i="6"/>
  <c r="E835" i="6"/>
  <c r="J835" i="6" s="1"/>
  <c r="D835" i="6"/>
  <c r="I834" i="6"/>
  <c r="E834" i="6"/>
  <c r="J834" i="6" s="1"/>
  <c r="D834" i="6"/>
  <c r="I833" i="6"/>
  <c r="E833" i="6"/>
  <c r="J833" i="6" s="1"/>
  <c r="D833" i="6"/>
  <c r="I832" i="6"/>
  <c r="E832" i="6"/>
  <c r="J832" i="6" s="1"/>
  <c r="D832" i="6"/>
  <c r="I831" i="6"/>
  <c r="E831" i="6"/>
  <c r="J831" i="6" s="1"/>
  <c r="D831" i="6"/>
  <c r="I830" i="6"/>
  <c r="E830" i="6"/>
  <c r="J830" i="6" s="1"/>
  <c r="D830" i="6"/>
  <c r="I829" i="6"/>
  <c r="E829" i="6"/>
  <c r="J829" i="6" s="1"/>
  <c r="D829" i="6"/>
  <c r="I828" i="6"/>
  <c r="E828" i="6"/>
  <c r="J828" i="6" s="1"/>
  <c r="D828" i="6"/>
  <c r="I827" i="6"/>
  <c r="E827" i="6"/>
  <c r="J827" i="6" s="1"/>
  <c r="D827" i="6"/>
  <c r="I826" i="6"/>
  <c r="E826" i="6"/>
  <c r="J826" i="6" s="1"/>
  <c r="D826" i="6"/>
  <c r="I825" i="6"/>
  <c r="E825" i="6"/>
  <c r="J825" i="6" s="1"/>
  <c r="D825" i="6"/>
  <c r="I824" i="6"/>
  <c r="E824" i="6"/>
  <c r="J824" i="6" s="1"/>
  <c r="D824" i="6"/>
  <c r="I823" i="6"/>
  <c r="D823" i="6"/>
  <c r="J823" i="6" s="1"/>
  <c r="C823" i="6"/>
  <c r="I822" i="6"/>
  <c r="E822" i="6"/>
  <c r="J822" i="6" s="1"/>
  <c r="D822" i="6"/>
  <c r="I821" i="6"/>
  <c r="E821" i="6"/>
  <c r="J821" i="6" s="1"/>
  <c r="D821" i="6"/>
  <c r="I820" i="6"/>
  <c r="E820" i="6"/>
  <c r="J820" i="6" s="1"/>
  <c r="D820" i="6"/>
  <c r="I819" i="6"/>
  <c r="E819" i="6"/>
  <c r="J819" i="6" s="1"/>
  <c r="D819" i="6"/>
  <c r="I818" i="6"/>
  <c r="E818" i="6"/>
  <c r="J818" i="6" s="1"/>
  <c r="D818" i="6"/>
  <c r="I817" i="6"/>
  <c r="E817" i="6"/>
  <c r="J817" i="6" s="1"/>
  <c r="D817" i="6"/>
  <c r="I816" i="6"/>
  <c r="E816" i="6"/>
  <c r="J816" i="6" s="1"/>
  <c r="D816" i="6"/>
  <c r="I815" i="6"/>
  <c r="E815" i="6"/>
  <c r="J815" i="6" s="1"/>
  <c r="D815" i="6"/>
  <c r="I814" i="6"/>
  <c r="E814" i="6"/>
  <c r="J814" i="6" s="1"/>
  <c r="D814" i="6"/>
  <c r="I813" i="6"/>
  <c r="D813" i="6"/>
  <c r="J813" i="6" s="1"/>
  <c r="C813" i="6"/>
  <c r="I812" i="6"/>
  <c r="D812" i="6"/>
  <c r="J812" i="6" s="1"/>
  <c r="C812" i="6"/>
  <c r="I811" i="6"/>
  <c r="D811" i="6"/>
  <c r="J811" i="6" s="1"/>
  <c r="C811" i="6"/>
  <c r="I810" i="6"/>
  <c r="E810" i="6"/>
  <c r="J810" i="6" s="1"/>
  <c r="D810" i="6"/>
  <c r="I809" i="6"/>
  <c r="D809" i="6"/>
  <c r="J809" i="6" s="1"/>
  <c r="C809" i="6"/>
  <c r="I808" i="6"/>
  <c r="E808" i="6"/>
  <c r="J808" i="6" s="1"/>
  <c r="D808" i="6"/>
  <c r="I807" i="6"/>
  <c r="E807" i="6"/>
  <c r="J807" i="6" s="1"/>
  <c r="D807" i="6"/>
  <c r="I806" i="6"/>
  <c r="E806" i="6"/>
  <c r="J806" i="6" s="1"/>
  <c r="D806" i="6"/>
  <c r="I805" i="6"/>
  <c r="E805" i="6"/>
  <c r="J805" i="6" s="1"/>
  <c r="D805" i="6"/>
  <c r="I804" i="6"/>
  <c r="E804" i="6"/>
  <c r="J804" i="6" s="1"/>
  <c r="D804" i="6"/>
  <c r="I803" i="6"/>
  <c r="D803" i="6"/>
  <c r="J803" i="6" s="1"/>
  <c r="C803" i="6"/>
  <c r="I802" i="6"/>
  <c r="D802" i="6"/>
  <c r="J802" i="6" s="1"/>
  <c r="C802" i="6"/>
  <c r="I801" i="6"/>
  <c r="D801" i="6"/>
  <c r="J801" i="6" s="1"/>
  <c r="C801" i="6"/>
  <c r="I800" i="6"/>
  <c r="D800" i="6"/>
  <c r="J800" i="6" s="1"/>
  <c r="C800" i="6"/>
  <c r="I799" i="6"/>
  <c r="D799" i="6"/>
  <c r="J799" i="6" s="1"/>
  <c r="C799" i="6"/>
  <c r="I798" i="6"/>
  <c r="E798" i="6"/>
  <c r="J798" i="6" s="1"/>
  <c r="D798" i="6"/>
  <c r="I797" i="6"/>
  <c r="E797" i="6"/>
  <c r="J797" i="6" s="1"/>
  <c r="D797" i="6"/>
  <c r="I796" i="6"/>
  <c r="E796" i="6"/>
  <c r="J796" i="6" s="1"/>
  <c r="D796" i="6"/>
  <c r="I795" i="6"/>
  <c r="E795" i="6"/>
  <c r="J795" i="6" s="1"/>
  <c r="D795" i="6"/>
  <c r="I794" i="6"/>
  <c r="D794" i="6"/>
  <c r="J794" i="6" s="1"/>
  <c r="C794" i="6"/>
  <c r="I793" i="6"/>
  <c r="D793" i="6"/>
  <c r="J793" i="6" s="1"/>
  <c r="C793" i="6"/>
  <c r="I792" i="6"/>
  <c r="E792" i="6"/>
  <c r="J792" i="6" s="1"/>
  <c r="D792" i="6"/>
  <c r="I791" i="6"/>
  <c r="E791" i="6"/>
  <c r="J791" i="6" s="1"/>
  <c r="D791" i="6"/>
  <c r="I790" i="6"/>
  <c r="E790" i="6"/>
  <c r="J790" i="6" s="1"/>
  <c r="D790" i="6"/>
  <c r="I789" i="6"/>
  <c r="E789" i="6"/>
  <c r="J789" i="6" s="1"/>
  <c r="D789" i="6"/>
  <c r="I788" i="6"/>
  <c r="E788" i="6"/>
  <c r="J788" i="6" s="1"/>
  <c r="D788" i="6"/>
  <c r="I787" i="6"/>
  <c r="E787" i="6"/>
  <c r="J787" i="6" s="1"/>
  <c r="D787" i="6"/>
  <c r="I786" i="6"/>
  <c r="E786" i="6"/>
  <c r="J786" i="6" s="1"/>
  <c r="D786" i="6"/>
  <c r="I785" i="6"/>
  <c r="E785" i="6"/>
  <c r="J785" i="6" s="1"/>
  <c r="D785" i="6"/>
  <c r="I784" i="6"/>
  <c r="D784" i="6"/>
  <c r="J784" i="6" s="1"/>
  <c r="C784" i="6"/>
  <c r="I783" i="6"/>
  <c r="D783" i="6"/>
  <c r="J783" i="6" s="1"/>
  <c r="C783" i="6"/>
  <c r="I782" i="6"/>
  <c r="D782" i="6"/>
  <c r="J782" i="6" s="1"/>
  <c r="C782" i="6"/>
  <c r="I781" i="6"/>
  <c r="D781" i="6"/>
  <c r="J781" i="6" s="1"/>
  <c r="C781" i="6"/>
  <c r="I780" i="6"/>
  <c r="D780" i="6"/>
  <c r="J780" i="6" s="1"/>
  <c r="C780" i="6"/>
  <c r="I779" i="6"/>
  <c r="D779" i="6"/>
  <c r="J779" i="6" s="1"/>
  <c r="C779" i="6"/>
  <c r="I778" i="6"/>
  <c r="E778" i="6"/>
  <c r="J778" i="6" s="1"/>
  <c r="D778" i="6"/>
  <c r="I777" i="6"/>
  <c r="E777" i="6"/>
  <c r="J777" i="6" s="1"/>
  <c r="D777" i="6"/>
  <c r="I776" i="6"/>
  <c r="E776" i="6"/>
  <c r="J776" i="6" s="1"/>
  <c r="D776" i="6"/>
  <c r="I775" i="6"/>
  <c r="E775" i="6"/>
  <c r="J775" i="6" s="1"/>
  <c r="D775" i="6"/>
  <c r="I774" i="6"/>
  <c r="E774" i="6"/>
  <c r="J774" i="6" s="1"/>
  <c r="D774" i="6"/>
  <c r="I773" i="6"/>
  <c r="E773" i="6"/>
  <c r="J773" i="6" s="1"/>
  <c r="D773" i="6"/>
  <c r="I772" i="6"/>
  <c r="E772" i="6"/>
  <c r="J772" i="6" s="1"/>
  <c r="D772" i="6"/>
  <c r="I771" i="6"/>
  <c r="E771" i="6"/>
  <c r="J771" i="6" s="1"/>
  <c r="D771" i="6"/>
  <c r="I770" i="6"/>
  <c r="E770" i="6"/>
  <c r="J770" i="6" s="1"/>
  <c r="D770" i="6"/>
  <c r="I769" i="6"/>
  <c r="E769" i="6"/>
  <c r="J769" i="6" s="1"/>
  <c r="D769" i="6"/>
  <c r="I768" i="6"/>
  <c r="E768" i="6"/>
  <c r="J768" i="6" s="1"/>
  <c r="D768" i="6"/>
  <c r="I767" i="6"/>
  <c r="E767" i="6"/>
  <c r="J767" i="6" s="1"/>
  <c r="D767" i="6"/>
  <c r="I766" i="6"/>
  <c r="E766" i="6"/>
  <c r="J766" i="6" s="1"/>
  <c r="D766" i="6"/>
  <c r="I765" i="6"/>
  <c r="E765" i="6"/>
  <c r="J765" i="6" s="1"/>
  <c r="D765" i="6"/>
  <c r="I764" i="6"/>
  <c r="E764" i="6"/>
  <c r="J764" i="6" s="1"/>
  <c r="D764" i="6"/>
  <c r="I763" i="6"/>
  <c r="E763" i="6"/>
  <c r="J763" i="6" s="1"/>
  <c r="D763" i="6"/>
  <c r="I762" i="6"/>
  <c r="E762" i="6"/>
  <c r="J762" i="6" s="1"/>
  <c r="D762" i="6"/>
  <c r="I761" i="6"/>
  <c r="E761" i="6"/>
  <c r="J761" i="6" s="1"/>
  <c r="D761" i="6"/>
  <c r="I760" i="6"/>
  <c r="E760" i="6"/>
  <c r="J760" i="6" s="1"/>
  <c r="D760" i="6"/>
  <c r="I759" i="6"/>
  <c r="E759" i="6"/>
  <c r="J759" i="6" s="1"/>
  <c r="D759" i="6"/>
  <c r="I758" i="6"/>
  <c r="E758" i="6"/>
  <c r="J758" i="6" s="1"/>
  <c r="D758" i="6"/>
  <c r="I757" i="6"/>
  <c r="E757" i="6"/>
  <c r="J757" i="6" s="1"/>
  <c r="D757" i="6"/>
  <c r="D756" i="6"/>
  <c r="J756" i="6" s="1"/>
  <c r="C756" i="6"/>
  <c r="I755" i="6"/>
  <c r="D755" i="6"/>
  <c r="J755" i="6" s="1"/>
  <c r="C755" i="6"/>
  <c r="D754" i="6"/>
  <c r="C754" i="6"/>
  <c r="I753" i="6"/>
  <c r="E753" i="6"/>
  <c r="J753" i="6" s="1"/>
  <c r="D753" i="6"/>
  <c r="I752" i="6"/>
  <c r="E752" i="6"/>
  <c r="J752" i="6" s="1"/>
  <c r="D752" i="6"/>
  <c r="I751" i="6"/>
  <c r="E751" i="6"/>
  <c r="J751" i="6" s="1"/>
  <c r="D751" i="6"/>
  <c r="D750" i="6"/>
  <c r="C750" i="6"/>
  <c r="I749" i="6"/>
  <c r="D749" i="6"/>
  <c r="J749" i="6" s="1"/>
  <c r="C749" i="6"/>
  <c r="D748" i="6"/>
  <c r="J748" i="6" s="1"/>
  <c r="C748" i="6"/>
  <c r="I747" i="6"/>
  <c r="D747" i="6"/>
  <c r="J747" i="6" s="1"/>
  <c r="C747" i="6"/>
  <c r="I746" i="6"/>
  <c r="E746" i="6"/>
  <c r="J746" i="6" s="1"/>
  <c r="D746" i="6"/>
  <c r="I745" i="6"/>
  <c r="E745" i="6"/>
  <c r="J745" i="6" s="1"/>
  <c r="D745" i="6"/>
  <c r="I744" i="6"/>
  <c r="E744" i="6"/>
  <c r="J744" i="6" s="1"/>
  <c r="D744" i="6"/>
  <c r="I743" i="6"/>
  <c r="E743" i="6"/>
  <c r="J743" i="6" s="1"/>
  <c r="D743" i="6"/>
  <c r="D742" i="6"/>
  <c r="C742" i="6"/>
  <c r="I741" i="6"/>
  <c r="D741" i="6"/>
  <c r="J741" i="6" s="1"/>
  <c r="C741" i="6"/>
  <c r="I740" i="6"/>
  <c r="E740" i="6"/>
  <c r="J740" i="6" s="1"/>
  <c r="D740" i="6"/>
  <c r="I739" i="6"/>
  <c r="D739" i="6"/>
  <c r="J739" i="6" s="1"/>
  <c r="C739" i="6"/>
  <c r="I738" i="6"/>
  <c r="E738" i="6"/>
  <c r="J738" i="6" s="1"/>
  <c r="D738" i="6"/>
  <c r="I737" i="6"/>
  <c r="E737" i="6"/>
  <c r="J737" i="6" s="1"/>
  <c r="D737" i="6"/>
  <c r="I736" i="6"/>
  <c r="E736" i="6"/>
  <c r="J736" i="6" s="1"/>
  <c r="D736" i="6"/>
  <c r="I735" i="6"/>
  <c r="D735" i="6"/>
  <c r="J735" i="6" s="1"/>
  <c r="C735" i="6"/>
  <c r="D734" i="6"/>
  <c r="C734" i="6"/>
  <c r="I733" i="6"/>
  <c r="D733" i="6"/>
  <c r="J733" i="6" s="1"/>
  <c r="C733" i="6"/>
  <c r="I732" i="6"/>
  <c r="E732" i="6"/>
  <c r="J732" i="6" s="1"/>
  <c r="D732" i="6"/>
  <c r="I731" i="6"/>
  <c r="E731" i="6"/>
  <c r="J731" i="6" s="1"/>
  <c r="D731" i="6"/>
  <c r="D730" i="6"/>
  <c r="C730" i="6"/>
  <c r="I729" i="6"/>
  <c r="E729" i="6"/>
  <c r="J729" i="6" s="1"/>
  <c r="D729" i="6"/>
  <c r="I728" i="6"/>
  <c r="E728" i="6"/>
  <c r="J728" i="6" s="1"/>
  <c r="D728" i="6"/>
  <c r="I727" i="6"/>
  <c r="E727" i="6"/>
  <c r="J727" i="6" s="1"/>
  <c r="D727" i="6"/>
  <c r="I726" i="6"/>
  <c r="E726" i="6"/>
  <c r="J726" i="6" s="1"/>
  <c r="D726" i="6"/>
  <c r="I725" i="6"/>
  <c r="E725" i="6"/>
  <c r="J725" i="6" s="1"/>
  <c r="D725" i="6"/>
  <c r="I724" i="6"/>
  <c r="E724" i="6"/>
  <c r="J724" i="6" s="1"/>
  <c r="D724" i="6"/>
  <c r="I723" i="6"/>
  <c r="E723" i="6"/>
  <c r="J723" i="6" s="1"/>
  <c r="D723" i="6"/>
  <c r="I722" i="6"/>
  <c r="E722" i="6"/>
  <c r="J722" i="6" s="1"/>
  <c r="D722" i="6"/>
  <c r="I721" i="6"/>
  <c r="E721" i="6"/>
  <c r="J721" i="6" s="1"/>
  <c r="D721" i="6"/>
  <c r="I720" i="6"/>
  <c r="E720" i="6"/>
  <c r="J720" i="6" s="1"/>
  <c r="D720" i="6"/>
  <c r="I719" i="6"/>
  <c r="E719" i="6"/>
  <c r="J719" i="6" s="1"/>
  <c r="D719" i="6"/>
  <c r="I718" i="6"/>
  <c r="E718" i="6"/>
  <c r="J718" i="6" s="1"/>
  <c r="D718" i="6"/>
  <c r="I717" i="6"/>
  <c r="E717" i="6"/>
  <c r="J717" i="6" s="1"/>
  <c r="D717" i="6"/>
  <c r="I716" i="6"/>
  <c r="E716" i="6"/>
  <c r="J716" i="6" s="1"/>
  <c r="D716" i="6"/>
  <c r="I715" i="6"/>
  <c r="E715" i="6"/>
  <c r="J715" i="6" s="1"/>
  <c r="D715" i="6"/>
  <c r="I714" i="6"/>
  <c r="E714" i="6"/>
  <c r="J714" i="6" s="1"/>
  <c r="D714" i="6"/>
  <c r="I713" i="6"/>
  <c r="E713" i="6"/>
  <c r="J713" i="6" s="1"/>
  <c r="D713" i="6"/>
  <c r="I712" i="6"/>
  <c r="E712" i="6"/>
  <c r="J712" i="6" s="1"/>
  <c r="D712" i="6"/>
  <c r="I711" i="6"/>
  <c r="E711" i="6"/>
  <c r="J711" i="6" s="1"/>
  <c r="D711" i="6"/>
  <c r="I710" i="6"/>
  <c r="E710" i="6"/>
  <c r="J710" i="6" s="1"/>
  <c r="D710" i="6"/>
  <c r="I709" i="6"/>
  <c r="E709" i="6"/>
  <c r="J709" i="6" s="1"/>
  <c r="D709" i="6"/>
  <c r="I708" i="6"/>
  <c r="E708" i="6"/>
  <c r="J708" i="6" s="1"/>
  <c r="D708" i="6"/>
  <c r="I707" i="6"/>
  <c r="E707" i="6"/>
  <c r="J707" i="6" s="1"/>
  <c r="D707" i="6"/>
  <c r="I706" i="6"/>
  <c r="E706" i="6"/>
  <c r="J706" i="6" s="1"/>
  <c r="D706" i="6"/>
  <c r="I705" i="6"/>
  <c r="E705" i="6"/>
  <c r="J705" i="6" s="1"/>
  <c r="D705" i="6"/>
  <c r="I704" i="6"/>
  <c r="E704" i="6"/>
  <c r="J704" i="6" s="1"/>
  <c r="D704" i="6"/>
  <c r="I703" i="6"/>
  <c r="D703" i="6"/>
  <c r="J703" i="6" s="1"/>
  <c r="C703" i="6"/>
  <c r="D702" i="6"/>
  <c r="C702" i="6"/>
  <c r="I701" i="6"/>
  <c r="D701" i="6"/>
  <c r="J701" i="6" s="1"/>
  <c r="C701" i="6"/>
  <c r="D700" i="6"/>
  <c r="J700" i="6" s="1"/>
  <c r="C700" i="6"/>
  <c r="I699" i="6"/>
  <c r="E699" i="6"/>
  <c r="J699" i="6" s="1"/>
  <c r="D699" i="6"/>
  <c r="I698" i="6"/>
  <c r="E698" i="6"/>
  <c r="J698" i="6" s="1"/>
  <c r="D698" i="6"/>
  <c r="I697" i="6"/>
  <c r="E697" i="6"/>
  <c r="J697" i="6" s="1"/>
  <c r="D697" i="6"/>
  <c r="I696" i="6"/>
  <c r="E696" i="6"/>
  <c r="J696" i="6" s="1"/>
  <c r="D696" i="6"/>
  <c r="I695" i="6"/>
  <c r="E695" i="6"/>
  <c r="J695" i="6" s="1"/>
  <c r="D695" i="6"/>
  <c r="I694" i="6"/>
  <c r="E694" i="6"/>
  <c r="J694" i="6" s="1"/>
  <c r="D694" i="6"/>
  <c r="I693" i="6"/>
  <c r="D693" i="6"/>
  <c r="J693" i="6" s="1"/>
  <c r="C693" i="6"/>
  <c r="I692" i="6"/>
  <c r="E692" i="6"/>
  <c r="J692" i="6" s="1"/>
  <c r="D692" i="6"/>
  <c r="I691" i="6"/>
  <c r="E691" i="6"/>
  <c r="J691" i="6" s="1"/>
  <c r="D691" i="6"/>
  <c r="I690" i="6"/>
  <c r="E690" i="6"/>
  <c r="J690" i="6" s="1"/>
  <c r="D690" i="6"/>
  <c r="I689" i="6"/>
  <c r="E689" i="6"/>
  <c r="J689" i="6" s="1"/>
  <c r="D689" i="6"/>
  <c r="I688" i="6"/>
  <c r="E688" i="6"/>
  <c r="J688" i="6" s="1"/>
  <c r="D688" i="6"/>
  <c r="I687" i="6"/>
  <c r="E687" i="6"/>
  <c r="J687" i="6" s="1"/>
  <c r="D687" i="6"/>
  <c r="I686" i="6"/>
  <c r="E686" i="6"/>
  <c r="J686" i="6" s="1"/>
  <c r="D686" i="6"/>
  <c r="D685" i="6"/>
  <c r="E684" i="6"/>
  <c r="J684" i="6" s="1"/>
  <c r="D684" i="6"/>
  <c r="I684" i="6" s="1"/>
  <c r="I683" i="6"/>
  <c r="D683" i="6"/>
  <c r="E683" i="6" s="1"/>
  <c r="J683" i="6" s="1"/>
  <c r="I682" i="6"/>
  <c r="E682" i="6"/>
  <c r="J682" i="6" s="1"/>
  <c r="D682" i="6"/>
  <c r="D681" i="6"/>
  <c r="E680" i="6"/>
  <c r="J680" i="6" s="1"/>
  <c r="D680" i="6"/>
  <c r="I680" i="6" s="1"/>
  <c r="I679" i="6"/>
  <c r="D679" i="6"/>
  <c r="E679" i="6" s="1"/>
  <c r="J679" i="6" s="1"/>
  <c r="I678" i="6"/>
  <c r="E678" i="6"/>
  <c r="J678" i="6" s="1"/>
  <c r="D678" i="6"/>
  <c r="D677" i="6"/>
  <c r="E676" i="6"/>
  <c r="J676" i="6" s="1"/>
  <c r="D676" i="6"/>
  <c r="I676" i="6" s="1"/>
  <c r="I675" i="6"/>
  <c r="D675" i="6"/>
  <c r="E675" i="6" s="1"/>
  <c r="J675" i="6" s="1"/>
  <c r="I674" i="6"/>
  <c r="E674" i="6"/>
  <c r="J674" i="6" s="1"/>
  <c r="D674" i="6"/>
  <c r="D673" i="6"/>
  <c r="D672" i="6"/>
  <c r="J672" i="6" s="1"/>
  <c r="C672" i="6"/>
  <c r="I671" i="6"/>
  <c r="D671" i="6"/>
  <c r="J671" i="6" s="1"/>
  <c r="C671" i="6"/>
  <c r="D670" i="6"/>
  <c r="C670" i="6"/>
  <c r="D669" i="6"/>
  <c r="J669" i="6" s="1"/>
  <c r="C669" i="6"/>
  <c r="I669" i="6" s="1"/>
  <c r="E668" i="6"/>
  <c r="J668" i="6" s="1"/>
  <c r="D668" i="6"/>
  <c r="I668" i="6" s="1"/>
  <c r="I667" i="6"/>
  <c r="D667" i="6"/>
  <c r="E667" i="6" s="1"/>
  <c r="J667" i="6" s="1"/>
  <c r="I666" i="6"/>
  <c r="E666" i="6"/>
  <c r="J666" i="6" s="1"/>
  <c r="D666" i="6"/>
  <c r="D665" i="6"/>
  <c r="D664" i="6"/>
  <c r="D663" i="6"/>
  <c r="D662" i="6"/>
  <c r="D661" i="6"/>
  <c r="D660" i="6"/>
  <c r="D659" i="6"/>
  <c r="D658" i="6"/>
  <c r="J658" i="6" s="1"/>
  <c r="C658" i="6"/>
  <c r="I658" i="6" s="1"/>
  <c r="D657" i="6"/>
  <c r="J657" i="6" s="1"/>
  <c r="C657" i="6"/>
  <c r="I657" i="6" s="1"/>
  <c r="D656" i="6"/>
  <c r="D655" i="6"/>
  <c r="D654" i="6"/>
  <c r="D653" i="6"/>
  <c r="D652" i="6"/>
  <c r="D651" i="6"/>
  <c r="D650" i="6"/>
  <c r="D649" i="6"/>
  <c r="D648" i="6"/>
  <c r="J648" i="6" s="1"/>
  <c r="C648" i="6"/>
  <c r="I648" i="6" s="1"/>
  <c r="D647" i="6"/>
  <c r="D646" i="6"/>
  <c r="D645" i="6"/>
  <c r="D644" i="6"/>
  <c r="D643" i="6"/>
  <c r="D642" i="6"/>
  <c r="D641" i="6"/>
  <c r="D640" i="6"/>
  <c r="D639" i="6"/>
  <c r="J639" i="6" s="1"/>
  <c r="C639" i="6"/>
  <c r="I639" i="6" s="1"/>
  <c r="D638" i="6"/>
  <c r="J638" i="6" s="1"/>
  <c r="C638" i="6"/>
  <c r="I638" i="6" s="1"/>
  <c r="D637" i="6"/>
  <c r="J637" i="6" s="1"/>
  <c r="C637" i="6"/>
  <c r="I637" i="6" s="1"/>
  <c r="D636" i="6"/>
  <c r="D635" i="6"/>
  <c r="D634" i="6"/>
  <c r="D633" i="6"/>
  <c r="D632" i="6"/>
  <c r="D631" i="6"/>
  <c r="D630" i="6"/>
  <c r="D629" i="6"/>
  <c r="D628" i="6"/>
  <c r="D627" i="6"/>
  <c r="D626" i="6"/>
  <c r="D625" i="6"/>
  <c r="D624" i="6"/>
  <c r="D623" i="6"/>
  <c r="D622" i="6"/>
  <c r="D621" i="6"/>
  <c r="D620" i="6"/>
  <c r="D619" i="6"/>
  <c r="D618" i="6"/>
  <c r="D617" i="6"/>
  <c r="D616" i="6"/>
  <c r="D615" i="6"/>
  <c r="D614" i="6"/>
  <c r="D613" i="6"/>
  <c r="D612" i="6"/>
  <c r="D611" i="6"/>
  <c r="D610" i="6"/>
  <c r="D609" i="6"/>
  <c r="D608" i="6"/>
  <c r="D607" i="6"/>
  <c r="D606" i="6"/>
  <c r="D605" i="6"/>
  <c r="D604" i="6"/>
  <c r="D603" i="6"/>
  <c r="D602" i="6"/>
  <c r="D601" i="6"/>
  <c r="D600" i="6"/>
  <c r="D599" i="6"/>
  <c r="D598" i="6"/>
  <c r="D597" i="6"/>
  <c r="D596" i="6"/>
  <c r="D595" i="6"/>
  <c r="D594" i="6"/>
  <c r="D593" i="6"/>
  <c r="D592" i="6"/>
  <c r="D591" i="6"/>
  <c r="D590" i="6"/>
  <c r="J590" i="6" s="1"/>
  <c r="C590" i="6"/>
  <c r="I590" i="6" s="1"/>
  <c r="D589" i="6"/>
  <c r="D588" i="6"/>
  <c r="D587" i="6"/>
  <c r="D586" i="6"/>
  <c r="D585" i="6"/>
  <c r="D584" i="6"/>
  <c r="D583" i="6"/>
  <c r="D582" i="6"/>
  <c r="D581" i="6"/>
  <c r="D580" i="6"/>
  <c r="D579" i="6"/>
  <c r="D578" i="6"/>
  <c r="D577" i="6"/>
  <c r="D576" i="6"/>
  <c r="D575" i="6"/>
  <c r="J575" i="6" s="1"/>
  <c r="C575" i="6"/>
  <c r="I575" i="6" s="1"/>
  <c r="D574" i="6"/>
  <c r="D573" i="6"/>
  <c r="J573" i="6" s="1"/>
  <c r="C573" i="6"/>
  <c r="I573" i="6" s="1"/>
  <c r="D572" i="6"/>
  <c r="D571" i="6"/>
  <c r="D570" i="6"/>
  <c r="D569" i="6"/>
  <c r="D568" i="6"/>
  <c r="J568" i="6" s="1"/>
  <c r="C568" i="6"/>
  <c r="I568" i="6" s="1"/>
  <c r="D567" i="6"/>
  <c r="J567" i="6" s="1"/>
  <c r="C567" i="6"/>
  <c r="I567" i="6" s="1"/>
  <c r="D566" i="6"/>
  <c r="J566" i="6" s="1"/>
  <c r="C566" i="6"/>
  <c r="I566" i="6" s="1"/>
  <c r="D565" i="6"/>
  <c r="J565" i="6" s="1"/>
  <c r="C565" i="6"/>
  <c r="I565" i="6" s="1"/>
  <c r="D564" i="6"/>
  <c r="J564" i="6" s="1"/>
  <c r="C564" i="6"/>
  <c r="I564" i="6" s="1"/>
  <c r="D563" i="6"/>
  <c r="D562" i="6"/>
  <c r="D561" i="6"/>
  <c r="D560" i="6"/>
  <c r="D559" i="6"/>
  <c r="D558" i="6"/>
  <c r="D557" i="6"/>
  <c r="D556" i="6"/>
  <c r="D555" i="6"/>
  <c r="D554" i="6"/>
  <c r="D553" i="6"/>
  <c r="D552" i="6"/>
  <c r="D551" i="6"/>
  <c r="D550" i="6"/>
  <c r="D549" i="6"/>
  <c r="D548" i="6"/>
  <c r="J548" i="6" s="1"/>
  <c r="C548" i="6"/>
  <c r="I548" i="6" s="1"/>
  <c r="D547" i="6"/>
  <c r="J547" i="6" s="1"/>
  <c r="C547" i="6"/>
  <c r="I547" i="6" s="1"/>
  <c r="D546" i="6"/>
  <c r="J546" i="6" s="1"/>
  <c r="C546" i="6"/>
  <c r="I546" i="6" s="1"/>
  <c r="D545" i="6"/>
  <c r="J545" i="6" s="1"/>
  <c r="C545" i="6"/>
  <c r="I545" i="6" s="1"/>
  <c r="D544" i="6"/>
  <c r="D543" i="6"/>
  <c r="D542" i="6"/>
  <c r="D541" i="6"/>
  <c r="D540" i="6"/>
  <c r="D539" i="6"/>
  <c r="D538" i="6"/>
  <c r="D537" i="6"/>
  <c r="D536" i="6"/>
  <c r="D535" i="6"/>
  <c r="D534" i="6"/>
  <c r="D533" i="6"/>
  <c r="D532" i="6"/>
  <c r="J532" i="6" s="1"/>
  <c r="C532" i="6"/>
  <c r="I532" i="6" s="1"/>
  <c r="D531" i="6"/>
  <c r="J531" i="6" s="1"/>
  <c r="C531" i="6"/>
  <c r="I531" i="6" s="1"/>
  <c r="D530" i="6"/>
  <c r="J530" i="6" s="1"/>
  <c r="C530" i="6"/>
  <c r="I530" i="6" s="1"/>
  <c r="D529" i="6"/>
  <c r="D528" i="6"/>
  <c r="D527" i="6"/>
  <c r="D526" i="6"/>
  <c r="D525" i="6"/>
  <c r="D524" i="6"/>
  <c r="D523" i="6"/>
  <c r="D522" i="6"/>
  <c r="D521" i="6"/>
  <c r="D520" i="6"/>
  <c r="D519" i="6"/>
  <c r="D518" i="6"/>
  <c r="D517" i="6"/>
  <c r="D516" i="6"/>
  <c r="D515" i="6"/>
  <c r="D514" i="6"/>
  <c r="D513" i="6"/>
  <c r="D512" i="6"/>
  <c r="D511" i="6"/>
  <c r="D510" i="6"/>
  <c r="D509" i="6"/>
  <c r="D508" i="6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J446" i="6" s="1"/>
  <c r="C446" i="6"/>
  <c r="I446" i="6" s="1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J426" i="6" s="1"/>
  <c r="C426" i="6"/>
  <c r="I426" i="6" s="1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J401" i="6" s="1"/>
  <c r="C401" i="6"/>
  <c r="I401" i="6" s="1"/>
  <c r="D400" i="6"/>
  <c r="D399" i="6"/>
  <c r="D398" i="6"/>
  <c r="D397" i="6"/>
  <c r="D396" i="6"/>
  <c r="D395" i="6"/>
  <c r="D394" i="6"/>
  <c r="D393" i="6"/>
  <c r="D392" i="6"/>
  <c r="D391" i="6"/>
  <c r="D390" i="6"/>
  <c r="D389" i="6"/>
  <c r="E389" i="6" s="1"/>
  <c r="J389" i="6" s="1"/>
  <c r="I388" i="6"/>
  <c r="D388" i="6"/>
  <c r="E388" i="6" s="1"/>
  <c r="J388" i="6" s="1"/>
  <c r="D387" i="6"/>
  <c r="E387" i="6" s="1"/>
  <c r="J387" i="6" s="1"/>
  <c r="I386" i="6"/>
  <c r="D386" i="6"/>
  <c r="E386" i="6" s="1"/>
  <c r="J386" i="6" s="1"/>
  <c r="D385" i="6"/>
  <c r="E385" i="6" s="1"/>
  <c r="J385" i="6" s="1"/>
  <c r="I384" i="6"/>
  <c r="D384" i="6"/>
  <c r="E384" i="6" s="1"/>
  <c r="J384" i="6" s="1"/>
  <c r="D383" i="6"/>
  <c r="E383" i="6" s="1"/>
  <c r="J383" i="6" s="1"/>
  <c r="I382" i="6"/>
  <c r="E382" i="6"/>
  <c r="J382" i="6" s="1"/>
  <c r="D382" i="6"/>
  <c r="E381" i="6"/>
  <c r="J381" i="6" s="1"/>
  <c r="D381" i="6"/>
  <c r="I381" i="6" s="1"/>
  <c r="D380" i="6"/>
  <c r="I379" i="6"/>
  <c r="D379" i="6"/>
  <c r="E379" i="6" s="1"/>
  <c r="J379" i="6" s="1"/>
  <c r="I378" i="6"/>
  <c r="E378" i="6"/>
  <c r="J378" i="6" s="1"/>
  <c r="D378" i="6"/>
  <c r="E377" i="6"/>
  <c r="J377" i="6" s="1"/>
  <c r="D377" i="6"/>
  <c r="I377" i="6" s="1"/>
  <c r="D376" i="6"/>
  <c r="I375" i="6"/>
  <c r="D375" i="6"/>
  <c r="E375" i="6" s="1"/>
  <c r="J375" i="6" s="1"/>
  <c r="I374" i="6"/>
  <c r="E374" i="6"/>
  <c r="J374" i="6" s="1"/>
  <c r="D374" i="6"/>
  <c r="E373" i="6"/>
  <c r="J373" i="6" s="1"/>
  <c r="D373" i="6"/>
  <c r="I373" i="6" s="1"/>
  <c r="D372" i="6"/>
  <c r="I371" i="6"/>
  <c r="D371" i="6"/>
  <c r="E371" i="6" s="1"/>
  <c r="J371" i="6" s="1"/>
  <c r="I370" i="6"/>
  <c r="E370" i="6"/>
  <c r="J370" i="6" s="1"/>
  <c r="D370" i="6"/>
  <c r="E369" i="6"/>
  <c r="J369" i="6" s="1"/>
  <c r="D369" i="6"/>
  <c r="I369" i="6" s="1"/>
  <c r="D368" i="6"/>
  <c r="I367" i="6"/>
  <c r="D367" i="6"/>
  <c r="E367" i="6" s="1"/>
  <c r="J367" i="6" s="1"/>
  <c r="I366" i="6"/>
  <c r="E366" i="6"/>
  <c r="J366" i="6" s="1"/>
  <c r="D366" i="6"/>
  <c r="E365" i="6"/>
  <c r="J365" i="6" s="1"/>
  <c r="D365" i="6"/>
  <c r="I365" i="6" s="1"/>
  <c r="D364" i="6"/>
  <c r="I363" i="6"/>
  <c r="D363" i="6"/>
  <c r="E363" i="6" s="1"/>
  <c r="J363" i="6" s="1"/>
  <c r="I362" i="6"/>
  <c r="E362" i="6"/>
  <c r="J362" i="6" s="1"/>
  <c r="D362" i="6"/>
  <c r="E361" i="6"/>
  <c r="J361" i="6" s="1"/>
  <c r="D361" i="6"/>
  <c r="I361" i="6" s="1"/>
  <c r="D360" i="6"/>
  <c r="I359" i="6"/>
  <c r="D359" i="6"/>
  <c r="E359" i="6" s="1"/>
  <c r="J359" i="6" s="1"/>
  <c r="I358" i="6"/>
  <c r="E358" i="6"/>
  <c r="J358" i="6" s="1"/>
  <c r="D358" i="6"/>
  <c r="E357" i="6"/>
  <c r="J357" i="6" s="1"/>
  <c r="D357" i="6"/>
  <c r="I357" i="6" s="1"/>
  <c r="D356" i="6"/>
  <c r="I355" i="6"/>
  <c r="D355" i="6"/>
  <c r="E355" i="6" s="1"/>
  <c r="J355" i="6" s="1"/>
  <c r="I354" i="6"/>
  <c r="E354" i="6"/>
  <c r="J354" i="6" s="1"/>
  <c r="D354" i="6"/>
  <c r="E353" i="6"/>
  <c r="J353" i="6" s="1"/>
  <c r="D353" i="6"/>
  <c r="I353" i="6" s="1"/>
  <c r="D352" i="6"/>
  <c r="I351" i="6"/>
  <c r="D351" i="6"/>
  <c r="E351" i="6" s="1"/>
  <c r="J351" i="6" s="1"/>
  <c r="I350" i="6"/>
  <c r="E350" i="6"/>
  <c r="J350" i="6" s="1"/>
  <c r="D350" i="6"/>
  <c r="E349" i="6"/>
  <c r="J349" i="6" s="1"/>
  <c r="D349" i="6"/>
  <c r="I349" i="6" s="1"/>
  <c r="D348" i="6"/>
  <c r="I347" i="6"/>
  <c r="D347" i="6"/>
  <c r="E347" i="6" s="1"/>
  <c r="J347" i="6" s="1"/>
  <c r="I346" i="6"/>
  <c r="E346" i="6"/>
  <c r="J346" i="6" s="1"/>
  <c r="D346" i="6"/>
  <c r="E345" i="6"/>
  <c r="J345" i="6" s="1"/>
  <c r="D345" i="6"/>
  <c r="I345" i="6" s="1"/>
  <c r="D344" i="6"/>
  <c r="I343" i="6"/>
  <c r="D343" i="6"/>
  <c r="E343" i="6" s="1"/>
  <c r="J343" i="6" s="1"/>
  <c r="I342" i="6"/>
  <c r="E342" i="6"/>
  <c r="J342" i="6" s="1"/>
  <c r="D342" i="6"/>
  <c r="E341" i="6"/>
  <c r="J341" i="6" s="1"/>
  <c r="D341" i="6"/>
  <c r="I341" i="6" s="1"/>
  <c r="D340" i="6"/>
  <c r="I339" i="6"/>
  <c r="D339" i="6"/>
  <c r="E339" i="6" s="1"/>
  <c r="J339" i="6" s="1"/>
  <c r="I338" i="6"/>
  <c r="E338" i="6"/>
  <c r="J338" i="6" s="1"/>
  <c r="D338" i="6"/>
  <c r="E337" i="6"/>
  <c r="J337" i="6" s="1"/>
  <c r="D337" i="6"/>
  <c r="I337" i="6" s="1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J314" i="6"/>
  <c r="D314" i="6"/>
  <c r="I314" i="6" s="1"/>
  <c r="C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J287" i="6"/>
  <c r="D287" i="6"/>
  <c r="I287" i="6" s="1"/>
  <c r="C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J105" i="6"/>
  <c r="D105" i="6"/>
  <c r="C105" i="6"/>
  <c r="D104" i="6"/>
  <c r="D103" i="6"/>
  <c r="D102" i="6"/>
  <c r="D101" i="6"/>
  <c r="D100" i="6"/>
  <c r="J99" i="6"/>
  <c r="I99" i="6"/>
  <c r="I98" i="6"/>
  <c r="D98" i="6"/>
  <c r="J98" i="6" s="1"/>
  <c r="C98" i="6"/>
  <c r="I97" i="6"/>
  <c r="E97" i="6"/>
  <c r="J97" i="6" s="1"/>
  <c r="D97" i="6"/>
  <c r="I96" i="6"/>
  <c r="E96" i="6"/>
  <c r="J96" i="6" s="1"/>
  <c r="D96" i="6"/>
  <c r="I95" i="6"/>
  <c r="E95" i="6"/>
  <c r="J95" i="6" s="1"/>
  <c r="D95" i="6"/>
  <c r="I94" i="6"/>
  <c r="E94" i="6"/>
  <c r="J94" i="6" s="1"/>
  <c r="D94" i="6"/>
  <c r="I93" i="6"/>
  <c r="E93" i="6"/>
  <c r="J93" i="6" s="1"/>
  <c r="D93" i="6"/>
  <c r="I92" i="6"/>
  <c r="E92" i="6"/>
  <c r="J92" i="6" s="1"/>
  <c r="D92" i="6"/>
  <c r="I91" i="6"/>
  <c r="E91" i="6"/>
  <c r="J91" i="6" s="1"/>
  <c r="D91" i="6"/>
  <c r="I90" i="6"/>
  <c r="E90" i="6"/>
  <c r="J90" i="6" s="1"/>
  <c r="D90" i="6"/>
  <c r="I89" i="6"/>
  <c r="E89" i="6"/>
  <c r="J89" i="6" s="1"/>
  <c r="D89" i="6"/>
  <c r="I88" i="6"/>
  <c r="E88" i="6"/>
  <c r="J88" i="6" s="1"/>
  <c r="D88" i="6"/>
  <c r="I87" i="6"/>
  <c r="E87" i="6"/>
  <c r="J87" i="6" s="1"/>
  <c r="D87" i="6"/>
  <c r="I86" i="6"/>
  <c r="E86" i="6"/>
  <c r="J86" i="6" s="1"/>
  <c r="D86" i="6"/>
  <c r="I85" i="6"/>
  <c r="E85" i="6"/>
  <c r="J85" i="6" s="1"/>
  <c r="D85" i="6"/>
  <c r="I84" i="6"/>
  <c r="E84" i="6"/>
  <c r="J84" i="6" s="1"/>
  <c r="D84" i="6"/>
  <c r="I83" i="6"/>
  <c r="E83" i="6"/>
  <c r="J83" i="6" s="1"/>
  <c r="D83" i="6"/>
  <c r="I82" i="6"/>
  <c r="E82" i="6"/>
  <c r="J82" i="6" s="1"/>
  <c r="D82" i="6"/>
  <c r="I81" i="6"/>
  <c r="E81" i="6"/>
  <c r="J81" i="6" s="1"/>
  <c r="D81" i="6"/>
  <c r="I80" i="6"/>
  <c r="E80" i="6"/>
  <c r="J80" i="6" s="1"/>
  <c r="D80" i="6"/>
  <c r="I79" i="6"/>
  <c r="E79" i="6"/>
  <c r="J79" i="6" s="1"/>
  <c r="D79" i="6"/>
  <c r="I78" i="6"/>
  <c r="E78" i="6"/>
  <c r="J78" i="6" s="1"/>
  <c r="D78" i="6"/>
  <c r="I77" i="6"/>
  <c r="E77" i="6"/>
  <c r="J77" i="6" s="1"/>
  <c r="D77" i="6"/>
  <c r="I76" i="6"/>
  <c r="E76" i="6"/>
  <c r="J76" i="6" s="1"/>
  <c r="D76" i="6"/>
  <c r="I75" i="6"/>
  <c r="E75" i="6"/>
  <c r="J75" i="6" s="1"/>
  <c r="D75" i="6"/>
  <c r="I74" i="6"/>
  <c r="E74" i="6"/>
  <c r="J74" i="6" s="1"/>
  <c r="D74" i="6"/>
  <c r="I73" i="6"/>
  <c r="E73" i="6"/>
  <c r="J73" i="6" s="1"/>
  <c r="D73" i="6"/>
  <c r="I72" i="6"/>
  <c r="E72" i="6"/>
  <c r="J72" i="6" s="1"/>
  <c r="D72" i="6"/>
  <c r="I71" i="6"/>
  <c r="E71" i="6"/>
  <c r="J71" i="6" s="1"/>
  <c r="D71" i="6"/>
  <c r="I70" i="6"/>
  <c r="E70" i="6"/>
  <c r="J70" i="6" s="1"/>
  <c r="D70" i="6"/>
  <c r="I69" i="6"/>
  <c r="E69" i="6"/>
  <c r="J69" i="6" s="1"/>
  <c r="D69" i="6"/>
  <c r="D68" i="6"/>
  <c r="J68" i="6" s="1"/>
  <c r="C68" i="6"/>
  <c r="I67" i="6"/>
  <c r="E67" i="6"/>
  <c r="J67" i="6" s="1"/>
  <c r="D67" i="6"/>
  <c r="I66" i="6"/>
  <c r="E66" i="6"/>
  <c r="J66" i="6" s="1"/>
  <c r="D66" i="6"/>
  <c r="I65" i="6"/>
  <c r="E65" i="6"/>
  <c r="J65" i="6" s="1"/>
  <c r="D65" i="6"/>
  <c r="I64" i="6"/>
  <c r="E64" i="6"/>
  <c r="J64" i="6" s="1"/>
  <c r="D64" i="6"/>
  <c r="I63" i="6"/>
  <c r="E63" i="6"/>
  <c r="J63" i="6" s="1"/>
  <c r="D63" i="6"/>
  <c r="I62" i="6"/>
  <c r="E62" i="6"/>
  <c r="J62" i="6" s="1"/>
  <c r="D62" i="6"/>
  <c r="I61" i="6"/>
  <c r="E61" i="6"/>
  <c r="J61" i="6" s="1"/>
  <c r="D61" i="6"/>
  <c r="I60" i="6"/>
  <c r="E60" i="6"/>
  <c r="J60" i="6" s="1"/>
  <c r="D60" i="6"/>
  <c r="I59" i="6"/>
  <c r="E59" i="6"/>
  <c r="J59" i="6" s="1"/>
  <c r="D59" i="6"/>
  <c r="I58" i="6"/>
  <c r="E58" i="6"/>
  <c r="J58" i="6" s="1"/>
  <c r="D58" i="6"/>
  <c r="I57" i="6"/>
  <c r="E57" i="6"/>
  <c r="J57" i="6" s="1"/>
  <c r="D57" i="6"/>
  <c r="I56" i="6"/>
  <c r="E56" i="6"/>
  <c r="J56" i="6" s="1"/>
  <c r="D56" i="6"/>
  <c r="I55" i="6"/>
  <c r="E55" i="6"/>
  <c r="J55" i="6" s="1"/>
  <c r="D55" i="6"/>
  <c r="I54" i="6"/>
  <c r="E54" i="6"/>
  <c r="J54" i="6" s="1"/>
  <c r="D54" i="6"/>
  <c r="D53" i="6"/>
  <c r="J53" i="6" s="1"/>
  <c r="C53" i="6"/>
  <c r="I52" i="6"/>
  <c r="E52" i="6"/>
  <c r="J52" i="6" s="1"/>
  <c r="D52" i="6"/>
  <c r="I51" i="6"/>
  <c r="E51" i="6"/>
  <c r="J51" i="6" s="1"/>
  <c r="D51" i="6"/>
  <c r="I50" i="6"/>
  <c r="E50" i="6"/>
  <c r="J50" i="6" s="1"/>
  <c r="D50" i="6"/>
  <c r="I49" i="6"/>
  <c r="E49" i="6"/>
  <c r="J49" i="6" s="1"/>
  <c r="D49" i="6"/>
  <c r="D48" i="6"/>
  <c r="J48" i="6" s="1"/>
  <c r="C48" i="6"/>
  <c r="I47" i="6"/>
  <c r="E47" i="6"/>
  <c r="J47" i="6" s="1"/>
  <c r="D47" i="6"/>
  <c r="I46" i="6"/>
  <c r="E46" i="6"/>
  <c r="J46" i="6" s="1"/>
  <c r="D46" i="6"/>
  <c r="I45" i="6"/>
  <c r="E45" i="6"/>
  <c r="J45" i="6" s="1"/>
  <c r="D45" i="6"/>
  <c r="I44" i="6"/>
  <c r="E44" i="6"/>
  <c r="J44" i="6" s="1"/>
  <c r="D44" i="6"/>
  <c r="I43" i="6"/>
  <c r="E43" i="6"/>
  <c r="J43" i="6" s="1"/>
  <c r="D43" i="6"/>
  <c r="I42" i="6"/>
  <c r="E42" i="6"/>
  <c r="J42" i="6" s="1"/>
  <c r="D42" i="6"/>
  <c r="I41" i="6"/>
  <c r="E41" i="6"/>
  <c r="J41" i="6" s="1"/>
  <c r="D41" i="6"/>
  <c r="I40" i="6"/>
  <c r="E40" i="6"/>
  <c r="J40" i="6" s="1"/>
  <c r="D40" i="6"/>
  <c r="I39" i="6"/>
  <c r="E39" i="6"/>
  <c r="J39" i="6" s="1"/>
  <c r="D39" i="6"/>
  <c r="I38" i="6"/>
  <c r="E38" i="6"/>
  <c r="J38" i="6" s="1"/>
  <c r="D38" i="6"/>
  <c r="I37" i="6"/>
  <c r="E37" i="6"/>
  <c r="J37" i="6" s="1"/>
  <c r="D37" i="6"/>
  <c r="D36" i="6"/>
  <c r="J36" i="6" s="1"/>
  <c r="C36" i="6"/>
  <c r="D35" i="6"/>
  <c r="J35" i="6" s="1"/>
  <c r="C35" i="6"/>
  <c r="D34" i="6"/>
  <c r="J34" i="6" s="1"/>
  <c r="C34" i="6"/>
  <c r="D33" i="6"/>
  <c r="J33" i="6" s="1"/>
  <c r="C33" i="6"/>
  <c r="I32" i="6"/>
  <c r="E32" i="6"/>
  <c r="J32" i="6" s="1"/>
  <c r="D32" i="6"/>
  <c r="I31" i="6"/>
  <c r="E31" i="6"/>
  <c r="J31" i="6" s="1"/>
  <c r="D31" i="6"/>
  <c r="I30" i="6"/>
  <c r="E30" i="6"/>
  <c r="J30" i="6" s="1"/>
  <c r="D30" i="6"/>
  <c r="I29" i="6"/>
  <c r="E29" i="6"/>
  <c r="J29" i="6" s="1"/>
  <c r="D29" i="6"/>
  <c r="I28" i="6"/>
  <c r="E28" i="6"/>
  <c r="J28" i="6" s="1"/>
  <c r="D28" i="6"/>
  <c r="I27" i="6"/>
  <c r="E27" i="6"/>
  <c r="J27" i="6" s="1"/>
  <c r="D27" i="6"/>
  <c r="I26" i="6"/>
  <c r="E26" i="6"/>
  <c r="J26" i="6" s="1"/>
  <c r="D26" i="6"/>
  <c r="I25" i="6"/>
  <c r="E25" i="6"/>
  <c r="J25" i="6" s="1"/>
  <c r="D25" i="6"/>
  <c r="D24" i="6"/>
  <c r="I24" i="6" s="1"/>
  <c r="D23" i="6"/>
  <c r="I23" i="6" s="1"/>
  <c r="D22" i="6"/>
  <c r="I22" i="6" s="1"/>
  <c r="D21" i="6"/>
  <c r="I21" i="6" s="1"/>
  <c r="D20" i="6"/>
  <c r="I20" i="6" s="1"/>
  <c r="D19" i="6"/>
  <c r="I19" i="6" s="1"/>
  <c r="D18" i="6"/>
  <c r="I18" i="6" s="1"/>
  <c r="D17" i="6"/>
  <c r="I17" i="6" s="1"/>
  <c r="D16" i="6"/>
  <c r="I16" i="6" s="1"/>
  <c r="D15" i="6"/>
  <c r="I15" i="6" s="1"/>
  <c r="D14" i="6"/>
  <c r="I14" i="6" s="1"/>
  <c r="D13" i="6"/>
  <c r="I13" i="6" s="1"/>
  <c r="D12" i="6"/>
  <c r="J12" i="6" s="1"/>
  <c r="J11" i="6"/>
  <c r="D11" i="6"/>
  <c r="I11" i="6" s="1"/>
  <c r="C11" i="6"/>
  <c r="J10" i="6"/>
  <c r="D10" i="6"/>
  <c r="I10" i="6" s="1"/>
  <c r="C10" i="6"/>
  <c r="J9" i="6"/>
  <c r="D9" i="6"/>
  <c r="I9" i="6" s="1"/>
  <c r="C9" i="6"/>
  <c r="D8" i="6"/>
  <c r="I8" i="6" s="1"/>
  <c r="H15418" i="5"/>
  <c r="H15417" i="5"/>
  <c r="H15416" i="5"/>
  <c r="H15415" i="5"/>
  <c r="H15414" i="5"/>
  <c r="H15413" i="5"/>
  <c r="H15412" i="5"/>
  <c r="H15411" i="5"/>
  <c r="H15410" i="5"/>
  <c r="H15409" i="5"/>
  <c r="H15408" i="5"/>
  <c r="H15407" i="5"/>
  <c r="H15406" i="5"/>
  <c r="H15405" i="5"/>
  <c r="H15404" i="5"/>
  <c r="G15404" i="5"/>
  <c r="H15403" i="5"/>
  <c r="H15402" i="5"/>
  <c r="G15402" i="5"/>
  <c r="H15401" i="5"/>
  <c r="H15400" i="5"/>
  <c r="H15399" i="5"/>
  <c r="H15398" i="5"/>
  <c r="G15398" i="5"/>
  <c r="H15397" i="5"/>
  <c r="H15396" i="5"/>
  <c r="G15396" i="5"/>
  <c r="H15395" i="5"/>
  <c r="H15394" i="5"/>
  <c r="H15393" i="5"/>
  <c r="H15392" i="5"/>
  <c r="G15392" i="5"/>
  <c r="H15391" i="5"/>
  <c r="H15390" i="5"/>
  <c r="H15389" i="5"/>
  <c r="H15388" i="5"/>
  <c r="G15388" i="5"/>
  <c r="H15387" i="5"/>
  <c r="H15386" i="5"/>
  <c r="H15385" i="5"/>
  <c r="H15384" i="5"/>
  <c r="H15383" i="5"/>
  <c r="G15383" i="5"/>
  <c r="H15382" i="5"/>
  <c r="H15381" i="5"/>
  <c r="H15380" i="5"/>
  <c r="H15379" i="5"/>
  <c r="H15378" i="5"/>
  <c r="H15377" i="5"/>
  <c r="G15377" i="5"/>
  <c r="H15376" i="5"/>
  <c r="H15375" i="5"/>
  <c r="H15374" i="5"/>
  <c r="H15373" i="5"/>
  <c r="H15372" i="5"/>
  <c r="H15371" i="5"/>
  <c r="H15370" i="5"/>
  <c r="H15369" i="5"/>
  <c r="H15368" i="5"/>
  <c r="H15367" i="5"/>
  <c r="G15367" i="5"/>
  <c r="H15366" i="5"/>
  <c r="H15365" i="5"/>
  <c r="G15365" i="5"/>
  <c r="H15364" i="5"/>
  <c r="H15363" i="5"/>
  <c r="G15363" i="5"/>
  <c r="H15362" i="5"/>
  <c r="H15361" i="5"/>
  <c r="G15361" i="5"/>
  <c r="H15360" i="5"/>
  <c r="H15359" i="5"/>
  <c r="H15358" i="5"/>
  <c r="H15357" i="5"/>
  <c r="G15357" i="5"/>
  <c r="H15356" i="5"/>
  <c r="H15355" i="5"/>
  <c r="G15355" i="5"/>
  <c r="H15354" i="5"/>
  <c r="H15353" i="5"/>
  <c r="G15353" i="5"/>
  <c r="H15352" i="5"/>
  <c r="H15351" i="5"/>
  <c r="G15351" i="5"/>
  <c r="H15350" i="5"/>
  <c r="H15349" i="5"/>
  <c r="G15349" i="5"/>
  <c r="H15348" i="5"/>
  <c r="H15347" i="5"/>
  <c r="G15347" i="5"/>
  <c r="H15346" i="5"/>
  <c r="H15345" i="5"/>
  <c r="G15345" i="5"/>
  <c r="H15344" i="5"/>
  <c r="H15343" i="5"/>
  <c r="G15343" i="5"/>
  <c r="H15342" i="5"/>
  <c r="H15341" i="5"/>
  <c r="H15340" i="5"/>
  <c r="H15339" i="5"/>
  <c r="H15338" i="5"/>
  <c r="G15338" i="5"/>
  <c r="H15337" i="5"/>
  <c r="H15336" i="5"/>
  <c r="G15336" i="5"/>
  <c r="H15335" i="5"/>
  <c r="H15334" i="5"/>
  <c r="G15334" i="5"/>
  <c r="H15333" i="5"/>
  <c r="H15332" i="5"/>
  <c r="G15332" i="5"/>
  <c r="H15331" i="5"/>
  <c r="H15330" i="5"/>
  <c r="G15330" i="5"/>
  <c r="H15329" i="5"/>
  <c r="H15328" i="5"/>
  <c r="H15327" i="5"/>
  <c r="H15326" i="5"/>
  <c r="G15326" i="5"/>
  <c r="H15325" i="5"/>
  <c r="H15324" i="5"/>
  <c r="G15324" i="5"/>
  <c r="H15323" i="5"/>
  <c r="H15322" i="5"/>
  <c r="G15322" i="5"/>
  <c r="H15321" i="5"/>
  <c r="H15320" i="5"/>
  <c r="G15320" i="5"/>
  <c r="H15319" i="5"/>
  <c r="H15318" i="5"/>
  <c r="G15318" i="5"/>
  <c r="H15317" i="5"/>
  <c r="H15316" i="5"/>
  <c r="G15316" i="5"/>
  <c r="H15315" i="5"/>
  <c r="H15314" i="5"/>
  <c r="G15314" i="5"/>
  <c r="H15313" i="5"/>
  <c r="H15312" i="5"/>
  <c r="G15312" i="5"/>
  <c r="H15311" i="5"/>
  <c r="H15310" i="5"/>
  <c r="G15310" i="5"/>
  <c r="H15309" i="5"/>
  <c r="H15308" i="5"/>
  <c r="G15308" i="5"/>
  <c r="H15307" i="5"/>
  <c r="H15306" i="5"/>
  <c r="G15306" i="5"/>
  <c r="H15305" i="5"/>
  <c r="H15304" i="5"/>
  <c r="G15304" i="5"/>
  <c r="H15303" i="5"/>
  <c r="H15302" i="5"/>
  <c r="G15302" i="5"/>
  <c r="H15301" i="5"/>
  <c r="H15300" i="5"/>
  <c r="G15300" i="5"/>
  <c r="H15299" i="5"/>
  <c r="H15298" i="5"/>
  <c r="G15298" i="5"/>
  <c r="H15297" i="5"/>
  <c r="H15296" i="5"/>
  <c r="G15296" i="5"/>
  <c r="H15295" i="5"/>
  <c r="H15294" i="5"/>
  <c r="G15294" i="5"/>
  <c r="H15293" i="5"/>
  <c r="H15292" i="5"/>
  <c r="G15292" i="5"/>
  <c r="H15291" i="5"/>
  <c r="H15290" i="5"/>
  <c r="G15290" i="5"/>
  <c r="H15289" i="5"/>
  <c r="H15288" i="5"/>
  <c r="G15288" i="5"/>
  <c r="H15287" i="5"/>
  <c r="H15286" i="5"/>
  <c r="G15286" i="5"/>
  <c r="H15285" i="5"/>
  <c r="H15284" i="5"/>
  <c r="G15284" i="5"/>
  <c r="H15283" i="5"/>
  <c r="H15282" i="5"/>
  <c r="H15281" i="5"/>
  <c r="H15280" i="5"/>
  <c r="G15280" i="5"/>
  <c r="H15279" i="5"/>
  <c r="H15278" i="5"/>
  <c r="H15277" i="5"/>
  <c r="H15276" i="5"/>
  <c r="G15276" i="5"/>
  <c r="H15275" i="5"/>
  <c r="H15274" i="5"/>
  <c r="G15274" i="5"/>
  <c r="H15273" i="5"/>
  <c r="H15272" i="5"/>
  <c r="H15271" i="5"/>
  <c r="H15270" i="5"/>
  <c r="G15270" i="5"/>
  <c r="H15269" i="5"/>
  <c r="H15268" i="5"/>
  <c r="H15267" i="5"/>
  <c r="H15266" i="5"/>
  <c r="H15265" i="5"/>
  <c r="H15264" i="5"/>
  <c r="G15264" i="5"/>
  <c r="H15263" i="5"/>
  <c r="H15262" i="5"/>
  <c r="H15261" i="5"/>
  <c r="H15260" i="5"/>
  <c r="G15260" i="5"/>
  <c r="H15259" i="5"/>
  <c r="H15258" i="5"/>
  <c r="H15257" i="5"/>
  <c r="H15256" i="5"/>
  <c r="G15256" i="5"/>
  <c r="H15255" i="5"/>
  <c r="H15254" i="5"/>
  <c r="H15253" i="5"/>
  <c r="H15252" i="5"/>
  <c r="H15251" i="5"/>
  <c r="H15250" i="5"/>
  <c r="H15249" i="5"/>
  <c r="H15248" i="5"/>
  <c r="H15247" i="5"/>
  <c r="H15246" i="5"/>
  <c r="H15245" i="5"/>
  <c r="H15244" i="5"/>
  <c r="H15243" i="5"/>
  <c r="H15242" i="5"/>
  <c r="H15241" i="5"/>
  <c r="H15240" i="5"/>
  <c r="H15239" i="5"/>
  <c r="H15238" i="5"/>
  <c r="H15237" i="5"/>
  <c r="H15236" i="5"/>
  <c r="H15235" i="5"/>
  <c r="H15234" i="5"/>
  <c r="H15233" i="5"/>
  <c r="H15232" i="5"/>
  <c r="H15231" i="5"/>
  <c r="H15230" i="5"/>
  <c r="G15230" i="5"/>
  <c r="H15229" i="5"/>
  <c r="H15228" i="5"/>
  <c r="H15227" i="5"/>
  <c r="H15226" i="5"/>
  <c r="G15226" i="5"/>
  <c r="H15225" i="5"/>
  <c r="H15224" i="5"/>
  <c r="H15223" i="5"/>
  <c r="H15222" i="5"/>
  <c r="H15221" i="5"/>
  <c r="H15220" i="5"/>
  <c r="G15220" i="5"/>
  <c r="H15219" i="5"/>
  <c r="H15218" i="5"/>
  <c r="G15218" i="5"/>
  <c r="H15217" i="5"/>
  <c r="H15216" i="5"/>
  <c r="H15215" i="5"/>
  <c r="H15214" i="5"/>
  <c r="G15214" i="5"/>
  <c r="H15213" i="5"/>
  <c r="H15212" i="5"/>
  <c r="H15211" i="5"/>
  <c r="H15210" i="5"/>
  <c r="H15209" i="5"/>
  <c r="H15208" i="5"/>
  <c r="H15207" i="5"/>
  <c r="H15206" i="5"/>
  <c r="G15206" i="5"/>
  <c r="H15205" i="5"/>
  <c r="H15204" i="5"/>
  <c r="H15203" i="5"/>
  <c r="H15202" i="5"/>
  <c r="H15201" i="5"/>
  <c r="H15200" i="5"/>
  <c r="G15200" i="5"/>
  <c r="H15199" i="5"/>
  <c r="H15198" i="5"/>
  <c r="G15198" i="5"/>
  <c r="H15197" i="5"/>
  <c r="H15196" i="5"/>
  <c r="G15196" i="5"/>
  <c r="H15195" i="5"/>
  <c r="H15194" i="5"/>
  <c r="G15194" i="5"/>
  <c r="H15193" i="5"/>
  <c r="H15192" i="5"/>
  <c r="G15192" i="5"/>
  <c r="H15191" i="5"/>
  <c r="H15190" i="5"/>
  <c r="G15190" i="5"/>
  <c r="H15189" i="5"/>
  <c r="H15188" i="5"/>
  <c r="G15188" i="5"/>
  <c r="H15187" i="5"/>
  <c r="H15186" i="5"/>
  <c r="G15186" i="5"/>
  <c r="H15185" i="5"/>
  <c r="H15184" i="5"/>
  <c r="G15184" i="5"/>
  <c r="H15183" i="5"/>
  <c r="H15182" i="5"/>
  <c r="G15182" i="5"/>
  <c r="H15181" i="5"/>
  <c r="H15180" i="5"/>
  <c r="H15179" i="5"/>
  <c r="H15178" i="5"/>
  <c r="H15177" i="5"/>
  <c r="H15176" i="5"/>
  <c r="H15175" i="5"/>
  <c r="H15174" i="5"/>
  <c r="G15174" i="5"/>
  <c r="H15173" i="5"/>
  <c r="H15172" i="5"/>
  <c r="G15172" i="5"/>
  <c r="H15171" i="5"/>
  <c r="H15170" i="5"/>
  <c r="G15170" i="5"/>
  <c r="H15169" i="5"/>
  <c r="H15168" i="5"/>
  <c r="G15168" i="5"/>
  <c r="H15167" i="5"/>
  <c r="H15166" i="5"/>
  <c r="G15166" i="5"/>
  <c r="H15165" i="5"/>
  <c r="H15164" i="5"/>
  <c r="G15164" i="5"/>
  <c r="H15163" i="5"/>
  <c r="H15162" i="5"/>
  <c r="H15161" i="5"/>
  <c r="H15160" i="5"/>
  <c r="G15160" i="5"/>
  <c r="H15159" i="5"/>
  <c r="H15158" i="5"/>
  <c r="H15157" i="5"/>
  <c r="H15156" i="5"/>
  <c r="H15155" i="5"/>
  <c r="H15154" i="5"/>
  <c r="G15154" i="5"/>
  <c r="H15153" i="5"/>
  <c r="H15152" i="5"/>
  <c r="G15152" i="5"/>
  <c r="H15151" i="5"/>
  <c r="H15150" i="5"/>
  <c r="H15149" i="5"/>
  <c r="H15148" i="5"/>
  <c r="H15147" i="5"/>
  <c r="H15146" i="5"/>
  <c r="H15145" i="5"/>
  <c r="H15144" i="5"/>
  <c r="G15144" i="5"/>
  <c r="H15143" i="5"/>
  <c r="H15142" i="5"/>
  <c r="G15142" i="5"/>
  <c r="H15141" i="5"/>
  <c r="H15140" i="5"/>
  <c r="G15140" i="5"/>
  <c r="H15139" i="5"/>
  <c r="H15138" i="5"/>
  <c r="H15137" i="5"/>
  <c r="H15136" i="5"/>
  <c r="H15135" i="5"/>
  <c r="H15134" i="5"/>
  <c r="G15134" i="5"/>
  <c r="H15133" i="5"/>
  <c r="H15132" i="5"/>
  <c r="H15131" i="5"/>
  <c r="H15130" i="5"/>
  <c r="G15130" i="5"/>
  <c r="H15129" i="5"/>
  <c r="H15128" i="5"/>
  <c r="G15128" i="5"/>
  <c r="H15127" i="5"/>
  <c r="H15126" i="5"/>
  <c r="H15125" i="5"/>
  <c r="H15124" i="5"/>
  <c r="G15124" i="5"/>
  <c r="H15123" i="5"/>
  <c r="H15122" i="5"/>
  <c r="H15121" i="5"/>
  <c r="H15120" i="5"/>
  <c r="G15120" i="5"/>
  <c r="H15119" i="5"/>
  <c r="H15118" i="5"/>
  <c r="H15117" i="5"/>
  <c r="H15116" i="5"/>
  <c r="H15115" i="5"/>
  <c r="H15114" i="5"/>
  <c r="G15114" i="5"/>
  <c r="H15113" i="5"/>
  <c r="H15112" i="5"/>
  <c r="H15111" i="5"/>
  <c r="H15110" i="5"/>
  <c r="H15109" i="5"/>
  <c r="H15108" i="5"/>
  <c r="H15107" i="5"/>
  <c r="H15106" i="5"/>
  <c r="G15106" i="5"/>
  <c r="H15105" i="5"/>
  <c r="H15104" i="5"/>
  <c r="H15103" i="5"/>
  <c r="H15102" i="5"/>
  <c r="H15101" i="5"/>
  <c r="H15100" i="5"/>
  <c r="H15099" i="5"/>
  <c r="H15098" i="5"/>
  <c r="H15097" i="5"/>
  <c r="H15096" i="5"/>
  <c r="H15095" i="5"/>
  <c r="H15094" i="5"/>
  <c r="H15093" i="5"/>
  <c r="H15092" i="5"/>
  <c r="H15091" i="5"/>
  <c r="H15090" i="5"/>
  <c r="H15089" i="5"/>
  <c r="H15088" i="5"/>
  <c r="H15087" i="5"/>
  <c r="H15086" i="5"/>
  <c r="G15086" i="5"/>
  <c r="H15085" i="5"/>
  <c r="H15084" i="5"/>
  <c r="H15083" i="5"/>
  <c r="H15082" i="5"/>
  <c r="H15081" i="5"/>
  <c r="H15080" i="5"/>
  <c r="H15079" i="5"/>
  <c r="H15078" i="5"/>
  <c r="H15077" i="5"/>
  <c r="H15076" i="5"/>
  <c r="H15075" i="5"/>
  <c r="H15074" i="5"/>
  <c r="H15073" i="5"/>
  <c r="H15072" i="5"/>
  <c r="H15071" i="5"/>
  <c r="H15070" i="5"/>
  <c r="H15069" i="5"/>
  <c r="H15068" i="5"/>
  <c r="H15067" i="5"/>
  <c r="H15066" i="5"/>
  <c r="H15065" i="5"/>
  <c r="H15064" i="5"/>
  <c r="H15063" i="5"/>
  <c r="H15062" i="5"/>
  <c r="G15062" i="5"/>
  <c r="H15061" i="5"/>
  <c r="H15060" i="5"/>
  <c r="G15060" i="5"/>
  <c r="H15059" i="5"/>
  <c r="H15058" i="5"/>
  <c r="G15058" i="5"/>
  <c r="H15057" i="5"/>
  <c r="H15056" i="5"/>
  <c r="G15056" i="5"/>
  <c r="H15055" i="5"/>
  <c r="H15054" i="5"/>
  <c r="G15054" i="5"/>
  <c r="H15053" i="5"/>
  <c r="H15052" i="5"/>
  <c r="H15051" i="5"/>
  <c r="H15050" i="5"/>
  <c r="H15049" i="5"/>
  <c r="H15048" i="5"/>
  <c r="H15047" i="5"/>
  <c r="H15046" i="5"/>
  <c r="H15045" i="5"/>
  <c r="H15044" i="5"/>
  <c r="H15043" i="5"/>
  <c r="H15042" i="5"/>
  <c r="G15042" i="5"/>
  <c r="H15041" i="5"/>
  <c r="H15040" i="5"/>
  <c r="G15040" i="5"/>
  <c r="H15039" i="5"/>
  <c r="H15038" i="5"/>
  <c r="G15038" i="5"/>
  <c r="H15037" i="5"/>
  <c r="H15036" i="5"/>
  <c r="H15035" i="5"/>
  <c r="H15034" i="5"/>
  <c r="H15033" i="5"/>
  <c r="H15032" i="5"/>
  <c r="H15031" i="5"/>
  <c r="H15030" i="5"/>
  <c r="H15029" i="5"/>
  <c r="H15028" i="5"/>
  <c r="H15027" i="5"/>
  <c r="H15026" i="5"/>
  <c r="G15026" i="5"/>
  <c r="H15025" i="5"/>
  <c r="H15024" i="5"/>
  <c r="H15023" i="5"/>
  <c r="H15022" i="5"/>
  <c r="H15021" i="5"/>
  <c r="H15020" i="5"/>
  <c r="H15019" i="5"/>
  <c r="H15018" i="5"/>
  <c r="G15018" i="5"/>
  <c r="H15017" i="5"/>
  <c r="H15016" i="5"/>
  <c r="G15016" i="5"/>
  <c r="H15015" i="5"/>
  <c r="H15014" i="5"/>
  <c r="H15013" i="5"/>
  <c r="H15012" i="5"/>
  <c r="G15012" i="5"/>
  <c r="H15011" i="5"/>
  <c r="H15010" i="5"/>
  <c r="H15009" i="5"/>
  <c r="H15008" i="5"/>
  <c r="G15008" i="5"/>
  <c r="H15007" i="5"/>
  <c r="H15006" i="5"/>
  <c r="H15005" i="5"/>
  <c r="H15004" i="5"/>
  <c r="G15004" i="5"/>
  <c r="H15003" i="5"/>
  <c r="H15002" i="5"/>
  <c r="G15002" i="5"/>
  <c r="H15001" i="5"/>
  <c r="H15000" i="5"/>
  <c r="G15000" i="5"/>
  <c r="H14999" i="5"/>
  <c r="H14998" i="5"/>
  <c r="G14998" i="5"/>
  <c r="H14997" i="5"/>
  <c r="H14996" i="5"/>
  <c r="H14995" i="5"/>
  <c r="H14994" i="5"/>
  <c r="H14993" i="5"/>
  <c r="H14992" i="5"/>
  <c r="G14992" i="5"/>
  <c r="H14991" i="5"/>
  <c r="H14990" i="5"/>
  <c r="H14989" i="5"/>
  <c r="H14988" i="5"/>
  <c r="H14987" i="5"/>
  <c r="H14986" i="5"/>
  <c r="H14985" i="5"/>
  <c r="H14984" i="5"/>
  <c r="H14983" i="5"/>
  <c r="H14982" i="5"/>
  <c r="H14981" i="5"/>
  <c r="H14980" i="5"/>
  <c r="H14979" i="5"/>
  <c r="G14979" i="5"/>
  <c r="H14978" i="5"/>
  <c r="H14977" i="5"/>
  <c r="H14976" i="5"/>
  <c r="H14975" i="5"/>
  <c r="G14975" i="5"/>
  <c r="H14974" i="5"/>
  <c r="H14973" i="5"/>
  <c r="H14972" i="5"/>
  <c r="H14971" i="5"/>
  <c r="G14971" i="5"/>
  <c r="H14970" i="5"/>
  <c r="H14969" i="5"/>
  <c r="G14969" i="5"/>
  <c r="H14968" i="5"/>
  <c r="H14967" i="5"/>
  <c r="G14967" i="5"/>
  <c r="H14966" i="5"/>
  <c r="H14965" i="5"/>
  <c r="H14964" i="5"/>
  <c r="H14963" i="5"/>
  <c r="G14963" i="5"/>
  <c r="H14962" i="5"/>
  <c r="H14961" i="5"/>
  <c r="G14961" i="5"/>
  <c r="H14960" i="5"/>
  <c r="H14959" i="5"/>
  <c r="G14959" i="5"/>
  <c r="H14958" i="5"/>
  <c r="H14957" i="5"/>
  <c r="H14956" i="5"/>
  <c r="H14955" i="5"/>
  <c r="H14954" i="5"/>
  <c r="H14953" i="5"/>
  <c r="H14952" i="5"/>
  <c r="H14951" i="5"/>
  <c r="H14950" i="5"/>
  <c r="H14949" i="5"/>
  <c r="H14948" i="5"/>
  <c r="H14947" i="5"/>
  <c r="G14947" i="5"/>
  <c r="H14946" i="5"/>
  <c r="H14945" i="5"/>
  <c r="G14945" i="5"/>
  <c r="H14944" i="5"/>
  <c r="H14943" i="5"/>
  <c r="H14942" i="5"/>
  <c r="H14941" i="5"/>
  <c r="G14941" i="5"/>
  <c r="H14940" i="5"/>
  <c r="H14939" i="5"/>
  <c r="H14938" i="5"/>
  <c r="H14937" i="5"/>
  <c r="H14936" i="5"/>
  <c r="H14935" i="5"/>
  <c r="H14934" i="5"/>
  <c r="H14933" i="5"/>
  <c r="H14932" i="5"/>
  <c r="H14931" i="5"/>
  <c r="G14931" i="5"/>
  <c r="H14930" i="5"/>
  <c r="H14929" i="5"/>
  <c r="G14929" i="5"/>
  <c r="H14928" i="5"/>
  <c r="H14927" i="5"/>
  <c r="H14926" i="5"/>
  <c r="H14925" i="5"/>
  <c r="G14925" i="5"/>
  <c r="H14924" i="5"/>
  <c r="H14923" i="5"/>
  <c r="H14922" i="5"/>
  <c r="H14921" i="5"/>
  <c r="H14920" i="5"/>
  <c r="H14919" i="5"/>
  <c r="H14918" i="5"/>
  <c r="H14917" i="5"/>
  <c r="H14916" i="5"/>
  <c r="H14915" i="5"/>
  <c r="G14915" i="5"/>
  <c r="H14914" i="5"/>
  <c r="H14913" i="5"/>
  <c r="G14913" i="5"/>
  <c r="H14912" i="5"/>
  <c r="H14911" i="5"/>
  <c r="H14910" i="5"/>
  <c r="H14909" i="5"/>
  <c r="H14908" i="5"/>
  <c r="H14907" i="5"/>
  <c r="G14907" i="5"/>
  <c r="H14906" i="5"/>
  <c r="H14905" i="5"/>
  <c r="H14904" i="5"/>
  <c r="H14903" i="5"/>
  <c r="H14902" i="5"/>
  <c r="H14901" i="5"/>
  <c r="H14900" i="5"/>
  <c r="H14899" i="5"/>
  <c r="H14898" i="5"/>
  <c r="H14897" i="5"/>
  <c r="H14896" i="5"/>
  <c r="H14895" i="5"/>
  <c r="H14894" i="5"/>
  <c r="H14893" i="5"/>
  <c r="H14892" i="5"/>
  <c r="H14891" i="5"/>
  <c r="H14890" i="5"/>
  <c r="G14890" i="5"/>
  <c r="H14889" i="5"/>
  <c r="H14888" i="5"/>
  <c r="H14887" i="5"/>
  <c r="H14886" i="5"/>
  <c r="G14886" i="5"/>
  <c r="H14885" i="5"/>
  <c r="H14884" i="5"/>
  <c r="G14884" i="5"/>
  <c r="H14883" i="5"/>
  <c r="H14882" i="5"/>
  <c r="H14881" i="5"/>
  <c r="H14880" i="5"/>
  <c r="H14879" i="5"/>
  <c r="H14878" i="5"/>
  <c r="H14877" i="5"/>
  <c r="H14876" i="5"/>
  <c r="G14876" i="5"/>
  <c r="H14875" i="5"/>
  <c r="H14874" i="5"/>
  <c r="H14873" i="5"/>
  <c r="H14872" i="5"/>
  <c r="H14871" i="5"/>
  <c r="H14870" i="5"/>
  <c r="H14869" i="5"/>
  <c r="H14868" i="5"/>
  <c r="H14867" i="5"/>
  <c r="H14866" i="5"/>
  <c r="H14865" i="5"/>
  <c r="G14865" i="5"/>
  <c r="H14864" i="5"/>
  <c r="H14863" i="5"/>
  <c r="G14863" i="5"/>
  <c r="H14862" i="5"/>
  <c r="H14861" i="5"/>
  <c r="H14860" i="5"/>
  <c r="H14859" i="5"/>
  <c r="H14858" i="5"/>
  <c r="H14857" i="5"/>
  <c r="H14856" i="5"/>
  <c r="H14855" i="5"/>
  <c r="H14854" i="5"/>
  <c r="H14853" i="5"/>
  <c r="H14852" i="5"/>
  <c r="H14851" i="5"/>
  <c r="H14850" i="5"/>
  <c r="H14849" i="5"/>
  <c r="G14849" i="5"/>
  <c r="H14848" i="5"/>
  <c r="H14847" i="5"/>
  <c r="G14847" i="5"/>
  <c r="H14846" i="5"/>
  <c r="H14845" i="5"/>
  <c r="G14845" i="5"/>
  <c r="H14844" i="5"/>
  <c r="H14843" i="5"/>
  <c r="H14842" i="5"/>
  <c r="H14841" i="5"/>
  <c r="H14840" i="5"/>
  <c r="H14839" i="5"/>
  <c r="H14838" i="5"/>
  <c r="H14837" i="5"/>
  <c r="H14836" i="5"/>
  <c r="H14835" i="5"/>
  <c r="H14834" i="5"/>
  <c r="H14833" i="5"/>
  <c r="H14832" i="5"/>
  <c r="H14831" i="5"/>
  <c r="H14830" i="5"/>
  <c r="H14829" i="5"/>
  <c r="H14828" i="5"/>
  <c r="H14827" i="5"/>
  <c r="H14826" i="5"/>
  <c r="H14825" i="5"/>
  <c r="H14824" i="5"/>
  <c r="H14823" i="5"/>
  <c r="H14822" i="5"/>
  <c r="H14821" i="5"/>
  <c r="H14820" i="5"/>
  <c r="H14819" i="5"/>
  <c r="H14818" i="5"/>
  <c r="H14817" i="5"/>
  <c r="H14816" i="5"/>
  <c r="G14816" i="5"/>
  <c r="H14815" i="5"/>
  <c r="H14814" i="5"/>
  <c r="G14814" i="5"/>
  <c r="H14813" i="5"/>
  <c r="H14812" i="5"/>
  <c r="H14811" i="5"/>
  <c r="H14810" i="5"/>
  <c r="H14809" i="5"/>
  <c r="H14808" i="5"/>
  <c r="H14807" i="5"/>
  <c r="H14806" i="5"/>
  <c r="H14805" i="5"/>
  <c r="H14804" i="5"/>
  <c r="H14803" i="5"/>
  <c r="H14802" i="5"/>
  <c r="H14801" i="5"/>
  <c r="H14800" i="5"/>
  <c r="H14799" i="5"/>
  <c r="H14798" i="5"/>
  <c r="H14797" i="5"/>
  <c r="H14796" i="5"/>
  <c r="H14795" i="5"/>
  <c r="H14794" i="5"/>
  <c r="H14793" i="5"/>
  <c r="H14792" i="5"/>
  <c r="H14791" i="5"/>
  <c r="H14790" i="5"/>
  <c r="H14789" i="5"/>
  <c r="H14788" i="5"/>
  <c r="H14787" i="5"/>
  <c r="H14786" i="5"/>
  <c r="H14785" i="5"/>
  <c r="H14784" i="5"/>
  <c r="H14783" i="5"/>
  <c r="H14782" i="5"/>
  <c r="H14781" i="5"/>
  <c r="H14780" i="5"/>
  <c r="H14779" i="5"/>
  <c r="H14778" i="5"/>
  <c r="H14777" i="5"/>
  <c r="H14776" i="5"/>
  <c r="H14775" i="5"/>
  <c r="H14774" i="5"/>
  <c r="H14773" i="5"/>
  <c r="H14772" i="5"/>
  <c r="G14772" i="5"/>
  <c r="H14771" i="5"/>
  <c r="H14770" i="5"/>
  <c r="H14769" i="5"/>
  <c r="H14768" i="5"/>
  <c r="H14767" i="5"/>
  <c r="H14766" i="5"/>
  <c r="H14765" i="5"/>
  <c r="H14764" i="5"/>
  <c r="H14763" i="5"/>
  <c r="H14762" i="5"/>
  <c r="H14761" i="5"/>
  <c r="H14760" i="5"/>
  <c r="H14759" i="5"/>
  <c r="H14758" i="5"/>
  <c r="H14757" i="5"/>
  <c r="H14756" i="5"/>
  <c r="H14755" i="5"/>
  <c r="H14754" i="5"/>
  <c r="H14753" i="5"/>
  <c r="H14752" i="5"/>
  <c r="H14751" i="5"/>
  <c r="H14750" i="5"/>
  <c r="H14749" i="5"/>
  <c r="H14748" i="5"/>
  <c r="H14747" i="5"/>
  <c r="H14746" i="5"/>
  <c r="H14745" i="5"/>
  <c r="H14744" i="5"/>
  <c r="H14743" i="5"/>
  <c r="H14742" i="5"/>
  <c r="H14741" i="5"/>
  <c r="H14740" i="5"/>
  <c r="H14739" i="5"/>
  <c r="H14738" i="5"/>
  <c r="H14737" i="5"/>
  <c r="H14736" i="5"/>
  <c r="H14735" i="5"/>
  <c r="H14734" i="5"/>
  <c r="H14733" i="5"/>
  <c r="H14732" i="5"/>
  <c r="H14731" i="5"/>
  <c r="H14730" i="5"/>
  <c r="H14729" i="5"/>
  <c r="H14728" i="5"/>
  <c r="G14728" i="5"/>
  <c r="H14727" i="5"/>
  <c r="H14726" i="5"/>
  <c r="G14726" i="5"/>
  <c r="H14725" i="5"/>
  <c r="H14724" i="5"/>
  <c r="G14724" i="5"/>
  <c r="H14723" i="5"/>
  <c r="H14722" i="5"/>
  <c r="G14722" i="5"/>
  <c r="H14721" i="5"/>
  <c r="H14720" i="5"/>
  <c r="G14720" i="5"/>
  <c r="H14719" i="5"/>
  <c r="H14718" i="5"/>
  <c r="G14718" i="5"/>
  <c r="H14717" i="5"/>
  <c r="H14716" i="5"/>
  <c r="G14716" i="5"/>
  <c r="H14715" i="5"/>
  <c r="H14714" i="5"/>
  <c r="G14714" i="5"/>
  <c r="H14713" i="5"/>
  <c r="H14712" i="5"/>
  <c r="G14712" i="5"/>
  <c r="H14711" i="5"/>
  <c r="H14710" i="5"/>
  <c r="G14710" i="5"/>
  <c r="H14709" i="5"/>
  <c r="H14708" i="5"/>
  <c r="G14708" i="5"/>
  <c r="H14707" i="5"/>
  <c r="H14706" i="5"/>
  <c r="G14706" i="5"/>
  <c r="H14705" i="5"/>
  <c r="H14704" i="5"/>
  <c r="H14703" i="5"/>
  <c r="H14702" i="5"/>
  <c r="H14701" i="5"/>
  <c r="H14700" i="5"/>
  <c r="H14699" i="5"/>
  <c r="H14698" i="5"/>
  <c r="H14697" i="5"/>
  <c r="H14696" i="5"/>
  <c r="H14695" i="5"/>
  <c r="H14694" i="5"/>
  <c r="H14693" i="5"/>
  <c r="H14692" i="5"/>
  <c r="H14691" i="5"/>
  <c r="G14691" i="5"/>
  <c r="H14690" i="5"/>
  <c r="H14689" i="5"/>
  <c r="H14688" i="5"/>
  <c r="H14687" i="5"/>
  <c r="H14686" i="5"/>
  <c r="H14685" i="5"/>
  <c r="G14685" i="5"/>
  <c r="H14684" i="5"/>
  <c r="H14683" i="5"/>
  <c r="G14683" i="5"/>
  <c r="H14682" i="5"/>
  <c r="H14681" i="5"/>
  <c r="G14681" i="5"/>
  <c r="H14680" i="5"/>
  <c r="H14679" i="5"/>
  <c r="H14678" i="5"/>
  <c r="H14677" i="5"/>
  <c r="H14676" i="5"/>
  <c r="H14675" i="5"/>
  <c r="H14674" i="5"/>
  <c r="H14673" i="5"/>
  <c r="H14672" i="5"/>
  <c r="H14671" i="5"/>
  <c r="G14671" i="5"/>
  <c r="H14670" i="5"/>
  <c r="H14669" i="5"/>
  <c r="H14668" i="5"/>
  <c r="H14667" i="5"/>
  <c r="H14666" i="5"/>
  <c r="H14665" i="5"/>
  <c r="H14664" i="5"/>
  <c r="G14664" i="5"/>
  <c r="H14663" i="5"/>
  <c r="H14662" i="5"/>
  <c r="H14661" i="5"/>
  <c r="H14660" i="5"/>
  <c r="H14659" i="5"/>
  <c r="H14658" i="5"/>
  <c r="H14657" i="5"/>
  <c r="H14656" i="5"/>
  <c r="H14655" i="5"/>
  <c r="H14654" i="5"/>
  <c r="H14653" i="5"/>
  <c r="H14652" i="5"/>
  <c r="H14651" i="5"/>
  <c r="H14650" i="5"/>
  <c r="H14649" i="5"/>
  <c r="H14648" i="5"/>
  <c r="H14647" i="5"/>
  <c r="H14646" i="5"/>
  <c r="H14645" i="5"/>
  <c r="H14644" i="5"/>
  <c r="G14644" i="5"/>
  <c r="H14643" i="5"/>
  <c r="H14642" i="5"/>
  <c r="H14641" i="5"/>
  <c r="H14640" i="5"/>
  <c r="H14639" i="5"/>
  <c r="H14638" i="5"/>
  <c r="H14637" i="5"/>
  <c r="H14636" i="5"/>
  <c r="H14635" i="5"/>
  <c r="H14634" i="5"/>
  <c r="H14633" i="5"/>
  <c r="H14632" i="5"/>
  <c r="H14631" i="5"/>
  <c r="H14630" i="5"/>
  <c r="H14629" i="5"/>
  <c r="H14628" i="5"/>
  <c r="H14627" i="5"/>
  <c r="H14626" i="5"/>
  <c r="H14625" i="5"/>
  <c r="H14624" i="5"/>
  <c r="H14623" i="5"/>
  <c r="H14622" i="5"/>
  <c r="H14621" i="5"/>
  <c r="H14620" i="5"/>
  <c r="H14619" i="5"/>
  <c r="H14618" i="5"/>
  <c r="H14617" i="5"/>
  <c r="H14616" i="5"/>
  <c r="H14615" i="5"/>
  <c r="H14614" i="5"/>
  <c r="H14613" i="5"/>
  <c r="H14612" i="5"/>
  <c r="H14611" i="5"/>
  <c r="H14610" i="5"/>
  <c r="H14609" i="5"/>
  <c r="H14608" i="5"/>
  <c r="H14607" i="5"/>
  <c r="H14606" i="5"/>
  <c r="H14605" i="5"/>
  <c r="H14604" i="5"/>
  <c r="H14603" i="5"/>
  <c r="H14602" i="5"/>
  <c r="H14601" i="5"/>
  <c r="H14600" i="5"/>
  <c r="H14599" i="5"/>
  <c r="G14599" i="5"/>
  <c r="H14598" i="5"/>
  <c r="H14597" i="5"/>
  <c r="H14596" i="5"/>
  <c r="H14595" i="5"/>
  <c r="H14594" i="5"/>
  <c r="H14593" i="5"/>
  <c r="H14592" i="5"/>
  <c r="H14591" i="5"/>
  <c r="H14590" i="5"/>
  <c r="H14589" i="5"/>
  <c r="H14588" i="5"/>
  <c r="H14587" i="5"/>
  <c r="H14586" i="5"/>
  <c r="H14585" i="5"/>
  <c r="H14584" i="5"/>
  <c r="H14583" i="5"/>
  <c r="H14582" i="5"/>
  <c r="H14581" i="5"/>
  <c r="H14580" i="5"/>
  <c r="H14579" i="5"/>
  <c r="H14578" i="5"/>
  <c r="H14577" i="5"/>
  <c r="H14576" i="5"/>
  <c r="H14575" i="5"/>
  <c r="H14574" i="5"/>
  <c r="H14573" i="5"/>
  <c r="H14572" i="5"/>
  <c r="H14571" i="5"/>
  <c r="H14570" i="5"/>
  <c r="H14569" i="5"/>
  <c r="H14568" i="5"/>
  <c r="H14567" i="5"/>
  <c r="H14566" i="5"/>
  <c r="H14565" i="5"/>
  <c r="H14564" i="5"/>
  <c r="H14563" i="5"/>
  <c r="H14562" i="5"/>
  <c r="H14561" i="5"/>
  <c r="H14560" i="5"/>
  <c r="H14559" i="5"/>
  <c r="H14558" i="5"/>
  <c r="H14557" i="5"/>
  <c r="H14556" i="5"/>
  <c r="H14555" i="5"/>
  <c r="H14554" i="5"/>
  <c r="H14553" i="5"/>
  <c r="H14552" i="5"/>
  <c r="H14551" i="5"/>
  <c r="H14550" i="5"/>
  <c r="H14549" i="5"/>
  <c r="H14548" i="5"/>
  <c r="H14547" i="5"/>
  <c r="H14546" i="5"/>
  <c r="H14545" i="5"/>
  <c r="H14544" i="5"/>
  <c r="H14543" i="5"/>
  <c r="H14542" i="5"/>
  <c r="H14541" i="5"/>
  <c r="H14540" i="5"/>
  <c r="H14539" i="5"/>
  <c r="H14538" i="5"/>
  <c r="H14537" i="5"/>
  <c r="H14536" i="5"/>
  <c r="H14535" i="5"/>
  <c r="H14534" i="5"/>
  <c r="H14533" i="5"/>
  <c r="H14532" i="5"/>
  <c r="H14531" i="5"/>
  <c r="H14530" i="5"/>
  <c r="H14529" i="5"/>
  <c r="H14528" i="5"/>
  <c r="G14528" i="5"/>
  <c r="H14527" i="5"/>
  <c r="H14526" i="5"/>
  <c r="H14525" i="5"/>
  <c r="H14524" i="5"/>
  <c r="H14523" i="5"/>
  <c r="H14522" i="5"/>
  <c r="G14522" i="5"/>
  <c r="H14521" i="5"/>
  <c r="H14520" i="5"/>
  <c r="H14519" i="5"/>
  <c r="H14518" i="5"/>
  <c r="H14517" i="5"/>
  <c r="G14517" i="5"/>
  <c r="H14516" i="5"/>
  <c r="H14515" i="5"/>
  <c r="H14514" i="5"/>
  <c r="H14513" i="5"/>
  <c r="H14512" i="5"/>
  <c r="H14511" i="5"/>
  <c r="H14510" i="5"/>
  <c r="H14509" i="5"/>
  <c r="H14508" i="5"/>
  <c r="H14507" i="5"/>
  <c r="H14506" i="5"/>
  <c r="H14505" i="5"/>
  <c r="H14504" i="5"/>
  <c r="H14503" i="5"/>
  <c r="H14502" i="5"/>
  <c r="H14501" i="5"/>
  <c r="H14500" i="5"/>
  <c r="H14499" i="5"/>
  <c r="H14498" i="5"/>
  <c r="H14497" i="5"/>
  <c r="H14496" i="5"/>
  <c r="H14495" i="5"/>
  <c r="H14494" i="5"/>
  <c r="H14493" i="5"/>
  <c r="H14492" i="5"/>
  <c r="H14491" i="5"/>
  <c r="H14490" i="5"/>
  <c r="H14489" i="5"/>
  <c r="H14488" i="5"/>
  <c r="H14487" i="5"/>
  <c r="H14486" i="5"/>
  <c r="H14485" i="5"/>
  <c r="H14484" i="5"/>
  <c r="H14483" i="5"/>
  <c r="G14483" i="5"/>
  <c r="H14482" i="5"/>
  <c r="H14481" i="5"/>
  <c r="G14481" i="5"/>
  <c r="H14480" i="5"/>
  <c r="H14479" i="5"/>
  <c r="G14479" i="5"/>
  <c r="H14478" i="5"/>
  <c r="H14477" i="5"/>
  <c r="G14477" i="5"/>
  <c r="H14476" i="5"/>
  <c r="H14475" i="5"/>
  <c r="G14475" i="5"/>
  <c r="H14474" i="5"/>
  <c r="H14473" i="5"/>
  <c r="G14473" i="5"/>
  <c r="H14472" i="5"/>
  <c r="H14471" i="5"/>
  <c r="G14471" i="5"/>
  <c r="H14470" i="5"/>
  <c r="H14469" i="5"/>
  <c r="G14469" i="5"/>
  <c r="H14468" i="5"/>
  <c r="H14467" i="5"/>
  <c r="G14467" i="5"/>
  <c r="H14466" i="5"/>
  <c r="H14465" i="5"/>
  <c r="G14465" i="5"/>
  <c r="H14464" i="5"/>
  <c r="H14463" i="5"/>
  <c r="G14463" i="5"/>
  <c r="H14462" i="5"/>
  <c r="H14461" i="5"/>
  <c r="G14461" i="5"/>
  <c r="H14460" i="5"/>
  <c r="H14459" i="5"/>
  <c r="G14459" i="5"/>
  <c r="H14458" i="5"/>
  <c r="H14457" i="5"/>
  <c r="G14457" i="5"/>
  <c r="H14456" i="5"/>
  <c r="H14455" i="5"/>
  <c r="G14455" i="5"/>
  <c r="H14454" i="5"/>
  <c r="H14453" i="5"/>
  <c r="G14453" i="5"/>
  <c r="H14452" i="5"/>
  <c r="H14451" i="5"/>
  <c r="G14451" i="5"/>
  <c r="H14450" i="5"/>
  <c r="H14449" i="5"/>
  <c r="G14449" i="5"/>
  <c r="H14448" i="5"/>
  <c r="H14447" i="5"/>
  <c r="G14447" i="5"/>
  <c r="H14446" i="5"/>
  <c r="H14445" i="5"/>
  <c r="G14445" i="5"/>
  <c r="H14444" i="5"/>
  <c r="H14443" i="5"/>
  <c r="G14443" i="5"/>
  <c r="H14442" i="5"/>
  <c r="H14441" i="5"/>
  <c r="G14441" i="5"/>
  <c r="H14440" i="5"/>
  <c r="H14439" i="5"/>
  <c r="G14439" i="5"/>
  <c r="H14438" i="5"/>
  <c r="H14437" i="5"/>
  <c r="G14437" i="5"/>
  <c r="H14436" i="5"/>
  <c r="H14435" i="5"/>
  <c r="G14435" i="5"/>
  <c r="H14434" i="5"/>
  <c r="H14433" i="5"/>
  <c r="G14433" i="5"/>
  <c r="H14432" i="5"/>
  <c r="H14431" i="5"/>
  <c r="G14431" i="5"/>
  <c r="H14430" i="5"/>
  <c r="H14429" i="5"/>
  <c r="H14428" i="5"/>
  <c r="H14427" i="5"/>
  <c r="H14426" i="5"/>
  <c r="G14426" i="5"/>
  <c r="H14425" i="5"/>
  <c r="H14424" i="5"/>
  <c r="H14423" i="5"/>
  <c r="H14422" i="5"/>
  <c r="G14422" i="5"/>
  <c r="H14421" i="5"/>
  <c r="H14420" i="5"/>
  <c r="H14419" i="5"/>
  <c r="H14418" i="5"/>
  <c r="H14417" i="5"/>
  <c r="H14416" i="5"/>
  <c r="H14415" i="5"/>
  <c r="H14414" i="5"/>
  <c r="H14413" i="5"/>
  <c r="H14412" i="5"/>
  <c r="H14411" i="5"/>
  <c r="H14410" i="5"/>
  <c r="H14409" i="5"/>
  <c r="G14409" i="5"/>
  <c r="H14408" i="5"/>
  <c r="H14407" i="5"/>
  <c r="H14406" i="5"/>
  <c r="H14405" i="5"/>
  <c r="G14405" i="5"/>
  <c r="H14404" i="5"/>
  <c r="H14403" i="5"/>
  <c r="H14402" i="5"/>
  <c r="H14401" i="5"/>
  <c r="H14400" i="5"/>
  <c r="H14399" i="5"/>
  <c r="G14399" i="5"/>
  <c r="H14398" i="5"/>
  <c r="H14397" i="5"/>
  <c r="H14396" i="5"/>
  <c r="G14396" i="5"/>
  <c r="H14395" i="5"/>
  <c r="H14394" i="5"/>
  <c r="G14394" i="5"/>
  <c r="H14393" i="5"/>
  <c r="H14392" i="5"/>
  <c r="H14391" i="5"/>
  <c r="H14390" i="5"/>
  <c r="G14390" i="5"/>
  <c r="H14389" i="5"/>
  <c r="H14388" i="5"/>
  <c r="H14387" i="5"/>
  <c r="H14386" i="5"/>
  <c r="H14385" i="5"/>
  <c r="H14384" i="5"/>
  <c r="H14383" i="5"/>
  <c r="H14382" i="5"/>
  <c r="H14381" i="5"/>
  <c r="G14381" i="5"/>
  <c r="H14380" i="5"/>
  <c r="H14379" i="5"/>
  <c r="H14378" i="5"/>
  <c r="H14377" i="5"/>
  <c r="H14376" i="5"/>
  <c r="H14375" i="5"/>
  <c r="G14375" i="5"/>
  <c r="H14374" i="5"/>
  <c r="H14373" i="5"/>
  <c r="G14373" i="5"/>
  <c r="H14372" i="5"/>
  <c r="H14371" i="5"/>
  <c r="H14370" i="5"/>
  <c r="H14369" i="5"/>
  <c r="H14368" i="5"/>
  <c r="H14367" i="5"/>
  <c r="H14366" i="5"/>
  <c r="H14365" i="5"/>
  <c r="G14365" i="5"/>
  <c r="H14364" i="5"/>
  <c r="H14363" i="5"/>
  <c r="G14363" i="5"/>
  <c r="H14362" i="5"/>
  <c r="H14361" i="5"/>
  <c r="H14360" i="5"/>
  <c r="H14359" i="5"/>
  <c r="H14358" i="5"/>
  <c r="H14357" i="5"/>
  <c r="H14356" i="5"/>
  <c r="H14355" i="5"/>
  <c r="G14355" i="5"/>
  <c r="H14354" i="5"/>
  <c r="H14353" i="5"/>
  <c r="G14353" i="5"/>
  <c r="H14352" i="5"/>
  <c r="H14351" i="5"/>
  <c r="H14350" i="5"/>
  <c r="H14349" i="5"/>
  <c r="H14348" i="5"/>
  <c r="H14347" i="5"/>
  <c r="G14347" i="5"/>
  <c r="H14346" i="5"/>
  <c r="H14345" i="5"/>
  <c r="H14344" i="5"/>
  <c r="H14343" i="5"/>
  <c r="H14342" i="5"/>
  <c r="H14341" i="5"/>
  <c r="H14340" i="5"/>
  <c r="H14339" i="5"/>
  <c r="G14339" i="5"/>
  <c r="H14338" i="5"/>
  <c r="H14337" i="5"/>
  <c r="G14337" i="5"/>
  <c r="H14336" i="5"/>
  <c r="H14335" i="5"/>
  <c r="H14334" i="5"/>
  <c r="H14333" i="5"/>
  <c r="H14332" i="5"/>
  <c r="H14331" i="5"/>
  <c r="H14330" i="5"/>
  <c r="H14329" i="5"/>
  <c r="G14329" i="5"/>
  <c r="H14328" i="5"/>
  <c r="H14327" i="5"/>
  <c r="G14327" i="5"/>
  <c r="H14326" i="5"/>
  <c r="H14325" i="5"/>
  <c r="H14324" i="5"/>
  <c r="H14323" i="5"/>
  <c r="G14323" i="5"/>
  <c r="H14322" i="5"/>
  <c r="H14321" i="5"/>
  <c r="G14321" i="5"/>
  <c r="H14320" i="5"/>
  <c r="H14319" i="5"/>
  <c r="G14319" i="5"/>
  <c r="H14318" i="5"/>
  <c r="H14317" i="5"/>
  <c r="H14316" i="5"/>
  <c r="H14315" i="5"/>
  <c r="G14315" i="5"/>
  <c r="H14314" i="5"/>
  <c r="H14313" i="5"/>
  <c r="H14312" i="5"/>
  <c r="H14311" i="5"/>
  <c r="H14310" i="5"/>
  <c r="H14309" i="5"/>
  <c r="H14308" i="5"/>
  <c r="H14307" i="5"/>
  <c r="H14306" i="5"/>
  <c r="H14305" i="5"/>
  <c r="H14304" i="5"/>
  <c r="H14303" i="5"/>
  <c r="H14302" i="5"/>
  <c r="H14301" i="5"/>
  <c r="H14300" i="5"/>
  <c r="H14299" i="5"/>
  <c r="H14298" i="5"/>
  <c r="H14297" i="5"/>
  <c r="G14297" i="5"/>
  <c r="H14296" i="5"/>
  <c r="H14295" i="5"/>
  <c r="H14294" i="5"/>
  <c r="H14293" i="5"/>
  <c r="H14292" i="5"/>
  <c r="H14291" i="5"/>
  <c r="H14290" i="5"/>
  <c r="H14289" i="5"/>
  <c r="H14288" i="5"/>
  <c r="H14287" i="5"/>
  <c r="H14286" i="5"/>
  <c r="H14285" i="5"/>
  <c r="H14284" i="5"/>
  <c r="H14283" i="5"/>
  <c r="H14282" i="5"/>
  <c r="H14281" i="5"/>
  <c r="H14280" i="5"/>
  <c r="H14279" i="5"/>
  <c r="H14278" i="5"/>
  <c r="H14277" i="5"/>
  <c r="H14276" i="5"/>
  <c r="H14275" i="5"/>
  <c r="H14274" i="5"/>
  <c r="H14273" i="5"/>
  <c r="H14272" i="5"/>
  <c r="H14271" i="5"/>
  <c r="H14270" i="5"/>
  <c r="H14269" i="5"/>
  <c r="H14268" i="5"/>
  <c r="H14267" i="5"/>
  <c r="H14266" i="5"/>
  <c r="H14265" i="5"/>
  <c r="H14264" i="5"/>
  <c r="H14263" i="5"/>
  <c r="H14262" i="5"/>
  <c r="H14261" i="5"/>
  <c r="H14260" i="5"/>
  <c r="H14259" i="5"/>
  <c r="H14258" i="5"/>
  <c r="H14257" i="5"/>
  <c r="H14256" i="5"/>
  <c r="H14255" i="5"/>
  <c r="H14254" i="5"/>
  <c r="H14253" i="5"/>
  <c r="H14252" i="5"/>
  <c r="H14251" i="5"/>
  <c r="H14250" i="5"/>
  <c r="H14249" i="5"/>
  <c r="H14248" i="5"/>
  <c r="H14247" i="5"/>
  <c r="H14246" i="5"/>
  <c r="H14245" i="5"/>
  <c r="G14245" i="5"/>
  <c r="H14244" i="5"/>
  <c r="H14243" i="5"/>
  <c r="H14242" i="5"/>
  <c r="H14241" i="5"/>
  <c r="G14241" i="5"/>
  <c r="H14240" i="5"/>
  <c r="H14239" i="5"/>
  <c r="H14238" i="5"/>
  <c r="H14237" i="5"/>
  <c r="H14236" i="5"/>
  <c r="H14235" i="5"/>
  <c r="H14234" i="5"/>
  <c r="H14233" i="5"/>
  <c r="H14232" i="5"/>
  <c r="H14231" i="5"/>
  <c r="G14231" i="5"/>
  <c r="H14230" i="5"/>
  <c r="H14229" i="5"/>
  <c r="H14228" i="5"/>
  <c r="H14227" i="5"/>
  <c r="H14226" i="5"/>
  <c r="H14225" i="5"/>
  <c r="H14224" i="5"/>
  <c r="H14223" i="5"/>
  <c r="H14222" i="5"/>
  <c r="H14221" i="5"/>
  <c r="H14220" i="5"/>
  <c r="H14219" i="5"/>
  <c r="H14218" i="5"/>
  <c r="H14217" i="5"/>
  <c r="H14216" i="5"/>
  <c r="H14215" i="5"/>
  <c r="H14214" i="5"/>
  <c r="H14213" i="5"/>
  <c r="H14212" i="5"/>
  <c r="H14211" i="5"/>
  <c r="H14210" i="5"/>
  <c r="H14209" i="5"/>
  <c r="H14208" i="5"/>
  <c r="H14207" i="5"/>
  <c r="H14206" i="5"/>
  <c r="H14205" i="5"/>
  <c r="H14204" i="5"/>
  <c r="H14203" i="5"/>
  <c r="G14203" i="5"/>
  <c r="H14202" i="5"/>
  <c r="H14201" i="5"/>
  <c r="H14200" i="5"/>
  <c r="H14199" i="5"/>
  <c r="H14198" i="5"/>
  <c r="H14197" i="5"/>
  <c r="H14196" i="5"/>
  <c r="H14195" i="5"/>
  <c r="H14194" i="5"/>
  <c r="H14193" i="5"/>
  <c r="H14192" i="5"/>
  <c r="H14191" i="5"/>
  <c r="H14190" i="5"/>
  <c r="H14189" i="5"/>
  <c r="H14188" i="5"/>
  <c r="H14187" i="5"/>
  <c r="G14187" i="5"/>
  <c r="H14186" i="5"/>
  <c r="H14185" i="5"/>
  <c r="H14184" i="5"/>
  <c r="H14183" i="5"/>
  <c r="H14182" i="5"/>
  <c r="H14181" i="5"/>
  <c r="H14180" i="5"/>
  <c r="H14179" i="5"/>
  <c r="H14178" i="5"/>
  <c r="H14177" i="5"/>
  <c r="H14176" i="5"/>
  <c r="H14175" i="5"/>
  <c r="H14174" i="5"/>
  <c r="H14173" i="5"/>
  <c r="H14172" i="5"/>
  <c r="H14171" i="5"/>
  <c r="H14170" i="5"/>
  <c r="H14169" i="5"/>
  <c r="H14168" i="5"/>
  <c r="H14167" i="5"/>
  <c r="H14166" i="5"/>
  <c r="H14165" i="5"/>
  <c r="G14165" i="5"/>
  <c r="H14164" i="5"/>
  <c r="H14163" i="5"/>
  <c r="G14163" i="5"/>
  <c r="H14162" i="5"/>
  <c r="H14161" i="5"/>
  <c r="H14160" i="5"/>
  <c r="H14159" i="5"/>
  <c r="H14158" i="5"/>
  <c r="H14157" i="5"/>
  <c r="H14156" i="5"/>
  <c r="H14155" i="5"/>
  <c r="H14154" i="5"/>
  <c r="H14153" i="5"/>
  <c r="H14152" i="5"/>
  <c r="H14151" i="5"/>
  <c r="G14151" i="5"/>
  <c r="H14150" i="5"/>
  <c r="H14149" i="5"/>
  <c r="H14148" i="5"/>
  <c r="H14147" i="5"/>
  <c r="H14146" i="5"/>
  <c r="H14145" i="5"/>
  <c r="H14144" i="5"/>
  <c r="H14143" i="5"/>
  <c r="H14142" i="5"/>
  <c r="H14141" i="5"/>
  <c r="G14141" i="5"/>
  <c r="H14140" i="5"/>
  <c r="H14139" i="5"/>
  <c r="H14138" i="5"/>
  <c r="H14137" i="5"/>
  <c r="H14136" i="5"/>
  <c r="H14135" i="5"/>
  <c r="H14134" i="5"/>
  <c r="H14133" i="5"/>
  <c r="H14132" i="5"/>
  <c r="G14132" i="5"/>
  <c r="H14131" i="5"/>
  <c r="H14130" i="5"/>
  <c r="G14130" i="5"/>
  <c r="H14129" i="5"/>
  <c r="H14128" i="5"/>
  <c r="H14127" i="5"/>
  <c r="H14126" i="5"/>
  <c r="H14125" i="5"/>
  <c r="H14124" i="5"/>
  <c r="G14124" i="5"/>
  <c r="H14123" i="5"/>
  <c r="H14122" i="5"/>
  <c r="G14122" i="5"/>
  <c r="H14121" i="5"/>
  <c r="H14120" i="5"/>
  <c r="G14120" i="5"/>
  <c r="H14119" i="5"/>
  <c r="H14118" i="5"/>
  <c r="H14117" i="5"/>
  <c r="H14116" i="5"/>
  <c r="H14115" i="5"/>
  <c r="H14114" i="5"/>
  <c r="H14113" i="5"/>
  <c r="H14112" i="5"/>
  <c r="H14111" i="5"/>
  <c r="H14110" i="5"/>
  <c r="G14110" i="5"/>
  <c r="H14109" i="5"/>
  <c r="H14108" i="5"/>
  <c r="H14107" i="5"/>
  <c r="G14107" i="5"/>
  <c r="H14106" i="5"/>
  <c r="H14105" i="5"/>
  <c r="H14104" i="5"/>
  <c r="H14103" i="5"/>
  <c r="G14103" i="5"/>
  <c r="H14102" i="5"/>
  <c r="H14101" i="5"/>
  <c r="H14100" i="5"/>
  <c r="G14100" i="5"/>
  <c r="H14099" i="5"/>
  <c r="H14098" i="5"/>
  <c r="G14098" i="5"/>
  <c r="H14097" i="5"/>
  <c r="H14096" i="5"/>
  <c r="G14096" i="5"/>
  <c r="H14095" i="5"/>
  <c r="H14094" i="5"/>
  <c r="H14093" i="5"/>
  <c r="H14092" i="5"/>
  <c r="H14091" i="5"/>
  <c r="H14090" i="5"/>
  <c r="G14090" i="5"/>
  <c r="H14089" i="5"/>
  <c r="H14088" i="5"/>
  <c r="G14088" i="5"/>
  <c r="H14087" i="5"/>
  <c r="H14086" i="5"/>
  <c r="H14085" i="5"/>
  <c r="H14084" i="5"/>
  <c r="H14083" i="5"/>
  <c r="H14082" i="5"/>
  <c r="H14081" i="5"/>
  <c r="H14080" i="5"/>
  <c r="G14080" i="5"/>
  <c r="H14079" i="5"/>
  <c r="H14078" i="5"/>
  <c r="H14077" i="5"/>
  <c r="H14076" i="5"/>
  <c r="H14075" i="5"/>
  <c r="H14074" i="5"/>
  <c r="G14074" i="5"/>
  <c r="H14073" i="5"/>
  <c r="H14072" i="5"/>
  <c r="H14071" i="5"/>
  <c r="H14070" i="5"/>
  <c r="H14069" i="5"/>
  <c r="H14068" i="5"/>
  <c r="H14067" i="5"/>
  <c r="H14066" i="5"/>
  <c r="H14065" i="5"/>
  <c r="H14064" i="5"/>
  <c r="H14063" i="5"/>
  <c r="H14062" i="5"/>
  <c r="H14061" i="5"/>
  <c r="H14060" i="5"/>
  <c r="G14060" i="5"/>
  <c r="H14059" i="5"/>
  <c r="H14058" i="5"/>
  <c r="H14057" i="5"/>
  <c r="H14056" i="5"/>
  <c r="H14055" i="5"/>
  <c r="G14055" i="5"/>
  <c r="H14054" i="5"/>
  <c r="H14053" i="5"/>
  <c r="H14052" i="5"/>
  <c r="H14051" i="5"/>
  <c r="H14050" i="5"/>
  <c r="H14049" i="5"/>
  <c r="H14048" i="5"/>
  <c r="H14047" i="5"/>
  <c r="H14046" i="5"/>
  <c r="H14045" i="5"/>
  <c r="H14044" i="5"/>
  <c r="H14043" i="5"/>
  <c r="G14043" i="5"/>
  <c r="H14042" i="5"/>
  <c r="H14041" i="5"/>
  <c r="H14040" i="5"/>
  <c r="H14039" i="5"/>
  <c r="G14039" i="5"/>
  <c r="H14038" i="5"/>
  <c r="H14037" i="5"/>
  <c r="H14036" i="5"/>
  <c r="H14035" i="5"/>
  <c r="H14034" i="5"/>
  <c r="H14033" i="5"/>
  <c r="G14033" i="5"/>
  <c r="H14032" i="5"/>
  <c r="H14031" i="5"/>
  <c r="H14030" i="5"/>
  <c r="H14029" i="5"/>
  <c r="G14029" i="5"/>
  <c r="H14028" i="5"/>
  <c r="H14027" i="5"/>
  <c r="H14026" i="5"/>
  <c r="H14025" i="5"/>
  <c r="H14024" i="5"/>
  <c r="H14023" i="5"/>
  <c r="H14022" i="5"/>
  <c r="H14021" i="5"/>
  <c r="G14021" i="5"/>
  <c r="H14020" i="5"/>
  <c r="H14019" i="5"/>
  <c r="G14019" i="5"/>
  <c r="H14018" i="5"/>
  <c r="H14017" i="5"/>
  <c r="G14017" i="5"/>
  <c r="H14016" i="5"/>
  <c r="H14015" i="5"/>
  <c r="G14015" i="5"/>
  <c r="H14014" i="5"/>
  <c r="H14013" i="5"/>
  <c r="G14013" i="5"/>
  <c r="H14012" i="5"/>
  <c r="H14011" i="5"/>
  <c r="G14011" i="5"/>
  <c r="H14010" i="5"/>
  <c r="H14009" i="5"/>
  <c r="G14009" i="5"/>
  <c r="H14008" i="5"/>
  <c r="H14007" i="5"/>
  <c r="H14006" i="5"/>
  <c r="H14005" i="5"/>
  <c r="H14004" i="5"/>
  <c r="H14003" i="5"/>
  <c r="H14002" i="5"/>
  <c r="H14001" i="5"/>
  <c r="H14000" i="5"/>
  <c r="H13999" i="5"/>
  <c r="G13999" i="5"/>
  <c r="H13998" i="5"/>
  <c r="H13997" i="5"/>
  <c r="H13996" i="5"/>
  <c r="H13995" i="5"/>
  <c r="G13995" i="5"/>
  <c r="H13994" i="5"/>
  <c r="H13993" i="5"/>
  <c r="H13992" i="5"/>
  <c r="H13991" i="5"/>
  <c r="H13990" i="5"/>
  <c r="H13989" i="5"/>
  <c r="H13988" i="5"/>
  <c r="H13987" i="5"/>
  <c r="H13986" i="5"/>
  <c r="G13986" i="5"/>
  <c r="H13985" i="5"/>
  <c r="H13984" i="5"/>
  <c r="G13984" i="5"/>
  <c r="H13983" i="5"/>
  <c r="H13982" i="5"/>
  <c r="H13981" i="5"/>
  <c r="H13980" i="5"/>
  <c r="H13979" i="5"/>
  <c r="H13978" i="5"/>
  <c r="H13977" i="5"/>
  <c r="H13976" i="5"/>
  <c r="H13975" i="5"/>
  <c r="H13974" i="5"/>
  <c r="H13973" i="5"/>
  <c r="H13972" i="5"/>
  <c r="H13971" i="5"/>
  <c r="H13970" i="5"/>
  <c r="G13970" i="5"/>
  <c r="H13969" i="5"/>
  <c r="H13968" i="5"/>
  <c r="H13967" i="5"/>
  <c r="H13966" i="5"/>
  <c r="H13965" i="5"/>
  <c r="H13964" i="5"/>
  <c r="H13963" i="5"/>
  <c r="H13962" i="5"/>
  <c r="H13961" i="5"/>
  <c r="G13961" i="5"/>
  <c r="H13960" i="5"/>
  <c r="H13959" i="5"/>
  <c r="G13959" i="5"/>
  <c r="H13958" i="5"/>
  <c r="H13957" i="5"/>
  <c r="G13957" i="5"/>
  <c r="H13956" i="5"/>
  <c r="H13955" i="5"/>
  <c r="H13954" i="5"/>
  <c r="H13953" i="5"/>
  <c r="H13952" i="5"/>
  <c r="H13951" i="5"/>
  <c r="H13950" i="5"/>
  <c r="H13949" i="5"/>
  <c r="G13949" i="5"/>
  <c r="H13948" i="5"/>
  <c r="H13947" i="5"/>
  <c r="G13947" i="5"/>
  <c r="H13946" i="5"/>
  <c r="H13945" i="5"/>
  <c r="H13944" i="5"/>
  <c r="H13943" i="5"/>
  <c r="G13943" i="5"/>
  <c r="H13942" i="5"/>
  <c r="H13941" i="5"/>
  <c r="H13940" i="5"/>
  <c r="H13939" i="5"/>
  <c r="H13938" i="5"/>
  <c r="H13937" i="5"/>
  <c r="G13937" i="5"/>
  <c r="H13936" i="5"/>
  <c r="H13935" i="5"/>
  <c r="G13935" i="5"/>
  <c r="H13934" i="5"/>
  <c r="H13933" i="5"/>
  <c r="G13933" i="5"/>
  <c r="H13932" i="5"/>
  <c r="H13931" i="5"/>
  <c r="G13931" i="5"/>
  <c r="H13930" i="5"/>
  <c r="H13929" i="5"/>
  <c r="G13929" i="5"/>
  <c r="H13928" i="5"/>
  <c r="H13927" i="5"/>
  <c r="G13927" i="5"/>
  <c r="H13926" i="5"/>
  <c r="H13925" i="5"/>
  <c r="G13925" i="5"/>
  <c r="H13924" i="5"/>
  <c r="H13923" i="5"/>
  <c r="H13922" i="5"/>
  <c r="H13921" i="5"/>
  <c r="H13920" i="5"/>
  <c r="H13919" i="5"/>
  <c r="G13919" i="5"/>
  <c r="H13918" i="5"/>
  <c r="H13917" i="5"/>
  <c r="H13916" i="5"/>
  <c r="H13915" i="5"/>
  <c r="H13914" i="5"/>
  <c r="H13913" i="5"/>
  <c r="G13913" i="5"/>
  <c r="H13912" i="5"/>
  <c r="H13911" i="5"/>
  <c r="H13910" i="5"/>
  <c r="H13909" i="5"/>
  <c r="H13908" i="5"/>
  <c r="H13907" i="5"/>
  <c r="G13907" i="5"/>
  <c r="H13906" i="5"/>
  <c r="H13905" i="5"/>
  <c r="H13904" i="5"/>
  <c r="H13903" i="5"/>
  <c r="G13903" i="5"/>
  <c r="H13902" i="5"/>
  <c r="H13901" i="5"/>
  <c r="G13901" i="5"/>
  <c r="H13900" i="5"/>
  <c r="H13899" i="5"/>
  <c r="H13898" i="5"/>
  <c r="H13897" i="5"/>
  <c r="H13896" i="5"/>
  <c r="H13895" i="5"/>
  <c r="H13894" i="5"/>
  <c r="H13893" i="5"/>
  <c r="H13892" i="5"/>
  <c r="H13891" i="5"/>
  <c r="H13890" i="5"/>
  <c r="H13889" i="5"/>
  <c r="H13888" i="5"/>
  <c r="H13887" i="5"/>
  <c r="H13886" i="5"/>
  <c r="H13885" i="5"/>
  <c r="H13884" i="5"/>
  <c r="H13883" i="5"/>
  <c r="H13882" i="5"/>
  <c r="H13881" i="5"/>
  <c r="G13881" i="5"/>
  <c r="H13880" i="5"/>
  <c r="H13879" i="5"/>
  <c r="G13879" i="5"/>
  <c r="H13878" i="5"/>
  <c r="H13877" i="5"/>
  <c r="H13876" i="5"/>
  <c r="H13875" i="5"/>
  <c r="G13875" i="5"/>
  <c r="H13874" i="5"/>
  <c r="H13873" i="5"/>
  <c r="G13873" i="5"/>
  <c r="H13872" i="5"/>
  <c r="H13871" i="5"/>
  <c r="H13870" i="5"/>
  <c r="H13869" i="5"/>
  <c r="G13869" i="5"/>
  <c r="H13868" i="5"/>
  <c r="H13867" i="5"/>
  <c r="H13866" i="5"/>
  <c r="H13865" i="5"/>
  <c r="H13864" i="5"/>
  <c r="H13863" i="5"/>
  <c r="H13862" i="5"/>
  <c r="H13861" i="5"/>
  <c r="H13860" i="5"/>
  <c r="H13859" i="5"/>
  <c r="H13858" i="5"/>
  <c r="H13857" i="5"/>
  <c r="G13857" i="5"/>
  <c r="H13856" i="5"/>
  <c r="H13855" i="5"/>
  <c r="G13855" i="5"/>
  <c r="H13854" i="5"/>
  <c r="H13853" i="5"/>
  <c r="H13852" i="5"/>
  <c r="H13851" i="5"/>
  <c r="H13850" i="5"/>
  <c r="H13849" i="5"/>
  <c r="H13848" i="5"/>
  <c r="G13848" i="5"/>
  <c r="H13847" i="5"/>
  <c r="H13846" i="5"/>
  <c r="H13845" i="5"/>
  <c r="H13844" i="5"/>
  <c r="H13843" i="5"/>
  <c r="H13842" i="5"/>
  <c r="H13841" i="5"/>
  <c r="H13840" i="5"/>
  <c r="H13839" i="5"/>
  <c r="H13838" i="5"/>
  <c r="H13837" i="5"/>
  <c r="H13836" i="5"/>
  <c r="G13836" i="5"/>
  <c r="H13835" i="5"/>
  <c r="H13834" i="5"/>
  <c r="G13834" i="5"/>
  <c r="H13833" i="5"/>
  <c r="H13832" i="5"/>
  <c r="H13831" i="5"/>
  <c r="H13830" i="5"/>
  <c r="H13829" i="5"/>
  <c r="H13828" i="5"/>
  <c r="H13827" i="5"/>
  <c r="H13826" i="5"/>
  <c r="H13825" i="5"/>
  <c r="H13824" i="5"/>
  <c r="H13823" i="5"/>
  <c r="H13822" i="5"/>
  <c r="H13821" i="5"/>
  <c r="H13820" i="5"/>
  <c r="H13819" i="5"/>
  <c r="H13818" i="5"/>
  <c r="H13817" i="5"/>
  <c r="H13816" i="5"/>
  <c r="H13815" i="5"/>
  <c r="H13814" i="5"/>
  <c r="H13813" i="5"/>
  <c r="H13812" i="5"/>
  <c r="G13812" i="5"/>
  <c r="H13811" i="5"/>
  <c r="H13810" i="5"/>
  <c r="G13810" i="5"/>
  <c r="H13809" i="5"/>
  <c r="H13808" i="5"/>
  <c r="H13807" i="5"/>
  <c r="H13806" i="5"/>
  <c r="H13805" i="5"/>
  <c r="H13804" i="5"/>
  <c r="H13803" i="5"/>
  <c r="H13802" i="5"/>
  <c r="H13801" i="5"/>
  <c r="H13800" i="5"/>
  <c r="H13799" i="5"/>
  <c r="H13798" i="5"/>
  <c r="H13797" i="5"/>
  <c r="H13796" i="5"/>
  <c r="G13796" i="5"/>
  <c r="H13795" i="5"/>
  <c r="H13794" i="5"/>
  <c r="G13794" i="5"/>
  <c r="H13793" i="5"/>
  <c r="H13792" i="5"/>
  <c r="H13791" i="5"/>
  <c r="H13790" i="5"/>
  <c r="H13789" i="5"/>
  <c r="H13788" i="5"/>
  <c r="H13787" i="5"/>
  <c r="H13786" i="5"/>
  <c r="H13785" i="5"/>
  <c r="H13784" i="5"/>
  <c r="H13783" i="5"/>
  <c r="H13782" i="5"/>
  <c r="H13781" i="5"/>
  <c r="H13780" i="5"/>
  <c r="G13780" i="5"/>
  <c r="H13779" i="5"/>
  <c r="H13778" i="5"/>
  <c r="G13778" i="5"/>
  <c r="H13777" i="5"/>
  <c r="H13776" i="5"/>
  <c r="G13776" i="5"/>
  <c r="H13775" i="5"/>
  <c r="H13774" i="5"/>
  <c r="G13774" i="5"/>
  <c r="H13773" i="5"/>
  <c r="H13772" i="5"/>
  <c r="H13771" i="5"/>
  <c r="H13770" i="5"/>
  <c r="G13770" i="5"/>
  <c r="H13769" i="5"/>
  <c r="H13768" i="5"/>
  <c r="H13767" i="5"/>
  <c r="H13766" i="5"/>
  <c r="H13765" i="5"/>
  <c r="H13764" i="5"/>
  <c r="H13763" i="5"/>
  <c r="H13762" i="5"/>
  <c r="G13762" i="5"/>
  <c r="H13761" i="5"/>
  <c r="H13760" i="5"/>
  <c r="H13759" i="5"/>
  <c r="H13758" i="5"/>
  <c r="H13757" i="5"/>
  <c r="G13757" i="5"/>
  <c r="H13756" i="5"/>
  <c r="H13755" i="5"/>
  <c r="H13754" i="5"/>
  <c r="H13753" i="5"/>
  <c r="H13752" i="5"/>
  <c r="H13751" i="5"/>
  <c r="H13750" i="5"/>
  <c r="H13749" i="5"/>
  <c r="H13748" i="5"/>
  <c r="H13747" i="5"/>
  <c r="H13746" i="5"/>
  <c r="H13745" i="5"/>
  <c r="H13744" i="5"/>
  <c r="H13743" i="5"/>
  <c r="G13743" i="5"/>
  <c r="H13742" i="5"/>
  <c r="H13741" i="5"/>
  <c r="G13741" i="5"/>
  <c r="H13740" i="5"/>
  <c r="H13739" i="5"/>
  <c r="G13739" i="5"/>
  <c r="H13738" i="5"/>
  <c r="H13737" i="5"/>
  <c r="G13737" i="5"/>
  <c r="H13736" i="5"/>
  <c r="H13735" i="5"/>
  <c r="H13734" i="5"/>
  <c r="H13733" i="5"/>
  <c r="G13733" i="5"/>
  <c r="H13732" i="5"/>
  <c r="H13731" i="5"/>
  <c r="H13730" i="5"/>
  <c r="H13729" i="5"/>
  <c r="H13728" i="5"/>
  <c r="H13727" i="5"/>
  <c r="H13726" i="5"/>
  <c r="H13725" i="5"/>
  <c r="G13725" i="5"/>
  <c r="H13724" i="5"/>
  <c r="H13723" i="5"/>
  <c r="H13722" i="5"/>
  <c r="H13721" i="5"/>
  <c r="G13721" i="5"/>
  <c r="H13720" i="5"/>
  <c r="H13719" i="5"/>
  <c r="H13718" i="5"/>
  <c r="H13717" i="5"/>
  <c r="H13716" i="5"/>
  <c r="H13715" i="5"/>
  <c r="G13715" i="5"/>
  <c r="H13714" i="5"/>
  <c r="H13713" i="5"/>
  <c r="H13712" i="5"/>
  <c r="H13711" i="5"/>
  <c r="H13710" i="5"/>
  <c r="H13709" i="5"/>
  <c r="G13709" i="5"/>
  <c r="H13708" i="5"/>
  <c r="H13707" i="5"/>
  <c r="H13706" i="5"/>
  <c r="H13705" i="5"/>
  <c r="G13705" i="5"/>
  <c r="H13704" i="5"/>
  <c r="H13703" i="5"/>
  <c r="G13703" i="5"/>
  <c r="H13702" i="5"/>
  <c r="H13701" i="5"/>
  <c r="H13700" i="5"/>
  <c r="H13699" i="5"/>
  <c r="H13698" i="5"/>
  <c r="H13697" i="5"/>
  <c r="H13696" i="5"/>
  <c r="G13696" i="5"/>
  <c r="H13695" i="5"/>
  <c r="H13694" i="5"/>
  <c r="H13693" i="5"/>
  <c r="H13692" i="5"/>
  <c r="H13691" i="5"/>
  <c r="H13690" i="5"/>
  <c r="H13689" i="5"/>
  <c r="H13688" i="5"/>
  <c r="H13687" i="5"/>
  <c r="H13686" i="5"/>
  <c r="H13685" i="5"/>
  <c r="H13684" i="5"/>
  <c r="G13684" i="5"/>
  <c r="H13683" i="5"/>
  <c r="H13682" i="5"/>
  <c r="G13682" i="5"/>
  <c r="H13681" i="5"/>
  <c r="H13680" i="5"/>
  <c r="G13680" i="5"/>
  <c r="H13679" i="5"/>
  <c r="H13678" i="5"/>
  <c r="G13678" i="5"/>
  <c r="H13677" i="5"/>
  <c r="H13676" i="5"/>
  <c r="G13676" i="5"/>
  <c r="H13675" i="5"/>
  <c r="H13674" i="5"/>
  <c r="H13673" i="5"/>
  <c r="H13672" i="5"/>
  <c r="H13671" i="5"/>
  <c r="H13670" i="5"/>
  <c r="H13669" i="5"/>
  <c r="G13669" i="5"/>
  <c r="H13668" i="5"/>
  <c r="H13667" i="5"/>
  <c r="H13666" i="5"/>
  <c r="H13665" i="5"/>
  <c r="G13665" i="5"/>
  <c r="H13664" i="5"/>
  <c r="H13663" i="5"/>
  <c r="G13663" i="5"/>
  <c r="H13662" i="5"/>
  <c r="H13661" i="5"/>
  <c r="H13660" i="5"/>
  <c r="H13659" i="5"/>
  <c r="G13659" i="5"/>
  <c r="H13658" i="5"/>
  <c r="H13657" i="5"/>
  <c r="H13656" i="5"/>
  <c r="H13655" i="5"/>
  <c r="H13654" i="5"/>
  <c r="H13653" i="5"/>
  <c r="H13652" i="5"/>
  <c r="H13651" i="5"/>
  <c r="H13650" i="5"/>
  <c r="H13649" i="5"/>
  <c r="H13648" i="5"/>
  <c r="H13647" i="5"/>
  <c r="G13647" i="5"/>
  <c r="H13646" i="5"/>
  <c r="H13645" i="5"/>
  <c r="G13645" i="5"/>
  <c r="H13644" i="5"/>
  <c r="H13643" i="5"/>
  <c r="G13643" i="5"/>
  <c r="H13642" i="5"/>
  <c r="H13641" i="5"/>
  <c r="G13641" i="5"/>
  <c r="H13640" i="5"/>
  <c r="H13639" i="5"/>
  <c r="H13638" i="5"/>
  <c r="H13637" i="5"/>
  <c r="G13637" i="5"/>
  <c r="H13636" i="5"/>
  <c r="H13635" i="5"/>
  <c r="G13635" i="5"/>
  <c r="H13634" i="5"/>
  <c r="H13633" i="5"/>
  <c r="H13632" i="5"/>
  <c r="H13631" i="5"/>
  <c r="H13630" i="5"/>
  <c r="H13629" i="5"/>
  <c r="H13628" i="5"/>
  <c r="H13627" i="5"/>
  <c r="H13626" i="5"/>
  <c r="H13625" i="5"/>
  <c r="H13624" i="5"/>
  <c r="H13623" i="5"/>
  <c r="H13622" i="5"/>
  <c r="H13621" i="5"/>
  <c r="G13621" i="5"/>
  <c r="H13620" i="5"/>
  <c r="H13619" i="5"/>
  <c r="H13618" i="5"/>
  <c r="H13617" i="5"/>
  <c r="G13617" i="5"/>
  <c r="H13616" i="5"/>
  <c r="H13615" i="5"/>
  <c r="H13614" i="5"/>
  <c r="H13613" i="5"/>
  <c r="G13613" i="5"/>
  <c r="H13612" i="5"/>
  <c r="H13611" i="5"/>
  <c r="G13611" i="5"/>
  <c r="H13610" i="5"/>
  <c r="H13609" i="5"/>
  <c r="G13609" i="5"/>
  <c r="H13608" i="5"/>
  <c r="H13607" i="5"/>
  <c r="H13606" i="5"/>
  <c r="H13605" i="5"/>
  <c r="H13604" i="5"/>
  <c r="H13603" i="5"/>
  <c r="G13603" i="5"/>
  <c r="H13602" i="5"/>
  <c r="H13601" i="5"/>
  <c r="G13601" i="5"/>
  <c r="H13600" i="5"/>
  <c r="H13599" i="5"/>
  <c r="H13598" i="5"/>
  <c r="H13597" i="5"/>
  <c r="G13597" i="5"/>
  <c r="H13596" i="5"/>
  <c r="H13595" i="5"/>
  <c r="H13594" i="5"/>
  <c r="H13593" i="5"/>
  <c r="H13592" i="5"/>
  <c r="H13591" i="5"/>
  <c r="G13591" i="5"/>
  <c r="H13590" i="5"/>
  <c r="H13589" i="5"/>
  <c r="H13588" i="5"/>
  <c r="H13587" i="5"/>
  <c r="H13586" i="5"/>
  <c r="H13585" i="5"/>
  <c r="H13584" i="5"/>
  <c r="H13583" i="5"/>
  <c r="G13583" i="5"/>
  <c r="H13582" i="5"/>
  <c r="H13581" i="5"/>
  <c r="H13580" i="5"/>
  <c r="H13579" i="5"/>
  <c r="G13579" i="5"/>
  <c r="H13578" i="5"/>
  <c r="H13577" i="5"/>
  <c r="H13576" i="5"/>
  <c r="H13575" i="5"/>
  <c r="H13574" i="5"/>
  <c r="H13573" i="5"/>
  <c r="H13572" i="5"/>
  <c r="H13571" i="5"/>
  <c r="G13571" i="5"/>
  <c r="H13570" i="5"/>
  <c r="H13569" i="5"/>
  <c r="H13568" i="5"/>
  <c r="H13567" i="5"/>
  <c r="G13567" i="5"/>
  <c r="H13566" i="5"/>
  <c r="H13565" i="5"/>
  <c r="G13565" i="5"/>
  <c r="H13564" i="5"/>
  <c r="H13563" i="5"/>
  <c r="G13563" i="5"/>
  <c r="H13562" i="5"/>
  <c r="H13561" i="5"/>
  <c r="G13561" i="5"/>
  <c r="H13560" i="5"/>
  <c r="H13559" i="5"/>
  <c r="H13558" i="5"/>
  <c r="H13557" i="5"/>
  <c r="H13556" i="5"/>
  <c r="H13555" i="5"/>
  <c r="G13555" i="5"/>
  <c r="H13554" i="5"/>
  <c r="H13553" i="5"/>
  <c r="H13552" i="5"/>
  <c r="H13551" i="5"/>
  <c r="H13550" i="5"/>
  <c r="H13549" i="5"/>
  <c r="H13548" i="5"/>
  <c r="H13547" i="5"/>
  <c r="H13546" i="5"/>
  <c r="H13545" i="5"/>
  <c r="G13545" i="5"/>
  <c r="H13544" i="5"/>
  <c r="H13543" i="5"/>
  <c r="G13543" i="5"/>
  <c r="H13542" i="5"/>
  <c r="H13541" i="5"/>
  <c r="H13540" i="5"/>
  <c r="H13539" i="5"/>
  <c r="H13538" i="5"/>
  <c r="H13537" i="5"/>
  <c r="H13536" i="5"/>
  <c r="H13535" i="5"/>
  <c r="H13534" i="5"/>
  <c r="H13533" i="5"/>
  <c r="H13532" i="5"/>
  <c r="H13531" i="5"/>
  <c r="H13530" i="5"/>
  <c r="H13529" i="5"/>
  <c r="G13529" i="5"/>
  <c r="H13528" i="5"/>
  <c r="H13527" i="5"/>
  <c r="H13526" i="5"/>
  <c r="H13525" i="5"/>
  <c r="H13524" i="5"/>
  <c r="H13523" i="5"/>
  <c r="G13523" i="5"/>
  <c r="H13522" i="5"/>
  <c r="H13521" i="5"/>
  <c r="H13520" i="5"/>
  <c r="H13519" i="5"/>
  <c r="H13518" i="5"/>
  <c r="H13517" i="5"/>
  <c r="H13516" i="5"/>
  <c r="H13515" i="5"/>
  <c r="H13514" i="5"/>
  <c r="H13513" i="5"/>
  <c r="G13513" i="5"/>
  <c r="H13512" i="5"/>
  <c r="H13511" i="5"/>
  <c r="H13510" i="5"/>
  <c r="H13509" i="5"/>
  <c r="H13508" i="5"/>
  <c r="H13507" i="5"/>
  <c r="G13507" i="5"/>
  <c r="H13506" i="5"/>
  <c r="H13505" i="5"/>
  <c r="G13505" i="5"/>
  <c r="H13504" i="5"/>
  <c r="H13503" i="5"/>
  <c r="H13502" i="5"/>
  <c r="H13501" i="5"/>
  <c r="H13500" i="5"/>
  <c r="H13499" i="5"/>
  <c r="G13499" i="5"/>
  <c r="H13498" i="5"/>
  <c r="H13497" i="5"/>
  <c r="H13496" i="5"/>
  <c r="H13495" i="5"/>
  <c r="G13495" i="5"/>
  <c r="H13494" i="5"/>
  <c r="H13493" i="5"/>
  <c r="G13493" i="5"/>
  <c r="H13492" i="5"/>
  <c r="H13491" i="5"/>
  <c r="H13490" i="5"/>
  <c r="H13489" i="5"/>
  <c r="H13488" i="5"/>
  <c r="G13488" i="5"/>
  <c r="H13487" i="5"/>
  <c r="H13486" i="5"/>
  <c r="H13485" i="5"/>
  <c r="H13484" i="5"/>
  <c r="G13484" i="5"/>
  <c r="H13483" i="5"/>
  <c r="H13482" i="5"/>
  <c r="H13481" i="5"/>
  <c r="H13480" i="5"/>
  <c r="H13479" i="5"/>
  <c r="H13478" i="5"/>
  <c r="H13477" i="5"/>
  <c r="H13476" i="5"/>
  <c r="H13475" i="5"/>
  <c r="H13474" i="5"/>
  <c r="H13473" i="5"/>
  <c r="H13472" i="5"/>
  <c r="H13471" i="5"/>
  <c r="H13470" i="5"/>
  <c r="H13469" i="5"/>
  <c r="H13468" i="5"/>
  <c r="H13467" i="5"/>
  <c r="H13466" i="5"/>
  <c r="H13465" i="5"/>
  <c r="H13464" i="5"/>
  <c r="H13463" i="5"/>
  <c r="H13462" i="5"/>
  <c r="H13461" i="5"/>
  <c r="H13460" i="5"/>
  <c r="H13459" i="5"/>
  <c r="H13458" i="5"/>
  <c r="H13457" i="5"/>
  <c r="H13456" i="5"/>
  <c r="H13455" i="5"/>
  <c r="H13454" i="5"/>
  <c r="G13454" i="5"/>
  <c r="H13453" i="5"/>
  <c r="H13452" i="5"/>
  <c r="G13452" i="5"/>
  <c r="H13451" i="5"/>
  <c r="H13450" i="5"/>
  <c r="H13449" i="5"/>
  <c r="H13448" i="5"/>
  <c r="H13447" i="5"/>
  <c r="H13446" i="5"/>
  <c r="H13445" i="5"/>
  <c r="H13444" i="5"/>
  <c r="H13443" i="5"/>
  <c r="H13442" i="5"/>
  <c r="H13441" i="5"/>
  <c r="H13440" i="5"/>
  <c r="H13439" i="5"/>
  <c r="G13439" i="5"/>
  <c r="H13438" i="5"/>
  <c r="H13437" i="5"/>
  <c r="H13436" i="5"/>
  <c r="H13435" i="5"/>
  <c r="H13434" i="5"/>
  <c r="H13433" i="5"/>
  <c r="H13432" i="5"/>
  <c r="H13431" i="5"/>
  <c r="H13430" i="5"/>
  <c r="H13429" i="5"/>
  <c r="G13429" i="5"/>
  <c r="H13428" i="5"/>
  <c r="H13427" i="5"/>
  <c r="G13427" i="5"/>
  <c r="H13426" i="5"/>
  <c r="H13425" i="5"/>
  <c r="G13425" i="5"/>
  <c r="H13424" i="5"/>
  <c r="H13423" i="5"/>
  <c r="G13423" i="5"/>
  <c r="H13422" i="5"/>
  <c r="H13421" i="5"/>
  <c r="G13421" i="5"/>
  <c r="H13420" i="5"/>
  <c r="H13419" i="5"/>
  <c r="H13418" i="5"/>
  <c r="H13417" i="5"/>
  <c r="G13417" i="5"/>
  <c r="H13416" i="5"/>
  <c r="H13415" i="5"/>
  <c r="G13415" i="5"/>
  <c r="H13414" i="5"/>
  <c r="H13413" i="5"/>
  <c r="G13413" i="5"/>
  <c r="H13412" i="5"/>
  <c r="H13411" i="5"/>
  <c r="H13410" i="5"/>
  <c r="H13409" i="5"/>
  <c r="H13408" i="5"/>
  <c r="H13407" i="5"/>
  <c r="H13406" i="5"/>
  <c r="H13405" i="5"/>
  <c r="H13404" i="5"/>
  <c r="H13403" i="5"/>
  <c r="H13402" i="5"/>
  <c r="H13401" i="5"/>
  <c r="H13400" i="5"/>
  <c r="H13399" i="5"/>
  <c r="G13399" i="5"/>
  <c r="H13398" i="5"/>
  <c r="H13397" i="5"/>
  <c r="H13396" i="5"/>
  <c r="H13395" i="5"/>
  <c r="H13394" i="5"/>
  <c r="H13393" i="5"/>
  <c r="H13392" i="5"/>
  <c r="H13391" i="5"/>
  <c r="H13390" i="5"/>
  <c r="H13389" i="5"/>
  <c r="H13388" i="5"/>
  <c r="H13387" i="5"/>
  <c r="H13386" i="5"/>
  <c r="H13385" i="5"/>
  <c r="G13385" i="5"/>
  <c r="H13384" i="5"/>
  <c r="H13383" i="5"/>
  <c r="G13383" i="5"/>
  <c r="H13382" i="5"/>
  <c r="H13381" i="5"/>
  <c r="G13381" i="5"/>
  <c r="H13380" i="5"/>
  <c r="H13379" i="5"/>
  <c r="H13378" i="5"/>
  <c r="H13377" i="5"/>
  <c r="H13376" i="5"/>
  <c r="H13375" i="5"/>
  <c r="H13374" i="5"/>
  <c r="H13373" i="5"/>
  <c r="H13372" i="5"/>
  <c r="H13371" i="5"/>
  <c r="H13370" i="5"/>
  <c r="H13369" i="5"/>
  <c r="H13368" i="5"/>
  <c r="H13367" i="5"/>
  <c r="H13366" i="5"/>
  <c r="H13365" i="5"/>
  <c r="H13364" i="5"/>
  <c r="H13363" i="5"/>
  <c r="H13362" i="5"/>
  <c r="H13361" i="5"/>
  <c r="H13360" i="5"/>
  <c r="H13359" i="5"/>
  <c r="H13358" i="5"/>
  <c r="H13357" i="5"/>
  <c r="H13356" i="5"/>
  <c r="H13355" i="5"/>
  <c r="H13354" i="5"/>
  <c r="G13354" i="5"/>
  <c r="H13353" i="5"/>
  <c r="H13352" i="5"/>
  <c r="G13352" i="5"/>
  <c r="H13351" i="5"/>
  <c r="H13350" i="5"/>
  <c r="H13349" i="5"/>
  <c r="H13348" i="5"/>
  <c r="G13348" i="5"/>
  <c r="H13347" i="5"/>
  <c r="H13346" i="5"/>
  <c r="H13345" i="5"/>
  <c r="H13344" i="5"/>
  <c r="G13344" i="5"/>
  <c r="H13343" i="5"/>
  <c r="H13342" i="5"/>
  <c r="G13342" i="5"/>
  <c r="H13341" i="5"/>
  <c r="H13340" i="5"/>
  <c r="H13339" i="5"/>
  <c r="H13338" i="5"/>
  <c r="G13338" i="5"/>
  <c r="H13337" i="5"/>
  <c r="H13336" i="5"/>
  <c r="H13335" i="5"/>
  <c r="H13334" i="5"/>
  <c r="G13334" i="5"/>
  <c r="H13333" i="5"/>
  <c r="H13332" i="5"/>
  <c r="H13331" i="5"/>
  <c r="H13330" i="5"/>
  <c r="H13329" i="5"/>
  <c r="H13328" i="5"/>
  <c r="G13328" i="5"/>
  <c r="H13327" i="5"/>
  <c r="H13326" i="5"/>
  <c r="G13326" i="5"/>
  <c r="H13325" i="5"/>
  <c r="H13324" i="5"/>
  <c r="H13323" i="5"/>
  <c r="H13322" i="5"/>
  <c r="H13321" i="5"/>
  <c r="H13320" i="5"/>
  <c r="H13319" i="5"/>
  <c r="H13318" i="5"/>
  <c r="H13317" i="5"/>
  <c r="H13316" i="5"/>
  <c r="H13315" i="5"/>
  <c r="H13314" i="5"/>
  <c r="H13313" i="5"/>
  <c r="H13312" i="5"/>
  <c r="H13311" i="5"/>
  <c r="H13310" i="5"/>
  <c r="G13310" i="5"/>
  <c r="H13309" i="5"/>
  <c r="H13308" i="5"/>
  <c r="H13307" i="5"/>
  <c r="H13306" i="5"/>
  <c r="G13306" i="5"/>
  <c r="H13305" i="5"/>
  <c r="H13304" i="5"/>
  <c r="H13303" i="5"/>
  <c r="H13302" i="5"/>
  <c r="H13301" i="5"/>
  <c r="H13300" i="5"/>
  <c r="H13299" i="5"/>
  <c r="H13298" i="5"/>
  <c r="H13297" i="5"/>
  <c r="H13296" i="5"/>
  <c r="G13296" i="5"/>
  <c r="H13295" i="5"/>
  <c r="H13294" i="5"/>
  <c r="H13293" i="5"/>
  <c r="H13292" i="5"/>
  <c r="G13292" i="5"/>
  <c r="H13291" i="5"/>
  <c r="H13290" i="5"/>
  <c r="H13289" i="5"/>
  <c r="H13288" i="5"/>
  <c r="H13287" i="5"/>
  <c r="H13286" i="5"/>
  <c r="H13285" i="5"/>
  <c r="H13284" i="5"/>
  <c r="G13284" i="5"/>
  <c r="H13283" i="5"/>
  <c r="H13282" i="5"/>
  <c r="H13281" i="5"/>
  <c r="H13280" i="5"/>
  <c r="G13280" i="5"/>
  <c r="H13279" i="5"/>
  <c r="H13278" i="5"/>
  <c r="G13278" i="5"/>
  <c r="H13277" i="5"/>
  <c r="H13276" i="5"/>
  <c r="G13276" i="5"/>
  <c r="H13275" i="5"/>
  <c r="H13274" i="5"/>
  <c r="G13274" i="5"/>
  <c r="H13273" i="5"/>
  <c r="H13272" i="5"/>
  <c r="H13271" i="5"/>
  <c r="H13270" i="5"/>
  <c r="H13269" i="5"/>
  <c r="H13268" i="5"/>
  <c r="G13268" i="5"/>
  <c r="H13267" i="5"/>
  <c r="H13266" i="5"/>
  <c r="H13265" i="5"/>
  <c r="H13264" i="5"/>
  <c r="H13263" i="5"/>
  <c r="H13262" i="5"/>
  <c r="G13262" i="5"/>
  <c r="H13261" i="5"/>
  <c r="H13260" i="5"/>
  <c r="G13260" i="5"/>
  <c r="H13259" i="5"/>
  <c r="H13258" i="5"/>
  <c r="H13257" i="5"/>
  <c r="H13256" i="5"/>
  <c r="G13256" i="5"/>
  <c r="H13255" i="5"/>
  <c r="H13254" i="5"/>
  <c r="H13253" i="5"/>
  <c r="H13252" i="5"/>
  <c r="H13251" i="5"/>
  <c r="H13250" i="5"/>
  <c r="G13250" i="5"/>
  <c r="H13249" i="5"/>
  <c r="H13248" i="5"/>
  <c r="G13248" i="5"/>
  <c r="H13247" i="5"/>
  <c r="H13246" i="5"/>
  <c r="G13246" i="5"/>
  <c r="H13245" i="5"/>
  <c r="H13244" i="5"/>
  <c r="H13243" i="5"/>
  <c r="H13242" i="5"/>
  <c r="H13241" i="5"/>
  <c r="H13240" i="5"/>
  <c r="H13239" i="5"/>
  <c r="H13238" i="5"/>
  <c r="H13237" i="5"/>
  <c r="H13236" i="5"/>
  <c r="H13235" i="5"/>
  <c r="H13234" i="5"/>
  <c r="H13233" i="5"/>
  <c r="H13232" i="5"/>
  <c r="G13232" i="5"/>
  <c r="H13231" i="5"/>
  <c r="H13230" i="5"/>
  <c r="G13230" i="5"/>
  <c r="H13229" i="5"/>
  <c r="H13228" i="5"/>
  <c r="G13228" i="5"/>
  <c r="H13227" i="5"/>
  <c r="H13226" i="5"/>
  <c r="G13226" i="5"/>
  <c r="H13225" i="5"/>
  <c r="H13224" i="5"/>
  <c r="H13223" i="5"/>
  <c r="H13222" i="5"/>
  <c r="H13221" i="5"/>
  <c r="H13220" i="5"/>
  <c r="H13219" i="5"/>
  <c r="H13218" i="5"/>
  <c r="G13218" i="5"/>
  <c r="H13217" i="5"/>
  <c r="H13216" i="5"/>
  <c r="H13215" i="5"/>
  <c r="H13214" i="5"/>
  <c r="H13213" i="5"/>
  <c r="H13212" i="5"/>
  <c r="G13212" i="5"/>
  <c r="H13211" i="5"/>
  <c r="H13210" i="5"/>
  <c r="G13210" i="5"/>
  <c r="H13209" i="5"/>
  <c r="H13208" i="5"/>
  <c r="G13208" i="5"/>
  <c r="H13207" i="5"/>
  <c r="H13206" i="5"/>
  <c r="H13205" i="5"/>
  <c r="H13204" i="5"/>
  <c r="H13203" i="5"/>
  <c r="H13202" i="5"/>
  <c r="H13201" i="5"/>
  <c r="H13200" i="5"/>
  <c r="H13199" i="5"/>
  <c r="H13198" i="5"/>
  <c r="G13198" i="5"/>
  <c r="H13197" i="5"/>
  <c r="H13196" i="5"/>
  <c r="H13195" i="5"/>
  <c r="H13194" i="5"/>
  <c r="H13193" i="5"/>
  <c r="H13192" i="5"/>
  <c r="G13192" i="5"/>
  <c r="H13191" i="5"/>
  <c r="H13190" i="5"/>
  <c r="H13189" i="5"/>
  <c r="H13188" i="5"/>
  <c r="G13188" i="5"/>
  <c r="H13187" i="5"/>
  <c r="H13186" i="5"/>
  <c r="G13186" i="5"/>
  <c r="H13185" i="5"/>
  <c r="H13184" i="5"/>
  <c r="G13184" i="5"/>
  <c r="H13183" i="5"/>
  <c r="H13182" i="5"/>
  <c r="H13181" i="5"/>
  <c r="H13180" i="5"/>
  <c r="H13179" i="5"/>
  <c r="H13178" i="5"/>
  <c r="H13177" i="5"/>
  <c r="H13176" i="5"/>
  <c r="G13176" i="5"/>
  <c r="H13175" i="5"/>
  <c r="H13174" i="5"/>
  <c r="H13173" i="5"/>
  <c r="H13172" i="5"/>
  <c r="H13171" i="5"/>
  <c r="H13170" i="5"/>
  <c r="H13169" i="5"/>
  <c r="H13168" i="5"/>
  <c r="H13167" i="5"/>
  <c r="H13166" i="5"/>
  <c r="G13166" i="5"/>
  <c r="H13165" i="5"/>
  <c r="H13164" i="5"/>
  <c r="H13163" i="5"/>
  <c r="H13162" i="5"/>
  <c r="G13162" i="5"/>
  <c r="H13161" i="5"/>
  <c r="H13160" i="5"/>
  <c r="G13160" i="5"/>
  <c r="H13159" i="5"/>
  <c r="H13158" i="5"/>
  <c r="H13157" i="5"/>
  <c r="H13156" i="5"/>
  <c r="G13156" i="5"/>
  <c r="H13155" i="5"/>
  <c r="H13154" i="5"/>
  <c r="H13153" i="5"/>
  <c r="H13152" i="5"/>
  <c r="H13151" i="5"/>
  <c r="H13150" i="5"/>
  <c r="G13150" i="5"/>
  <c r="H13149" i="5"/>
  <c r="H13148" i="5"/>
  <c r="H13147" i="5"/>
  <c r="H13146" i="5"/>
  <c r="H13145" i="5"/>
  <c r="H13144" i="5"/>
  <c r="H13143" i="5"/>
  <c r="G13143" i="5"/>
  <c r="H13142" i="5"/>
  <c r="H13141" i="5"/>
  <c r="H13140" i="5"/>
  <c r="H13139" i="5"/>
  <c r="H13138" i="5"/>
  <c r="H13137" i="5"/>
  <c r="G13137" i="5"/>
  <c r="H13136" i="5"/>
  <c r="H13135" i="5"/>
  <c r="H13134" i="5"/>
  <c r="H13133" i="5"/>
  <c r="H13132" i="5"/>
  <c r="H13131" i="5"/>
  <c r="H13130" i="5"/>
  <c r="H13129" i="5"/>
  <c r="H13128" i="5"/>
  <c r="G13128" i="5"/>
  <c r="H13127" i="5"/>
  <c r="H13126" i="5"/>
  <c r="H13125" i="5"/>
  <c r="H13124" i="5"/>
  <c r="H13123" i="5"/>
  <c r="H13122" i="5"/>
  <c r="H13121" i="5"/>
  <c r="H13120" i="5"/>
  <c r="H13119" i="5"/>
  <c r="H13118" i="5"/>
  <c r="G13118" i="5"/>
  <c r="H13117" i="5"/>
  <c r="H13116" i="5"/>
  <c r="G13116" i="5"/>
  <c r="H13115" i="5"/>
  <c r="H13114" i="5"/>
  <c r="G13114" i="5"/>
  <c r="H13113" i="5"/>
  <c r="H13112" i="5"/>
  <c r="G13112" i="5"/>
  <c r="H13111" i="5"/>
  <c r="H13110" i="5"/>
  <c r="H13109" i="5"/>
  <c r="H13108" i="5"/>
  <c r="G13108" i="5"/>
  <c r="H13107" i="5"/>
  <c r="H13106" i="5"/>
  <c r="G13106" i="5"/>
  <c r="H13105" i="5"/>
  <c r="H13104" i="5"/>
  <c r="G13104" i="5"/>
  <c r="H13103" i="5"/>
  <c r="H13102" i="5"/>
  <c r="H13101" i="5"/>
  <c r="H13100" i="5"/>
  <c r="G13100" i="5"/>
  <c r="H13099" i="5"/>
  <c r="H13098" i="5"/>
  <c r="H13097" i="5"/>
  <c r="H13096" i="5"/>
  <c r="H13095" i="5"/>
  <c r="H13094" i="5"/>
  <c r="H13093" i="5"/>
  <c r="H13092" i="5"/>
  <c r="H13091" i="5"/>
  <c r="H13090" i="5"/>
  <c r="G13090" i="5"/>
  <c r="H13089" i="5"/>
  <c r="H13088" i="5"/>
  <c r="G13088" i="5"/>
  <c r="H13087" i="5"/>
  <c r="H13086" i="5"/>
  <c r="H13085" i="5"/>
  <c r="H13084" i="5"/>
  <c r="G13084" i="5"/>
  <c r="H13083" i="5"/>
  <c r="H13082" i="5"/>
  <c r="H13081" i="5"/>
  <c r="H13080" i="5"/>
  <c r="H13079" i="5"/>
  <c r="H13078" i="5"/>
  <c r="H13077" i="5"/>
  <c r="H13076" i="5"/>
  <c r="H13075" i="5"/>
  <c r="H13074" i="5"/>
  <c r="H13073" i="5"/>
  <c r="H13072" i="5"/>
  <c r="G13072" i="5"/>
  <c r="H13071" i="5"/>
  <c r="H13070" i="5"/>
  <c r="H13069" i="5"/>
  <c r="H13068" i="5"/>
  <c r="G13068" i="5"/>
  <c r="H13067" i="5"/>
  <c r="H13066" i="5"/>
  <c r="G13066" i="5"/>
  <c r="H13065" i="5"/>
  <c r="H13064" i="5"/>
  <c r="H13063" i="5"/>
  <c r="H13062" i="5"/>
  <c r="G13062" i="5"/>
  <c r="H13061" i="5"/>
  <c r="H13060" i="5"/>
  <c r="G13060" i="5"/>
  <c r="H13059" i="5"/>
  <c r="H13058" i="5"/>
  <c r="H13057" i="5"/>
  <c r="H13056" i="5"/>
  <c r="H13055" i="5"/>
  <c r="H13054" i="5"/>
  <c r="H13053" i="5"/>
  <c r="H13052" i="5"/>
  <c r="H13051" i="5"/>
  <c r="H13050" i="5"/>
  <c r="H13049" i="5"/>
  <c r="G13049" i="5"/>
  <c r="H13048" i="5"/>
  <c r="H13047" i="5"/>
  <c r="G13047" i="5"/>
  <c r="H13046" i="5"/>
  <c r="H13045" i="5"/>
  <c r="H13044" i="5"/>
  <c r="H13043" i="5"/>
  <c r="G13043" i="5"/>
  <c r="H13042" i="5"/>
  <c r="H13041" i="5"/>
  <c r="H13040" i="5"/>
  <c r="H13039" i="5"/>
  <c r="G13039" i="5"/>
  <c r="H13038" i="5"/>
  <c r="H13037" i="5"/>
  <c r="H13036" i="5"/>
  <c r="H13035" i="5"/>
  <c r="H13034" i="5"/>
  <c r="H13033" i="5"/>
  <c r="H13032" i="5"/>
  <c r="H13031" i="5"/>
  <c r="H13030" i="5"/>
  <c r="H13029" i="5"/>
  <c r="G13029" i="5"/>
  <c r="H13028" i="5"/>
  <c r="H13027" i="5"/>
  <c r="G13027" i="5"/>
  <c r="H13026" i="5"/>
  <c r="H13025" i="5"/>
  <c r="G13025" i="5"/>
  <c r="H13024" i="5"/>
  <c r="H13023" i="5"/>
  <c r="G13023" i="5"/>
  <c r="H13022" i="5"/>
  <c r="H13021" i="5"/>
  <c r="H13020" i="5"/>
  <c r="H13019" i="5"/>
  <c r="G13019" i="5"/>
  <c r="H13018" i="5"/>
  <c r="H13017" i="5"/>
  <c r="G13017" i="5"/>
  <c r="H13016" i="5"/>
  <c r="H13015" i="5"/>
  <c r="H13014" i="5"/>
  <c r="H13013" i="5"/>
  <c r="H13012" i="5"/>
  <c r="H13011" i="5"/>
  <c r="H13010" i="5"/>
  <c r="H13009" i="5"/>
  <c r="G13009" i="5"/>
  <c r="H13008" i="5"/>
  <c r="H13007" i="5"/>
  <c r="H13006" i="5"/>
  <c r="H13005" i="5"/>
  <c r="G13005" i="5"/>
  <c r="H13004" i="5"/>
  <c r="H13003" i="5"/>
  <c r="H13002" i="5"/>
  <c r="H13001" i="5"/>
  <c r="H13000" i="5"/>
  <c r="H12999" i="5"/>
  <c r="H12998" i="5"/>
  <c r="H12997" i="5"/>
  <c r="G12997" i="5"/>
  <c r="H12996" i="5"/>
  <c r="H12995" i="5"/>
  <c r="H12994" i="5"/>
  <c r="H12993" i="5"/>
  <c r="H12992" i="5"/>
  <c r="H12991" i="5"/>
  <c r="G12991" i="5"/>
  <c r="H12990" i="5"/>
  <c r="H12989" i="5"/>
  <c r="G12989" i="5"/>
  <c r="H12988" i="5"/>
  <c r="H12987" i="5"/>
  <c r="G12987" i="5"/>
  <c r="H12986" i="5"/>
  <c r="H12985" i="5"/>
  <c r="G12985" i="5"/>
  <c r="H12984" i="5"/>
  <c r="H12983" i="5"/>
  <c r="G12983" i="5"/>
  <c r="H12982" i="5"/>
  <c r="H12981" i="5"/>
  <c r="G12981" i="5"/>
  <c r="H12980" i="5"/>
  <c r="H12979" i="5"/>
  <c r="G12979" i="5"/>
  <c r="H12978" i="5"/>
  <c r="H12977" i="5"/>
  <c r="H12976" i="5"/>
  <c r="H12975" i="5"/>
  <c r="H12974" i="5"/>
  <c r="H12973" i="5"/>
  <c r="H12972" i="5"/>
  <c r="H12971" i="5"/>
  <c r="H12970" i="5"/>
  <c r="H12969" i="5"/>
  <c r="G12969" i="5"/>
  <c r="H12968" i="5"/>
  <c r="H12967" i="5"/>
  <c r="G12967" i="5"/>
  <c r="H12966" i="5"/>
  <c r="H12965" i="5"/>
  <c r="H12964" i="5"/>
  <c r="H12963" i="5"/>
  <c r="H12962" i="5"/>
  <c r="H12961" i="5"/>
  <c r="H12960" i="5"/>
  <c r="H12959" i="5"/>
  <c r="H12958" i="5"/>
  <c r="H12957" i="5"/>
  <c r="H12956" i="5"/>
  <c r="H12955" i="5"/>
  <c r="G12955" i="5"/>
  <c r="H12954" i="5"/>
  <c r="H12953" i="5"/>
  <c r="G12953" i="5"/>
  <c r="H12952" i="5"/>
  <c r="H12951" i="5"/>
  <c r="H12950" i="5"/>
  <c r="H12949" i="5"/>
  <c r="H12948" i="5"/>
  <c r="H12947" i="5"/>
  <c r="G12947" i="5"/>
  <c r="H12946" i="5"/>
  <c r="H12945" i="5"/>
  <c r="H12944" i="5"/>
  <c r="H12943" i="5"/>
  <c r="H12942" i="5"/>
  <c r="H12941" i="5"/>
  <c r="G12941" i="5"/>
  <c r="H12940" i="5"/>
  <c r="H12939" i="5"/>
  <c r="H12938" i="5"/>
  <c r="H12937" i="5"/>
  <c r="H12936" i="5"/>
  <c r="H12935" i="5"/>
  <c r="G12935" i="5"/>
  <c r="H12934" i="5"/>
  <c r="H12933" i="5"/>
  <c r="H12932" i="5"/>
  <c r="H12931" i="5"/>
  <c r="H12930" i="5"/>
  <c r="H12929" i="5"/>
  <c r="H12928" i="5"/>
  <c r="H12927" i="5"/>
  <c r="G12927" i="5"/>
  <c r="H12926" i="5"/>
  <c r="H12925" i="5"/>
  <c r="G12925" i="5"/>
  <c r="H12924" i="5"/>
  <c r="H12923" i="5"/>
  <c r="G12923" i="5"/>
  <c r="H12922" i="5"/>
  <c r="H12921" i="5"/>
  <c r="G12921" i="5"/>
  <c r="H12920" i="5"/>
  <c r="H12919" i="5"/>
  <c r="G12919" i="5"/>
  <c r="H12918" i="5"/>
  <c r="H12917" i="5"/>
  <c r="H12916" i="5"/>
  <c r="H12915" i="5"/>
  <c r="H12914" i="5"/>
  <c r="H12913" i="5"/>
  <c r="H12912" i="5"/>
  <c r="H12911" i="5"/>
  <c r="G12911" i="5"/>
  <c r="H12910" i="5"/>
  <c r="H12909" i="5"/>
  <c r="H12908" i="5"/>
  <c r="H12907" i="5"/>
  <c r="G12907" i="5"/>
  <c r="H12906" i="5"/>
  <c r="H12905" i="5"/>
  <c r="G12905" i="5"/>
  <c r="H12904" i="5"/>
  <c r="H12903" i="5"/>
  <c r="G12903" i="5"/>
  <c r="H12902" i="5"/>
  <c r="H12901" i="5"/>
  <c r="H12900" i="5"/>
  <c r="H12899" i="5"/>
  <c r="H12898" i="5"/>
  <c r="H12897" i="5"/>
  <c r="H12896" i="5"/>
  <c r="H12895" i="5"/>
  <c r="G12895" i="5"/>
  <c r="H12894" i="5"/>
  <c r="H12893" i="5"/>
  <c r="H12892" i="5"/>
  <c r="H12891" i="5"/>
  <c r="H12890" i="5"/>
  <c r="H12889" i="5"/>
  <c r="G12889" i="5"/>
  <c r="H12888" i="5"/>
  <c r="H12887" i="5"/>
  <c r="H12886" i="5"/>
  <c r="H12885" i="5"/>
  <c r="H12884" i="5"/>
  <c r="H12883" i="5"/>
  <c r="H12882" i="5"/>
  <c r="H12881" i="5"/>
  <c r="H12880" i="5"/>
  <c r="H12879" i="5"/>
  <c r="H12878" i="5"/>
  <c r="H12877" i="5"/>
  <c r="H12876" i="5"/>
  <c r="H12875" i="5"/>
  <c r="H12874" i="5"/>
  <c r="H12873" i="5"/>
  <c r="H12872" i="5"/>
  <c r="H12871" i="5"/>
  <c r="H12870" i="5"/>
  <c r="H12869" i="5"/>
  <c r="H12868" i="5"/>
  <c r="H12867" i="5"/>
  <c r="H12866" i="5"/>
  <c r="H12865" i="5"/>
  <c r="H12864" i="5"/>
  <c r="H12863" i="5"/>
  <c r="H12862" i="5"/>
  <c r="G12862" i="5"/>
  <c r="H12861" i="5"/>
  <c r="H12860" i="5"/>
  <c r="H12859" i="5"/>
  <c r="H12858" i="5"/>
  <c r="H12857" i="5"/>
  <c r="H12856" i="5"/>
  <c r="H12855" i="5"/>
  <c r="H12854" i="5"/>
  <c r="H12853" i="5"/>
  <c r="H12852" i="5"/>
  <c r="H12851" i="5"/>
  <c r="H12850" i="5"/>
  <c r="H12849" i="5"/>
  <c r="H12848" i="5"/>
  <c r="H12847" i="5"/>
  <c r="G12847" i="5"/>
  <c r="H12846" i="5"/>
  <c r="H12845" i="5"/>
  <c r="H12844" i="5"/>
  <c r="H12843" i="5"/>
  <c r="H12842" i="5"/>
  <c r="H12841" i="5"/>
  <c r="H12840" i="5"/>
  <c r="H12839" i="5"/>
  <c r="H12838" i="5"/>
  <c r="H12837" i="5"/>
  <c r="G12837" i="5"/>
  <c r="H12836" i="5"/>
  <c r="H12835" i="5"/>
  <c r="H12834" i="5"/>
  <c r="H12833" i="5"/>
  <c r="G12833" i="5"/>
  <c r="H12832" i="5"/>
  <c r="H12831" i="5"/>
  <c r="G12831" i="5"/>
  <c r="H12830" i="5"/>
  <c r="H12829" i="5"/>
  <c r="H12828" i="5"/>
  <c r="H12827" i="5"/>
  <c r="G12827" i="5"/>
  <c r="H12826" i="5"/>
  <c r="H12825" i="5"/>
  <c r="H12824" i="5"/>
  <c r="H12823" i="5"/>
  <c r="G12823" i="5"/>
  <c r="H12822" i="5"/>
  <c r="H12821" i="5"/>
  <c r="G12821" i="5"/>
  <c r="H12820" i="5"/>
  <c r="H12819" i="5"/>
  <c r="H12818" i="5"/>
  <c r="H12817" i="5"/>
  <c r="H12816" i="5"/>
  <c r="H12815" i="5"/>
  <c r="G12815" i="5"/>
  <c r="H12814" i="5"/>
  <c r="H12813" i="5"/>
  <c r="H12812" i="5"/>
  <c r="H12811" i="5"/>
  <c r="G12811" i="5"/>
  <c r="H12810" i="5"/>
  <c r="H12809" i="5"/>
  <c r="G12809" i="5"/>
  <c r="H12808" i="5"/>
  <c r="H12807" i="5"/>
  <c r="H12806" i="5"/>
  <c r="G12806" i="5"/>
  <c r="H12805" i="5"/>
  <c r="H12804" i="5"/>
  <c r="H12803" i="5"/>
  <c r="H12802" i="5"/>
  <c r="H12801" i="5"/>
  <c r="H12800" i="5"/>
  <c r="H12799" i="5"/>
  <c r="H12798" i="5"/>
  <c r="H12797" i="5"/>
  <c r="H12796" i="5"/>
  <c r="G12796" i="5"/>
  <c r="H12795" i="5"/>
  <c r="H12794" i="5"/>
  <c r="G12794" i="5"/>
  <c r="H12793" i="5"/>
  <c r="H12792" i="5"/>
  <c r="G12792" i="5"/>
  <c r="H12791" i="5"/>
  <c r="H12790" i="5"/>
  <c r="H12789" i="5"/>
  <c r="H12788" i="5"/>
  <c r="G12788" i="5"/>
  <c r="H12787" i="5"/>
  <c r="H12786" i="5"/>
  <c r="H12785" i="5"/>
  <c r="H12784" i="5"/>
  <c r="H12783" i="5"/>
  <c r="H12782" i="5"/>
  <c r="H12781" i="5"/>
  <c r="H12780" i="5"/>
  <c r="H12779" i="5"/>
  <c r="H12778" i="5"/>
  <c r="H12777" i="5"/>
  <c r="H12776" i="5"/>
  <c r="G12776" i="5"/>
  <c r="H12775" i="5"/>
  <c r="H12774" i="5"/>
  <c r="H12773" i="5"/>
  <c r="H12772" i="5"/>
  <c r="H12771" i="5"/>
  <c r="G12771" i="5"/>
  <c r="H12770" i="5"/>
  <c r="H12769" i="5"/>
  <c r="H12768" i="5"/>
  <c r="H12767" i="5"/>
  <c r="H12766" i="5"/>
  <c r="H12765" i="5"/>
  <c r="H12764" i="5"/>
  <c r="H12763" i="5"/>
  <c r="H12762" i="5"/>
  <c r="H12761" i="5"/>
  <c r="H12760" i="5"/>
  <c r="H12759" i="5"/>
  <c r="G12759" i="5"/>
  <c r="H12758" i="5"/>
  <c r="H12757" i="5"/>
  <c r="G12757" i="5"/>
  <c r="H12756" i="5"/>
  <c r="H12755" i="5"/>
  <c r="H12754" i="5"/>
  <c r="H12753" i="5"/>
  <c r="H12752" i="5"/>
  <c r="G12752" i="5"/>
  <c r="H12751" i="5"/>
  <c r="H12750" i="5"/>
  <c r="G12750" i="5"/>
  <c r="H12749" i="5"/>
  <c r="H12748" i="5"/>
  <c r="G12748" i="5"/>
  <c r="H12747" i="5"/>
  <c r="H12746" i="5"/>
  <c r="H12745" i="5"/>
  <c r="H12744" i="5"/>
  <c r="G12744" i="5"/>
  <c r="H12743" i="5"/>
  <c r="H12742" i="5"/>
  <c r="G12742" i="5"/>
  <c r="H12741" i="5"/>
  <c r="H12740" i="5"/>
  <c r="H12739" i="5"/>
  <c r="H12738" i="5"/>
  <c r="H12737" i="5"/>
  <c r="H12736" i="5"/>
  <c r="H12735" i="5"/>
  <c r="H12734" i="5"/>
  <c r="H12733" i="5"/>
  <c r="H12732" i="5"/>
  <c r="H12731" i="5"/>
  <c r="H12730" i="5"/>
  <c r="G12730" i="5"/>
  <c r="H12729" i="5"/>
  <c r="H12728" i="5"/>
  <c r="G12728" i="5"/>
  <c r="H12727" i="5"/>
  <c r="H12726" i="5"/>
  <c r="G12726" i="5"/>
  <c r="H12725" i="5"/>
  <c r="H12724" i="5"/>
  <c r="H12723" i="5"/>
  <c r="H12722" i="5"/>
  <c r="H12721" i="5"/>
  <c r="H12720" i="5"/>
  <c r="H12719" i="5"/>
  <c r="H12718" i="5"/>
  <c r="H12717" i="5"/>
  <c r="H12716" i="5"/>
  <c r="G12716" i="5"/>
  <c r="H12715" i="5"/>
  <c r="H12714" i="5"/>
  <c r="H12713" i="5"/>
  <c r="H12712" i="5"/>
  <c r="H12711" i="5"/>
  <c r="H12710" i="5"/>
  <c r="G12710" i="5"/>
  <c r="H12709" i="5"/>
  <c r="H12708" i="5"/>
  <c r="H12707" i="5"/>
  <c r="H12706" i="5"/>
  <c r="H12705" i="5"/>
  <c r="H12704" i="5"/>
  <c r="H12703" i="5"/>
  <c r="H12702" i="5"/>
  <c r="G12702" i="5"/>
  <c r="H12701" i="5"/>
  <c r="H12700" i="5"/>
  <c r="G12700" i="5"/>
  <c r="H12699" i="5"/>
  <c r="H12698" i="5"/>
  <c r="G12698" i="5"/>
  <c r="H12697" i="5"/>
  <c r="H12696" i="5"/>
  <c r="H12695" i="5"/>
  <c r="H12694" i="5"/>
  <c r="H12693" i="5"/>
  <c r="H12692" i="5"/>
  <c r="G12692" i="5"/>
  <c r="H12691" i="5"/>
  <c r="H12690" i="5"/>
  <c r="H12689" i="5"/>
  <c r="H12688" i="5"/>
  <c r="H12687" i="5"/>
  <c r="H12686" i="5"/>
  <c r="H12685" i="5"/>
  <c r="H12684" i="5"/>
  <c r="H12683" i="5"/>
  <c r="H12682" i="5"/>
  <c r="H12681" i="5"/>
  <c r="H12680" i="5"/>
  <c r="H12679" i="5"/>
  <c r="H12678" i="5"/>
  <c r="H12677" i="5"/>
  <c r="H12676" i="5"/>
  <c r="H12675" i="5"/>
  <c r="G12675" i="5"/>
  <c r="H12674" i="5"/>
  <c r="H12673" i="5"/>
  <c r="H12672" i="5"/>
  <c r="H12671" i="5"/>
  <c r="H12670" i="5"/>
  <c r="H12669" i="5"/>
  <c r="H12668" i="5"/>
  <c r="H12667" i="5"/>
  <c r="G12667" i="5"/>
  <c r="H12666" i="5"/>
  <c r="H12665" i="5"/>
  <c r="H12664" i="5"/>
  <c r="H12663" i="5"/>
  <c r="H12662" i="5"/>
  <c r="H12661" i="5"/>
  <c r="H12660" i="5"/>
  <c r="H12659" i="5"/>
  <c r="H12658" i="5"/>
  <c r="H12657" i="5"/>
  <c r="H12656" i="5"/>
  <c r="H12655" i="5"/>
  <c r="H12654" i="5"/>
  <c r="H12653" i="5"/>
  <c r="H12652" i="5"/>
  <c r="H12651" i="5"/>
  <c r="H12650" i="5"/>
  <c r="H12649" i="5"/>
  <c r="G12649" i="5"/>
  <c r="H12648" i="5"/>
  <c r="H12647" i="5"/>
  <c r="G12647" i="5"/>
  <c r="H12646" i="5"/>
  <c r="H12645" i="5"/>
  <c r="G12645" i="5"/>
  <c r="H12644" i="5"/>
  <c r="H12643" i="5"/>
  <c r="G12643" i="5"/>
  <c r="H12642" i="5"/>
  <c r="H12641" i="5"/>
  <c r="G12641" i="5"/>
  <c r="H12640" i="5"/>
  <c r="H12639" i="5"/>
  <c r="G12639" i="5"/>
  <c r="H12638" i="5"/>
  <c r="H12637" i="5"/>
  <c r="H12636" i="5"/>
  <c r="H12635" i="5"/>
  <c r="H12634" i="5"/>
  <c r="H12633" i="5"/>
  <c r="G12633" i="5"/>
  <c r="H12632" i="5"/>
  <c r="H12631" i="5"/>
  <c r="H12630" i="5"/>
  <c r="H12629" i="5"/>
  <c r="H12628" i="5"/>
  <c r="H12627" i="5"/>
  <c r="G12627" i="5"/>
  <c r="H12626" i="5"/>
  <c r="H12625" i="5"/>
  <c r="H12624" i="5"/>
  <c r="H12623" i="5"/>
  <c r="H12622" i="5"/>
  <c r="H12621" i="5"/>
  <c r="H12620" i="5"/>
  <c r="H12619" i="5"/>
  <c r="G12619" i="5"/>
  <c r="H12618" i="5"/>
  <c r="H12617" i="5"/>
  <c r="H12616" i="5"/>
  <c r="H12615" i="5"/>
  <c r="G12615" i="5"/>
  <c r="H12614" i="5"/>
  <c r="H12613" i="5"/>
  <c r="H12612" i="5"/>
  <c r="H12611" i="5"/>
  <c r="H12610" i="5"/>
  <c r="H12609" i="5"/>
  <c r="H12608" i="5"/>
  <c r="H12607" i="5"/>
  <c r="G12607" i="5"/>
  <c r="H12606" i="5"/>
  <c r="H12605" i="5"/>
  <c r="H12604" i="5"/>
  <c r="H12603" i="5"/>
  <c r="G12603" i="5"/>
  <c r="H12602" i="5"/>
  <c r="H12601" i="5"/>
  <c r="H12600" i="5"/>
  <c r="H12599" i="5"/>
  <c r="G12599" i="5"/>
  <c r="H12598" i="5"/>
  <c r="H12597" i="5"/>
  <c r="G12597" i="5"/>
  <c r="H12596" i="5"/>
  <c r="H12595" i="5"/>
  <c r="H12594" i="5"/>
  <c r="H12593" i="5"/>
  <c r="H12592" i="5"/>
  <c r="H12591" i="5"/>
  <c r="H12590" i="5"/>
  <c r="H12589" i="5"/>
  <c r="H12588" i="5"/>
  <c r="H12587" i="5"/>
  <c r="G12587" i="5"/>
  <c r="H12586" i="5"/>
  <c r="H12585" i="5"/>
  <c r="G12585" i="5"/>
  <c r="H12584" i="5"/>
  <c r="H12583" i="5"/>
  <c r="G12583" i="5"/>
  <c r="H12582" i="5"/>
  <c r="H12581" i="5"/>
  <c r="G12581" i="5"/>
  <c r="H12580" i="5"/>
  <c r="H12579" i="5"/>
  <c r="H12578" i="5"/>
  <c r="H12577" i="5"/>
  <c r="H12576" i="5"/>
  <c r="H12575" i="5"/>
  <c r="G12575" i="5"/>
  <c r="H12574" i="5"/>
  <c r="H12573" i="5"/>
  <c r="G12573" i="5"/>
  <c r="H12572" i="5"/>
  <c r="H12571" i="5"/>
  <c r="H12570" i="5"/>
  <c r="H12569" i="5"/>
  <c r="H12568" i="5"/>
  <c r="H12567" i="5"/>
  <c r="H12566" i="5"/>
  <c r="H12565" i="5"/>
  <c r="H12564" i="5"/>
  <c r="G12564" i="5"/>
  <c r="H12563" i="5"/>
  <c r="H12562" i="5"/>
  <c r="H12561" i="5"/>
  <c r="H12560" i="5"/>
  <c r="G12560" i="5"/>
  <c r="H12559" i="5"/>
  <c r="H12558" i="5"/>
  <c r="H12557" i="5"/>
  <c r="H12556" i="5"/>
  <c r="H12555" i="5"/>
  <c r="H12554" i="5"/>
  <c r="H12553" i="5"/>
  <c r="H12552" i="5"/>
  <c r="H12551" i="5"/>
  <c r="H12550" i="5"/>
  <c r="G12550" i="5"/>
  <c r="H12549" i="5"/>
  <c r="H12548" i="5"/>
  <c r="H12547" i="5"/>
  <c r="H12546" i="5"/>
  <c r="G12546" i="5"/>
  <c r="H12545" i="5"/>
  <c r="H12544" i="5"/>
  <c r="H12543" i="5"/>
  <c r="H12542" i="5"/>
  <c r="G12542" i="5"/>
  <c r="H12541" i="5"/>
  <c r="H12540" i="5"/>
  <c r="H12539" i="5"/>
  <c r="H12538" i="5"/>
  <c r="G12538" i="5"/>
  <c r="H12537" i="5"/>
  <c r="H12536" i="5"/>
  <c r="H12535" i="5"/>
  <c r="H12534" i="5"/>
  <c r="G12534" i="5"/>
  <c r="H12533" i="5"/>
  <c r="H12532" i="5"/>
  <c r="G12532" i="5"/>
  <c r="H12531" i="5"/>
  <c r="H12530" i="5"/>
  <c r="G12530" i="5"/>
  <c r="H12529" i="5"/>
  <c r="H12528" i="5"/>
  <c r="G12528" i="5"/>
  <c r="H12527" i="5"/>
  <c r="H12526" i="5"/>
  <c r="G12526" i="5"/>
  <c r="H12525" i="5"/>
  <c r="H12524" i="5"/>
  <c r="H12523" i="5"/>
  <c r="H12522" i="5"/>
  <c r="G12522" i="5"/>
  <c r="H12521" i="5"/>
  <c r="H12520" i="5"/>
  <c r="H12519" i="5"/>
  <c r="H12518" i="5"/>
  <c r="H12517" i="5"/>
  <c r="H12516" i="5"/>
  <c r="G12516" i="5"/>
  <c r="H12515" i="5"/>
  <c r="H12514" i="5"/>
  <c r="H12513" i="5"/>
  <c r="H12512" i="5"/>
  <c r="G12512" i="5"/>
  <c r="H12511" i="5"/>
  <c r="H12510" i="5"/>
  <c r="H12509" i="5"/>
  <c r="H12508" i="5"/>
  <c r="H12507" i="5"/>
  <c r="H12506" i="5"/>
  <c r="H12505" i="5"/>
  <c r="H12504" i="5"/>
  <c r="H12503" i="5"/>
  <c r="H12502" i="5"/>
  <c r="H12501" i="5"/>
  <c r="G12501" i="5"/>
  <c r="H12500" i="5"/>
  <c r="H12499" i="5"/>
  <c r="H12498" i="5"/>
  <c r="H12497" i="5"/>
  <c r="H12496" i="5"/>
  <c r="H12495" i="5"/>
  <c r="H12494" i="5"/>
  <c r="H12493" i="5"/>
  <c r="H12492" i="5"/>
  <c r="H12491" i="5"/>
  <c r="H12490" i="5"/>
  <c r="G12490" i="5"/>
  <c r="H12489" i="5"/>
  <c r="H12488" i="5"/>
  <c r="G12488" i="5"/>
  <c r="H12487" i="5"/>
  <c r="H12486" i="5"/>
  <c r="G12486" i="5"/>
  <c r="H12485" i="5"/>
  <c r="H12484" i="5"/>
  <c r="H12483" i="5"/>
  <c r="H12482" i="5"/>
  <c r="H12481" i="5"/>
  <c r="H12480" i="5"/>
  <c r="H12479" i="5"/>
  <c r="H12478" i="5"/>
  <c r="G12478" i="5"/>
  <c r="H12477" i="5"/>
  <c r="H12476" i="5"/>
  <c r="G12476" i="5"/>
  <c r="H12475" i="5"/>
  <c r="H12474" i="5"/>
  <c r="G12474" i="5"/>
  <c r="H12473" i="5"/>
  <c r="H12472" i="5"/>
  <c r="G12472" i="5"/>
  <c r="H12471" i="5"/>
  <c r="H12470" i="5"/>
  <c r="G12470" i="5"/>
  <c r="H12469" i="5"/>
  <c r="H12468" i="5"/>
  <c r="H12467" i="5"/>
  <c r="H12466" i="5"/>
  <c r="G12466" i="5"/>
  <c r="H12465" i="5"/>
  <c r="H12464" i="5"/>
  <c r="G12464" i="5"/>
  <c r="H12463" i="5"/>
  <c r="H12462" i="5"/>
  <c r="H12461" i="5"/>
  <c r="H12460" i="5"/>
  <c r="H12459" i="5"/>
  <c r="G12459" i="5"/>
  <c r="H12458" i="5"/>
  <c r="H12457" i="5"/>
  <c r="G12457" i="5"/>
  <c r="H12456" i="5"/>
  <c r="H12455" i="5"/>
  <c r="G12455" i="5"/>
  <c r="H12454" i="5"/>
  <c r="H12453" i="5"/>
  <c r="H12452" i="5"/>
  <c r="H12451" i="5"/>
  <c r="H12450" i="5"/>
  <c r="H12449" i="5"/>
  <c r="G12449" i="5"/>
  <c r="H12448" i="5"/>
  <c r="H12447" i="5"/>
  <c r="H12446" i="5"/>
  <c r="H12445" i="5"/>
  <c r="H12444" i="5"/>
  <c r="H12443" i="5"/>
  <c r="G12443" i="5"/>
  <c r="H12442" i="5"/>
  <c r="H12441" i="5"/>
  <c r="G12441" i="5"/>
  <c r="H12440" i="5"/>
  <c r="H12439" i="5"/>
  <c r="H12438" i="5"/>
  <c r="H12437" i="5"/>
  <c r="H12436" i="5"/>
  <c r="H12435" i="5"/>
  <c r="H12434" i="5"/>
  <c r="H12433" i="5"/>
  <c r="H12432" i="5"/>
  <c r="H12431" i="5"/>
  <c r="H12430" i="5"/>
  <c r="H12429" i="5"/>
  <c r="H12428" i="5"/>
  <c r="H12427" i="5"/>
  <c r="H12426" i="5"/>
  <c r="H12425" i="5"/>
  <c r="G12425" i="5"/>
  <c r="H12424" i="5"/>
  <c r="H12423" i="5"/>
  <c r="H12422" i="5"/>
  <c r="H12421" i="5"/>
  <c r="H12420" i="5"/>
  <c r="H12419" i="5"/>
  <c r="G12419" i="5"/>
  <c r="H12418" i="5"/>
  <c r="H12417" i="5"/>
  <c r="G12417" i="5"/>
  <c r="H12416" i="5"/>
  <c r="H12415" i="5"/>
  <c r="G12415" i="5"/>
  <c r="H12414" i="5"/>
  <c r="H12413" i="5"/>
  <c r="G12413" i="5"/>
  <c r="H12412" i="5"/>
  <c r="H12411" i="5"/>
  <c r="H12410" i="5"/>
  <c r="H12409" i="5"/>
  <c r="G12409" i="5"/>
  <c r="H12408" i="5"/>
  <c r="H12407" i="5"/>
  <c r="H12406" i="5"/>
  <c r="H12405" i="5"/>
  <c r="G12405" i="5"/>
  <c r="H12404" i="5"/>
  <c r="H12403" i="5"/>
  <c r="H12402" i="5"/>
  <c r="H12401" i="5"/>
  <c r="H12400" i="5"/>
  <c r="H12399" i="5"/>
  <c r="H12398" i="5"/>
  <c r="H12397" i="5"/>
  <c r="H12396" i="5"/>
  <c r="H12395" i="5"/>
  <c r="H12394" i="5"/>
  <c r="H12393" i="5"/>
  <c r="G12393" i="5"/>
  <c r="H12392" i="5"/>
  <c r="H12391" i="5"/>
  <c r="H12390" i="5"/>
  <c r="H12389" i="5"/>
  <c r="H12388" i="5"/>
  <c r="H12387" i="5"/>
  <c r="G12387" i="5"/>
  <c r="H12386" i="5"/>
  <c r="H12385" i="5"/>
  <c r="H12384" i="5"/>
  <c r="H12383" i="5"/>
  <c r="H12382" i="5"/>
  <c r="H12381" i="5"/>
  <c r="H12380" i="5"/>
  <c r="H12379" i="5"/>
  <c r="G12379" i="5"/>
  <c r="H12378" i="5"/>
  <c r="H12377" i="5"/>
  <c r="H12376" i="5"/>
  <c r="H12375" i="5"/>
  <c r="H12374" i="5"/>
  <c r="H12373" i="5"/>
  <c r="H12372" i="5"/>
  <c r="H12371" i="5"/>
  <c r="G12371" i="5"/>
  <c r="H12370" i="5"/>
  <c r="H12369" i="5"/>
  <c r="H12368" i="5"/>
  <c r="H12367" i="5"/>
  <c r="G12367" i="5"/>
  <c r="H12366" i="5"/>
  <c r="H12365" i="5"/>
  <c r="H12364" i="5"/>
  <c r="H12363" i="5"/>
  <c r="H12362" i="5"/>
  <c r="H12361" i="5"/>
  <c r="G12361" i="5"/>
  <c r="H12360" i="5"/>
  <c r="H12359" i="5"/>
  <c r="H12358" i="5"/>
  <c r="H12357" i="5"/>
  <c r="G12357" i="5"/>
  <c r="H12356" i="5"/>
  <c r="H12355" i="5"/>
  <c r="H12354" i="5"/>
  <c r="H12353" i="5"/>
  <c r="G12353" i="5"/>
  <c r="H12352" i="5"/>
  <c r="H12351" i="5"/>
  <c r="H12350" i="5"/>
  <c r="G12350" i="5"/>
  <c r="H12349" i="5"/>
  <c r="H12348" i="5"/>
  <c r="H12347" i="5"/>
  <c r="H12346" i="5"/>
  <c r="G12346" i="5"/>
  <c r="H12345" i="5"/>
  <c r="H12344" i="5"/>
  <c r="G12344" i="5"/>
  <c r="H12343" i="5"/>
  <c r="H12342" i="5"/>
  <c r="H12341" i="5"/>
  <c r="H12340" i="5"/>
  <c r="H12339" i="5"/>
  <c r="H12338" i="5"/>
  <c r="H12337" i="5"/>
  <c r="G12337" i="5"/>
  <c r="H12336" i="5"/>
  <c r="H12335" i="5"/>
  <c r="G12335" i="5"/>
  <c r="H12334" i="5"/>
  <c r="H12333" i="5"/>
  <c r="H12332" i="5"/>
  <c r="H12331" i="5"/>
  <c r="H12330" i="5"/>
  <c r="H12329" i="5"/>
  <c r="H12328" i="5"/>
  <c r="H12327" i="5"/>
  <c r="H12326" i="5"/>
  <c r="H12325" i="5"/>
  <c r="G12325" i="5"/>
  <c r="H12324" i="5"/>
  <c r="H12323" i="5"/>
  <c r="H12322" i="5"/>
  <c r="H12321" i="5"/>
  <c r="H12320" i="5"/>
  <c r="H12319" i="5"/>
  <c r="G12319" i="5"/>
  <c r="H12318" i="5"/>
  <c r="H12317" i="5"/>
  <c r="H12316" i="5"/>
  <c r="H12315" i="5"/>
  <c r="H12314" i="5"/>
  <c r="H12313" i="5"/>
  <c r="H12312" i="5"/>
  <c r="H12311" i="5"/>
  <c r="H12310" i="5"/>
  <c r="H12309" i="5"/>
  <c r="H12308" i="5"/>
  <c r="G12308" i="5"/>
  <c r="H12307" i="5"/>
  <c r="H12306" i="5"/>
  <c r="H12305" i="5"/>
  <c r="H12304" i="5"/>
  <c r="H12303" i="5"/>
  <c r="H12302" i="5"/>
  <c r="G12302" i="5"/>
  <c r="H12301" i="5"/>
  <c r="H12300" i="5"/>
  <c r="G12300" i="5"/>
  <c r="H12299" i="5"/>
  <c r="H12298" i="5"/>
  <c r="G12298" i="5"/>
  <c r="H12297" i="5"/>
  <c r="H12296" i="5"/>
  <c r="G12296" i="5"/>
  <c r="H12295" i="5"/>
  <c r="H12294" i="5"/>
  <c r="G12294" i="5"/>
  <c r="H12293" i="5"/>
  <c r="H12292" i="5"/>
  <c r="H12291" i="5"/>
  <c r="H12290" i="5"/>
  <c r="H12289" i="5"/>
  <c r="H12288" i="5"/>
  <c r="H12287" i="5"/>
  <c r="H12286" i="5"/>
  <c r="H12285" i="5"/>
  <c r="H12284" i="5"/>
  <c r="H12283" i="5"/>
  <c r="H12282" i="5"/>
  <c r="G12282" i="5"/>
  <c r="H12281" i="5"/>
  <c r="H12280" i="5"/>
  <c r="G12280" i="5"/>
  <c r="H12279" i="5"/>
  <c r="H12278" i="5"/>
  <c r="G12278" i="5"/>
  <c r="H12277" i="5"/>
  <c r="H12276" i="5"/>
  <c r="G12276" i="5"/>
  <c r="H12275" i="5"/>
  <c r="H12274" i="5"/>
  <c r="H12273" i="5"/>
  <c r="H12272" i="5"/>
  <c r="H12271" i="5"/>
  <c r="G12271" i="5"/>
  <c r="H12270" i="5"/>
  <c r="H12269" i="5"/>
  <c r="H12268" i="5"/>
  <c r="H12267" i="5"/>
  <c r="H12266" i="5"/>
  <c r="H12265" i="5"/>
  <c r="H12264" i="5"/>
  <c r="H12263" i="5"/>
  <c r="H12262" i="5"/>
  <c r="H12261" i="5"/>
  <c r="H12260" i="5"/>
  <c r="H12259" i="5"/>
  <c r="G12259" i="5"/>
  <c r="H12258" i="5"/>
  <c r="H12257" i="5"/>
  <c r="G12257" i="5"/>
  <c r="H12256" i="5"/>
  <c r="H12255" i="5"/>
  <c r="H12254" i="5"/>
  <c r="H12253" i="5"/>
  <c r="H12252" i="5"/>
  <c r="H12251" i="5"/>
  <c r="H12250" i="5"/>
  <c r="H12249" i="5"/>
  <c r="H12248" i="5"/>
  <c r="H12247" i="5"/>
  <c r="G12247" i="5"/>
  <c r="H12246" i="5"/>
  <c r="H12245" i="5"/>
  <c r="G12245" i="5"/>
  <c r="H12244" i="5"/>
  <c r="H12243" i="5"/>
  <c r="H12242" i="5"/>
  <c r="H12241" i="5"/>
  <c r="G12241" i="5"/>
  <c r="H12240" i="5"/>
  <c r="H12239" i="5"/>
  <c r="H12238" i="5"/>
  <c r="H12237" i="5"/>
  <c r="H12236" i="5"/>
  <c r="H12235" i="5"/>
  <c r="G12235" i="5"/>
  <c r="H12234" i="5"/>
  <c r="H12233" i="5"/>
  <c r="H12232" i="5"/>
  <c r="H12231" i="5"/>
  <c r="H12230" i="5"/>
  <c r="H12229" i="5"/>
  <c r="H12228" i="5"/>
  <c r="H12227" i="5"/>
  <c r="H12226" i="5"/>
  <c r="H12225" i="5"/>
  <c r="G12225" i="5"/>
  <c r="H12224" i="5"/>
  <c r="H12223" i="5"/>
  <c r="G12223" i="5"/>
  <c r="H12222" i="5"/>
  <c r="H12221" i="5"/>
  <c r="G12221" i="5"/>
  <c r="H12220" i="5"/>
  <c r="H12219" i="5"/>
  <c r="H12218" i="5"/>
  <c r="H12217" i="5"/>
  <c r="H12216" i="5"/>
  <c r="H12215" i="5"/>
  <c r="H12214" i="5"/>
  <c r="H12213" i="5"/>
  <c r="G12213" i="5"/>
  <c r="H12212" i="5"/>
  <c r="H12211" i="5"/>
  <c r="G12211" i="5"/>
  <c r="H12210" i="5"/>
  <c r="H12209" i="5"/>
  <c r="H12208" i="5"/>
  <c r="H12207" i="5"/>
  <c r="H12206" i="5"/>
  <c r="H12205" i="5"/>
  <c r="H12204" i="5"/>
  <c r="H12203" i="5"/>
  <c r="G12203" i="5"/>
  <c r="H12202" i="5"/>
  <c r="H12201" i="5"/>
  <c r="G12201" i="5"/>
  <c r="H12200" i="5"/>
  <c r="H12199" i="5"/>
  <c r="H12198" i="5"/>
  <c r="H12197" i="5"/>
  <c r="H12196" i="5"/>
  <c r="H12195" i="5"/>
  <c r="G12195" i="5"/>
  <c r="H12194" i="5"/>
  <c r="H12193" i="5"/>
  <c r="G12193" i="5"/>
  <c r="H12192" i="5"/>
  <c r="H12191" i="5"/>
  <c r="H12190" i="5"/>
  <c r="H12189" i="5"/>
  <c r="H12188" i="5"/>
  <c r="H12187" i="5"/>
  <c r="H12186" i="5"/>
  <c r="H12185" i="5"/>
  <c r="H12184" i="5"/>
  <c r="H12183" i="5"/>
  <c r="H12182" i="5"/>
  <c r="H12181" i="5"/>
  <c r="H12180" i="5"/>
  <c r="H12179" i="5"/>
  <c r="H12178" i="5"/>
  <c r="H12177" i="5"/>
  <c r="G12177" i="5"/>
  <c r="H12176" i="5"/>
  <c r="H12175" i="5"/>
  <c r="H12174" i="5"/>
  <c r="H12173" i="5"/>
  <c r="G12173" i="5"/>
  <c r="H12172" i="5"/>
  <c r="H12171" i="5"/>
  <c r="H12170" i="5"/>
  <c r="H12169" i="5"/>
  <c r="H12168" i="5"/>
  <c r="H12167" i="5"/>
  <c r="G12167" i="5"/>
  <c r="H12166" i="5"/>
  <c r="H12165" i="5"/>
  <c r="G12165" i="5"/>
  <c r="H12164" i="5"/>
  <c r="H12163" i="5"/>
  <c r="G12163" i="5"/>
  <c r="H12162" i="5"/>
  <c r="H12161" i="5"/>
  <c r="H12160" i="5"/>
  <c r="H12159" i="5"/>
  <c r="H12158" i="5"/>
  <c r="G12158" i="5"/>
  <c r="H12157" i="5"/>
  <c r="H12156" i="5"/>
  <c r="G12156" i="5"/>
  <c r="H12155" i="5"/>
  <c r="H12154" i="5"/>
  <c r="H12153" i="5"/>
  <c r="H12152" i="5"/>
  <c r="G12152" i="5"/>
  <c r="H12151" i="5"/>
  <c r="H12150" i="5"/>
  <c r="H12149" i="5"/>
  <c r="H12148" i="5"/>
  <c r="H12147" i="5"/>
  <c r="H12146" i="5"/>
  <c r="H12145" i="5"/>
  <c r="H12144" i="5"/>
  <c r="H12143" i="5"/>
  <c r="H12142" i="5"/>
  <c r="H12141" i="5"/>
  <c r="G12141" i="5"/>
  <c r="H12140" i="5"/>
  <c r="H12139" i="5"/>
  <c r="H12138" i="5"/>
  <c r="H12137" i="5"/>
  <c r="H12136" i="5"/>
  <c r="H12135" i="5"/>
  <c r="H12134" i="5"/>
  <c r="H12133" i="5"/>
  <c r="G12133" i="5"/>
  <c r="H12132" i="5"/>
  <c r="H12131" i="5"/>
  <c r="H12130" i="5"/>
  <c r="H12129" i="5"/>
  <c r="H12128" i="5"/>
  <c r="H12127" i="5"/>
  <c r="H12126" i="5"/>
  <c r="H12125" i="5"/>
  <c r="H12124" i="5"/>
  <c r="H12123" i="5"/>
  <c r="H12122" i="5"/>
  <c r="H12121" i="5"/>
  <c r="G12121" i="5"/>
  <c r="H12120" i="5"/>
  <c r="H12119" i="5"/>
  <c r="H12118" i="5"/>
  <c r="H12117" i="5"/>
  <c r="H12116" i="5"/>
  <c r="H12115" i="5"/>
  <c r="G12115" i="5"/>
  <c r="H12114" i="5"/>
  <c r="H12113" i="5"/>
  <c r="H12112" i="5"/>
  <c r="G12112" i="5"/>
  <c r="H12111" i="5"/>
  <c r="H12110" i="5"/>
  <c r="H12109" i="5"/>
  <c r="H12108" i="5"/>
  <c r="H12107" i="5"/>
  <c r="H12106" i="5"/>
  <c r="G12106" i="5"/>
  <c r="H12105" i="5"/>
  <c r="H12104" i="5"/>
  <c r="G12104" i="5"/>
  <c r="H12103" i="5"/>
  <c r="H12102" i="5"/>
  <c r="G12102" i="5"/>
  <c r="H12101" i="5"/>
  <c r="H12100" i="5"/>
  <c r="H12099" i="5"/>
  <c r="H12098" i="5"/>
  <c r="H12097" i="5"/>
  <c r="G12097" i="5"/>
  <c r="H12096" i="5"/>
  <c r="H12095" i="5"/>
  <c r="H12094" i="5"/>
  <c r="H12093" i="5"/>
  <c r="H12092" i="5"/>
  <c r="H12091" i="5"/>
  <c r="H12090" i="5"/>
  <c r="H12089" i="5"/>
  <c r="G12089" i="5"/>
  <c r="H12088" i="5"/>
  <c r="H12087" i="5"/>
  <c r="H12086" i="5"/>
  <c r="H12085" i="5"/>
  <c r="G12085" i="5"/>
  <c r="H12084" i="5"/>
  <c r="H12083" i="5"/>
  <c r="G12083" i="5"/>
  <c r="H12082" i="5"/>
  <c r="H12081" i="5"/>
  <c r="H12080" i="5"/>
  <c r="H12079" i="5"/>
  <c r="H12078" i="5"/>
  <c r="H12077" i="5"/>
  <c r="G12077" i="5"/>
  <c r="H12076" i="5"/>
  <c r="H12075" i="5"/>
  <c r="H12074" i="5"/>
  <c r="H12073" i="5"/>
  <c r="H12072" i="5"/>
  <c r="G12072" i="5"/>
  <c r="H12071" i="5"/>
  <c r="H12070" i="5"/>
  <c r="G12070" i="5"/>
  <c r="H12069" i="5"/>
  <c r="H12068" i="5"/>
  <c r="H12067" i="5"/>
  <c r="H12066" i="5"/>
  <c r="G12066" i="5"/>
  <c r="H12065" i="5"/>
  <c r="H12064" i="5"/>
  <c r="G12064" i="5"/>
  <c r="H12063" i="5"/>
  <c r="H12062" i="5"/>
  <c r="G12062" i="5"/>
  <c r="H12061" i="5"/>
  <c r="H12060" i="5"/>
  <c r="H12059" i="5"/>
  <c r="H12058" i="5"/>
  <c r="H12057" i="5"/>
  <c r="H12056" i="5"/>
  <c r="G12056" i="5"/>
  <c r="H12055" i="5"/>
  <c r="H12054" i="5"/>
  <c r="H12053" i="5"/>
  <c r="H12052" i="5"/>
  <c r="H12051" i="5"/>
  <c r="H12050" i="5"/>
  <c r="G12050" i="5"/>
  <c r="H12049" i="5"/>
  <c r="H12048" i="5"/>
  <c r="G12048" i="5"/>
  <c r="H12047" i="5"/>
  <c r="H12046" i="5"/>
  <c r="G12046" i="5"/>
  <c r="H12045" i="5"/>
  <c r="H12044" i="5"/>
  <c r="H12043" i="5"/>
  <c r="H12042" i="5"/>
  <c r="H12041" i="5"/>
  <c r="H12040" i="5"/>
  <c r="H12039" i="5"/>
  <c r="H12038" i="5"/>
  <c r="G12038" i="5"/>
  <c r="H12037" i="5"/>
  <c r="H12036" i="5"/>
  <c r="H12035" i="5"/>
  <c r="H12034" i="5"/>
  <c r="H12033" i="5"/>
  <c r="H12032" i="5"/>
  <c r="H12031" i="5"/>
  <c r="H12030" i="5"/>
  <c r="H12029" i="5"/>
  <c r="H12028" i="5"/>
  <c r="H12027" i="5"/>
  <c r="H12026" i="5"/>
  <c r="H12025" i="5"/>
  <c r="H12024" i="5"/>
  <c r="H12023" i="5"/>
  <c r="H12022" i="5"/>
  <c r="H12021" i="5"/>
  <c r="H12020" i="5"/>
  <c r="G12020" i="5"/>
  <c r="H12019" i="5"/>
  <c r="H12018" i="5"/>
  <c r="H12017" i="5"/>
  <c r="H12016" i="5"/>
  <c r="H12015" i="5"/>
  <c r="H12014" i="5"/>
  <c r="G12014" i="5"/>
  <c r="H12013" i="5"/>
  <c r="H12012" i="5"/>
  <c r="H12011" i="5"/>
  <c r="G12011" i="5"/>
  <c r="H12010" i="5"/>
  <c r="H12009" i="5"/>
  <c r="H12008" i="5"/>
  <c r="H12007" i="5"/>
  <c r="G12007" i="5"/>
  <c r="H12006" i="5"/>
  <c r="H12005" i="5"/>
  <c r="H12004" i="5"/>
  <c r="H12003" i="5"/>
  <c r="H12002" i="5"/>
  <c r="H12001" i="5"/>
  <c r="H12000" i="5"/>
  <c r="H11999" i="5"/>
  <c r="G11999" i="5"/>
  <c r="H11998" i="5"/>
  <c r="H11997" i="5"/>
  <c r="H11996" i="5"/>
  <c r="H11995" i="5"/>
  <c r="G11995" i="5"/>
  <c r="H11994" i="5"/>
  <c r="H11993" i="5"/>
  <c r="H11992" i="5"/>
  <c r="H11991" i="5"/>
  <c r="H11990" i="5"/>
  <c r="G11990" i="5"/>
  <c r="H11989" i="5"/>
  <c r="H11988" i="5"/>
  <c r="H11987" i="5"/>
  <c r="H11986" i="5"/>
  <c r="G11986" i="5"/>
  <c r="H11985" i="5"/>
  <c r="H11984" i="5"/>
  <c r="H11983" i="5"/>
  <c r="H11982" i="5"/>
  <c r="G11982" i="5"/>
  <c r="H11981" i="5"/>
  <c r="H11980" i="5"/>
  <c r="H11979" i="5"/>
  <c r="H11978" i="5"/>
  <c r="H11977" i="5"/>
  <c r="H11976" i="5"/>
  <c r="H11975" i="5"/>
  <c r="H11974" i="5"/>
  <c r="H11973" i="5"/>
  <c r="H11972" i="5"/>
  <c r="G11972" i="5"/>
  <c r="H11971" i="5"/>
  <c r="H11970" i="5"/>
  <c r="H11969" i="5"/>
  <c r="H11968" i="5"/>
  <c r="H11967" i="5"/>
  <c r="H11966" i="5"/>
  <c r="H11965" i="5"/>
  <c r="H11964" i="5"/>
  <c r="H11963" i="5"/>
  <c r="H11962" i="5"/>
  <c r="H11961" i="5"/>
  <c r="H11960" i="5"/>
  <c r="G11960" i="5"/>
  <c r="H11959" i="5"/>
  <c r="H11958" i="5"/>
  <c r="H11957" i="5"/>
  <c r="H11956" i="5"/>
  <c r="H11955" i="5"/>
  <c r="H11954" i="5"/>
  <c r="H11953" i="5"/>
  <c r="H11952" i="5"/>
  <c r="H11951" i="5"/>
  <c r="H11950" i="5"/>
  <c r="H11949" i="5"/>
  <c r="G11949" i="5"/>
  <c r="H11948" i="5"/>
  <c r="H11947" i="5"/>
  <c r="H11946" i="5"/>
  <c r="H11945" i="5"/>
  <c r="H11944" i="5"/>
  <c r="H11943" i="5"/>
  <c r="H11942" i="5"/>
  <c r="G11942" i="5"/>
  <c r="H11941" i="5"/>
  <c r="H11940" i="5"/>
  <c r="G11940" i="5"/>
  <c r="H11939" i="5"/>
  <c r="H11938" i="5"/>
  <c r="H11937" i="5"/>
  <c r="H11936" i="5"/>
  <c r="G11936" i="5"/>
  <c r="H11935" i="5"/>
  <c r="H11934" i="5"/>
  <c r="H11933" i="5"/>
  <c r="H11932" i="5"/>
  <c r="G11932" i="5"/>
  <c r="H11931" i="5"/>
  <c r="H11930" i="5"/>
  <c r="H11929" i="5"/>
  <c r="H11928" i="5"/>
  <c r="H11927" i="5"/>
  <c r="H11926" i="5"/>
  <c r="H11925" i="5"/>
  <c r="H11924" i="5"/>
  <c r="H11923" i="5"/>
  <c r="H11922" i="5"/>
  <c r="H11921" i="5"/>
  <c r="H11920" i="5"/>
  <c r="H11919" i="5"/>
  <c r="H11918" i="5"/>
  <c r="H11917" i="5"/>
  <c r="H11916" i="5"/>
  <c r="H11915" i="5"/>
  <c r="H11914" i="5"/>
  <c r="H11913" i="5"/>
  <c r="H11912" i="5"/>
  <c r="H11911" i="5"/>
  <c r="G11911" i="5"/>
  <c r="H11910" i="5"/>
  <c r="H11909" i="5"/>
  <c r="H11908" i="5"/>
  <c r="H11907" i="5"/>
  <c r="H11906" i="5"/>
  <c r="H11905" i="5"/>
  <c r="G11905" i="5"/>
  <c r="H11904" i="5"/>
  <c r="H11903" i="5"/>
  <c r="H11902" i="5"/>
  <c r="H11901" i="5"/>
  <c r="H11900" i="5"/>
  <c r="G11900" i="5"/>
  <c r="H11899" i="5"/>
  <c r="H11898" i="5"/>
  <c r="G11898" i="5"/>
  <c r="H11897" i="5"/>
  <c r="H11896" i="5"/>
  <c r="H11895" i="5"/>
  <c r="H11894" i="5"/>
  <c r="G11894" i="5"/>
  <c r="H11893" i="5"/>
  <c r="H11892" i="5"/>
  <c r="H11891" i="5"/>
  <c r="H11890" i="5"/>
  <c r="G11890" i="5"/>
  <c r="H11889" i="5"/>
  <c r="H11888" i="5"/>
  <c r="H11887" i="5"/>
  <c r="H11886" i="5"/>
  <c r="G11886" i="5"/>
  <c r="H11885" i="5"/>
  <c r="H11884" i="5"/>
  <c r="H11883" i="5"/>
  <c r="H11882" i="5"/>
  <c r="H11881" i="5"/>
  <c r="H11880" i="5"/>
  <c r="G11880" i="5"/>
  <c r="H11879" i="5"/>
  <c r="H11878" i="5"/>
  <c r="H11877" i="5"/>
  <c r="H11876" i="5"/>
  <c r="H11875" i="5"/>
  <c r="H11874" i="5"/>
  <c r="H11873" i="5"/>
  <c r="H11872" i="5"/>
  <c r="H11871" i="5"/>
  <c r="H11870" i="5"/>
  <c r="H11869" i="5"/>
  <c r="H11868" i="5"/>
  <c r="H11867" i="5"/>
  <c r="H11866" i="5"/>
  <c r="H11865" i="5"/>
  <c r="H11864" i="5"/>
  <c r="H11863" i="5"/>
  <c r="H11862" i="5"/>
  <c r="G11862" i="5"/>
  <c r="H11861" i="5"/>
  <c r="H11860" i="5"/>
  <c r="H11859" i="5"/>
  <c r="H11858" i="5"/>
  <c r="H11857" i="5"/>
  <c r="H11856" i="5"/>
  <c r="H11855" i="5"/>
  <c r="H11854" i="5"/>
  <c r="H11853" i="5"/>
  <c r="H11852" i="5"/>
  <c r="H11851" i="5"/>
  <c r="H11850" i="5"/>
  <c r="H11849" i="5"/>
  <c r="H11848" i="5"/>
  <c r="H11847" i="5"/>
  <c r="H11846" i="5"/>
  <c r="G11846" i="5"/>
  <c r="H11845" i="5"/>
  <c r="H11844" i="5"/>
  <c r="H11843" i="5"/>
  <c r="H11842" i="5"/>
  <c r="H11841" i="5"/>
  <c r="H11840" i="5"/>
  <c r="H11839" i="5"/>
  <c r="H11838" i="5"/>
  <c r="G11838" i="5"/>
  <c r="H11837" i="5"/>
  <c r="H11836" i="5"/>
  <c r="H11835" i="5"/>
  <c r="H11834" i="5"/>
  <c r="H11833" i="5"/>
  <c r="H11832" i="5"/>
  <c r="H11831" i="5"/>
  <c r="H11830" i="5"/>
  <c r="H11829" i="5"/>
  <c r="H11828" i="5"/>
  <c r="G11828" i="5"/>
  <c r="H11827" i="5"/>
  <c r="H11826" i="5"/>
  <c r="H11825" i="5"/>
  <c r="H11824" i="5"/>
  <c r="H11823" i="5"/>
  <c r="H11822" i="5"/>
  <c r="H11821" i="5"/>
  <c r="H11820" i="5"/>
  <c r="H11819" i="5"/>
  <c r="G11819" i="5"/>
  <c r="H11818" i="5"/>
  <c r="H11817" i="5"/>
  <c r="H11816" i="5"/>
  <c r="H11815" i="5"/>
  <c r="H11814" i="5"/>
  <c r="H11813" i="5"/>
  <c r="H11812" i="5"/>
  <c r="H11811" i="5"/>
  <c r="H11810" i="5"/>
  <c r="H11809" i="5"/>
  <c r="H11808" i="5"/>
  <c r="H11807" i="5"/>
  <c r="G11807" i="5"/>
  <c r="H11806" i="5"/>
  <c r="H11805" i="5"/>
  <c r="G11805" i="5"/>
  <c r="H11804" i="5"/>
  <c r="H11803" i="5"/>
  <c r="G11803" i="5"/>
  <c r="H11802" i="5"/>
  <c r="H11801" i="5"/>
  <c r="H11800" i="5"/>
  <c r="H11799" i="5"/>
  <c r="H11798" i="5"/>
  <c r="H11797" i="5"/>
  <c r="G11797" i="5"/>
  <c r="H11796" i="5"/>
  <c r="H11795" i="5"/>
  <c r="H11794" i="5"/>
  <c r="H11793" i="5"/>
  <c r="H11792" i="5"/>
  <c r="H11791" i="5"/>
  <c r="H11790" i="5"/>
  <c r="H11789" i="5"/>
  <c r="G11789" i="5"/>
  <c r="H11788" i="5"/>
  <c r="H11787" i="5"/>
  <c r="H11786" i="5"/>
  <c r="H11785" i="5"/>
  <c r="H11784" i="5"/>
  <c r="H11783" i="5"/>
  <c r="H11782" i="5"/>
  <c r="G11782" i="5"/>
  <c r="H11781" i="5"/>
  <c r="H11780" i="5"/>
  <c r="H11779" i="5"/>
  <c r="H11778" i="5"/>
  <c r="G11778" i="5"/>
  <c r="H11777" i="5"/>
  <c r="H11776" i="5"/>
  <c r="H11775" i="5"/>
  <c r="H11774" i="5"/>
  <c r="H11773" i="5"/>
  <c r="H11772" i="5"/>
  <c r="H11771" i="5"/>
  <c r="H11770" i="5"/>
  <c r="G11770" i="5"/>
  <c r="H11769" i="5"/>
  <c r="H11768" i="5"/>
  <c r="H11767" i="5"/>
  <c r="H11766" i="5"/>
  <c r="H11765" i="5"/>
  <c r="H11764" i="5"/>
  <c r="H11763" i="5"/>
  <c r="H11762" i="5"/>
  <c r="G11762" i="5"/>
  <c r="H11761" i="5"/>
  <c r="H11760" i="5"/>
  <c r="G11760" i="5"/>
  <c r="H11759" i="5"/>
  <c r="H11758" i="5"/>
  <c r="H11757" i="5"/>
  <c r="H11756" i="5"/>
  <c r="G11756" i="5"/>
  <c r="H11755" i="5"/>
  <c r="H11754" i="5"/>
  <c r="H11753" i="5"/>
  <c r="H11752" i="5"/>
  <c r="G11752" i="5"/>
  <c r="H11751" i="5"/>
  <c r="H11750" i="5"/>
  <c r="H11749" i="5"/>
  <c r="H11748" i="5"/>
  <c r="G11748" i="5"/>
  <c r="H11747" i="5"/>
  <c r="H11746" i="5"/>
  <c r="G11746" i="5"/>
  <c r="H11745" i="5"/>
  <c r="H11744" i="5"/>
  <c r="H11743" i="5"/>
  <c r="H11742" i="5"/>
  <c r="G11742" i="5"/>
  <c r="H11741" i="5"/>
  <c r="H11740" i="5"/>
  <c r="H11739" i="5"/>
  <c r="H11738" i="5"/>
  <c r="H11737" i="5"/>
  <c r="H11736" i="5"/>
  <c r="G11736" i="5"/>
  <c r="H11735" i="5"/>
  <c r="H11734" i="5"/>
  <c r="H11733" i="5"/>
  <c r="H11732" i="5"/>
  <c r="H11731" i="5"/>
  <c r="H11730" i="5"/>
  <c r="G11730" i="5"/>
  <c r="H11729" i="5"/>
  <c r="H11728" i="5"/>
  <c r="G11728" i="5"/>
  <c r="H11727" i="5"/>
  <c r="H11726" i="5"/>
  <c r="H11725" i="5"/>
  <c r="H11724" i="5"/>
  <c r="H11723" i="5"/>
  <c r="H11722" i="5"/>
  <c r="H11721" i="5"/>
  <c r="G11721" i="5"/>
  <c r="H11720" i="5"/>
  <c r="H11719" i="5"/>
  <c r="H11718" i="5"/>
  <c r="H11717" i="5"/>
  <c r="H11716" i="5"/>
  <c r="H11715" i="5"/>
  <c r="H11714" i="5"/>
  <c r="H11713" i="5"/>
  <c r="H11712" i="5"/>
  <c r="H11711" i="5"/>
  <c r="H11710" i="5"/>
  <c r="H11709" i="5"/>
  <c r="H11708" i="5"/>
  <c r="H11707" i="5"/>
  <c r="H11706" i="5"/>
  <c r="H11705" i="5"/>
  <c r="G11705" i="5"/>
  <c r="H11704" i="5"/>
  <c r="H11703" i="5"/>
  <c r="H11702" i="5"/>
  <c r="H11701" i="5"/>
  <c r="H11700" i="5"/>
  <c r="H11699" i="5"/>
  <c r="H11698" i="5"/>
  <c r="H11697" i="5"/>
  <c r="G11697" i="5"/>
  <c r="H11696" i="5"/>
  <c r="H11695" i="5"/>
  <c r="H11694" i="5"/>
  <c r="H11693" i="5"/>
  <c r="H11692" i="5"/>
  <c r="H11691" i="5"/>
  <c r="H11690" i="5"/>
  <c r="H11689" i="5"/>
  <c r="G11689" i="5"/>
  <c r="H11688" i="5"/>
  <c r="H11687" i="5"/>
  <c r="H11686" i="5"/>
  <c r="H11685" i="5"/>
  <c r="H11684" i="5"/>
  <c r="G11684" i="5"/>
  <c r="H11683" i="5"/>
  <c r="H11682" i="5"/>
  <c r="H11681" i="5"/>
  <c r="H11680" i="5"/>
  <c r="G11680" i="5"/>
  <c r="H11679" i="5"/>
  <c r="H11678" i="5"/>
  <c r="H11677" i="5"/>
  <c r="H11676" i="5"/>
  <c r="G11676" i="5"/>
  <c r="H11675" i="5"/>
  <c r="H11674" i="5"/>
  <c r="H11673" i="5"/>
  <c r="H11672" i="5"/>
  <c r="G11672" i="5"/>
  <c r="H11671" i="5"/>
  <c r="H11670" i="5"/>
  <c r="H11669" i="5"/>
  <c r="H11668" i="5"/>
  <c r="H11667" i="5"/>
  <c r="H11666" i="5"/>
  <c r="H11665" i="5"/>
  <c r="H11664" i="5"/>
  <c r="H11663" i="5"/>
  <c r="G11663" i="5"/>
  <c r="H11662" i="5"/>
  <c r="H11661" i="5"/>
  <c r="H11660" i="5"/>
  <c r="H11659" i="5"/>
  <c r="H11658" i="5"/>
  <c r="H11657" i="5"/>
  <c r="G11657" i="5"/>
  <c r="H11656" i="5"/>
  <c r="H11655" i="5"/>
  <c r="H11654" i="5"/>
  <c r="H11653" i="5"/>
  <c r="H11652" i="5"/>
  <c r="H11651" i="5"/>
  <c r="H11650" i="5"/>
  <c r="H11649" i="5"/>
  <c r="H11648" i="5"/>
  <c r="H11647" i="5"/>
  <c r="H11646" i="5"/>
  <c r="H11645" i="5"/>
  <c r="H11644" i="5"/>
  <c r="H11643" i="5"/>
  <c r="H11642" i="5"/>
  <c r="G11642" i="5"/>
  <c r="H11641" i="5"/>
  <c r="H11640" i="5"/>
  <c r="H11639" i="5"/>
  <c r="G11639" i="5"/>
  <c r="H11638" i="5"/>
  <c r="H11637" i="5"/>
  <c r="H11636" i="5"/>
  <c r="H11635" i="5"/>
  <c r="H11634" i="5"/>
  <c r="H11633" i="5"/>
  <c r="H11632" i="5"/>
  <c r="H11631" i="5"/>
  <c r="G11631" i="5"/>
  <c r="H11630" i="5"/>
  <c r="H11629" i="5"/>
  <c r="H11628" i="5"/>
  <c r="H11627" i="5"/>
  <c r="H11626" i="5"/>
  <c r="H11625" i="5"/>
  <c r="H11624" i="5"/>
  <c r="H11623" i="5"/>
  <c r="H11622" i="5"/>
  <c r="H11621" i="5"/>
  <c r="H11620" i="5"/>
  <c r="H11619" i="5"/>
  <c r="H11618" i="5"/>
  <c r="H11617" i="5"/>
  <c r="H11616" i="5"/>
  <c r="H11615" i="5"/>
  <c r="G11615" i="5"/>
  <c r="H11614" i="5"/>
  <c r="H11613" i="5"/>
  <c r="H11612" i="5"/>
  <c r="H11611" i="5"/>
  <c r="H11610" i="5"/>
  <c r="H11609" i="5"/>
  <c r="G11609" i="5"/>
  <c r="H11608" i="5"/>
  <c r="H11607" i="5"/>
  <c r="H11606" i="5"/>
  <c r="H11605" i="5"/>
  <c r="H11604" i="5"/>
  <c r="H11603" i="5"/>
  <c r="H11602" i="5"/>
  <c r="H11601" i="5"/>
  <c r="H11600" i="5"/>
  <c r="H11599" i="5"/>
  <c r="G11599" i="5"/>
  <c r="H11598" i="5"/>
  <c r="H11597" i="5"/>
  <c r="G11597" i="5"/>
  <c r="H11596" i="5"/>
  <c r="H11595" i="5"/>
  <c r="H11594" i="5"/>
  <c r="H11593" i="5"/>
  <c r="H11592" i="5"/>
  <c r="H11591" i="5"/>
  <c r="H11590" i="5"/>
  <c r="H11589" i="5"/>
  <c r="H11588" i="5"/>
  <c r="H11587" i="5"/>
  <c r="H11586" i="5"/>
  <c r="H11585" i="5"/>
  <c r="H11584" i="5"/>
  <c r="H11583" i="5"/>
  <c r="H11582" i="5"/>
  <c r="H11581" i="5"/>
  <c r="H11580" i="5"/>
  <c r="H11579" i="5"/>
  <c r="H11578" i="5"/>
  <c r="H11577" i="5"/>
  <c r="H11576" i="5"/>
  <c r="G11576" i="5"/>
  <c r="H11575" i="5"/>
  <c r="H11574" i="5"/>
  <c r="G11574" i="5"/>
  <c r="H11573" i="5"/>
  <c r="H11572" i="5"/>
  <c r="H11571" i="5"/>
  <c r="H11570" i="5"/>
  <c r="H11569" i="5"/>
  <c r="H11568" i="5"/>
  <c r="H11567" i="5"/>
  <c r="H11566" i="5"/>
  <c r="H11565" i="5"/>
  <c r="H11564" i="5"/>
  <c r="G11564" i="5"/>
  <c r="H11563" i="5"/>
  <c r="H11562" i="5"/>
  <c r="G11562" i="5"/>
  <c r="H11561" i="5"/>
  <c r="H11560" i="5"/>
  <c r="H11559" i="5"/>
  <c r="H11558" i="5"/>
  <c r="G11558" i="5"/>
  <c r="H11557" i="5"/>
  <c r="H11556" i="5"/>
  <c r="G11556" i="5"/>
  <c r="H11555" i="5"/>
  <c r="H11554" i="5"/>
  <c r="H11553" i="5"/>
  <c r="H11552" i="5"/>
  <c r="H11551" i="5"/>
  <c r="H11550" i="5"/>
  <c r="H11549" i="5"/>
  <c r="H11548" i="5"/>
  <c r="H11547" i="5"/>
  <c r="H11546" i="5"/>
  <c r="H11545" i="5"/>
  <c r="H11544" i="5"/>
  <c r="G11544" i="5"/>
  <c r="H11543" i="5"/>
  <c r="H11542" i="5"/>
  <c r="H11541" i="5"/>
  <c r="H11540" i="5"/>
  <c r="H11539" i="5"/>
  <c r="H11538" i="5"/>
  <c r="H11537" i="5"/>
  <c r="H11536" i="5"/>
  <c r="H11535" i="5"/>
  <c r="H11534" i="5"/>
  <c r="H11533" i="5"/>
  <c r="H11532" i="5"/>
  <c r="H11531" i="5"/>
  <c r="H11530" i="5"/>
  <c r="H11529" i="5"/>
  <c r="H11528" i="5"/>
  <c r="H11527" i="5"/>
  <c r="H11526" i="5"/>
  <c r="H11525" i="5"/>
  <c r="H11524" i="5"/>
  <c r="H11523" i="5"/>
  <c r="H11522" i="5"/>
  <c r="H11521" i="5"/>
  <c r="H11520" i="5"/>
  <c r="H11519" i="5"/>
  <c r="H11518" i="5"/>
  <c r="G11518" i="5"/>
  <c r="H11517" i="5"/>
  <c r="H11516" i="5"/>
  <c r="G11516" i="5"/>
  <c r="H11515" i="5"/>
  <c r="H11514" i="5"/>
  <c r="H11513" i="5"/>
  <c r="H11512" i="5"/>
  <c r="G11512" i="5"/>
  <c r="H11511" i="5"/>
  <c r="H11510" i="5"/>
  <c r="H11509" i="5"/>
  <c r="H11508" i="5"/>
  <c r="H11507" i="5"/>
  <c r="H11506" i="5"/>
  <c r="H11505" i="5"/>
  <c r="H11504" i="5"/>
  <c r="H11503" i="5"/>
  <c r="H11502" i="5"/>
  <c r="H11501" i="5"/>
  <c r="H11500" i="5"/>
  <c r="H11499" i="5"/>
  <c r="H11498" i="5"/>
  <c r="G11498" i="5"/>
  <c r="H11497" i="5"/>
  <c r="H11496" i="5"/>
  <c r="H11495" i="5"/>
  <c r="H11494" i="5"/>
  <c r="H11493" i="5"/>
  <c r="H11492" i="5"/>
  <c r="H11491" i="5"/>
  <c r="H11490" i="5"/>
  <c r="H11489" i="5"/>
  <c r="H11488" i="5"/>
  <c r="H11487" i="5"/>
  <c r="H11486" i="5"/>
  <c r="H11485" i="5"/>
  <c r="G11485" i="5"/>
  <c r="H11484" i="5"/>
  <c r="H11483" i="5"/>
  <c r="H11482" i="5"/>
  <c r="H11481" i="5"/>
  <c r="H11480" i="5"/>
  <c r="H11479" i="5"/>
  <c r="H11478" i="5"/>
  <c r="H11477" i="5"/>
  <c r="H11476" i="5"/>
  <c r="H11475" i="5"/>
  <c r="H11474" i="5"/>
  <c r="H11473" i="5"/>
  <c r="H11472" i="5"/>
  <c r="H11471" i="5"/>
  <c r="H11470" i="5"/>
  <c r="H11469" i="5"/>
  <c r="H11468" i="5"/>
  <c r="H11467" i="5"/>
  <c r="H11466" i="5"/>
  <c r="H11465" i="5"/>
  <c r="H11464" i="5"/>
  <c r="H11463" i="5"/>
  <c r="H11462" i="5"/>
  <c r="H11461" i="5"/>
  <c r="H11460" i="5"/>
  <c r="H11459" i="5"/>
  <c r="H11458" i="5"/>
  <c r="H11457" i="5"/>
  <c r="G11457" i="5"/>
  <c r="H11456" i="5"/>
  <c r="H11455" i="5"/>
  <c r="H11454" i="5"/>
  <c r="H11453" i="5"/>
  <c r="H11452" i="5"/>
  <c r="H11451" i="5"/>
  <c r="G11451" i="5"/>
  <c r="H11450" i="5"/>
  <c r="H11449" i="5"/>
  <c r="H11448" i="5"/>
  <c r="H11447" i="5"/>
  <c r="H11446" i="5"/>
  <c r="H11445" i="5"/>
  <c r="H11444" i="5"/>
  <c r="H11443" i="5"/>
  <c r="H11442" i="5"/>
  <c r="H11441" i="5"/>
  <c r="G11441" i="5"/>
  <c r="H11440" i="5"/>
  <c r="H11439" i="5"/>
  <c r="H11438" i="5"/>
  <c r="H11437" i="5"/>
  <c r="H11436" i="5"/>
  <c r="H11435" i="5"/>
  <c r="H11434" i="5"/>
  <c r="H11433" i="5"/>
  <c r="G11433" i="5"/>
  <c r="H11432" i="5"/>
  <c r="H11431" i="5"/>
  <c r="G11431" i="5"/>
  <c r="H11430" i="5"/>
  <c r="H11429" i="5"/>
  <c r="H11428" i="5"/>
  <c r="H11427" i="5"/>
  <c r="H11426" i="5"/>
  <c r="H11425" i="5"/>
  <c r="H11424" i="5"/>
  <c r="H11423" i="5"/>
  <c r="H11422" i="5"/>
  <c r="H11421" i="5"/>
  <c r="H11420" i="5"/>
  <c r="G11420" i="5"/>
  <c r="H11419" i="5"/>
  <c r="H11418" i="5"/>
  <c r="H11417" i="5"/>
  <c r="H11416" i="5"/>
  <c r="H11415" i="5"/>
  <c r="H11414" i="5"/>
  <c r="H11413" i="5"/>
  <c r="H11412" i="5"/>
  <c r="H11411" i="5"/>
  <c r="G11411" i="5"/>
  <c r="H11410" i="5"/>
  <c r="H11409" i="5"/>
  <c r="H11408" i="5"/>
  <c r="H11407" i="5"/>
  <c r="G11407" i="5"/>
  <c r="H11406" i="5"/>
  <c r="H11405" i="5"/>
  <c r="H11404" i="5"/>
  <c r="H11403" i="5"/>
  <c r="H11402" i="5"/>
  <c r="H11401" i="5"/>
  <c r="H11400" i="5"/>
  <c r="H11399" i="5"/>
  <c r="H11398" i="5"/>
  <c r="H11397" i="5"/>
  <c r="H11396" i="5"/>
  <c r="H11395" i="5"/>
  <c r="H11394" i="5"/>
  <c r="H11393" i="5"/>
  <c r="G11393" i="5"/>
  <c r="H11392" i="5"/>
  <c r="H11391" i="5"/>
  <c r="H11390" i="5"/>
  <c r="H11389" i="5"/>
  <c r="H11388" i="5"/>
  <c r="H11387" i="5"/>
  <c r="G11387" i="5"/>
  <c r="H11386" i="5"/>
  <c r="H11385" i="5"/>
  <c r="H11384" i="5"/>
  <c r="H11383" i="5"/>
  <c r="H11382" i="5"/>
  <c r="H11381" i="5"/>
  <c r="H11380" i="5"/>
  <c r="H11379" i="5"/>
  <c r="G11379" i="5"/>
  <c r="H11378" i="5"/>
  <c r="H11377" i="5"/>
  <c r="H11376" i="5"/>
  <c r="H11375" i="5"/>
  <c r="H11374" i="5"/>
  <c r="H11373" i="5"/>
  <c r="H11372" i="5"/>
  <c r="H11371" i="5"/>
  <c r="H11370" i="5"/>
  <c r="G11370" i="5"/>
  <c r="H11369" i="5"/>
  <c r="H11368" i="5"/>
  <c r="G11368" i="5"/>
  <c r="H11367" i="5"/>
  <c r="H11366" i="5"/>
  <c r="G11366" i="5"/>
  <c r="H11365" i="5"/>
  <c r="H11364" i="5"/>
  <c r="H11363" i="5"/>
  <c r="H11362" i="5"/>
  <c r="G11362" i="5"/>
  <c r="H11361" i="5"/>
  <c r="H11360" i="5"/>
  <c r="H11359" i="5"/>
  <c r="H11358" i="5"/>
  <c r="H11357" i="5"/>
  <c r="G11357" i="5"/>
  <c r="H11356" i="5"/>
  <c r="H11355" i="5"/>
  <c r="G11355" i="5"/>
  <c r="H11354" i="5"/>
  <c r="H11353" i="5"/>
  <c r="H11352" i="5"/>
  <c r="H11351" i="5"/>
  <c r="G11351" i="5"/>
  <c r="H11350" i="5"/>
  <c r="H11349" i="5"/>
  <c r="G11349" i="5"/>
  <c r="H11348" i="5"/>
  <c r="H11347" i="5"/>
  <c r="H11346" i="5"/>
  <c r="H11345" i="5"/>
  <c r="H11344" i="5"/>
  <c r="H11343" i="5"/>
  <c r="H11342" i="5"/>
  <c r="H11341" i="5"/>
  <c r="H11340" i="5"/>
  <c r="H11339" i="5"/>
  <c r="G11339" i="5"/>
  <c r="H11338" i="5"/>
  <c r="H11337" i="5"/>
  <c r="H11336" i="5"/>
  <c r="G11336" i="5"/>
  <c r="H11335" i="5"/>
  <c r="H11334" i="5"/>
  <c r="H11333" i="5"/>
  <c r="H11332" i="5"/>
  <c r="H11331" i="5"/>
  <c r="H11330" i="5"/>
  <c r="H11329" i="5"/>
  <c r="H11328" i="5"/>
  <c r="H11327" i="5"/>
  <c r="H11326" i="5"/>
  <c r="H11325" i="5"/>
  <c r="G11325" i="5"/>
  <c r="H11324" i="5"/>
  <c r="H11323" i="5"/>
  <c r="H11322" i="5"/>
  <c r="H11321" i="5"/>
  <c r="G11321" i="5"/>
  <c r="H11320" i="5"/>
  <c r="H11319" i="5"/>
  <c r="H11318" i="5"/>
  <c r="H11317" i="5"/>
  <c r="H11316" i="5"/>
  <c r="H11315" i="5"/>
  <c r="G11315" i="5"/>
  <c r="H11314" i="5"/>
  <c r="H11313" i="5"/>
  <c r="H11312" i="5"/>
  <c r="H11311" i="5"/>
  <c r="H11310" i="5"/>
  <c r="H11309" i="5"/>
  <c r="H11308" i="5"/>
  <c r="H11307" i="5"/>
  <c r="H11306" i="5"/>
  <c r="H11305" i="5"/>
  <c r="H11304" i="5"/>
  <c r="H11303" i="5"/>
  <c r="H11302" i="5"/>
  <c r="H11301" i="5"/>
  <c r="H11300" i="5"/>
  <c r="H11299" i="5"/>
  <c r="H11298" i="5"/>
  <c r="H11297" i="5"/>
  <c r="H11296" i="5"/>
  <c r="H11295" i="5"/>
  <c r="H11294" i="5"/>
  <c r="H11293" i="5"/>
  <c r="H11292" i="5"/>
  <c r="G11292" i="5"/>
  <c r="H11291" i="5"/>
  <c r="H11290" i="5"/>
  <c r="H11289" i="5"/>
  <c r="H11288" i="5"/>
  <c r="G11288" i="5"/>
  <c r="H11287" i="5"/>
  <c r="H11286" i="5"/>
  <c r="G11286" i="5"/>
  <c r="H11285" i="5"/>
  <c r="H11284" i="5"/>
  <c r="H11283" i="5"/>
  <c r="H11282" i="5"/>
  <c r="G11282" i="5"/>
  <c r="H11281" i="5"/>
  <c r="H11280" i="5"/>
  <c r="H11279" i="5"/>
  <c r="H11278" i="5"/>
  <c r="H11277" i="5"/>
  <c r="H11276" i="5"/>
  <c r="H11275" i="5"/>
  <c r="G11275" i="5"/>
  <c r="H11274" i="5"/>
  <c r="H11273" i="5"/>
  <c r="G11273" i="5"/>
  <c r="H11272" i="5"/>
  <c r="H11271" i="5"/>
  <c r="H11270" i="5"/>
  <c r="H11269" i="5"/>
  <c r="H11268" i="5"/>
  <c r="H11267" i="5"/>
  <c r="H11266" i="5"/>
  <c r="H11265" i="5"/>
  <c r="H11264" i="5"/>
  <c r="H11263" i="5"/>
  <c r="H11262" i="5"/>
  <c r="G11262" i="5"/>
  <c r="H11261" i="5"/>
  <c r="H11260" i="5"/>
  <c r="G11260" i="5"/>
  <c r="H11259" i="5"/>
  <c r="H11258" i="5"/>
  <c r="G11258" i="5"/>
  <c r="H11257" i="5"/>
  <c r="H11256" i="5"/>
  <c r="H11255" i="5"/>
  <c r="H11254" i="5"/>
  <c r="H11253" i="5"/>
  <c r="H11252" i="5"/>
  <c r="H11251" i="5"/>
  <c r="H11250" i="5"/>
  <c r="H11249" i="5"/>
  <c r="H11248" i="5"/>
  <c r="H11247" i="5"/>
  <c r="H11246" i="5"/>
  <c r="H11245" i="5"/>
  <c r="H11244" i="5"/>
  <c r="H11243" i="5"/>
  <c r="H11242" i="5"/>
  <c r="H11241" i="5"/>
  <c r="G11241" i="5"/>
  <c r="H11240" i="5"/>
  <c r="H11239" i="5"/>
  <c r="H11238" i="5"/>
  <c r="H11237" i="5"/>
  <c r="H11236" i="5"/>
  <c r="H11235" i="5"/>
  <c r="H11234" i="5"/>
  <c r="H11233" i="5"/>
  <c r="H11232" i="5"/>
  <c r="H11231" i="5"/>
  <c r="G11231" i="5"/>
  <c r="H11230" i="5"/>
  <c r="H11229" i="5"/>
  <c r="G11229" i="5"/>
  <c r="H11228" i="5"/>
  <c r="H11227" i="5"/>
  <c r="H11226" i="5"/>
  <c r="H11225" i="5"/>
  <c r="H11224" i="5"/>
  <c r="H11223" i="5"/>
  <c r="G11223" i="5"/>
  <c r="H11222" i="5"/>
  <c r="H11221" i="5"/>
  <c r="H11220" i="5"/>
  <c r="H11219" i="5"/>
  <c r="G11219" i="5"/>
  <c r="H11218" i="5"/>
  <c r="H11217" i="5"/>
  <c r="G11217" i="5"/>
  <c r="H11216" i="5"/>
  <c r="H11215" i="5"/>
  <c r="H11214" i="5"/>
  <c r="H11213" i="5"/>
  <c r="H11212" i="5"/>
  <c r="H11211" i="5"/>
  <c r="H11210" i="5"/>
  <c r="H11209" i="5"/>
  <c r="G11209" i="5"/>
  <c r="H11208" i="5"/>
  <c r="H11207" i="5"/>
  <c r="H11206" i="5"/>
  <c r="G11206" i="5"/>
  <c r="H11205" i="5"/>
  <c r="H11204" i="5"/>
  <c r="H11203" i="5"/>
  <c r="H11202" i="5"/>
  <c r="H11201" i="5"/>
  <c r="H11200" i="5"/>
  <c r="H11199" i="5"/>
  <c r="G11199" i="5"/>
  <c r="H11198" i="5"/>
  <c r="H11197" i="5"/>
  <c r="H11196" i="5"/>
  <c r="H11195" i="5"/>
  <c r="G11195" i="5"/>
  <c r="H11194" i="5"/>
  <c r="H11193" i="5"/>
  <c r="H11192" i="5"/>
  <c r="H11191" i="5"/>
  <c r="H11190" i="5"/>
  <c r="H11189" i="5"/>
  <c r="H11188" i="5"/>
  <c r="H11187" i="5"/>
  <c r="H11186" i="5"/>
  <c r="H11185" i="5"/>
  <c r="H11184" i="5"/>
  <c r="H11183" i="5"/>
  <c r="H11182" i="5"/>
  <c r="H11181" i="5"/>
  <c r="H11180" i="5"/>
  <c r="H11179" i="5"/>
  <c r="G11179" i="5"/>
  <c r="H11178" i="5"/>
  <c r="H11177" i="5"/>
  <c r="H11176" i="5"/>
  <c r="H11175" i="5"/>
  <c r="H11174" i="5"/>
  <c r="H11173" i="5"/>
  <c r="H11172" i="5"/>
  <c r="H11171" i="5"/>
  <c r="H11170" i="5"/>
  <c r="H11169" i="5"/>
  <c r="H11168" i="5"/>
  <c r="H11167" i="5"/>
  <c r="H11166" i="5"/>
  <c r="H11165" i="5"/>
  <c r="H11164" i="5"/>
  <c r="H11163" i="5"/>
  <c r="H11162" i="5"/>
  <c r="H11161" i="5"/>
  <c r="H11160" i="5"/>
  <c r="H11159" i="5"/>
  <c r="H11158" i="5"/>
  <c r="H11157" i="5"/>
  <c r="H11156" i="5"/>
  <c r="H11155" i="5"/>
  <c r="H11154" i="5"/>
  <c r="H11153" i="5"/>
  <c r="H11152" i="5"/>
  <c r="H11151" i="5"/>
  <c r="G11151" i="5"/>
  <c r="H11150" i="5"/>
  <c r="H11149" i="5"/>
  <c r="H11148" i="5"/>
  <c r="H11147" i="5"/>
  <c r="G11147" i="5"/>
  <c r="H11146" i="5"/>
  <c r="H11145" i="5"/>
  <c r="H11144" i="5"/>
  <c r="H11143" i="5"/>
  <c r="H11142" i="5"/>
  <c r="H11141" i="5"/>
  <c r="H11140" i="5"/>
  <c r="H11139" i="5"/>
  <c r="H11138" i="5"/>
  <c r="H11137" i="5"/>
  <c r="H11136" i="5"/>
  <c r="G11136" i="5"/>
  <c r="H11135" i="5"/>
  <c r="H11134" i="5"/>
  <c r="G11134" i="5"/>
  <c r="H11133" i="5"/>
  <c r="H11132" i="5"/>
  <c r="H11131" i="5"/>
  <c r="H11130" i="5"/>
  <c r="H11129" i="5"/>
  <c r="H11128" i="5"/>
  <c r="G11128" i="5"/>
  <c r="H11127" i="5"/>
  <c r="H11126" i="5"/>
  <c r="H11125" i="5"/>
  <c r="H11124" i="5"/>
  <c r="H11123" i="5"/>
  <c r="H11122" i="5"/>
  <c r="H11121" i="5"/>
  <c r="H11120" i="5"/>
  <c r="H11119" i="5"/>
  <c r="G11119" i="5"/>
  <c r="H11118" i="5"/>
  <c r="H11117" i="5"/>
  <c r="H11116" i="5"/>
  <c r="H11115" i="5"/>
  <c r="G11115" i="5"/>
  <c r="H11114" i="5"/>
  <c r="H11113" i="5"/>
  <c r="H11112" i="5"/>
  <c r="H11111" i="5"/>
  <c r="H11110" i="5"/>
  <c r="H11109" i="5"/>
  <c r="G11109" i="5"/>
  <c r="H11108" i="5"/>
  <c r="H11107" i="5"/>
  <c r="H11106" i="5"/>
  <c r="H11105" i="5"/>
  <c r="G11105" i="5"/>
  <c r="H11104" i="5"/>
  <c r="H11103" i="5"/>
  <c r="G11103" i="5"/>
  <c r="H11102" i="5"/>
  <c r="H11101" i="5"/>
  <c r="G11101" i="5"/>
  <c r="H11100" i="5"/>
  <c r="H11099" i="5"/>
  <c r="H11098" i="5"/>
  <c r="H11097" i="5"/>
  <c r="H11096" i="5"/>
  <c r="H11095" i="5"/>
  <c r="G11095" i="5"/>
  <c r="H11094" i="5"/>
  <c r="H11093" i="5"/>
  <c r="H11092" i="5"/>
  <c r="H11091" i="5"/>
  <c r="H11090" i="5"/>
  <c r="H11089" i="5"/>
  <c r="H11088" i="5"/>
  <c r="H11087" i="5"/>
  <c r="G11087" i="5"/>
  <c r="H11086" i="5"/>
  <c r="H11085" i="5"/>
  <c r="H11084" i="5"/>
  <c r="H11083" i="5"/>
  <c r="H11082" i="5"/>
  <c r="H11081" i="5"/>
  <c r="H11080" i="5"/>
  <c r="G11080" i="5"/>
  <c r="H11079" i="5"/>
  <c r="H11078" i="5"/>
  <c r="H11077" i="5"/>
  <c r="G11077" i="5"/>
  <c r="H11076" i="5"/>
  <c r="H11075" i="5"/>
  <c r="G11075" i="5"/>
  <c r="H11074" i="5"/>
  <c r="H11073" i="5"/>
  <c r="H11072" i="5"/>
  <c r="H11071" i="5"/>
  <c r="G11071" i="5"/>
  <c r="H11070" i="5"/>
  <c r="H11069" i="5"/>
  <c r="H11068" i="5"/>
  <c r="H11067" i="5"/>
  <c r="G11067" i="5"/>
  <c r="H11066" i="5"/>
  <c r="H11065" i="5"/>
  <c r="G11065" i="5"/>
  <c r="H11064" i="5"/>
  <c r="H11063" i="5"/>
  <c r="H11062" i="5"/>
  <c r="H11061" i="5"/>
  <c r="H11060" i="5"/>
  <c r="H11059" i="5"/>
  <c r="H11058" i="5"/>
  <c r="H11057" i="5"/>
  <c r="H11056" i="5"/>
  <c r="H11055" i="5"/>
  <c r="G11055" i="5"/>
  <c r="H11054" i="5"/>
  <c r="H11053" i="5"/>
  <c r="G11053" i="5"/>
  <c r="H11052" i="5"/>
  <c r="H11051" i="5"/>
  <c r="G11051" i="5"/>
  <c r="H11050" i="5"/>
  <c r="H11049" i="5"/>
  <c r="G11049" i="5"/>
  <c r="H11048" i="5"/>
  <c r="H11047" i="5"/>
  <c r="H11046" i="5"/>
  <c r="H11045" i="5"/>
  <c r="H11044" i="5"/>
  <c r="H11043" i="5"/>
  <c r="H11042" i="5"/>
  <c r="H11041" i="5"/>
  <c r="G11041" i="5"/>
  <c r="H11040" i="5"/>
  <c r="H11039" i="5"/>
  <c r="H11038" i="5"/>
  <c r="H11037" i="5"/>
  <c r="G11037" i="5"/>
  <c r="H11036" i="5"/>
  <c r="H11035" i="5"/>
  <c r="H11034" i="5"/>
  <c r="H11033" i="5"/>
  <c r="G11033" i="5"/>
  <c r="H11032" i="5"/>
  <c r="H11031" i="5"/>
  <c r="H11030" i="5"/>
  <c r="H11029" i="5"/>
  <c r="H11028" i="5"/>
  <c r="H11027" i="5"/>
  <c r="H11026" i="5"/>
  <c r="H11025" i="5"/>
  <c r="H11024" i="5"/>
  <c r="H11023" i="5"/>
  <c r="H11022" i="5"/>
  <c r="H11021" i="5"/>
  <c r="H11020" i="5"/>
  <c r="G11020" i="5"/>
  <c r="H11019" i="5"/>
  <c r="H11018" i="5"/>
  <c r="G11018" i="5"/>
  <c r="H11017" i="5"/>
  <c r="H11016" i="5"/>
  <c r="H11015" i="5"/>
  <c r="H11014" i="5"/>
  <c r="H11013" i="5"/>
  <c r="H11012" i="5"/>
  <c r="H11011" i="5"/>
  <c r="H11010" i="5"/>
  <c r="G11010" i="5"/>
  <c r="H11009" i="5"/>
  <c r="H11008" i="5"/>
  <c r="H11007" i="5"/>
  <c r="H11006" i="5"/>
  <c r="H11005" i="5"/>
  <c r="H11004" i="5"/>
  <c r="G11004" i="5"/>
  <c r="H11003" i="5"/>
  <c r="H11002" i="5"/>
  <c r="H11001" i="5"/>
  <c r="H11000" i="5"/>
  <c r="H10999" i="5"/>
  <c r="H10998" i="5"/>
  <c r="H10997" i="5"/>
  <c r="H10996" i="5"/>
  <c r="H10995" i="5"/>
  <c r="H10994" i="5"/>
  <c r="H10993" i="5"/>
  <c r="H10992" i="5"/>
  <c r="H10991" i="5"/>
  <c r="H10990" i="5"/>
  <c r="H10989" i="5"/>
  <c r="H10988" i="5"/>
  <c r="H10987" i="5"/>
  <c r="H10986" i="5"/>
  <c r="G10986" i="5"/>
  <c r="H10985" i="5"/>
  <c r="H10984" i="5"/>
  <c r="G10984" i="5"/>
  <c r="H10983" i="5"/>
  <c r="H10982" i="5"/>
  <c r="H10981" i="5"/>
  <c r="H10980" i="5"/>
  <c r="H10979" i="5"/>
  <c r="H10978" i="5"/>
  <c r="H10977" i="5"/>
  <c r="H10976" i="5"/>
  <c r="H10975" i="5"/>
  <c r="H10974" i="5"/>
  <c r="H10973" i="5"/>
  <c r="H10972" i="5"/>
  <c r="H10971" i="5"/>
  <c r="H10970" i="5"/>
  <c r="H10969" i="5"/>
  <c r="H10968" i="5"/>
  <c r="H10967" i="5"/>
  <c r="H10966" i="5"/>
  <c r="G10966" i="5"/>
  <c r="H10965" i="5"/>
  <c r="H10964" i="5"/>
  <c r="H10963" i="5"/>
  <c r="G10963" i="5"/>
  <c r="H10962" i="5"/>
  <c r="H10961" i="5"/>
  <c r="H10960" i="5"/>
  <c r="H10959" i="5"/>
  <c r="H10958" i="5"/>
  <c r="H10957" i="5"/>
  <c r="H10956" i="5"/>
  <c r="H10955" i="5"/>
  <c r="G10955" i="5"/>
  <c r="H10954" i="5"/>
  <c r="H10953" i="5"/>
  <c r="G10953" i="5"/>
  <c r="H10952" i="5"/>
  <c r="H10951" i="5"/>
  <c r="H10950" i="5"/>
  <c r="H10949" i="5"/>
  <c r="H10948" i="5"/>
  <c r="H10947" i="5"/>
  <c r="H10946" i="5"/>
  <c r="H10945" i="5"/>
  <c r="H10944" i="5"/>
  <c r="H10943" i="5"/>
  <c r="G10943" i="5"/>
  <c r="H10942" i="5"/>
  <c r="H10941" i="5"/>
  <c r="G10941" i="5"/>
  <c r="H10940" i="5"/>
  <c r="H10939" i="5"/>
  <c r="H10938" i="5"/>
  <c r="H10937" i="5"/>
  <c r="H10936" i="5"/>
  <c r="H10935" i="5"/>
  <c r="H10934" i="5"/>
  <c r="H10933" i="5"/>
  <c r="H10932" i="5"/>
  <c r="H10931" i="5"/>
  <c r="H10930" i="5"/>
  <c r="H10929" i="5"/>
  <c r="H10928" i="5"/>
  <c r="H10927" i="5"/>
  <c r="H10926" i="5"/>
  <c r="H10925" i="5"/>
  <c r="H10924" i="5"/>
  <c r="H10923" i="5"/>
  <c r="H10922" i="5"/>
  <c r="G10922" i="5"/>
  <c r="H10921" i="5"/>
  <c r="H10920" i="5"/>
  <c r="G10920" i="5"/>
  <c r="H10919" i="5"/>
  <c r="H10918" i="5"/>
  <c r="G10918" i="5"/>
  <c r="H10917" i="5"/>
  <c r="H10916" i="5"/>
  <c r="H10915" i="5"/>
  <c r="H10914" i="5"/>
  <c r="H10913" i="5"/>
  <c r="H10912" i="5"/>
  <c r="H10911" i="5"/>
  <c r="G10911" i="5"/>
  <c r="H10910" i="5"/>
  <c r="H10909" i="5"/>
  <c r="H10908" i="5"/>
  <c r="H10907" i="5"/>
  <c r="H10906" i="5"/>
  <c r="H10905" i="5"/>
  <c r="H10904" i="5"/>
  <c r="H10903" i="5"/>
  <c r="G10903" i="5"/>
  <c r="H10902" i="5"/>
  <c r="H10901" i="5"/>
  <c r="H10900" i="5"/>
  <c r="H10899" i="5"/>
  <c r="H10898" i="5"/>
  <c r="H10897" i="5"/>
  <c r="G10897" i="5"/>
  <c r="H10896" i="5"/>
  <c r="H10895" i="5"/>
  <c r="H10894" i="5"/>
  <c r="H10893" i="5"/>
  <c r="G10893" i="5"/>
  <c r="H10892" i="5"/>
  <c r="H10891" i="5"/>
  <c r="H10890" i="5"/>
  <c r="H10889" i="5"/>
  <c r="H10888" i="5"/>
  <c r="H10887" i="5"/>
  <c r="H10886" i="5"/>
  <c r="H10885" i="5"/>
  <c r="G10885" i="5"/>
  <c r="H10884" i="5"/>
  <c r="H10883" i="5"/>
  <c r="H10882" i="5"/>
  <c r="H10881" i="5"/>
  <c r="H10880" i="5"/>
  <c r="H10879" i="5"/>
  <c r="G10879" i="5"/>
  <c r="H10878" i="5"/>
  <c r="H10877" i="5"/>
  <c r="H10876" i="5"/>
  <c r="H10875" i="5"/>
  <c r="H10874" i="5"/>
  <c r="H10873" i="5"/>
  <c r="H10872" i="5"/>
  <c r="H10871" i="5"/>
  <c r="G10871" i="5"/>
  <c r="H10870" i="5"/>
  <c r="H10869" i="5"/>
  <c r="H10868" i="5"/>
  <c r="H10867" i="5"/>
  <c r="H10866" i="5"/>
  <c r="H10865" i="5"/>
  <c r="H10864" i="5"/>
  <c r="H10863" i="5"/>
  <c r="H10862" i="5"/>
  <c r="G10862" i="5"/>
  <c r="H10861" i="5"/>
  <c r="H10860" i="5"/>
  <c r="G10860" i="5"/>
  <c r="H10859" i="5"/>
  <c r="H10858" i="5"/>
  <c r="H10857" i="5"/>
  <c r="H10856" i="5"/>
  <c r="G10856" i="5"/>
  <c r="H10855" i="5"/>
  <c r="H10854" i="5"/>
  <c r="H10853" i="5"/>
  <c r="H10852" i="5"/>
  <c r="H10851" i="5"/>
  <c r="G10851" i="5"/>
  <c r="H10850" i="5"/>
  <c r="H10849" i="5"/>
  <c r="H10848" i="5"/>
  <c r="H10847" i="5"/>
  <c r="G10847" i="5"/>
  <c r="H10846" i="5"/>
  <c r="H10845" i="5"/>
  <c r="H10844" i="5"/>
  <c r="H10843" i="5"/>
  <c r="G10843" i="5"/>
  <c r="H10842" i="5"/>
  <c r="H10841" i="5"/>
  <c r="H10840" i="5"/>
  <c r="H10839" i="5"/>
  <c r="G10839" i="5"/>
  <c r="H10838" i="5"/>
  <c r="H10837" i="5"/>
  <c r="H10836" i="5"/>
  <c r="H10835" i="5"/>
  <c r="H10834" i="5"/>
  <c r="G10834" i="5"/>
  <c r="H10833" i="5"/>
  <c r="H10832" i="5"/>
  <c r="H10831" i="5"/>
  <c r="H10830" i="5"/>
  <c r="H10829" i="5"/>
  <c r="H10828" i="5"/>
  <c r="H10827" i="5"/>
  <c r="H10826" i="5"/>
  <c r="H10825" i="5"/>
  <c r="H10824" i="5"/>
  <c r="H10823" i="5"/>
  <c r="H10822" i="5"/>
  <c r="H10821" i="5"/>
  <c r="H10820" i="5"/>
  <c r="H10819" i="5"/>
  <c r="H10818" i="5"/>
  <c r="H10817" i="5"/>
  <c r="H10816" i="5"/>
  <c r="H10815" i="5"/>
  <c r="H10814" i="5"/>
  <c r="H10813" i="5"/>
  <c r="H10812" i="5"/>
  <c r="G10812" i="5"/>
  <c r="H10811" i="5"/>
  <c r="H10810" i="5"/>
  <c r="H10809" i="5"/>
  <c r="G10809" i="5"/>
  <c r="H10808" i="5"/>
  <c r="H10807" i="5"/>
  <c r="H10806" i="5"/>
  <c r="H10805" i="5"/>
  <c r="H10804" i="5"/>
  <c r="H10803" i="5"/>
  <c r="H10802" i="5"/>
  <c r="H10801" i="5"/>
  <c r="G10801" i="5"/>
  <c r="H10800" i="5"/>
  <c r="H10799" i="5"/>
  <c r="H10798" i="5"/>
  <c r="H10797" i="5"/>
  <c r="G10797" i="5"/>
  <c r="H10796" i="5"/>
  <c r="H10795" i="5"/>
  <c r="H10794" i="5"/>
  <c r="H10793" i="5"/>
  <c r="H10792" i="5"/>
  <c r="H10791" i="5"/>
  <c r="H10790" i="5"/>
  <c r="H10789" i="5"/>
  <c r="H10788" i="5"/>
  <c r="H10787" i="5"/>
  <c r="H10786" i="5"/>
  <c r="H10785" i="5"/>
  <c r="H10784" i="5"/>
  <c r="H10783" i="5"/>
  <c r="H10782" i="5"/>
  <c r="H10781" i="5"/>
  <c r="H10780" i="5"/>
  <c r="H10779" i="5"/>
  <c r="H10778" i="5"/>
  <c r="H10777" i="5"/>
  <c r="G10777" i="5"/>
  <c r="H10776" i="5"/>
  <c r="H10775" i="5"/>
  <c r="H10774" i="5"/>
  <c r="H10773" i="5"/>
  <c r="H10772" i="5"/>
  <c r="H10771" i="5"/>
  <c r="H10770" i="5"/>
  <c r="H10769" i="5"/>
  <c r="G10769" i="5"/>
  <c r="H10768" i="5"/>
  <c r="H10767" i="5"/>
  <c r="H10766" i="5"/>
  <c r="H10765" i="5"/>
  <c r="H10764" i="5"/>
  <c r="G10764" i="5"/>
  <c r="H10763" i="5"/>
  <c r="H10762" i="5"/>
  <c r="H10761" i="5"/>
  <c r="H10760" i="5"/>
  <c r="G10760" i="5"/>
  <c r="H10759" i="5"/>
  <c r="H10758" i="5"/>
  <c r="H10757" i="5"/>
  <c r="H10756" i="5"/>
  <c r="H10755" i="5"/>
  <c r="H10754" i="5"/>
  <c r="G10754" i="5"/>
  <c r="H10753" i="5"/>
  <c r="H10752" i="5"/>
  <c r="H10751" i="5"/>
  <c r="H10750" i="5"/>
  <c r="H10749" i="5"/>
  <c r="H10748" i="5"/>
  <c r="H10747" i="5"/>
  <c r="H10746" i="5"/>
  <c r="G10746" i="5"/>
  <c r="H10745" i="5"/>
  <c r="H10744" i="5"/>
  <c r="H10743" i="5"/>
  <c r="H10742" i="5"/>
  <c r="H10741" i="5"/>
  <c r="H10740" i="5"/>
  <c r="H10739" i="5"/>
  <c r="H10738" i="5"/>
  <c r="H10737" i="5"/>
  <c r="H10736" i="5"/>
  <c r="G10736" i="5"/>
  <c r="H10735" i="5"/>
  <c r="H10734" i="5"/>
  <c r="H10733" i="5"/>
  <c r="H10732" i="5"/>
  <c r="H10731" i="5"/>
  <c r="H10730" i="5"/>
  <c r="G10730" i="5"/>
  <c r="H10729" i="5"/>
  <c r="H10728" i="5"/>
  <c r="H10727" i="5"/>
  <c r="H10726" i="5"/>
  <c r="H10725" i="5"/>
  <c r="H10724" i="5"/>
  <c r="H10723" i="5"/>
  <c r="H10722" i="5"/>
  <c r="H10721" i="5"/>
  <c r="G10721" i="5"/>
  <c r="H10720" i="5"/>
  <c r="H10719" i="5"/>
  <c r="H10718" i="5"/>
  <c r="H10717" i="5"/>
  <c r="H10716" i="5"/>
  <c r="H10715" i="5"/>
  <c r="H10714" i="5"/>
  <c r="H10713" i="5"/>
  <c r="H10712" i="5"/>
  <c r="H10711" i="5"/>
  <c r="H10710" i="5"/>
  <c r="H10709" i="5"/>
  <c r="H10708" i="5"/>
  <c r="H10707" i="5"/>
  <c r="G10707" i="5"/>
  <c r="H10706" i="5"/>
  <c r="H10705" i="5"/>
  <c r="G10705" i="5"/>
  <c r="H10704" i="5"/>
  <c r="H10703" i="5"/>
  <c r="G10703" i="5"/>
  <c r="H10702" i="5"/>
  <c r="H10701" i="5"/>
  <c r="H10700" i="5"/>
  <c r="G10700" i="5"/>
  <c r="H10699" i="5"/>
  <c r="H10698" i="5"/>
  <c r="H10697" i="5"/>
  <c r="H10696" i="5"/>
  <c r="H10695" i="5"/>
  <c r="H10694" i="5"/>
  <c r="H10693" i="5"/>
  <c r="H10692" i="5"/>
  <c r="H10691" i="5"/>
  <c r="H10690" i="5"/>
  <c r="H10689" i="5"/>
  <c r="H10688" i="5"/>
  <c r="G10688" i="5"/>
  <c r="H10687" i="5"/>
  <c r="H10686" i="5"/>
  <c r="G10686" i="5"/>
  <c r="H10685" i="5"/>
  <c r="H10684" i="5"/>
  <c r="H10683" i="5"/>
  <c r="H10682" i="5"/>
  <c r="H10681" i="5"/>
  <c r="H10680" i="5"/>
  <c r="H10679" i="5"/>
  <c r="G10679" i="5"/>
  <c r="H10678" i="5"/>
  <c r="H10677" i="5"/>
  <c r="H10676" i="5"/>
  <c r="H10675" i="5"/>
  <c r="G10675" i="5"/>
  <c r="H10674" i="5"/>
  <c r="H10673" i="5"/>
  <c r="H10672" i="5"/>
  <c r="H10671" i="5"/>
  <c r="H10670" i="5"/>
  <c r="H10669" i="5"/>
  <c r="G10669" i="5"/>
  <c r="H10668" i="5"/>
  <c r="H10667" i="5"/>
  <c r="G10667" i="5"/>
  <c r="H10666" i="5"/>
  <c r="H10665" i="5"/>
  <c r="G10665" i="5"/>
  <c r="H10664" i="5"/>
  <c r="H10663" i="5"/>
  <c r="H10662" i="5"/>
  <c r="H10661" i="5"/>
  <c r="H10660" i="5"/>
  <c r="H10659" i="5"/>
  <c r="H10658" i="5"/>
  <c r="H10657" i="5"/>
  <c r="H10656" i="5"/>
  <c r="H10655" i="5"/>
  <c r="G10655" i="5"/>
  <c r="H10654" i="5"/>
  <c r="H10653" i="5"/>
  <c r="H10652" i="5"/>
  <c r="G10652" i="5"/>
  <c r="H10651" i="5"/>
  <c r="H10650" i="5"/>
  <c r="H10649" i="5"/>
  <c r="G10649" i="5"/>
  <c r="H10648" i="5"/>
  <c r="H10647" i="5"/>
  <c r="H10646" i="5"/>
  <c r="H10645" i="5"/>
  <c r="G10645" i="5"/>
  <c r="H10644" i="5"/>
  <c r="H10643" i="5"/>
  <c r="H10642" i="5"/>
  <c r="H10641" i="5"/>
  <c r="H10640" i="5"/>
  <c r="H10639" i="5"/>
  <c r="H10638" i="5"/>
  <c r="H10637" i="5"/>
  <c r="G10637" i="5"/>
  <c r="H10636" i="5"/>
  <c r="H10635" i="5"/>
  <c r="H10634" i="5"/>
  <c r="H10633" i="5"/>
  <c r="H10632" i="5"/>
  <c r="H10631" i="5"/>
  <c r="G10631" i="5"/>
  <c r="H10630" i="5"/>
  <c r="H10629" i="5"/>
  <c r="H10628" i="5"/>
  <c r="H10627" i="5"/>
  <c r="H10626" i="5"/>
  <c r="H10625" i="5"/>
  <c r="H10624" i="5"/>
  <c r="H10623" i="5"/>
  <c r="H10622" i="5"/>
  <c r="H10621" i="5"/>
  <c r="G10621" i="5"/>
  <c r="H10620" i="5"/>
  <c r="H10619" i="5"/>
  <c r="G10619" i="5"/>
  <c r="H10618" i="5"/>
  <c r="H10617" i="5"/>
  <c r="H10616" i="5"/>
  <c r="H10615" i="5"/>
  <c r="H10614" i="5"/>
  <c r="H10613" i="5"/>
  <c r="H10612" i="5"/>
  <c r="H10611" i="5"/>
  <c r="H10610" i="5"/>
  <c r="H10609" i="5"/>
  <c r="H10608" i="5"/>
  <c r="H10607" i="5"/>
  <c r="G10607" i="5"/>
  <c r="H10606" i="5"/>
  <c r="H10605" i="5"/>
  <c r="H10604" i="5"/>
  <c r="G10604" i="5"/>
  <c r="H10603" i="5"/>
  <c r="H10602" i="5"/>
  <c r="H10601" i="5"/>
  <c r="H10600" i="5"/>
  <c r="H10599" i="5"/>
  <c r="H10598" i="5"/>
  <c r="H10597" i="5"/>
  <c r="H10596" i="5"/>
  <c r="H10595" i="5"/>
  <c r="H10594" i="5"/>
  <c r="H10593" i="5"/>
  <c r="H10592" i="5"/>
  <c r="H10591" i="5"/>
  <c r="H10590" i="5"/>
  <c r="G10590" i="5"/>
  <c r="H10589" i="5"/>
  <c r="H10588" i="5"/>
  <c r="H10587" i="5"/>
  <c r="H10586" i="5"/>
  <c r="H10585" i="5"/>
  <c r="H10584" i="5"/>
  <c r="H10583" i="5"/>
  <c r="H10582" i="5"/>
  <c r="H10581" i="5"/>
  <c r="H10580" i="5"/>
  <c r="G10580" i="5"/>
  <c r="H10579" i="5"/>
  <c r="H10578" i="5"/>
  <c r="H10577" i="5"/>
  <c r="H10576" i="5"/>
  <c r="H10575" i="5"/>
  <c r="H10574" i="5"/>
  <c r="H10573" i="5"/>
  <c r="H10572" i="5"/>
  <c r="G10572" i="5"/>
  <c r="H10571" i="5"/>
  <c r="H10570" i="5"/>
  <c r="H10569" i="5"/>
  <c r="H10568" i="5"/>
  <c r="H10567" i="5"/>
  <c r="H10566" i="5"/>
  <c r="H10565" i="5"/>
  <c r="G10565" i="5"/>
  <c r="H10564" i="5"/>
  <c r="H10563" i="5"/>
  <c r="H10562" i="5"/>
  <c r="H10561" i="5"/>
  <c r="H10560" i="5"/>
  <c r="H10559" i="5"/>
  <c r="H10558" i="5"/>
  <c r="H10557" i="5"/>
  <c r="G10557" i="5"/>
  <c r="H10556" i="5"/>
  <c r="H10555" i="5"/>
  <c r="G10555" i="5"/>
  <c r="H10554" i="5"/>
  <c r="H10553" i="5"/>
  <c r="G10553" i="5"/>
  <c r="H10552" i="5"/>
  <c r="H10551" i="5"/>
  <c r="H10550" i="5"/>
  <c r="H10549" i="5"/>
  <c r="H10548" i="5"/>
  <c r="H10547" i="5"/>
  <c r="H10546" i="5"/>
  <c r="G10546" i="5"/>
  <c r="H10545" i="5"/>
  <c r="H10544" i="5"/>
  <c r="H10543" i="5"/>
  <c r="H10542" i="5"/>
  <c r="G10542" i="5"/>
  <c r="H10541" i="5"/>
  <c r="H10540" i="5"/>
  <c r="G10540" i="5"/>
  <c r="H10539" i="5"/>
  <c r="H10538" i="5"/>
  <c r="H10537" i="5"/>
  <c r="H10536" i="5"/>
  <c r="H10535" i="5"/>
  <c r="H10534" i="5"/>
  <c r="H10533" i="5"/>
  <c r="H10532" i="5"/>
  <c r="H10531" i="5"/>
  <c r="H10530" i="5"/>
  <c r="H10529" i="5"/>
  <c r="H10528" i="5"/>
  <c r="H10527" i="5"/>
  <c r="H10526" i="5"/>
  <c r="H10525" i="5"/>
  <c r="H10524" i="5"/>
  <c r="H10523" i="5"/>
  <c r="H10522" i="5"/>
  <c r="H10521" i="5"/>
  <c r="H10520" i="5"/>
  <c r="H10519" i="5"/>
  <c r="G10519" i="5"/>
  <c r="H10518" i="5"/>
  <c r="H10517" i="5"/>
  <c r="H10516" i="5"/>
  <c r="G10516" i="5"/>
  <c r="H10515" i="5"/>
  <c r="H10514" i="5"/>
  <c r="H10513" i="5"/>
  <c r="H10512" i="5"/>
  <c r="H10511" i="5"/>
  <c r="H10510" i="5"/>
  <c r="H10509" i="5"/>
  <c r="H10508" i="5"/>
  <c r="H10507" i="5"/>
  <c r="H10506" i="5"/>
  <c r="G10506" i="5"/>
  <c r="H10505" i="5"/>
  <c r="H10504" i="5"/>
  <c r="H10503" i="5"/>
  <c r="H10502" i="5"/>
  <c r="H10501" i="5"/>
  <c r="G10501" i="5"/>
  <c r="H10500" i="5"/>
  <c r="H10499" i="5"/>
  <c r="H10498" i="5"/>
  <c r="H10497" i="5"/>
  <c r="G10497" i="5"/>
  <c r="H10496" i="5"/>
  <c r="H10495" i="5"/>
  <c r="H10494" i="5"/>
  <c r="H10493" i="5"/>
  <c r="G10493" i="5"/>
  <c r="H10492" i="5"/>
  <c r="H10491" i="5"/>
  <c r="H10490" i="5"/>
  <c r="H10489" i="5"/>
  <c r="H10488" i="5"/>
  <c r="H10487" i="5"/>
  <c r="H10486" i="5"/>
  <c r="H10485" i="5"/>
  <c r="H10484" i="5"/>
  <c r="H10483" i="5"/>
  <c r="H10482" i="5"/>
  <c r="H10481" i="5"/>
  <c r="H10480" i="5"/>
  <c r="H10479" i="5"/>
  <c r="H10478" i="5"/>
  <c r="H10477" i="5"/>
  <c r="H10476" i="5"/>
  <c r="H10475" i="5"/>
  <c r="G10475" i="5"/>
  <c r="H10474" i="5"/>
  <c r="H10473" i="5"/>
  <c r="G10473" i="5"/>
  <c r="H10472" i="5"/>
  <c r="H10471" i="5"/>
  <c r="G10471" i="5"/>
  <c r="H10470" i="5"/>
  <c r="H10469" i="5"/>
  <c r="H10468" i="5"/>
  <c r="H10467" i="5"/>
  <c r="H10466" i="5"/>
  <c r="H10465" i="5"/>
  <c r="H10464" i="5"/>
  <c r="H10463" i="5"/>
  <c r="G10463" i="5"/>
  <c r="H10462" i="5"/>
  <c r="H10461" i="5"/>
  <c r="H10460" i="5"/>
  <c r="H10459" i="5"/>
  <c r="G10459" i="5"/>
  <c r="H10458" i="5"/>
  <c r="H10457" i="5"/>
  <c r="H10456" i="5"/>
  <c r="H10455" i="5"/>
  <c r="H10454" i="5"/>
  <c r="H10453" i="5"/>
  <c r="G10453" i="5"/>
  <c r="H10452" i="5"/>
  <c r="H10451" i="5"/>
  <c r="G10451" i="5"/>
  <c r="H10450" i="5"/>
  <c r="H10449" i="5"/>
  <c r="H10448" i="5"/>
  <c r="H10447" i="5"/>
  <c r="H10446" i="5"/>
  <c r="H10445" i="5"/>
  <c r="H10444" i="5"/>
  <c r="H10443" i="5"/>
  <c r="H10442" i="5"/>
  <c r="H10441" i="5"/>
  <c r="H10440" i="5"/>
  <c r="H10439" i="5"/>
  <c r="H10438" i="5"/>
  <c r="G10438" i="5"/>
  <c r="H10437" i="5"/>
  <c r="H10436" i="5"/>
  <c r="H10435" i="5"/>
  <c r="G10435" i="5"/>
  <c r="H10434" i="5"/>
  <c r="H10433" i="5"/>
  <c r="H10432" i="5"/>
  <c r="H10431" i="5"/>
  <c r="G10431" i="5"/>
  <c r="H10430" i="5"/>
  <c r="H10429" i="5"/>
  <c r="H10428" i="5"/>
  <c r="H10427" i="5"/>
  <c r="H10426" i="5"/>
  <c r="H10425" i="5"/>
  <c r="H10424" i="5"/>
  <c r="H10423" i="5"/>
  <c r="H10422" i="5"/>
  <c r="H10421" i="5"/>
  <c r="H10420" i="5"/>
  <c r="G10420" i="5"/>
  <c r="H10419" i="5"/>
  <c r="H10418" i="5"/>
  <c r="H10417" i="5"/>
  <c r="H10416" i="5"/>
  <c r="H10415" i="5"/>
  <c r="H10414" i="5"/>
  <c r="G10414" i="5"/>
  <c r="H10413" i="5"/>
  <c r="H10412" i="5"/>
  <c r="H10411" i="5"/>
  <c r="H10410" i="5"/>
  <c r="H10409" i="5"/>
  <c r="H10408" i="5"/>
  <c r="H10407" i="5"/>
  <c r="H10406" i="5"/>
  <c r="H10405" i="5"/>
  <c r="H10404" i="5"/>
  <c r="H10403" i="5"/>
  <c r="G10403" i="5"/>
  <c r="H10402" i="5"/>
  <c r="H10401" i="5"/>
  <c r="G10401" i="5"/>
  <c r="H10400" i="5"/>
  <c r="H10399" i="5"/>
  <c r="H10398" i="5"/>
  <c r="H10397" i="5"/>
  <c r="H10396" i="5"/>
  <c r="H10395" i="5"/>
  <c r="H10394" i="5"/>
  <c r="H10393" i="5"/>
  <c r="H10392" i="5"/>
  <c r="G10392" i="5"/>
  <c r="H10391" i="5"/>
  <c r="H10390" i="5"/>
  <c r="H10389" i="5"/>
  <c r="H10388" i="5"/>
  <c r="H10387" i="5"/>
  <c r="H10386" i="5"/>
  <c r="H10385" i="5"/>
  <c r="H10384" i="5"/>
  <c r="G10384" i="5"/>
  <c r="H10383" i="5"/>
  <c r="H10382" i="5"/>
  <c r="G10382" i="5"/>
  <c r="H10381" i="5"/>
  <c r="H10380" i="5"/>
  <c r="G10380" i="5"/>
  <c r="H10379" i="5"/>
  <c r="H10378" i="5"/>
  <c r="H10377" i="5"/>
  <c r="H10376" i="5"/>
  <c r="H10375" i="5"/>
  <c r="H10374" i="5"/>
  <c r="H10373" i="5"/>
  <c r="H10372" i="5"/>
  <c r="G10372" i="5"/>
  <c r="H10371" i="5"/>
  <c r="H10370" i="5"/>
  <c r="H10369" i="5"/>
  <c r="H10368" i="5"/>
  <c r="H10367" i="5"/>
  <c r="H10366" i="5"/>
  <c r="G10366" i="5"/>
  <c r="H10365" i="5"/>
  <c r="H10364" i="5"/>
  <c r="H10363" i="5"/>
  <c r="H10362" i="5"/>
  <c r="H10361" i="5"/>
  <c r="H10360" i="5"/>
  <c r="H10359" i="5"/>
  <c r="H10358" i="5"/>
  <c r="G10358" i="5"/>
  <c r="H10357" i="5"/>
  <c r="H10356" i="5"/>
  <c r="G10356" i="5"/>
  <c r="H10355" i="5"/>
  <c r="H10354" i="5"/>
  <c r="H10353" i="5"/>
  <c r="H10352" i="5"/>
  <c r="H10351" i="5"/>
  <c r="G10351" i="5"/>
  <c r="H10350" i="5"/>
  <c r="H10349" i="5"/>
  <c r="H10348" i="5"/>
  <c r="H10347" i="5"/>
  <c r="H10346" i="5"/>
  <c r="H10345" i="5"/>
  <c r="H10344" i="5"/>
  <c r="H10343" i="5"/>
  <c r="H10342" i="5"/>
  <c r="H10341" i="5"/>
  <c r="H10340" i="5"/>
  <c r="H10339" i="5"/>
  <c r="H10338" i="5"/>
  <c r="H10337" i="5"/>
  <c r="H10336" i="5"/>
  <c r="H10335" i="5"/>
  <c r="H10334" i="5"/>
  <c r="G10334" i="5"/>
  <c r="H10333" i="5"/>
  <c r="H10332" i="5"/>
  <c r="G10332" i="5"/>
  <c r="H10331" i="5"/>
  <c r="H10330" i="5"/>
  <c r="H10329" i="5"/>
  <c r="H10328" i="5"/>
  <c r="H10327" i="5"/>
  <c r="H10326" i="5"/>
  <c r="G10326" i="5"/>
  <c r="H10325" i="5"/>
  <c r="H10324" i="5"/>
  <c r="G10324" i="5"/>
  <c r="H10323" i="5"/>
  <c r="H10322" i="5"/>
  <c r="H10321" i="5"/>
  <c r="H10320" i="5"/>
  <c r="H10319" i="5"/>
  <c r="H10318" i="5"/>
  <c r="G10318" i="5"/>
  <c r="H10317" i="5"/>
  <c r="H10316" i="5"/>
  <c r="G10316" i="5"/>
  <c r="H10315" i="5"/>
  <c r="H10314" i="5"/>
  <c r="H10313" i="5"/>
  <c r="H10312" i="5"/>
  <c r="G10312" i="5"/>
  <c r="H10311" i="5"/>
  <c r="H10310" i="5"/>
  <c r="G10310" i="5"/>
  <c r="H10309" i="5"/>
  <c r="H10308" i="5"/>
  <c r="H10307" i="5"/>
  <c r="H10306" i="5"/>
  <c r="H10305" i="5"/>
  <c r="H10304" i="5"/>
  <c r="H10303" i="5"/>
  <c r="H10302" i="5"/>
  <c r="H10301" i="5"/>
  <c r="H10300" i="5"/>
  <c r="H10299" i="5"/>
  <c r="H10298" i="5"/>
  <c r="H10297" i="5"/>
  <c r="H10296" i="5"/>
  <c r="H10295" i="5"/>
  <c r="H10294" i="5"/>
  <c r="H10293" i="5"/>
  <c r="H10292" i="5"/>
  <c r="H10291" i="5"/>
  <c r="H10290" i="5"/>
  <c r="H10289" i="5"/>
  <c r="H10288" i="5"/>
  <c r="H10287" i="5"/>
  <c r="G10287" i="5"/>
  <c r="H10286" i="5"/>
  <c r="H10285" i="5"/>
  <c r="H10284" i="5"/>
  <c r="H10283" i="5"/>
  <c r="H10282" i="5"/>
  <c r="H10281" i="5"/>
  <c r="H10280" i="5"/>
  <c r="H10279" i="5"/>
  <c r="H10278" i="5"/>
  <c r="H10277" i="5"/>
  <c r="H10276" i="5"/>
  <c r="H10275" i="5"/>
  <c r="H10274" i="5"/>
  <c r="H10273" i="5"/>
  <c r="H10272" i="5"/>
  <c r="H10271" i="5"/>
  <c r="H10270" i="5"/>
  <c r="H10269" i="5"/>
  <c r="H10268" i="5"/>
  <c r="H10267" i="5"/>
  <c r="H10266" i="5"/>
  <c r="G10266" i="5"/>
  <c r="H10265" i="5"/>
  <c r="H10264" i="5"/>
  <c r="G10264" i="5"/>
  <c r="H10263" i="5"/>
  <c r="H10262" i="5"/>
  <c r="H10261" i="5"/>
  <c r="H10260" i="5"/>
  <c r="H10259" i="5"/>
  <c r="H10258" i="5"/>
  <c r="H10257" i="5"/>
  <c r="H10256" i="5"/>
  <c r="H10255" i="5"/>
  <c r="G10255" i="5"/>
  <c r="H10254" i="5"/>
  <c r="H10253" i="5"/>
  <c r="H10252" i="5"/>
  <c r="H10251" i="5"/>
  <c r="H10250" i="5"/>
  <c r="H10249" i="5"/>
  <c r="G10249" i="5"/>
  <c r="H10248" i="5"/>
  <c r="H10247" i="5"/>
  <c r="G10247" i="5"/>
  <c r="H10246" i="5"/>
  <c r="H10245" i="5"/>
  <c r="H10244" i="5"/>
  <c r="G10244" i="5"/>
  <c r="H10243" i="5"/>
  <c r="H10242" i="5"/>
  <c r="G10242" i="5"/>
  <c r="H10241" i="5"/>
  <c r="H10240" i="5"/>
  <c r="H10239" i="5"/>
  <c r="H10238" i="5"/>
  <c r="G10238" i="5"/>
  <c r="H10237" i="5"/>
  <c r="H10236" i="5"/>
  <c r="H10235" i="5"/>
  <c r="H10234" i="5"/>
  <c r="H10233" i="5"/>
  <c r="H10232" i="5"/>
  <c r="H10231" i="5"/>
  <c r="H10230" i="5"/>
  <c r="H10229" i="5"/>
  <c r="H10228" i="5"/>
  <c r="H10227" i="5"/>
  <c r="H10226" i="5"/>
  <c r="H10225" i="5"/>
  <c r="G10225" i="5"/>
  <c r="H10224" i="5"/>
  <c r="H10223" i="5"/>
  <c r="H10222" i="5"/>
  <c r="H10221" i="5"/>
  <c r="H10220" i="5"/>
  <c r="H10219" i="5"/>
  <c r="H10218" i="5"/>
  <c r="H10217" i="5"/>
  <c r="H10216" i="5"/>
  <c r="H10215" i="5"/>
  <c r="H10214" i="5"/>
  <c r="H10213" i="5"/>
  <c r="H10212" i="5"/>
  <c r="G10212" i="5"/>
  <c r="H10211" i="5"/>
  <c r="H10210" i="5"/>
  <c r="H10209" i="5"/>
  <c r="H10208" i="5"/>
  <c r="H10207" i="5"/>
  <c r="G10207" i="5"/>
  <c r="H10206" i="5"/>
  <c r="H10205" i="5"/>
  <c r="H10204" i="5"/>
  <c r="H10203" i="5"/>
  <c r="H10202" i="5"/>
  <c r="H10201" i="5"/>
  <c r="H10200" i="5"/>
  <c r="H10199" i="5"/>
  <c r="G10199" i="5"/>
  <c r="H10198" i="5"/>
  <c r="H10197" i="5"/>
  <c r="G10197" i="5"/>
  <c r="H10196" i="5"/>
  <c r="H10195" i="5"/>
  <c r="H10194" i="5"/>
  <c r="H10193" i="5"/>
  <c r="H10192" i="5"/>
  <c r="H10191" i="5"/>
  <c r="H10190" i="5"/>
  <c r="H10189" i="5"/>
  <c r="H10188" i="5"/>
  <c r="G10188" i="5"/>
  <c r="H10187" i="5"/>
  <c r="H10186" i="5"/>
  <c r="H10185" i="5"/>
  <c r="H10184" i="5"/>
  <c r="H10183" i="5"/>
  <c r="H10182" i="5"/>
  <c r="H10181" i="5"/>
  <c r="H10180" i="5"/>
  <c r="H10179" i="5"/>
  <c r="H10178" i="5"/>
  <c r="G10178" i="5"/>
  <c r="H10177" i="5"/>
  <c r="H10176" i="5"/>
  <c r="H10175" i="5"/>
  <c r="H10174" i="5"/>
  <c r="H10173" i="5"/>
  <c r="H10172" i="5"/>
  <c r="G10172" i="5"/>
  <c r="H10171" i="5"/>
  <c r="H10170" i="5"/>
  <c r="H10169" i="5"/>
  <c r="H10168" i="5"/>
  <c r="H10167" i="5"/>
  <c r="H10166" i="5"/>
  <c r="H10165" i="5"/>
  <c r="G10165" i="5"/>
  <c r="H10164" i="5"/>
  <c r="H10163" i="5"/>
  <c r="H10162" i="5"/>
  <c r="H10161" i="5"/>
  <c r="G10161" i="5"/>
  <c r="H10160" i="5"/>
  <c r="H10159" i="5"/>
  <c r="H10158" i="5"/>
  <c r="H10157" i="5"/>
  <c r="H10156" i="5"/>
  <c r="H10155" i="5"/>
  <c r="H10154" i="5"/>
  <c r="H10153" i="5"/>
  <c r="H10152" i="5"/>
  <c r="H10151" i="5"/>
  <c r="H10150" i="5"/>
  <c r="H10149" i="5"/>
  <c r="G10149" i="5"/>
  <c r="H10148" i="5"/>
  <c r="H10147" i="5"/>
  <c r="G10147" i="5"/>
  <c r="H10146" i="5"/>
  <c r="H10145" i="5"/>
  <c r="H10144" i="5"/>
  <c r="H10143" i="5"/>
  <c r="G10143" i="5"/>
  <c r="H10142" i="5"/>
  <c r="H10141" i="5"/>
  <c r="H10140" i="5"/>
  <c r="H10139" i="5"/>
  <c r="G10139" i="5"/>
  <c r="H10138" i="5"/>
  <c r="H10137" i="5"/>
  <c r="G10137" i="5"/>
  <c r="H10136" i="5"/>
  <c r="H10135" i="5"/>
  <c r="H10134" i="5"/>
  <c r="H10133" i="5"/>
  <c r="H10132" i="5"/>
  <c r="H10131" i="5"/>
  <c r="H10130" i="5"/>
  <c r="H10129" i="5"/>
  <c r="H10128" i="5"/>
  <c r="H10127" i="5"/>
  <c r="G10127" i="5"/>
  <c r="H10126" i="5"/>
  <c r="H10125" i="5"/>
  <c r="H10124" i="5"/>
  <c r="H10123" i="5"/>
  <c r="H10122" i="5"/>
  <c r="H10121" i="5"/>
  <c r="H10120" i="5"/>
  <c r="H10119" i="5"/>
  <c r="H10118" i="5"/>
  <c r="H10117" i="5"/>
  <c r="G10117" i="5"/>
  <c r="H10116" i="5"/>
  <c r="H10115" i="5"/>
  <c r="H10114" i="5"/>
  <c r="H10113" i="5"/>
  <c r="H10112" i="5"/>
  <c r="H10111" i="5"/>
  <c r="H10110" i="5"/>
  <c r="H10109" i="5"/>
  <c r="H10108" i="5"/>
  <c r="H10107" i="5"/>
  <c r="G10107" i="5"/>
  <c r="H10106" i="5"/>
  <c r="H10105" i="5"/>
  <c r="H10104" i="5"/>
  <c r="H10103" i="5"/>
  <c r="H10102" i="5"/>
  <c r="G10102" i="5"/>
  <c r="H10101" i="5"/>
  <c r="H10100" i="5"/>
  <c r="H10099" i="5"/>
  <c r="H10098" i="5"/>
  <c r="G10098" i="5"/>
  <c r="H10097" i="5"/>
  <c r="H10096" i="5"/>
  <c r="G10096" i="5"/>
  <c r="H10095" i="5"/>
  <c r="H10094" i="5"/>
  <c r="H10093" i="5"/>
  <c r="H10092" i="5"/>
  <c r="H10091" i="5"/>
  <c r="H10090" i="5"/>
  <c r="H10089" i="5"/>
  <c r="G10089" i="5"/>
  <c r="H10088" i="5"/>
  <c r="H10087" i="5"/>
  <c r="H10086" i="5"/>
  <c r="H10085" i="5"/>
  <c r="H10084" i="5"/>
  <c r="H10083" i="5"/>
  <c r="H10082" i="5"/>
  <c r="H10081" i="5"/>
  <c r="G10081" i="5"/>
  <c r="H10080" i="5"/>
  <c r="H10079" i="5"/>
  <c r="G10079" i="5"/>
  <c r="H10078" i="5"/>
  <c r="H10077" i="5"/>
  <c r="H10076" i="5"/>
  <c r="G10076" i="5"/>
  <c r="H10075" i="5"/>
  <c r="H10074" i="5"/>
  <c r="H10073" i="5"/>
  <c r="H10072" i="5"/>
  <c r="H10071" i="5"/>
  <c r="H10070" i="5"/>
  <c r="G10070" i="5"/>
  <c r="H10069" i="5"/>
  <c r="H10068" i="5"/>
  <c r="H10067" i="5"/>
  <c r="H10066" i="5"/>
  <c r="H10065" i="5"/>
  <c r="H10064" i="5"/>
  <c r="H10063" i="5"/>
  <c r="H10062" i="5"/>
  <c r="H10061" i="5"/>
  <c r="G10061" i="5"/>
  <c r="H10060" i="5"/>
  <c r="H10059" i="5"/>
  <c r="H10058" i="5"/>
  <c r="H10057" i="5"/>
  <c r="G10057" i="5"/>
  <c r="H10056" i="5"/>
  <c r="H10055" i="5"/>
  <c r="H10054" i="5"/>
  <c r="H10053" i="5"/>
  <c r="H10052" i="5"/>
  <c r="H10051" i="5"/>
  <c r="H10050" i="5"/>
  <c r="H10049" i="5"/>
  <c r="G10049" i="5"/>
  <c r="H10048" i="5"/>
  <c r="H10047" i="5"/>
  <c r="G10047" i="5"/>
  <c r="H10046" i="5"/>
  <c r="H10045" i="5"/>
  <c r="H10044" i="5"/>
  <c r="G10044" i="5"/>
  <c r="H10043" i="5"/>
  <c r="H10042" i="5"/>
  <c r="G10042" i="5"/>
  <c r="H10041" i="5"/>
  <c r="H10040" i="5"/>
  <c r="G10040" i="5"/>
  <c r="H10039" i="5"/>
  <c r="H10038" i="5"/>
  <c r="H10037" i="5"/>
  <c r="H10036" i="5"/>
  <c r="G10036" i="5"/>
  <c r="H10035" i="5"/>
  <c r="H10034" i="5"/>
  <c r="H10033" i="5"/>
  <c r="H10032" i="5"/>
  <c r="H10031" i="5"/>
  <c r="G10031" i="5"/>
  <c r="H10030" i="5"/>
  <c r="H10029" i="5"/>
  <c r="H10028" i="5"/>
  <c r="H10027" i="5"/>
  <c r="G10027" i="5"/>
  <c r="H10026" i="5"/>
  <c r="H10025" i="5"/>
  <c r="H10024" i="5"/>
  <c r="H10023" i="5"/>
  <c r="H10022" i="5"/>
  <c r="H10021" i="5"/>
  <c r="H10020" i="5"/>
  <c r="H10019" i="5"/>
  <c r="H10018" i="5"/>
  <c r="H10017" i="5"/>
  <c r="H10016" i="5"/>
  <c r="H10015" i="5"/>
  <c r="H10014" i="5"/>
  <c r="H10013" i="5"/>
  <c r="G10013" i="5"/>
  <c r="H10012" i="5"/>
  <c r="H10011" i="5"/>
  <c r="G10011" i="5"/>
  <c r="H10010" i="5"/>
  <c r="H10009" i="5"/>
  <c r="H10008" i="5"/>
  <c r="H10007" i="5"/>
  <c r="H10006" i="5"/>
  <c r="H10005" i="5"/>
  <c r="H10004" i="5"/>
  <c r="H10003" i="5"/>
  <c r="H10002" i="5"/>
  <c r="H10001" i="5"/>
  <c r="H10000" i="5"/>
  <c r="H9999" i="5"/>
  <c r="G9999" i="5"/>
  <c r="H9998" i="5"/>
  <c r="H9997" i="5"/>
  <c r="H9996" i="5"/>
  <c r="H9995" i="5"/>
  <c r="G9995" i="5"/>
  <c r="H9994" i="5"/>
  <c r="H9993" i="5"/>
  <c r="H9992" i="5"/>
  <c r="H9991" i="5"/>
  <c r="H9990" i="5"/>
  <c r="H9989" i="5"/>
  <c r="H9988" i="5"/>
  <c r="H9987" i="5"/>
  <c r="H9986" i="5"/>
  <c r="H9985" i="5"/>
  <c r="H9984" i="5"/>
  <c r="H9983" i="5"/>
  <c r="H9982" i="5"/>
  <c r="H9981" i="5"/>
  <c r="H9980" i="5"/>
  <c r="H9979" i="5"/>
  <c r="H9978" i="5"/>
  <c r="H9977" i="5"/>
  <c r="H9976" i="5"/>
  <c r="H9975" i="5"/>
  <c r="H9974" i="5"/>
  <c r="H9973" i="5"/>
  <c r="H9972" i="5"/>
  <c r="H9971" i="5"/>
  <c r="H9970" i="5"/>
  <c r="G9970" i="5"/>
  <c r="H9969" i="5"/>
  <c r="H9968" i="5"/>
  <c r="H9967" i="5"/>
  <c r="H9966" i="5"/>
  <c r="H9965" i="5"/>
  <c r="G9965" i="5"/>
  <c r="H9964" i="5"/>
  <c r="H9963" i="5"/>
  <c r="H9962" i="5"/>
  <c r="H9961" i="5"/>
  <c r="H9960" i="5"/>
  <c r="H9959" i="5"/>
  <c r="H9958" i="5"/>
  <c r="H9957" i="5"/>
  <c r="H9956" i="5"/>
  <c r="H9955" i="5"/>
  <c r="H9954" i="5"/>
  <c r="G9954" i="5"/>
  <c r="H9953" i="5"/>
  <c r="H9952" i="5"/>
  <c r="H9951" i="5"/>
  <c r="H9950" i="5"/>
  <c r="H9949" i="5"/>
  <c r="H9948" i="5"/>
  <c r="H9947" i="5"/>
  <c r="H9946" i="5"/>
  <c r="H9945" i="5"/>
  <c r="H9944" i="5"/>
  <c r="H9943" i="5"/>
  <c r="G9943" i="5"/>
  <c r="H9942" i="5"/>
  <c r="H9941" i="5"/>
  <c r="H9940" i="5"/>
  <c r="H9939" i="5"/>
  <c r="G9939" i="5"/>
  <c r="H9938" i="5"/>
  <c r="H9937" i="5"/>
  <c r="H9936" i="5"/>
  <c r="H9935" i="5"/>
  <c r="H9934" i="5"/>
  <c r="H9933" i="5"/>
  <c r="H9932" i="5"/>
  <c r="H9931" i="5"/>
  <c r="H9930" i="5"/>
  <c r="H9929" i="5"/>
  <c r="G9929" i="5"/>
  <c r="H9928" i="5"/>
  <c r="H9927" i="5"/>
  <c r="H9926" i="5"/>
  <c r="H9925" i="5"/>
  <c r="H9924" i="5"/>
  <c r="H9923" i="5"/>
  <c r="H9922" i="5"/>
  <c r="H9921" i="5"/>
  <c r="H9920" i="5"/>
  <c r="H9919" i="5"/>
  <c r="H9918" i="5"/>
  <c r="H9917" i="5"/>
  <c r="H9916" i="5"/>
  <c r="H9915" i="5"/>
  <c r="H9914" i="5"/>
  <c r="H9913" i="5"/>
  <c r="H9912" i="5"/>
  <c r="H9911" i="5"/>
  <c r="H9910" i="5"/>
  <c r="H9909" i="5"/>
  <c r="H9908" i="5"/>
  <c r="G9908" i="5"/>
  <c r="H9907" i="5"/>
  <c r="H9906" i="5"/>
  <c r="H9905" i="5"/>
  <c r="H9904" i="5"/>
  <c r="G9904" i="5"/>
  <c r="H9903" i="5"/>
  <c r="H9902" i="5"/>
  <c r="G9902" i="5"/>
  <c r="H9901" i="5"/>
  <c r="H9900" i="5"/>
  <c r="H9899" i="5"/>
  <c r="H9898" i="5"/>
  <c r="H9897" i="5"/>
  <c r="H9896" i="5"/>
  <c r="H9895" i="5"/>
  <c r="H9894" i="5"/>
  <c r="G9894" i="5"/>
  <c r="H9893" i="5"/>
  <c r="H9892" i="5"/>
  <c r="G9892" i="5"/>
  <c r="H9891" i="5"/>
  <c r="H9890" i="5"/>
  <c r="H9889" i="5"/>
  <c r="H9888" i="5"/>
  <c r="H9887" i="5"/>
  <c r="G9887" i="5"/>
  <c r="H9886" i="5"/>
  <c r="H9885" i="5"/>
  <c r="H9884" i="5"/>
  <c r="H9883" i="5"/>
  <c r="H9882" i="5"/>
  <c r="G9882" i="5"/>
  <c r="H9881" i="5"/>
  <c r="H9880" i="5"/>
  <c r="H9879" i="5"/>
  <c r="H9878" i="5"/>
  <c r="H9877" i="5"/>
  <c r="H9876" i="5"/>
  <c r="H9875" i="5"/>
  <c r="H9874" i="5"/>
  <c r="H9873" i="5"/>
  <c r="H9872" i="5"/>
  <c r="G9872" i="5"/>
  <c r="H9871" i="5"/>
  <c r="H9870" i="5"/>
  <c r="G9870" i="5"/>
  <c r="H9869" i="5"/>
  <c r="H9868" i="5"/>
  <c r="H9867" i="5"/>
  <c r="H9866" i="5"/>
  <c r="G9866" i="5"/>
  <c r="H9865" i="5"/>
  <c r="H9864" i="5"/>
  <c r="H9863" i="5"/>
  <c r="H9862" i="5"/>
  <c r="G9862" i="5"/>
  <c r="H9861" i="5"/>
  <c r="H9860" i="5"/>
  <c r="H9859" i="5"/>
  <c r="H9858" i="5"/>
  <c r="H9857" i="5"/>
  <c r="H9856" i="5"/>
  <c r="H9855" i="5"/>
  <c r="H9854" i="5"/>
  <c r="H9853" i="5"/>
  <c r="H9852" i="5"/>
  <c r="H9851" i="5"/>
  <c r="G9851" i="5"/>
  <c r="H9850" i="5"/>
  <c r="H9849" i="5"/>
  <c r="G9849" i="5"/>
  <c r="H9848" i="5"/>
  <c r="H9847" i="5"/>
  <c r="H9846" i="5"/>
  <c r="H9845" i="5"/>
  <c r="H9844" i="5"/>
  <c r="H9843" i="5"/>
  <c r="G9843" i="5"/>
  <c r="H9842" i="5"/>
  <c r="H9841" i="5"/>
  <c r="H9840" i="5"/>
  <c r="H9839" i="5"/>
  <c r="H9838" i="5"/>
  <c r="H9837" i="5"/>
  <c r="H9836" i="5"/>
  <c r="H9835" i="5"/>
  <c r="H9834" i="5"/>
  <c r="H9833" i="5"/>
  <c r="H9832" i="5"/>
  <c r="H9831" i="5"/>
  <c r="G9831" i="5"/>
  <c r="H9830" i="5"/>
  <c r="H9829" i="5"/>
  <c r="H9828" i="5"/>
  <c r="H9827" i="5"/>
  <c r="H9826" i="5"/>
  <c r="H9825" i="5"/>
  <c r="H9824" i="5"/>
  <c r="G9824" i="5"/>
  <c r="H9823" i="5"/>
  <c r="H9822" i="5"/>
  <c r="H9821" i="5"/>
  <c r="H9820" i="5"/>
  <c r="H9819" i="5"/>
  <c r="H9818" i="5"/>
  <c r="H9817" i="5"/>
  <c r="H9816" i="5"/>
  <c r="H9815" i="5"/>
  <c r="H9814" i="5"/>
  <c r="H9813" i="5"/>
  <c r="H9812" i="5"/>
  <c r="H9811" i="5"/>
  <c r="H9810" i="5"/>
  <c r="H9809" i="5"/>
  <c r="H9808" i="5"/>
  <c r="G9808" i="5"/>
  <c r="H9807" i="5"/>
  <c r="H9806" i="5"/>
  <c r="H9805" i="5"/>
  <c r="H9804" i="5"/>
  <c r="H9803" i="5"/>
  <c r="H9802" i="5"/>
  <c r="G9802" i="5"/>
  <c r="H9801" i="5"/>
  <c r="H9800" i="5"/>
  <c r="H9799" i="5"/>
  <c r="H9798" i="5"/>
  <c r="H9797" i="5"/>
  <c r="H9796" i="5"/>
  <c r="H9795" i="5"/>
  <c r="H9794" i="5"/>
  <c r="G9794" i="5"/>
  <c r="H9793" i="5"/>
  <c r="H9792" i="5"/>
  <c r="H9791" i="5"/>
  <c r="G9791" i="5"/>
  <c r="H9790" i="5"/>
  <c r="H9789" i="5"/>
  <c r="H9788" i="5"/>
  <c r="H9787" i="5"/>
  <c r="G9787" i="5"/>
  <c r="H9786" i="5"/>
  <c r="H9785" i="5"/>
  <c r="G9785" i="5"/>
  <c r="H9784" i="5"/>
  <c r="H9783" i="5"/>
  <c r="H9782" i="5"/>
  <c r="H9781" i="5"/>
  <c r="H9780" i="5"/>
  <c r="G9780" i="5"/>
  <c r="H9779" i="5"/>
  <c r="H9778" i="5"/>
  <c r="H9777" i="5"/>
  <c r="H9776" i="5"/>
  <c r="H9775" i="5"/>
  <c r="H9774" i="5"/>
  <c r="H9773" i="5"/>
  <c r="H9772" i="5"/>
  <c r="H9771" i="5"/>
  <c r="H9770" i="5"/>
  <c r="G9770" i="5"/>
  <c r="H9769" i="5"/>
  <c r="H9768" i="5"/>
  <c r="H9767" i="5"/>
  <c r="H9766" i="5"/>
  <c r="H9765" i="5"/>
  <c r="H9764" i="5"/>
  <c r="G9764" i="5"/>
  <c r="H9763" i="5"/>
  <c r="H9762" i="5"/>
  <c r="G9762" i="5"/>
  <c r="H9761" i="5"/>
  <c r="H9760" i="5"/>
  <c r="G9760" i="5"/>
  <c r="H9759" i="5"/>
  <c r="H9758" i="5"/>
  <c r="H9757" i="5"/>
  <c r="H9756" i="5"/>
  <c r="H9755" i="5"/>
  <c r="H9754" i="5"/>
  <c r="H9753" i="5"/>
  <c r="H9752" i="5"/>
  <c r="H9751" i="5"/>
  <c r="H9750" i="5"/>
  <c r="G9750" i="5"/>
  <c r="H9749" i="5"/>
  <c r="H9748" i="5"/>
  <c r="H9747" i="5"/>
  <c r="H9746" i="5"/>
  <c r="H9745" i="5"/>
  <c r="H9744" i="5"/>
  <c r="G9744" i="5"/>
  <c r="H9743" i="5"/>
  <c r="H9742" i="5"/>
  <c r="G9742" i="5"/>
  <c r="H9741" i="5"/>
  <c r="H9740" i="5"/>
  <c r="H9739" i="5"/>
  <c r="G9739" i="5"/>
  <c r="H9738" i="5"/>
  <c r="H9737" i="5"/>
  <c r="G9737" i="5"/>
  <c r="H9736" i="5"/>
  <c r="H9735" i="5"/>
  <c r="H9734" i="5"/>
  <c r="H9733" i="5"/>
  <c r="H9732" i="5"/>
  <c r="H9731" i="5"/>
  <c r="H9730" i="5"/>
  <c r="H9729" i="5"/>
  <c r="H9728" i="5"/>
  <c r="H9727" i="5"/>
  <c r="G9727" i="5"/>
  <c r="H9726" i="5"/>
  <c r="H9725" i="5"/>
  <c r="H9724" i="5"/>
  <c r="H9723" i="5"/>
  <c r="H9722" i="5"/>
  <c r="H9721" i="5"/>
  <c r="H9720" i="5"/>
  <c r="H9719" i="5"/>
  <c r="H9718" i="5"/>
  <c r="H9717" i="5"/>
  <c r="H9716" i="5"/>
  <c r="G9716" i="5"/>
  <c r="H9715" i="5"/>
  <c r="H9714" i="5"/>
  <c r="H9713" i="5"/>
  <c r="H9712" i="5"/>
  <c r="H9711" i="5"/>
  <c r="H9710" i="5"/>
  <c r="G9710" i="5"/>
  <c r="H9709" i="5"/>
  <c r="H9708" i="5"/>
  <c r="G9708" i="5"/>
  <c r="H9707" i="5"/>
  <c r="H9706" i="5"/>
  <c r="G9706" i="5"/>
  <c r="H9705" i="5"/>
  <c r="H9704" i="5"/>
  <c r="H9703" i="5"/>
  <c r="H9702" i="5"/>
  <c r="H9701" i="5"/>
  <c r="H9700" i="5"/>
  <c r="H9699" i="5"/>
  <c r="H9698" i="5"/>
  <c r="H9697" i="5"/>
  <c r="H9696" i="5"/>
  <c r="H9695" i="5"/>
  <c r="H9694" i="5"/>
  <c r="H9693" i="5"/>
  <c r="H9692" i="5"/>
  <c r="G9692" i="5"/>
  <c r="H9691" i="5"/>
  <c r="H9690" i="5"/>
  <c r="H9689" i="5"/>
  <c r="H9688" i="5"/>
  <c r="H9687" i="5"/>
  <c r="H9686" i="5"/>
  <c r="H9685" i="5"/>
  <c r="H9684" i="5"/>
  <c r="H9683" i="5"/>
  <c r="G9683" i="5"/>
  <c r="H9682" i="5"/>
  <c r="H9681" i="5"/>
  <c r="G9681" i="5"/>
  <c r="H9680" i="5"/>
  <c r="H9679" i="5"/>
  <c r="G9679" i="5"/>
  <c r="H9678" i="5"/>
  <c r="H9677" i="5"/>
  <c r="G9677" i="5"/>
  <c r="H9676" i="5"/>
  <c r="H9675" i="5"/>
  <c r="H9674" i="5"/>
  <c r="H9673" i="5"/>
  <c r="G9673" i="5"/>
  <c r="H9672" i="5"/>
  <c r="H9671" i="5"/>
  <c r="H9670" i="5"/>
  <c r="H9669" i="5"/>
  <c r="G9669" i="5"/>
  <c r="H9668" i="5"/>
  <c r="H9667" i="5"/>
  <c r="H9666" i="5"/>
  <c r="H9665" i="5"/>
  <c r="H9664" i="5"/>
  <c r="H9663" i="5"/>
  <c r="H9662" i="5"/>
  <c r="H9661" i="5"/>
  <c r="H9660" i="5"/>
  <c r="H9659" i="5"/>
  <c r="H9658" i="5"/>
  <c r="H9657" i="5"/>
  <c r="H9656" i="5"/>
  <c r="H9655" i="5"/>
  <c r="H9654" i="5"/>
  <c r="H9653" i="5"/>
  <c r="G9653" i="5"/>
  <c r="H9652" i="5"/>
  <c r="H9651" i="5"/>
  <c r="G9651" i="5"/>
  <c r="H9650" i="5"/>
  <c r="H9649" i="5"/>
  <c r="H9648" i="5"/>
  <c r="H9647" i="5"/>
  <c r="H9646" i="5"/>
  <c r="G9646" i="5"/>
  <c r="H9645" i="5"/>
  <c r="H9644" i="5"/>
  <c r="H9643" i="5"/>
  <c r="H9642" i="5"/>
  <c r="H9641" i="5"/>
  <c r="G9641" i="5"/>
  <c r="H9640" i="5"/>
  <c r="H9639" i="5"/>
  <c r="H9638" i="5"/>
  <c r="H9637" i="5"/>
  <c r="H9636" i="5"/>
  <c r="G9636" i="5"/>
  <c r="H9635" i="5"/>
  <c r="H9634" i="5"/>
  <c r="G9634" i="5"/>
  <c r="H9633" i="5"/>
  <c r="H9632" i="5"/>
  <c r="H9631" i="5"/>
  <c r="G9631" i="5"/>
  <c r="H9630" i="5"/>
  <c r="H9629" i="5"/>
  <c r="H9628" i="5"/>
  <c r="H9627" i="5"/>
  <c r="H9626" i="5"/>
  <c r="H9625" i="5"/>
  <c r="H9624" i="5"/>
  <c r="H9623" i="5"/>
  <c r="H9622" i="5"/>
  <c r="H9621" i="5"/>
  <c r="G9621" i="5"/>
  <c r="H9620" i="5"/>
  <c r="H9619" i="5"/>
  <c r="H9618" i="5"/>
  <c r="H9617" i="5"/>
  <c r="H9616" i="5"/>
  <c r="H9615" i="5"/>
  <c r="H9614" i="5"/>
  <c r="H9613" i="5"/>
  <c r="H9612" i="5"/>
  <c r="H9611" i="5"/>
  <c r="G9611" i="5"/>
  <c r="H9610" i="5"/>
  <c r="H9609" i="5"/>
  <c r="G9609" i="5"/>
  <c r="H9608" i="5"/>
  <c r="H9607" i="5"/>
  <c r="H9606" i="5"/>
  <c r="H9605" i="5"/>
  <c r="G9605" i="5"/>
  <c r="H9604" i="5"/>
  <c r="H9603" i="5"/>
  <c r="H9602" i="5"/>
  <c r="H9601" i="5"/>
  <c r="G9601" i="5"/>
  <c r="H9600" i="5"/>
  <c r="H9599" i="5"/>
  <c r="H9598" i="5"/>
  <c r="H9597" i="5"/>
  <c r="H9596" i="5"/>
  <c r="H9595" i="5"/>
  <c r="H9594" i="5"/>
  <c r="H9593" i="5"/>
  <c r="H9592" i="5"/>
  <c r="H9591" i="5"/>
  <c r="H9590" i="5"/>
  <c r="H9589" i="5"/>
  <c r="H9588" i="5"/>
  <c r="H9587" i="5"/>
  <c r="H9586" i="5"/>
  <c r="G9586" i="5"/>
  <c r="H9585" i="5"/>
  <c r="H9584" i="5"/>
  <c r="H9583" i="5"/>
  <c r="H9582" i="5"/>
  <c r="G9582" i="5"/>
  <c r="H9581" i="5"/>
  <c r="H9580" i="5"/>
  <c r="H9579" i="5"/>
  <c r="H9578" i="5"/>
  <c r="G9578" i="5"/>
  <c r="H9577" i="5"/>
  <c r="H9576" i="5"/>
  <c r="G9576" i="5"/>
  <c r="H9575" i="5"/>
  <c r="H9574" i="5"/>
  <c r="H9573" i="5"/>
  <c r="H9572" i="5"/>
  <c r="G9572" i="5"/>
  <c r="H9571" i="5"/>
  <c r="H9570" i="5"/>
  <c r="H9569" i="5"/>
  <c r="H9568" i="5"/>
  <c r="H9567" i="5"/>
  <c r="H9566" i="5"/>
  <c r="H9565" i="5"/>
  <c r="H9564" i="5"/>
  <c r="H9563" i="5"/>
  <c r="G9563" i="5"/>
  <c r="H9562" i="5"/>
  <c r="H9561" i="5"/>
  <c r="H9560" i="5"/>
  <c r="H9559" i="5"/>
  <c r="G9559" i="5"/>
  <c r="H9558" i="5"/>
  <c r="H9557" i="5"/>
  <c r="H9556" i="5"/>
  <c r="H9555" i="5"/>
  <c r="G9555" i="5"/>
  <c r="H9554" i="5"/>
  <c r="H9553" i="5"/>
  <c r="H9552" i="5"/>
  <c r="H9551" i="5"/>
  <c r="H9550" i="5"/>
  <c r="G9550" i="5"/>
  <c r="H9549" i="5"/>
  <c r="H9548" i="5"/>
  <c r="H9547" i="5"/>
  <c r="H9546" i="5"/>
  <c r="H9545" i="5"/>
  <c r="H9544" i="5"/>
  <c r="H9543" i="5"/>
  <c r="H9542" i="5"/>
  <c r="G9542" i="5"/>
  <c r="H9541" i="5"/>
  <c r="H9540" i="5"/>
  <c r="H9539" i="5"/>
  <c r="H9538" i="5"/>
  <c r="H9537" i="5"/>
  <c r="G9537" i="5"/>
  <c r="H9536" i="5"/>
  <c r="H9535" i="5"/>
  <c r="H9534" i="5"/>
  <c r="H9533" i="5"/>
  <c r="H9532" i="5"/>
  <c r="H9531" i="5"/>
  <c r="H9530" i="5"/>
  <c r="H9529" i="5"/>
  <c r="G9529" i="5"/>
  <c r="H9528" i="5"/>
  <c r="H9527" i="5"/>
  <c r="H9526" i="5"/>
  <c r="H9525" i="5"/>
  <c r="H9524" i="5"/>
  <c r="H9523" i="5"/>
  <c r="G9523" i="5"/>
  <c r="H9522" i="5"/>
  <c r="H9521" i="5"/>
  <c r="H9520" i="5"/>
  <c r="H9519" i="5"/>
  <c r="H9518" i="5"/>
  <c r="H9517" i="5"/>
  <c r="H9516" i="5"/>
  <c r="H9515" i="5"/>
  <c r="H9514" i="5"/>
  <c r="H9513" i="5"/>
  <c r="H9512" i="5"/>
  <c r="H9511" i="5"/>
  <c r="H9510" i="5"/>
  <c r="H9509" i="5"/>
  <c r="H9508" i="5"/>
  <c r="H9507" i="5"/>
  <c r="G9507" i="5"/>
  <c r="H9506" i="5"/>
  <c r="H9505" i="5"/>
  <c r="H9504" i="5"/>
  <c r="H9503" i="5"/>
  <c r="H9502" i="5"/>
  <c r="G9502" i="5"/>
  <c r="H9501" i="5"/>
  <c r="H9500" i="5"/>
  <c r="H9499" i="5"/>
  <c r="H9498" i="5"/>
  <c r="H9497" i="5"/>
  <c r="H9496" i="5"/>
  <c r="H9495" i="5"/>
  <c r="H9494" i="5"/>
  <c r="G9494" i="5"/>
  <c r="H9493" i="5"/>
  <c r="H9492" i="5"/>
  <c r="H9491" i="5"/>
  <c r="H9490" i="5"/>
  <c r="G9490" i="5"/>
  <c r="H9489" i="5"/>
  <c r="H9488" i="5"/>
  <c r="H9487" i="5"/>
  <c r="H9486" i="5"/>
  <c r="G9486" i="5"/>
  <c r="H9485" i="5"/>
  <c r="H9484" i="5"/>
  <c r="H9483" i="5"/>
  <c r="H9482" i="5"/>
  <c r="H9481" i="5"/>
  <c r="H9480" i="5"/>
  <c r="H9479" i="5"/>
  <c r="H9478" i="5"/>
  <c r="G9478" i="5"/>
  <c r="H9477" i="5"/>
  <c r="H9476" i="5"/>
  <c r="H9475" i="5"/>
  <c r="H9474" i="5"/>
  <c r="G9474" i="5"/>
  <c r="H9473" i="5"/>
  <c r="H9472" i="5"/>
  <c r="H9471" i="5"/>
  <c r="H9470" i="5"/>
  <c r="H9469" i="5"/>
  <c r="G9469" i="5"/>
  <c r="H9468" i="5"/>
  <c r="H9467" i="5"/>
  <c r="H9466" i="5"/>
  <c r="H9465" i="5"/>
  <c r="H9464" i="5"/>
  <c r="H9463" i="5"/>
  <c r="H9462" i="5"/>
  <c r="G9462" i="5"/>
  <c r="H9461" i="5"/>
  <c r="H9460" i="5"/>
  <c r="H9459" i="5"/>
  <c r="H9458" i="5"/>
  <c r="H9457" i="5"/>
  <c r="H9456" i="5"/>
  <c r="G9456" i="5"/>
  <c r="H9455" i="5"/>
  <c r="H9454" i="5"/>
  <c r="H9453" i="5"/>
  <c r="H9452" i="5"/>
  <c r="H9451" i="5"/>
  <c r="H9450" i="5"/>
  <c r="H9449" i="5"/>
  <c r="H9448" i="5"/>
  <c r="H9447" i="5"/>
  <c r="H9446" i="5"/>
  <c r="G9446" i="5"/>
  <c r="H9445" i="5"/>
  <c r="H9444" i="5"/>
  <c r="H9443" i="5"/>
  <c r="H9442" i="5"/>
  <c r="H9441" i="5"/>
  <c r="H9440" i="5"/>
  <c r="H9439" i="5"/>
  <c r="H9438" i="5"/>
  <c r="H9437" i="5"/>
  <c r="H9436" i="5"/>
  <c r="G9436" i="5"/>
  <c r="H9435" i="5"/>
  <c r="H9434" i="5"/>
  <c r="H9433" i="5"/>
  <c r="H9432" i="5"/>
  <c r="G9432" i="5"/>
  <c r="H9431" i="5"/>
  <c r="H9430" i="5"/>
  <c r="G9430" i="5"/>
  <c r="H9429" i="5"/>
  <c r="H9428" i="5"/>
  <c r="H9427" i="5"/>
  <c r="H9426" i="5"/>
  <c r="H9425" i="5"/>
  <c r="H9424" i="5"/>
  <c r="G9424" i="5"/>
  <c r="H9423" i="5"/>
  <c r="H9422" i="5"/>
  <c r="H9421" i="5"/>
  <c r="H9420" i="5"/>
  <c r="H9419" i="5"/>
  <c r="G9419" i="5"/>
  <c r="H9418" i="5"/>
  <c r="H9417" i="5"/>
  <c r="H9416" i="5"/>
  <c r="H9415" i="5"/>
  <c r="G9415" i="5"/>
  <c r="H9414" i="5"/>
  <c r="H9413" i="5"/>
  <c r="H9412" i="5"/>
  <c r="H9411" i="5"/>
  <c r="H9410" i="5"/>
  <c r="G9410" i="5"/>
  <c r="H9409" i="5"/>
  <c r="H9408" i="5"/>
  <c r="H9407" i="5"/>
  <c r="H9406" i="5"/>
  <c r="H9405" i="5"/>
  <c r="G9405" i="5"/>
  <c r="H9404" i="5"/>
  <c r="H9403" i="5"/>
  <c r="H9402" i="5"/>
  <c r="G9402" i="5"/>
  <c r="H9401" i="5"/>
  <c r="H9400" i="5"/>
  <c r="H9399" i="5"/>
  <c r="H9398" i="5"/>
  <c r="G9398" i="5"/>
  <c r="H9397" i="5"/>
  <c r="H9396" i="5"/>
  <c r="H9395" i="5"/>
  <c r="H9394" i="5"/>
  <c r="H9393" i="5"/>
  <c r="H9392" i="5"/>
  <c r="H9391" i="5"/>
  <c r="G9391" i="5"/>
  <c r="H9390" i="5"/>
  <c r="H9389" i="5"/>
  <c r="G9389" i="5"/>
  <c r="H9388" i="5"/>
  <c r="H9387" i="5"/>
  <c r="H9386" i="5"/>
  <c r="H9385" i="5"/>
  <c r="H9384" i="5"/>
  <c r="H9383" i="5"/>
  <c r="H9382" i="5"/>
  <c r="H9381" i="5"/>
  <c r="H9380" i="5"/>
  <c r="H9379" i="5"/>
  <c r="H9378" i="5"/>
  <c r="H9377" i="5"/>
  <c r="H9376" i="5"/>
  <c r="H9375" i="5"/>
  <c r="H9374" i="5"/>
  <c r="G9374" i="5"/>
  <c r="H9373" i="5"/>
  <c r="H9372" i="5"/>
  <c r="G9372" i="5"/>
  <c r="H9371" i="5"/>
  <c r="H9370" i="5"/>
  <c r="H9369" i="5"/>
  <c r="H9368" i="5"/>
  <c r="H9367" i="5"/>
  <c r="H9366" i="5"/>
  <c r="H9365" i="5"/>
  <c r="H9364" i="5"/>
  <c r="H9363" i="5"/>
  <c r="G9363" i="5"/>
  <c r="H9362" i="5"/>
  <c r="H9361" i="5"/>
  <c r="H9360" i="5"/>
  <c r="H9359" i="5"/>
  <c r="H9358" i="5"/>
  <c r="H9357" i="5"/>
  <c r="H9356" i="5"/>
  <c r="H9355" i="5"/>
  <c r="H9354" i="5"/>
  <c r="G9354" i="5"/>
  <c r="H9353" i="5"/>
  <c r="H9352" i="5"/>
  <c r="H9351" i="5"/>
  <c r="H9350" i="5"/>
  <c r="G9350" i="5"/>
  <c r="H9349" i="5"/>
  <c r="H9348" i="5"/>
  <c r="G9348" i="5"/>
  <c r="H9347" i="5"/>
  <c r="H9346" i="5"/>
  <c r="G9346" i="5"/>
  <c r="H9345" i="5"/>
  <c r="H9344" i="5"/>
  <c r="G9344" i="5"/>
  <c r="H9343" i="5"/>
  <c r="H9342" i="5"/>
  <c r="H9341" i="5"/>
  <c r="H9340" i="5"/>
  <c r="G9340" i="5"/>
  <c r="H9339" i="5"/>
  <c r="H9338" i="5"/>
  <c r="H9337" i="5"/>
  <c r="H9336" i="5"/>
  <c r="G9336" i="5"/>
  <c r="H9335" i="5"/>
  <c r="H9334" i="5"/>
  <c r="H9333" i="5"/>
  <c r="H9332" i="5"/>
  <c r="H9331" i="5"/>
  <c r="H9330" i="5"/>
  <c r="G9330" i="5"/>
  <c r="H9329" i="5"/>
  <c r="H9328" i="5"/>
  <c r="G9328" i="5"/>
  <c r="H9327" i="5"/>
  <c r="H9326" i="5"/>
  <c r="H9325" i="5"/>
  <c r="H9324" i="5"/>
  <c r="H9323" i="5"/>
  <c r="H9322" i="5"/>
  <c r="H9321" i="5"/>
  <c r="G9321" i="5"/>
  <c r="H9320" i="5"/>
  <c r="H9319" i="5"/>
  <c r="H9318" i="5"/>
  <c r="H9317" i="5"/>
  <c r="G9317" i="5"/>
  <c r="H9316" i="5"/>
  <c r="H9315" i="5"/>
  <c r="H9314" i="5"/>
  <c r="H9313" i="5"/>
  <c r="H9312" i="5"/>
  <c r="H9311" i="5"/>
  <c r="H9310" i="5"/>
  <c r="H9309" i="5"/>
  <c r="G9309" i="5"/>
  <c r="H9308" i="5"/>
  <c r="H9307" i="5"/>
  <c r="H9306" i="5"/>
  <c r="H9305" i="5"/>
  <c r="G9305" i="5"/>
  <c r="H9304" i="5"/>
  <c r="H9303" i="5"/>
  <c r="G9303" i="5"/>
  <c r="H9302" i="5"/>
  <c r="H9301" i="5"/>
  <c r="G9301" i="5"/>
  <c r="H9300" i="5"/>
  <c r="H9299" i="5"/>
  <c r="H9298" i="5"/>
  <c r="H9297" i="5"/>
  <c r="H9296" i="5"/>
  <c r="H9295" i="5"/>
  <c r="G9295" i="5"/>
  <c r="H9294" i="5"/>
  <c r="H9293" i="5"/>
  <c r="H9292" i="5"/>
  <c r="G9292" i="5"/>
  <c r="H9291" i="5"/>
  <c r="H9290" i="5"/>
  <c r="H9289" i="5"/>
  <c r="H9288" i="5"/>
  <c r="H9287" i="5"/>
  <c r="H9286" i="5"/>
  <c r="G9286" i="5"/>
  <c r="H9285" i="5"/>
  <c r="H9284" i="5"/>
  <c r="G9284" i="5"/>
  <c r="H9283" i="5"/>
  <c r="H9282" i="5"/>
  <c r="H9281" i="5"/>
  <c r="H9280" i="5"/>
  <c r="H9279" i="5"/>
  <c r="G9279" i="5"/>
  <c r="H9278" i="5"/>
  <c r="H9277" i="5"/>
  <c r="H9276" i="5"/>
  <c r="H9275" i="5"/>
  <c r="H9274" i="5"/>
  <c r="H9273" i="5"/>
  <c r="H9272" i="5"/>
  <c r="H9271" i="5"/>
  <c r="H9270" i="5"/>
  <c r="H9269" i="5"/>
  <c r="H9268" i="5"/>
  <c r="H9267" i="5"/>
  <c r="H9266" i="5"/>
  <c r="H9265" i="5"/>
  <c r="H9264" i="5"/>
  <c r="H9263" i="5"/>
  <c r="H9262" i="5"/>
  <c r="H9261" i="5"/>
  <c r="H9260" i="5"/>
  <c r="H9259" i="5"/>
  <c r="H9258" i="5"/>
  <c r="H9257" i="5"/>
  <c r="H9256" i="5"/>
  <c r="H9255" i="5"/>
  <c r="G9255" i="5"/>
  <c r="H9254" i="5"/>
  <c r="H9253" i="5"/>
  <c r="H9252" i="5"/>
  <c r="H9251" i="5"/>
  <c r="H9250" i="5"/>
  <c r="H9249" i="5"/>
  <c r="G9249" i="5"/>
  <c r="H9248" i="5"/>
  <c r="H9247" i="5"/>
  <c r="G9247" i="5"/>
  <c r="H9246" i="5"/>
  <c r="H9245" i="5"/>
  <c r="H9244" i="5"/>
  <c r="H9243" i="5"/>
  <c r="H9242" i="5"/>
  <c r="H9241" i="5"/>
  <c r="H9240" i="5"/>
  <c r="H9239" i="5"/>
  <c r="G9239" i="5"/>
  <c r="H9238" i="5"/>
  <c r="H9237" i="5"/>
  <c r="H9236" i="5"/>
  <c r="H9235" i="5"/>
  <c r="G9235" i="5"/>
  <c r="H9234" i="5"/>
  <c r="H9233" i="5"/>
  <c r="H9232" i="5"/>
  <c r="H9231" i="5"/>
  <c r="H9230" i="5"/>
  <c r="H9229" i="5"/>
  <c r="H9228" i="5"/>
  <c r="H9227" i="5"/>
  <c r="H9226" i="5"/>
  <c r="H9225" i="5"/>
  <c r="H9224" i="5"/>
  <c r="H9223" i="5"/>
  <c r="G9223" i="5"/>
  <c r="H9222" i="5"/>
  <c r="H9221" i="5"/>
  <c r="H9220" i="5"/>
  <c r="H9219" i="5"/>
  <c r="H9218" i="5"/>
  <c r="G9218" i="5"/>
  <c r="H9217" i="5"/>
  <c r="H9216" i="5"/>
  <c r="H9215" i="5"/>
  <c r="H9214" i="5"/>
  <c r="G9214" i="5"/>
  <c r="H9213" i="5"/>
  <c r="H9212" i="5"/>
  <c r="H9211" i="5"/>
  <c r="H9210" i="5"/>
  <c r="H9209" i="5"/>
  <c r="H9208" i="5"/>
  <c r="H9207" i="5"/>
  <c r="H9206" i="5"/>
  <c r="H9205" i="5"/>
  <c r="H9204" i="5"/>
  <c r="H9203" i="5"/>
  <c r="H9202" i="5"/>
  <c r="H9201" i="5"/>
  <c r="G9201" i="5"/>
  <c r="H9200" i="5"/>
  <c r="H9199" i="5"/>
  <c r="H9198" i="5"/>
  <c r="H9197" i="5"/>
  <c r="H9196" i="5"/>
  <c r="H9195" i="5"/>
  <c r="H9194" i="5"/>
  <c r="G9194" i="5"/>
  <c r="H9193" i="5"/>
  <c r="H9192" i="5"/>
  <c r="H9191" i="5"/>
  <c r="H9190" i="5"/>
  <c r="H9189" i="5"/>
  <c r="H9188" i="5"/>
  <c r="H9187" i="5"/>
  <c r="H9186" i="5"/>
  <c r="H9185" i="5"/>
  <c r="G9185" i="5"/>
  <c r="H9184" i="5"/>
  <c r="H9183" i="5"/>
  <c r="H9182" i="5"/>
  <c r="H9181" i="5"/>
  <c r="H9180" i="5"/>
  <c r="G9180" i="5"/>
  <c r="H9179" i="5"/>
  <c r="H9178" i="5"/>
  <c r="H9177" i="5"/>
  <c r="H9176" i="5"/>
  <c r="H9175" i="5"/>
  <c r="H9174" i="5"/>
  <c r="H9173" i="5"/>
  <c r="G9173" i="5"/>
  <c r="H9172" i="5"/>
  <c r="H9171" i="5"/>
  <c r="H9170" i="5"/>
  <c r="H9169" i="5"/>
  <c r="H9168" i="5"/>
  <c r="H9167" i="5"/>
  <c r="G9167" i="5"/>
  <c r="H9166" i="5"/>
  <c r="H9165" i="5"/>
  <c r="G9165" i="5"/>
  <c r="H9164" i="5"/>
  <c r="H9163" i="5"/>
  <c r="H9162" i="5"/>
  <c r="H9161" i="5"/>
  <c r="H9160" i="5"/>
  <c r="H9159" i="5"/>
  <c r="H9158" i="5"/>
  <c r="G9158" i="5"/>
  <c r="H9157" i="5"/>
  <c r="H9156" i="5"/>
  <c r="H9155" i="5"/>
  <c r="H9154" i="5"/>
  <c r="H9153" i="5"/>
  <c r="G9153" i="5"/>
  <c r="H9152" i="5"/>
  <c r="H9151" i="5"/>
  <c r="H9150" i="5"/>
  <c r="H9149" i="5"/>
  <c r="H9148" i="5"/>
  <c r="H9147" i="5"/>
  <c r="G9147" i="5"/>
  <c r="H9146" i="5"/>
  <c r="H9145" i="5"/>
  <c r="H9144" i="5"/>
  <c r="G9144" i="5"/>
  <c r="H9143" i="5"/>
  <c r="H9142" i="5"/>
  <c r="G9142" i="5"/>
  <c r="H9141" i="5"/>
  <c r="H9140" i="5"/>
  <c r="H9139" i="5"/>
  <c r="H9138" i="5"/>
  <c r="H9137" i="5"/>
  <c r="H9136" i="5"/>
  <c r="H9135" i="5"/>
  <c r="H9134" i="5"/>
  <c r="G9134" i="5"/>
  <c r="H9133" i="5"/>
  <c r="H9132" i="5"/>
  <c r="H9131" i="5"/>
  <c r="H9130" i="5"/>
  <c r="G9130" i="5"/>
  <c r="H9129" i="5"/>
  <c r="H9128" i="5"/>
  <c r="H9127" i="5"/>
  <c r="H9126" i="5"/>
  <c r="H9125" i="5"/>
  <c r="G9125" i="5"/>
  <c r="H9124" i="5"/>
  <c r="H9123" i="5"/>
  <c r="H9122" i="5"/>
  <c r="H9121" i="5"/>
  <c r="H9120" i="5"/>
  <c r="H9119" i="5"/>
  <c r="H9118" i="5"/>
  <c r="H9117" i="5"/>
  <c r="G9117" i="5"/>
  <c r="H9116" i="5"/>
  <c r="H9115" i="5"/>
  <c r="H9114" i="5"/>
  <c r="H9113" i="5"/>
  <c r="H9112" i="5"/>
  <c r="H9111" i="5"/>
  <c r="H9110" i="5"/>
  <c r="H9109" i="5"/>
  <c r="H9108" i="5"/>
  <c r="H9107" i="5"/>
  <c r="H9106" i="5"/>
  <c r="H9105" i="5"/>
  <c r="H9104" i="5"/>
  <c r="H9103" i="5"/>
  <c r="H9102" i="5"/>
  <c r="H9101" i="5"/>
  <c r="G9101" i="5"/>
  <c r="H9100" i="5"/>
  <c r="H9099" i="5"/>
  <c r="H9098" i="5"/>
  <c r="H9097" i="5"/>
  <c r="H9096" i="5"/>
  <c r="H9095" i="5"/>
  <c r="G9095" i="5"/>
  <c r="H9094" i="5"/>
  <c r="H9093" i="5"/>
  <c r="H9092" i="5"/>
  <c r="H9091" i="5"/>
  <c r="H9090" i="5"/>
  <c r="H9089" i="5"/>
  <c r="H9088" i="5"/>
  <c r="H9087" i="5"/>
  <c r="H9086" i="5"/>
  <c r="H9085" i="5"/>
  <c r="H9084" i="5"/>
  <c r="H9083" i="5"/>
  <c r="H9082" i="5"/>
  <c r="H9081" i="5"/>
  <c r="H9080" i="5"/>
  <c r="H9079" i="5"/>
  <c r="H9078" i="5"/>
  <c r="H9077" i="5"/>
  <c r="H9076" i="5"/>
  <c r="H9075" i="5"/>
  <c r="G9075" i="5"/>
  <c r="H9074" i="5"/>
  <c r="H9073" i="5"/>
  <c r="H9072" i="5"/>
  <c r="H9071" i="5"/>
  <c r="H9070" i="5"/>
  <c r="H9069" i="5"/>
  <c r="H9068" i="5"/>
  <c r="H9067" i="5"/>
  <c r="H9066" i="5"/>
  <c r="H9065" i="5"/>
  <c r="H9064" i="5"/>
  <c r="H9063" i="5"/>
  <c r="H9062" i="5"/>
  <c r="H9061" i="5"/>
  <c r="H9060" i="5"/>
  <c r="H9059" i="5"/>
  <c r="G9059" i="5"/>
  <c r="H9058" i="5"/>
  <c r="H9057" i="5"/>
  <c r="H9056" i="5"/>
  <c r="G9056" i="5"/>
  <c r="H9055" i="5"/>
  <c r="H9054" i="5"/>
  <c r="H9053" i="5"/>
  <c r="H9052" i="5"/>
  <c r="H9051" i="5"/>
  <c r="G9051" i="5"/>
  <c r="H9050" i="5"/>
  <c r="H9049" i="5"/>
  <c r="H9048" i="5"/>
  <c r="H9047" i="5"/>
  <c r="H9046" i="5"/>
  <c r="G9046" i="5"/>
  <c r="H9045" i="5"/>
  <c r="H9044" i="5"/>
  <c r="H9043" i="5"/>
  <c r="G9043" i="5"/>
  <c r="H9042" i="5"/>
  <c r="H9041" i="5"/>
  <c r="G9041" i="5"/>
  <c r="H9040" i="5"/>
  <c r="H9039" i="5"/>
  <c r="H9038" i="5"/>
  <c r="H9037" i="5"/>
  <c r="H9036" i="5"/>
  <c r="H9035" i="5"/>
  <c r="G9035" i="5"/>
  <c r="H9034" i="5"/>
  <c r="H9033" i="5"/>
  <c r="G9033" i="5"/>
  <c r="H9032" i="5"/>
  <c r="H9031" i="5"/>
  <c r="H9030" i="5"/>
  <c r="G9030" i="5"/>
  <c r="H9029" i="5"/>
  <c r="H9028" i="5"/>
  <c r="H9027" i="5"/>
  <c r="H9026" i="5"/>
  <c r="H9025" i="5"/>
  <c r="H9024" i="5"/>
  <c r="G9024" i="5"/>
  <c r="H9023" i="5"/>
  <c r="H9022" i="5"/>
  <c r="H9021" i="5"/>
  <c r="H9020" i="5"/>
  <c r="G9020" i="5"/>
  <c r="H9019" i="5"/>
  <c r="H9018" i="5"/>
  <c r="H9017" i="5"/>
  <c r="H9016" i="5"/>
  <c r="H9015" i="5"/>
  <c r="H9014" i="5"/>
  <c r="H9013" i="5"/>
  <c r="H9012" i="5"/>
  <c r="H9011" i="5"/>
  <c r="H9010" i="5"/>
  <c r="G9010" i="5"/>
  <c r="H9009" i="5"/>
  <c r="H9008" i="5"/>
  <c r="H9007" i="5"/>
  <c r="H9006" i="5"/>
  <c r="H9005" i="5"/>
  <c r="H9004" i="5"/>
  <c r="G9004" i="5"/>
  <c r="H9003" i="5"/>
  <c r="H9002" i="5"/>
  <c r="H9001" i="5"/>
  <c r="H9000" i="5"/>
  <c r="H8999" i="5"/>
  <c r="H8998" i="5"/>
  <c r="H8997" i="5"/>
  <c r="H8996" i="5"/>
  <c r="H8995" i="5"/>
  <c r="H8994" i="5"/>
  <c r="G8994" i="5"/>
  <c r="H8993" i="5"/>
  <c r="H8992" i="5"/>
  <c r="G8992" i="5"/>
  <c r="H8991" i="5"/>
  <c r="H8990" i="5"/>
  <c r="H8989" i="5"/>
  <c r="H8988" i="5"/>
  <c r="H8987" i="5"/>
  <c r="H8986" i="5"/>
  <c r="H8985" i="5"/>
  <c r="H8984" i="5"/>
  <c r="H8983" i="5"/>
  <c r="H8982" i="5"/>
  <c r="H8981" i="5"/>
  <c r="H8980" i="5"/>
  <c r="H8979" i="5"/>
  <c r="H8978" i="5"/>
  <c r="H8977" i="5"/>
  <c r="H8976" i="5"/>
  <c r="H8975" i="5"/>
  <c r="H8974" i="5"/>
  <c r="H8973" i="5"/>
  <c r="H8972" i="5"/>
  <c r="H8971" i="5"/>
  <c r="H8970" i="5"/>
  <c r="H8969" i="5"/>
  <c r="H8968" i="5"/>
  <c r="H8967" i="5"/>
  <c r="H8966" i="5"/>
  <c r="H8965" i="5"/>
  <c r="H8964" i="5"/>
  <c r="G8964" i="5"/>
  <c r="H8963" i="5"/>
  <c r="H8962" i="5"/>
  <c r="H8961" i="5"/>
  <c r="H8960" i="5"/>
  <c r="H8959" i="5"/>
  <c r="H8958" i="5"/>
  <c r="G8958" i="5"/>
  <c r="H8957" i="5"/>
  <c r="H8956" i="5"/>
  <c r="H8955" i="5"/>
  <c r="H8954" i="5"/>
  <c r="G8954" i="5"/>
  <c r="H8953" i="5"/>
  <c r="H8952" i="5"/>
  <c r="H8951" i="5"/>
  <c r="H8950" i="5"/>
  <c r="H8949" i="5"/>
  <c r="G8949" i="5"/>
  <c r="H8948" i="5"/>
  <c r="H8947" i="5"/>
  <c r="H8946" i="5"/>
  <c r="H8945" i="5"/>
  <c r="G8945" i="5"/>
  <c r="H8944" i="5"/>
  <c r="H8943" i="5"/>
  <c r="H8942" i="5"/>
  <c r="H8941" i="5"/>
  <c r="G8941" i="5"/>
  <c r="H8940" i="5"/>
  <c r="H8939" i="5"/>
  <c r="G8939" i="5"/>
  <c r="H8938" i="5"/>
  <c r="H8937" i="5"/>
  <c r="H8936" i="5"/>
  <c r="H8935" i="5"/>
  <c r="H8934" i="5"/>
  <c r="H8933" i="5"/>
  <c r="H8932" i="5"/>
  <c r="G8932" i="5"/>
  <c r="H8931" i="5"/>
  <c r="H8930" i="5"/>
  <c r="H8929" i="5"/>
  <c r="H8928" i="5"/>
  <c r="G8928" i="5"/>
  <c r="H8927" i="5"/>
  <c r="H8926" i="5"/>
  <c r="H8925" i="5"/>
  <c r="H8924" i="5"/>
  <c r="H8923" i="5"/>
  <c r="H8922" i="5"/>
  <c r="G8922" i="5"/>
  <c r="H8921" i="5"/>
  <c r="H8920" i="5"/>
  <c r="G8920" i="5"/>
  <c r="H8919" i="5"/>
  <c r="H8918" i="5"/>
  <c r="H8917" i="5"/>
  <c r="H8916" i="5"/>
  <c r="G8916" i="5"/>
  <c r="H8915" i="5"/>
  <c r="H8914" i="5"/>
  <c r="H8913" i="5"/>
  <c r="H8912" i="5"/>
  <c r="H8911" i="5"/>
  <c r="H8910" i="5"/>
  <c r="H8909" i="5"/>
  <c r="G8909" i="5"/>
  <c r="H8908" i="5"/>
  <c r="H8907" i="5"/>
  <c r="H8906" i="5"/>
  <c r="H8905" i="5"/>
  <c r="H8904" i="5"/>
  <c r="H8903" i="5"/>
  <c r="H8902" i="5"/>
  <c r="H8901" i="5"/>
  <c r="G8901" i="5"/>
  <c r="H8900" i="5"/>
  <c r="H8899" i="5"/>
  <c r="H8898" i="5"/>
  <c r="H8897" i="5"/>
  <c r="H8896" i="5"/>
  <c r="H8895" i="5"/>
  <c r="H8894" i="5"/>
  <c r="H8893" i="5"/>
  <c r="G8893" i="5"/>
  <c r="H8892" i="5"/>
  <c r="H8891" i="5"/>
  <c r="H8890" i="5"/>
  <c r="H8889" i="5"/>
  <c r="G8889" i="5"/>
  <c r="H8888" i="5"/>
  <c r="H8887" i="5"/>
  <c r="H8886" i="5"/>
  <c r="H8885" i="5"/>
  <c r="H8884" i="5"/>
  <c r="H8883" i="5"/>
  <c r="G8883" i="5"/>
  <c r="H8882" i="5"/>
  <c r="H8881" i="5"/>
  <c r="G8881" i="5"/>
  <c r="H8880" i="5"/>
  <c r="H8879" i="5"/>
  <c r="H8878" i="5"/>
  <c r="G8878" i="5"/>
  <c r="H8877" i="5"/>
  <c r="H8876" i="5"/>
  <c r="H8875" i="5"/>
  <c r="H8874" i="5"/>
  <c r="H8873" i="5"/>
  <c r="G8873" i="5"/>
  <c r="H8872" i="5"/>
  <c r="H8871" i="5"/>
  <c r="H8870" i="5"/>
  <c r="G8870" i="5"/>
  <c r="H8869" i="5"/>
  <c r="H8868" i="5"/>
  <c r="H8867" i="5"/>
  <c r="H8866" i="5"/>
  <c r="H8865" i="5"/>
  <c r="H8864" i="5"/>
  <c r="G8864" i="5"/>
  <c r="H8863" i="5"/>
  <c r="H8862" i="5"/>
  <c r="H8861" i="5"/>
  <c r="H8860" i="5"/>
  <c r="H8859" i="5"/>
  <c r="G8859" i="5"/>
  <c r="H8858" i="5"/>
  <c r="H8857" i="5"/>
  <c r="H8856" i="5"/>
  <c r="H8855" i="5"/>
  <c r="G8855" i="5"/>
  <c r="H8854" i="5"/>
  <c r="H8853" i="5"/>
  <c r="H8852" i="5"/>
  <c r="H8851" i="5"/>
  <c r="H8850" i="5"/>
  <c r="H8849" i="5"/>
  <c r="G8849" i="5"/>
  <c r="H8848" i="5"/>
  <c r="H8847" i="5"/>
  <c r="H8846" i="5"/>
  <c r="H8845" i="5"/>
  <c r="H8844" i="5"/>
  <c r="G8844" i="5"/>
  <c r="H8843" i="5"/>
  <c r="H8842" i="5"/>
  <c r="H8841" i="5"/>
  <c r="H8840" i="5"/>
  <c r="H8839" i="5"/>
  <c r="H8838" i="5"/>
  <c r="H8837" i="5"/>
  <c r="G8837" i="5"/>
  <c r="H8836" i="5"/>
  <c r="H8835" i="5"/>
  <c r="G8835" i="5"/>
  <c r="H8834" i="5"/>
  <c r="H8833" i="5"/>
  <c r="G8833" i="5"/>
  <c r="H8832" i="5"/>
  <c r="H8831" i="5"/>
  <c r="H8830" i="5"/>
  <c r="H8829" i="5"/>
  <c r="H8828" i="5"/>
  <c r="H8827" i="5"/>
  <c r="H8826" i="5"/>
  <c r="H8825" i="5"/>
  <c r="H8824" i="5"/>
  <c r="H8823" i="5"/>
  <c r="H8822" i="5"/>
  <c r="H8821" i="5"/>
  <c r="H8820" i="5"/>
  <c r="H8819" i="5"/>
  <c r="H8818" i="5"/>
  <c r="H8817" i="5"/>
  <c r="H8816" i="5"/>
  <c r="H8815" i="5"/>
  <c r="H8814" i="5"/>
  <c r="H8813" i="5"/>
  <c r="H8812" i="5"/>
  <c r="H8811" i="5"/>
  <c r="G8811" i="5"/>
  <c r="H8810" i="5"/>
  <c r="H8809" i="5"/>
  <c r="G8809" i="5"/>
  <c r="H8808" i="5"/>
  <c r="H8807" i="5"/>
  <c r="H8806" i="5"/>
  <c r="H8805" i="5"/>
  <c r="G8805" i="5"/>
  <c r="H8804" i="5"/>
  <c r="H8803" i="5"/>
  <c r="G8803" i="5"/>
  <c r="H8802" i="5"/>
  <c r="H8801" i="5"/>
  <c r="H8800" i="5"/>
  <c r="H8799" i="5"/>
  <c r="H8798" i="5"/>
  <c r="H8797" i="5"/>
  <c r="H8796" i="5"/>
  <c r="H8795" i="5"/>
  <c r="H8794" i="5"/>
  <c r="H8793" i="5"/>
  <c r="G8793" i="5"/>
  <c r="H8792" i="5"/>
  <c r="H8791" i="5"/>
  <c r="H8790" i="5"/>
  <c r="H8789" i="5"/>
  <c r="H8788" i="5"/>
  <c r="G8788" i="5"/>
  <c r="H8787" i="5"/>
  <c r="H8786" i="5"/>
  <c r="H8785" i="5"/>
  <c r="H8784" i="5"/>
  <c r="H8783" i="5"/>
  <c r="H8782" i="5"/>
  <c r="G8782" i="5"/>
  <c r="H8781" i="5"/>
  <c r="H8780" i="5"/>
  <c r="H8779" i="5"/>
  <c r="H8778" i="5"/>
  <c r="G8778" i="5"/>
  <c r="H8777" i="5"/>
  <c r="H8776" i="5"/>
  <c r="G8776" i="5"/>
  <c r="H8775" i="5"/>
  <c r="H8774" i="5"/>
  <c r="H8773" i="5"/>
  <c r="H8772" i="5"/>
  <c r="H8771" i="5"/>
  <c r="H8770" i="5"/>
  <c r="G8770" i="5"/>
  <c r="H8769" i="5"/>
  <c r="H8768" i="5"/>
  <c r="H8767" i="5"/>
  <c r="H8766" i="5"/>
  <c r="G8766" i="5"/>
  <c r="H8765" i="5"/>
  <c r="H8764" i="5"/>
  <c r="H8763" i="5"/>
  <c r="H8762" i="5"/>
  <c r="G8762" i="5"/>
  <c r="H8761" i="5"/>
  <c r="H8760" i="5"/>
  <c r="H8759" i="5"/>
  <c r="H8758" i="5"/>
  <c r="H8757" i="5"/>
  <c r="G8757" i="5"/>
  <c r="H8756" i="5"/>
  <c r="H8755" i="5"/>
  <c r="H8754" i="5"/>
  <c r="H8753" i="5"/>
  <c r="G8753" i="5"/>
  <c r="H8752" i="5"/>
  <c r="H8751" i="5"/>
  <c r="H8750" i="5"/>
  <c r="H8749" i="5"/>
  <c r="G8749" i="5"/>
  <c r="H8748" i="5"/>
  <c r="H8747" i="5"/>
  <c r="H8746" i="5"/>
  <c r="H8745" i="5"/>
  <c r="G8745" i="5"/>
  <c r="H8744" i="5"/>
  <c r="H8743" i="5"/>
  <c r="H8742" i="5"/>
  <c r="H8741" i="5"/>
  <c r="H8740" i="5"/>
  <c r="H8739" i="5"/>
  <c r="H8738" i="5"/>
  <c r="G8738" i="5"/>
  <c r="H8737" i="5"/>
  <c r="H8736" i="5"/>
  <c r="H8735" i="5"/>
  <c r="H8734" i="5"/>
  <c r="G8734" i="5"/>
  <c r="H8733" i="5"/>
  <c r="H8732" i="5"/>
  <c r="H8731" i="5"/>
  <c r="H8730" i="5"/>
  <c r="H8729" i="5"/>
  <c r="H8728" i="5"/>
  <c r="H8727" i="5"/>
  <c r="G8727" i="5"/>
  <c r="H8726" i="5"/>
  <c r="H8725" i="5"/>
  <c r="H8724" i="5"/>
  <c r="H8723" i="5"/>
  <c r="H8722" i="5"/>
  <c r="H8721" i="5"/>
  <c r="H8720" i="5"/>
  <c r="G8720" i="5"/>
  <c r="H8719" i="5"/>
  <c r="H8718" i="5"/>
  <c r="H8717" i="5"/>
  <c r="G8717" i="5"/>
  <c r="H8716" i="5"/>
  <c r="H8715" i="5"/>
  <c r="H8714" i="5"/>
  <c r="H8713" i="5"/>
  <c r="H8712" i="5"/>
  <c r="H8711" i="5"/>
  <c r="H8710" i="5"/>
  <c r="H8709" i="5"/>
  <c r="H8708" i="5"/>
  <c r="G8708" i="5"/>
  <c r="H8707" i="5"/>
  <c r="H8706" i="5"/>
  <c r="H8705" i="5"/>
  <c r="H8704" i="5"/>
  <c r="H8703" i="5"/>
  <c r="H8702" i="5"/>
  <c r="H8701" i="5"/>
  <c r="H8700" i="5"/>
  <c r="H8699" i="5"/>
  <c r="H8698" i="5"/>
  <c r="H8697" i="5"/>
  <c r="H8696" i="5"/>
  <c r="H8695" i="5"/>
  <c r="H8694" i="5"/>
  <c r="H8693" i="5"/>
  <c r="H8692" i="5"/>
  <c r="H8691" i="5"/>
  <c r="G8691" i="5"/>
  <c r="H8690" i="5"/>
  <c r="H8689" i="5"/>
  <c r="H8688" i="5"/>
  <c r="G8688" i="5"/>
  <c r="H8687" i="5"/>
  <c r="H8686" i="5"/>
  <c r="H8685" i="5"/>
  <c r="H8684" i="5"/>
  <c r="H8683" i="5"/>
  <c r="H8682" i="5"/>
  <c r="G8682" i="5"/>
  <c r="H8681" i="5"/>
  <c r="H8680" i="5"/>
  <c r="H8679" i="5"/>
  <c r="H8678" i="5"/>
  <c r="G8678" i="5"/>
  <c r="H8677" i="5"/>
  <c r="H8676" i="5"/>
  <c r="G8676" i="5"/>
  <c r="H8675" i="5"/>
  <c r="H8674" i="5"/>
  <c r="G8674" i="5"/>
  <c r="H8673" i="5"/>
  <c r="H8672" i="5"/>
  <c r="H8671" i="5"/>
  <c r="H8670" i="5"/>
  <c r="G8670" i="5"/>
  <c r="H8669" i="5"/>
  <c r="H8668" i="5"/>
  <c r="G8668" i="5"/>
  <c r="H8667" i="5"/>
  <c r="H8666" i="5"/>
  <c r="H8665" i="5"/>
  <c r="H8664" i="5"/>
  <c r="H8663" i="5"/>
  <c r="H8662" i="5"/>
  <c r="G8662" i="5"/>
  <c r="H8661" i="5"/>
  <c r="H8660" i="5"/>
  <c r="H8659" i="5"/>
  <c r="H8658" i="5"/>
  <c r="H8657" i="5"/>
  <c r="H8656" i="5"/>
  <c r="H8655" i="5"/>
  <c r="H8654" i="5"/>
  <c r="G8654" i="5"/>
  <c r="H8653" i="5"/>
  <c r="H8652" i="5"/>
  <c r="H8651" i="5"/>
  <c r="H8650" i="5"/>
  <c r="G8650" i="5"/>
  <c r="H8649" i="5"/>
  <c r="H8648" i="5"/>
  <c r="H8647" i="5"/>
  <c r="H8646" i="5"/>
  <c r="G8646" i="5"/>
  <c r="H8645" i="5"/>
  <c r="H8644" i="5"/>
  <c r="H8643" i="5"/>
  <c r="H8642" i="5"/>
  <c r="H8641" i="5"/>
  <c r="G8641" i="5"/>
  <c r="H8640" i="5"/>
  <c r="H8639" i="5"/>
  <c r="H8638" i="5"/>
  <c r="H8637" i="5"/>
  <c r="H8636" i="5"/>
  <c r="H8635" i="5"/>
  <c r="G8635" i="5"/>
  <c r="H8634" i="5"/>
  <c r="H8633" i="5"/>
  <c r="G8633" i="5"/>
  <c r="H8632" i="5"/>
  <c r="H8631" i="5"/>
  <c r="G8631" i="5"/>
  <c r="H8630" i="5"/>
  <c r="H8629" i="5"/>
  <c r="G8629" i="5"/>
  <c r="H8628" i="5"/>
  <c r="H8627" i="5"/>
  <c r="H8626" i="5"/>
  <c r="H8625" i="5"/>
  <c r="H8624" i="5"/>
  <c r="H8623" i="5"/>
  <c r="H8622" i="5"/>
  <c r="G8622" i="5"/>
  <c r="H8621" i="5"/>
  <c r="H8620" i="5"/>
  <c r="G8620" i="5"/>
  <c r="H8619" i="5"/>
  <c r="H8618" i="5"/>
  <c r="H8617" i="5"/>
  <c r="H8616" i="5"/>
  <c r="H8615" i="5"/>
  <c r="G8615" i="5"/>
  <c r="H8614" i="5"/>
  <c r="H8613" i="5"/>
  <c r="G8613" i="5"/>
  <c r="H8612" i="5"/>
  <c r="H8611" i="5"/>
  <c r="G8611" i="5"/>
  <c r="H8610" i="5"/>
  <c r="H8609" i="5"/>
  <c r="H8608" i="5"/>
  <c r="H8607" i="5"/>
  <c r="H8606" i="5"/>
  <c r="G8606" i="5"/>
  <c r="H8605" i="5"/>
  <c r="H8604" i="5"/>
  <c r="G8604" i="5"/>
  <c r="H8603" i="5"/>
  <c r="H8602" i="5"/>
  <c r="H8601" i="5"/>
  <c r="H8600" i="5"/>
  <c r="H8599" i="5"/>
  <c r="H8598" i="5"/>
  <c r="G8598" i="5"/>
  <c r="H8597" i="5"/>
  <c r="H8596" i="5"/>
  <c r="H8595" i="5"/>
  <c r="H8594" i="5"/>
  <c r="H8593" i="5"/>
  <c r="H8592" i="5"/>
  <c r="H8591" i="5"/>
  <c r="G8591" i="5"/>
  <c r="H8590" i="5"/>
  <c r="H8589" i="5"/>
  <c r="H8588" i="5"/>
  <c r="G8588" i="5"/>
  <c r="H8587" i="5"/>
  <c r="H8586" i="5"/>
  <c r="H8585" i="5"/>
  <c r="H8584" i="5"/>
  <c r="H8583" i="5"/>
  <c r="H8582" i="5"/>
  <c r="H8581" i="5"/>
  <c r="H8580" i="5"/>
  <c r="G8580" i="5"/>
  <c r="H8579" i="5"/>
  <c r="H8578" i="5"/>
  <c r="G8578" i="5"/>
  <c r="H8577" i="5"/>
  <c r="H8576" i="5"/>
  <c r="H8575" i="5"/>
  <c r="H8574" i="5"/>
  <c r="H8573" i="5"/>
  <c r="H8572" i="5"/>
  <c r="H8571" i="5"/>
  <c r="H8570" i="5"/>
  <c r="H8569" i="5"/>
  <c r="H8568" i="5"/>
  <c r="H8567" i="5"/>
  <c r="G8567" i="5"/>
  <c r="H8566" i="5"/>
  <c r="H8565" i="5"/>
  <c r="H8564" i="5"/>
  <c r="H8563" i="5"/>
  <c r="G8563" i="5"/>
  <c r="H8562" i="5"/>
  <c r="H8561" i="5"/>
  <c r="H8560" i="5"/>
  <c r="H8559" i="5"/>
  <c r="H8558" i="5"/>
  <c r="H8557" i="5"/>
  <c r="G8557" i="5"/>
  <c r="H8556" i="5"/>
  <c r="H8555" i="5"/>
  <c r="H8554" i="5"/>
  <c r="H8553" i="5"/>
  <c r="H8552" i="5"/>
  <c r="G8552" i="5"/>
  <c r="H8551" i="5"/>
  <c r="H8550" i="5"/>
  <c r="G8550" i="5"/>
  <c r="H8549" i="5"/>
  <c r="H8548" i="5"/>
  <c r="H8547" i="5"/>
  <c r="H8546" i="5"/>
  <c r="H8545" i="5"/>
  <c r="H8544" i="5"/>
  <c r="H8543" i="5"/>
  <c r="H8542" i="5"/>
  <c r="H8541" i="5"/>
  <c r="H8540" i="5"/>
  <c r="H8539" i="5"/>
  <c r="H8538" i="5"/>
  <c r="H8537" i="5"/>
  <c r="H8536" i="5"/>
  <c r="G8536" i="5"/>
  <c r="H8535" i="5"/>
  <c r="H8534" i="5"/>
  <c r="H8533" i="5"/>
  <c r="H8532" i="5"/>
  <c r="H8531" i="5"/>
  <c r="H8530" i="5"/>
  <c r="H8529" i="5"/>
  <c r="G8529" i="5"/>
  <c r="H8528" i="5"/>
  <c r="H8527" i="5"/>
  <c r="H8526" i="5"/>
  <c r="G8526" i="5"/>
  <c r="H8525" i="5"/>
  <c r="H8524" i="5"/>
  <c r="H8523" i="5"/>
  <c r="G8523" i="5"/>
  <c r="H8522" i="5"/>
  <c r="H8521" i="5"/>
  <c r="H8520" i="5"/>
  <c r="H8519" i="5"/>
  <c r="H8518" i="5"/>
  <c r="G8518" i="5"/>
  <c r="H8517" i="5"/>
  <c r="H8516" i="5"/>
  <c r="H8515" i="5"/>
  <c r="H8514" i="5"/>
  <c r="H8513" i="5"/>
  <c r="H8512" i="5"/>
  <c r="G8512" i="5"/>
  <c r="H8511" i="5"/>
  <c r="H8510" i="5"/>
  <c r="H8509" i="5"/>
  <c r="H8508" i="5"/>
  <c r="H8507" i="5"/>
  <c r="G8507" i="5"/>
  <c r="H8506" i="5"/>
  <c r="H8505" i="5"/>
  <c r="H8504" i="5"/>
  <c r="H8503" i="5"/>
  <c r="H8502" i="5"/>
  <c r="G8502" i="5"/>
  <c r="H8501" i="5"/>
  <c r="H8500" i="5"/>
  <c r="H8499" i="5"/>
  <c r="G8499" i="5"/>
  <c r="H8498" i="5"/>
  <c r="H8497" i="5"/>
  <c r="H8496" i="5"/>
  <c r="H8495" i="5"/>
  <c r="H8494" i="5"/>
  <c r="G8494" i="5"/>
  <c r="H8493" i="5"/>
  <c r="H8492" i="5"/>
  <c r="H8491" i="5"/>
  <c r="H8490" i="5"/>
  <c r="H8489" i="5"/>
  <c r="H8488" i="5"/>
  <c r="H8487" i="5"/>
  <c r="H8486" i="5"/>
  <c r="H8485" i="5"/>
  <c r="H8484" i="5"/>
  <c r="H8483" i="5"/>
  <c r="H8482" i="5"/>
  <c r="H8481" i="5"/>
  <c r="G8481" i="5"/>
  <c r="H8480" i="5"/>
  <c r="H8479" i="5"/>
  <c r="H8478" i="5"/>
  <c r="H8477" i="5"/>
  <c r="H8476" i="5"/>
  <c r="H8475" i="5"/>
  <c r="H8474" i="5"/>
  <c r="H8473" i="5"/>
  <c r="G8473" i="5"/>
  <c r="H8472" i="5"/>
  <c r="H8471" i="5"/>
  <c r="H8470" i="5"/>
  <c r="H8469" i="5"/>
  <c r="H8468" i="5"/>
  <c r="H8467" i="5"/>
  <c r="G8467" i="5"/>
  <c r="H8466" i="5"/>
  <c r="H8465" i="5"/>
  <c r="G8465" i="5"/>
  <c r="H8464" i="5"/>
  <c r="H8463" i="5"/>
  <c r="H8462" i="5"/>
  <c r="H8461" i="5"/>
  <c r="H8460" i="5"/>
  <c r="G8460" i="5"/>
  <c r="H8459" i="5"/>
  <c r="H8458" i="5"/>
  <c r="H8457" i="5"/>
  <c r="H8456" i="5"/>
  <c r="G8456" i="5"/>
  <c r="H8455" i="5"/>
  <c r="H8454" i="5"/>
  <c r="H8453" i="5"/>
  <c r="H8452" i="5"/>
  <c r="G8452" i="5"/>
  <c r="H8451" i="5"/>
  <c r="H8450" i="5"/>
  <c r="H8449" i="5"/>
  <c r="H8448" i="5"/>
  <c r="H8447" i="5"/>
  <c r="H8446" i="5"/>
  <c r="H8445" i="5"/>
  <c r="H8444" i="5"/>
  <c r="G8444" i="5"/>
  <c r="H8443" i="5"/>
  <c r="H8442" i="5"/>
  <c r="G8442" i="5"/>
  <c r="H8441" i="5"/>
  <c r="H8440" i="5"/>
  <c r="H8439" i="5"/>
  <c r="H8438" i="5"/>
  <c r="H8437" i="5"/>
  <c r="G8437" i="5"/>
  <c r="H8436" i="5"/>
  <c r="H8435" i="5"/>
  <c r="H8434" i="5"/>
  <c r="H8433" i="5"/>
  <c r="G8433" i="5"/>
  <c r="H8432" i="5"/>
  <c r="H8431" i="5"/>
  <c r="H8430" i="5"/>
  <c r="G8430" i="5"/>
  <c r="H8429" i="5"/>
  <c r="H8428" i="5"/>
  <c r="H8427" i="5"/>
  <c r="H8426" i="5"/>
  <c r="H8425" i="5"/>
  <c r="H8424" i="5"/>
  <c r="H8423" i="5"/>
  <c r="G8423" i="5"/>
  <c r="H8422" i="5"/>
  <c r="H8421" i="5"/>
  <c r="H8420" i="5"/>
  <c r="H8419" i="5"/>
  <c r="G8419" i="5"/>
  <c r="H8418" i="5"/>
  <c r="H8417" i="5"/>
  <c r="H8416" i="5"/>
  <c r="H8415" i="5"/>
  <c r="H8414" i="5"/>
  <c r="H8413" i="5"/>
  <c r="H8412" i="5"/>
  <c r="H8411" i="5"/>
  <c r="H8410" i="5"/>
  <c r="H8409" i="5"/>
  <c r="G8409" i="5"/>
  <c r="H8408" i="5"/>
  <c r="H8407" i="5"/>
  <c r="H8406" i="5"/>
  <c r="H8405" i="5"/>
  <c r="H8404" i="5"/>
  <c r="H8403" i="5"/>
  <c r="H8402" i="5"/>
  <c r="H8401" i="5"/>
  <c r="H8400" i="5"/>
  <c r="H8399" i="5"/>
  <c r="H8398" i="5"/>
  <c r="G8398" i="5"/>
  <c r="H8397" i="5"/>
  <c r="H8396" i="5"/>
  <c r="H8395" i="5"/>
  <c r="H8394" i="5"/>
  <c r="H8393" i="5"/>
  <c r="G8393" i="5"/>
  <c r="H8392" i="5"/>
  <c r="H8391" i="5"/>
  <c r="H8390" i="5"/>
  <c r="H8389" i="5"/>
  <c r="G8389" i="5"/>
  <c r="H8388" i="5"/>
  <c r="H8387" i="5"/>
  <c r="H8386" i="5"/>
  <c r="H8385" i="5"/>
  <c r="H8384" i="5"/>
  <c r="G8384" i="5"/>
  <c r="H8383" i="5"/>
  <c r="H8382" i="5"/>
  <c r="H8381" i="5"/>
  <c r="H8380" i="5"/>
  <c r="H8379" i="5"/>
  <c r="H8378" i="5"/>
  <c r="H8377" i="5"/>
  <c r="H8376" i="5"/>
  <c r="H8375" i="5"/>
  <c r="H8374" i="5"/>
  <c r="H8373" i="5"/>
  <c r="H8372" i="5"/>
  <c r="H8371" i="5"/>
  <c r="H8370" i="5"/>
  <c r="G8370" i="5"/>
  <c r="H8369" i="5"/>
  <c r="H8368" i="5"/>
  <c r="G8368" i="5"/>
  <c r="H8367" i="5"/>
  <c r="H8366" i="5"/>
  <c r="H8365" i="5"/>
  <c r="G8365" i="5"/>
  <c r="H8364" i="5"/>
  <c r="H8363" i="5"/>
  <c r="H8362" i="5"/>
  <c r="H8361" i="5"/>
  <c r="H8360" i="5"/>
  <c r="H8359" i="5"/>
  <c r="H8358" i="5"/>
  <c r="H8357" i="5"/>
  <c r="G8357" i="5"/>
  <c r="H8356" i="5"/>
  <c r="H8355" i="5"/>
  <c r="H8354" i="5"/>
  <c r="H8353" i="5"/>
  <c r="G8353" i="5"/>
  <c r="H8352" i="5"/>
  <c r="H8351" i="5"/>
  <c r="H8350" i="5"/>
  <c r="H8349" i="5"/>
  <c r="H8348" i="5"/>
  <c r="G8348" i="5"/>
  <c r="H8347" i="5"/>
  <c r="H8346" i="5"/>
  <c r="H8345" i="5"/>
  <c r="H8344" i="5"/>
  <c r="H8343" i="5"/>
  <c r="G8343" i="5"/>
  <c r="H8342" i="5"/>
  <c r="H8341" i="5"/>
  <c r="H8340" i="5"/>
  <c r="H8339" i="5"/>
  <c r="G8339" i="5"/>
  <c r="H8338" i="5"/>
  <c r="H8337" i="5"/>
  <c r="G8337" i="5"/>
  <c r="H8336" i="5"/>
  <c r="H8335" i="5"/>
  <c r="H8334" i="5"/>
  <c r="H8333" i="5"/>
  <c r="H8332" i="5"/>
  <c r="H8331" i="5"/>
  <c r="H8330" i="5"/>
  <c r="H8329" i="5"/>
  <c r="H8328" i="5"/>
  <c r="H8327" i="5"/>
  <c r="G8327" i="5"/>
  <c r="H8326" i="5"/>
  <c r="H8325" i="5"/>
  <c r="H8324" i="5"/>
  <c r="H8323" i="5"/>
  <c r="H8322" i="5"/>
  <c r="G8322" i="5"/>
  <c r="H8321" i="5"/>
  <c r="H8320" i="5"/>
  <c r="G8320" i="5"/>
  <c r="H8319" i="5"/>
  <c r="H8318" i="5"/>
  <c r="H8317" i="5"/>
  <c r="H8316" i="5"/>
  <c r="H8315" i="5"/>
  <c r="H8314" i="5"/>
  <c r="H8313" i="5"/>
  <c r="H8312" i="5"/>
  <c r="H8311" i="5"/>
  <c r="G8311" i="5"/>
  <c r="H8310" i="5"/>
  <c r="H8309" i="5"/>
  <c r="G8309" i="5"/>
  <c r="H8308" i="5"/>
  <c r="H8307" i="5"/>
  <c r="G8307" i="5"/>
  <c r="H8306" i="5"/>
  <c r="H8305" i="5"/>
  <c r="H8304" i="5"/>
  <c r="H8303" i="5"/>
  <c r="G8303" i="5"/>
  <c r="H8302" i="5"/>
  <c r="H8301" i="5"/>
  <c r="H8300" i="5"/>
  <c r="H8299" i="5"/>
  <c r="H8298" i="5"/>
  <c r="H8297" i="5"/>
  <c r="H8296" i="5"/>
  <c r="H8295" i="5"/>
  <c r="G8295" i="5"/>
  <c r="H8294" i="5"/>
  <c r="H8293" i="5"/>
  <c r="H8292" i="5"/>
  <c r="H8291" i="5"/>
  <c r="G8291" i="5"/>
  <c r="H8290" i="5"/>
  <c r="H8289" i="5"/>
  <c r="H8288" i="5"/>
  <c r="H8287" i="5"/>
  <c r="G8287" i="5"/>
  <c r="H8286" i="5"/>
  <c r="H8285" i="5"/>
  <c r="H8284" i="5"/>
  <c r="G8284" i="5"/>
  <c r="H8283" i="5"/>
  <c r="H8282" i="5"/>
  <c r="H8281" i="5"/>
  <c r="H8280" i="5"/>
  <c r="H8279" i="5"/>
  <c r="H8278" i="5"/>
  <c r="H8277" i="5"/>
  <c r="G8277" i="5"/>
  <c r="H8276" i="5"/>
  <c r="H8275" i="5"/>
  <c r="H8274" i="5"/>
  <c r="G8274" i="5"/>
  <c r="H8273" i="5"/>
  <c r="H8272" i="5"/>
  <c r="H8271" i="5"/>
  <c r="H8270" i="5"/>
  <c r="G8270" i="5"/>
  <c r="H8269" i="5"/>
  <c r="H8268" i="5"/>
  <c r="H8267" i="5"/>
  <c r="H8266" i="5"/>
  <c r="G8266" i="5"/>
  <c r="H8265" i="5"/>
  <c r="H8264" i="5"/>
  <c r="H8263" i="5"/>
  <c r="H8262" i="5"/>
  <c r="G8262" i="5"/>
  <c r="H8261" i="5"/>
  <c r="H8260" i="5"/>
  <c r="H8259" i="5"/>
  <c r="H8258" i="5"/>
  <c r="H8257" i="5"/>
  <c r="G8257" i="5"/>
  <c r="H8256" i="5"/>
  <c r="H8255" i="5"/>
  <c r="H8254" i="5"/>
  <c r="H8253" i="5"/>
  <c r="H8252" i="5"/>
  <c r="H8251" i="5"/>
  <c r="H8250" i="5"/>
  <c r="H8249" i="5"/>
  <c r="G8249" i="5"/>
  <c r="H8248" i="5"/>
  <c r="H8247" i="5"/>
  <c r="H8246" i="5"/>
  <c r="H8245" i="5"/>
  <c r="H8244" i="5"/>
  <c r="H8243" i="5"/>
  <c r="H8242" i="5"/>
  <c r="H8241" i="5"/>
  <c r="H8240" i="5"/>
  <c r="H8239" i="5"/>
  <c r="H8238" i="5"/>
  <c r="H8237" i="5"/>
  <c r="G8237" i="5"/>
  <c r="H8236" i="5"/>
  <c r="H8235" i="5"/>
  <c r="H8234" i="5"/>
  <c r="H8233" i="5"/>
  <c r="G8233" i="5"/>
  <c r="H8232" i="5"/>
  <c r="H8231" i="5"/>
  <c r="H8230" i="5"/>
  <c r="H8229" i="5"/>
  <c r="H8228" i="5"/>
  <c r="H8227" i="5"/>
  <c r="H8226" i="5"/>
  <c r="H8225" i="5"/>
  <c r="H8224" i="5"/>
  <c r="H8223" i="5"/>
  <c r="G8223" i="5"/>
  <c r="H8222" i="5"/>
  <c r="H8221" i="5"/>
  <c r="H8220" i="5"/>
  <c r="G8220" i="5"/>
  <c r="H8219" i="5"/>
  <c r="H8218" i="5"/>
  <c r="G8218" i="5"/>
  <c r="H8217" i="5"/>
  <c r="H8216" i="5"/>
  <c r="G8216" i="5"/>
  <c r="H8215" i="5"/>
  <c r="H8214" i="5"/>
  <c r="H8213" i="5"/>
  <c r="H8212" i="5"/>
  <c r="G8212" i="5"/>
  <c r="H8211" i="5"/>
  <c r="H8210" i="5"/>
  <c r="H8209" i="5"/>
  <c r="H8208" i="5"/>
  <c r="H8207" i="5"/>
  <c r="G8207" i="5"/>
  <c r="H8206" i="5"/>
  <c r="H8205" i="5"/>
  <c r="H8204" i="5"/>
  <c r="H8203" i="5"/>
  <c r="H8202" i="5"/>
  <c r="H8201" i="5"/>
  <c r="H8200" i="5"/>
  <c r="G8200" i="5"/>
  <c r="H8199" i="5"/>
  <c r="H8198" i="5"/>
  <c r="H8197" i="5"/>
  <c r="H8196" i="5"/>
  <c r="H8195" i="5"/>
  <c r="H8194" i="5"/>
  <c r="G8194" i="5"/>
  <c r="H8193" i="5"/>
  <c r="H8192" i="5"/>
  <c r="H8191" i="5"/>
  <c r="H8190" i="5"/>
  <c r="H8189" i="5"/>
  <c r="H8188" i="5"/>
  <c r="G8188" i="5"/>
  <c r="H8187" i="5"/>
  <c r="H8186" i="5"/>
  <c r="G8186" i="5"/>
  <c r="H8185" i="5"/>
  <c r="H8184" i="5"/>
  <c r="G8184" i="5"/>
  <c r="H8183" i="5"/>
  <c r="H8182" i="5"/>
  <c r="H8181" i="5"/>
  <c r="H8180" i="5"/>
  <c r="H8179" i="5"/>
  <c r="G8179" i="5"/>
  <c r="H8178" i="5"/>
  <c r="H8177" i="5"/>
  <c r="H8176" i="5"/>
  <c r="H8175" i="5"/>
  <c r="H8174" i="5"/>
  <c r="G8174" i="5"/>
  <c r="H8173" i="5"/>
  <c r="H8172" i="5"/>
  <c r="H8171" i="5"/>
  <c r="H8170" i="5"/>
  <c r="G8170" i="5"/>
  <c r="H8169" i="5"/>
  <c r="H8168" i="5"/>
  <c r="G8168" i="5"/>
  <c r="H8167" i="5"/>
  <c r="H8166" i="5"/>
  <c r="H8165" i="5"/>
  <c r="H8164" i="5"/>
  <c r="H8163" i="5"/>
  <c r="H8162" i="5"/>
  <c r="H8161" i="5"/>
  <c r="G8161" i="5"/>
  <c r="H8160" i="5"/>
  <c r="H8159" i="5"/>
  <c r="H8158" i="5"/>
  <c r="H8157" i="5"/>
  <c r="H8156" i="5"/>
  <c r="H8155" i="5"/>
  <c r="H8154" i="5"/>
  <c r="H8153" i="5"/>
  <c r="G8153" i="5"/>
  <c r="H8152" i="5"/>
  <c r="H8151" i="5"/>
  <c r="H8150" i="5"/>
  <c r="H8149" i="5"/>
  <c r="H8148" i="5"/>
  <c r="G8148" i="5"/>
  <c r="H8147" i="5"/>
  <c r="H8146" i="5"/>
  <c r="H8145" i="5"/>
  <c r="G8145" i="5"/>
  <c r="H8144" i="5"/>
  <c r="H8143" i="5"/>
  <c r="G8143" i="5"/>
  <c r="H8142" i="5"/>
  <c r="H8141" i="5"/>
  <c r="H8140" i="5"/>
  <c r="H8139" i="5"/>
  <c r="H8138" i="5"/>
  <c r="H8137" i="5"/>
  <c r="H8136" i="5"/>
  <c r="H8135" i="5"/>
  <c r="G8135" i="5"/>
  <c r="H8134" i="5"/>
  <c r="H8133" i="5"/>
  <c r="H8132" i="5"/>
  <c r="H8131" i="5"/>
  <c r="H8130" i="5"/>
  <c r="H8129" i="5"/>
  <c r="H8128" i="5"/>
  <c r="H8127" i="5"/>
  <c r="H8126" i="5"/>
  <c r="G8126" i="5"/>
  <c r="H8125" i="5"/>
  <c r="H8124" i="5"/>
  <c r="H8123" i="5"/>
  <c r="G8123" i="5"/>
  <c r="H8122" i="5"/>
  <c r="H8121" i="5"/>
  <c r="H8120" i="5"/>
  <c r="H8119" i="5"/>
  <c r="H8118" i="5"/>
  <c r="H8117" i="5"/>
  <c r="H8116" i="5"/>
  <c r="H8115" i="5"/>
  <c r="H8114" i="5"/>
  <c r="G8114" i="5"/>
  <c r="H8113" i="5"/>
  <c r="H8112" i="5"/>
  <c r="H8111" i="5"/>
  <c r="G8111" i="5"/>
  <c r="H8110" i="5"/>
  <c r="H8109" i="5"/>
  <c r="H8108" i="5"/>
  <c r="H8107" i="5"/>
  <c r="G8107" i="5"/>
  <c r="H8106" i="5"/>
  <c r="H8105" i="5"/>
  <c r="H8104" i="5"/>
  <c r="H8103" i="5"/>
  <c r="H8102" i="5"/>
  <c r="H8101" i="5"/>
  <c r="H8100" i="5"/>
  <c r="G8100" i="5"/>
  <c r="H8099" i="5"/>
  <c r="H8098" i="5"/>
  <c r="H8097" i="5"/>
  <c r="G8097" i="5"/>
  <c r="H8096" i="5"/>
  <c r="H8095" i="5"/>
  <c r="G8095" i="5"/>
  <c r="H8094" i="5"/>
  <c r="H8093" i="5"/>
  <c r="H8092" i="5"/>
  <c r="H8091" i="5"/>
  <c r="H8090" i="5"/>
  <c r="H8089" i="5"/>
  <c r="H8088" i="5"/>
  <c r="H8087" i="5"/>
  <c r="H8086" i="5"/>
  <c r="H8085" i="5"/>
  <c r="H8084" i="5"/>
  <c r="H8083" i="5"/>
  <c r="H8082" i="5"/>
  <c r="H8081" i="5"/>
  <c r="H8080" i="5"/>
  <c r="H8079" i="5"/>
  <c r="H8078" i="5"/>
  <c r="H8077" i="5"/>
  <c r="H8076" i="5"/>
  <c r="H8075" i="5"/>
  <c r="G8075" i="5"/>
  <c r="H8074" i="5"/>
  <c r="H8073" i="5"/>
  <c r="H8072" i="5"/>
  <c r="H8071" i="5"/>
  <c r="H8070" i="5"/>
  <c r="H8069" i="5"/>
  <c r="G8069" i="5"/>
  <c r="H8068" i="5"/>
  <c r="H8067" i="5"/>
  <c r="H8066" i="5"/>
  <c r="H8065" i="5"/>
  <c r="H8064" i="5"/>
  <c r="H8063" i="5"/>
  <c r="H8062" i="5"/>
  <c r="H8061" i="5"/>
  <c r="H8060" i="5"/>
  <c r="H8059" i="5"/>
  <c r="H8058" i="5"/>
  <c r="H8057" i="5"/>
  <c r="G8057" i="5"/>
  <c r="H8056" i="5"/>
  <c r="H8055" i="5"/>
  <c r="H8054" i="5"/>
  <c r="G8054" i="5"/>
  <c r="H8053" i="5"/>
  <c r="H8052" i="5"/>
  <c r="H8051" i="5"/>
  <c r="H8050" i="5"/>
  <c r="H8049" i="5"/>
  <c r="H8048" i="5"/>
  <c r="G8048" i="5"/>
  <c r="H8047" i="5"/>
  <c r="H8046" i="5"/>
  <c r="H8045" i="5"/>
  <c r="G8045" i="5"/>
  <c r="H8044" i="5"/>
  <c r="H8043" i="5"/>
  <c r="H8042" i="5"/>
  <c r="H8041" i="5"/>
  <c r="G8041" i="5"/>
  <c r="H8040" i="5"/>
  <c r="H8039" i="5"/>
  <c r="H8038" i="5"/>
  <c r="H8037" i="5"/>
  <c r="G8037" i="5"/>
  <c r="H8036" i="5"/>
  <c r="H8035" i="5"/>
  <c r="H8034" i="5"/>
  <c r="H8033" i="5"/>
  <c r="G8033" i="5"/>
  <c r="H8032" i="5"/>
  <c r="H8031" i="5"/>
  <c r="H8030" i="5"/>
  <c r="H8029" i="5"/>
  <c r="H8028" i="5"/>
  <c r="H8027" i="5"/>
  <c r="H8026" i="5"/>
  <c r="H8025" i="5"/>
  <c r="G8025" i="5"/>
  <c r="H8024" i="5"/>
  <c r="H8023" i="5"/>
  <c r="H8022" i="5"/>
  <c r="H8021" i="5"/>
  <c r="G8021" i="5"/>
  <c r="H8020" i="5"/>
  <c r="H8019" i="5"/>
  <c r="H8018" i="5"/>
  <c r="H8017" i="5"/>
  <c r="H8016" i="5"/>
  <c r="H8015" i="5"/>
  <c r="G8015" i="5"/>
  <c r="H8014" i="5"/>
  <c r="H8013" i="5"/>
  <c r="H8012" i="5"/>
  <c r="H8011" i="5"/>
  <c r="H8010" i="5"/>
  <c r="G8010" i="5"/>
  <c r="H8009" i="5"/>
  <c r="H8008" i="5"/>
  <c r="H8007" i="5"/>
  <c r="H8006" i="5"/>
  <c r="H8005" i="5"/>
  <c r="H8004" i="5"/>
  <c r="G8004" i="5"/>
  <c r="H8003" i="5"/>
  <c r="H8002" i="5"/>
  <c r="H8001" i="5"/>
  <c r="H8000" i="5"/>
  <c r="H7999" i="5"/>
  <c r="H7998" i="5"/>
  <c r="G7998" i="5"/>
  <c r="H7997" i="5"/>
  <c r="H7996" i="5"/>
  <c r="H7995" i="5"/>
  <c r="H7994" i="5"/>
  <c r="H7993" i="5"/>
  <c r="G7993" i="5"/>
  <c r="H7992" i="5"/>
  <c r="H7991" i="5"/>
  <c r="H7990" i="5"/>
  <c r="H7989" i="5"/>
  <c r="H7988" i="5"/>
  <c r="H7987" i="5"/>
  <c r="G7987" i="5"/>
  <c r="H7986" i="5"/>
  <c r="H7985" i="5"/>
  <c r="H7984" i="5"/>
  <c r="H7983" i="5"/>
  <c r="G7983" i="5"/>
  <c r="H7982" i="5"/>
  <c r="H7981" i="5"/>
  <c r="H7980" i="5"/>
  <c r="H7979" i="5"/>
  <c r="H7978" i="5"/>
  <c r="G7978" i="5"/>
  <c r="H7977" i="5"/>
  <c r="H7976" i="5"/>
  <c r="G7976" i="5"/>
  <c r="H7975" i="5"/>
  <c r="H7974" i="5"/>
  <c r="H7973" i="5"/>
  <c r="H7972" i="5"/>
  <c r="G7972" i="5"/>
  <c r="H7971" i="5"/>
  <c r="H7970" i="5"/>
  <c r="H7969" i="5"/>
  <c r="G7969" i="5"/>
  <c r="H7968" i="5"/>
  <c r="H7967" i="5"/>
  <c r="H7966" i="5"/>
  <c r="G7966" i="5"/>
  <c r="H7965" i="5"/>
  <c r="H7964" i="5"/>
  <c r="H7963" i="5"/>
  <c r="G7963" i="5"/>
  <c r="H7962" i="5"/>
  <c r="H7961" i="5"/>
  <c r="H7960" i="5"/>
  <c r="G7960" i="5"/>
  <c r="H7959" i="5"/>
  <c r="H7958" i="5"/>
  <c r="H7957" i="5"/>
  <c r="G7957" i="5"/>
  <c r="H7956" i="5"/>
  <c r="H7955" i="5"/>
  <c r="H7954" i="5"/>
  <c r="H7953" i="5"/>
  <c r="H7952" i="5"/>
  <c r="H7951" i="5"/>
  <c r="H7950" i="5"/>
  <c r="H7949" i="5"/>
  <c r="H7948" i="5"/>
  <c r="H7947" i="5"/>
  <c r="G7947" i="5"/>
  <c r="H7946" i="5"/>
  <c r="H7945" i="5"/>
  <c r="H7944" i="5"/>
  <c r="G7944" i="5"/>
  <c r="H7943" i="5"/>
  <c r="H7942" i="5"/>
  <c r="H7941" i="5"/>
  <c r="H7940" i="5"/>
  <c r="H7939" i="5"/>
  <c r="G7939" i="5"/>
  <c r="H7938" i="5"/>
  <c r="H7937" i="5"/>
  <c r="H7936" i="5"/>
  <c r="G7936" i="5"/>
  <c r="H7935" i="5"/>
  <c r="H7934" i="5"/>
  <c r="G7934" i="5"/>
  <c r="H7933" i="5"/>
  <c r="H7932" i="5"/>
  <c r="H7931" i="5"/>
  <c r="H7930" i="5"/>
  <c r="G7930" i="5"/>
  <c r="H7929" i="5"/>
  <c r="H7928" i="5"/>
  <c r="H7927" i="5"/>
  <c r="G7927" i="5"/>
  <c r="H7926" i="5"/>
  <c r="H7925" i="5"/>
  <c r="H7924" i="5"/>
  <c r="H7923" i="5"/>
  <c r="H7922" i="5"/>
  <c r="H7921" i="5"/>
  <c r="H7920" i="5"/>
  <c r="H7919" i="5"/>
  <c r="H7918" i="5"/>
  <c r="H7917" i="5"/>
  <c r="H7916" i="5"/>
  <c r="G7916" i="5"/>
  <c r="H7915" i="5"/>
  <c r="H7914" i="5"/>
  <c r="H7913" i="5"/>
  <c r="H7912" i="5"/>
  <c r="H7911" i="5"/>
  <c r="H7910" i="5"/>
  <c r="G7910" i="5"/>
  <c r="H7909" i="5"/>
  <c r="H7908" i="5"/>
  <c r="H7907" i="5"/>
  <c r="H7906" i="5"/>
  <c r="H7905" i="5"/>
  <c r="H7904" i="5"/>
  <c r="H7903" i="5"/>
  <c r="H7902" i="5"/>
  <c r="H7901" i="5"/>
  <c r="G7901" i="5"/>
  <c r="H7900" i="5"/>
  <c r="H7899" i="5"/>
  <c r="H7898" i="5"/>
  <c r="H7897" i="5"/>
  <c r="H7896" i="5"/>
  <c r="H7895" i="5"/>
  <c r="H7894" i="5"/>
  <c r="G7894" i="5"/>
  <c r="H7893" i="5"/>
  <c r="H7892" i="5"/>
  <c r="G7892" i="5"/>
  <c r="H7891" i="5"/>
  <c r="H7890" i="5"/>
  <c r="H7889" i="5"/>
  <c r="G7889" i="5"/>
  <c r="H7888" i="5"/>
  <c r="H7887" i="5"/>
  <c r="H7886" i="5"/>
  <c r="H7885" i="5"/>
  <c r="G7885" i="5"/>
  <c r="H7884" i="5"/>
  <c r="H7883" i="5"/>
  <c r="H7882" i="5"/>
  <c r="H7881" i="5"/>
  <c r="G7881" i="5"/>
  <c r="H7880" i="5"/>
  <c r="H7879" i="5"/>
  <c r="H7878" i="5"/>
  <c r="H7877" i="5"/>
  <c r="H7876" i="5"/>
  <c r="H7875" i="5"/>
  <c r="G7875" i="5"/>
  <c r="H7874" i="5"/>
  <c r="H7873" i="5"/>
  <c r="H7872" i="5"/>
  <c r="H7871" i="5"/>
  <c r="H7870" i="5"/>
  <c r="G7870" i="5"/>
  <c r="H7869" i="5"/>
  <c r="H7868" i="5"/>
  <c r="H7867" i="5"/>
  <c r="H7866" i="5"/>
  <c r="G7866" i="5"/>
  <c r="H7865" i="5"/>
  <c r="H7864" i="5"/>
  <c r="H7863" i="5"/>
  <c r="H7862" i="5"/>
  <c r="G7862" i="5"/>
  <c r="H7861" i="5"/>
  <c r="H7860" i="5"/>
  <c r="H7859" i="5"/>
  <c r="H7858" i="5"/>
  <c r="G7858" i="5"/>
  <c r="H7857" i="5"/>
  <c r="H7856" i="5"/>
  <c r="G7856" i="5"/>
  <c r="H7855" i="5"/>
  <c r="H7854" i="5"/>
  <c r="H7853" i="5"/>
  <c r="H7852" i="5"/>
  <c r="H7851" i="5"/>
  <c r="H7850" i="5"/>
  <c r="H7849" i="5"/>
  <c r="H7848" i="5"/>
  <c r="G7848" i="5"/>
  <c r="H7847" i="5"/>
  <c r="H7846" i="5"/>
  <c r="H7845" i="5"/>
  <c r="H7844" i="5"/>
  <c r="G7844" i="5"/>
  <c r="H7843" i="5"/>
  <c r="H7842" i="5"/>
  <c r="H7841" i="5"/>
  <c r="H7840" i="5"/>
  <c r="H7839" i="5"/>
  <c r="H7838" i="5"/>
  <c r="H7837" i="5"/>
  <c r="H7836" i="5"/>
  <c r="H7835" i="5"/>
  <c r="H7834" i="5"/>
  <c r="H7833" i="5"/>
  <c r="H7832" i="5"/>
  <c r="G7832" i="5"/>
  <c r="H7831" i="5"/>
  <c r="H7830" i="5"/>
  <c r="H7829" i="5"/>
  <c r="H7828" i="5"/>
  <c r="H7827" i="5"/>
  <c r="H7826" i="5"/>
  <c r="H7825" i="5"/>
  <c r="G7825" i="5"/>
  <c r="H7824" i="5"/>
  <c r="H7823" i="5"/>
  <c r="H7822" i="5"/>
  <c r="H7821" i="5"/>
  <c r="H7820" i="5"/>
  <c r="H7819" i="5"/>
  <c r="H7818" i="5"/>
  <c r="H7817" i="5"/>
  <c r="H7816" i="5"/>
  <c r="H7815" i="5"/>
  <c r="H7814" i="5"/>
  <c r="H7813" i="5"/>
  <c r="H7812" i="5"/>
  <c r="H7811" i="5"/>
  <c r="G7811" i="5"/>
  <c r="H7810" i="5"/>
  <c r="H7809" i="5"/>
  <c r="H7808" i="5"/>
  <c r="H7807" i="5"/>
  <c r="G7807" i="5"/>
  <c r="H7806" i="5"/>
  <c r="H7805" i="5"/>
  <c r="G7805" i="5"/>
  <c r="H7804" i="5"/>
  <c r="H7803" i="5"/>
  <c r="H7802" i="5"/>
  <c r="G7802" i="5"/>
  <c r="H7801" i="5"/>
  <c r="H7800" i="5"/>
  <c r="H7799" i="5"/>
  <c r="H7798" i="5"/>
  <c r="H7797" i="5"/>
  <c r="G7797" i="5"/>
  <c r="H7796" i="5"/>
  <c r="H7795" i="5"/>
  <c r="G7795" i="5"/>
  <c r="H7794" i="5"/>
  <c r="H7793" i="5"/>
  <c r="H7792" i="5"/>
  <c r="H7791" i="5"/>
  <c r="H7790" i="5"/>
  <c r="H7789" i="5"/>
  <c r="H7788" i="5"/>
  <c r="H7787" i="5"/>
  <c r="H7786" i="5"/>
  <c r="G7786" i="5"/>
  <c r="H7785" i="5"/>
  <c r="H7784" i="5"/>
  <c r="G7784" i="5"/>
  <c r="H7783" i="5"/>
  <c r="H7782" i="5"/>
  <c r="H7781" i="5"/>
  <c r="H7780" i="5"/>
  <c r="G7780" i="5"/>
  <c r="H7779" i="5"/>
  <c r="H7778" i="5"/>
  <c r="H7777" i="5"/>
  <c r="H7776" i="5"/>
  <c r="H7775" i="5"/>
  <c r="H7774" i="5"/>
  <c r="G7774" i="5"/>
  <c r="H7773" i="5"/>
  <c r="H7772" i="5"/>
  <c r="H7771" i="5"/>
  <c r="H7770" i="5"/>
  <c r="H7769" i="5"/>
  <c r="H7768" i="5"/>
  <c r="H7767" i="5"/>
  <c r="H7766" i="5"/>
  <c r="H7765" i="5"/>
  <c r="G7765" i="5"/>
  <c r="H7764" i="5"/>
  <c r="H7763" i="5"/>
  <c r="H7762" i="5"/>
  <c r="H7761" i="5"/>
  <c r="H7760" i="5"/>
  <c r="H7759" i="5"/>
  <c r="H7758" i="5"/>
  <c r="G7758" i="5"/>
  <c r="H7757" i="5"/>
  <c r="H7756" i="5"/>
  <c r="H7755" i="5"/>
  <c r="H7754" i="5"/>
  <c r="H7753" i="5"/>
  <c r="H7752" i="5"/>
  <c r="H7751" i="5"/>
  <c r="H7750" i="5"/>
  <c r="H7749" i="5"/>
  <c r="G7749" i="5"/>
  <c r="H7748" i="5"/>
  <c r="H7747" i="5"/>
  <c r="H7746" i="5"/>
  <c r="H7745" i="5"/>
  <c r="H7744" i="5"/>
  <c r="H7743" i="5"/>
  <c r="H7742" i="5"/>
  <c r="G7742" i="5"/>
  <c r="H7741" i="5"/>
  <c r="H7740" i="5"/>
  <c r="H7739" i="5"/>
  <c r="H7738" i="5"/>
  <c r="G7738" i="5"/>
  <c r="H7737" i="5"/>
  <c r="H7736" i="5"/>
  <c r="H7735" i="5"/>
  <c r="H7734" i="5"/>
  <c r="H7733" i="5"/>
  <c r="H7732" i="5"/>
  <c r="H7731" i="5"/>
  <c r="H7730" i="5"/>
  <c r="H7729" i="5"/>
  <c r="H7728" i="5"/>
  <c r="H7727" i="5"/>
  <c r="G7727" i="5"/>
  <c r="H7726" i="5"/>
  <c r="H7725" i="5"/>
  <c r="H7724" i="5"/>
  <c r="H7723" i="5"/>
  <c r="H7722" i="5"/>
  <c r="H7721" i="5"/>
  <c r="H7720" i="5"/>
  <c r="H7719" i="5"/>
  <c r="H7718" i="5"/>
  <c r="H7717" i="5"/>
  <c r="H7716" i="5"/>
  <c r="H7715" i="5"/>
  <c r="H7714" i="5"/>
  <c r="H7713" i="5"/>
  <c r="H7712" i="5"/>
  <c r="H7711" i="5"/>
  <c r="H7710" i="5"/>
  <c r="G7710" i="5"/>
  <c r="H7709" i="5"/>
  <c r="H7708" i="5"/>
  <c r="H7707" i="5"/>
  <c r="H7706" i="5"/>
  <c r="H7705" i="5"/>
  <c r="H7704" i="5"/>
  <c r="H7703" i="5"/>
  <c r="H7702" i="5"/>
  <c r="H7701" i="5"/>
  <c r="G7701" i="5"/>
  <c r="H7700" i="5"/>
  <c r="H7699" i="5"/>
  <c r="G7699" i="5"/>
  <c r="H7698" i="5"/>
  <c r="H7697" i="5"/>
  <c r="H7696" i="5"/>
  <c r="G7696" i="5"/>
  <c r="H7695" i="5"/>
  <c r="H7694" i="5"/>
  <c r="H7693" i="5"/>
  <c r="H7692" i="5"/>
  <c r="H7691" i="5"/>
  <c r="H7690" i="5"/>
  <c r="H7689" i="5"/>
  <c r="H7688" i="5"/>
  <c r="H7687" i="5"/>
  <c r="G7687" i="5"/>
  <c r="H7686" i="5"/>
  <c r="H7685" i="5"/>
  <c r="G7685" i="5"/>
  <c r="H7684" i="5"/>
  <c r="H7683" i="5"/>
  <c r="H7682" i="5"/>
  <c r="G7682" i="5"/>
  <c r="H7681" i="5"/>
  <c r="H7680" i="5"/>
  <c r="H7679" i="5"/>
  <c r="H7678" i="5"/>
  <c r="H7677" i="5"/>
  <c r="H7676" i="5"/>
  <c r="H7675" i="5"/>
  <c r="H7674" i="5"/>
  <c r="G7674" i="5"/>
  <c r="H7673" i="5"/>
  <c r="H7672" i="5"/>
  <c r="H7671" i="5"/>
  <c r="H7670" i="5"/>
  <c r="G7670" i="5"/>
  <c r="H7669" i="5"/>
  <c r="H7668" i="5"/>
  <c r="H7667" i="5"/>
  <c r="H7666" i="5"/>
  <c r="G7666" i="5"/>
  <c r="H7665" i="5"/>
  <c r="H7664" i="5"/>
  <c r="H7663" i="5"/>
  <c r="H7662" i="5"/>
  <c r="G7662" i="5"/>
  <c r="H7661" i="5"/>
  <c r="H7660" i="5"/>
  <c r="H7659" i="5"/>
  <c r="H7658" i="5"/>
  <c r="H7657" i="5"/>
  <c r="H7656" i="5"/>
  <c r="H7655" i="5"/>
  <c r="H7654" i="5"/>
  <c r="H7653" i="5"/>
  <c r="G7653" i="5"/>
  <c r="H7652" i="5"/>
  <c r="H7651" i="5"/>
  <c r="H7650" i="5"/>
  <c r="H7649" i="5"/>
  <c r="G7649" i="5"/>
  <c r="H7648" i="5"/>
  <c r="H7647" i="5"/>
  <c r="G7647" i="5"/>
  <c r="H7646" i="5"/>
  <c r="H7645" i="5"/>
  <c r="H7644" i="5"/>
  <c r="H7643" i="5"/>
  <c r="G7643" i="5"/>
  <c r="H7642" i="5"/>
  <c r="H7641" i="5"/>
  <c r="H7640" i="5"/>
  <c r="G7640" i="5"/>
  <c r="H7639" i="5"/>
  <c r="H7638" i="5"/>
  <c r="H7637" i="5"/>
  <c r="H7636" i="5"/>
  <c r="H7635" i="5"/>
  <c r="H7634" i="5"/>
  <c r="H7633" i="5"/>
  <c r="H7632" i="5"/>
  <c r="G7632" i="5"/>
  <c r="H7631" i="5"/>
  <c r="H7630" i="5"/>
  <c r="H7629" i="5"/>
  <c r="H7628" i="5"/>
  <c r="G7628" i="5"/>
  <c r="H7627" i="5"/>
  <c r="H7626" i="5"/>
  <c r="H7625" i="5"/>
  <c r="H7624" i="5"/>
  <c r="H7623" i="5"/>
  <c r="H7622" i="5"/>
  <c r="H7621" i="5"/>
  <c r="H7620" i="5"/>
  <c r="G7620" i="5"/>
  <c r="H7619" i="5"/>
  <c r="H7618" i="5"/>
  <c r="H7617" i="5"/>
  <c r="H7616" i="5"/>
  <c r="G7616" i="5"/>
  <c r="H7615" i="5"/>
  <c r="H7614" i="5"/>
  <c r="H7613" i="5"/>
  <c r="H7612" i="5"/>
  <c r="H7611" i="5"/>
  <c r="H7610" i="5"/>
  <c r="G7610" i="5"/>
  <c r="H7609" i="5"/>
  <c r="H7608" i="5"/>
  <c r="H7607" i="5"/>
  <c r="H7606" i="5"/>
  <c r="H7605" i="5"/>
  <c r="H7604" i="5"/>
  <c r="H7603" i="5"/>
  <c r="G7603" i="5"/>
  <c r="H7602" i="5"/>
  <c r="H7601" i="5"/>
  <c r="H7600" i="5"/>
  <c r="H7599" i="5"/>
  <c r="H7598" i="5"/>
  <c r="H7597" i="5"/>
  <c r="G7597" i="5"/>
  <c r="H7596" i="5"/>
  <c r="H7595" i="5"/>
  <c r="G7595" i="5"/>
  <c r="H7594" i="5"/>
  <c r="H7593" i="5"/>
  <c r="H7592" i="5"/>
  <c r="H7591" i="5"/>
  <c r="H7590" i="5"/>
  <c r="G7590" i="5"/>
  <c r="H7589" i="5"/>
  <c r="H7588" i="5"/>
  <c r="H7587" i="5"/>
  <c r="H7586" i="5"/>
  <c r="H7585" i="5"/>
  <c r="H7584" i="5"/>
  <c r="G7584" i="5"/>
  <c r="H7583" i="5"/>
  <c r="H7582" i="5"/>
  <c r="H7581" i="5"/>
  <c r="H7580" i="5"/>
  <c r="H7579" i="5"/>
  <c r="H7578" i="5"/>
  <c r="G7578" i="5"/>
  <c r="H7577" i="5"/>
  <c r="H7576" i="5"/>
  <c r="H7575" i="5"/>
  <c r="H7574" i="5"/>
  <c r="H7573" i="5"/>
  <c r="H7572" i="5"/>
  <c r="H7571" i="5"/>
  <c r="H7570" i="5"/>
  <c r="H7569" i="5"/>
  <c r="H7568" i="5"/>
  <c r="H7567" i="5"/>
  <c r="H7566" i="5"/>
  <c r="H7565" i="5"/>
  <c r="H7564" i="5"/>
  <c r="G7564" i="5"/>
  <c r="H7563" i="5"/>
  <c r="H7562" i="5"/>
  <c r="H7561" i="5"/>
  <c r="H7560" i="5"/>
  <c r="G7560" i="5"/>
  <c r="H7559" i="5"/>
  <c r="H7558" i="5"/>
  <c r="H7557" i="5"/>
  <c r="G7557" i="5"/>
  <c r="H7556" i="5"/>
  <c r="H7555" i="5"/>
  <c r="H7554" i="5"/>
  <c r="G7554" i="5"/>
  <c r="H7553" i="5"/>
  <c r="H7552" i="5"/>
  <c r="H7551" i="5"/>
  <c r="H7550" i="5"/>
  <c r="H7549" i="5"/>
  <c r="H7548" i="5"/>
  <c r="G7548" i="5"/>
  <c r="H7547" i="5"/>
  <c r="H7546" i="5"/>
  <c r="H7545" i="5"/>
  <c r="H7544" i="5"/>
  <c r="G7544" i="5"/>
  <c r="H7543" i="5"/>
  <c r="H7542" i="5"/>
  <c r="H7541" i="5"/>
  <c r="G7541" i="5"/>
  <c r="H7540" i="5"/>
  <c r="H7539" i="5"/>
  <c r="H7538" i="5"/>
  <c r="H7537" i="5"/>
  <c r="H7536" i="5"/>
  <c r="H7535" i="5"/>
  <c r="H7534" i="5"/>
  <c r="H7533" i="5"/>
  <c r="H7532" i="5"/>
  <c r="H7531" i="5"/>
  <c r="H7530" i="5"/>
  <c r="H7529" i="5"/>
  <c r="H7528" i="5"/>
  <c r="H7527" i="5"/>
  <c r="H7526" i="5"/>
  <c r="H7525" i="5"/>
  <c r="G7525" i="5"/>
  <c r="H7524" i="5"/>
  <c r="H7523" i="5"/>
  <c r="H7522" i="5"/>
  <c r="H7521" i="5"/>
  <c r="H7520" i="5"/>
  <c r="G7520" i="5"/>
  <c r="H7519" i="5"/>
  <c r="H7518" i="5"/>
  <c r="H7517" i="5"/>
  <c r="H7516" i="5"/>
  <c r="H7515" i="5"/>
  <c r="G7515" i="5"/>
  <c r="H7514" i="5"/>
  <c r="H7513" i="5"/>
  <c r="H7512" i="5"/>
  <c r="H7511" i="5"/>
  <c r="H7510" i="5"/>
  <c r="H7509" i="5"/>
  <c r="H7508" i="5"/>
  <c r="G7508" i="5"/>
  <c r="H7507" i="5"/>
  <c r="H7506" i="5"/>
  <c r="G7506" i="5"/>
  <c r="H7505" i="5"/>
  <c r="H7504" i="5"/>
  <c r="H7503" i="5"/>
  <c r="H7502" i="5"/>
  <c r="H7501" i="5"/>
  <c r="G7501" i="5"/>
  <c r="H7500" i="5"/>
  <c r="H7499" i="5"/>
  <c r="G7499" i="5"/>
  <c r="H7498" i="5"/>
  <c r="H7497" i="5"/>
  <c r="H7496" i="5"/>
  <c r="G7496" i="5"/>
  <c r="H7495" i="5"/>
  <c r="H7494" i="5"/>
  <c r="H7493" i="5"/>
  <c r="H7492" i="5"/>
  <c r="H7491" i="5"/>
  <c r="H7490" i="5"/>
  <c r="H7489" i="5"/>
  <c r="H7488" i="5"/>
  <c r="G7488" i="5"/>
  <c r="H7487" i="5"/>
  <c r="H7486" i="5"/>
  <c r="H7485" i="5"/>
  <c r="G7485" i="5"/>
  <c r="H7484" i="5"/>
  <c r="H7483" i="5"/>
  <c r="H7482" i="5"/>
  <c r="H7481" i="5"/>
  <c r="H7480" i="5"/>
  <c r="G7480" i="5"/>
  <c r="H7479" i="5"/>
  <c r="H7478" i="5"/>
  <c r="H7477" i="5"/>
  <c r="H7476" i="5"/>
  <c r="G7476" i="5"/>
  <c r="H7475" i="5"/>
  <c r="H7474" i="5"/>
  <c r="H7473" i="5"/>
  <c r="H7472" i="5"/>
  <c r="H7471" i="5"/>
  <c r="G7471" i="5"/>
  <c r="H7470" i="5"/>
  <c r="H7469" i="5"/>
  <c r="H7468" i="5"/>
  <c r="H7467" i="5"/>
  <c r="H7466" i="5"/>
  <c r="H7465" i="5"/>
  <c r="H7464" i="5"/>
  <c r="H7463" i="5"/>
  <c r="G7463" i="5"/>
  <c r="H7462" i="5"/>
  <c r="H7461" i="5"/>
  <c r="H7460" i="5"/>
  <c r="H7459" i="5"/>
  <c r="H7458" i="5"/>
  <c r="G7458" i="5"/>
  <c r="H7457" i="5"/>
  <c r="H7456" i="5"/>
  <c r="H7455" i="5"/>
  <c r="H7454" i="5"/>
  <c r="H7453" i="5"/>
  <c r="H7452" i="5"/>
  <c r="G7452" i="5"/>
  <c r="H7451" i="5"/>
  <c r="H7450" i="5"/>
  <c r="H7449" i="5"/>
  <c r="H7448" i="5"/>
  <c r="G7448" i="5"/>
  <c r="H7447" i="5"/>
  <c r="H7446" i="5"/>
  <c r="G7446" i="5"/>
  <c r="H7445" i="5"/>
  <c r="H7444" i="5"/>
  <c r="H7443" i="5"/>
  <c r="H7442" i="5"/>
  <c r="H7441" i="5"/>
  <c r="G7441" i="5"/>
  <c r="H7440" i="5"/>
  <c r="H7439" i="5"/>
  <c r="H7438" i="5"/>
  <c r="H7437" i="5"/>
  <c r="H7436" i="5"/>
  <c r="H7435" i="5"/>
  <c r="G7435" i="5"/>
  <c r="H7434" i="5"/>
  <c r="H7433" i="5"/>
  <c r="G7433" i="5"/>
  <c r="H7432" i="5"/>
  <c r="H7431" i="5"/>
  <c r="H7430" i="5"/>
  <c r="G7430" i="5"/>
  <c r="H7429" i="5"/>
  <c r="H7428" i="5"/>
  <c r="H7427" i="5"/>
  <c r="H7426" i="5"/>
  <c r="H7425" i="5"/>
  <c r="H7424" i="5"/>
  <c r="H7423" i="5"/>
  <c r="G7423" i="5"/>
  <c r="H7422" i="5"/>
  <c r="H7421" i="5"/>
  <c r="H7420" i="5"/>
  <c r="H7419" i="5"/>
  <c r="H7418" i="5"/>
  <c r="G7418" i="5"/>
  <c r="H7417" i="5"/>
  <c r="H7416" i="5"/>
  <c r="H7415" i="5"/>
  <c r="H7414" i="5"/>
  <c r="G7414" i="5"/>
  <c r="H7413" i="5"/>
  <c r="H7412" i="5"/>
  <c r="H7411" i="5"/>
  <c r="H7410" i="5"/>
  <c r="G7410" i="5"/>
  <c r="H7409" i="5"/>
  <c r="H7408" i="5"/>
  <c r="H7407" i="5"/>
  <c r="H7406" i="5"/>
  <c r="G7406" i="5"/>
  <c r="H7405" i="5"/>
  <c r="H7404" i="5"/>
  <c r="H7403" i="5"/>
  <c r="H7402" i="5"/>
  <c r="H7401" i="5"/>
  <c r="H7400" i="5"/>
  <c r="H7399" i="5"/>
  <c r="G7399" i="5"/>
  <c r="H7398" i="5"/>
  <c r="H7397" i="5"/>
  <c r="H7396" i="5"/>
  <c r="H7395" i="5"/>
  <c r="H7394" i="5"/>
  <c r="H7393" i="5"/>
  <c r="H7392" i="5"/>
  <c r="G7392" i="5"/>
  <c r="H7391" i="5"/>
  <c r="H7390" i="5"/>
  <c r="H7389" i="5"/>
  <c r="G7389" i="5"/>
  <c r="H7388" i="5"/>
  <c r="H7387" i="5"/>
  <c r="H7386" i="5"/>
  <c r="G7386" i="5"/>
  <c r="H7385" i="5"/>
  <c r="H7384" i="5"/>
  <c r="H7383" i="5"/>
  <c r="H7382" i="5"/>
  <c r="H7381" i="5"/>
  <c r="G7381" i="5"/>
  <c r="H7380" i="5"/>
  <c r="H7379" i="5"/>
  <c r="H7378" i="5"/>
  <c r="H7377" i="5"/>
  <c r="H7376" i="5"/>
  <c r="G7376" i="5"/>
  <c r="H7375" i="5"/>
  <c r="H7374" i="5"/>
  <c r="H7373" i="5"/>
  <c r="H7372" i="5"/>
  <c r="H7371" i="5"/>
  <c r="G7371" i="5"/>
  <c r="H7370" i="5"/>
  <c r="H7369" i="5"/>
  <c r="H7368" i="5"/>
  <c r="H7367" i="5"/>
  <c r="H7366" i="5"/>
  <c r="H7365" i="5"/>
  <c r="H7364" i="5"/>
  <c r="G7364" i="5"/>
  <c r="H7363" i="5"/>
  <c r="H7362" i="5"/>
  <c r="G7362" i="5"/>
  <c r="H7361" i="5"/>
  <c r="H7360" i="5"/>
  <c r="H7359" i="5"/>
  <c r="H7358" i="5"/>
  <c r="H7357" i="5"/>
  <c r="H7356" i="5"/>
  <c r="H7355" i="5"/>
  <c r="H7354" i="5"/>
  <c r="H7353" i="5"/>
  <c r="H7352" i="5"/>
  <c r="G7352" i="5"/>
  <c r="H7351" i="5"/>
  <c r="H7350" i="5"/>
  <c r="H7349" i="5"/>
  <c r="G7349" i="5"/>
  <c r="H7348" i="5"/>
  <c r="H7347" i="5"/>
  <c r="G7347" i="5"/>
  <c r="H7346" i="5"/>
  <c r="H7345" i="5"/>
  <c r="H7344" i="5"/>
  <c r="H7343" i="5"/>
  <c r="G7343" i="5"/>
  <c r="H7342" i="5"/>
  <c r="H7341" i="5"/>
  <c r="G7341" i="5"/>
  <c r="H7340" i="5"/>
  <c r="H7339" i="5"/>
  <c r="G7339" i="5"/>
  <c r="H7338" i="5"/>
  <c r="H7337" i="5"/>
  <c r="G7337" i="5"/>
  <c r="H7336" i="5"/>
  <c r="H7335" i="5"/>
  <c r="H7334" i="5"/>
  <c r="G7334" i="5"/>
  <c r="H7333" i="5"/>
  <c r="H7332" i="5"/>
  <c r="G7332" i="5"/>
  <c r="H7331" i="5"/>
  <c r="H7330" i="5"/>
  <c r="H7329" i="5"/>
  <c r="H7328" i="5"/>
  <c r="H7327" i="5"/>
  <c r="H7326" i="5"/>
  <c r="H7325" i="5"/>
  <c r="H7324" i="5"/>
  <c r="G7324" i="5"/>
  <c r="H7323" i="5"/>
  <c r="H7322" i="5"/>
  <c r="H7321" i="5"/>
  <c r="G7321" i="5"/>
  <c r="H7320" i="5"/>
  <c r="H7319" i="5"/>
  <c r="H7318" i="5"/>
  <c r="H7317" i="5"/>
  <c r="H7316" i="5"/>
  <c r="H7315" i="5"/>
  <c r="H7314" i="5"/>
  <c r="H7313" i="5"/>
  <c r="H7312" i="5"/>
  <c r="H7311" i="5"/>
  <c r="G7311" i="5"/>
  <c r="H7310" i="5"/>
  <c r="H7309" i="5"/>
  <c r="H7308" i="5"/>
  <c r="H7307" i="5"/>
  <c r="H7306" i="5"/>
  <c r="G7306" i="5"/>
  <c r="H7305" i="5"/>
  <c r="H7304" i="5"/>
  <c r="H7303" i="5"/>
  <c r="H7302" i="5"/>
  <c r="H7301" i="5"/>
  <c r="H7300" i="5"/>
  <c r="H7299" i="5"/>
  <c r="H7298" i="5"/>
  <c r="H7297" i="5"/>
  <c r="G7297" i="5"/>
  <c r="H7296" i="5"/>
  <c r="H7295" i="5"/>
  <c r="H7294" i="5"/>
  <c r="H7293" i="5"/>
  <c r="H7292" i="5"/>
  <c r="H7291" i="5"/>
  <c r="G7291" i="5"/>
  <c r="H7290" i="5"/>
  <c r="H7289" i="5"/>
  <c r="H7288" i="5"/>
  <c r="H7287" i="5"/>
  <c r="G7287" i="5"/>
  <c r="H7286" i="5"/>
  <c r="H7285" i="5"/>
  <c r="H7284" i="5"/>
  <c r="H7283" i="5"/>
  <c r="H7282" i="5"/>
  <c r="G7282" i="5"/>
  <c r="H7281" i="5"/>
  <c r="H7280" i="5"/>
  <c r="H7279" i="5"/>
  <c r="H7278" i="5"/>
  <c r="H7277" i="5"/>
  <c r="H7276" i="5"/>
  <c r="H7275" i="5"/>
  <c r="G7275" i="5"/>
  <c r="H7274" i="5"/>
  <c r="H7273" i="5"/>
  <c r="H7272" i="5"/>
  <c r="G7272" i="5"/>
  <c r="H7271" i="5"/>
  <c r="H7270" i="5"/>
  <c r="G7270" i="5"/>
  <c r="H7269" i="5"/>
  <c r="H7268" i="5"/>
  <c r="G7268" i="5"/>
  <c r="H7267" i="5"/>
  <c r="H7266" i="5"/>
  <c r="G7266" i="5"/>
  <c r="H7265" i="5"/>
  <c r="H7264" i="5"/>
  <c r="H7263" i="5"/>
  <c r="H7262" i="5"/>
  <c r="H7261" i="5"/>
  <c r="H7260" i="5"/>
  <c r="H7259" i="5"/>
  <c r="H7258" i="5"/>
  <c r="G7258" i="5"/>
  <c r="H7257" i="5"/>
  <c r="H7256" i="5"/>
  <c r="H7255" i="5"/>
  <c r="H7254" i="5"/>
  <c r="H7253" i="5"/>
  <c r="H7252" i="5"/>
  <c r="H7251" i="5"/>
  <c r="G7251" i="5"/>
  <c r="H7250" i="5"/>
  <c r="H7249" i="5"/>
  <c r="H7248" i="5"/>
  <c r="H7247" i="5"/>
  <c r="H7246" i="5"/>
  <c r="H7245" i="5"/>
  <c r="H7244" i="5"/>
  <c r="H7243" i="5"/>
  <c r="G7243" i="5"/>
  <c r="H7242" i="5"/>
  <c r="H7241" i="5"/>
  <c r="G7241" i="5"/>
  <c r="H7240" i="5"/>
  <c r="H7239" i="5"/>
  <c r="H7238" i="5"/>
  <c r="G7238" i="5"/>
  <c r="H7237" i="5"/>
  <c r="H7236" i="5"/>
  <c r="H7235" i="5"/>
  <c r="H7234" i="5"/>
  <c r="G7234" i="5"/>
  <c r="H7233" i="5"/>
  <c r="H7232" i="5"/>
  <c r="H7231" i="5"/>
  <c r="H7230" i="5"/>
  <c r="G7230" i="5"/>
  <c r="H7229" i="5"/>
  <c r="H7228" i="5"/>
  <c r="H7227" i="5"/>
  <c r="H7226" i="5"/>
  <c r="G7226" i="5"/>
  <c r="H7225" i="5"/>
  <c r="H7224" i="5"/>
  <c r="H7223" i="5"/>
  <c r="H7222" i="5"/>
  <c r="H7221" i="5"/>
  <c r="H7220" i="5"/>
  <c r="G7220" i="5"/>
  <c r="H7219" i="5"/>
  <c r="H7218" i="5"/>
  <c r="H7217" i="5"/>
  <c r="H7216" i="5"/>
  <c r="H7215" i="5"/>
  <c r="H7214" i="5"/>
  <c r="H7213" i="5"/>
  <c r="H7212" i="5"/>
  <c r="H7211" i="5"/>
  <c r="G7211" i="5"/>
  <c r="H7210" i="5"/>
  <c r="H7209" i="5"/>
  <c r="H7208" i="5"/>
  <c r="H7207" i="5"/>
  <c r="H7206" i="5"/>
  <c r="H7205" i="5"/>
  <c r="H7204" i="5"/>
  <c r="G7204" i="5"/>
  <c r="H7203" i="5"/>
  <c r="H7202" i="5"/>
  <c r="H7201" i="5"/>
  <c r="H7200" i="5"/>
  <c r="H7199" i="5"/>
  <c r="H7198" i="5"/>
  <c r="H7197" i="5"/>
  <c r="G7197" i="5"/>
  <c r="H7196" i="5"/>
  <c r="H7195" i="5"/>
  <c r="H7194" i="5"/>
  <c r="G7194" i="5"/>
  <c r="H7193" i="5"/>
  <c r="H7192" i="5"/>
  <c r="H7191" i="5"/>
  <c r="H7190" i="5"/>
  <c r="H7189" i="5"/>
  <c r="H7188" i="5"/>
  <c r="H7187" i="5"/>
  <c r="G7187" i="5"/>
  <c r="H7186" i="5"/>
  <c r="H7185" i="5"/>
  <c r="H7184" i="5"/>
  <c r="G7184" i="5"/>
  <c r="H7183" i="5"/>
  <c r="H7182" i="5"/>
  <c r="H7181" i="5"/>
  <c r="G7181" i="5"/>
  <c r="H7180" i="5"/>
  <c r="H7179" i="5"/>
  <c r="H7178" i="5"/>
  <c r="H7177" i="5"/>
  <c r="H7176" i="5"/>
  <c r="G7176" i="5"/>
  <c r="H7175" i="5"/>
  <c r="H7174" i="5"/>
  <c r="H7173" i="5"/>
  <c r="H7172" i="5"/>
  <c r="G7172" i="5"/>
  <c r="H7171" i="5"/>
  <c r="H7170" i="5"/>
  <c r="G7170" i="5"/>
  <c r="H7169" i="5"/>
  <c r="H7168" i="5"/>
  <c r="H7167" i="5"/>
  <c r="H7166" i="5"/>
  <c r="H7165" i="5"/>
  <c r="G7165" i="5"/>
  <c r="H7164" i="5"/>
  <c r="H7163" i="5"/>
  <c r="H7162" i="5"/>
  <c r="G7162" i="5"/>
  <c r="H7161" i="5"/>
  <c r="H7160" i="5"/>
  <c r="H7159" i="5"/>
  <c r="H7158" i="5"/>
  <c r="H7157" i="5"/>
  <c r="H7156" i="5"/>
  <c r="G7156" i="5"/>
  <c r="H7155" i="5"/>
  <c r="H7154" i="5"/>
  <c r="H7153" i="5"/>
  <c r="G7153" i="5"/>
  <c r="H7152" i="5"/>
  <c r="H7151" i="5"/>
  <c r="H7150" i="5"/>
  <c r="H7149" i="5"/>
  <c r="H7148" i="5"/>
  <c r="H7147" i="5"/>
  <c r="H7146" i="5"/>
  <c r="H7145" i="5"/>
  <c r="G7145" i="5"/>
  <c r="H7144" i="5"/>
  <c r="H7143" i="5"/>
  <c r="G7143" i="5"/>
  <c r="H7142" i="5"/>
  <c r="H7141" i="5"/>
  <c r="H7140" i="5"/>
  <c r="G7140" i="5"/>
  <c r="H7139" i="5"/>
  <c r="H7138" i="5"/>
  <c r="H7137" i="5"/>
  <c r="H7136" i="5"/>
  <c r="H7135" i="5"/>
  <c r="H7134" i="5"/>
  <c r="H7133" i="5"/>
  <c r="G7133" i="5"/>
  <c r="H7132" i="5"/>
  <c r="H7131" i="5"/>
  <c r="G7131" i="5"/>
  <c r="H7130" i="5"/>
  <c r="H7129" i="5"/>
  <c r="H7128" i="5"/>
  <c r="G7128" i="5"/>
  <c r="H7127" i="5"/>
  <c r="H7126" i="5"/>
  <c r="H7125" i="5"/>
  <c r="H7124" i="5"/>
  <c r="H7123" i="5"/>
  <c r="H7122" i="5"/>
  <c r="H7121" i="5"/>
  <c r="H7120" i="5"/>
  <c r="G7120" i="5"/>
  <c r="H7119" i="5"/>
  <c r="H7118" i="5"/>
  <c r="G7118" i="5"/>
  <c r="H7117" i="5"/>
  <c r="H7116" i="5"/>
  <c r="G7116" i="5"/>
  <c r="H7115" i="5"/>
  <c r="H7114" i="5"/>
  <c r="H7113" i="5"/>
  <c r="H7112" i="5"/>
  <c r="H7111" i="5"/>
  <c r="G7111" i="5"/>
  <c r="H7110" i="5"/>
  <c r="H7109" i="5"/>
  <c r="G7109" i="5"/>
  <c r="H7108" i="5"/>
  <c r="H7107" i="5"/>
  <c r="H7106" i="5"/>
  <c r="H7105" i="5"/>
  <c r="H7104" i="5"/>
  <c r="H7103" i="5"/>
  <c r="G7103" i="5"/>
  <c r="H7102" i="5"/>
  <c r="H7101" i="5"/>
  <c r="H7100" i="5"/>
  <c r="H7099" i="5"/>
  <c r="G7099" i="5"/>
  <c r="H7098" i="5"/>
  <c r="H7097" i="5"/>
  <c r="H7096" i="5"/>
  <c r="G7096" i="5"/>
  <c r="H7095" i="5"/>
  <c r="H7094" i="5"/>
  <c r="H7093" i="5"/>
  <c r="H7092" i="5"/>
  <c r="G7092" i="5"/>
  <c r="H7091" i="5"/>
  <c r="H7090" i="5"/>
  <c r="H7089" i="5"/>
  <c r="H7088" i="5"/>
  <c r="H7087" i="5"/>
  <c r="H7086" i="5"/>
  <c r="G7086" i="5"/>
  <c r="H7085" i="5"/>
  <c r="H7084" i="5"/>
  <c r="G7084" i="5"/>
  <c r="H7083" i="5"/>
  <c r="H7082" i="5"/>
  <c r="H7081" i="5"/>
  <c r="G7081" i="5"/>
  <c r="H7080" i="5"/>
  <c r="H7079" i="5"/>
  <c r="H7078" i="5"/>
  <c r="H7077" i="5"/>
  <c r="H7076" i="5"/>
  <c r="G7076" i="5"/>
  <c r="H7075" i="5"/>
  <c r="H7074" i="5"/>
  <c r="H7073" i="5"/>
  <c r="H7072" i="5"/>
  <c r="H7071" i="5"/>
  <c r="H7070" i="5"/>
  <c r="H7069" i="5"/>
  <c r="H7068" i="5"/>
  <c r="H7067" i="5"/>
  <c r="G7067" i="5"/>
  <c r="H7066" i="5"/>
  <c r="H7065" i="5"/>
  <c r="G7065" i="5"/>
  <c r="H7064" i="5"/>
  <c r="H7063" i="5"/>
  <c r="H7062" i="5"/>
  <c r="H7061" i="5"/>
  <c r="H7060" i="5"/>
  <c r="H7059" i="5"/>
  <c r="H7058" i="5"/>
  <c r="G7058" i="5"/>
  <c r="H7057" i="5"/>
  <c r="H7056" i="5"/>
  <c r="H7055" i="5"/>
  <c r="H7054" i="5"/>
  <c r="G7054" i="5"/>
  <c r="H7053" i="5"/>
  <c r="H7052" i="5"/>
  <c r="H7051" i="5"/>
  <c r="H7050" i="5"/>
  <c r="H7049" i="5"/>
  <c r="H7048" i="5"/>
  <c r="H7047" i="5"/>
  <c r="H7046" i="5"/>
  <c r="H7045" i="5"/>
  <c r="H7044" i="5"/>
  <c r="H7043" i="5"/>
  <c r="G7043" i="5"/>
  <c r="H7042" i="5"/>
  <c r="H7041" i="5"/>
  <c r="H7040" i="5"/>
  <c r="H7039" i="5"/>
  <c r="H7038" i="5"/>
  <c r="H7037" i="5"/>
  <c r="H7036" i="5"/>
  <c r="H7035" i="5"/>
  <c r="G7035" i="5"/>
  <c r="H7034" i="5"/>
  <c r="H7033" i="5"/>
  <c r="H7032" i="5"/>
  <c r="H7031" i="5"/>
  <c r="G7031" i="5"/>
  <c r="H7030" i="5"/>
  <c r="H7029" i="5"/>
  <c r="H7028" i="5"/>
  <c r="H7027" i="5"/>
  <c r="G7027" i="5"/>
  <c r="H7026" i="5"/>
  <c r="H7025" i="5"/>
  <c r="H7024" i="5"/>
  <c r="H7023" i="5"/>
  <c r="G7023" i="5"/>
  <c r="H7022" i="5"/>
  <c r="H7021" i="5"/>
  <c r="G7021" i="5"/>
  <c r="H7020" i="5"/>
  <c r="H7019" i="5"/>
  <c r="H7018" i="5"/>
  <c r="H7017" i="5"/>
  <c r="H7016" i="5"/>
  <c r="G7016" i="5"/>
  <c r="H7015" i="5"/>
  <c r="H7014" i="5"/>
  <c r="H7013" i="5"/>
  <c r="H7012" i="5"/>
  <c r="H7011" i="5"/>
  <c r="H7010" i="5"/>
  <c r="H7009" i="5"/>
  <c r="H7008" i="5"/>
  <c r="G7008" i="5"/>
  <c r="H7007" i="5"/>
  <c r="H7006" i="5"/>
  <c r="G7006" i="5"/>
  <c r="H7005" i="5"/>
  <c r="H7004" i="5"/>
  <c r="G7004" i="5"/>
  <c r="H7003" i="5"/>
  <c r="H7002" i="5"/>
  <c r="H7001" i="5"/>
  <c r="G7001" i="5"/>
  <c r="H7000" i="5"/>
  <c r="H6999" i="5"/>
  <c r="G6999" i="5"/>
  <c r="H6998" i="5"/>
  <c r="H6997" i="5"/>
  <c r="H6996" i="5"/>
  <c r="H6995" i="5"/>
  <c r="H6994" i="5"/>
  <c r="H6993" i="5"/>
  <c r="H6992" i="5"/>
  <c r="H6991" i="5"/>
  <c r="G6991" i="5"/>
  <c r="H6990" i="5"/>
  <c r="H6989" i="5"/>
  <c r="H6988" i="5"/>
  <c r="H6987" i="5"/>
  <c r="G6987" i="5"/>
  <c r="H6986" i="5"/>
  <c r="H6985" i="5"/>
  <c r="H6984" i="5"/>
  <c r="H6983" i="5"/>
  <c r="H6982" i="5"/>
  <c r="G6982" i="5"/>
  <c r="H6981" i="5"/>
  <c r="H6980" i="5"/>
  <c r="G6980" i="5"/>
  <c r="H6979" i="5"/>
  <c r="H6978" i="5"/>
  <c r="H6977" i="5"/>
  <c r="H6976" i="5"/>
  <c r="H6975" i="5"/>
  <c r="H6974" i="5"/>
  <c r="G6974" i="5"/>
  <c r="H6973" i="5"/>
  <c r="H6972" i="5"/>
  <c r="H6971" i="5"/>
  <c r="G6971" i="5"/>
  <c r="H6970" i="5"/>
  <c r="H6969" i="5"/>
  <c r="H6968" i="5"/>
  <c r="H6967" i="5"/>
  <c r="H6966" i="5"/>
  <c r="H6965" i="5"/>
  <c r="H6964" i="5"/>
  <c r="G6964" i="5"/>
  <c r="H6963" i="5"/>
  <c r="H6962" i="5"/>
  <c r="H6961" i="5"/>
  <c r="H6960" i="5"/>
  <c r="G6960" i="5"/>
  <c r="H6959" i="5"/>
  <c r="H6958" i="5"/>
  <c r="H6957" i="5"/>
  <c r="H6956" i="5"/>
  <c r="H6955" i="5"/>
  <c r="G6955" i="5"/>
  <c r="H6954" i="5"/>
  <c r="H6953" i="5"/>
  <c r="H6952" i="5"/>
  <c r="H6951" i="5"/>
  <c r="H6950" i="5"/>
  <c r="H6949" i="5"/>
  <c r="H6948" i="5"/>
  <c r="G6948" i="5"/>
  <c r="H6947" i="5"/>
  <c r="H6946" i="5"/>
  <c r="H6945" i="5"/>
  <c r="G6945" i="5"/>
  <c r="H6944" i="5"/>
  <c r="H6943" i="5"/>
  <c r="H6942" i="5"/>
  <c r="H6941" i="5"/>
  <c r="H6940" i="5"/>
  <c r="H6939" i="5"/>
  <c r="H6938" i="5"/>
  <c r="G6938" i="5"/>
  <c r="H6937" i="5"/>
  <c r="H6936" i="5"/>
  <c r="H6935" i="5"/>
  <c r="H6934" i="5"/>
  <c r="G6934" i="5"/>
  <c r="H6933" i="5"/>
  <c r="H6932" i="5"/>
  <c r="H6931" i="5"/>
  <c r="H6930" i="5"/>
  <c r="G6930" i="5"/>
  <c r="H6929" i="5"/>
  <c r="H6928" i="5"/>
  <c r="H6927" i="5"/>
  <c r="H6926" i="5"/>
  <c r="H6925" i="5"/>
  <c r="H6924" i="5"/>
  <c r="H6923" i="5"/>
  <c r="H6922" i="5"/>
  <c r="G6922" i="5"/>
  <c r="H6921" i="5"/>
  <c r="H6920" i="5"/>
  <c r="G6920" i="5"/>
  <c r="H6919" i="5"/>
  <c r="H6918" i="5"/>
  <c r="H6917" i="5"/>
  <c r="H6916" i="5"/>
  <c r="G6916" i="5"/>
  <c r="H6915" i="5"/>
  <c r="H6914" i="5"/>
  <c r="H6913" i="5"/>
  <c r="G6913" i="5"/>
  <c r="H6912" i="5"/>
  <c r="H6911" i="5"/>
  <c r="H6910" i="5"/>
  <c r="H6909" i="5"/>
  <c r="G6909" i="5"/>
  <c r="H6908" i="5"/>
  <c r="H6907" i="5"/>
  <c r="H6906" i="5"/>
  <c r="H6905" i="5"/>
  <c r="H6904" i="5"/>
  <c r="G6904" i="5"/>
  <c r="H6903" i="5"/>
  <c r="H6902" i="5"/>
  <c r="G6902" i="5"/>
  <c r="H6901" i="5"/>
  <c r="H6900" i="5"/>
  <c r="H6899" i="5"/>
  <c r="H6898" i="5"/>
  <c r="H6897" i="5"/>
  <c r="H6896" i="5"/>
  <c r="H6895" i="5"/>
  <c r="H6894" i="5"/>
  <c r="G6894" i="5"/>
  <c r="H6893" i="5"/>
  <c r="H6892" i="5"/>
  <c r="G6892" i="5"/>
  <c r="H6891" i="5"/>
  <c r="H6890" i="5"/>
  <c r="H6889" i="5"/>
  <c r="H6888" i="5"/>
  <c r="G6888" i="5"/>
  <c r="H6887" i="5"/>
  <c r="H6886" i="5"/>
  <c r="H6885" i="5"/>
  <c r="H6884" i="5"/>
  <c r="H6883" i="5"/>
  <c r="H6882" i="5"/>
  <c r="H6881" i="5"/>
  <c r="H6880" i="5"/>
  <c r="H6879" i="5"/>
  <c r="H6878" i="5"/>
  <c r="H6877" i="5"/>
  <c r="H6876" i="5"/>
  <c r="G6876" i="5"/>
  <c r="H6875" i="5"/>
  <c r="H6874" i="5"/>
  <c r="H6873" i="5"/>
  <c r="G6873" i="5"/>
  <c r="H6872" i="5"/>
  <c r="H6871" i="5"/>
  <c r="H6870" i="5"/>
  <c r="H6869" i="5"/>
  <c r="H6868" i="5"/>
  <c r="H6867" i="5"/>
  <c r="G6867" i="5"/>
  <c r="H6866" i="5"/>
  <c r="H6865" i="5"/>
  <c r="G6865" i="5"/>
  <c r="H6864" i="5"/>
  <c r="H6863" i="5"/>
  <c r="H6862" i="5"/>
  <c r="H6861" i="5"/>
  <c r="H6860" i="5"/>
  <c r="G6860" i="5"/>
  <c r="H6859" i="5"/>
  <c r="H6858" i="5"/>
  <c r="H6857" i="5"/>
  <c r="G6857" i="5"/>
  <c r="H6856" i="5"/>
  <c r="H6855" i="5"/>
  <c r="H6854" i="5"/>
  <c r="H6853" i="5"/>
  <c r="G6853" i="5"/>
  <c r="H6852" i="5"/>
  <c r="H6851" i="5"/>
  <c r="G6851" i="5"/>
  <c r="H6850" i="5"/>
  <c r="H6849" i="5"/>
  <c r="G6849" i="5"/>
  <c r="H6848" i="5"/>
  <c r="H6847" i="5"/>
  <c r="H6846" i="5"/>
  <c r="H6845" i="5"/>
  <c r="H6844" i="5"/>
  <c r="H6843" i="5"/>
  <c r="G6843" i="5"/>
  <c r="H6842" i="5"/>
  <c r="H6841" i="5"/>
  <c r="H6840" i="5"/>
  <c r="H6839" i="5"/>
  <c r="H6838" i="5"/>
  <c r="H6837" i="5"/>
  <c r="H6836" i="5"/>
  <c r="H6835" i="5"/>
  <c r="H6834" i="5"/>
  <c r="H6833" i="5"/>
  <c r="G6833" i="5"/>
  <c r="H6832" i="5"/>
  <c r="H6831" i="5"/>
  <c r="G6831" i="5"/>
  <c r="H6830" i="5"/>
  <c r="H6829" i="5"/>
  <c r="H6828" i="5"/>
  <c r="H6827" i="5"/>
  <c r="H6826" i="5"/>
  <c r="G6826" i="5"/>
  <c r="H6825" i="5"/>
  <c r="H6824" i="5"/>
  <c r="H6823" i="5"/>
  <c r="G6823" i="5"/>
  <c r="H6822" i="5"/>
  <c r="H6821" i="5"/>
  <c r="H6820" i="5"/>
  <c r="H6819" i="5"/>
  <c r="H6818" i="5"/>
  <c r="H6817" i="5"/>
  <c r="G6817" i="5"/>
  <c r="H6816" i="5"/>
  <c r="H6815" i="5"/>
  <c r="G6815" i="5"/>
  <c r="H6814" i="5"/>
  <c r="H6813" i="5"/>
  <c r="H6812" i="5"/>
  <c r="H6811" i="5"/>
  <c r="H6810" i="5"/>
  <c r="H6809" i="5"/>
  <c r="H6808" i="5"/>
  <c r="H6807" i="5"/>
  <c r="H6806" i="5"/>
  <c r="G6806" i="5"/>
  <c r="H6805" i="5"/>
  <c r="H6804" i="5"/>
  <c r="H6803" i="5"/>
  <c r="H6802" i="5"/>
  <c r="G6802" i="5"/>
  <c r="H6801" i="5"/>
  <c r="H6800" i="5"/>
  <c r="H6799" i="5"/>
  <c r="H6798" i="5"/>
  <c r="H6797" i="5"/>
  <c r="G6797" i="5"/>
  <c r="H6796" i="5"/>
  <c r="H6795" i="5"/>
  <c r="H6794" i="5"/>
  <c r="G6794" i="5"/>
  <c r="H6793" i="5"/>
  <c r="H6792" i="5"/>
  <c r="H6791" i="5"/>
  <c r="H6790" i="5"/>
  <c r="H6789" i="5"/>
  <c r="H6788" i="5"/>
  <c r="H6787" i="5"/>
  <c r="H6786" i="5"/>
  <c r="H6785" i="5"/>
  <c r="G6785" i="5"/>
  <c r="H6784" i="5"/>
  <c r="H6783" i="5"/>
  <c r="H6782" i="5"/>
  <c r="H6781" i="5"/>
  <c r="H6780" i="5"/>
  <c r="H6779" i="5"/>
  <c r="H6778" i="5"/>
  <c r="H6777" i="5"/>
  <c r="G6777" i="5"/>
  <c r="H6776" i="5"/>
  <c r="H6775" i="5"/>
  <c r="H6774" i="5"/>
  <c r="H6773" i="5"/>
  <c r="G6773" i="5"/>
  <c r="H6772" i="5"/>
  <c r="H6771" i="5"/>
  <c r="H6770" i="5"/>
  <c r="H6769" i="5"/>
  <c r="H6768" i="5"/>
  <c r="H6767" i="5"/>
  <c r="H6766" i="5"/>
  <c r="H6765" i="5"/>
  <c r="H6764" i="5"/>
  <c r="H6763" i="5"/>
  <c r="H6762" i="5"/>
  <c r="H6761" i="5"/>
  <c r="H6760" i="5"/>
  <c r="G6760" i="5"/>
  <c r="H6759" i="5"/>
  <c r="H6758" i="5"/>
  <c r="H6757" i="5"/>
  <c r="H6756" i="5"/>
  <c r="H6755" i="5"/>
  <c r="H6754" i="5"/>
  <c r="H6753" i="5"/>
  <c r="G6753" i="5"/>
  <c r="H6752" i="5"/>
  <c r="H6751" i="5"/>
  <c r="H6750" i="5"/>
  <c r="H6749" i="5"/>
  <c r="H6748" i="5"/>
  <c r="H6747" i="5"/>
  <c r="H6746" i="5"/>
  <c r="H6745" i="5"/>
  <c r="H6744" i="5"/>
  <c r="G6744" i="5"/>
  <c r="H6743" i="5"/>
  <c r="H6742" i="5"/>
  <c r="H6741" i="5"/>
  <c r="G6741" i="5"/>
  <c r="H6740" i="5"/>
  <c r="H6739" i="5"/>
  <c r="H6738" i="5"/>
  <c r="H6737" i="5"/>
  <c r="H6736" i="5"/>
  <c r="H6735" i="5"/>
  <c r="G6735" i="5"/>
  <c r="H6734" i="5"/>
  <c r="H6733" i="5"/>
  <c r="H6732" i="5"/>
  <c r="H6731" i="5"/>
  <c r="H6730" i="5"/>
  <c r="G6730" i="5"/>
  <c r="H6729" i="5"/>
  <c r="H6728" i="5"/>
  <c r="H6727" i="5"/>
  <c r="H6726" i="5"/>
  <c r="H6725" i="5"/>
  <c r="H6724" i="5"/>
  <c r="H6723" i="5"/>
  <c r="H6722" i="5"/>
  <c r="H6721" i="5"/>
  <c r="H6720" i="5"/>
  <c r="G6720" i="5"/>
  <c r="H6719" i="5"/>
  <c r="H6718" i="5"/>
  <c r="H6717" i="5"/>
  <c r="H6716" i="5"/>
  <c r="G6716" i="5"/>
  <c r="H6715" i="5"/>
  <c r="H6714" i="5"/>
  <c r="H6713" i="5"/>
  <c r="G6713" i="5"/>
  <c r="H6712" i="5"/>
  <c r="H6711" i="5"/>
  <c r="H6710" i="5"/>
  <c r="G6710" i="5"/>
  <c r="H6709" i="5"/>
  <c r="H6708" i="5"/>
  <c r="G6708" i="5"/>
  <c r="H6707" i="5"/>
  <c r="H6706" i="5"/>
  <c r="H6705" i="5"/>
  <c r="H6704" i="5"/>
  <c r="G6704" i="5"/>
  <c r="H6703" i="5"/>
  <c r="H6702" i="5"/>
  <c r="G6702" i="5"/>
  <c r="H6701" i="5"/>
  <c r="H6700" i="5"/>
  <c r="G6700" i="5"/>
  <c r="H6699" i="5"/>
  <c r="H6698" i="5"/>
  <c r="H6697" i="5"/>
  <c r="H6696" i="5"/>
  <c r="G6696" i="5"/>
  <c r="H6695" i="5"/>
  <c r="H6694" i="5"/>
  <c r="G6694" i="5"/>
  <c r="H6693" i="5"/>
  <c r="H6692" i="5"/>
  <c r="H6691" i="5"/>
  <c r="H6690" i="5"/>
  <c r="H6689" i="5"/>
  <c r="G6689" i="5"/>
  <c r="H6688" i="5"/>
  <c r="H6687" i="5"/>
  <c r="H6686" i="5"/>
  <c r="H6685" i="5"/>
  <c r="H6684" i="5"/>
  <c r="H6683" i="5"/>
  <c r="G6683" i="5"/>
  <c r="H6682" i="5"/>
  <c r="H6681" i="5"/>
  <c r="G6681" i="5"/>
  <c r="H6680" i="5"/>
  <c r="H6679" i="5"/>
  <c r="H6678" i="5"/>
  <c r="H6677" i="5"/>
  <c r="H6676" i="5"/>
  <c r="H6675" i="5"/>
  <c r="H6674" i="5"/>
  <c r="H6673" i="5"/>
  <c r="H6672" i="5"/>
  <c r="G6672" i="5"/>
  <c r="H6671" i="5"/>
  <c r="H6670" i="5"/>
  <c r="H6669" i="5"/>
  <c r="H6668" i="5"/>
  <c r="H6667" i="5"/>
  <c r="H6666" i="5"/>
  <c r="G6666" i="5"/>
  <c r="H6665" i="5"/>
  <c r="H6664" i="5"/>
  <c r="G6664" i="5"/>
  <c r="H6663" i="5"/>
  <c r="H6662" i="5"/>
  <c r="H6661" i="5"/>
  <c r="H6660" i="5"/>
  <c r="H6659" i="5"/>
  <c r="G6659" i="5"/>
  <c r="H6658" i="5"/>
  <c r="H6657" i="5"/>
  <c r="H6656" i="5"/>
  <c r="H6655" i="5"/>
  <c r="H6654" i="5"/>
  <c r="H6653" i="5"/>
  <c r="H6652" i="5"/>
  <c r="H6651" i="5"/>
  <c r="G6651" i="5"/>
  <c r="H6650" i="5"/>
  <c r="H6649" i="5"/>
  <c r="H6648" i="5"/>
  <c r="G6648" i="5"/>
  <c r="H6647" i="5"/>
  <c r="H6646" i="5"/>
  <c r="H6645" i="5"/>
  <c r="H6644" i="5"/>
  <c r="H6643" i="5"/>
  <c r="H6642" i="5"/>
  <c r="G6642" i="5"/>
  <c r="H6641" i="5"/>
  <c r="H6640" i="5"/>
  <c r="G6640" i="5"/>
  <c r="H6639" i="5"/>
  <c r="H6638" i="5"/>
  <c r="H6637" i="5"/>
  <c r="H6636" i="5"/>
  <c r="H6635" i="5"/>
  <c r="G6635" i="5"/>
  <c r="H6634" i="5"/>
  <c r="H6633" i="5"/>
  <c r="H6632" i="5"/>
  <c r="H6631" i="5"/>
  <c r="H6630" i="5"/>
  <c r="G6630" i="5"/>
  <c r="H6629" i="5"/>
  <c r="H6628" i="5"/>
  <c r="H6627" i="5"/>
  <c r="H6626" i="5"/>
  <c r="G6626" i="5"/>
  <c r="H6625" i="5"/>
  <c r="H6624" i="5"/>
  <c r="H6623" i="5"/>
  <c r="G6623" i="5"/>
  <c r="H6622" i="5"/>
  <c r="H6621" i="5"/>
  <c r="H6620" i="5"/>
  <c r="H6619" i="5"/>
  <c r="H6618" i="5"/>
  <c r="H6617" i="5"/>
  <c r="H6616" i="5"/>
  <c r="G6616" i="5"/>
  <c r="H6615" i="5"/>
  <c r="H6614" i="5"/>
  <c r="H6613" i="5"/>
  <c r="H6612" i="5"/>
  <c r="G6612" i="5"/>
  <c r="H6611" i="5"/>
  <c r="H6610" i="5"/>
  <c r="H6609" i="5"/>
  <c r="H6608" i="5"/>
  <c r="H6607" i="5"/>
  <c r="H6606" i="5"/>
  <c r="H6605" i="5"/>
  <c r="H6604" i="5"/>
  <c r="H6603" i="5"/>
  <c r="H6602" i="5"/>
  <c r="H6601" i="5"/>
  <c r="H6600" i="5"/>
  <c r="G6600" i="5"/>
  <c r="H6599" i="5"/>
  <c r="H6598" i="5"/>
  <c r="H6597" i="5"/>
  <c r="H6596" i="5"/>
  <c r="H6595" i="5"/>
  <c r="H6594" i="5"/>
  <c r="H6593" i="5"/>
  <c r="G6593" i="5"/>
  <c r="H6592" i="5"/>
  <c r="H6591" i="5"/>
  <c r="H6590" i="5"/>
  <c r="G6590" i="5"/>
  <c r="H6589" i="5"/>
  <c r="H6588" i="5"/>
  <c r="H6587" i="5"/>
  <c r="H6586" i="5"/>
  <c r="H6585" i="5"/>
  <c r="H6584" i="5"/>
  <c r="H6583" i="5"/>
  <c r="H6582" i="5"/>
  <c r="H6581" i="5"/>
  <c r="H6580" i="5"/>
  <c r="G6580" i="5"/>
  <c r="H6579" i="5"/>
  <c r="H6578" i="5"/>
  <c r="G6578" i="5"/>
  <c r="H6577" i="5"/>
  <c r="H6576" i="5"/>
  <c r="H6575" i="5"/>
  <c r="H6574" i="5"/>
  <c r="H6573" i="5"/>
  <c r="H6572" i="5"/>
  <c r="H6571" i="5"/>
  <c r="G6571" i="5"/>
  <c r="H6570" i="5"/>
  <c r="H6569" i="5"/>
  <c r="H6568" i="5"/>
  <c r="H6567" i="5"/>
  <c r="H6566" i="5"/>
  <c r="H6565" i="5"/>
  <c r="H6564" i="5"/>
  <c r="H6563" i="5"/>
  <c r="G6563" i="5"/>
  <c r="H6562" i="5"/>
  <c r="H6561" i="5"/>
  <c r="H6560" i="5"/>
  <c r="G6560" i="5"/>
  <c r="H6559" i="5"/>
  <c r="H6558" i="5"/>
  <c r="H6557" i="5"/>
  <c r="H6556" i="5"/>
  <c r="H6555" i="5"/>
  <c r="H6554" i="5"/>
  <c r="H6553" i="5"/>
  <c r="H6552" i="5"/>
  <c r="H6551" i="5"/>
  <c r="G6551" i="5"/>
  <c r="H6550" i="5"/>
  <c r="H6549" i="5"/>
  <c r="H6548" i="5"/>
  <c r="H6547" i="5"/>
  <c r="H6546" i="5"/>
  <c r="H6545" i="5"/>
  <c r="H6544" i="5"/>
  <c r="H6543" i="5"/>
  <c r="G6543" i="5"/>
  <c r="H6542" i="5"/>
  <c r="H6541" i="5"/>
  <c r="H6540" i="5"/>
  <c r="H6539" i="5"/>
  <c r="H6538" i="5"/>
  <c r="H6537" i="5"/>
  <c r="H6536" i="5"/>
  <c r="H6535" i="5"/>
  <c r="H6534" i="5"/>
  <c r="H6533" i="5"/>
  <c r="G6533" i="5"/>
  <c r="H6532" i="5"/>
  <c r="H6531" i="5"/>
  <c r="H6530" i="5"/>
  <c r="H6529" i="5"/>
  <c r="H6528" i="5"/>
  <c r="H6527" i="5"/>
  <c r="H6526" i="5"/>
  <c r="H6525" i="5"/>
  <c r="H6524" i="5"/>
  <c r="G6524" i="5"/>
  <c r="H6523" i="5"/>
  <c r="H6522" i="5"/>
  <c r="H6521" i="5"/>
  <c r="H6520" i="5"/>
  <c r="G6520" i="5"/>
  <c r="H6519" i="5"/>
  <c r="H6518" i="5"/>
  <c r="H6517" i="5"/>
  <c r="H6516" i="5"/>
  <c r="G6516" i="5"/>
  <c r="H6515" i="5"/>
  <c r="H6514" i="5"/>
  <c r="G6514" i="5"/>
  <c r="H6513" i="5"/>
  <c r="H6512" i="5"/>
  <c r="H6511" i="5"/>
  <c r="H6510" i="5"/>
  <c r="H6509" i="5"/>
  <c r="H6508" i="5"/>
  <c r="H6507" i="5"/>
  <c r="G6507" i="5"/>
  <c r="H6506" i="5"/>
  <c r="H6505" i="5"/>
  <c r="H6504" i="5"/>
  <c r="H6503" i="5"/>
  <c r="H6502" i="5"/>
  <c r="H6501" i="5"/>
  <c r="H6500" i="5"/>
  <c r="H6499" i="5"/>
  <c r="H6498" i="5"/>
  <c r="H6497" i="5"/>
  <c r="G6497" i="5"/>
  <c r="H6496" i="5"/>
  <c r="H6495" i="5"/>
  <c r="H6494" i="5"/>
  <c r="H6493" i="5"/>
  <c r="H6492" i="5"/>
  <c r="H6491" i="5"/>
  <c r="H6490" i="5"/>
  <c r="H6489" i="5"/>
  <c r="G6489" i="5"/>
  <c r="H6488" i="5"/>
  <c r="H6487" i="5"/>
  <c r="H6486" i="5"/>
  <c r="H6485" i="5"/>
  <c r="H6484" i="5"/>
  <c r="G6484" i="5"/>
  <c r="H6483" i="5"/>
  <c r="H6482" i="5"/>
  <c r="H6481" i="5"/>
  <c r="H6480" i="5"/>
  <c r="G6480" i="5"/>
  <c r="H6479" i="5"/>
  <c r="H6478" i="5"/>
  <c r="H6477" i="5"/>
  <c r="H6476" i="5"/>
  <c r="H6475" i="5"/>
  <c r="H6474" i="5"/>
  <c r="G6474" i="5"/>
  <c r="H6473" i="5"/>
  <c r="H6472" i="5"/>
  <c r="H6471" i="5"/>
  <c r="G6471" i="5"/>
  <c r="H6470" i="5"/>
  <c r="H6469" i="5"/>
  <c r="G6469" i="5"/>
  <c r="H6468" i="5"/>
  <c r="H6467" i="5"/>
  <c r="H6466" i="5"/>
  <c r="H6465" i="5"/>
  <c r="H6464" i="5"/>
  <c r="G6464" i="5"/>
  <c r="H6463" i="5"/>
  <c r="H6462" i="5"/>
  <c r="H6461" i="5"/>
  <c r="H6460" i="5"/>
  <c r="H6459" i="5"/>
  <c r="G6459" i="5"/>
  <c r="H6458" i="5"/>
  <c r="H6457" i="5"/>
  <c r="H6456" i="5"/>
  <c r="H6455" i="5"/>
  <c r="H6454" i="5"/>
  <c r="H6453" i="5"/>
  <c r="H6452" i="5"/>
  <c r="G6452" i="5"/>
  <c r="H6451" i="5"/>
  <c r="H6450" i="5"/>
  <c r="G6450" i="5"/>
  <c r="H6449" i="5"/>
  <c r="H6448" i="5"/>
  <c r="H6447" i="5"/>
  <c r="H6446" i="5"/>
  <c r="H6445" i="5"/>
  <c r="H6444" i="5"/>
  <c r="G6444" i="5"/>
  <c r="H6443" i="5"/>
  <c r="H6442" i="5"/>
  <c r="H6441" i="5"/>
  <c r="H6440" i="5"/>
  <c r="G6440" i="5"/>
  <c r="H6439" i="5"/>
  <c r="H6438" i="5"/>
  <c r="H6437" i="5"/>
  <c r="H6436" i="5"/>
  <c r="H6435" i="5"/>
  <c r="G6435" i="5"/>
  <c r="H6434" i="5"/>
  <c r="H6433" i="5"/>
  <c r="H6432" i="5"/>
  <c r="H6431" i="5"/>
  <c r="G6431" i="5"/>
  <c r="H6430" i="5"/>
  <c r="H6429" i="5"/>
  <c r="H6428" i="5"/>
  <c r="H6427" i="5"/>
  <c r="H6426" i="5"/>
  <c r="G6426" i="5"/>
  <c r="H6425" i="5"/>
  <c r="H6424" i="5"/>
  <c r="H6423" i="5"/>
  <c r="H6422" i="5"/>
  <c r="G6422" i="5"/>
  <c r="H6421" i="5"/>
  <c r="H6420" i="5"/>
  <c r="H6419" i="5"/>
  <c r="H6418" i="5"/>
  <c r="H6417" i="5"/>
  <c r="G6417" i="5"/>
  <c r="H6416" i="5"/>
  <c r="H6415" i="5"/>
  <c r="G6415" i="5"/>
  <c r="H6414" i="5"/>
  <c r="H6413" i="5"/>
  <c r="G6413" i="5"/>
  <c r="H6412" i="5"/>
  <c r="H6411" i="5"/>
  <c r="G6411" i="5"/>
  <c r="H6410" i="5"/>
  <c r="H6409" i="5"/>
  <c r="H6408" i="5"/>
  <c r="H6407" i="5"/>
  <c r="H6406" i="5"/>
  <c r="H6405" i="5"/>
  <c r="H6404" i="5"/>
  <c r="G6404" i="5"/>
  <c r="H6403" i="5"/>
  <c r="H6402" i="5"/>
  <c r="H6401" i="5"/>
  <c r="H6400" i="5"/>
  <c r="H6399" i="5"/>
  <c r="G6399" i="5"/>
  <c r="H6398" i="5"/>
  <c r="H6397" i="5"/>
  <c r="H6396" i="5"/>
  <c r="H6395" i="5"/>
  <c r="G6395" i="5"/>
  <c r="H6394" i="5"/>
  <c r="H6393" i="5"/>
  <c r="H6392" i="5"/>
  <c r="H6391" i="5"/>
  <c r="H6390" i="5"/>
  <c r="H6389" i="5"/>
  <c r="H6388" i="5"/>
  <c r="H6387" i="5"/>
  <c r="G6387" i="5"/>
  <c r="H6386" i="5"/>
  <c r="H6385" i="5"/>
  <c r="H6384" i="5"/>
  <c r="H6383" i="5"/>
  <c r="H6382" i="5"/>
  <c r="H6381" i="5"/>
  <c r="G6381" i="5"/>
  <c r="H6380" i="5"/>
  <c r="H6379" i="5"/>
  <c r="H6378" i="5"/>
  <c r="G6378" i="5"/>
  <c r="H6377" i="5"/>
  <c r="H6376" i="5"/>
  <c r="H6375" i="5"/>
  <c r="H6374" i="5"/>
  <c r="H6373" i="5"/>
  <c r="H6372" i="5"/>
  <c r="H6371" i="5"/>
  <c r="H6370" i="5"/>
  <c r="G6370" i="5"/>
  <c r="H6369" i="5"/>
  <c r="H6368" i="5"/>
  <c r="H6367" i="5"/>
  <c r="H6366" i="5"/>
  <c r="G6366" i="5"/>
  <c r="H6365" i="5"/>
  <c r="H6364" i="5"/>
  <c r="H6363" i="5"/>
  <c r="H6362" i="5"/>
  <c r="H6361" i="5"/>
  <c r="H6360" i="5"/>
  <c r="H6359" i="5"/>
  <c r="H6358" i="5"/>
  <c r="G6358" i="5"/>
  <c r="H6357" i="5"/>
  <c r="H6356" i="5"/>
  <c r="H6355" i="5"/>
  <c r="H6354" i="5"/>
  <c r="H6353" i="5"/>
  <c r="H6352" i="5"/>
  <c r="G6352" i="5"/>
  <c r="H6351" i="5"/>
  <c r="H6350" i="5"/>
  <c r="G6350" i="5"/>
  <c r="H6349" i="5"/>
  <c r="H6348" i="5"/>
  <c r="H6347" i="5"/>
  <c r="H6346" i="5"/>
  <c r="H6345" i="5"/>
  <c r="H6344" i="5"/>
  <c r="G6344" i="5"/>
  <c r="H6343" i="5"/>
  <c r="H6342" i="5"/>
  <c r="G6342" i="5"/>
  <c r="H6341" i="5"/>
  <c r="H6340" i="5"/>
  <c r="H6339" i="5"/>
  <c r="H6338" i="5"/>
  <c r="G6338" i="5"/>
  <c r="H6337" i="5"/>
  <c r="H6336" i="5"/>
  <c r="H6335" i="5"/>
  <c r="H6334" i="5"/>
  <c r="H6333" i="5"/>
  <c r="H6332" i="5"/>
  <c r="H6331" i="5"/>
  <c r="H6330" i="5"/>
  <c r="G6330" i="5"/>
  <c r="H6329" i="5"/>
  <c r="H6328" i="5"/>
  <c r="G6328" i="5"/>
  <c r="H6327" i="5"/>
  <c r="H6326" i="5"/>
  <c r="H6325" i="5"/>
  <c r="H6324" i="5"/>
  <c r="H6323" i="5"/>
  <c r="G6323" i="5"/>
  <c r="H6322" i="5"/>
  <c r="H6321" i="5"/>
  <c r="H6320" i="5"/>
  <c r="H6319" i="5"/>
  <c r="H6318" i="5"/>
  <c r="H6317" i="5"/>
  <c r="G6317" i="5"/>
  <c r="H6316" i="5"/>
  <c r="H6315" i="5"/>
  <c r="H6314" i="5"/>
  <c r="H6313" i="5"/>
  <c r="H6312" i="5"/>
  <c r="G6312" i="5"/>
  <c r="H6311" i="5"/>
  <c r="H6310" i="5"/>
  <c r="H6309" i="5"/>
  <c r="H6308" i="5"/>
  <c r="H6307" i="5"/>
  <c r="H6306" i="5"/>
  <c r="H6305" i="5"/>
  <c r="H6304" i="5"/>
  <c r="G6304" i="5"/>
  <c r="H6303" i="5"/>
  <c r="H6302" i="5"/>
  <c r="H6301" i="5"/>
  <c r="H6300" i="5"/>
  <c r="G6300" i="5"/>
  <c r="H6299" i="5"/>
  <c r="H6298" i="5"/>
  <c r="H6297" i="5"/>
  <c r="G6297" i="5"/>
  <c r="H6296" i="5"/>
  <c r="H6295" i="5"/>
  <c r="G6295" i="5"/>
  <c r="H6294" i="5"/>
  <c r="H6293" i="5"/>
  <c r="G6293" i="5"/>
  <c r="H6292" i="5"/>
  <c r="H6291" i="5"/>
  <c r="G6291" i="5"/>
  <c r="H6290" i="5"/>
  <c r="H6289" i="5"/>
  <c r="H6288" i="5"/>
  <c r="H6287" i="5"/>
  <c r="H6286" i="5"/>
  <c r="H6285" i="5"/>
  <c r="H6284" i="5"/>
  <c r="G6284" i="5"/>
  <c r="H6283" i="5"/>
  <c r="H6282" i="5"/>
  <c r="H6281" i="5"/>
  <c r="H6280" i="5"/>
  <c r="H6279" i="5"/>
  <c r="H6278" i="5"/>
  <c r="H6277" i="5"/>
  <c r="H6276" i="5"/>
  <c r="H6275" i="5"/>
  <c r="G6275" i="5"/>
  <c r="H6274" i="5"/>
  <c r="H6273" i="5"/>
  <c r="G6273" i="5"/>
  <c r="H6272" i="5"/>
  <c r="H6271" i="5"/>
  <c r="H6270" i="5"/>
  <c r="H6269" i="5"/>
  <c r="G6269" i="5"/>
  <c r="H6268" i="5"/>
  <c r="H6267" i="5"/>
  <c r="H6266" i="5"/>
  <c r="H6265" i="5"/>
  <c r="H6264" i="5"/>
  <c r="G6264" i="5"/>
  <c r="H6263" i="5"/>
  <c r="H6262" i="5"/>
  <c r="H6261" i="5"/>
  <c r="H6260" i="5"/>
  <c r="H6259" i="5"/>
  <c r="H6258" i="5"/>
  <c r="H6257" i="5"/>
  <c r="G6257" i="5"/>
  <c r="H6256" i="5"/>
  <c r="H6255" i="5"/>
  <c r="H6254" i="5"/>
  <c r="H6253" i="5"/>
  <c r="H6252" i="5"/>
  <c r="H6251" i="5"/>
  <c r="H6250" i="5"/>
  <c r="G6250" i="5"/>
  <c r="H6249" i="5"/>
  <c r="H6248" i="5"/>
  <c r="H6247" i="5"/>
  <c r="H6246" i="5"/>
  <c r="H6245" i="5"/>
  <c r="G6245" i="5"/>
  <c r="H6244" i="5"/>
  <c r="H6243" i="5"/>
  <c r="H6242" i="5"/>
  <c r="G6242" i="5"/>
  <c r="H6241" i="5"/>
  <c r="H6240" i="5"/>
  <c r="H6239" i="5"/>
  <c r="H6238" i="5"/>
  <c r="H6237" i="5"/>
  <c r="H6236" i="5"/>
  <c r="G6236" i="5"/>
  <c r="H6235" i="5"/>
  <c r="H6234" i="5"/>
  <c r="H6233" i="5"/>
  <c r="H6232" i="5"/>
  <c r="H6231" i="5"/>
  <c r="H6230" i="5"/>
  <c r="G6230" i="5"/>
  <c r="H6229" i="5"/>
  <c r="H6228" i="5"/>
  <c r="H6227" i="5"/>
  <c r="H6226" i="5"/>
  <c r="G6226" i="5"/>
  <c r="H6225" i="5"/>
  <c r="H6224" i="5"/>
  <c r="H6223" i="5"/>
  <c r="H6222" i="5"/>
  <c r="H6221" i="5"/>
  <c r="H6220" i="5"/>
  <c r="H6219" i="5"/>
  <c r="H6218" i="5"/>
  <c r="G6218" i="5"/>
  <c r="H6217" i="5"/>
  <c r="H6216" i="5"/>
  <c r="H6215" i="5"/>
  <c r="H6214" i="5"/>
  <c r="G6214" i="5"/>
  <c r="H6213" i="5"/>
  <c r="H6212" i="5"/>
  <c r="H6211" i="5"/>
  <c r="H6210" i="5"/>
  <c r="G6210" i="5"/>
  <c r="H6209" i="5"/>
  <c r="H6208" i="5"/>
  <c r="H6207" i="5"/>
  <c r="H6206" i="5"/>
  <c r="H6205" i="5"/>
  <c r="H6204" i="5"/>
  <c r="H6203" i="5"/>
  <c r="G6203" i="5"/>
  <c r="H6202" i="5"/>
  <c r="H6201" i="5"/>
  <c r="H6200" i="5"/>
  <c r="G6200" i="5"/>
  <c r="H6199" i="5"/>
  <c r="H6198" i="5"/>
  <c r="G6198" i="5"/>
  <c r="H6197" i="5"/>
  <c r="H6196" i="5"/>
  <c r="H6195" i="5"/>
  <c r="H6194" i="5"/>
  <c r="H6193" i="5"/>
  <c r="G6193" i="5"/>
  <c r="H6192" i="5"/>
  <c r="H6191" i="5"/>
  <c r="H6190" i="5"/>
  <c r="H6189" i="5"/>
  <c r="H6188" i="5"/>
  <c r="H6187" i="5"/>
  <c r="H6186" i="5"/>
  <c r="H6185" i="5"/>
  <c r="H6184" i="5"/>
  <c r="H6183" i="5"/>
  <c r="H6182" i="5"/>
  <c r="H6181" i="5"/>
  <c r="G6181" i="5"/>
  <c r="H6180" i="5"/>
  <c r="H6179" i="5"/>
  <c r="G6179" i="5"/>
  <c r="H6178" i="5"/>
  <c r="H6177" i="5"/>
  <c r="H6176" i="5"/>
  <c r="H6175" i="5"/>
  <c r="H6174" i="5"/>
  <c r="H6173" i="5"/>
  <c r="H6172" i="5"/>
  <c r="H6171" i="5"/>
  <c r="G6171" i="5"/>
  <c r="H6170" i="5"/>
  <c r="H6169" i="5"/>
  <c r="G6169" i="5"/>
  <c r="H6168" i="5"/>
  <c r="H6167" i="5"/>
  <c r="H6166" i="5"/>
  <c r="H6165" i="5"/>
  <c r="H6164" i="5"/>
  <c r="G6164" i="5"/>
  <c r="H6163" i="5"/>
  <c r="H6162" i="5"/>
  <c r="H6161" i="5"/>
  <c r="H6160" i="5"/>
  <c r="H6159" i="5"/>
  <c r="H6158" i="5"/>
  <c r="G6158" i="5"/>
  <c r="H6157" i="5"/>
  <c r="H6156" i="5"/>
  <c r="H6155" i="5"/>
  <c r="H6154" i="5"/>
  <c r="H6153" i="5"/>
  <c r="H6152" i="5"/>
  <c r="H6151" i="5"/>
  <c r="H6150" i="5"/>
  <c r="H6149" i="5"/>
  <c r="H6148" i="5"/>
  <c r="G6148" i="5"/>
  <c r="H6147" i="5"/>
  <c r="H6146" i="5"/>
  <c r="G6146" i="5"/>
  <c r="H6145" i="5"/>
  <c r="H6144" i="5"/>
  <c r="H6143" i="5"/>
  <c r="H6142" i="5"/>
  <c r="H6141" i="5"/>
  <c r="H6140" i="5"/>
  <c r="H6139" i="5"/>
  <c r="H6138" i="5"/>
  <c r="H6137" i="5"/>
  <c r="H6136" i="5"/>
  <c r="G6136" i="5"/>
  <c r="H6135" i="5"/>
  <c r="H6134" i="5"/>
  <c r="H6133" i="5"/>
  <c r="H6132" i="5"/>
  <c r="G6132" i="5"/>
  <c r="H6131" i="5"/>
  <c r="H6130" i="5"/>
  <c r="H6129" i="5"/>
  <c r="H6128" i="5"/>
  <c r="H6127" i="5"/>
  <c r="H6126" i="5"/>
  <c r="G6126" i="5"/>
  <c r="H6125" i="5"/>
  <c r="H6124" i="5"/>
  <c r="G6124" i="5"/>
  <c r="H6123" i="5"/>
  <c r="H6122" i="5"/>
  <c r="G6122" i="5"/>
  <c r="H6121" i="5"/>
  <c r="H6120" i="5"/>
  <c r="H6119" i="5"/>
  <c r="H6118" i="5"/>
  <c r="H6117" i="5"/>
  <c r="H6116" i="5"/>
  <c r="H6115" i="5"/>
  <c r="H6114" i="5"/>
  <c r="H6113" i="5"/>
  <c r="H6112" i="5"/>
  <c r="H6111" i="5"/>
  <c r="G6111" i="5"/>
  <c r="H6110" i="5"/>
  <c r="H6109" i="5"/>
  <c r="H6108" i="5"/>
  <c r="H6107" i="5"/>
  <c r="H6106" i="5"/>
  <c r="H6105" i="5"/>
  <c r="H6104" i="5"/>
  <c r="H6103" i="5"/>
  <c r="G6103" i="5"/>
  <c r="H6102" i="5"/>
  <c r="H6101" i="5"/>
  <c r="H6100" i="5"/>
  <c r="H6099" i="5"/>
  <c r="H6098" i="5"/>
  <c r="H6097" i="5"/>
  <c r="H6096" i="5"/>
  <c r="H6095" i="5"/>
  <c r="H6094" i="5"/>
  <c r="G6094" i="5"/>
  <c r="H6093" i="5"/>
  <c r="H6092" i="5"/>
  <c r="H6091" i="5"/>
  <c r="H6090" i="5"/>
  <c r="H6089" i="5"/>
  <c r="H6088" i="5"/>
  <c r="H6087" i="5"/>
  <c r="G6087" i="5"/>
  <c r="H6086" i="5"/>
  <c r="H6085" i="5"/>
  <c r="H6084" i="5"/>
  <c r="H6083" i="5"/>
  <c r="H6082" i="5"/>
  <c r="H6081" i="5"/>
  <c r="H6080" i="5"/>
  <c r="G6080" i="5"/>
  <c r="H6079" i="5"/>
  <c r="H6078" i="5"/>
  <c r="H6077" i="5"/>
  <c r="H6076" i="5"/>
  <c r="G6076" i="5"/>
  <c r="H6075" i="5"/>
  <c r="H6074" i="5"/>
  <c r="H6073" i="5"/>
  <c r="H6072" i="5"/>
  <c r="H6071" i="5"/>
  <c r="G6071" i="5"/>
  <c r="H6070" i="5"/>
  <c r="H6069" i="5"/>
  <c r="H6068" i="5"/>
  <c r="H6067" i="5"/>
  <c r="H6066" i="5"/>
  <c r="H6065" i="5"/>
  <c r="H6064" i="5"/>
  <c r="G6064" i="5"/>
  <c r="H6063" i="5"/>
  <c r="H6062" i="5"/>
  <c r="H6061" i="5"/>
  <c r="H6060" i="5"/>
  <c r="G6060" i="5"/>
  <c r="H6059" i="5"/>
  <c r="H6058" i="5"/>
  <c r="H6057" i="5"/>
  <c r="H6056" i="5"/>
  <c r="H6055" i="5"/>
  <c r="H6054" i="5"/>
  <c r="H6053" i="5"/>
  <c r="H6052" i="5"/>
  <c r="G6052" i="5"/>
  <c r="H6051" i="5"/>
  <c r="H6050" i="5"/>
  <c r="H6049" i="5"/>
  <c r="H6048" i="5"/>
  <c r="H6047" i="5"/>
  <c r="H6046" i="5"/>
  <c r="H6045" i="5"/>
  <c r="H6044" i="5"/>
  <c r="G6044" i="5"/>
  <c r="H6043" i="5"/>
  <c r="H6042" i="5"/>
  <c r="G6042" i="5"/>
  <c r="H6041" i="5"/>
  <c r="H6040" i="5"/>
  <c r="H6039" i="5"/>
  <c r="H6038" i="5"/>
  <c r="H6037" i="5"/>
  <c r="G6037" i="5"/>
  <c r="H6036" i="5"/>
  <c r="H6035" i="5"/>
  <c r="H6034" i="5"/>
  <c r="H6033" i="5"/>
  <c r="H6032" i="5"/>
  <c r="H6031" i="5"/>
  <c r="H6030" i="5"/>
  <c r="G6030" i="5"/>
  <c r="H6029" i="5"/>
  <c r="H6028" i="5"/>
  <c r="H6027" i="5"/>
  <c r="H6026" i="5"/>
  <c r="H6025" i="5"/>
  <c r="H6024" i="5"/>
  <c r="G6024" i="5"/>
  <c r="H6023" i="5"/>
  <c r="H6022" i="5"/>
  <c r="H6021" i="5"/>
  <c r="H6020" i="5"/>
  <c r="H6019" i="5"/>
  <c r="G6019" i="5"/>
  <c r="H6018" i="5"/>
  <c r="H6017" i="5"/>
  <c r="G6017" i="5"/>
  <c r="H6016" i="5"/>
  <c r="H6015" i="5"/>
  <c r="H6014" i="5"/>
  <c r="H6013" i="5"/>
  <c r="H6012" i="5"/>
  <c r="H6011" i="5"/>
  <c r="G6011" i="5"/>
  <c r="H6010" i="5"/>
  <c r="H6009" i="5"/>
  <c r="H6008" i="5"/>
  <c r="H6007" i="5"/>
  <c r="G6007" i="5"/>
  <c r="H6006" i="5"/>
  <c r="H6005" i="5"/>
  <c r="H6004" i="5"/>
  <c r="H6003" i="5"/>
  <c r="G6003" i="5"/>
  <c r="H6002" i="5"/>
  <c r="H6001" i="5"/>
  <c r="H6000" i="5"/>
  <c r="H5999" i="5"/>
  <c r="H5998" i="5"/>
  <c r="H5997" i="5"/>
  <c r="H5996" i="5"/>
  <c r="H5995" i="5"/>
  <c r="H5994" i="5"/>
  <c r="H5993" i="5"/>
  <c r="H5992" i="5"/>
  <c r="G5992" i="5"/>
  <c r="H5991" i="5"/>
  <c r="H5990" i="5"/>
  <c r="H5989" i="5"/>
  <c r="H5988" i="5"/>
  <c r="H5987" i="5"/>
  <c r="H5986" i="5"/>
  <c r="G5986" i="5"/>
  <c r="H5985" i="5"/>
  <c r="H5984" i="5"/>
  <c r="H5983" i="5"/>
  <c r="H5982" i="5"/>
  <c r="H5981" i="5"/>
  <c r="H5980" i="5"/>
  <c r="H5979" i="5"/>
  <c r="G5979" i="5"/>
  <c r="H5978" i="5"/>
  <c r="H5977" i="5"/>
  <c r="H5976" i="5"/>
  <c r="G5976" i="5"/>
  <c r="H5975" i="5"/>
  <c r="H5974" i="5"/>
  <c r="H5973" i="5"/>
  <c r="H5972" i="5"/>
  <c r="H5971" i="5"/>
  <c r="H5970" i="5"/>
  <c r="H5969" i="5"/>
  <c r="H5968" i="5"/>
  <c r="H5967" i="5"/>
  <c r="G5967" i="5"/>
  <c r="H5966" i="5"/>
  <c r="H5965" i="5"/>
  <c r="H5964" i="5"/>
  <c r="H5963" i="5"/>
  <c r="H5962" i="5"/>
  <c r="H5961" i="5"/>
  <c r="H5960" i="5"/>
  <c r="H5959" i="5"/>
  <c r="H5958" i="5"/>
  <c r="H5957" i="5"/>
  <c r="G5957" i="5"/>
  <c r="H5956" i="5"/>
  <c r="H5955" i="5"/>
  <c r="G5955" i="5"/>
  <c r="H5954" i="5"/>
  <c r="H5953" i="5"/>
  <c r="H5952" i="5"/>
  <c r="H5951" i="5"/>
  <c r="H5950" i="5"/>
  <c r="H5949" i="5"/>
  <c r="H5948" i="5"/>
  <c r="H5947" i="5"/>
  <c r="G5947" i="5"/>
  <c r="H5946" i="5"/>
  <c r="H5945" i="5"/>
  <c r="G5945" i="5"/>
  <c r="H5944" i="5"/>
  <c r="H5943" i="5"/>
  <c r="H5942" i="5"/>
  <c r="H5941" i="5"/>
  <c r="H5940" i="5"/>
  <c r="H5939" i="5"/>
  <c r="H5938" i="5"/>
  <c r="H5937" i="5"/>
  <c r="H5936" i="5"/>
  <c r="G5936" i="5"/>
  <c r="H5935" i="5"/>
  <c r="H5934" i="5"/>
  <c r="H5933" i="5"/>
  <c r="G5933" i="5"/>
  <c r="H5932" i="5"/>
  <c r="H5931" i="5"/>
  <c r="H5930" i="5"/>
  <c r="H5929" i="5"/>
  <c r="H5928" i="5"/>
  <c r="H5927" i="5"/>
  <c r="H5926" i="5"/>
  <c r="G5926" i="5"/>
  <c r="H5925" i="5"/>
  <c r="H5924" i="5"/>
  <c r="H5923" i="5"/>
  <c r="H5922" i="5"/>
  <c r="H5921" i="5"/>
  <c r="H5920" i="5"/>
  <c r="H5919" i="5"/>
  <c r="H5918" i="5"/>
  <c r="G5918" i="5"/>
  <c r="H5917" i="5"/>
  <c r="H5916" i="5"/>
  <c r="H5915" i="5"/>
  <c r="H5914" i="5"/>
  <c r="H5913" i="5"/>
  <c r="H5912" i="5"/>
  <c r="H5911" i="5"/>
  <c r="G5911" i="5"/>
  <c r="H5910" i="5"/>
  <c r="H5909" i="5"/>
  <c r="H5908" i="5"/>
  <c r="H5907" i="5"/>
  <c r="G5907" i="5"/>
  <c r="H5906" i="5"/>
  <c r="H5905" i="5"/>
  <c r="H5904" i="5"/>
  <c r="H5903" i="5"/>
  <c r="H5902" i="5"/>
  <c r="H5901" i="5"/>
  <c r="H5900" i="5"/>
  <c r="H5899" i="5"/>
  <c r="G5899" i="5"/>
  <c r="H5898" i="5"/>
  <c r="H5897" i="5"/>
  <c r="H5896" i="5"/>
  <c r="H5895" i="5"/>
  <c r="H5894" i="5"/>
  <c r="G5894" i="5"/>
  <c r="H5893" i="5"/>
  <c r="H5892" i="5"/>
  <c r="G5892" i="5"/>
  <c r="H5891" i="5"/>
  <c r="H5890" i="5"/>
  <c r="H5889" i="5"/>
  <c r="H5888" i="5"/>
  <c r="H5887" i="5"/>
  <c r="H5886" i="5"/>
  <c r="H5885" i="5"/>
  <c r="G5885" i="5"/>
  <c r="H5884" i="5"/>
  <c r="H5883" i="5"/>
  <c r="H5882" i="5"/>
  <c r="G5882" i="5"/>
  <c r="H5881" i="5"/>
  <c r="H5880" i="5"/>
  <c r="H5879" i="5"/>
  <c r="H5878" i="5"/>
  <c r="H5877" i="5"/>
  <c r="G5877" i="5"/>
  <c r="H5876" i="5"/>
  <c r="H5875" i="5"/>
  <c r="H5874" i="5"/>
  <c r="H5873" i="5"/>
  <c r="G5873" i="5"/>
  <c r="H5872" i="5"/>
  <c r="H5871" i="5"/>
  <c r="G5871" i="5"/>
  <c r="H5870" i="5"/>
  <c r="H5869" i="5"/>
  <c r="G5869" i="5"/>
  <c r="H5868" i="5"/>
  <c r="H5867" i="5"/>
  <c r="H5866" i="5"/>
  <c r="H5865" i="5"/>
  <c r="H5864" i="5"/>
  <c r="H5863" i="5"/>
  <c r="G5863" i="5"/>
  <c r="H5862" i="5"/>
  <c r="H5861" i="5"/>
  <c r="G5861" i="5"/>
  <c r="H5860" i="5"/>
  <c r="H5859" i="5"/>
  <c r="G5859" i="5"/>
  <c r="H5858" i="5"/>
  <c r="H5857" i="5"/>
  <c r="H5856" i="5"/>
  <c r="H5855" i="5"/>
  <c r="H5854" i="5"/>
  <c r="H5853" i="5"/>
  <c r="H5852" i="5"/>
  <c r="G5852" i="5"/>
  <c r="H5851" i="5"/>
  <c r="H5850" i="5"/>
  <c r="H5849" i="5"/>
  <c r="H5848" i="5"/>
  <c r="H5847" i="5"/>
  <c r="H5846" i="5"/>
  <c r="H5845" i="5"/>
  <c r="G5845" i="5"/>
  <c r="H5844" i="5"/>
  <c r="H5843" i="5"/>
  <c r="H5842" i="5"/>
  <c r="H5841" i="5"/>
  <c r="H5840" i="5"/>
  <c r="H5839" i="5"/>
  <c r="H5838" i="5"/>
  <c r="H5837" i="5"/>
  <c r="H5836" i="5"/>
  <c r="H5835" i="5"/>
  <c r="H5834" i="5"/>
  <c r="H5833" i="5"/>
  <c r="G5833" i="5"/>
  <c r="H5832" i="5"/>
  <c r="H5831" i="5"/>
  <c r="G5831" i="5"/>
  <c r="H5830" i="5"/>
  <c r="H5829" i="5"/>
  <c r="H5828" i="5"/>
  <c r="H5827" i="5"/>
  <c r="G5827" i="5"/>
  <c r="H5826" i="5"/>
  <c r="H5825" i="5"/>
  <c r="H5824" i="5"/>
  <c r="H5823" i="5"/>
  <c r="H5822" i="5"/>
  <c r="G5822" i="5"/>
  <c r="H5821" i="5"/>
  <c r="H5820" i="5"/>
  <c r="H5819" i="5"/>
  <c r="H5818" i="5"/>
  <c r="H5817" i="5"/>
  <c r="G5817" i="5"/>
  <c r="H5816" i="5"/>
  <c r="H5815" i="5"/>
  <c r="H5814" i="5"/>
  <c r="H5813" i="5"/>
  <c r="H5812" i="5"/>
  <c r="H5811" i="5"/>
  <c r="G5811" i="5"/>
  <c r="H5810" i="5"/>
  <c r="H5809" i="5"/>
  <c r="H5808" i="5"/>
  <c r="H5807" i="5"/>
  <c r="H5806" i="5"/>
  <c r="H5805" i="5"/>
  <c r="H5804" i="5"/>
  <c r="H5803" i="5"/>
  <c r="H5802" i="5"/>
  <c r="H5801" i="5"/>
  <c r="H5800" i="5"/>
  <c r="H5799" i="5"/>
  <c r="G5799" i="5"/>
  <c r="H5798" i="5"/>
  <c r="H5797" i="5"/>
  <c r="H5796" i="5"/>
  <c r="H5795" i="5"/>
  <c r="H5794" i="5"/>
  <c r="G5794" i="5"/>
  <c r="H5793" i="5"/>
  <c r="H5792" i="5"/>
  <c r="H5791" i="5"/>
  <c r="H5790" i="5"/>
  <c r="H5789" i="5"/>
  <c r="H5788" i="5"/>
  <c r="H5787" i="5"/>
  <c r="H5786" i="5"/>
  <c r="G5786" i="5"/>
  <c r="H5785" i="5"/>
  <c r="H5784" i="5"/>
  <c r="H5783" i="5"/>
  <c r="H5782" i="5"/>
  <c r="H5781" i="5"/>
  <c r="H5780" i="5"/>
  <c r="G5780" i="5"/>
  <c r="H5779" i="5"/>
  <c r="H5778" i="5"/>
  <c r="G5778" i="5"/>
  <c r="H5777" i="5"/>
  <c r="H5776" i="5"/>
  <c r="H5775" i="5"/>
  <c r="H5774" i="5"/>
  <c r="H5773" i="5"/>
  <c r="H5772" i="5"/>
  <c r="H5771" i="5"/>
  <c r="H5770" i="5"/>
  <c r="G5770" i="5"/>
  <c r="H5769" i="5"/>
  <c r="H5768" i="5"/>
  <c r="H5767" i="5"/>
  <c r="H5766" i="5"/>
  <c r="H5765" i="5"/>
  <c r="H5764" i="5"/>
  <c r="G5764" i="5"/>
  <c r="H5763" i="5"/>
  <c r="H5762" i="5"/>
  <c r="H5761" i="5"/>
  <c r="G5761" i="5"/>
  <c r="H5760" i="5"/>
  <c r="H5759" i="5"/>
  <c r="H5758" i="5"/>
  <c r="H5757" i="5"/>
  <c r="H5756" i="5"/>
  <c r="G5756" i="5"/>
  <c r="H5755" i="5"/>
  <c r="H5754" i="5"/>
  <c r="H5753" i="5"/>
  <c r="G5753" i="5"/>
  <c r="H5752" i="5"/>
  <c r="H5751" i="5"/>
  <c r="H5750" i="5"/>
  <c r="H5749" i="5"/>
  <c r="G5749" i="5"/>
  <c r="H5748" i="5"/>
  <c r="H5747" i="5"/>
  <c r="H5746" i="5"/>
  <c r="H5745" i="5"/>
  <c r="H5744" i="5"/>
  <c r="G5744" i="5"/>
  <c r="H5743" i="5"/>
  <c r="H5742" i="5"/>
  <c r="H5741" i="5"/>
  <c r="H5740" i="5"/>
  <c r="H5739" i="5"/>
  <c r="H5738" i="5"/>
  <c r="H5737" i="5"/>
  <c r="G5737" i="5"/>
  <c r="H5736" i="5"/>
  <c r="H5735" i="5"/>
  <c r="H5734" i="5"/>
  <c r="H5733" i="5"/>
  <c r="H5732" i="5"/>
  <c r="H5731" i="5"/>
  <c r="H5730" i="5"/>
  <c r="H5729" i="5"/>
  <c r="G5729" i="5"/>
  <c r="H5728" i="5"/>
  <c r="H5727" i="5"/>
  <c r="H5726" i="5"/>
  <c r="H5725" i="5"/>
  <c r="H5724" i="5"/>
  <c r="H5723" i="5"/>
  <c r="G5723" i="5"/>
  <c r="H5722" i="5"/>
  <c r="H5721" i="5"/>
  <c r="H5720" i="5"/>
  <c r="H5719" i="5"/>
  <c r="H5718" i="5"/>
  <c r="H5717" i="5"/>
  <c r="G5717" i="5"/>
  <c r="H5716" i="5"/>
  <c r="H5715" i="5"/>
  <c r="H5714" i="5"/>
  <c r="H5713" i="5"/>
  <c r="H5712" i="5"/>
  <c r="H5711" i="5"/>
  <c r="G5711" i="5"/>
  <c r="H5710" i="5"/>
  <c r="H5709" i="5"/>
  <c r="G5709" i="5"/>
  <c r="H5708" i="5"/>
  <c r="H5707" i="5"/>
  <c r="H5706" i="5"/>
  <c r="H5705" i="5"/>
  <c r="H5704" i="5"/>
  <c r="H5703" i="5"/>
  <c r="G5703" i="5"/>
  <c r="H5702" i="5"/>
  <c r="H5701" i="5"/>
  <c r="H5700" i="5"/>
  <c r="H5699" i="5"/>
  <c r="H5698" i="5"/>
  <c r="H5697" i="5"/>
  <c r="H5696" i="5"/>
  <c r="G5696" i="5"/>
  <c r="H5695" i="5"/>
  <c r="H5694" i="5"/>
  <c r="H5693" i="5"/>
  <c r="G5693" i="5"/>
  <c r="H5692" i="5"/>
  <c r="H5691" i="5"/>
  <c r="G5691" i="5"/>
  <c r="H5690" i="5"/>
  <c r="H5689" i="5"/>
  <c r="H5688" i="5"/>
  <c r="H5687" i="5"/>
  <c r="H5686" i="5"/>
  <c r="H5685" i="5"/>
  <c r="G5685" i="5"/>
  <c r="H5684" i="5"/>
  <c r="H5683" i="5"/>
  <c r="H5682" i="5"/>
  <c r="H5681" i="5"/>
  <c r="H5680" i="5"/>
  <c r="H5679" i="5"/>
  <c r="H5678" i="5"/>
  <c r="G5678" i="5"/>
  <c r="H5677" i="5"/>
  <c r="H5676" i="5"/>
  <c r="G5676" i="5"/>
  <c r="H5675" i="5"/>
  <c r="H5674" i="5"/>
  <c r="H5673" i="5"/>
  <c r="H5672" i="5"/>
  <c r="H5671" i="5"/>
  <c r="H5670" i="5"/>
  <c r="H5669" i="5"/>
  <c r="H5668" i="5"/>
  <c r="G5668" i="5"/>
  <c r="H5667" i="5"/>
  <c r="H5666" i="5"/>
  <c r="H5665" i="5"/>
  <c r="H5664" i="5"/>
  <c r="H5663" i="5"/>
  <c r="G5663" i="5"/>
  <c r="H5662" i="5"/>
  <c r="H5661" i="5"/>
  <c r="H5660" i="5"/>
  <c r="H5659" i="5"/>
  <c r="H5658" i="5"/>
  <c r="H5657" i="5"/>
  <c r="H5656" i="5"/>
  <c r="G5656" i="5"/>
  <c r="H5655" i="5"/>
  <c r="H5654" i="5"/>
  <c r="H5653" i="5"/>
  <c r="H5652" i="5"/>
  <c r="H5651" i="5"/>
  <c r="G5651" i="5"/>
  <c r="H5650" i="5"/>
  <c r="H5649" i="5"/>
  <c r="H5648" i="5"/>
  <c r="H5647" i="5"/>
  <c r="H5646" i="5"/>
  <c r="H5645" i="5"/>
  <c r="H5644" i="5"/>
  <c r="G5644" i="5"/>
  <c r="H5643" i="5"/>
  <c r="H5642" i="5"/>
  <c r="H5641" i="5"/>
  <c r="H5640" i="5"/>
  <c r="H5639" i="5"/>
  <c r="H5638" i="5"/>
  <c r="H5637" i="5"/>
  <c r="H5636" i="5"/>
  <c r="G5636" i="5"/>
  <c r="H5635" i="5"/>
  <c r="H5634" i="5"/>
  <c r="H5633" i="5"/>
  <c r="H5632" i="5"/>
  <c r="H5631" i="5"/>
  <c r="H5630" i="5"/>
  <c r="H5629" i="5"/>
  <c r="H5628" i="5"/>
  <c r="G5628" i="5"/>
  <c r="H5627" i="5"/>
  <c r="H5626" i="5"/>
  <c r="H5625" i="5"/>
  <c r="H5624" i="5"/>
  <c r="H5623" i="5"/>
  <c r="G5623" i="5"/>
  <c r="H5622" i="5"/>
  <c r="H5621" i="5"/>
  <c r="H5620" i="5"/>
  <c r="H5619" i="5"/>
  <c r="H5618" i="5"/>
  <c r="H5617" i="5"/>
  <c r="G5617" i="5"/>
  <c r="H5616" i="5"/>
  <c r="H5615" i="5"/>
  <c r="H5614" i="5"/>
  <c r="H5613" i="5"/>
  <c r="G5613" i="5"/>
  <c r="H5612" i="5"/>
  <c r="H5611" i="5"/>
  <c r="H5610" i="5"/>
  <c r="H5609" i="5"/>
  <c r="H5608" i="5"/>
  <c r="G5608" i="5"/>
  <c r="H5607" i="5"/>
  <c r="H5606" i="5"/>
  <c r="G5606" i="5"/>
  <c r="H5605" i="5"/>
  <c r="H5604" i="5"/>
  <c r="H5603" i="5"/>
  <c r="H5602" i="5"/>
  <c r="H5601" i="5"/>
  <c r="H5600" i="5"/>
  <c r="H5599" i="5"/>
  <c r="H5598" i="5"/>
  <c r="H5597" i="5"/>
  <c r="H5596" i="5"/>
  <c r="G5596" i="5"/>
  <c r="H5595" i="5"/>
  <c r="H5594" i="5"/>
  <c r="H5593" i="5"/>
  <c r="H5592" i="5"/>
  <c r="H5591" i="5"/>
  <c r="G5591" i="5"/>
  <c r="H5590" i="5"/>
  <c r="H5589" i="5"/>
  <c r="H5588" i="5"/>
  <c r="G5588" i="5"/>
  <c r="H5587" i="5"/>
  <c r="H5586" i="5"/>
  <c r="H5585" i="5"/>
  <c r="G5585" i="5"/>
  <c r="H5584" i="5"/>
  <c r="H5583" i="5"/>
  <c r="H5582" i="5"/>
  <c r="H5581" i="5"/>
  <c r="G5581" i="5"/>
  <c r="H5580" i="5"/>
  <c r="H5579" i="5"/>
  <c r="H5578" i="5"/>
  <c r="H5577" i="5"/>
  <c r="H5576" i="5"/>
  <c r="H5575" i="5"/>
  <c r="G5575" i="5"/>
  <c r="H5574" i="5"/>
  <c r="H5573" i="5"/>
  <c r="H5572" i="5"/>
  <c r="H5571" i="5"/>
  <c r="H5570" i="5"/>
  <c r="H5569" i="5"/>
  <c r="G5569" i="5"/>
  <c r="H5568" i="5"/>
  <c r="H5567" i="5"/>
  <c r="H5566" i="5"/>
  <c r="G5566" i="5"/>
  <c r="H5565" i="5"/>
  <c r="H5564" i="5"/>
  <c r="H5563" i="5"/>
  <c r="H5562" i="5"/>
  <c r="G5562" i="5"/>
  <c r="H5561" i="5"/>
  <c r="H5560" i="5"/>
  <c r="G5560" i="5"/>
  <c r="H5559" i="5"/>
  <c r="H5558" i="5"/>
  <c r="H5557" i="5"/>
  <c r="H5556" i="5"/>
  <c r="H5555" i="5"/>
  <c r="H5554" i="5"/>
  <c r="G5554" i="5"/>
  <c r="H5553" i="5"/>
  <c r="H5552" i="5"/>
  <c r="H5551" i="5"/>
  <c r="H5550" i="5"/>
  <c r="G5550" i="5"/>
  <c r="H5549" i="5"/>
  <c r="H5548" i="5"/>
  <c r="G5548" i="5"/>
  <c r="H5547" i="5"/>
  <c r="H5546" i="5"/>
  <c r="H5545" i="5"/>
  <c r="H5544" i="5"/>
  <c r="G5544" i="5"/>
  <c r="H5543" i="5"/>
  <c r="H5542" i="5"/>
  <c r="H5541" i="5"/>
  <c r="H5540" i="5"/>
  <c r="H5539" i="5"/>
  <c r="H5538" i="5"/>
  <c r="H5537" i="5"/>
  <c r="H5536" i="5"/>
  <c r="G5536" i="5"/>
  <c r="H5535" i="5"/>
  <c r="H5534" i="5"/>
  <c r="H5533" i="5"/>
  <c r="H5532" i="5"/>
  <c r="H5531" i="5"/>
  <c r="H5530" i="5"/>
  <c r="H5529" i="5"/>
  <c r="G5529" i="5"/>
  <c r="H5528" i="5"/>
  <c r="H5527" i="5"/>
  <c r="H5526" i="5"/>
  <c r="G5526" i="5"/>
  <c r="H5525" i="5"/>
  <c r="H5524" i="5"/>
  <c r="H5523" i="5"/>
  <c r="H5522" i="5"/>
  <c r="H5521" i="5"/>
  <c r="H5520" i="5"/>
  <c r="H5519" i="5"/>
  <c r="H5518" i="5"/>
  <c r="H5517" i="5"/>
  <c r="H5516" i="5"/>
  <c r="H5515" i="5"/>
  <c r="H5514" i="5"/>
  <c r="G5514" i="5"/>
  <c r="H5513" i="5"/>
  <c r="H5512" i="5"/>
  <c r="G5512" i="5"/>
  <c r="H5511" i="5"/>
  <c r="H5510" i="5"/>
  <c r="H5509" i="5"/>
  <c r="H5508" i="5"/>
  <c r="H5507" i="5"/>
  <c r="G5507" i="5"/>
  <c r="H5506" i="5"/>
  <c r="H5505" i="5"/>
  <c r="H5504" i="5"/>
  <c r="H5503" i="5"/>
  <c r="H5502" i="5"/>
  <c r="H5501" i="5"/>
  <c r="H5500" i="5"/>
  <c r="H5499" i="5"/>
  <c r="H5498" i="5"/>
  <c r="H5497" i="5"/>
  <c r="H5496" i="5"/>
  <c r="H5495" i="5"/>
  <c r="H5494" i="5"/>
  <c r="G5494" i="5"/>
  <c r="H5493" i="5"/>
  <c r="H5492" i="5"/>
  <c r="H5491" i="5"/>
  <c r="H5490" i="5"/>
  <c r="H5489" i="5"/>
  <c r="H5488" i="5"/>
  <c r="H5487" i="5"/>
  <c r="H5486" i="5"/>
  <c r="G5486" i="5"/>
  <c r="H5485" i="5"/>
  <c r="H5484" i="5"/>
  <c r="H5483" i="5"/>
  <c r="H5482" i="5"/>
  <c r="H5481" i="5"/>
  <c r="H5480" i="5"/>
  <c r="H5479" i="5"/>
  <c r="H5478" i="5"/>
  <c r="H5477" i="5"/>
  <c r="H5476" i="5"/>
  <c r="H5475" i="5"/>
  <c r="H5474" i="5"/>
  <c r="G5474" i="5"/>
  <c r="H5473" i="5"/>
  <c r="H5472" i="5"/>
  <c r="H5471" i="5"/>
  <c r="H5470" i="5"/>
  <c r="H5469" i="5"/>
  <c r="H5468" i="5"/>
  <c r="H5467" i="5"/>
  <c r="H5466" i="5"/>
  <c r="H5465" i="5"/>
  <c r="G5465" i="5"/>
  <c r="H5464" i="5"/>
  <c r="H5463" i="5"/>
  <c r="H5462" i="5"/>
  <c r="H5461" i="5"/>
  <c r="H5460" i="5"/>
  <c r="G5460" i="5"/>
  <c r="H5459" i="5"/>
  <c r="H5458" i="5"/>
  <c r="H5457" i="5"/>
  <c r="H5456" i="5"/>
  <c r="H5455" i="5"/>
  <c r="H5454" i="5"/>
  <c r="G5454" i="5"/>
  <c r="H5453" i="5"/>
  <c r="H5452" i="5"/>
  <c r="H5451" i="5"/>
  <c r="H5450" i="5"/>
  <c r="H5449" i="5"/>
  <c r="H5448" i="5"/>
  <c r="H5447" i="5"/>
  <c r="G5447" i="5"/>
  <c r="H5446" i="5"/>
  <c r="H5445" i="5"/>
  <c r="H5444" i="5"/>
  <c r="H5443" i="5"/>
  <c r="H5442" i="5"/>
  <c r="H5441" i="5"/>
  <c r="G5441" i="5"/>
  <c r="H5440" i="5"/>
  <c r="H5439" i="5"/>
  <c r="H5438" i="5"/>
  <c r="H5437" i="5"/>
  <c r="H5436" i="5"/>
  <c r="H5435" i="5"/>
  <c r="G5435" i="5"/>
  <c r="H5434" i="5"/>
  <c r="H5433" i="5"/>
  <c r="H5432" i="5"/>
  <c r="H5431" i="5"/>
  <c r="H5430" i="5"/>
  <c r="H5429" i="5"/>
  <c r="H5428" i="5"/>
  <c r="G5428" i="5"/>
  <c r="H5427" i="5"/>
  <c r="H5426" i="5"/>
  <c r="H5425" i="5"/>
  <c r="H5424" i="5"/>
  <c r="H5423" i="5"/>
  <c r="H5422" i="5"/>
  <c r="G5422" i="5"/>
  <c r="H5421" i="5"/>
  <c r="H5420" i="5"/>
  <c r="H5419" i="5"/>
  <c r="H5418" i="5"/>
  <c r="H5417" i="5"/>
  <c r="H5416" i="5"/>
  <c r="G5416" i="5"/>
  <c r="H5415" i="5"/>
  <c r="H5414" i="5"/>
  <c r="H5413" i="5"/>
  <c r="H5412" i="5"/>
  <c r="H5411" i="5"/>
  <c r="H5410" i="5"/>
  <c r="H5409" i="5"/>
  <c r="H5408" i="5"/>
  <c r="H5407" i="5"/>
  <c r="H5406" i="5"/>
  <c r="H5405" i="5"/>
  <c r="H5404" i="5"/>
  <c r="H5403" i="5"/>
  <c r="G5403" i="5"/>
  <c r="H5402" i="5"/>
  <c r="H5401" i="5"/>
  <c r="G5401" i="5"/>
  <c r="H5400" i="5"/>
  <c r="H5399" i="5"/>
  <c r="H5398" i="5"/>
  <c r="H5397" i="5"/>
  <c r="H5396" i="5"/>
  <c r="H5395" i="5"/>
  <c r="G5395" i="5"/>
  <c r="H5394" i="5"/>
  <c r="H5393" i="5"/>
  <c r="H5392" i="5"/>
  <c r="H5391" i="5"/>
  <c r="H5390" i="5"/>
  <c r="H5389" i="5"/>
  <c r="H5388" i="5"/>
  <c r="H5387" i="5"/>
  <c r="G5387" i="5"/>
  <c r="H5386" i="5"/>
  <c r="H5385" i="5"/>
  <c r="H5384" i="5"/>
  <c r="H5383" i="5"/>
  <c r="H5382" i="5"/>
  <c r="H5381" i="5"/>
  <c r="H5380" i="5"/>
  <c r="H5379" i="5"/>
  <c r="H5378" i="5"/>
  <c r="G5378" i="5"/>
  <c r="H5377" i="5"/>
  <c r="H5376" i="5"/>
  <c r="G5376" i="5"/>
  <c r="H5375" i="5"/>
  <c r="H5374" i="5"/>
  <c r="H5373" i="5"/>
  <c r="H5372" i="5"/>
  <c r="H5371" i="5"/>
  <c r="G5371" i="5"/>
  <c r="H5370" i="5"/>
  <c r="H5369" i="5"/>
  <c r="H5368" i="5"/>
  <c r="H5367" i="5"/>
  <c r="H5366" i="5"/>
  <c r="H5365" i="5"/>
  <c r="H5364" i="5"/>
  <c r="G5364" i="5"/>
  <c r="H5363" i="5"/>
  <c r="H5362" i="5"/>
  <c r="H5361" i="5"/>
  <c r="H5360" i="5"/>
  <c r="H5359" i="5"/>
  <c r="G5359" i="5"/>
  <c r="H5358" i="5"/>
  <c r="H5357" i="5"/>
  <c r="H5356" i="5"/>
  <c r="H5355" i="5"/>
  <c r="H5354" i="5"/>
  <c r="G5354" i="5"/>
  <c r="H5353" i="5"/>
  <c r="H5352" i="5"/>
  <c r="H5351" i="5"/>
  <c r="H5350" i="5"/>
  <c r="H5349" i="5"/>
  <c r="H5348" i="5"/>
  <c r="H5347" i="5"/>
  <c r="H5346" i="5"/>
  <c r="H5345" i="5"/>
  <c r="H5344" i="5"/>
  <c r="G5344" i="5"/>
  <c r="H5343" i="5"/>
  <c r="H5342" i="5"/>
  <c r="H5341" i="5"/>
  <c r="G5341" i="5"/>
  <c r="H5340" i="5"/>
  <c r="H5339" i="5"/>
  <c r="H5338" i="5"/>
  <c r="H5337" i="5"/>
  <c r="H5336" i="5"/>
  <c r="H5335" i="5"/>
  <c r="G5335" i="5"/>
  <c r="H5334" i="5"/>
  <c r="H5333" i="5"/>
  <c r="H5332" i="5"/>
  <c r="H5331" i="5"/>
  <c r="H5330" i="5"/>
  <c r="H5329" i="5"/>
  <c r="H5328" i="5"/>
  <c r="H5327" i="5"/>
  <c r="H5326" i="5"/>
  <c r="G5326" i="5"/>
  <c r="H5325" i="5"/>
  <c r="H5324" i="5"/>
  <c r="H5323" i="5"/>
  <c r="H5322" i="5"/>
  <c r="H5321" i="5"/>
  <c r="G5321" i="5"/>
  <c r="H5320" i="5"/>
  <c r="H5319" i="5"/>
  <c r="H5318" i="5"/>
  <c r="H5317" i="5"/>
  <c r="H5316" i="5"/>
  <c r="H5315" i="5"/>
  <c r="G5315" i="5"/>
  <c r="H5314" i="5"/>
  <c r="H5313" i="5"/>
  <c r="H5312" i="5"/>
  <c r="H5311" i="5"/>
  <c r="H5310" i="5"/>
  <c r="H5309" i="5"/>
  <c r="G5309" i="5"/>
  <c r="H5308" i="5"/>
  <c r="H5307" i="5"/>
  <c r="H5306" i="5"/>
  <c r="G5306" i="5"/>
  <c r="H5305" i="5"/>
  <c r="H5304" i="5"/>
  <c r="G5304" i="5"/>
  <c r="H5303" i="5"/>
  <c r="H5302" i="5"/>
  <c r="H5301" i="5"/>
  <c r="H5300" i="5"/>
  <c r="H5299" i="5"/>
  <c r="G5299" i="5"/>
  <c r="H5298" i="5"/>
  <c r="H5297" i="5"/>
  <c r="H5296" i="5"/>
  <c r="H5295" i="5"/>
  <c r="H5294" i="5"/>
  <c r="H5293" i="5"/>
  <c r="H5292" i="5"/>
  <c r="G5292" i="5"/>
  <c r="H5291" i="5"/>
  <c r="H5290" i="5"/>
  <c r="G5290" i="5"/>
  <c r="H5289" i="5"/>
  <c r="H5288" i="5"/>
  <c r="H5287" i="5"/>
  <c r="G5287" i="5"/>
  <c r="H5286" i="5"/>
  <c r="H5285" i="5"/>
  <c r="H5284" i="5"/>
  <c r="H5283" i="5"/>
  <c r="H5282" i="5"/>
  <c r="H5281" i="5"/>
  <c r="H5280" i="5"/>
  <c r="G5280" i="5"/>
  <c r="H5279" i="5"/>
  <c r="H5278" i="5"/>
  <c r="H5277" i="5"/>
  <c r="H5276" i="5"/>
  <c r="H5275" i="5"/>
  <c r="H5274" i="5"/>
  <c r="G5274" i="5"/>
  <c r="H5273" i="5"/>
  <c r="H5272" i="5"/>
  <c r="H5271" i="5"/>
  <c r="H5270" i="5"/>
  <c r="H5269" i="5"/>
  <c r="H5268" i="5"/>
  <c r="H5267" i="5"/>
  <c r="H5266" i="5"/>
  <c r="H5265" i="5"/>
  <c r="H5264" i="5"/>
  <c r="H5263" i="5"/>
  <c r="G5263" i="5"/>
  <c r="H5262" i="5"/>
  <c r="H5261" i="5"/>
  <c r="H5260" i="5"/>
  <c r="H5259" i="5"/>
  <c r="H5258" i="5"/>
  <c r="H5257" i="5"/>
  <c r="G5257" i="5"/>
  <c r="H5256" i="5"/>
  <c r="H5255" i="5"/>
  <c r="H5254" i="5"/>
  <c r="H5253" i="5"/>
  <c r="G5253" i="5"/>
  <c r="H5252" i="5"/>
  <c r="H5251" i="5"/>
  <c r="H5250" i="5"/>
  <c r="H5249" i="5"/>
  <c r="H5248" i="5"/>
  <c r="G5248" i="5"/>
  <c r="H5247" i="5"/>
  <c r="H5246" i="5"/>
  <c r="G5246" i="5"/>
  <c r="H5245" i="5"/>
  <c r="H5244" i="5"/>
  <c r="H5243" i="5"/>
  <c r="H5242" i="5"/>
  <c r="H5241" i="5"/>
  <c r="H5240" i="5"/>
  <c r="H5239" i="5"/>
  <c r="H5238" i="5"/>
  <c r="H5237" i="5"/>
  <c r="G5237" i="5"/>
  <c r="H5236" i="5"/>
  <c r="H5235" i="5"/>
  <c r="H5234" i="5"/>
  <c r="H5233" i="5"/>
  <c r="H5232" i="5"/>
  <c r="H5231" i="5"/>
  <c r="G5231" i="5"/>
  <c r="H5230" i="5"/>
  <c r="H5229" i="5"/>
  <c r="G5229" i="5"/>
  <c r="H5228" i="5"/>
  <c r="H5227" i="5"/>
  <c r="H5226" i="5"/>
  <c r="H5225" i="5"/>
  <c r="H5224" i="5"/>
  <c r="H5223" i="5"/>
  <c r="H5222" i="5"/>
  <c r="G5222" i="5"/>
  <c r="H5221" i="5"/>
  <c r="H5220" i="5"/>
  <c r="H5219" i="5"/>
  <c r="H5218" i="5"/>
  <c r="H5217" i="5"/>
  <c r="H5216" i="5"/>
  <c r="H5215" i="5"/>
  <c r="H5214" i="5"/>
  <c r="G5214" i="5"/>
  <c r="H5213" i="5"/>
  <c r="H5212" i="5"/>
  <c r="H5211" i="5"/>
  <c r="H5210" i="5"/>
  <c r="H5209" i="5"/>
  <c r="G5209" i="5"/>
  <c r="H5208" i="5"/>
  <c r="H5207" i="5"/>
  <c r="G5207" i="5"/>
  <c r="H5206" i="5"/>
  <c r="H5205" i="5"/>
  <c r="H5204" i="5"/>
  <c r="H5203" i="5"/>
  <c r="H5202" i="5"/>
  <c r="G5202" i="5"/>
  <c r="H5201" i="5"/>
  <c r="H5200" i="5"/>
  <c r="H5199" i="5"/>
  <c r="G5199" i="5"/>
  <c r="H5198" i="5"/>
  <c r="H5197" i="5"/>
  <c r="H5196" i="5"/>
  <c r="H5195" i="5"/>
  <c r="H5194" i="5"/>
  <c r="H5193" i="5"/>
  <c r="H5192" i="5"/>
  <c r="H5191" i="5"/>
  <c r="G5191" i="5"/>
  <c r="H5190" i="5"/>
  <c r="H5189" i="5"/>
  <c r="H5188" i="5"/>
  <c r="H5187" i="5"/>
  <c r="H5186" i="5"/>
  <c r="H5185" i="5"/>
  <c r="H5184" i="5"/>
  <c r="G5184" i="5"/>
  <c r="H5183" i="5"/>
  <c r="H5182" i="5"/>
  <c r="H5181" i="5"/>
  <c r="H5180" i="5"/>
  <c r="G5180" i="5"/>
  <c r="H5179" i="5"/>
  <c r="H5178" i="5"/>
  <c r="G5178" i="5"/>
  <c r="H5177" i="5"/>
  <c r="H5176" i="5"/>
  <c r="H5175" i="5"/>
  <c r="H5174" i="5"/>
  <c r="H5173" i="5"/>
  <c r="G5173" i="5"/>
  <c r="H5172" i="5"/>
  <c r="H5171" i="5"/>
  <c r="H5170" i="5"/>
  <c r="H5169" i="5"/>
  <c r="H5168" i="5"/>
  <c r="H5167" i="5"/>
  <c r="G5167" i="5"/>
  <c r="H5166" i="5"/>
  <c r="H5165" i="5"/>
  <c r="H5164" i="5"/>
  <c r="H5163" i="5"/>
  <c r="H5162" i="5"/>
  <c r="H5161" i="5"/>
  <c r="H5160" i="5"/>
  <c r="G5160" i="5"/>
  <c r="H5159" i="5"/>
  <c r="H5158" i="5"/>
  <c r="H5157" i="5"/>
  <c r="H5156" i="5"/>
  <c r="H5155" i="5"/>
  <c r="H5154" i="5"/>
  <c r="H5153" i="5"/>
  <c r="G5153" i="5"/>
  <c r="H5152" i="5"/>
  <c r="H5151" i="5"/>
  <c r="H5150" i="5"/>
  <c r="H5149" i="5"/>
  <c r="G5149" i="5"/>
  <c r="H5148" i="5"/>
  <c r="H5147" i="5"/>
  <c r="H5146" i="5"/>
  <c r="H5145" i="5"/>
  <c r="G5145" i="5"/>
  <c r="H5144" i="5"/>
  <c r="H5143" i="5"/>
  <c r="H5142" i="5"/>
  <c r="H5141" i="5"/>
  <c r="H5140" i="5"/>
  <c r="H5139" i="5"/>
  <c r="G5139" i="5"/>
  <c r="H5138" i="5"/>
  <c r="H5137" i="5"/>
  <c r="H5136" i="5"/>
  <c r="H5135" i="5"/>
  <c r="G5135" i="5"/>
  <c r="H5134" i="5"/>
  <c r="H5133" i="5"/>
  <c r="H5132" i="5"/>
  <c r="H5131" i="5"/>
  <c r="H5130" i="5"/>
  <c r="G5130" i="5"/>
  <c r="H5129" i="5"/>
  <c r="H5128" i="5"/>
  <c r="H5127" i="5"/>
  <c r="H5126" i="5"/>
  <c r="H5125" i="5"/>
  <c r="H5124" i="5"/>
  <c r="G5124" i="5"/>
  <c r="H5123" i="5"/>
  <c r="H5122" i="5"/>
  <c r="H5121" i="5"/>
  <c r="H5120" i="5"/>
  <c r="H5119" i="5"/>
  <c r="G5119" i="5"/>
  <c r="H5118" i="5"/>
  <c r="H5117" i="5"/>
  <c r="H5116" i="5"/>
  <c r="H5115" i="5"/>
  <c r="H5114" i="5"/>
  <c r="H5113" i="5"/>
  <c r="H5112" i="5"/>
  <c r="H5111" i="5"/>
  <c r="G5111" i="5"/>
  <c r="H5110" i="5"/>
  <c r="H5109" i="5"/>
  <c r="H5108" i="5"/>
  <c r="H5107" i="5"/>
  <c r="H5106" i="5"/>
  <c r="G5106" i="5"/>
  <c r="H5105" i="5"/>
  <c r="H5104" i="5"/>
  <c r="H5103" i="5"/>
  <c r="H5102" i="5"/>
  <c r="H5101" i="5"/>
  <c r="H5100" i="5"/>
  <c r="H5099" i="5"/>
  <c r="G5099" i="5"/>
  <c r="H5098" i="5"/>
  <c r="H5097" i="5"/>
  <c r="H5096" i="5"/>
  <c r="H5095" i="5"/>
  <c r="H5094" i="5"/>
  <c r="H5093" i="5"/>
  <c r="G5093" i="5"/>
  <c r="H5092" i="5"/>
  <c r="H5091" i="5"/>
  <c r="H5090" i="5"/>
  <c r="H5089" i="5"/>
  <c r="H5088" i="5"/>
  <c r="H5087" i="5"/>
  <c r="H5086" i="5"/>
  <c r="H5085" i="5"/>
  <c r="H5084" i="5"/>
  <c r="H5083" i="5"/>
  <c r="H5082" i="5"/>
  <c r="H5081" i="5"/>
  <c r="H5080" i="5"/>
  <c r="H5079" i="5"/>
  <c r="H5078" i="5"/>
  <c r="G5078" i="5"/>
  <c r="H5077" i="5"/>
  <c r="H5076" i="5"/>
  <c r="G5076" i="5"/>
  <c r="H5075" i="5"/>
  <c r="H5074" i="5"/>
  <c r="H5073" i="5"/>
  <c r="H5072" i="5"/>
  <c r="H5071" i="5"/>
  <c r="H5070" i="5"/>
  <c r="H5069" i="5"/>
  <c r="H5068" i="5"/>
  <c r="G5068" i="5"/>
  <c r="H5067" i="5"/>
  <c r="H5066" i="5"/>
  <c r="H5065" i="5"/>
  <c r="H5064" i="5"/>
  <c r="H5063" i="5"/>
  <c r="H5062" i="5"/>
  <c r="H5061" i="5"/>
  <c r="H5060" i="5"/>
  <c r="G5060" i="5"/>
  <c r="H5059" i="5"/>
  <c r="H5058" i="5"/>
  <c r="H5057" i="5"/>
  <c r="H5056" i="5"/>
  <c r="H5055" i="5"/>
  <c r="H5054" i="5"/>
  <c r="H5053" i="5"/>
  <c r="H5052" i="5"/>
  <c r="G5052" i="5"/>
  <c r="H5051" i="5"/>
  <c r="H5050" i="5"/>
  <c r="H5049" i="5"/>
  <c r="G5049" i="5"/>
  <c r="H5048" i="5"/>
  <c r="H5047" i="5"/>
  <c r="H5046" i="5"/>
  <c r="H5045" i="5"/>
  <c r="H5044" i="5"/>
  <c r="H5043" i="5"/>
  <c r="G5043" i="5"/>
  <c r="H5042" i="5"/>
  <c r="H5041" i="5"/>
  <c r="H5040" i="5"/>
  <c r="H5039" i="5"/>
  <c r="H5038" i="5"/>
  <c r="H5037" i="5"/>
  <c r="G5037" i="5"/>
  <c r="H5036" i="5"/>
  <c r="H5035" i="5"/>
  <c r="H5034" i="5"/>
  <c r="H5033" i="5"/>
  <c r="H5032" i="5"/>
  <c r="H5031" i="5"/>
  <c r="H5030" i="5"/>
  <c r="H5029" i="5"/>
  <c r="H5028" i="5"/>
  <c r="H5027" i="5"/>
  <c r="H5026" i="5"/>
  <c r="H5025" i="5"/>
  <c r="G5025" i="5"/>
  <c r="H5024" i="5"/>
  <c r="H5023" i="5"/>
  <c r="H5022" i="5"/>
  <c r="H5021" i="5"/>
  <c r="H5020" i="5"/>
  <c r="H5019" i="5"/>
  <c r="G5019" i="5"/>
  <c r="H5018" i="5"/>
  <c r="H5017" i="5"/>
  <c r="H5016" i="5"/>
  <c r="H5015" i="5"/>
  <c r="G5015" i="5"/>
  <c r="H5014" i="5"/>
  <c r="H5013" i="5"/>
  <c r="H5012" i="5"/>
  <c r="H5011" i="5"/>
  <c r="H5010" i="5"/>
  <c r="H5009" i="5"/>
  <c r="G5009" i="5"/>
  <c r="H5008" i="5"/>
  <c r="H5007" i="5"/>
  <c r="H5006" i="5"/>
  <c r="H5005" i="5"/>
  <c r="H5004" i="5"/>
  <c r="G5004" i="5"/>
  <c r="H5003" i="5"/>
  <c r="H5002" i="5"/>
  <c r="H5001" i="5"/>
  <c r="H5000" i="5"/>
  <c r="H4999" i="5"/>
  <c r="G4999" i="5"/>
  <c r="H4998" i="5"/>
  <c r="H4997" i="5"/>
  <c r="H4996" i="5"/>
  <c r="H4995" i="5"/>
  <c r="H4994" i="5"/>
  <c r="H4993" i="5"/>
  <c r="G4993" i="5"/>
  <c r="H4992" i="5"/>
  <c r="H4991" i="5"/>
  <c r="H4990" i="5"/>
  <c r="H4989" i="5"/>
  <c r="G4989" i="5"/>
  <c r="H4988" i="5"/>
  <c r="H4987" i="5"/>
  <c r="H4986" i="5"/>
  <c r="H4985" i="5"/>
  <c r="H4984" i="5"/>
  <c r="H4983" i="5"/>
  <c r="H4982" i="5"/>
  <c r="H4981" i="5"/>
  <c r="G4981" i="5"/>
  <c r="H4980" i="5"/>
  <c r="H4979" i="5"/>
  <c r="H4978" i="5"/>
  <c r="H4977" i="5"/>
  <c r="H4976" i="5"/>
  <c r="G4976" i="5"/>
  <c r="H4975" i="5"/>
  <c r="H4974" i="5"/>
  <c r="H4973" i="5"/>
  <c r="H4972" i="5"/>
  <c r="H4971" i="5"/>
  <c r="H4970" i="5"/>
  <c r="H4969" i="5"/>
  <c r="G4969" i="5"/>
  <c r="H4968" i="5"/>
  <c r="H4967" i="5"/>
  <c r="G4967" i="5"/>
  <c r="H4966" i="5"/>
  <c r="H4965" i="5"/>
  <c r="H4964" i="5"/>
  <c r="H4963" i="5"/>
  <c r="H4962" i="5"/>
  <c r="G4962" i="5"/>
  <c r="H4961" i="5"/>
  <c r="H4960" i="5"/>
  <c r="H4959" i="5"/>
  <c r="H4958" i="5"/>
  <c r="G4958" i="5"/>
  <c r="H4957" i="5"/>
  <c r="H4956" i="5"/>
  <c r="H4955" i="5"/>
  <c r="H4954" i="5"/>
  <c r="H4953" i="5"/>
  <c r="H4952" i="5"/>
  <c r="H4951" i="5"/>
  <c r="H4950" i="5"/>
  <c r="G4950" i="5"/>
  <c r="H4949" i="5"/>
  <c r="H4948" i="5"/>
  <c r="H4947" i="5"/>
  <c r="H4946" i="5"/>
  <c r="H4945" i="5"/>
  <c r="H4944" i="5"/>
  <c r="H4943" i="5"/>
  <c r="H4942" i="5"/>
  <c r="H4941" i="5"/>
  <c r="H4940" i="5"/>
  <c r="G4940" i="5"/>
  <c r="H4939" i="5"/>
  <c r="H4938" i="5"/>
  <c r="H4937" i="5"/>
  <c r="H4936" i="5"/>
  <c r="H4935" i="5"/>
  <c r="G4935" i="5"/>
  <c r="H4934" i="5"/>
  <c r="H4933" i="5"/>
  <c r="G4933" i="5"/>
  <c r="H4932" i="5"/>
  <c r="H4931" i="5"/>
  <c r="H4930" i="5"/>
  <c r="H4929" i="5"/>
  <c r="H4928" i="5"/>
  <c r="H4927" i="5"/>
  <c r="G4927" i="5"/>
  <c r="H4926" i="5"/>
  <c r="H4925" i="5"/>
  <c r="G4925" i="5"/>
  <c r="H4924" i="5"/>
  <c r="H4923" i="5"/>
  <c r="G4923" i="5"/>
  <c r="H4922" i="5"/>
  <c r="H4921" i="5"/>
  <c r="H4920" i="5"/>
  <c r="H4919" i="5"/>
  <c r="H4918" i="5"/>
  <c r="G4918" i="5"/>
  <c r="H4917" i="5"/>
  <c r="H4916" i="5"/>
  <c r="H4915" i="5"/>
  <c r="H4914" i="5"/>
  <c r="H4913" i="5"/>
  <c r="H4912" i="5"/>
  <c r="G4912" i="5"/>
  <c r="H4911" i="5"/>
  <c r="H4910" i="5"/>
  <c r="H4909" i="5"/>
  <c r="H4908" i="5"/>
  <c r="H4907" i="5"/>
  <c r="H4906" i="5"/>
  <c r="H4905" i="5"/>
  <c r="H4904" i="5"/>
  <c r="H4903" i="5"/>
  <c r="G4903" i="5"/>
  <c r="H4902" i="5"/>
  <c r="H4901" i="5"/>
  <c r="H4900" i="5"/>
  <c r="G4900" i="5"/>
  <c r="H4899" i="5"/>
  <c r="H4898" i="5"/>
  <c r="G4898" i="5"/>
  <c r="H4897" i="5"/>
  <c r="H4896" i="5"/>
  <c r="H4895" i="5"/>
  <c r="H4894" i="5"/>
  <c r="H4893" i="5"/>
  <c r="G4893" i="5"/>
  <c r="H4892" i="5"/>
  <c r="H4891" i="5"/>
  <c r="G4891" i="5"/>
  <c r="H4890" i="5"/>
  <c r="H4889" i="5"/>
  <c r="H4888" i="5"/>
  <c r="H4887" i="5"/>
  <c r="H4886" i="5"/>
  <c r="H4885" i="5"/>
  <c r="H4884" i="5"/>
  <c r="H4883" i="5"/>
  <c r="G4883" i="5"/>
  <c r="H4882" i="5"/>
  <c r="H4881" i="5"/>
  <c r="H4880" i="5"/>
  <c r="H4879" i="5"/>
  <c r="H4878" i="5"/>
  <c r="H4877" i="5"/>
  <c r="H4876" i="5"/>
  <c r="H4875" i="5"/>
  <c r="G4875" i="5"/>
  <c r="H4874" i="5"/>
  <c r="H4873" i="5"/>
  <c r="G4873" i="5"/>
  <c r="H4872" i="5"/>
  <c r="H4871" i="5"/>
  <c r="H4870" i="5"/>
  <c r="H4869" i="5"/>
  <c r="H4868" i="5"/>
  <c r="G4868" i="5"/>
  <c r="H4867" i="5"/>
  <c r="H4866" i="5"/>
  <c r="H4865" i="5"/>
  <c r="G4865" i="5"/>
  <c r="H4864" i="5"/>
  <c r="H4863" i="5"/>
  <c r="H4862" i="5"/>
  <c r="H4861" i="5"/>
  <c r="G4861" i="5"/>
  <c r="H4860" i="5"/>
  <c r="H4859" i="5"/>
  <c r="H4858" i="5"/>
  <c r="G4858" i="5"/>
  <c r="H4857" i="5"/>
  <c r="H4856" i="5"/>
  <c r="H4855" i="5"/>
  <c r="H4854" i="5"/>
  <c r="H4853" i="5"/>
  <c r="H4852" i="5"/>
  <c r="H4851" i="5"/>
  <c r="G4851" i="5"/>
  <c r="H4850" i="5"/>
  <c r="H4849" i="5"/>
  <c r="H4848" i="5"/>
  <c r="H4847" i="5"/>
  <c r="H4846" i="5"/>
  <c r="H4845" i="5"/>
  <c r="H4844" i="5"/>
  <c r="H4843" i="5"/>
  <c r="H4842" i="5"/>
  <c r="H4841" i="5"/>
  <c r="H4840" i="5"/>
  <c r="H4839" i="5"/>
  <c r="G4839" i="5"/>
  <c r="H4838" i="5"/>
  <c r="H4837" i="5"/>
  <c r="H4836" i="5"/>
  <c r="H4835" i="5"/>
  <c r="H4834" i="5"/>
  <c r="H4833" i="5"/>
  <c r="H4832" i="5"/>
  <c r="H4831" i="5"/>
  <c r="H4830" i="5"/>
  <c r="G4830" i="5"/>
  <c r="H4829" i="5"/>
  <c r="H4828" i="5"/>
  <c r="H4827" i="5"/>
  <c r="G4827" i="5"/>
  <c r="H4826" i="5"/>
  <c r="H4825" i="5"/>
  <c r="H4824" i="5"/>
  <c r="H4823" i="5"/>
  <c r="G4823" i="5"/>
  <c r="H4822" i="5"/>
  <c r="H4821" i="5"/>
  <c r="H4820" i="5"/>
  <c r="H4819" i="5"/>
  <c r="G4819" i="5"/>
  <c r="H4818" i="5"/>
  <c r="H4817" i="5"/>
  <c r="H4816" i="5"/>
  <c r="H4815" i="5"/>
  <c r="G4815" i="5"/>
  <c r="H4814" i="5"/>
  <c r="H4813" i="5"/>
  <c r="H4812" i="5"/>
  <c r="H4811" i="5"/>
  <c r="H4810" i="5"/>
  <c r="H4809" i="5"/>
  <c r="G4809" i="5"/>
  <c r="H4808" i="5"/>
  <c r="H4807" i="5"/>
  <c r="H4806" i="5"/>
  <c r="H4805" i="5"/>
  <c r="H4804" i="5"/>
  <c r="H4803" i="5"/>
  <c r="H4802" i="5"/>
  <c r="H4801" i="5"/>
  <c r="G4801" i="5"/>
  <c r="H4800" i="5"/>
  <c r="H4799" i="5"/>
  <c r="H4798" i="5"/>
  <c r="H4797" i="5"/>
  <c r="H4796" i="5"/>
  <c r="G4796" i="5"/>
  <c r="H4795" i="5"/>
  <c r="H4794" i="5"/>
  <c r="H4793" i="5"/>
  <c r="H4792" i="5"/>
  <c r="H4791" i="5"/>
  <c r="H4790" i="5"/>
  <c r="G4790" i="5"/>
  <c r="H4789" i="5"/>
  <c r="H4788" i="5"/>
  <c r="H4787" i="5"/>
  <c r="H4786" i="5"/>
  <c r="H4785" i="5"/>
  <c r="H4784" i="5"/>
  <c r="H4783" i="5"/>
  <c r="G4783" i="5"/>
  <c r="H4782" i="5"/>
  <c r="H4781" i="5"/>
  <c r="H4780" i="5"/>
  <c r="G4780" i="5"/>
  <c r="H4779" i="5"/>
  <c r="H4778" i="5"/>
  <c r="H4777" i="5"/>
  <c r="H4776" i="5"/>
  <c r="H4775" i="5"/>
  <c r="H4774" i="5"/>
  <c r="H4773" i="5"/>
  <c r="H4772" i="5"/>
  <c r="G4772" i="5"/>
  <c r="H4771" i="5"/>
  <c r="H4770" i="5"/>
  <c r="H4769" i="5"/>
  <c r="H4768" i="5"/>
  <c r="H4767" i="5"/>
  <c r="H4766" i="5"/>
  <c r="H4765" i="5"/>
  <c r="G4765" i="5"/>
  <c r="H4764" i="5"/>
  <c r="H4763" i="5"/>
  <c r="H4762" i="5"/>
  <c r="G4762" i="5"/>
  <c r="H4761" i="5"/>
  <c r="H4760" i="5"/>
  <c r="H4759" i="5"/>
  <c r="H4758" i="5"/>
  <c r="H4757" i="5"/>
  <c r="H4756" i="5"/>
  <c r="G4756" i="5"/>
  <c r="H4755" i="5"/>
  <c r="H4754" i="5"/>
  <c r="H4753" i="5"/>
  <c r="H4752" i="5"/>
  <c r="G4752" i="5"/>
  <c r="H4751" i="5"/>
  <c r="H4750" i="5"/>
  <c r="H4749" i="5"/>
  <c r="H4748" i="5"/>
  <c r="H4747" i="5"/>
  <c r="H4746" i="5"/>
  <c r="H4745" i="5"/>
  <c r="G4745" i="5"/>
  <c r="H4744" i="5"/>
  <c r="H4743" i="5"/>
  <c r="H4742" i="5"/>
  <c r="G4742" i="5"/>
  <c r="H4741" i="5"/>
  <c r="H4740" i="5"/>
  <c r="H4739" i="5"/>
  <c r="H4738" i="5"/>
  <c r="G4738" i="5"/>
  <c r="H4737" i="5"/>
  <c r="H4736" i="5"/>
  <c r="H4735" i="5"/>
  <c r="H4734" i="5"/>
  <c r="H4733" i="5"/>
  <c r="H4732" i="5"/>
  <c r="H4731" i="5"/>
  <c r="H4730" i="5"/>
  <c r="H4729" i="5"/>
  <c r="G4729" i="5"/>
  <c r="H4728" i="5"/>
  <c r="H4727" i="5"/>
  <c r="H4726" i="5"/>
  <c r="H4725" i="5"/>
  <c r="H4724" i="5"/>
  <c r="H4723" i="5"/>
  <c r="H4722" i="5"/>
  <c r="G4722" i="5"/>
  <c r="H4721" i="5"/>
  <c r="H4720" i="5"/>
  <c r="H4719" i="5"/>
  <c r="H4718" i="5"/>
  <c r="H4717" i="5"/>
  <c r="H4716" i="5"/>
  <c r="G4716" i="5"/>
  <c r="H4715" i="5"/>
  <c r="H4714" i="5"/>
  <c r="H4713" i="5"/>
  <c r="H4712" i="5"/>
  <c r="G4712" i="5"/>
  <c r="H4711" i="5"/>
  <c r="H4710" i="5"/>
  <c r="H4709" i="5"/>
  <c r="H4708" i="5"/>
  <c r="H4707" i="5"/>
  <c r="H4706" i="5"/>
  <c r="H4705" i="5"/>
  <c r="H4704" i="5"/>
  <c r="G4704" i="5"/>
  <c r="H4703" i="5"/>
  <c r="H4702" i="5"/>
  <c r="H4701" i="5"/>
  <c r="H4700" i="5"/>
  <c r="H4699" i="5"/>
  <c r="G4699" i="5"/>
  <c r="H4698" i="5"/>
  <c r="H4697" i="5"/>
  <c r="H4696" i="5"/>
  <c r="H4695" i="5"/>
  <c r="H4694" i="5"/>
  <c r="H4693" i="5"/>
  <c r="H4692" i="5"/>
  <c r="H4691" i="5"/>
  <c r="G4691" i="5"/>
  <c r="H4690" i="5"/>
  <c r="H4689" i="5"/>
  <c r="H4688" i="5"/>
  <c r="H4687" i="5"/>
  <c r="H4686" i="5"/>
  <c r="H4685" i="5"/>
  <c r="G4685" i="5"/>
  <c r="H4684" i="5"/>
  <c r="H4683" i="5"/>
  <c r="G4683" i="5"/>
  <c r="H4682" i="5"/>
  <c r="H4681" i="5"/>
  <c r="H4680" i="5"/>
  <c r="H4679" i="5"/>
  <c r="H4678" i="5"/>
  <c r="G4678" i="5"/>
  <c r="H4677" i="5"/>
  <c r="H4676" i="5"/>
  <c r="H4675" i="5"/>
  <c r="H4674" i="5"/>
  <c r="H4673" i="5"/>
  <c r="G4673" i="5"/>
  <c r="H4672" i="5"/>
  <c r="H4671" i="5"/>
  <c r="H4670" i="5"/>
  <c r="H4669" i="5"/>
  <c r="H4668" i="5"/>
  <c r="H4667" i="5"/>
  <c r="H4666" i="5"/>
  <c r="G4666" i="5"/>
  <c r="H4665" i="5"/>
  <c r="H4664" i="5"/>
  <c r="H4663" i="5"/>
  <c r="H4662" i="5"/>
  <c r="H4661" i="5"/>
  <c r="H4660" i="5"/>
  <c r="G4660" i="5"/>
  <c r="H4659" i="5"/>
  <c r="H4658" i="5"/>
  <c r="H4657" i="5"/>
  <c r="H4656" i="5"/>
  <c r="H4655" i="5"/>
  <c r="H4654" i="5"/>
  <c r="H4653" i="5"/>
  <c r="G4653" i="5"/>
  <c r="H4652" i="5"/>
  <c r="H4651" i="5"/>
  <c r="H4650" i="5"/>
  <c r="H4649" i="5"/>
  <c r="H4648" i="5"/>
  <c r="H4647" i="5"/>
  <c r="H4646" i="5"/>
  <c r="G4646" i="5"/>
  <c r="H4645" i="5"/>
  <c r="H4644" i="5"/>
  <c r="H4643" i="5"/>
  <c r="H4642" i="5"/>
  <c r="G4642" i="5"/>
  <c r="H4641" i="5"/>
  <c r="H4640" i="5"/>
  <c r="H4639" i="5"/>
  <c r="H4638" i="5"/>
  <c r="H4637" i="5"/>
  <c r="H4636" i="5"/>
  <c r="H4635" i="5"/>
  <c r="H4634" i="5"/>
  <c r="H4633" i="5"/>
  <c r="G4633" i="5"/>
  <c r="H4632" i="5"/>
  <c r="H4631" i="5"/>
  <c r="H4630" i="5"/>
  <c r="H4629" i="5"/>
  <c r="H4628" i="5"/>
  <c r="G4628" i="5"/>
  <c r="H4627" i="5"/>
  <c r="H4626" i="5"/>
  <c r="H4625" i="5"/>
  <c r="H4624" i="5"/>
  <c r="H4623" i="5"/>
  <c r="H4622" i="5"/>
  <c r="H4621" i="5"/>
  <c r="G4621" i="5"/>
  <c r="H4620" i="5"/>
  <c r="H4619" i="5"/>
  <c r="H4618" i="5"/>
  <c r="H4617" i="5"/>
  <c r="H4616" i="5"/>
  <c r="H4615" i="5"/>
  <c r="H4614" i="5"/>
  <c r="H4613" i="5"/>
  <c r="G4613" i="5"/>
  <c r="H4612" i="5"/>
  <c r="H4611" i="5"/>
  <c r="H4610" i="5"/>
  <c r="H4609" i="5"/>
  <c r="H4608" i="5"/>
  <c r="H4607" i="5"/>
  <c r="H4606" i="5"/>
  <c r="H4605" i="5"/>
  <c r="H4604" i="5"/>
  <c r="H4603" i="5"/>
  <c r="G4603" i="5"/>
  <c r="H4602" i="5"/>
  <c r="H4601" i="5"/>
  <c r="H4600" i="5"/>
  <c r="H4599" i="5"/>
  <c r="H4598" i="5"/>
  <c r="H4597" i="5"/>
  <c r="G4597" i="5"/>
  <c r="H4596" i="5"/>
  <c r="H4595" i="5"/>
  <c r="H4594" i="5"/>
  <c r="H4593" i="5"/>
  <c r="H4592" i="5"/>
  <c r="H4591" i="5"/>
  <c r="H4590" i="5"/>
  <c r="H4589" i="5"/>
  <c r="H4588" i="5"/>
  <c r="G4588" i="5"/>
  <c r="H4587" i="5"/>
  <c r="H4586" i="5"/>
  <c r="H4585" i="5"/>
  <c r="H4584" i="5"/>
  <c r="H4583" i="5"/>
  <c r="H4582" i="5"/>
  <c r="H4581" i="5"/>
  <c r="H4580" i="5"/>
  <c r="H4579" i="5"/>
  <c r="H4578" i="5"/>
  <c r="H4577" i="5"/>
  <c r="G4577" i="5"/>
  <c r="H4576" i="5"/>
  <c r="H4575" i="5"/>
  <c r="H4574" i="5"/>
  <c r="G4574" i="5"/>
  <c r="H4573" i="5"/>
  <c r="H4572" i="5"/>
  <c r="H4571" i="5"/>
  <c r="H4570" i="5"/>
  <c r="G4570" i="5"/>
  <c r="H4569" i="5"/>
  <c r="H4568" i="5"/>
  <c r="H4567" i="5"/>
  <c r="H4566" i="5"/>
  <c r="H4565" i="5"/>
  <c r="G4565" i="5"/>
  <c r="H4564" i="5"/>
  <c r="H4563" i="5"/>
  <c r="H4562" i="5"/>
  <c r="G4562" i="5"/>
  <c r="H4561" i="5"/>
  <c r="H4560" i="5"/>
  <c r="H4559" i="5"/>
  <c r="H4558" i="5"/>
  <c r="G4558" i="5"/>
  <c r="H4557" i="5"/>
  <c r="H4556" i="5"/>
  <c r="H4555" i="5"/>
  <c r="H4554" i="5"/>
  <c r="G4554" i="5"/>
  <c r="H4553" i="5"/>
  <c r="H4552" i="5"/>
  <c r="H4551" i="5"/>
  <c r="H4550" i="5"/>
  <c r="H4549" i="5"/>
  <c r="H4548" i="5"/>
  <c r="G4548" i="5"/>
  <c r="H4547" i="5"/>
  <c r="H4546" i="5"/>
  <c r="H4545" i="5"/>
  <c r="G4545" i="5"/>
  <c r="H4544" i="5"/>
  <c r="H4543" i="5"/>
  <c r="H4542" i="5"/>
  <c r="H4541" i="5"/>
  <c r="H4540" i="5"/>
  <c r="H4539" i="5"/>
  <c r="H4538" i="5"/>
  <c r="G4538" i="5"/>
  <c r="H4537" i="5"/>
  <c r="H4536" i="5"/>
  <c r="H4535" i="5"/>
  <c r="H4534" i="5"/>
  <c r="H4533" i="5"/>
  <c r="H4532" i="5"/>
  <c r="G4532" i="5"/>
  <c r="H4531" i="5"/>
  <c r="H4530" i="5"/>
  <c r="H4529" i="5"/>
  <c r="H4528" i="5"/>
  <c r="H4527" i="5"/>
  <c r="H4526" i="5"/>
  <c r="H4525" i="5"/>
  <c r="G4525" i="5"/>
  <c r="H4524" i="5"/>
  <c r="H4523" i="5"/>
  <c r="H4522" i="5"/>
  <c r="H4521" i="5"/>
  <c r="H4520" i="5"/>
  <c r="H4519" i="5"/>
  <c r="H4518" i="5"/>
  <c r="H4517" i="5"/>
  <c r="H4516" i="5"/>
  <c r="H4515" i="5"/>
  <c r="H4514" i="5"/>
  <c r="G4514" i="5"/>
  <c r="H4513" i="5"/>
  <c r="H4512" i="5"/>
  <c r="H4511" i="5"/>
  <c r="H4510" i="5"/>
  <c r="H4509" i="5"/>
  <c r="H4508" i="5"/>
  <c r="H4507" i="5"/>
  <c r="H4506" i="5"/>
  <c r="H4505" i="5"/>
  <c r="G4505" i="5"/>
  <c r="H4504" i="5"/>
  <c r="H4503" i="5"/>
  <c r="H4502" i="5"/>
  <c r="H4501" i="5"/>
  <c r="H4500" i="5"/>
  <c r="H4499" i="5"/>
  <c r="H4498" i="5"/>
  <c r="H4497" i="5"/>
  <c r="H4496" i="5"/>
  <c r="G4496" i="5"/>
  <c r="H4495" i="5"/>
  <c r="H4494" i="5"/>
  <c r="H4493" i="5"/>
  <c r="H4492" i="5"/>
  <c r="G4492" i="5"/>
  <c r="H4491" i="5"/>
  <c r="H4490" i="5"/>
  <c r="H4489" i="5"/>
  <c r="H4488" i="5"/>
  <c r="H4487" i="5"/>
  <c r="H4486" i="5"/>
  <c r="H4485" i="5"/>
  <c r="H4484" i="5"/>
  <c r="H4483" i="5"/>
  <c r="H4482" i="5"/>
  <c r="G4482" i="5"/>
  <c r="H4481" i="5"/>
  <c r="H4480" i="5"/>
  <c r="H4479" i="5"/>
  <c r="H4478" i="5"/>
  <c r="H4477" i="5"/>
  <c r="H4476" i="5"/>
  <c r="H4475" i="5"/>
  <c r="H4474" i="5"/>
  <c r="H4473" i="5"/>
  <c r="G4473" i="5"/>
  <c r="H4472" i="5"/>
  <c r="H4471" i="5"/>
  <c r="H4470" i="5"/>
  <c r="H4469" i="5"/>
  <c r="H4468" i="5"/>
  <c r="H4467" i="5"/>
  <c r="H4466" i="5"/>
  <c r="H4465" i="5"/>
  <c r="G4465" i="5"/>
  <c r="H4464" i="5"/>
  <c r="H4463" i="5"/>
  <c r="H4462" i="5"/>
  <c r="H4461" i="5"/>
  <c r="H4460" i="5"/>
  <c r="G4460" i="5"/>
  <c r="H4459" i="5"/>
  <c r="H4458" i="5"/>
  <c r="H4457" i="5"/>
  <c r="H4456" i="5"/>
  <c r="G4456" i="5"/>
  <c r="H4455" i="5"/>
  <c r="H4454" i="5"/>
  <c r="H4453" i="5"/>
  <c r="H4452" i="5"/>
  <c r="H4451" i="5"/>
  <c r="H4450" i="5"/>
  <c r="H4449" i="5"/>
  <c r="G4449" i="5"/>
  <c r="H4448" i="5"/>
  <c r="H4447" i="5"/>
  <c r="H4446" i="5"/>
  <c r="H4445" i="5"/>
  <c r="H4444" i="5"/>
  <c r="H4443" i="5"/>
  <c r="G4443" i="5"/>
  <c r="H4442" i="5"/>
  <c r="H4441" i="5"/>
  <c r="H4440" i="5"/>
  <c r="G4440" i="5"/>
  <c r="H4439" i="5"/>
  <c r="H4438" i="5"/>
  <c r="H4437" i="5"/>
  <c r="H4436" i="5"/>
  <c r="H4435" i="5"/>
  <c r="H4434" i="5"/>
  <c r="H4433" i="5"/>
  <c r="G4433" i="5"/>
  <c r="H4432" i="5"/>
  <c r="H4431" i="5"/>
  <c r="G4431" i="5"/>
  <c r="H4430" i="5"/>
  <c r="H4429" i="5"/>
  <c r="H4428" i="5"/>
  <c r="H4427" i="5"/>
  <c r="H4426" i="5"/>
  <c r="H4425" i="5"/>
  <c r="H4424" i="5"/>
  <c r="H4423" i="5"/>
  <c r="G4423" i="5"/>
  <c r="H4422" i="5"/>
  <c r="H4421" i="5"/>
  <c r="H4420" i="5"/>
  <c r="H4419" i="5"/>
  <c r="H4418" i="5"/>
  <c r="H4417" i="5"/>
  <c r="H4416" i="5"/>
  <c r="G4416" i="5"/>
  <c r="H4415" i="5"/>
  <c r="H4414" i="5"/>
  <c r="H4413" i="5"/>
  <c r="H4412" i="5"/>
  <c r="G4412" i="5"/>
  <c r="H4411" i="5"/>
  <c r="H4410" i="5"/>
  <c r="H4409" i="5"/>
  <c r="H4408" i="5"/>
  <c r="H4407" i="5"/>
  <c r="H4406" i="5"/>
  <c r="H4405" i="5"/>
  <c r="G4405" i="5"/>
  <c r="H4404" i="5"/>
  <c r="H4403" i="5"/>
  <c r="H4402" i="5"/>
  <c r="H4401" i="5"/>
  <c r="H4400" i="5"/>
  <c r="H4399" i="5"/>
  <c r="H4398" i="5"/>
  <c r="H4397" i="5"/>
  <c r="G4397" i="5"/>
  <c r="H4396" i="5"/>
  <c r="H4395" i="5"/>
  <c r="G4395" i="5"/>
  <c r="H4394" i="5"/>
  <c r="H4393" i="5"/>
  <c r="H4392" i="5"/>
  <c r="H4391" i="5"/>
  <c r="H4390" i="5"/>
  <c r="H4389" i="5"/>
  <c r="H4388" i="5"/>
  <c r="H4387" i="5"/>
  <c r="H4386" i="5"/>
  <c r="H4385" i="5"/>
  <c r="H4384" i="5"/>
  <c r="H4383" i="5"/>
  <c r="G4383" i="5"/>
  <c r="H4382" i="5"/>
  <c r="H4381" i="5"/>
  <c r="H4380" i="5"/>
  <c r="H4379" i="5"/>
  <c r="H4378" i="5"/>
  <c r="H4377" i="5"/>
  <c r="H4376" i="5"/>
  <c r="H4375" i="5"/>
  <c r="H4374" i="5"/>
  <c r="H4373" i="5"/>
  <c r="G4373" i="5"/>
  <c r="H4372" i="5"/>
  <c r="H4371" i="5"/>
  <c r="H4370" i="5"/>
  <c r="G4370" i="5"/>
  <c r="H4369" i="5"/>
  <c r="H4368" i="5"/>
  <c r="H4367" i="5"/>
  <c r="H4366" i="5"/>
  <c r="H4365" i="5"/>
  <c r="H4364" i="5"/>
  <c r="H4363" i="5"/>
  <c r="H4362" i="5"/>
  <c r="H4361" i="5"/>
  <c r="G4361" i="5"/>
  <c r="H4360" i="5"/>
  <c r="H4359" i="5"/>
  <c r="H4358" i="5"/>
  <c r="H4357" i="5"/>
  <c r="H4356" i="5"/>
  <c r="H4355" i="5"/>
  <c r="H4354" i="5"/>
  <c r="H4353" i="5"/>
  <c r="H4352" i="5"/>
  <c r="G4352" i="5"/>
  <c r="H4351" i="5"/>
  <c r="H4350" i="5"/>
  <c r="H4349" i="5"/>
  <c r="H4348" i="5"/>
  <c r="H4347" i="5"/>
  <c r="H4346" i="5"/>
  <c r="H4345" i="5"/>
  <c r="G4345" i="5"/>
  <c r="H4344" i="5"/>
  <c r="H4343" i="5"/>
  <c r="H4342" i="5"/>
  <c r="H4341" i="5"/>
  <c r="G4341" i="5"/>
  <c r="H4340" i="5"/>
  <c r="H4339" i="5"/>
  <c r="H4338" i="5"/>
  <c r="H4337" i="5"/>
  <c r="H4336" i="5"/>
  <c r="H4335" i="5"/>
  <c r="H4334" i="5"/>
  <c r="G4334" i="5"/>
  <c r="H4333" i="5"/>
  <c r="H4332" i="5"/>
  <c r="H4331" i="5"/>
  <c r="H4330" i="5"/>
  <c r="H4329" i="5"/>
  <c r="H4328" i="5"/>
  <c r="G4328" i="5"/>
  <c r="H4327" i="5"/>
  <c r="H4326" i="5"/>
  <c r="H4325" i="5"/>
  <c r="H4324" i="5"/>
  <c r="H4323" i="5"/>
  <c r="H4322" i="5"/>
  <c r="H4321" i="5"/>
  <c r="H4320" i="5"/>
  <c r="H4319" i="5"/>
  <c r="G4319" i="5"/>
  <c r="H4318" i="5"/>
  <c r="H4317" i="5"/>
  <c r="H4316" i="5"/>
  <c r="H4315" i="5"/>
  <c r="H4314" i="5"/>
  <c r="H4313" i="5"/>
  <c r="H4312" i="5"/>
  <c r="H4311" i="5"/>
  <c r="H4310" i="5"/>
  <c r="H4309" i="5"/>
  <c r="G4309" i="5"/>
  <c r="H4308" i="5"/>
  <c r="H4307" i="5"/>
  <c r="H4306" i="5"/>
  <c r="H4305" i="5"/>
  <c r="H4304" i="5"/>
  <c r="G4304" i="5"/>
  <c r="H4303" i="5"/>
  <c r="H4302" i="5"/>
  <c r="H4301" i="5"/>
  <c r="H4300" i="5"/>
  <c r="H4299" i="5"/>
  <c r="H4298" i="5"/>
  <c r="H4297" i="5"/>
  <c r="H4296" i="5"/>
  <c r="G4296" i="5"/>
  <c r="H4295" i="5"/>
  <c r="H4294" i="5"/>
  <c r="H4293" i="5"/>
  <c r="H4292" i="5"/>
  <c r="H4291" i="5"/>
  <c r="G4291" i="5"/>
  <c r="H4290" i="5"/>
  <c r="H4289" i="5"/>
  <c r="H4288" i="5"/>
  <c r="H4287" i="5"/>
  <c r="H4286" i="5"/>
  <c r="H4285" i="5"/>
  <c r="G4285" i="5"/>
  <c r="H4284" i="5"/>
  <c r="H4283" i="5"/>
  <c r="H4282" i="5"/>
  <c r="H4281" i="5"/>
  <c r="H4280" i="5"/>
  <c r="H4279" i="5"/>
  <c r="H4278" i="5"/>
  <c r="H4277" i="5"/>
  <c r="H4276" i="5"/>
  <c r="H4275" i="5"/>
  <c r="H4274" i="5"/>
  <c r="H4273" i="5"/>
  <c r="H4272" i="5"/>
  <c r="H4271" i="5"/>
  <c r="H4270" i="5"/>
  <c r="G4270" i="5"/>
  <c r="H4269" i="5"/>
  <c r="H4268" i="5"/>
  <c r="H4267" i="5"/>
  <c r="H4266" i="5"/>
  <c r="H4265" i="5"/>
  <c r="H4264" i="5"/>
  <c r="H4263" i="5"/>
  <c r="G4263" i="5"/>
  <c r="H4262" i="5"/>
  <c r="H4261" i="5"/>
  <c r="H4260" i="5"/>
  <c r="H4259" i="5"/>
  <c r="G4259" i="5"/>
  <c r="H4258" i="5"/>
  <c r="H4257" i="5"/>
  <c r="H4256" i="5"/>
  <c r="H4255" i="5"/>
  <c r="H4254" i="5"/>
  <c r="H4253" i="5"/>
  <c r="G4253" i="5"/>
  <c r="H4252" i="5"/>
  <c r="H4251" i="5"/>
  <c r="H4250" i="5"/>
  <c r="H4249" i="5"/>
  <c r="H4248" i="5"/>
  <c r="G4248" i="5"/>
  <c r="H4247" i="5"/>
  <c r="H4246" i="5"/>
  <c r="H4245" i="5"/>
  <c r="H4244" i="5"/>
  <c r="H4243" i="5"/>
  <c r="H4242" i="5"/>
  <c r="H4241" i="5"/>
  <c r="H4240" i="5"/>
  <c r="H4239" i="5"/>
  <c r="G4239" i="5"/>
  <c r="H4238" i="5"/>
  <c r="H4237" i="5"/>
  <c r="H4236" i="5"/>
  <c r="H4235" i="5"/>
  <c r="H4234" i="5"/>
  <c r="H4233" i="5"/>
  <c r="H4232" i="5"/>
  <c r="H4231" i="5"/>
  <c r="H4230" i="5"/>
  <c r="H4229" i="5"/>
  <c r="G4229" i="5"/>
  <c r="H4228" i="5"/>
  <c r="H4227" i="5"/>
  <c r="H4226" i="5"/>
  <c r="H4225" i="5"/>
  <c r="H4224" i="5"/>
  <c r="H4223" i="5"/>
  <c r="H4222" i="5"/>
  <c r="H4221" i="5"/>
  <c r="H4220" i="5"/>
  <c r="G4220" i="5"/>
  <c r="H4219" i="5"/>
  <c r="H4218" i="5"/>
  <c r="H4217" i="5"/>
  <c r="H4216" i="5"/>
  <c r="H4215" i="5"/>
  <c r="G4215" i="5"/>
  <c r="H4214" i="5"/>
  <c r="H4213" i="5"/>
  <c r="H4212" i="5"/>
  <c r="H4211" i="5"/>
  <c r="H4210" i="5"/>
  <c r="H4209" i="5"/>
  <c r="H4208" i="5"/>
  <c r="H4207" i="5"/>
  <c r="H4206" i="5"/>
  <c r="G4206" i="5"/>
  <c r="H4205" i="5"/>
  <c r="H4204" i="5"/>
  <c r="H4203" i="5"/>
  <c r="H4202" i="5"/>
  <c r="H4201" i="5"/>
  <c r="H4200" i="5"/>
  <c r="H4199" i="5"/>
  <c r="G4199" i="5"/>
  <c r="H4198" i="5"/>
  <c r="H4197" i="5"/>
  <c r="H4196" i="5"/>
  <c r="H4195" i="5"/>
  <c r="H4194" i="5"/>
  <c r="G4194" i="5"/>
  <c r="H4193" i="5"/>
  <c r="H4192" i="5"/>
  <c r="H4191" i="5"/>
  <c r="H4190" i="5"/>
  <c r="H4189" i="5"/>
  <c r="H4188" i="5"/>
  <c r="G4188" i="5"/>
  <c r="H4187" i="5"/>
  <c r="H4186" i="5"/>
  <c r="H4185" i="5"/>
  <c r="H4184" i="5"/>
  <c r="H4183" i="5"/>
  <c r="H4182" i="5"/>
  <c r="H4181" i="5"/>
  <c r="H4180" i="5"/>
  <c r="G4180" i="5"/>
  <c r="H4179" i="5"/>
  <c r="H4178" i="5"/>
  <c r="H4177" i="5"/>
  <c r="H4176" i="5"/>
  <c r="H4175" i="5"/>
  <c r="G4175" i="5"/>
  <c r="H4174" i="5"/>
  <c r="H4173" i="5"/>
  <c r="H4172" i="5"/>
  <c r="H4171" i="5"/>
  <c r="H4170" i="5"/>
  <c r="G4170" i="5"/>
  <c r="H4169" i="5"/>
  <c r="H4168" i="5"/>
  <c r="H4167" i="5"/>
  <c r="H4166" i="5"/>
  <c r="H4165" i="5"/>
  <c r="H4164" i="5"/>
  <c r="H4163" i="5"/>
  <c r="H4162" i="5"/>
  <c r="H4161" i="5"/>
  <c r="H4160" i="5"/>
  <c r="H4159" i="5"/>
  <c r="H4158" i="5"/>
  <c r="G4158" i="5"/>
  <c r="H4157" i="5"/>
  <c r="H4156" i="5"/>
  <c r="H4155" i="5"/>
  <c r="H4154" i="5"/>
  <c r="H4153" i="5"/>
  <c r="H4152" i="5"/>
  <c r="H4151" i="5"/>
  <c r="H4150" i="5"/>
  <c r="H4149" i="5"/>
  <c r="H4148" i="5"/>
  <c r="G4148" i="5"/>
  <c r="H4147" i="5"/>
  <c r="H4146" i="5"/>
  <c r="H4145" i="5"/>
  <c r="H4144" i="5"/>
  <c r="G4144" i="5"/>
  <c r="H4143" i="5"/>
  <c r="H4142" i="5"/>
  <c r="H4141" i="5"/>
  <c r="H4140" i="5"/>
  <c r="H4139" i="5"/>
  <c r="H4138" i="5"/>
  <c r="H4137" i="5"/>
  <c r="G4137" i="5"/>
  <c r="H4136" i="5"/>
  <c r="H4135" i="5"/>
  <c r="H4134" i="5"/>
  <c r="H4133" i="5"/>
  <c r="H4132" i="5"/>
  <c r="H4131" i="5"/>
  <c r="H4130" i="5"/>
  <c r="H4129" i="5"/>
  <c r="G4129" i="5"/>
  <c r="H4128" i="5"/>
  <c r="H4127" i="5"/>
  <c r="H4126" i="5"/>
  <c r="G4126" i="5"/>
  <c r="H4125" i="5"/>
  <c r="H4124" i="5"/>
  <c r="H4123" i="5"/>
  <c r="H4122" i="5"/>
  <c r="H4121" i="5"/>
  <c r="H4120" i="5"/>
  <c r="H4119" i="5"/>
  <c r="H4118" i="5"/>
  <c r="H4117" i="5"/>
  <c r="H4116" i="5"/>
  <c r="G4116" i="5"/>
  <c r="H4115" i="5"/>
  <c r="H4114" i="5"/>
  <c r="H4113" i="5"/>
  <c r="H4112" i="5"/>
  <c r="G4112" i="5"/>
  <c r="H4111" i="5"/>
  <c r="H4110" i="5"/>
  <c r="H4109" i="5"/>
  <c r="H4108" i="5"/>
  <c r="H4107" i="5"/>
  <c r="H4106" i="5"/>
  <c r="G4106" i="5"/>
  <c r="H4105" i="5"/>
  <c r="H4104" i="5"/>
  <c r="H4103" i="5"/>
  <c r="H4102" i="5"/>
  <c r="H4101" i="5"/>
  <c r="H4100" i="5"/>
  <c r="H4099" i="5"/>
  <c r="H4098" i="5"/>
  <c r="G4098" i="5"/>
  <c r="H4097" i="5"/>
  <c r="H4096" i="5"/>
  <c r="H4095" i="5"/>
  <c r="H4094" i="5"/>
  <c r="H4093" i="5"/>
  <c r="H4092" i="5"/>
  <c r="H4091" i="5"/>
  <c r="H4090" i="5"/>
  <c r="G4090" i="5"/>
  <c r="H4089" i="5"/>
  <c r="H4088" i="5"/>
  <c r="H4087" i="5"/>
  <c r="H4086" i="5"/>
  <c r="H4085" i="5"/>
  <c r="H4084" i="5"/>
  <c r="H4083" i="5"/>
  <c r="H4082" i="5"/>
  <c r="H4081" i="5"/>
  <c r="H4080" i="5"/>
  <c r="H4079" i="5"/>
  <c r="H4078" i="5"/>
  <c r="G4078" i="5"/>
  <c r="H4077" i="5"/>
  <c r="H4076" i="5"/>
  <c r="H4075" i="5"/>
  <c r="H4074" i="5"/>
  <c r="H4073" i="5"/>
  <c r="H4072" i="5"/>
  <c r="H4071" i="5"/>
  <c r="H4070" i="5"/>
  <c r="G4070" i="5"/>
  <c r="H4069" i="5"/>
  <c r="H4068" i="5"/>
  <c r="H4067" i="5"/>
  <c r="H4066" i="5"/>
  <c r="G4066" i="5"/>
  <c r="H4065" i="5"/>
  <c r="H4064" i="5"/>
  <c r="H4063" i="5"/>
  <c r="H4062" i="5"/>
  <c r="H4061" i="5"/>
  <c r="H4060" i="5"/>
  <c r="G4060" i="5"/>
  <c r="H4059" i="5"/>
  <c r="H4058" i="5"/>
  <c r="H4057" i="5"/>
  <c r="H4056" i="5"/>
  <c r="G4056" i="5"/>
  <c r="H4055" i="5"/>
  <c r="H4054" i="5"/>
  <c r="H4053" i="5"/>
  <c r="H4052" i="5"/>
  <c r="H4051" i="5"/>
  <c r="H4050" i="5"/>
  <c r="H4049" i="5"/>
  <c r="H4048" i="5"/>
  <c r="G4048" i="5"/>
  <c r="H4047" i="5"/>
  <c r="H4046" i="5"/>
  <c r="H4045" i="5"/>
  <c r="H4044" i="5"/>
  <c r="H4043" i="5"/>
  <c r="H4042" i="5"/>
  <c r="H4041" i="5"/>
  <c r="G4041" i="5"/>
  <c r="H4040" i="5"/>
  <c r="H4039" i="5"/>
  <c r="H4038" i="5"/>
  <c r="H4037" i="5"/>
  <c r="H4036" i="5"/>
  <c r="G4036" i="5"/>
  <c r="H4035" i="5"/>
  <c r="H4034" i="5"/>
  <c r="H4033" i="5"/>
  <c r="H4032" i="5"/>
  <c r="H4031" i="5"/>
  <c r="H4030" i="5"/>
  <c r="G4030" i="5"/>
  <c r="H4029" i="5"/>
  <c r="H4028" i="5"/>
  <c r="H4027" i="5"/>
  <c r="G4027" i="5"/>
  <c r="H4026" i="5"/>
  <c r="H4025" i="5"/>
  <c r="H4024" i="5"/>
  <c r="H4023" i="5"/>
  <c r="G4023" i="5"/>
  <c r="H4022" i="5"/>
  <c r="H4021" i="5"/>
  <c r="H4020" i="5"/>
  <c r="G4020" i="5"/>
  <c r="H4019" i="5"/>
  <c r="H4018" i="5"/>
  <c r="H4017" i="5"/>
  <c r="H4016" i="5"/>
  <c r="H4015" i="5"/>
  <c r="H4014" i="5"/>
  <c r="H4013" i="5"/>
  <c r="G4013" i="5"/>
  <c r="H4012" i="5"/>
  <c r="H4011" i="5"/>
  <c r="H4010" i="5"/>
  <c r="G4010" i="5"/>
  <c r="H4009" i="5"/>
  <c r="H4008" i="5"/>
  <c r="H4007" i="5"/>
  <c r="H4006" i="5"/>
  <c r="H4005" i="5"/>
  <c r="G4005" i="5"/>
  <c r="H4004" i="5"/>
  <c r="H4003" i="5"/>
  <c r="H4002" i="5"/>
  <c r="H4001" i="5"/>
  <c r="H4000" i="5"/>
  <c r="H3999" i="5"/>
  <c r="H3998" i="5"/>
  <c r="G3998" i="5"/>
  <c r="H3997" i="5"/>
  <c r="H3996" i="5"/>
  <c r="H3995" i="5"/>
  <c r="H3994" i="5"/>
  <c r="G3994" i="5"/>
  <c r="H3993" i="5"/>
  <c r="H3992" i="5"/>
  <c r="H3991" i="5"/>
  <c r="H3990" i="5"/>
  <c r="H3989" i="5"/>
  <c r="G3989" i="5"/>
  <c r="H3988" i="5"/>
  <c r="H3987" i="5"/>
  <c r="H3986" i="5"/>
  <c r="H3985" i="5"/>
  <c r="H3984" i="5"/>
  <c r="H3983" i="5"/>
  <c r="H3982" i="5"/>
  <c r="H3981" i="5"/>
  <c r="G3981" i="5"/>
  <c r="H3980" i="5"/>
  <c r="H3979" i="5"/>
  <c r="H3978" i="5"/>
  <c r="H3977" i="5"/>
  <c r="H3976" i="5"/>
  <c r="G3976" i="5"/>
  <c r="H3975" i="5"/>
  <c r="H3974" i="5"/>
  <c r="H3973" i="5"/>
  <c r="H3972" i="5"/>
  <c r="H3971" i="5"/>
  <c r="G3971" i="5"/>
  <c r="H3970" i="5"/>
  <c r="H3969" i="5"/>
  <c r="H3968" i="5"/>
  <c r="G3968" i="5"/>
  <c r="H3967" i="5"/>
  <c r="H3966" i="5"/>
  <c r="H3965" i="5"/>
  <c r="H3964" i="5"/>
  <c r="G3964" i="5"/>
  <c r="H3963" i="5"/>
  <c r="H3962" i="5"/>
  <c r="H3961" i="5"/>
  <c r="H3960" i="5"/>
  <c r="H3959" i="5"/>
  <c r="G3959" i="5"/>
  <c r="H3958" i="5"/>
  <c r="H3957" i="5"/>
  <c r="H3956" i="5"/>
  <c r="H3955" i="5"/>
  <c r="H3954" i="5"/>
  <c r="H3953" i="5"/>
  <c r="G3953" i="5"/>
  <c r="H3952" i="5"/>
  <c r="H3951" i="5"/>
  <c r="H3950" i="5"/>
  <c r="H3949" i="5"/>
  <c r="H3948" i="5"/>
  <c r="H3947" i="5"/>
  <c r="H3946" i="5"/>
  <c r="H3945" i="5"/>
  <c r="H3944" i="5"/>
  <c r="G3944" i="5"/>
  <c r="H3943" i="5"/>
  <c r="H3942" i="5"/>
  <c r="H3941" i="5"/>
  <c r="H3940" i="5"/>
  <c r="H3939" i="5"/>
  <c r="H3938" i="5"/>
  <c r="H3937" i="5"/>
  <c r="H3936" i="5"/>
  <c r="H3935" i="5"/>
  <c r="H3934" i="5"/>
  <c r="H3933" i="5"/>
  <c r="G3933" i="5"/>
  <c r="H3932" i="5"/>
  <c r="H3931" i="5"/>
  <c r="H3930" i="5"/>
  <c r="G3930" i="5"/>
  <c r="H3929" i="5"/>
  <c r="H3928" i="5"/>
  <c r="H3927" i="5"/>
  <c r="H3926" i="5"/>
  <c r="H3925" i="5"/>
  <c r="G3925" i="5"/>
  <c r="H3924" i="5"/>
  <c r="H3923" i="5"/>
  <c r="H3922" i="5"/>
  <c r="H3921" i="5"/>
  <c r="H3920" i="5"/>
  <c r="G3920" i="5"/>
  <c r="H3919" i="5"/>
  <c r="H3918" i="5"/>
  <c r="H3917" i="5"/>
  <c r="H3916" i="5"/>
  <c r="H3915" i="5"/>
  <c r="H3914" i="5"/>
  <c r="H3913" i="5"/>
  <c r="H3912" i="5"/>
  <c r="H3911" i="5"/>
  <c r="H3910" i="5"/>
  <c r="G3910" i="5"/>
  <c r="H3909" i="5"/>
  <c r="H3908" i="5"/>
  <c r="H3907" i="5"/>
  <c r="G3907" i="5"/>
  <c r="H3906" i="5"/>
  <c r="H3905" i="5"/>
  <c r="H3904" i="5"/>
  <c r="H3903" i="5"/>
  <c r="H3902" i="5"/>
  <c r="H3901" i="5"/>
  <c r="H3900" i="5"/>
  <c r="H3899" i="5"/>
  <c r="G3899" i="5"/>
  <c r="H3898" i="5"/>
  <c r="H3897" i="5"/>
  <c r="H3896" i="5"/>
  <c r="G3896" i="5"/>
  <c r="H3895" i="5"/>
  <c r="H3894" i="5"/>
  <c r="H3893" i="5"/>
  <c r="G3893" i="5"/>
  <c r="H3892" i="5"/>
  <c r="H3891" i="5"/>
  <c r="H3890" i="5"/>
  <c r="G3890" i="5"/>
  <c r="H3889" i="5"/>
  <c r="H3888" i="5"/>
  <c r="H3887" i="5"/>
  <c r="H3886" i="5"/>
  <c r="G3886" i="5"/>
  <c r="H3885" i="5"/>
  <c r="H3884" i="5"/>
  <c r="H3883" i="5"/>
  <c r="H3882" i="5"/>
  <c r="H3881" i="5"/>
  <c r="H3880" i="5"/>
  <c r="G3880" i="5"/>
  <c r="H3879" i="5"/>
  <c r="H3878" i="5"/>
  <c r="H3877" i="5"/>
  <c r="H3876" i="5"/>
  <c r="H3875" i="5"/>
  <c r="H3874" i="5"/>
  <c r="G3874" i="5"/>
  <c r="H3873" i="5"/>
  <c r="H3872" i="5"/>
  <c r="H3871" i="5"/>
  <c r="G3871" i="5"/>
  <c r="H3870" i="5"/>
  <c r="H3869" i="5"/>
  <c r="H3868" i="5"/>
  <c r="H3867" i="5"/>
  <c r="H3866" i="5"/>
  <c r="H3865" i="5"/>
  <c r="H3864" i="5"/>
  <c r="H3863" i="5"/>
  <c r="G3863" i="5"/>
  <c r="H3862" i="5"/>
  <c r="H3861" i="5"/>
  <c r="H3860" i="5"/>
  <c r="H3859" i="5"/>
  <c r="H3858" i="5"/>
  <c r="H3857" i="5"/>
  <c r="H3856" i="5"/>
  <c r="H3855" i="5"/>
  <c r="H3854" i="5"/>
  <c r="G3854" i="5"/>
  <c r="H3853" i="5"/>
  <c r="H3852" i="5"/>
  <c r="H3851" i="5"/>
  <c r="H3850" i="5"/>
  <c r="G3850" i="5"/>
  <c r="H3849" i="5"/>
  <c r="H3848" i="5"/>
  <c r="G3848" i="5"/>
  <c r="H3847" i="5"/>
  <c r="H3846" i="5"/>
  <c r="H3845" i="5"/>
  <c r="H3844" i="5"/>
  <c r="H3843" i="5"/>
  <c r="H3842" i="5"/>
  <c r="H3841" i="5"/>
  <c r="G3841" i="5"/>
  <c r="H3840" i="5"/>
  <c r="H3839" i="5"/>
  <c r="H3838" i="5"/>
  <c r="H3837" i="5"/>
  <c r="G3837" i="5"/>
  <c r="H3836" i="5"/>
  <c r="H3835" i="5"/>
  <c r="H3834" i="5"/>
  <c r="H3833" i="5"/>
  <c r="H3832" i="5"/>
  <c r="H3831" i="5"/>
  <c r="H3830" i="5"/>
  <c r="H3829" i="5"/>
  <c r="G3829" i="5"/>
  <c r="H3828" i="5"/>
  <c r="H3827" i="5"/>
  <c r="H3826" i="5"/>
  <c r="H3825" i="5"/>
  <c r="H3824" i="5"/>
  <c r="G3824" i="5"/>
  <c r="H3823" i="5"/>
  <c r="H3822" i="5"/>
  <c r="H3821" i="5"/>
  <c r="H3820" i="5"/>
  <c r="H3819" i="5"/>
  <c r="G3819" i="5"/>
  <c r="H3818" i="5"/>
  <c r="H3817" i="5"/>
  <c r="H3816" i="5"/>
  <c r="H3815" i="5"/>
  <c r="H3814" i="5"/>
  <c r="H3813" i="5"/>
  <c r="G3813" i="5"/>
  <c r="H3812" i="5"/>
  <c r="H3811" i="5"/>
  <c r="H3810" i="5"/>
  <c r="H3809" i="5"/>
  <c r="H3808" i="5"/>
  <c r="H3807" i="5"/>
  <c r="G3807" i="5"/>
  <c r="H3806" i="5"/>
  <c r="H3805" i="5"/>
  <c r="H3804" i="5"/>
  <c r="H3803" i="5"/>
  <c r="H3802" i="5"/>
  <c r="H3801" i="5"/>
  <c r="H3800" i="5"/>
  <c r="H3799" i="5"/>
  <c r="H3798" i="5"/>
  <c r="H3797" i="5"/>
  <c r="H3796" i="5"/>
  <c r="H3795" i="5"/>
  <c r="H3794" i="5"/>
  <c r="H3793" i="5"/>
  <c r="G3793" i="5"/>
  <c r="H3792" i="5"/>
  <c r="H3791" i="5"/>
  <c r="H3790" i="5"/>
  <c r="H3789" i="5"/>
  <c r="H3788" i="5"/>
  <c r="H3787" i="5"/>
  <c r="H3786" i="5"/>
  <c r="H3785" i="5"/>
  <c r="G3785" i="5"/>
  <c r="H3784" i="5"/>
  <c r="H3783" i="5"/>
  <c r="H3782" i="5"/>
  <c r="H3781" i="5"/>
  <c r="H3780" i="5"/>
  <c r="H3779" i="5"/>
  <c r="G3779" i="5"/>
  <c r="H3778" i="5"/>
  <c r="H3777" i="5"/>
  <c r="H3776" i="5"/>
  <c r="G3776" i="5"/>
  <c r="H3775" i="5"/>
  <c r="H3774" i="5"/>
  <c r="H3773" i="5"/>
  <c r="H3772" i="5"/>
  <c r="H3771" i="5"/>
  <c r="H3770" i="5"/>
  <c r="H3769" i="5"/>
  <c r="H3768" i="5"/>
  <c r="H3767" i="5"/>
  <c r="H3766" i="5"/>
  <c r="G3766" i="5"/>
  <c r="H3765" i="5"/>
  <c r="H3764" i="5"/>
  <c r="H3763" i="5"/>
  <c r="H3762" i="5"/>
  <c r="G3762" i="5"/>
  <c r="H3761" i="5"/>
  <c r="H3760" i="5"/>
  <c r="H3759" i="5"/>
  <c r="H3758" i="5"/>
  <c r="G3758" i="5"/>
  <c r="H3757" i="5"/>
  <c r="H3756" i="5"/>
  <c r="H3755" i="5"/>
  <c r="H3754" i="5"/>
  <c r="H3753" i="5"/>
  <c r="G3753" i="5"/>
  <c r="H3752" i="5"/>
  <c r="H3751" i="5"/>
  <c r="H3750" i="5"/>
  <c r="H3749" i="5"/>
  <c r="H3748" i="5"/>
  <c r="G3748" i="5"/>
  <c r="H3747" i="5"/>
  <c r="H3746" i="5"/>
  <c r="H3745" i="5"/>
  <c r="H3744" i="5"/>
  <c r="H3743" i="5"/>
  <c r="H3742" i="5"/>
  <c r="G3742" i="5"/>
  <c r="H3741" i="5"/>
  <c r="H3740" i="5"/>
  <c r="H3739" i="5"/>
  <c r="H3738" i="5"/>
  <c r="H3737" i="5"/>
  <c r="H3736" i="5"/>
  <c r="H3735" i="5"/>
  <c r="H3734" i="5"/>
  <c r="H3733" i="5"/>
  <c r="H3732" i="5"/>
  <c r="H3731" i="5"/>
  <c r="H3730" i="5"/>
  <c r="G3730" i="5"/>
  <c r="H3729" i="5"/>
  <c r="H3728" i="5"/>
  <c r="H3727" i="5"/>
  <c r="H3726" i="5"/>
  <c r="H3725" i="5"/>
  <c r="G3725" i="5"/>
  <c r="H3724" i="5"/>
  <c r="H3723" i="5"/>
  <c r="H3722" i="5"/>
  <c r="H3721" i="5"/>
  <c r="G3721" i="5"/>
  <c r="H3720" i="5"/>
  <c r="H3719" i="5"/>
  <c r="H3718" i="5"/>
  <c r="H3717" i="5"/>
  <c r="H3716" i="5"/>
  <c r="H3715" i="5"/>
  <c r="G3715" i="5"/>
  <c r="H3714" i="5"/>
  <c r="H3713" i="5"/>
  <c r="H3712" i="5"/>
  <c r="H3711" i="5"/>
  <c r="H3710" i="5"/>
  <c r="H3709" i="5"/>
  <c r="H3708" i="5"/>
  <c r="G3708" i="5"/>
  <c r="H3707" i="5"/>
  <c r="H3706" i="5"/>
  <c r="H3705" i="5"/>
  <c r="H3704" i="5"/>
  <c r="H3703" i="5"/>
  <c r="H3702" i="5"/>
  <c r="H3701" i="5"/>
  <c r="H3700" i="5"/>
  <c r="G3700" i="5"/>
  <c r="H3699" i="5"/>
  <c r="H3698" i="5"/>
  <c r="H3697" i="5"/>
  <c r="H3696" i="5"/>
  <c r="G3696" i="5"/>
  <c r="H3695" i="5"/>
  <c r="H3694" i="5"/>
  <c r="H3693" i="5"/>
  <c r="H3692" i="5"/>
  <c r="G3692" i="5"/>
  <c r="H3691" i="5"/>
  <c r="H3690" i="5"/>
  <c r="H3689" i="5"/>
  <c r="H3688" i="5"/>
  <c r="G3688" i="5"/>
  <c r="H3687" i="5"/>
  <c r="H3686" i="5"/>
  <c r="G3686" i="5"/>
  <c r="H3685" i="5"/>
  <c r="H3684" i="5"/>
  <c r="H3683" i="5"/>
  <c r="H3682" i="5"/>
  <c r="H3681" i="5"/>
  <c r="H3680" i="5"/>
  <c r="H3679" i="5"/>
  <c r="G3679" i="5"/>
  <c r="H3678" i="5"/>
  <c r="H3677" i="5"/>
  <c r="H3676" i="5"/>
  <c r="H3675" i="5"/>
  <c r="H3674" i="5"/>
  <c r="H3673" i="5"/>
  <c r="H3672" i="5"/>
  <c r="G3672" i="5"/>
  <c r="H3671" i="5"/>
  <c r="H3670" i="5"/>
  <c r="H3669" i="5"/>
  <c r="H3668" i="5"/>
  <c r="G3668" i="5"/>
  <c r="H3667" i="5"/>
  <c r="H3666" i="5"/>
  <c r="H3665" i="5"/>
  <c r="H3664" i="5"/>
  <c r="H3663" i="5"/>
  <c r="H3662" i="5"/>
  <c r="G3662" i="5"/>
  <c r="H3661" i="5"/>
  <c r="H3660" i="5"/>
  <c r="H3659" i="5"/>
  <c r="H3658" i="5"/>
  <c r="G3658" i="5"/>
  <c r="H3657" i="5"/>
  <c r="H3656" i="5"/>
  <c r="H3655" i="5"/>
  <c r="H3654" i="5"/>
  <c r="H3653" i="5"/>
  <c r="G3653" i="5"/>
  <c r="H3652" i="5"/>
  <c r="H3651" i="5"/>
  <c r="H3650" i="5"/>
  <c r="H3649" i="5"/>
  <c r="G3649" i="5"/>
  <c r="H3648" i="5"/>
  <c r="H3647" i="5"/>
  <c r="H3646" i="5"/>
  <c r="H3645" i="5"/>
  <c r="H3644" i="5"/>
  <c r="H3643" i="5"/>
  <c r="H3642" i="5"/>
  <c r="H3641" i="5"/>
  <c r="H3640" i="5"/>
  <c r="H3639" i="5"/>
  <c r="G3639" i="5"/>
  <c r="H3638" i="5"/>
  <c r="H3637" i="5"/>
  <c r="H3636" i="5"/>
  <c r="H3635" i="5"/>
  <c r="H3634" i="5"/>
  <c r="H3633" i="5"/>
  <c r="H3632" i="5"/>
  <c r="H3631" i="5"/>
  <c r="G3631" i="5"/>
  <c r="H3630" i="5"/>
  <c r="H3629" i="5"/>
  <c r="H3628" i="5"/>
  <c r="H3627" i="5"/>
  <c r="H3626" i="5"/>
  <c r="G3626" i="5"/>
  <c r="H3625" i="5"/>
  <c r="H3624" i="5"/>
  <c r="H3623" i="5"/>
  <c r="H3622" i="5"/>
  <c r="H3621" i="5"/>
  <c r="H3620" i="5"/>
  <c r="H3619" i="5"/>
  <c r="G3619" i="5"/>
  <c r="H3618" i="5"/>
  <c r="H3617" i="5"/>
  <c r="H3616" i="5"/>
  <c r="H3615" i="5"/>
  <c r="H3614" i="5"/>
  <c r="G3614" i="5"/>
  <c r="H3613" i="5"/>
  <c r="H3612" i="5"/>
  <c r="H3611" i="5"/>
  <c r="H3610" i="5"/>
  <c r="H3609" i="5"/>
  <c r="H3608" i="5"/>
  <c r="H3607" i="5"/>
  <c r="H3606" i="5"/>
  <c r="G3606" i="5"/>
  <c r="H3605" i="5"/>
  <c r="H3604" i="5"/>
  <c r="H3603" i="5"/>
  <c r="H3602" i="5"/>
  <c r="H3601" i="5"/>
  <c r="H3600" i="5"/>
  <c r="H3599" i="5"/>
  <c r="H3598" i="5"/>
  <c r="H3597" i="5"/>
  <c r="H3596" i="5"/>
  <c r="H3595" i="5"/>
  <c r="H3594" i="5"/>
  <c r="H3593" i="5"/>
  <c r="G3593" i="5"/>
  <c r="H3592" i="5"/>
  <c r="H3591" i="5"/>
  <c r="H3590" i="5"/>
  <c r="H3589" i="5"/>
  <c r="H3588" i="5"/>
  <c r="H3587" i="5"/>
  <c r="H3586" i="5"/>
  <c r="H3585" i="5"/>
  <c r="G3585" i="5"/>
  <c r="H3584" i="5"/>
  <c r="H3583" i="5"/>
  <c r="H3582" i="5"/>
  <c r="H3581" i="5"/>
  <c r="G3581" i="5"/>
  <c r="H3580" i="5"/>
  <c r="H3579" i="5"/>
  <c r="H3578" i="5"/>
  <c r="H3577" i="5"/>
  <c r="H3576" i="5"/>
  <c r="G3576" i="5"/>
  <c r="H3575" i="5"/>
  <c r="H3574" i="5"/>
  <c r="H3573" i="5"/>
  <c r="H3572" i="5"/>
  <c r="G3572" i="5"/>
  <c r="H3571" i="5"/>
  <c r="H3570" i="5"/>
  <c r="G3570" i="5"/>
  <c r="H3569" i="5"/>
  <c r="H3568" i="5"/>
  <c r="H3567" i="5"/>
  <c r="H3566" i="5"/>
  <c r="H3565" i="5"/>
  <c r="G3565" i="5"/>
  <c r="H3564" i="5"/>
  <c r="H3563" i="5"/>
  <c r="H3562" i="5"/>
  <c r="G3562" i="5"/>
  <c r="H3561" i="5"/>
  <c r="H3560" i="5"/>
  <c r="H3559" i="5"/>
  <c r="G3559" i="5"/>
  <c r="H3558" i="5"/>
  <c r="H3557" i="5"/>
  <c r="H3556" i="5"/>
  <c r="H3555" i="5"/>
  <c r="H3554" i="5"/>
  <c r="G3554" i="5"/>
  <c r="H3553" i="5"/>
  <c r="H3552" i="5"/>
  <c r="H3551" i="5"/>
  <c r="H3550" i="5"/>
  <c r="H3549" i="5"/>
  <c r="H3548" i="5"/>
  <c r="G3548" i="5"/>
  <c r="H3547" i="5"/>
  <c r="H3546" i="5"/>
  <c r="H3545" i="5"/>
  <c r="H3544" i="5"/>
  <c r="G3544" i="5"/>
  <c r="H3543" i="5"/>
  <c r="H3542" i="5"/>
  <c r="H3541" i="5"/>
  <c r="H3540" i="5"/>
  <c r="H3539" i="5"/>
  <c r="G3539" i="5"/>
  <c r="H3538" i="5"/>
  <c r="H3537" i="5"/>
  <c r="H3536" i="5"/>
  <c r="H3535" i="5"/>
  <c r="G3535" i="5"/>
  <c r="H3534" i="5"/>
  <c r="H3533" i="5"/>
  <c r="H3532" i="5"/>
  <c r="G3532" i="5"/>
  <c r="H3531" i="5"/>
  <c r="H3530" i="5"/>
  <c r="G3530" i="5"/>
  <c r="H3529" i="5"/>
  <c r="H3528" i="5"/>
  <c r="H3527" i="5"/>
  <c r="H3526" i="5"/>
  <c r="H3525" i="5"/>
  <c r="H3524" i="5"/>
  <c r="G3524" i="5"/>
  <c r="H3523" i="5"/>
  <c r="H3522" i="5"/>
  <c r="H3521" i="5"/>
  <c r="H3520" i="5"/>
  <c r="G3520" i="5"/>
  <c r="H3519" i="5"/>
  <c r="H3518" i="5"/>
  <c r="H3517" i="5"/>
  <c r="H3516" i="5"/>
  <c r="H3515" i="5"/>
  <c r="G3515" i="5"/>
  <c r="H3514" i="5"/>
  <c r="H3513" i="5"/>
  <c r="H3512" i="5"/>
  <c r="H3511" i="5"/>
  <c r="H3510" i="5"/>
  <c r="H3509" i="5"/>
  <c r="G3509" i="5"/>
  <c r="H3508" i="5"/>
  <c r="H3507" i="5"/>
  <c r="H3506" i="5"/>
  <c r="H3505" i="5"/>
  <c r="G3505" i="5"/>
  <c r="H3504" i="5"/>
  <c r="H3503" i="5"/>
  <c r="H3502" i="5"/>
  <c r="H3501" i="5"/>
  <c r="H3500" i="5"/>
  <c r="H3499" i="5"/>
  <c r="H3498" i="5"/>
  <c r="G3498" i="5"/>
  <c r="H3497" i="5"/>
  <c r="H3496" i="5"/>
  <c r="H3495" i="5"/>
  <c r="H3494" i="5"/>
  <c r="H3493" i="5"/>
  <c r="H3492" i="5"/>
  <c r="H3491" i="5"/>
  <c r="H3490" i="5"/>
  <c r="H3489" i="5"/>
  <c r="H3488" i="5"/>
  <c r="H3487" i="5"/>
  <c r="H3486" i="5"/>
  <c r="H3485" i="5"/>
  <c r="G3485" i="5"/>
  <c r="H3484" i="5"/>
  <c r="H3483" i="5"/>
  <c r="H3482" i="5"/>
  <c r="G3482" i="5"/>
  <c r="H3481" i="5"/>
  <c r="H3480" i="5"/>
  <c r="H3479" i="5"/>
  <c r="H3478" i="5"/>
  <c r="G3478" i="5"/>
  <c r="H3477" i="5"/>
  <c r="H3476" i="5"/>
  <c r="H3475" i="5"/>
  <c r="H3474" i="5"/>
  <c r="H3473" i="5"/>
  <c r="H3472" i="5"/>
  <c r="H3471" i="5"/>
  <c r="G3471" i="5"/>
  <c r="H3470" i="5"/>
  <c r="H3469" i="5"/>
  <c r="H3468" i="5"/>
  <c r="H3467" i="5"/>
  <c r="G3467" i="5"/>
  <c r="H3466" i="5"/>
  <c r="H3465" i="5"/>
  <c r="H3464" i="5"/>
  <c r="H3463" i="5"/>
  <c r="H3462" i="5"/>
  <c r="H3461" i="5"/>
  <c r="H3460" i="5"/>
  <c r="G3460" i="5"/>
  <c r="H3459" i="5"/>
  <c r="H3458" i="5"/>
  <c r="H3457" i="5"/>
  <c r="H3456" i="5"/>
  <c r="G3456" i="5"/>
  <c r="H3455" i="5"/>
  <c r="H3454" i="5"/>
  <c r="H3453" i="5"/>
  <c r="H3452" i="5"/>
  <c r="H3451" i="5"/>
  <c r="H3450" i="5"/>
  <c r="H3449" i="5"/>
  <c r="G3449" i="5"/>
  <c r="H3448" i="5"/>
  <c r="H3447" i="5"/>
  <c r="H3446" i="5"/>
  <c r="G3446" i="5"/>
  <c r="H3445" i="5"/>
  <c r="H3444" i="5"/>
  <c r="H3443" i="5"/>
  <c r="H3442" i="5"/>
  <c r="H3441" i="5"/>
  <c r="H3440" i="5"/>
  <c r="H3439" i="5"/>
  <c r="H3438" i="5"/>
  <c r="H3437" i="5"/>
  <c r="H3436" i="5"/>
  <c r="H3435" i="5"/>
  <c r="G3435" i="5"/>
  <c r="H3434" i="5"/>
  <c r="H3433" i="5"/>
  <c r="H3432" i="5"/>
  <c r="H3431" i="5"/>
  <c r="H3430" i="5"/>
  <c r="H3429" i="5"/>
  <c r="H3428" i="5"/>
  <c r="H3427" i="5"/>
  <c r="G3427" i="5"/>
  <c r="H3426" i="5"/>
  <c r="H3425" i="5"/>
  <c r="H3424" i="5"/>
  <c r="H3423" i="5"/>
  <c r="G3423" i="5"/>
  <c r="H3422" i="5"/>
  <c r="H3421" i="5"/>
  <c r="H3420" i="5"/>
  <c r="H3419" i="5"/>
  <c r="G3419" i="5"/>
  <c r="H3418" i="5"/>
  <c r="H3417" i="5"/>
  <c r="H3416" i="5"/>
  <c r="H3415" i="5"/>
  <c r="H3414" i="5"/>
  <c r="G3414" i="5"/>
  <c r="H3413" i="5"/>
  <c r="H3412" i="5"/>
  <c r="H3411" i="5"/>
  <c r="H3410" i="5"/>
  <c r="G3410" i="5"/>
  <c r="H3409" i="5"/>
  <c r="H3408" i="5"/>
  <c r="H3407" i="5"/>
  <c r="H3406" i="5"/>
  <c r="H3405" i="5"/>
  <c r="H3404" i="5"/>
  <c r="G3404" i="5"/>
  <c r="H3403" i="5"/>
  <c r="H3402" i="5"/>
  <c r="H3401" i="5"/>
  <c r="H3400" i="5"/>
  <c r="H3399" i="5"/>
  <c r="H3398" i="5"/>
  <c r="H3397" i="5"/>
  <c r="H3396" i="5"/>
  <c r="G3396" i="5"/>
  <c r="H3395" i="5"/>
  <c r="H3394" i="5"/>
  <c r="H3393" i="5"/>
  <c r="H3392" i="5"/>
  <c r="H3391" i="5"/>
  <c r="H3390" i="5"/>
  <c r="H3389" i="5"/>
  <c r="H3388" i="5"/>
  <c r="H3387" i="5"/>
  <c r="H3386" i="5"/>
  <c r="H3385" i="5"/>
  <c r="H3384" i="5"/>
  <c r="G3384" i="5"/>
  <c r="H3383" i="5"/>
  <c r="H3382" i="5"/>
  <c r="H3381" i="5"/>
  <c r="H3380" i="5"/>
  <c r="H3379" i="5"/>
  <c r="G3379" i="5"/>
  <c r="H3378" i="5"/>
  <c r="H3377" i="5"/>
  <c r="H3376" i="5"/>
  <c r="H3375" i="5"/>
  <c r="H3374" i="5"/>
  <c r="H3373" i="5"/>
  <c r="G3373" i="5"/>
  <c r="H3372" i="5"/>
  <c r="H3371" i="5"/>
  <c r="H3370" i="5"/>
  <c r="H3369" i="5"/>
  <c r="H3368" i="5"/>
  <c r="H3367" i="5"/>
  <c r="H3366" i="5"/>
  <c r="H3365" i="5"/>
  <c r="G3365" i="5"/>
  <c r="H3364" i="5"/>
  <c r="H3363" i="5"/>
  <c r="H3362" i="5"/>
  <c r="G3362" i="5"/>
  <c r="H3361" i="5"/>
  <c r="H3360" i="5"/>
  <c r="G3360" i="5"/>
  <c r="H3359" i="5"/>
  <c r="H3358" i="5"/>
  <c r="H3357" i="5"/>
  <c r="H3356" i="5"/>
  <c r="H3355" i="5"/>
  <c r="H3354" i="5"/>
  <c r="H3353" i="5"/>
  <c r="H3352" i="5"/>
  <c r="G3352" i="5"/>
  <c r="H3351" i="5"/>
  <c r="H3350" i="5"/>
  <c r="H3349" i="5"/>
  <c r="H3348" i="5"/>
  <c r="H3347" i="5"/>
  <c r="G3347" i="5"/>
  <c r="H3346" i="5"/>
  <c r="H3345" i="5"/>
  <c r="H3344" i="5"/>
  <c r="H3343" i="5"/>
  <c r="G3343" i="5"/>
  <c r="H3342" i="5"/>
  <c r="H3341" i="5"/>
  <c r="H3340" i="5"/>
  <c r="H3339" i="5"/>
  <c r="H3338" i="5"/>
  <c r="H3337" i="5"/>
  <c r="H3336" i="5"/>
  <c r="H3335" i="5"/>
  <c r="H3334" i="5"/>
  <c r="G3334" i="5"/>
  <c r="H3333" i="5"/>
  <c r="H3332" i="5"/>
  <c r="H3331" i="5"/>
  <c r="H3330" i="5"/>
  <c r="H3329" i="5"/>
  <c r="G3329" i="5"/>
  <c r="H3328" i="5"/>
  <c r="H3327" i="5"/>
  <c r="H3326" i="5"/>
  <c r="H3325" i="5"/>
  <c r="H3324" i="5"/>
  <c r="H3323" i="5"/>
  <c r="H3322" i="5"/>
  <c r="G3322" i="5"/>
  <c r="H3321" i="5"/>
  <c r="H3320" i="5"/>
  <c r="H3319" i="5"/>
  <c r="H3318" i="5"/>
  <c r="H3317" i="5"/>
  <c r="H3316" i="5"/>
  <c r="H3315" i="5"/>
  <c r="H3314" i="5"/>
  <c r="H3313" i="5"/>
  <c r="H3312" i="5"/>
  <c r="G3312" i="5"/>
  <c r="H3311" i="5"/>
  <c r="H3310" i="5"/>
  <c r="H3309" i="5"/>
  <c r="G3309" i="5"/>
  <c r="H3308" i="5"/>
  <c r="H3307" i="5"/>
  <c r="H3306" i="5"/>
  <c r="H3305" i="5"/>
  <c r="H3304" i="5"/>
  <c r="G3304" i="5"/>
  <c r="H3303" i="5"/>
  <c r="H3302" i="5"/>
  <c r="G3302" i="5"/>
  <c r="H3301" i="5"/>
  <c r="H3300" i="5"/>
  <c r="H3299" i="5"/>
  <c r="G3299" i="5"/>
  <c r="H3298" i="5"/>
  <c r="H3297" i="5"/>
  <c r="H3296" i="5"/>
  <c r="H3295" i="5"/>
  <c r="H3294" i="5"/>
  <c r="H3293" i="5"/>
  <c r="G3293" i="5"/>
  <c r="H3292" i="5"/>
  <c r="H3291" i="5"/>
  <c r="H3290" i="5"/>
  <c r="H3289" i="5"/>
  <c r="H3288" i="5"/>
  <c r="H3287" i="5"/>
  <c r="G3287" i="5"/>
  <c r="H3286" i="5"/>
  <c r="H3285" i="5"/>
  <c r="H3284" i="5"/>
  <c r="H3283" i="5"/>
  <c r="G3283" i="5"/>
  <c r="H3282" i="5"/>
  <c r="H3281" i="5"/>
  <c r="H3280" i="5"/>
  <c r="H3279" i="5"/>
  <c r="H3278" i="5"/>
  <c r="H3277" i="5"/>
  <c r="H3276" i="5"/>
  <c r="G3276" i="5"/>
  <c r="H3275" i="5"/>
  <c r="H3274" i="5"/>
  <c r="H3273" i="5"/>
  <c r="H3272" i="5"/>
  <c r="H3271" i="5"/>
  <c r="H3270" i="5"/>
  <c r="H3269" i="5"/>
  <c r="H3268" i="5"/>
  <c r="H3267" i="5"/>
  <c r="H3266" i="5"/>
  <c r="H3265" i="5"/>
  <c r="G3265" i="5"/>
  <c r="H3264" i="5"/>
  <c r="H3263" i="5"/>
  <c r="H3262" i="5"/>
  <c r="H3261" i="5"/>
  <c r="H3260" i="5"/>
  <c r="H3259" i="5"/>
  <c r="H3258" i="5"/>
  <c r="H3257" i="5"/>
  <c r="H3256" i="5"/>
  <c r="H3255" i="5"/>
  <c r="G3255" i="5"/>
  <c r="H3254" i="5"/>
  <c r="H3253" i="5"/>
  <c r="H3252" i="5"/>
  <c r="H3251" i="5"/>
  <c r="H3250" i="5"/>
  <c r="H3249" i="5"/>
  <c r="G3249" i="5"/>
  <c r="H3248" i="5"/>
  <c r="H3247" i="5"/>
  <c r="H3246" i="5"/>
  <c r="H3245" i="5"/>
  <c r="H3244" i="5"/>
  <c r="G3244" i="5"/>
  <c r="H3243" i="5"/>
  <c r="H3242" i="5"/>
  <c r="H3241" i="5"/>
  <c r="G3241" i="5"/>
  <c r="H3240" i="5"/>
  <c r="H3239" i="5"/>
  <c r="H3238" i="5"/>
  <c r="G3238" i="5"/>
  <c r="H3237" i="5"/>
  <c r="H3236" i="5"/>
  <c r="H3235" i="5"/>
  <c r="H3234" i="5"/>
  <c r="H3233" i="5"/>
  <c r="H3232" i="5"/>
  <c r="H3231" i="5"/>
  <c r="H3230" i="5"/>
  <c r="H3229" i="5"/>
  <c r="G3229" i="5"/>
  <c r="H3228" i="5"/>
  <c r="H3227" i="5"/>
  <c r="H3226" i="5"/>
  <c r="H3225" i="5"/>
  <c r="H3224" i="5"/>
  <c r="H3223" i="5"/>
  <c r="H3222" i="5"/>
  <c r="H3221" i="5"/>
  <c r="G3221" i="5"/>
  <c r="H3220" i="5"/>
  <c r="H3219" i="5"/>
  <c r="H3218" i="5"/>
  <c r="H3217" i="5"/>
  <c r="H3216" i="5"/>
  <c r="G3216" i="5"/>
  <c r="H3215" i="5"/>
  <c r="H3214" i="5"/>
  <c r="H3213" i="5"/>
  <c r="H3212" i="5"/>
  <c r="H3211" i="5"/>
  <c r="H3210" i="5"/>
  <c r="G3210" i="5"/>
  <c r="H3209" i="5"/>
  <c r="H3208" i="5"/>
  <c r="G3208" i="5"/>
  <c r="H3207" i="5"/>
  <c r="H3206" i="5"/>
  <c r="H3205" i="5"/>
  <c r="H3204" i="5"/>
  <c r="H3203" i="5"/>
  <c r="G3203" i="5"/>
  <c r="H3202" i="5"/>
  <c r="H3201" i="5"/>
  <c r="H3200" i="5"/>
  <c r="H3199" i="5"/>
  <c r="H3198" i="5"/>
  <c r="H3197" i="5"/>
  <c r="H3196" i="5"/>
  <c r="H3195" i="5"/>
  <c r="G3195" i="5"/>
  <c r="H3194" i="5"/>
  <c r="H3193" i="5"/>
  <c r="H3192" i="5"/>
  <c r="H3191" i="5"/>
  <c r="H3190" i="5"/>
  <c r="H3189" i="5"/>
  <c r="H3188" i="5"/>
  <c r="G3188" i="5"/>
  <c r="H3187" i="5"/>
  <c r="H3186" i="5"/>
  <c r="H3185" i="5"/>
  <c r="H3184" i="5"/>
  <c r="H3183" i="5"/>
  <c r="H3182" i="5"/>
  <c r="H3181" i="5"/>
  <c r="H3180" i="5"/>
  <c r="H3179" i="5"/>
  <c r="G3179" i="5"/>
  <c r="H3178" i="5"/>
  <c r="H3177" i="5"/>
  <c r="H3176" i="5"/>
  <c r="H3175" i="5"/>
  <c r="H3174" i="5"/>
  <c r="G3174" i="5"/>
  <c r="H3173" i="5"/>
  <c r="H3172" i="5"/>
  <c r="H3171" i="5"/>
  <c r="H3170" i="5"/>
  <c r="H3169" i="5"/>
  <c r="H3168" i="5"/>
  <c r="H3167" i="5"/>
  <c r="H3166" i="5"/>
  <c r="H3165" i="5"/>
  <c r="G3165" i="5"/>
  <c r="H3164" i="5"/>
  <c r="H3163" i="5"/>
  <c r="H3162" i="5"/>
  <c r="G3162" i="5"/>
  <c r="H3161" i="5"/>
  <c r="H3160" i="5"/>
  <c r="H3159" i="5"/>
  <c r="H3158" i="5"/>
  <c r="G3158" i="5"/>
  <c r="H3157" i="5"/>
  <c r="H3156" i="5"/>
  <c r="H3155" i="5"/>
  <c r="H3154" i="5"/>
  <c r="H3153" i="5"/>
  <c r="H3152" i="5"/>
  <c r="G3152" i="5"/>
  <c r="H3151" i="5"/>
  <c r="H3150" i="5"/>
  <c r="H3149" i="5"/>
  <c r="H3148" i="5"/>
  <c r="G3148" i="5"/>
  <c r="H3147" i="5"/>
  <c r="H3146" i="5"/>
  <c r="H3145" i="5"/>
  <c r="G3145" i="5"/>
  <c r="H3144" i="5"/>
  <c r="H3143" i="5"/>
  <c r="G3143" i="5"/>
  <c r="H3142" i="5"/>
  <c r="H3141" i="5"/>
  <c r="H3140" i="5"/>
  <c r="H3139" i="5"/>
  <c r="H3138" i="5"/>
  <c r="H3137" i="5"/>
  <c r="G3137" i="5"/>
  <c r="H3136" i="5"/>
  <c r="H3135" i="5"/>
  <c r="G3135" i="5"/>
  <c r="H3134" i="5"/>
  <c r="H3133" i="5"/>
  <c r="H3132" i="5"/>
  <c r="H3131" i="5"/>
  <c r="H3130" i="5"/>
  <c r="G3130" i="5"/>
  <c r="H3129" i="5"/>
  <c r="H3128" i="5"/>
  <c r="H3127" i="5"/>
  <c r="H3126" i="5"/>
  <c r="H3125" i="5"/>
  <c r="H3124" i="5"/>
  <c r="H3123" i="5"/>
  <c r="H3122" i="5"/>
  <c r="H3121" i="5"/>
  <c r="H3120" i="5"/>
  <c r="G3120" i="5"/>
  <c r="H3119" i="5"/>
  <c r="H3118" i="5"/>
  <c r="H3117" i="5"/>
  <c r="H3116" i="5"/>
  <c r="H3115" i="5"/>
  <c r="G3115" i="5"/>
  <c r="H3114" i="5"/>
  <c r="H3113" i="5"/>
  <c r="H3112" i="5"/>
  <c r="H3111" i="5"/>
  <c r="H3110" i="5"/>
  <c r="H3109" i="5"/>
  <c r="G3109" i="5"/>
  <c r="H3108" i="5"/>
  <c r="H3107" i="5"/>
  <c r="H3106" i="5"/>
  <c r="H3105" i="5"/>
  <c r="H3104" i="5"/>
  <c r="H3103" i="5"/>
  <c r="H3102" i="5"/>
  <c r="H3101" i="5"/>
  <c r="G3101" i="5"/>
  <c r="H3100" i="5"/>
  <c r="H3099" i="5"/>
  <c r="H3098" i="5"/>
  <c r="H3097" i="5"/>
  <c r="H3096" i="5"/>
  <c r="G3096" i="5"/>
  <c r="H3095" i="5"/>
  <c r="H3094" i="5"/>
  <c r="H3093" i="5"/>
  <c r="H3092" i="5"/>
  <c r="H3091" i="5"/>
  <c r="H3090" i="5"/>
  <c r="H3089" i="5"/>
  <c r="H3088" i="5"/>
  <c r="H3087" i="5"/>
  <c r="H3086" i="5"/>
  <c r="G3086" i="5"/>
  <c r="H3085" i="5"/>
  <c r="H3084" i="5"/>
  <c r="H3083" i="5"/>
  <c r="H3082" i="5"/>
  <c r="H3081" i="5"/>
  <c r="G3081" i="5"/>
  <c r="H3080" i="5"/>
  <c r="H3079" i="5"/>
  <c r="H3078" i="5"/>
  <c r="H3077" i="5"/>
  <c r="H3076" i="5"/>
  <c r="H3075" i="5"/>
  <c r="H3074" i="5"/>
  <c r="H3073" i="5"/>
  <c r="G3073" i="5"/>
  <c r="H3072" i="5"/>
  <c r="H3071" i="5"/>
  <c r="H3070" i="5"/>
  <c r="H3069" i="5"/>
  <c r="G3069" i="5"/>
  <c r="H3068" i="5"/>
  <c r="H3067" i="5"/>
  <c r="H3066" i="5"/>
  <c r="H3065" i="5"/>
  <c r="H3064" i="5"/>
  <c r="H3063" i="5"/>
  <c r="H3062" i="5"/>
  <c r="H3061" i="5"/>
  <c r="H3060" i="5"/>
  <c r="H3059" i="5"/>
  <c r="H3058" i="5"/>
  <c r="H3057" i="5"/>
  <c r="G3057" i="5"/>
  <c r="H3056" i="5"/>
  <c r="H3055" i="5"/>
  <c r="H3054" i="5"/>
  <c r="H3053" i="5"/>
  <c r="H3052" i="5"/>
  <c r="H3051" i="5"/>
  <c r="H3050" i="5"/>
  <c r="G3050" i="5"/>
  <c r="H3049" i="5"/>
  <c r="H3048" i="5"/>
  <c r="H3047" i="5"/>
  <c r="H3046" i="5"/>
  <c r="H3045" i="5"/>
  <c r="H3044" i="5"/>
  <c r="H3043" i="5"/>
  <c r="H3042" i="5"/>
  <c r="H3041" i="5"/>
  <c r="H3040" i="5"/>
  <c r="G3040" i="5"/>
  <c r="H3039" i="5"/>
  <c r="H3038" i="5"/>
  <c r="H3037" i="5"/>
  <c r="H3036" i="5"/>
  <c r="H3035" i="5"/>
  <c r="H3034" i="5"/>
  <c r="H3033" i="5"/>
  <c r="H3032" i="5"/>
  <c r="G3032" i="5"/>
  <c r="H3031" i="5"/>
  <c r="H3030" i="5"/>
  <c r="H3029" i="5"/>
  <c r="G3029" i="5"/>
  <c r="H3028" i="5"/>
  <c r="H3027" i="5"/>
  <c r="H3026" i="5"/>
  <c r="H3025" i="5"/>
  <c r="G3025" i="5"/>
  <c r="H3024" i="5"/>
  <c r="H3023" i="5"/>
  <c r="H3022" i="5"/>
  <c r="H3021" i="5"/>
  <c r="G3021" i="5"/>
  <c r="H3020" i="5"/>
  <c r="H3019" i="5"/>
  <c r="H3018" i="5"/>
  <c r="H3017" i="5"/>
  <c r="H3016" i="5"/>
  <c r="H3015" i="5"/>
  <c r="H3014" i="5"/>
  <c r="G3014" i="5"/>
  <c r="H3013" i="5"/>
  <c r="H3012" i="5"/>
  <c r="H3011" i="5"/>
  <c r="H3010" i="5"/>
  <c r="H3009" i="5"/>
  <c r="H3008" i="5"/>
  <c r="G3008" i="5"/>
  <c r="H3007" i="5"/>
  <c r="H3006" i="5"/>
  <c r="G3006" i="5"/>
  <c r="H3005" i="5"/>
  <c r="H3004" i="5"/>
  <c r="H3003" i="5"/>
  <c r="G3003" i="5"/>
  <c r="H3002" i="5"/>
  <c r="H3001" i="5"/>
  <c r="H3000" i="5"/>
  <c r="H2999" i="5"/>
  <c r="H2998" i="5"/>
  <c r="H2997" i="5"/>
  <c r="G2997" i="5"/>
  <c r="H2996" i="5"/>
  <c r="H2995" i="5"/>
  <c r="H2994" i="5"/>
  <c r="G2994" i="5"/>
  <c r="H2993" i="5"/>
  <c r="H2992" i="5"/>
  <c r="H2991" i="5"/>
  <c r="H2990" i="5"/>
  <c r="H2989" i="5"/>
  <c r="G2989" i="5"/>
  <c r="H2988" i="5"/>
  <c r="H2987" i="5"/>
  <c r="H2986" i="5"/>
  <c r="H2985" i="5"/>
  <c r="H2984" i="5"/>
  <c r="G2984" i="5"/>
  <c r="H2983" i="5"/>
  <c r="H2982" i="5"/>
  <c r="H2981" i="5"/>
  <c r="H2980" i="5"/>
  <c r="H2979" i="5"/>
  <c r="H2978" i="5"/>
  <c r="H2977" i="5"/>
  <c r="H2976" i="5"/>
  <c r="G2976" i="5"/>
  <c r="H2975" i="5"/>
  <c r="H2974" i="5"/>
  <c r="H2973" i="5"/>
  <c r="H2972" i="5"/>
  <c r="H2971" i="5"/>
  <c r="H2970" i="5"/>
  <c r="G2970" i="5"/>
  <c r="H2969" i="5"/>
  <c r="H2968" i="5"/>
  <c r="H2967" i="5"/>
  <c r="H2966" i="5"/>
  <c r="H2965" i="5"/>
  <c r="G2965" i="5"/>
  <c r="H2964" i="5"/>
  <c r="H2963" i="5"/>
  <c r="H2962" i="5"/>
  <c r="H2961" i="5"/>
  <c r="H2960" i="5"/>
  <c r="H2959" i="5"/>
  <c r="H2958" i="5"/>
  <c r="H2957" i="5"/>
  <c r="H2956" i="5"/>
  <c r="H2955" i="5"/>
  <c r="G2955" i="5"/>
  <c r="H2954" i="5"/>
  <c r="H2953" i="5"/>
  <c r="H2952" i="5"/>
  <c r="H2951" i="5"/>
  <c r="G2951" i="5"/>
  <c r="H2950" i="5"/>
  <c r="H2949" i="5"/>
  <c r="H2948" i="5"/>
  <c r="G2948" i="5"/>
  <c r="H2947" i="5"/>
  <c r="H2946" i="5"/>
  <c r="H2945" i="5"/>
  <c r="H2944" i="5"/>
  <c r="G2944" i="5"/>
  <c r="H2943" i="5"/>
  <c r="H2942" i="5"/>
  <c r="H2941" i="5"/>
  <c r="H2940" i="5"/>
  <c r="H2939" i="5"/>
  <c r="H2938" i="5"/>
  <c r="G2938" i="5"/>
  <c r="H2937" i="5"/>
  <c r="H2936" i="5"/>
  <c r="H2935" i="5"/>
  <c r="H2934" i="5"/>
  <c r="G2934" i="5"/>
  <c r="H2933" i="5"/>
  <c r="H2932" i="5"/>
  <c r="H2931" i="5"/>
  <c r="H2930" i="5"/>
  <c r="G2930" i="5"/>
  <c r="H2929" i="5"/>
  <c r="H2928" i="5"/>
  <c r="H2927" i="5"/>
  <c r="G2927" i="5"/>
  <c r="H2926" i="5"/>
  <c r="H2925" i="5"/>
  <c r="H2924" i="5"/>
  <c r="H2923" i="5"/>
  <c r="H2922" i="5"/>
  <c r="H2921" i="5"/>
  <c r="G2921" i="5"/>
  <c r="H2920" i="5"/>
  <c r="H2919" i="5"/>
  <c r="H2918" i="5"/>
  <c r="H2917" i="5"/>
  <c r="H2916" i="5"/>
  <c r="H2915" i="5"/>
  <c r="G2915" i="5"/>
  <c r="H2914" i="5"/>
  <c r="H2913" i="5"/>
  <c r="H2912" i="5"/>
  <c r="H2911" i="5"/>
  <c r="H2910" i="5"/>
  <c r="H2909" i="5"/>
  <c r="H2908" i="5"/>
  <c r="H2907" i="5"/>
  <c r="G2907" i="5"/>
  <c r="H2906" i="5"/>
  <c r="H2905" i="5"/>
  <c r="H2904" i="5"/>
  <c r="H2903" i="5"/>
  <c r="H2902" i="5"/>
  <c r="H2901" i="5"/>
  <c r="H2900" i="5"/>
  <c r="H2899" i="5"/>
  <c r="H2898" i="5"/>
  <c r="H2897" i="5"/>
  <c r="G2897" i="5"/>
  <c r="H2896" i="5"/>
  <c r="H2895" i="5"/>
  <c r="H2894" i="5"/>
  <c r="H2893" i="5"/>
  <c r="H2892" i="5"/>
  <c r="G2892" i="5"/>
  <c r="H2891" i="5"/>
  <c r="H2890" i="5"/>
  <c r="H2889" i="5"/>
  <c r="H2888" i="5"/>
  <c r="H2887" i="5"/>
  <c r="H2886" i="5"/>
  <c r="H2885" i="5"/>
  <c r="H2884" i="5"/>
  <c r="H2883" i="5"/>
  <c r="G2883" i="5"/>
  <c r="H2882" i="5"/>
  <c r="H2881" i="5"/>
  <c r="H2880" i="5"/>
  <c r="H2879" i="5"/>
  <c r="H2878" i="5"/>
  <c r="G2878" i="5"/>
  <c r="H2877" i="5"/>
  <c r="H2876" i="5"/>
  <c r="H2875" i="5"/>
  <c r="H2874" i="5"/>
  <c r="H2873" i="5"/>
  <c r="G2873" i="5"/>
  <c r="H2872" i="5"/>
  <c r="H2871" i="5"/>
  <c r="H2870" i="5"/>
  <c r="G2870" i="5"/>
  <c r="H2869" i="5"/>
  <c r="H2868" i="5"/>
  <c r="H2867" i="5"/>
  <c r="H2866" i="5"/>
  <c r="H2865" i="5"/>
  <c r="H2864" i="5"/>
  <c r="H2863" i="5"/>
  <c r="H2862" i="5"/>
  <c r="H2861" i="5"/>
  <c r="G2861" i="5"/>
  <c r="H2860" i="5"/>
  <c r="H2859" i="5"/>
  <c r="H2858" i="5"/>
  <c r="H2857" i="5"/>
  <c r="H2856" i="5"/>
  <c r="H2855" i="5"/>
  <c r="H2854" i="5"/>
  <c r="G2854" i="5"/>
  <c r="H2853" i="5"/>
  <c r="H2852" i="5"/>
  <c r="H2851" i="5"/>
  <c r="H2850" i="5"/>
  <c r="H2849" i="5"/>
  <c r="G2849" i="5"/>
  <c r="H2848" i="5"/>
  <c r="H2847" i="5"/>
  <c r="H2846" i="5"/>
  <c r="H2845" i="5"/>
  <c r="H2844" i="5"/>
  <c r="H2843" i="5"/>
  <c r="H2842" i="5"/>
  <c r="H2841" i="5"/>
  <c r="H2840" i="5"/>
  <c r="H2839" i="5"/>
  <c r="H2838" i="5"/>
  <c r="H2837" i="5"/>
  <c r="H2836" i="5"/>
  <c r="H2835" i="5"/>
  <c r="H2834" i="5"/>
  <c r="H2833" i="5"/>
  <c r="H2832" i="5"/>
  <c r="H2831" i="5"/>
  <c r="H2830" i="5"/>
  <c r="H2829" i="5"/>
  <c r="H2828" i="5"/>
  <c r="H2827" i="5"/>
  <c r="H2826" i="5"/>
  <c r="H2825" i="5"/>
  <c r="H2824" i="5"/>
  <c r="H2823" i="5"/>
  <c r="H2822" i="5"/>
  <c r="H2821" i="5"/>
  <c r="G2821" i="5"/>
  <c r="H2820" i="5"/>
  <c r="H2819" i="5"/>
  <c r="H2818" i="5"/>
  <c r="H2817" i="5"/>
  <c r="H2816" i="5"/>
  <c r="G2816" i="5"/>
  <c r="H2815" i="5"/>
  <c r="H2814" i="5"/>
  <c r="H2813" i="5"/>
  <c r="H2812" i="5"/>
  <c r="H2811" i="5"/>
  <c r="H2810" i="5"/>
  <c r="H2809" i="5"/>
  <c r="H2808" i="5"/>
  <c r="G2808" i="5"/>
  <c r="H2807" i="5"/>
  <c r="H2806" i="5"/>
  <c r="H2805" i="5"/>
  <c r="H2804" i="5"/>
  <c r="G2804" i="5"/>
  <c r="H2803" i="5"/>
  <c r="H2802" i="5"/>
  <c r="H2801" i="5"/>
  <c r="H2800" i="5"/>
  <c r="H2799" i="5"/>
  <c r="G2799" i="5"/>
  <c r="H2798" i="5"/>
  <c r="H2797" i="5"/>
  <c r="G2797" i="5"/>
  <c r="H2796" i="5"/>
  <c r="H2795" i="5"/>
  <c r="H2794" i="5"/>
  <c r="H2793" i="5"/>
  <c r="H2792" i="5"/>
  <c r="G2792" i="5"/>
  <c r="H2791" i="5"/>
  <c r="H2790" i="5"/>
  <c r="H2789" i="5"/>
  <c r="H2788" i="5"/>
  <c r="H2787" i="5"/>
  <c r="H2786" i="5"/>
  <c r="H2785" i="5"/>
  <c r="H2784" i="5"/>
  <c r="H2783" i="5"/>
  <c r="G2783" i="5"/>
  <c r="H2782" i="5"/>
  <c r="H2781" i="5"/>
  <c r="H2780" i="5"/>
  <c r="H2779" i="5"/>
  <c r="H2778" i="5"/>
  <c r="H2777" i="5"/>
  <c r="H2776" i="5"/>
  <c r="G2776" i="5"/>
  <c r="H2775" i="5"/>
  <c r="H2774" i="5"/>
  <c r="H2773" i="5"/>
  <c r="H2772" i="5"/>
  <c r="H2771" i="5"/>
  <c r="H2770" i="5"/>
  <c r="H2769" i="5"/>
  <c r="G2769" i="5"/>
  <c r="H2768" i="5"/>
  <c r="H2767" i="5"/>
  <c r="H2766" i="5"/>
  <c r="H2765" i="5"/>
  <c r="H2764" i="5"/>
  <c r="H2763" i="5"/>
  <c r="H2762" i="5"/>
  <c r="H2761" i="5"/>
  <c r="H2760" i="5"/>
  <c r="G2760" i="5"/>
  <c r="H2759" i="5"/>
  <c r="H2758" i="5"/>
  <c r="H2757" i="5"/>
  <c r="H2756" i="5"/>
  <c r="G2756" i="5"/>
  <c r="H2755" i="5"/>
  <c r="H2754" i="5"/>
  <c r="H2753" i="5"/>
  <c r="H2752" i="5"/>
  <c r="G2752" i="5"/>
  <c r="H2751" i="5"/>
  <c r="H2750" i="5"/>
  <c r="H2749" i="5"/>
  <c r="H2748" i="5"/>
  <c r="H2747" i="5"/>
  <c r="H2746" i="5"/>
  <c r="H2745" i="5"/>
  <c r="H2744" i="5"/>
  <c r="G2744" i="5"/>
  <c r="H2743" i="5"/>
  <c r="H2742" i="5"/>
  <c r="H2741" i="5"/>
  <c r="H2740" i="5"/>
  <c r="H2739" i="5"/>
  <c r="G2739" i="5"/>
  <c r="H2738" i="5"/>
  <c r="H2737" i="5"/>
  <c r="H2736" i="5"/>
  <c r="H2735" i="5"/>
  <c r="H2734" i="5"/>
  <c r="H2733" i="5"/>
  <c r="H2732" i="5"/>
  <c r="G2732" i="5"/>
  <c r="H2731" i="5"/>
  <c r="H2730" i="5"/>
  <c r="H2729" i="5"/>
  <c r="H2728" i="5"/>
  <c r="H2727" i="5"/>
  <c r="H2726" i="5"/>
  <c r="H2725" i="5"/>
  <c r="G2725" i="5"/>
  <c r="H2724" i="5"/>
  <c r="H2723" i="5"/>
  <c r="H2722" i="5"/>
  <c r="H2721" i="5"/>
  <c r="G2721" i="5"/>
  <c r="H2720" i="5"/>
  <c r="H2719" i="5"/>
  <c r="H2718" i="5"/>
  <c r="H2717" i="5"/>
  <c r="H2716" i="5"/>
  <c r="H2715" i="5"/>
  <c r="H2714" i="5"/>
  <c r="H2713" i="5"/>
  <c r="H2712" i="5"/>
  <c r="G2712" i="5"/>
  <c r="H2711" i="5"/>
  <c r="H2710" i="5"/>
  <c r="H2709" i="5"/>
  <c r="H2708" i="5"/>
  <c r="H2707" i="5"/>
  <c r="H2706" i="5"/>
  <c r="G2706" i="5"/>
  <c r="H2705" i="5"/>
  <c r="H2704" i="5"/>
  <c r="H2703" i="5"/>
  <c r="H2702" i="5"/>
  <c r="H2701" i="5"/>
  <c r="H2700" i="5"/>
  <c r="H2699" i="5"/>
  <c r="H2698" i="5"/>
  <c r="H2697" i="5"/>
  <c r="G2697" i="5"/>
  <c r="H2696" i="5"/>
  <c r="H2695" i="5"/>
  <c r="H2694" i="5"/>
  <c r="H2693" i="5"/>
  <c r="H2692" i="5"/>
  <c r="H2691" i="5"/>
  <c r="G2691" i="5"/>
  <c r="H2690" i="5"/>
  <c r="H2689" i="5"/>
  <c r="H2688" i="5"/>
  <c r="H2687" i="5"/>
  <c r="H2686" i="5"/>
  <c r="H2685" i="5"/>
  <c r="H2684" i="5"/>
  <c r="H2683" i="5"/>
  <c r="G2683" i="5"/>
  <c r="H2682" i="5"/>
  <c r="H2681" i="5"/>
  <c r="H2680" i="5"/>
  <c r="G2680" i="5"/>
  <c r="H2679" i="5"/>
  <c r="H2678" i="5"/>
  <c r="H2677" i="5"/>
  <c r="H2676" i="5"/>
  <c r="H2675" i="5"/>
  <c r="H2674" i="5"/>
  <c r="G2674" i="5"/>
  <c r="H2673" i="5"/>
  <c r="H2672" i="5"/>
  <c r="H2671" i="5"/>
  <c r="H2670" i="5"/>
  <c r="H2669" i="5"/>
  <c r="H2668" i="5"/>
  <c r="H2667" i="5"/>
  <c r="G2667" i="5"/>
  <c r="H2666" i="5"/>
  <c r="H2665" i="5"/>
  <c r="H2664" i="5"/>
  <c r="H2663" i="5"/>
  <c r="H2662" i="5"/>
  <c r="H2661" i="5"/>
  <c r="H2660" i="5"/>
  <c r="G2660" i="5"/>
  <c r="H2659" i="5"/>
  <c r="H2658" i="5"/>
  <c r="H2657" i="5"/>
  <c r="H2656" i="5"/>
  <c r="H2655" i="5"/>
  <c r="G2655" i="5"/>
  <c r="H2654" i="5"/>
  <c r="H2653" i="5"/>
  <c r="H2652" i="5"/>
  <c r="H2651" i="5"/>
  <c r="G2651" i="5"/>
  <c r="H2650" i="5"/>
  <c r="H2649" i="5"/>
  <c r="H2648" i="5"/>
  <c r="H2647" i="5"/>
  <c r="H2646" i="5"/>
  <c r="H2645" i="5"/>
  <c r="H2644" i="5"/>
  <c r="G2644" i="5"/>
  <c r="H2643" i="5"/>
  <c r="H2642" i="5"/>
  <c r="H2641" i="5"/>
  <c r="G2641" i="5"/>
  <c r="H2640" i="5"/>
  <c r="H2639" i="5"/>
  <c r="H2638" i="5"/>
  <c r="H2637" i="5"/>
  <c r="H2636" i="5"/>
  <c r="H2635" i="5"/>
  <c r="H2634" i="5"/>
  <c r="G2634" i="5"/>
  <c r="H2633" i="5"/>
  <c r="H2632" i="5"/>
  <c r="H2631" i="5"/>
  <c r="H2630" i="5"/>
  <c r="G2630" i="5"/>
  <c r="H2629" i="5"/>
  <c r="H2628" i="5"/>
  <c r="H2627" i="5"/>
  <c r="H2626" i="5"/>
  <c r="H2625" i="5"/>
  <c r="H2624" i="5"/>
  <c r="H2623" i="5"/>
  <c r="G2623" i="5"/>
  <c r="H2622" i="5"/>
  <c r="H2621" i="5"/>
  <c r="H2620" i="5"/>
  <c r="H2619" i="5"/>
  <c r="G2619" i="5"/>
  <c r="H2618" i="5"/>
  <c r="H2617" i="5"/>
  <c r="H2616" i="5"/>
  <c r="H2615" i="5"/>
  <c r="H2614" i="5"/>
  <c r="H2613" i="5"/>
  <c r="H2612" i="5"/>
  <c r="H2611" i="5"/>
  <c r="G2611" i="5"/>
  <c r="H2610" i="5"/>
  <c r="H2609" i="5"/>
  <c r="H2608" i="5"/>
  <c r="H2607" i="5"/>
  <c r="H2606" i="5"/>
  <c r="H2605" i="5"/>
  <c r="H2604" i="5"/>
  <c r="H2603" i="5"/>
  <c r="G2603" i="5"/>
  <c r="H2602" i="5"/>
  <c r="H2601" i="5"/>
  <c r="H2600" i="5"/>
  <c r="H2599" i="5"/>
  <c r="H2598" i="5"/>
  <c r="G2598" i="5"/>
  <c r="H2597" i="5"/>
  <c r="H2596" i="5"/>
  <c r="H2595" i="5"/>
  <c r="H2594" i="5"/>
  <c r="G2594" i="5"/>
  <c r="H2593" i="5"/>
  <c r="H2592" i="5"/>
  <c r="H2591" i="5"/>
  <c r="H2590" i="5"/>
  <c r="G2590" i="5"/>
  <c r="H2589" i="5"/>
  <c r="H2588" i="5"/>
  <c r="H2587" i="5"/>
  <c r="H2586" i="5"/>
  <c r="H2585" i="5"/>
  <c r="G2585" i="5"/>
  <c r="H2584" i="5"/>
  <c r="H2583" i="5"/>
  <c r="H2582" i="5"/>
  <c r="H2581" i="5"/>
  <c r="G2581" i="5"/>
  <c r="H2580" i="5"/>
  <c r="H2579" i="5"/>
  <c r="H2578" i="5"/>
  <c r="H2577" i="5"/>
  <c r="H2576" i="5"/>
  <c r="G2576" i="5"/>
  <c r="H2575" i="5"/>
  <c r="H2574" i="5"/>
  <c r="H2573" i="5"/>
  <c r="H2572" i="5"/>
  <c r="H2571" i="5"/>
  <c r="H2570" i="5"/>
  <c r="H2569" i="5"/>
  <c r="H2568" i="5"/>
  <c r="H2567" i="5"/>
  <c r="H2566" i="5"/>
  <c r="H2565" i="5"/>
  <c r="G2565" i="5"/>
  <c r="H2564" i="5"/>
  <c r="H2563" i="5"/>
  <c r="H2562" i="5"/>
  <c r="H2561" i="5"/>
  <c r="G2561" i="5"/>
  <c r="H2560" i="5"/>
  <c r="H2559" i="5"/>
  <c r="H2558" i="5"/>
  <c r="H2557" i="5"/>
  <c r="H2556" i="5"/>
  <c r="H2555" i="5"/>
  <c r="G2555" i="5"/>
  <c r="H2554" i="5"/>
  <c r="H2553" i="5"/>
  <c r="H2552" i="5"/>
  <c r="G2552" i="5"/>
  <c r="H2551" i="5"/>
  <c r="H2550" i="5"/>
  <c r="H2549" i="5"/>
  <c r="G2549" i="5"/>
  <c r="H2548" i="5"/>
  <c r="H2547" i="5"/>
  <c r="G2547" i="5"/>
  <c r="H2546" i="5"/>
  <c r="H2545" i="5"/>
  <c r="H2544" i="5"/>
  <c r="H2543" i="5"/>
  <c r="H2542" i="5"/>
  <c r="H2541" i="5"/>
  <c r="H2540" i="5"/>
  <c r="H2539" i="5"/>
  <c r="H2538" i="5"/>
  <c r="H2537" i="5"/>
  <c r="G2537" i="5"/>
  <c r="H2536" i="5"/>
  <c r="H2535" i="5"/>
  <c r="H2534" i="5"/>
  <c r="H2533" i="5"/>
  <c r="H2532" i="5"/>
  <c r="H2531" i="5"/>
  <c r="H2530" i="5"/>
  <c r="H2529" i="5"/>
  <c r="H2528" i="5"/>
  <c r="H2527" i="5"/>
  <c r="G2527" i="5"/>
  <c r="H2526" i="5"/>
  <c r="H2525" i="5"/>
  <c r="H2524" i="5"/>
  <c r="H2523" i="5"/>
  <c r="H2522" i="5"/>
  <c r="H2521" i="5"/>
  <c r="H2520" i="5"/>
  <c r="G2520" i="5"/>
  <c r="H2519" i="5"/>
  <c r="H2518" i="5"/>
  <c r="G2518" i="5"/>
  <c r="H2517" i="5"/>
  <c r="H2516" i="5"/>
  <c r="H2515" i="5"/>
  <c r="H2514" i="5"/>
  <c r="G2514" i="5"/>
  <c r="H2513" i="5"/>
  <c r="H2512" i="5"/>
  <c r="H2511" i="5"/>
  <c r="H2510" i="5"/>
  <c r="H2509" i="5"/>
  <c r="G2509" i="5"/>
  <c r="H2508" i="5"/>
  <c r="H2507" i="5"/>
  <c r="H2506" i="5"/>
  <c r="H2505" i="5"/>
  <c r="H2504" i="5"/>
  <c r="H2503" i="5"/>
  <c r="H2502" i="5"/>
  <c r="H2501" i="5"/>
  <c r="G2501" i="5"/>
  <c r="H2500" i="5"/>
  <c r="H2499" i="5"/>
  <c r="H2498" i="5"/>
  <c r="H2497" i="5"/>
  <c r="H2496" i="5"/>
  <c r="H2495" i="5"/>
  <c r="G2495" i="5"/>
  <c r="H2494" i="5"/>
  <c r="H2493" i="5"/>
  <c r="H2492" i="5"/>
  <c r="H2491" i="5"/>
  <c r="G2491" i="5"/>
  <c r="H2490" i="5"/>
  <c r="H2489" i="5"/>
  <c r="H2488" i="5"/>
  <c r="H2487" i="5"/>
  <c r="H2486" i="5"/>
  <c r="H2485" i="5"/>
  <c r="G2485" i="5"/>
  <c r="H2484" i="5"/>
  <c r="H2483" i="5"/>
  <c r="H2482" i="5"/>
  <c r="H2481" i="5"/>
  <c r="H2480" i="5"/>
  <c r="H2479" i="5"/>
  <c r="G2479" i="5"/>
  <c r="H2478" i="5"/>
  <c r="H2477" i="5"/>
  <c r="H2476" i="5"/>
  <c r="H2475" i="5"/>
  <c r="H2474" i="5"/>
  <c r="H2473" i="5"/>
  <c r="G2473" i="5"/>
  <c r="H2472" i="5"/>
  <c r="H2471" i="5"/>
  <c r="H2470" i="5"/>
  <c r="H2469" i="5"/>
  <c r="G2469" i="5"/>
  <c r="H2468" i="5"/>
  <c r="H2467" i="5"/>
  <c r="H2466" i="5"/>
  <c r="H2465" i="5"/>
  <c r="H2464" i="5"/>
  <c r="H2463" i="5"/>
  <c r="H2462" i="5"/>
  <c r="H2461" i="5"/>
  <c r="H2460" i="5"/>
  <c r="G2460" i="5"/>
  <c r="H2459" i="5"/>
  <c r="H2458" i="5"/>
  <c r="H2457" i="5"/>
  <c r="H2456" i="5"/>
  <c r="G2456" i="5"/>
  <c r="H2455" i="5"/>
  <c r="H2454" i="5"/>
  <c r="H2453" i="5"/>
  <c r="H2452" i="5"/>
  <c r="H2451" i="5"/>
  <c r="H2450" i="5"/>
  <c r="H2449" i="5"/>
  <c r="H2448" i="5"/>
  <c r="H2447" i="5"/>
  <c r="H2446" i="5"/>
  <c r="G2446" i="5"/>
  <c r="H2445" i="5"/>
  <c r="H2444" i="5"/>
  <c r="H2443" i="5"/>
  <c r="H2442" i="5"/>
  <c r="H2441" i="5"/>
  <c r="H2440" i="5"/>
  <c r="H2439" i="5"/>
  <c r="H2438" i="5"/>
  <c r="H2437" i="5"/>
  <c r="H2436" i="5"/>
  <c r="H2435" i="5"/>
  <c r="H2434" i="5"/>
  <c r="H2433" i="5"/>
  <c r="H2432" i="5"/>
  <c r="H2431" i="5"/>
  <c r="H2430" i="5"/>
  <c r="G2430" i="5"/>
  <c r="H2429" i="5"/>
  <c r="H2428" i="5"/>
  <c r="H2427" i="5"/>
  <c r="H2426" i="5"/>
  <c r="H2425" i="5"/>
  <c r="G2425" i="5"/>
  <c r="H2424" i="5"/>
  <c r="H2423" i="5"/>
  <c r="H2422" i="5"/>
  <c r="H2421" i="5"/>
  <c r="H2420" i="5"/>
  <c r="H2419" i="5"/>
  <c r="H2418" i="5"/>
  <c r="G2418" i="5"/>
  <c r="H2417" i="5"/>
  <c r="H2416" i="5"/>
  <c r="H2415" i="5"/>
  <c r="H2414" i="5"/>
  <c r="H2413" i="5"/>
  <c r="G2413" i="5"/>
  <c r="H2412" i="5"/>
  <c r="H2411" i="5"/>
  <c r="H2410" i="5"/>
  <c r="H2409" i="5"/>
  <c r="H2408" i="5"/>
  <c r="H2407" i="5"/>
  <c r="H2406" i="5"/>
  <c r="G2406" i="5"/>
  <c r="H2405" i="5"/>
  <c r="H2404" i="5"/>
  <c r="H2403" i="5"/>
  <c r="H2402" i="5"/>
  <c r="G2402" i="5"/>
  <c r="H2401" i="5"/>
  <c r="H2400" i="5"/>
  <c r="H2399" i="5"/>
  <c r="H2398" i="5"/>
  <c r="G2398" i="5"/>
  <c r="H2397" i="5"/>
  <c r="H2396" i="5"/>
  <c r="H2395" i="5"/>
  <c r="H2394" i="5"/>
  <c r="H2393" i="5"/>
  <c r="G2393" i="5"/>
  <c r="H2392" i="5"/>
  <c r="H2391" i="5"/>
  <c r="H2390" i="5"/>
  <c r="H2389" i="5"/>
  <c r="G2389" i="5"/>
  <c r="H2388" i="5"/>
  <c r="H2387" i="5"/>
  <c r="H2386" i="5"/>
  <c r="G2386" i="5"/>
  <c r="H2385" i="5"/>
  <c r="H2384" i="5"/>
  <c r="H2383" i="5"/>
  <c r="H2382" i="5"/>
  <c r="H2381" i="5"/>
  <c r="G2381" i="5"/>
  <c r="H2380" i="5"/>
  <c r="H2379" i="5"/>
  <c r="H2378" i="5"/>
  <c r="H2377" i="5"/>
  <c r="H2376" i="5"/>
  <c r="H2375" i="5"/>
  <c r="H2374" i="5"/>
  <c r="H2373" i="5"/>
  <c r="H2372" i="5"/>
  <c r="G2372" i="5"/>
  <c r="H2371" i="5"/>
  <c r="H2370" i="5"/>
  <c r="H2369" i="5"/>
  <c r="H2368" i="5"/>
  <c r="H2367" i="5"/>
  <c r="G2367" i="5"/>
  <c r="H2366" i="5"/>
  <c r="H2365" i="5"/>
  <c r="H2364" i="5"/>
  <c r="H2363" i="5"/>
  <c r="H2362" i="5"/>
  <c r="G2362" i="5"/>
  <c r="H2361" i="5"/>
  <c r="H2360" i="5"/>
  <c r="H2359" i="5"/>
  <c r="H2358" i="5"/>
  <c r="H2357" i="5"/>
  <c r="H2356" i="5"/>
  <c r="H2355" i="5"/>
  <c r="G2355" i="5"/>
  <c r="H2354" i="5"/>
  <c r="H2353" i="5"/>
  <c r="H2352" i="5"/>
  <c r="H2351" i="5"/>
  <c r="H2350" i="5"/>
  <c r="H2349" i="5"/>
  <c r="H2348" i="5"/>
  <c r="G2348" i="5"/>
  <c r="H2347" i="5"/>
  <c r="H2346" i="5"/>
  <c r="H2345" i="5"/>
  <c r="H2344" i="5"/>
  <c r="H2343" i="5"/>
  <c r="G2343" i="5"/>
  <c r="H2342" i="5"/>
  <c r="H2341" i="5"/>
  <c r="H2340" i="5"/>
  <c r="H2339" i="5"/>
  <c r="H2338" i="5"/>
  <c r="G2338" i="5"/>
  <c r="H2337" i="5"/>
  <c r="H2336" i="5"/>
  <c r="H2335" i="5"/>
  <c r="H2334" i="5"/>
  <c r="G2334" i="5"/>
  <c r="H2333" i="5"/>
  <c r="H2332" i="5"/>
  <c r="H2331" i="5"/>
  <c r="H2330" i="5"/>
  <c r="H2329" i="5"/>
  <c r="H2328" i="5"/>
  <c r="G2328" i="5"/>
  <c r="H2327" i="5"/>
  <c r="H2326" i="5"/>
  <c r="H2325" i="5"/>
  <c r="H2324" i="5"/>
  <c r="H2323" i="5"/>
  <c r="G2323" i="5"/>
  <c r="H2322" i="5"/>
  <c r="H2321" i="5"/>
  <c r="H2320" i="5"/>
  <c r="G2320" i="5"/>
  <c r="H2319" i="5"/>
  <c r="H2318" i="5"/>
  <c r="G2318" i="5"/>
  <c r="H2317" i="5"/>
  <c r="H2316" i="5"/>
  <c r="H2315" i="5"/>
  <c r="H2314" i="5"/>
  <c r="H2313" i="5"/>
  <c r="G2313" i="5"/>
  <c r="H2312" i="5"/>
  <c r="H2311" i="5"/>
  <c r="H2310" i="5"/>
  <c r="H2309" i="5"/>
  <c r="H2308" i="5"/>
  <c r="G2308" i="5"/>
  <c r="H2307" i="5"/>
  <c r="H2306" i="5"/>
  <c r="H2305" i="5"/>
  <c r="H2304" i="5"/>
  <c r="H2303" i="5"/>
  <c r="G2303" i="5"/>
  <c r="H2302" i="5"/>
  <c r="H2301" i="5"/>
  <c r="G2301" i="5"/>
  <c r="H2300" i="5"/>
  <c r="H2299" i="5"/>
  <c r="G2299" i="5"/>
  <c r="H2298" i="5"/>
  <c r="H2297" i="5"/>
  <c r="H2296" i="5"/>
  <c r="H2295" i="5"/>
  <c r="H2294" i="5"/>
  <c r="H2293" i="5"/>
  <c r="H2292" i="5"/>
  <c r="H2291" i="5"/>
  <c r="H2290" i="5"/>
  <c r="G2290" i="5"/>
  <c r="H2289" i="5"/>
  <c r="H2288" i="5"/>
  <c r="H2287" i="5"/>
  <c r="H2286" i="5"/>
  <c r="H2285" i="5"/>
  <c r="H2284" i="5"/>
  <c r="G2284" i="5"/>
  <c r="H2283" i="5"/>
  <c r="H2282" i="5"/>
  <c r="H2281" i="5"/>
  <c r="H2280" i="5"/>
  <c r="G2280" i="5"/>
  <c r="H2279" i="5"/>
  <c r="H2278" i="5"/>
  <c r="H2277" i="5"/>
  <c r="H2276" i="5"/>
  <c r="H2275" i="5"/>
  <c r="H2274" i="5"/>
  <c r="G2274" i="5"/>
  <c r="H2273" i="5"/>
  <c r="H2272" i="5"/>
  <c r="H2271" i="5"/>
  <c r="H2270" i="5"/>
  <c r="G2270" i="5"/>
  <c r="H2269" i="5"/>
  <c r="H2268" i="5"/>
  <c r="H2267" i="5"/>
  <c r="H2266" i="5"/>
  <c r="G2266" i="5"/>
  <c r="H2265" i="5"/>
  <c r="H2264" i="5"/>
  <c r="H2263" i="5"/>
  <c r="H2262" i="5"/>
  <c r="H2261" i="5"/>
  <c r="H2260" i="5"/>
  <c r="G2260" i="5"/>
  <c r="H2259" i="5"/>
  <c r="H2258" i="5"/>
  <c r="H2257" i="5"/>
  <c r="H2256" i="5"/>
  <c r="G2256" i="5"/>
  <c r="H2255" i="5"/>
  <c r="H2254" i="5"/>
  <c r="H2253" i="5"/>
  <c r="H2252" i="5"/>
  <c r="H2251" i="5"/>
  <c r="H2250" i="5"/>
  <c r="G2250" i="5"/>
  <c r="H2249" i="5"/>
  <c r="H2248" i="5"/>
  <c r="H2247" i="5"/>
  <c r="H2246" i="5"/>
  <c r="H2245" i="5"/>
  <c r="G2245" i="5"/>
  <c r="H2244" i="5"/>
  <c r="H2243" i="5"/>
  <c r="H2242" i="5"/>
  <c r="H2241" i="5"/>
  <c r="H2240" i="5"/>
  <c r="G2240" i="5"/>
  <c r="H2239" i="5"/>
  <c r="H2238" i="5"/>
  <c r="H2237" i="5"/>
  <c r="H2236" i="5"/>
  <c r="H2235" i="5"/>
  <c r="H2234" i="5"/>
  <c r="G2234" i="5"/>
  <c r="H2233" i="5"/>
  <c r="H2232" i="5"/>
  <c r="H2231" i="5"/>
  <c r="H2230" i="5"/>
  <c r="H2229" i="5"/>
  <c r="G2229" i="5"/>
  <c r="H2228" i="5"/>
  <c r="H2227" i="5"/>
  <c r="H2226" i="5"/>
  <c r="H2225" i="5"/>
  <c r="H2224" i="5"/>
  <c r="H2223" i="5"/>
  <c r="G2223" i="5"/>
  <c r="H2222" i="5"/>
  <c r="H2221" i="5"/>
  <c r="H2220" i="5"/>
  <c r="H2219" i="5"/>
  <c r="H2218" i="5"/>
  <c r="G2218" i="5"/>
  <c r="H2217" i="5"/>
  <c r="H2216" i="5"/>
  <c r="H2215" i="5"/>
  <c r="H2214" i="5"/>
  <c r="H2213" i="5"/>
  <c r="G2213" i="5"/>
  <c r="H2212" i="5"/>
  <c r="H2211" i="5"/>
  <c r="H2210" i="5"/>
  <c r="H2209" i="5"/>
  <c r="H2208" i="5"/>
  <c r="H2207" i="5"/>
  <c r="H2206" i="5"/>
  <c r="H2205" i="5"/>
  <c r="H2204" i="5"/>
  <c r="H2203" i="5"/>
  <c r="H2202" i="5"/>
  <c r="H2201" i="5"/>
  <c r="H2200" i="5"/>
  <c r="H2199" i="5"/>
  <c r="G2199" i="5"/>
  <c r="H2198" i="5"/>
  <c r="H2197" i="5"/>
  <c r="H2196" i="5"/>
  <c r="H2195" i="5"/>
  <c r="H2194" i="5"/>
  <c r="H2193" i="5"/>
  <c r="H2192" i="5"/>
  <c r="H2191" i="5"/>
  <c r="H2190" i="5"/>
  <c r="H2189" i="5"/>
  <c r="H2188" i="5"/>
  <c r="G2188" i="5"/>
  <c r="H2187" i="5"/>
  <c r="H2186" i="5"/>
  <c r="H2185" i="5"/>
  <c r="H2184" i="5"/>
  <c r="H2183" i="5"/>
  <c r="H2182" i="5"/>
  <c r="H2181" i="5"/>
  <c r="G2181" i="5"/>
  <c r="H2180" i="5"/>
  <c r="H2179" i="5"/>
  <c r="H2178" i="5"/>
  <c r="H2177" i="5"/>
  <c r="G2177" i="5"/>
  <c r="H2176" i="5"/>
  <c r="H2175" i="5"/>
  <c r="H2174" i="5"/>
  <c r="H2173" i="5"/>
  <c r="H2172" i="5"/>
  <c r="G2172" i="5"/>
  <c r="H2171" i="5"/>
  <c r="H2170" i="5"/>
  <c r="G2170" i="5"/>
  <c r="H2169" i="5"/>
  <c r="H2168" i="5"/>
  <c r="H2167" i="5"/>
  <c r="H2166" i="5"/>
  <c r="H2165" i="5"/>
  <c r="H2164" i="5"/>
  <c r="H2163" i="5"/>
  <c r="H2162" i="5"/>
  <c r="H2161" i="5"/>
  <c r="H2160" i="5"/>
  <c r="H2159" i="5"/>
  <c r="G2159" i="5"/>
  <c r="H2158" i="5"/>
  <c r="H2157" i="5"/>
  <c r="H2156" i="5"/>
  <c r="H2155" i="5"/>
  <c r="H2154" i="5"/>
  <c r="H2153" i="5"/>
  <c r="G2153" i="5"/>
  <c r="H2152" i="5"/>
  <c r="H2151" i="5"/>
  <c r="H2150" i="5"/>
  <c r="H2149" i="5"/>
  <c r="H2148" i="5"/>
  <c r="H2147" i="5"/>
  <c r="H2146" i="5"/>
  <c r="H2145" i="5"/>
  <c r="G2145" i="5"/>
  <c r="H2144" i="5"/>
  <c r="H2143" i="5"/>
  <c r="H2142" i="5"/>
  <c r="H2141" i="5"/>
  <c r="H2140" i="5"/>
  <c r="H2139" i="5"/>
  <c r="H2138" i="5"/>
  <c r="H2137" i="5"/>
  <c r="H2136" i="5"/>
  <c r="G2136" i="5"/>
  <c r="H2135" i="5"/>
  <c r="H2134" i="5"/>
  <c r="H2133" i="5"/>
  <c r="H2132" i="5"/>
  <c r="H2131" i="5"/>
  <c r="H2130" i="5"/>
  <c r="H2129" i="5"/>
  <c r="H2128" i="5"/>
  <c r="G2128" i="5"/>
  <c r="H2127" i="5"/>
  <c r="H2126" i="5"/>
  <c r="H2125" i="5"/>
  <c r="H2124" i="5"/>
  <c r="G2124" i="5"/>
  <c r="H2123" i="5"/>
  <c r="H2122" i="5"/>
  <c r="H2121" i="5"/>
  <c r="H2120" i="5"/>
  <c r="H2119" i="5"/>
  <c r="H2118" i="5"/>
  <c r="H2117" i="5"/>
  <c r="H2116" i="5"/>
  <c r="H2115" i="5"/>
  <c r="G2115" i="5"/>
  <c r="H2114" i="5"/>
  <c r="H2113" i="5"/>
  <c r="H2112" i="5"/>
  <c r="H2111" i="5"/>
  <c r="H2110" i="5"/>
  <c r="H2109" i="5"/>
  <c r="H2108" i="5"/>
  <c r="H2107" i="5"/>
  <c r="G2107" i="5"/>
  <c r="H2106" i="5"/>
  <c r="H2105" i="5"/>
  <c r="H2104" i="5"/>
  <c r="H2103" i="5"/>
  <c r="H2102" i="5"/>
  <c r="H2101" i="5"/>
  <c r="H2100" i="5"/>
  <c r="G2100" i="5"/>
  <c r="H2099" i="5"/>
  <c r="H2098" i="5"/>
  <c r="H2097" i="5"/>
  <c r="H2096" i="5"/>
  <c r="H2095" i="5"/>
  <c r="H2094" i="5"/>
  <c r="H2093" i="5"/>
  <c r="H2092" i="5"/>
  <c r="G2092" i="5"/>
  <c r="H2091" i="5"/>
  <c r="H2090" i="5"/>
  <c r="H2089" i="5"/>
  <c r="H2088" i="5"/>
  <c r="H2087" i="5"/>
  <c r="H2086" i="5"/>
  <c r="G2086" i="5"/>
  <c r="H2085" i="5"/>
  <c r="H2084" i="5"/>
  <c r="H2083" i="5"/>
  <c r="H2082" i="5"/>
  <c r="G2082" i="5"/>
  <c r="H2081" i="5"/>
  <c r="H2080" i="5"/>
  <c r="H2079" i="5"/>
  <c r="H2078" i="5"/>
  <c r="H2077" i="5"/>
  <c r="H2076" i="5"/>
  <c r="H2075" i="5"/>
  <c r="H2074" i="5"/>
  <c r="H2073" i="5"/>
  <c r="G2073" i="5"/>
  <c r="H2072" i="5"/>
  <c r="H2071" i="5"/>
  <c r="H2070" i="5"/>
  <c r="H2069" i="5"/>
  <c r="H2068" i="5"/>
  <c r="H2067" i="5"/>
  <c r="H2066" i="5"/>
  <c r="H2065" i="5"/>
  <c r="H2064" i="5"/>
  <c r="H2063" i="5"/>
  <c r="H2062" i="5"/>
  <c r="H2061" i="5"/>
  <c r="H2060" i="5"/>
  <c r="G2060" i="5"/>
  <c r="H2059" i="5"/>
  <c r="H2058" i="5"/>
  <c r="H2057" i="5"/>
  <c r="H2056" i="5"/>
  <c r="H2055" i="5"/>
  <c r="H2054" i="5"/>
  <c r="H2053" i="5"/>
  <c r="H2052" i="5"/>
  <c r="H2051" i="5"/>
  <c r="H2050" i="5"/>
  <c r="H2049" i="5"/>
  <c r="H2048" i="5"/>
  <c r="G2048" i="5"/>
  <c r="H2047" i="5"/>
  <c r="H2046" i="5"/>
  <c r="H2045" i="5"/>
  <c r="H2044" i="5"/>
  <c r="H2043" i="5"/>
  <c r="H2042" i="5"/>
  <c r="H2041" i="5"/>
  <c r="G2041" i="5"/>
  <c r="H2040" i="5"/>
  <c r="H2039" i="5"/>
  <c r="H2038" i="5"/>
  <c r="H2037" i="5"/>
  <c r="H2036" i="5"/>
  <c r="H2035" i="5"/>
  <c r="H2034" i="5"/>
  <c r="G2034" i="5"/>
  <c r="H2033" i="5"/>
  <c r="H2032" i="5"/>
  <c r="G2032" i="5"/>
  <c r="H2031" i="5"/>
  <c r="H2030" i="5"/>
  <c r="G2030" i="5"/>
  <c r="H2029" i="5"/>
  <c r="H2028" i="5"/>
  <c r="H2027" i="5"/>
  <c r="H2026" i="5"/>
  <c r="H2025" i="5"/>
  <c r="H2024" i="5"/>
  <c r="H2023" i="5"/>
  <c r="G2023" i="5"/>
  <c r="H2022" i="5"/>
  <c r="H2021" i="5"/>
  <c r="H2020" i="5"/>
  <c r="H2019" i="5"/>
  <c r="H2018" i="5"/>
  <c r="H2017" i="5"/>
  <c r="H2016" i="5"/>
  <c r="H2015" i="5"/>
  <c r="H2014" i="5"/>
  <c r="H2013" i="5"/>
  <c r="G2013" i="5"/>
  <c r="H2012" i="5"/>
  <c r="H2011" i="5"/>
  <c r="H2010" i="5"/>
  <c r="H2009" i="5"/>
  <c r="H2008" i="5"/>
  <c r="H2007" i="5"/>
  <c r="G2007" i="5"/>
  <c r="H2006" i="5"/>
  <c r="H2005" i="5"/>
  <c r="H2004" i="5"/>
  <c r="H2003" i="5"/>
  <c r="H2002" i="5"/>
  <c r="H2001" i="5"/>
  <c r="G2001" i="5"/>
  <c r="H2000" i="5"/>
  <c r="H1999" i="5"/>
  <c r="H1998" i="5"/>
  <c r="H1997" i="5"/>
  <c r="H1996" i="5"/>
  <c r="H1995" i="5"/>
  <c r="H1994" i="5"/>
  <c r="H1993" i="5"/>
  <c r="G1993" i="5"/>
  <c r="H1992" i="5"/>
  <c r="H1991" i="5"/>
  <c r="H1990" i="5"/>
  <c r="H1989" i="5"/>
  <c r="H1988" i="5"/>
  <c r="G1988" i="5"/>
  <c r="H1987" i="5"/>
  <c r="H1986" i="5"/>
  <c r="H1985" i="5"/>
  <c r="H1984" i="5"/>
  <c r="H1983" i="5"/>
  <c r="H1982" i="5"/>
  <c r="H1981" i="5"/>
  <c r="H1980" i="5"/>
  <c r="H1979" i="5"/>
  <c r="H1978" i="5"/>
  <c r="G1978" i="5"/>
  <c r="H1977" i="5"/>
  <c r="H1976" i="5"/>
  <c r="H1975" i="5"/>
  <c r="H1974" i="5"/>
  <c r="G1974" i="5"/>
  <c r="H1973" i="5"/>
  <c r="H1972" i="5"/>
  <c r="H1971" i="5"/>
  <c r="H1970" i="5"/>
  <c r="H1969" i="5"/>
  <c r="G1969" i="5"/>
  <c r="H1968" i="5"/>
  <c r="H1967" i="5"/>
  <c r="H1966" i="5"/>
  <c r="H1965" i="5"/>
  <c r="H1964" i="5"/>
  <c r="H1963" i="5"/>
  <c r="H1962" i="5"/>
  <c r="H1961" i="5"/>
  <c r="H1960" i="5"/>
  <c r="G1960" i="5"/>
  <c r="H1959" i="5"/>
  <c r="H1958" i="5"/>
  <c r="H1957" i="5"/>
  <c r="H1956" i="5"/>
  <c r="H1955" i="5"/>
  <c r="G1955" i="5"/>
  <c r="H1954" i="5"/>
  <c r="H1953" i="5"/>
  <c r="H1952" i="5"/>
  <c r="H1951" i="5"/>
  <c r="H1950" i="5"/>
  <c r="G1950" i="5"/>
  <c r="H1949" i="5"/>
  <c r="H1948" i="5"/>
  <c r="H1947" i="5"/>
  <c r="H1946" i="5"/>
  <c r="H1945" i="5"/>
  <c r="H1944" i="5"/>
  <c r="G1944" i="5"/>
  <c r="H1943" i="5"/>
  <c r="H1942" i="5"/>
  <c r="H1941" i="5"/>
  <c r="H1940" i="5"/>
  <c r="H1939" i="5"/>
  <c r="H1938" i="5"/>
  <c r="H1937" i="5"/>
  <c r="H1936" i="5"/>
  <c r="H1935" i="5"/>
  <c r="H1934" i="5"/>
  <c r="G1934" i="5"/>
  <c r="H1933" i="5"/>
  <c r="H1932" i="5"/>
  <c r="H1931" i="5"/>
  <c r="H1930" i="5"/>
  <c r="H1929" i="5"/>
  <c r="H1928" i="5"/>
  <c r="H1927" i="5"/>
  <c r="G1927" i="5"/>
  <c r="H1926" i="5"/>
  <c r="H1925" i="5"/>
  <c r="H1924" i="5"/>
  <c r="H1923" i="5"/>
  <c r="H1922" i="5"/>
  <c r="H1921" i="5"/>
  <c r="H1920" i="5"/>
  <c r="G1920" i="5"/>
  <c r="H1919" i="5"/>
  <c r="H1918" i="5"/>
  <c r="H1917" i="5"/>
  <c r="H1916" i="5"/>
  <c r="H1915" i="5"/>
  <c r="H1914" i="5"/>
  <c r="G1914" i="5"/>
  <c r="H1913" i="5"/>
  <c r="H1912" i="5"/>
  <c r="H1911" i="5"/>
  <c r="H1910" i="5"/>
  <c r="H1909" i="5"/>
  <c r="H1908" i="5"/>
  <c r="G1908" i="5"/>
  <c r="H1907" i="5"/>
  <c r="H1906" i="5"/>
  <c r="H1905" i="5"/>
  <c r="H1904" i="5"/>
  <c r="H1903" i="5"/>
  <c r="H1902" i="5"/>
  <c r="H1901" i="5"/>
  <c r="H1900" i="5"/>
  <c r="H1899" i="5"/>
  <c r="G1899" i="5"/>
  <c r="H1898" i="5"/>
  <c r="H1897" i="5"/>
  <c r="H1896" i="5"/>
  <c r="H1895" i="5"/>
  <c r="H1894" i="5"/>
  <c r="H1893" i="5"/>
  <c r="H1892" i="5"/>
  <c r="G1892" i="5"/>
  <c r="H1891" i="5"/>
  <c r="H1890" i="5"/>
  <c r="H1889" i="5"/>
  <c r="H1888" i="5"/>
  <c r="H1887" i="5"/>
  <c r="H1886" i="5"/>
  <c r="H1885" i="5"/>
  <c r="H1884" i="5"/>
  <c r="G1884" i="5"/>
  <c r="H1883" i="5"/>
  <c r="H1882" i="5"/>
  <c r="H1881" i="5"/>
  <c r="H1880" i="5"/>
  <c r="H1879" i="5"/>
  <c r="H1878" i="5"/>
  <c r="H1877" i="5"/>
  <c r="H1876" i="5"/>
  <c r="H1875" i="5"/>
  <c r="G1875" i="5"/>
  <c r="H1874" i="5"/>
  <c r="H1873" i="5"/>
  <c r="H1872" i="5"/>
  <c r="H1871" i="5"/>
  <c r="H1870" i="5"/>
  <c r="G1870" i="5"/>
  <c r="H1869" i="5"/>
  <c r="H1868" i="5"/>
  <c r="H1867" i="5"/>
  <c r="H1866" i="5"/>
  <c r="H1865" i="5"/>
  <c r="H1864" i="5"/>
  <c r="H1863" i="5"/>
  <c r="H1862" i="5"/>
  <c r="H1861" i="5"/>
  <c r="H1860" i="5"/>
  <c r="H1859" i="5"/>
  <c r="H1858" i="5"/>
  <c r="H1857" i="5"/>
  <c r="H1856" i="5"/>
  <c r="H1855" i="5"/>
  <c r="G1855" i="5"/>
  <c r="H1854" i="5"/>
  <c r="H1853" i="5"/>
  <c r="H1852" i="5"/>
  <c r="H1851" i="5"/>
  <c r="G1851" i="5"/>
  <c r="H1850" i="5"/>
  <c r="H1849" i="5"/>
  <c r="H1848" i="5"/>
  <c r="H1847" i="5"/>
  <c r="H1846" i="5"/>
  <c r="H1845" i="5"/>
  <c r="G1845" i="5"/>
  <c r="H1844" i="5"/>
  <c r="H1843" i="5"/>
  <c r="H1842" i="5"/>
  <c r="H1841" i="5"/>
  <c r="H1840" i="5"/>
  <c r="H1839" i="5"/>
  <c r="G1839" i="5"/>
  <c r="H1838" i="5"/>
  <c r="H1837" i="5"/>
  <c r="H1836" i="5"/>
  <c r="H1835" i="5"/>
  <c r="H1834" i="5"/>
  <c r="H1833" i="5"/>
  <c r="G1833" i="5"/>
  <c r="H1832" i="5"/>
  <c r="H1831" i="5"/>
  <c r="H1830" i="5"/>
  <c r="H1829" i="5"/>
  <c r="H1828" i="5"/>
  <c r="H1827" i="5"/>
  <c r="H1826" i="5"/>
  <c r="G1826" i="5"/>
  <c r="H1825" i="5"/>
  <c r="H1824" i="5"/>
  <c r="H1823" i="5"/>
  <c r="G1823" i="5"/>
  <c r="H1822" i="5"/>
  <c r="H1821" i="5"/>
  <c r="H1820" i="5"/>
  <c r="G1820" i="5"/>
  <c r="H1819" i="5"/>
  <c r="H1818" i="5"/>
  <c r="H1817" i="5"/>
  <c r="H1816" i="5"/>
  <c r="H1815" i="5"/>
  <c r="G1815" i="5"/>
  <c r="H1814" i="5"/>
  <c r="H1813" i="5"/>
  <c r="H1812" i="5"/>
  <c r="G1812" i="5"/>
  <c r="H1811" i="5"/>
  <c r="H1810" i="5"/>
  <c r="H1809" i="5"/>
  <c r="H1808" i="5"/>
  <c r="G1808" i="5"/>
  <c r="H1807" i="5"/>
  <c r="H1806" i="5"/>
  <c r="H1805" i="5"/>
  <c r="H1804" i="5"/>
  <c r="H1803" i="5"/>
  <c r="H1802" i="5"/>
  <c r="G1802" i="5"/>
  <c r="H1801" i="5"/>
  <c r="H1800" i="5"/>
  <c r="H1799" i="5"/>
  <c r="H1798" i="5"/>
  <c r="H1797" i="5"/>
  <c r="H1796" i="5"/>
  <c r="H1795" i="5"/>
  <c r="H1794" i="5"/>
  <c r="H1793" i="5"/>
  <c r="H1792" i="5"/>
  <c r="H1791" i="5"/>
  <c r="G1791" i="5"/>
  <c r="H1790" i="5"/>
  <c r="H1789" i="5"/>
  <c r="H1788" i="5"/>
  <c r="H1787" i="5"/>
  <c r="H1786" i="5"/>
  <c r="H1785" i="5"/>
  <c r="H1784" i="5"/>
  <c r="H1783" i="5"/>
  <c r="H1782" i="5"/>
  <c r="H1781" i="5"/>
  <c r="H1780" i="5"/>
  <c r="H1779" i="5"/>
  <c r="G1779" i="5"/>
  <c r="H1778" i="5"/>
  <c r="H1777" i="5"/>
  <c r="H1776" i="5"/>
  <c r="H1775" i="5"/>
  <c r="H1774" i="5"/>
  <c r="H1773" i="5"/>
  <c r="G1773" i="5"/>
  <c r="H1772" i="5"/>
  <c r="H1771" i="5"/>
  <c r="H1770" i="5"/>
  <c r="G1770" i="5"/>
  <c r="H1769" i="5"/>
  <c r="H1768" i="5"/>
  <c r="H1767" i="5"/>
  <c r="H1766" i="5"/>
  <c r="H1765" i="5"/>
  <c r="H1764" i="5"/>
  <c r="H1763" i="5"/>
  <c r="G1763" i="5"/>
  <c r="H1762" i="5"/>
  <c r="H1761" i="5"/>
  <c r="H1760" i="5"/>
  <c r="H1759" i="5"/>
  <c r="H1758" i="5"/>
  <c r="H1757" i="5"/>
  <c r="H1756" i="5"/>
  <c r="H1755" i="5"/>
  <c r="G1755" i="5"/>
  <c r="H1754" i="5"/>
  <c r="H1753" i="5"/>
  <c r="H1752" i="5"/>
  <c r="G1752" i="5"/>
  <c r="H1751" i="5"/>
  <c r="H1750" i="5"/>
  <c r="H1749" i="5"/>
  <c r="H1748" i="5"/>
  <c r="H1747" i="5"/>
  <c r="H1746" i="5"/>
  <c r="H1745" i="5"/>
  <c r="G1745" i="5"/>
  <c r="H1744" i="5"/>
  <c r="H1743" i="5"/>
  <c r="H1742" i="5"/>
  <c r="H1741" i="5"/>
  <c r="H1740" i="5"/>
  <c r="H1739" i="5"/>
  <c r="H1738" i="5"/>
  <c r="H1737" i="5"/>
  <c r="H1736" i="5"/>
  <c r="G1736" i="5"/>
  <c r="H1735" i="5"/>
  <c r="H1734" i="5"/>
  <c r="H1733" i="5"/>
  <c r="H1732" i="5"/>
  <c r="G1732" i="5"/>
  <c r="H1731" i="5"/>
  <c r="H1730" i="5"/>
  <c r="H1729" i="5"/>
  <c r="H1728" i="5"/>
  <c r="H1727" i="5"/>
  <c r="H1726" i="5"/>
  <c r="G1726" i="5"/>
  <c r="H1725" i="5"/>
  <c r="H1724" i="5"/>
  <c r="H1723" i="5"/>
  <c r="H1722" i="5"/>
  <c r="H1721" i="5"/>
  <c r="H1720" i="5"/>
  <c r="H1719" i="5"/>
  <c r="H1718" i="5"/>
  <c r="G1718" i="5"/>
  <c r="H1717" i="5"/>
  <c r="H1716" i="5"/>
  <c r="H1715" i="5"/>
  <c r="H1714" i="5"/>
  <c r="H1713" i="5"/>
  <c r="G1713" i="5"/>
  <c r="H1712" i="5"/>
  <c r="H1711" i="5"/>
  <c r="H1710" i="5"/>
  <c r="H1709" i="5"/>
  <c r="G1709" i="5"/>
  <c r="H1708" i="5"/>
  <c r="H1707" i="5"/>
  <c r="H1706" i="5"/>
  <c r="H1705" i="5"/>
  <c r="H1704" i="5"/>
  <c r="H1703" i="5"/>
  <c r="H1702" i="5"/>
  <c r="H1701" i="5"/>
  <c r="H1700" i="5"/>
  <c r="H1699" i="5"/>
  <c r="H1698" i="5"/>
  <c r="H1697" i="5"/>
  <c r="G1697" i="5"/>
  <c r="H1696" i="5"/>
  <c r="H1695" i="5"/>
  <c r="H1694" i="5"/>
  <c r="H1693" i="5"/>
  <c r="H1692" i="5"/>
  <c r="H1691" i="5"/>
  <c r="H1690" i="5"/>
  <c r="H1689" i="5"/>
  <c r="H1688" i="5"/>
  <c r="G1688" i="5"/>
  <c r="H1687" i="5"/>
  <c r="H1686" i="5"/>
  <c r="H1685" i="5"/>
  <c r="H1684" i="5"/>
  <c r="H1683" i="5"/>
  <c r="H1682" i="5"/>
  <c r="H1681" i="5"/>
  <c r="H1680" i="5"/>
  <c r="H1679" i="5"/>
  <c r="G1679" i="5"/>
  <c r="H1678" i="5"/>
  <c r="H1677" i="5"/>
  <c r="G1677" i="5"/>
  <c r="H1676" i="5"/>
  <c r="H1675" i="5"/>
  <c r="H1674" i="5"/>
  <c r="H1673" i="5"/>
  <c r="H1672" i="5"/>
  <c r="H1671" i="5"/>
  <c r="H1670" i="5"/>
  <c r="H1669" i="5"/>
  <c r="H1668" i="5"/>
  <c r="H1667" i="5"/>
  <c r="H1666" i="5"/>
  <c r="G1666" i="5"/>
  <c r="H1665" i="5"/>
  <c r="H1664" i="5"/>
  <c r="H1663" i="5"/>
  <c r="H1662" i="5"/>
  <c r="H1661" i="5"/>
  <c r="H1660" i="5"/>
  <c r="H1659" i="5"/>
  <c r="G1659" i="5"/>
  <c r="H1658" i="5"/>
  <c r="H1657" i="5"/>
  <c r="H1656" i="5"/>
  <c r="H1655" i="5"/>
  <c r="G1655" i="5"/>
  <c r="H1654" i="5"/>
  <c r="H1653" i="5"/>
  <c r="H1652" i="5"/>
  <c r="H1651" i="5"/>
  <c r="H1650" i="5"/>
  <c r="G1650" i="5"/>
  <c r="H1649" i="5"/>
  <c r="H1648" i="5"/>
  <c r="H1647" i="5"/>
  <c r="H1646" i="5"/>
  <c r="G1646" i="5"/>
  <c r="H1645" i="5"/>
  <c r="H1644" i="5"/>
  <c r="H1643" i="5"/>
  <c r="H1642" i="5"/>
  <c r="H1641" i="5"/>
  <c r="H1640" i="5"/>
  <c r="H1639" i="5"/>
  <c r="H1638" i="5"/>
  <c r="H1637" i="5"/>
  <c r="H1636" i="5"/>
  <c r="H1635" i="5"/>
  <c r="H1634" i="5"/>
  <c r="H1633" i="5"/>
  <c r="H1632" i="5"/>
  <c r="H1631" i="5"/>
  <c r="H1630" i="5"/>
  <c r="H1629" i="5"/>
  <c r="G1629" i="5"/>
  <c r="H1628" i="5"/>
  <c r="H1627" i="5"/>
  <c r="H1626" i="5"/>
  <c r="H1625" i="5"/>
  <c r="G1625" i="5"/>
  <c r="H1624" i="5"/>
  <c r="H1623" i="5"/>
  <c r="H1622" i="5"/>
  <c r="H1621" i="5"/>
  <c r="H1620" i="5"/>
  <c r="H1619" i="5"/>
  <c r="H1618" i="5"/>
  <c r="H1617" i="5"/>
  <c r="H1616" i="5"/>
  <c r="H1615" i="5"/>
  <c r="H1614" i="5"/>
  <c r="G1614" i="5"/>
  <c r="H1613" i="5"/>
  <c r="H1612" i="5"/>
  <c r="H1611" i="5"/>
  <c r="H1610" i="5"/>
  <c r="H1609" i="5"/>
  <c r="G1609" i="5"/>
  <c r="H1608" i="5"/>
  <c r="H1607" i="5"/>
  <c r="H1606" i="5"/>
  <c r="H1605" i="5"/>
  <c r="H1604" i="5"/>
  <c r="H1603" i="5"/>
  <c r="H1602" i="5"/>
  <c r="H1601" i="5"/>
  <c r="H1600" i="5"/>
  <c r="H1599" i="5"/>
  <c r="H1598" i="5"/>
  <c r="G1598" i="5"/>
  <c r="H1597" i="5"/>
  <c r="H1596" i="5"/>
  <c r="H1595" i="5"/>
  <c r="H1594" i="5"/>
  <c r="H1593" i="5"/>
  <c r="G1593" i="5"/>
  <c r="H1592" i="5"/>
  <c r="H1591" i="5"/>
  <c r="H1590" i="5"/>
  <c r="H1589" i="5"/>
  <c r="H1588" i="5"/>
  <c r="H1587" i="5"/>
  <c r="H1586" i="5"/>
  <c r="G1586" i="5"/>
  <c r="H1585" i="5"/>
  <c r="H1584" i="5"/>
  <c r="H1583" i="5"/>
  <c r="H1582" i="5"/>
  <c r="G1582" i="5"/>
  <c r="H1581" i="5"/>
  <c r="H1580" i="5"/>
  <c r="H1579" i="5"/>
  <c r="H1578" i="5"/>
  <c r="H1577" i="5"/>
  <c r="H1576" i="5"/>
  <c r="H1575" i="5"/>
  <c r="G1575" i="5"/>
  <c r="H1574" i="5"/>
  <c r="H1573" i="5"/>
  <c r="H1572" i="5"/>
  <c r="H1571" i="5"/>
  <c r="H1570" i="5"/>
  <c r="G1570" i="5"/>
  <c r="H1569" i="5"/>
  <c r="H1568" i="5"/>
  <c r="H1567" i="5"/>
  <c r="H1566" i="5"/>
  <c r="H1565" i="5"/>
  <c r="H1564" i="5"/>
  <c r="H1563" i="5"/>
  <c r="H1562" i="5"/>
  <c r="H1561" i="5"/>
  <c r="G1561" i="5"/>
  <c r="H1560" i="5"/>
  <c r="H1559" i="5"/>
  <c r="H1558" i="5"/>
  <c r="H1557" i="5"/>
  <c r="H1556" i="5"/>
  <c r="H1555" i="5"/>
  <c r="H1554" i="5"/>
  <c r="H1553" i="5"/>
  <c r="H1552" i="5"/>
  <c r="H1551" i="5"/>
  <c r="H1550" i="5"/>
  <c r="H1549" i="5"/>
  <c r="H1548" i="5"/>
  <c r="G1548" i="5"/>
  <c r="H1547" i="5"/>
  <c r="H1546" i="5"/>
  <c r="H1545" i="5"/>
  <c r="H1544" i="5"/>
  <c r="H1543" i="5"/>
  <c r="H1542" i="5"/>
  <c r="H1541" i="5"/>
  <c r="G1541" i="5"/>
  <c r="H1540" i="5"/>
  <c r="H1539" i="5"/>
  <c r="H1538" i="5"/>
  <c r="H1537" i="5"/>
  <c r="H1536" i="5"/>
  <c r="G1536" i="5"/>
  <c r="H1535" i="5"/>
  <c r="H1534" i="5"/>
  <c r="H1533" i="5"/>
  <c r="H1532" i="5"/>
  <c r="H1531" i="5"/>
  <c r="G1531" i="5"/>
  <c r="H1530" i="5"/>
  <c r="H1529" i="5"/>
  <c r="H1528" i="5"/>
  <c r="H1527" i="5"/>
  <c r="H1526" i="5"/>
  <c r="H1525" i="5"/>
  <c r="G1525" i="5"/>
  <c r="H1524" i="5"/>
  <c r="H1523" i="5"/>
  <c r="H1522" i="5"/>
  <c r="H1521" i="5"/>
  <c r="H1520" i="5"/>
  <c r="H1519" i="5"/>
  <c r="H1518" i="5"/>
  <c r="H1517" i="5"/>
  <c r="G1517" i="5"/>
  <c r="H1516" i="5"/>
  <c r="H1515" i="5"/>
  <c r="H1514" i="5"/>
  <c r="H1513" i="5"/>
  <c r="H1512" i="5"/>
  <c r="H1511" i="5"/>
  <c r="H1510" i="5"/>
  <c r="H1509" i="5"/>
  <c r="H1508" i="5"/>
  <c r="G1508" i="5"/>
  <c r="H1507" i="5"/>
  <c r="H1506" i="5"/>
  <c r="H1505" i="5"/>
  <c r="H1504" i="5"/>
  <c r="H1503" i="5"/>
  <c r="H1502" i="5"/>
  <c r="H1501" i="5"/>
  <c r="H1500" i="5"/>
  <c r="G1500" i="5"/>
  <c r="H1499" i="5"/>
  <c r="H1498" i="5"/>
  <c r="H1497" i="5"/>
  <c r="H1496" i="5"/>
  <c r="H1495" i="5"/>
  <c r="H1494" i="5"/>
  <c r="H1493" i="5"/>
  <c r="G1493" i="5"/>
  <c r="H1492" i="5"/>
  <c r="H1491" i="5"/>
  <c r="H1490" i="5"/>
  <c r="H1489" i="5"/>
  <c r="H1488" i="5"/>
  <c r="H1487" i="5"/>
  <c r="H1486" i="5"/>
  <c r="H1485" i="5"/>
  <c r="G1485" i="5"/>
  <c r="H1484" i="5"/>
  <c r="H1483" i="5"/>
  <c r="H1482" i="5"/>
  <c r="H1481" i="5"/>
  <c r="H1480" i="5"/>
  <c r="H1479" i="5"/>
  <c r="H1478" i="5"/>
  <c r="H1477" i="5"/>
  <c r="H1476" i="5"/>
  <c r="G1476" i="5"/>
  <c r="H1475" i="5"/>
  <c r="H1474" i="5"/>
  <c r="H1473" i="5"/>
  <c r="H1472" i="5"/>
  <c r="H1471" i="5"/>
  <c r="H1470" i="5"/>
  <c r="H1469" i="5"/>
  <c r="G1469" i="5"/>
  <c r="H1468" i="5"/>
  <c r="H1467" i="5"/>
  <c r="H1466" i="5"/>
  <c r="H1465" i="5"/>
  <c r="G1465" i="5"/>
  <c r="H1464" i="5"/>
  <c r="H1463" i="5"/>
  <c r="H1462" i="5"/>
  <c r="H1461" i="5"/>
  <c r="H1460" i="5"/>
  <c r="H1459" i="5"/>
  <c r="G1459" i="5"/>
  <c r="H1458" i="5"/>
  <c r="H1457" i="5"/>
  <c r="H1456" i="5"/>
  <c r="H1455" i="5"/>
  <c r="G1455" i="5"/>
  <c r="H1454" i="5"/>
  <c r="H1453" i="5"/>
  <c r="H1452" i="5"/>
  <c r="G1452" i="5"/>
  <c r="H1451" i="5"/>
  <c r="H1450" i="5"/>
  <c r="H1449" i="5"/>
  <c r="H1448" i="5"/>
  <c r="H1447" i="5"/>
  <c r="H1446" i="5"/>
  <c r="H1445" i="5"/>
  <c r="H1444" i="5"/>
  <c r="G1444" i="5"/>
  <c r="H1443" i="5"/>
  <c r="H1442" i="5"/>
  <c r="H1441" i="5"/>
  <c r="H1440" i="5"/>
  <c r="G1440" i="5"/>
  <c r="H1439" i="5"/>
  <c r="H1438" i="5"/>
  <c r="H1437" i="5"/>
  <c r="H1436" i="5"/>
  <c r="H1435" i="5"/>
  <c r="H1434" i="5"/>
  <c r="H1433" i="5"/>
  <c r="G1433" i="5"/>
  <c r="H1432" i="5"/>
  <c r="H1431" i="5"/>
  <c r="H1430" i="5"/>
  <c r="H1429" i="5"/>
  <c r="H1428" i="5"/>
  <c r="H1427" i="5"/>
  <c r="G1427" i="5"/>
  <c r="H1426" i="5"/>
  <c r="H1425" i="5"/>
  <c r="H1424" i="5"/>
  <c r="H1423" i="5"/>
  <c r="H1422" i="5"/>
  <c r="G1422" i="5"/>
  <c r="H1421" i="5"/>
  <c r="H1420" i="5"/>
  <c r="H1419" i="5"/>
  <c r="H1418" i="5"/>
  <c r="G1418" i="5"/>
  <c r="H1417" i="5"/>
  <c r="H1416" i="5"/>
  <c r="H1415" i="5"/>
  <c r="G1415" i="5"/>
  <c r="H1414" i="5"/>
  <c r="H1413" i="5"/>
  <c r="H1412" i="5"/>
  <c r="H1411" i="5"/>
  <c r="H1410" i="5"/>
  <c r="H1409" i="5"/>
  <c r="G1409" i="5"/>
  <c r="H1408" i="5"/>
  <c r="H1407" i="5"/>
  <c r="H1406" i="5"/>
  <c r="H1405" i="5"/>
  <c r="H1404" i="5"/>
  <c r="H1403" i="5"/>
  <c r="H1402" i="5"/>
  <c r="H1401" i="5"/>
  <c r="G1401" i="5"/>
  <c r="H1400" i="5"/>
  <c r="H1399" i="5"/>
  <c r="H1398" i="5"/>
  <c r="H1397" i="5"/>
  <c r="G1397" i="5"/>
  <c r="H1396" i="5"/>
  <c r="H1395" i="5"/>
  <c r="H1394" i="5"/>
  <c r="H1393" i="5"/>
  <c r="H1392" i="5"/>
  <c r="H1391" i="5"/>
  <c r="H1390" i="5"/>
  <c r="H1389" i="5"/>
  <c r="G1389" i="5"/>
  <c r="H1388" i="5"/>
  <c r="H1387" i="5"/>
  <c r="H1386" i="5"/>
  <c r="G1386" i="5"/>
  <c r="H1385" i="5"/>
  <c r="H1384" i="5"/>
  <c r="H1383" i="5"/>
  <c r="H1382" i="5"/>
  <c r="H1381" i="5"/>
  <c r="G1381" i="5"/>
  <c r="H1380" i="5"/>
  <c r="H1379" i="5"/>
  <c r="H1378" i="5"/>
  <c r="H1377" i="5"/>
  <c r="H1376" i="5"/>
  <c r="H1375" i="5"/>
  <c r="H1374" i="5"/>
  <c r="H1373" i="5"/>
  <c r="G1373" i="5"/>
  <c r="H1372" i="5"/>
  <c r="H1371" i="5"/>
  <c r="H1370" i="5"/>
  <c r="H1369" i="5"/>
  <c r="H1368" i="5"/>
  <c r="H1367" i="5"/>
  <c r="H1366" i="5"/>
  <c r="G1366" i="5"/>
  <c r="H1365" i="5"/>
  <c r="H1364" i="5"/>
  <c r="H1363" i="5"/>
  <c r="H1362" i="5"/>
  <c r="H1361" i="5"/>
  <c r="H1360" i="5"/>
  <c r="H1359" i="5"/>
  <c r="G1359" i="5"/>
  <c r="H1358" i="5"/>
  <c r="H1357" i="5"/>
  <c r="H1356" i="5"/>
  <c r="H1355" i="5"/>
  <c r="G1355" i="5"/>
  <c r="H1354" i="5"/>
  <c r="H1353" i="5"/>
  <c r="H1352" i="5"/>
  <c r="H1351" i="5"/>
  <c r="H1350" i="5"/>
  <c r="H1349" i="5"/>
  <c r="G1349" i="5"/>
  <c r="H1348" i="5"/>
  <c r="H1347" i="5"/>
  <c r="H1346" i="5"/>
  <c r="H1345" i="5"/>
  <c r="H1344" i="5"/>
  <c r="H1343" i="5"/>
  <c r="G1343" i="5"/>
  <c r="H1342" i="5"/>
  <c r="H1341" i="5"/>
  <c r="H1340" i="5"/>
  <c r="H1339" i="5"/>
  <c r="H1338" i="5"/>
  <c r="H1337" i="5"/>
  <c r="H1336" i="5"/>
  <c r="H1335" i="5"/>
  <c r="H1334" i="5"/>
  <c r="G1334" i="5"/>
  <c r="H1333" i="5"/>
  <c r="H1332" i="5"/>
  <c r="H1331" i="5"/>
  <c r="H1330" i="5"/>
  <c r="H1329" i="5"/>
  <c r="H1328" i="5"/>
  <c r="H1327" i="5"/>
  <c r="H1326" i="5"/>
  <c r="H1325" i="5"/>
  <c r="H1324" i="5"/>
  <c r="H1323" i="5"/>
  <c r="G1323" i="5"/>
  <c r="H1322" i="5"/>
  <c r="H1321" i="5"/>
  <c r="H1320" i="5"/>
  <c r="H1319" i="5"/>
  <c r="H1318" i="5"/>
  <c r="G1318" i="5"/>
  <c r="H1317" i="5"/>
  <c r="H1316" i="5"/>
  <c r="H1315" i="5"/>
  <c r="H1314" i="5"/>
  <c r="H1313" i="5"/>
  <c r="G1313" i="5"/>
  <c r="H1312" i="5"/>
  <c r="H1311" i="5"/>
  <c r="H1310" i="5"/>
  <c r="H1309" i="5"/>
  <c r="H1308" i="5"/>
  <c r="H1307" i="5"/>
  <c r="H1306" i="5"/>
  <c r="H1305" i="5"/>
  <c r="H1304" i="5"/>
  <c r="H1303" i="5"/>
  <c r="H1302" i="5"/>
  <c r="H1301" i="5"/>
  <c r="H1300" i="5"/>
  <c r="H1299" i="5"/>
  <c r="G1299" i="5"/>
  <c r="H1298" i="5"/>
  <c r="H1297" i="5"/>
  <c r="H1296" i="5"/>
  <c r="H1295" i="5"/>
  <c r="H1294" i="5"/>
  <c r="G1294" i="5"/>
  <c r="H1293" i="5"/>
  <c r="H1292" i="5"/>
  <c r="H1291" i="5"/>
  <c r="H1290" i="5"/>
  <c r="H1289" i="5"/>
  <c r="H1288" i="5"/>
  <c r="H1287" i="5"/>
  <c r="G1287" i="5"/>
  <c r="H1286" i="5"/>
  <c r="H1285" i="5"/>
  <c r="H1284" i="5"/>
  <c r="G1284" i="5"/>
  <c r="H1283" i="5"/>
  <c r="H1282" i="5"/>
  <c r="H1281" i="5"/>
  <c r="H1280" i="5"/>
  <c r="H1279" i="5"/>
  <c r="H1278" i="5"/>
  <c r="G1278" i="5"/>
  <c r="H1277" i="5"/>
  <c r="H1276" i="5"/>
  <c r="H1275" i="5"/>
  <c r="H1274" i="5"/>
  <c r="H1273" i="5"/>
  <c r="H1272" i="5"/>
  <c r="H1271" i="5"/>
  <c r="G1271" i="5"/>
  <c r="H1270" i="5"/>
  <c r="H1269" i="5"/>
  <c r="H1268" i="5"/>
  <c r="H1267" i="5"/>
  <c r="H1266" i="5"/>
  <c r="H1265" i="5"/>
  <c r="H1264" i="5"/>
  <c r="G1264" i="5"/>
  <c r="H1263" i="5"/>
  <c r="H1262" i="5"/>
  <c r="H1261" i="5"/>
  <c r="H1260" i="5"/>
  <c r="H1259" i="5"/>
  <c r="H1258" i="5"/>
  <c r="G1258" i="5"/>
  <c r="H1257" i="5"/>
  <c r="H1256" i="5"/>
  <c r="H1255" i="5"/>
  <c r="H1254" i="5"/>
  <c r="H1253" i="5"/>
  <c r="H1252" i="5"/>
  <c r="H1251" i="5"/>
  <c r="H1250" i="5"/>
  <c r="H1249" i="5"/>
  <c r="H1248" i="5"/>
  <c r="H1247" i="5"/>
  <c r="H1246" i="5"/>
  <c r="G1246" i="5"/>
  <c r="H1245" i="5"/>
  <c r="H1244" i="5"/>
  <c r="H1243" i="5"/>
  <c r="H1242" i="5"/>
  <c r="H1241" i="5"/>
  <c r="H1240" i="5"/>
  <c r="H1239" i="5"/>
  <c r="G1239" i="5"/>
  <c r="H1238" i="5"/>
  <c r="H1237" i="5"/>
  <c r="H1236" i="5"/>
  <c r="H1235" i="5"/>
  <c r="G1235" i="5"/>
  <c r="H1234" i="5"/>
  <c r="H1233" i="5"/>
  <c r="G1233" i="5"/>
  <c r="H1232" i="5"/>
  <c r="H1231" i="5"/>
  <c r="H1230" i="5"/>
  <c r="H1229" i="5"/>
  <c r="H1228" i="5"/>
  <c r="H1227" i="5"/>
  <c r="G1227" i="5"/>
  <c r="H1226" i="5"/>
  <c r="H1225" i="5"/>
  <c r="H1224" i="5"/>
  <c r="H1223" i="5"/>
  <c r="H1222" i="5"/>
  <c r="H1221" i="5"/>
  <c r="H1220" i="5"/>
  <c r="H1219" i="5"/>
  <c r="H1218" i="5"/>
  <c r="H1217" i="5"/>
  <c r="G1217" i="5"/>
  <c r="H1216" i="5"/>
  <c r="H1215" i="5"/>
  <c r="H1214" i="5"/>
  <c r="H1213" i="5"/>
  <c r="H1212" i="5"/>
  <c r="H1211" i="5"/>
  <c r="H1210" i="5"/>
  <c r="H1209" i="5"/>
  <c r="H1208" i="5"/>
  <c r="H1207" i="5"/>
  <c r="H1206" i="5"/>
  <c r="G1206" i="5"/>
  <c r="H1205" i="5"/>
  <c r="H1204" i="5"/>
  <c r="H1203" i="5"/>
  <c r="H1202" i="5"/>
  <c r="H1201" i="5"/>
  <c r="H1200" i="5"/>
  <c r="H1199" i="5"/>
  <c r="H1198" i="5"/>
  <c r="H1197" i="5"/>
  <c r="H1196" i="5"/>
  <c r="G1196" i="5"/>
  <c r="H1195" i="5"/>
  <c r="H1194" i="5"/>
  <c r="H1193" i="5"/>
  <c r="H1192" i="5"/>
  <c r="H1191" i="5"/>
  <c r="G1191" i="5"/>
  <c r="H1190" i="5"/>
  <c r="H1189" i="5"/>
  <c r="H1188" i="5"/>
  <c r="H1187" i="5"/>
  <c r="H1186" i="5"/>
  <c r="G1186" i="5"/>
  <c r="H1185" i="5"/>
  <c r="H1184" i="5"/>
  <c r="H1183" i="5"/>
  <c r="H1182" i="5"/>
  <c r="H1181" i="5"/>
  <c r="H1180" i="5"/>
  <c r="H1179" i="5"/>
  <c r="H1178" i="5"/>
  <c r="H1177" i="5"/>
  <c r="G1177" i="5"/>
  <c r="H1176" i="5"/>
  <c r="H1175" i="5"/>
  <c r="H1174" i="5"/>
  <c r="H1173" i="5"/>
  <c r="H1172" i="5"/>
  <c r="G1172" i="5"/>
  <c r="H1171" i="5"/>
  <c r="H1170" i="5"/>
  <c r="H1169" i="5"/>
  <c r="H1168" i="5"/>
  <c r="H1167" i="5"/>
  <c r="H1166" i="5"/>
  <c r="H1165" i="5"/>
  <c r="H1164" i="5"/>
  <c r="H1163" i="5"/>
  <c r="G1163" i="5"/>
  <c r="H1162" i="5"/>
  <c r="H1161" i="5"/>
  <c r="H1160" i="5"/>
  <c r="H1159" i="5"/>
  <c r="H1158" i="5"/>
  <c r="G1158" i="5"/>
  <c r="H1157" i="5"/>
  <c r="H1156" i="5"/>
  <c r="H1155" i="5"/>
  <c r="H1154" i="5"/>
  <c r="H1153" i="5"/>
  <c r="H1152" i="5"/>
  <c r="H1151" i="5"/>
  <c r="H1150" i="5"/>
  <c r="H1149" i="5"/>
  <c r="H1148" i="5"/>
  <c r="G1148" i="5"/>
  <c r="H1147" i="5"/>
  <c r="H1146" i="5"/>
  <c r="H1145" i="5"/>
  <c r="H1144" i="5"/>
  <c r="H1143" i="5"/>
  <c r="H1142" i="5"/>
  <c r="H1141" i="5"/>
  <c r="H1140" i="5"/>
  <c r="H1139" i="5"/>
  <c r="H1138" i="5"/>
  <c r="G1138" i="5"/>
  <c r="H1137" i="5"/>
  <c r="H1136" i="5"/>
  <c r="H1135" i="5"/>
  <c r="H1134" i="5"/>
  <c r="H1133" i="5"/>
  <c r="H1132" i="5"/>
  <c r="H1131" i="5"/>
  <c r="G1131" i="5"/>
  <c r="H1130" i="5"/>
  <c r="H1129" i="5"/>
  <c r="H1128" i="5"/>
  <c r="H1127" i="5"/>
  <c r="H1126" i="5"/>
  <c r="H1125" i="5"/>
  <c r="H1124" i="5"/>
  <c r="G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G1112" i="5"/>
  <c r="H1111" i="5"/>
  <c r="H1110" i="5"/>
  <c r="H1109" i="5"/>
  <c r="H1108" i="5"/>
  <c r="H1107" i="5"/>
  <c r="H1106" i="5"/>
  <c r="H1105" i="5"/>
  <c r="H1104" i="5"/>
  <c r="H1103" i="5"/>
  <c r="G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G1091" i="5"/>
  <c r="H1090" i="5"/>
  <c r="H1089" i="5"/>
  <c r="H1088" i="5"/>
  <c r="H1087" i="5"/>
  <c r="H1086" i="5"/>
  <c r="G1086" i="5"/>
  <c r="H1085" i="5"/>
  <c r="H1084" i="5"/>
  <c r="H1083" i="5"/>
  <c r="H1082" i="5"/>
  <c r="H1081" i="5"/>
  <c r="H1080" i="5"/>
  <c r="H1079" i="5"/>
  <c r="H1078" i="5"/>
  <c r="H1077" i="5"/>
  <c r="H1076" i="5"/>
  <c r="H1075" i="5"/>
  <c r="G1075" i="5"/>
  <c r="H1074" i="5"/>
  <c r="H1073" i="5"/>
  <c r="H1072" i="5"/>
  <c r="G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G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G1046" i="5"/>
  <c r="H1045" i="5"/>
  <c r="H1044" i="5"/>
  <c r="H1043" i="5"/>
  <c r="H1042" i="5"/>
  <c r="H1041" i="5"/>
  <c r="H1040" i="5"/>
  <c r="H1039" i="5"/>
  <c r="H1038" i="5"/>
  <c r="H1037" i="5"/>
  <c r="G1037" i="5"/>
  <c r="H1036" i="5"/>
  <c r="H1035" i="5"/>
  <c r="H1034" i="5"/>
  <c r="H1033" i="5"/>
  <c r="H1032" i="5"/>
  <c r="H1031" i="5"/>
  <c r="H1030" i="5"/>
  <c r="G1030" i="5"/>
  <c r="H1029" i="5"/>
  <c r="H1028" i="5"/>
  <c r="H1027" i="5"/>
  <c r="H1026" i="5"/>
  <c r="H1025" i="5"/>
  <c r="G1025" i="5"/>
  <c r="H1024" i="5"/>
  <c r="H1023" i="5"/>
  <c r="H1022" i="5"/>
  <c r="H1021" i="5"/>
  <c r="H1020" i="5"/>
  <c r="H1019" i="5"/>
  <c r="H1018" i="5"/>
  <c r="G1018" i="5"/>
  <c r="H1017" i="5"/>
  <c r="H1016" i="5"/>
  <c r="H1015" i="5"/>
  <c r="H1014" i="5"/>
  <c r="H1013" i="5"/>
  <c r="G1013" i="5"/>
  <c r="H1012" i="5"/>
  <c r="H1011" i="5"/>
  <c r="H1010" i="5"/>
  <c r="H1009" i="5"/>
  <c r="H1008" i="5"/>
  <c r="H1007" i="5"/>
  <c r="H1006" i="5"/>
  <c r="H1005" i="5"/>
  <c r="G1005" i="5"/>
  <c r="H1004" i="5"/>
  <c r="H1003" i="5"/>
  <c r="H1002" i="5"/>
  <c r="H1001" i="5"/>
  <c r="H1000" i="5"/>
  <c r="G1000" i="5"/>
  <c r="H999" i="5"/>
  <c r="H998" i="5"/>
  <c r="H997" i="5"/>
  <c r="G997" i="5"/>
  <c r="H996" i="5"/>
  <c r="H995" i="5"/>
  <c r="H994" i="5"/>
  <c r="H993" i="5"/>
  <c r="H992" i="5"/>
  <c r="H991" i="5"/>
  <c r="H990" i="5"/>
  <c r="H989" i="5"/>
  <c r="G989" i="5"/>
  <c r="H988" i="5"/>
  <c r="H987" i="5"/>
  <c r="H986" i="5"/>
  <c r="H985" i="5"/>
  <c r="H984" i="5"/>
  <c r="G984" i="5"/>
  <c r="H983" i="5"/>
  <c r="H982" i="5"/>
  <c r="H981" i="5"/>
  <c r="H980" i="5"/>
  <c r="H979" i="5"/>
  <c r="H978" i="5"/>
  <c r="H977" i="5"/>
  <c r="H976" i="5"/>
  <c r="H975" i="5"/>
  <c r="H974" i="5"/>
  <c r="G974" i="5"/>
  <c r="H973" i="5"/>
  <c r="H972" i="5"/>
  <c r="H971" i="5"/>
  <c r="H970" i="5"/>
  <c r="H969" i="5"/>
  <c r="H968" i="5"/>
  <c r="H967" i="5"/>
  <c r="H966" i="5"/>
  <c r="G966" i="5"/>
  <c r="H965" i="5"/>
  <c r="H964" i="5"/>
  <c r="H963" i="5"/>
  <c r="H962" i="5"/>
  <c r="H961" i="5"/>
  <c r="H960" i="5"/>
  <c r="G960" i="5"/>
  <c r="H959" i="5"/>
  <c r="H958" i="5"/>
  <c r="H957" i="5"/>
  <c r="H956" i="5"/>
  <c r="H955" i="5"/>
  <c r="H954" i="5"/>
  <c r="H953" i="5"/>
  <c r="H952" i="5"/>
  <c r="G952" i="5"/>
  <c r="H951" i="5"/>
  <c r="H950" i="5"/>
  <c r="H949" i="5"/>
  <c r="H948" i="5"/>
  <c r="H947" i="5"/>
  <c r="H946" i="5"/>
  <c r="H945" i="5"/>
  <c r="G945" i="5"/>
  <c r="H944" i="5"/>
  <c r="H943" i="5"/>
  <c r="H942" i="5"/>
  <c r="H941" i="5"/>
  <c r="H940" i="5"/>
  <c r="H939" i="5"/>
  <c r="G939" i="5"/>
  <c r="H938" i="5"/>
  <c r="H937" i="5"/>
  <c r="H936" i="5"/>
  <c r="H935" i="5"/>
  <c r="H934" i="5"/>
  <c r="H933" i="5"/>
  <c r="H932" i="5"/>
  <c r="G932" i="5"/>
  <c r="H931" i="5"/>
  <c r="H930" i="5"/>
  <c r="H929" i="5"/>
  <c r="H928" i="5"/>
  <c r="H927" i="5"/>
  <c r="H926" i="5"/>
  <c r="G926" i="5"/>
  <c r="H925" i="5"/>
  <c r="H924" i="5"/>
  <c r="H923" i="5"/>
  <c r="H922" i="5"/>
  <c r="H921" i="5"/>
  <c r="H920" i="5"/>
  <c r="G920" i="5"/>
  <c r="H919" i="5"/>
  <c r="H918" i="5"/>
  <c r="H917" i="5"/>
  <c r="H916" i="5"/>
  <c r="H915" i="5"/>
  <c r="H914" i="5"/>
  <c r="H913" i="5"/>
  <c r="H912" i="5"/>
  <c r="H911" i="5"/>
  <c r="G911" i="5"/>
  <c r="H910" i="5"/>
  <c r="H909" i="5"/>
  <c r="H908" i="5"/>
  <c r="H907" i="5"/>
  <c r="H906" i="5"/>
  <c r="H905" i="5"/>
  <c r="H904" i="5"/>
  <c r="H903" i="5"/>
  <c r="H902" i="5"/>
  <c r="H901" i="5"/>
  <c r="H900" i="5"/>
  <c r="G900" i="5"/>
  <c r="H899" i="5"/>
  <c r="H898" i="5"/>
  <c r="G898" i="5"/>
  <c r="H897" i="5"/>
  <c r="H896" i="5"/>
  <c r="H895" i="5"/>
  <c r="H894" i="5"/>
  <c r="G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G880" i="5"/>
  <c r="H879" i="5"/>
  <c r="H878" i="5"/>
  <c r="H877" i="5"/>
  <c r="H876" i="5"/>
  <c r="G876" i="5"/>
  <c r="H875" i="5"/>
  <c r="H874" i="5"/>
  <c r="H873" i="5"/>
  <c r="H872" i="5"/>
  <c r="H871" i="5"/>
  <c r="H870" i="5"/>
  <c r="H869" i="5"/>
  <c r="H868" i="5"/>
  <c r="H867" i="5"/>
  <c r="G867" i="5"/>
  <c r="H866" i="5"/>
  <c r="H865" i="5"/>
  <c r="H864" i="5"/>
  <c r="H863" i="5"/>
  <c r="H862" i="5"/>
  <c r="H861" i="5"/>
  <c r="H860" i="5"/>
  <c r="H859" i="5"/>
  <c r="H858" i="5"/>
  <c r="G858" i="5"/>
  <c r="H857" i="5"/>
  <c r="H856" i="5"/>
  <c r="H855" i="5"/>
  <c r="H854" i="5"/>
  <c r="H853" i="5"/>
  <c r="H852" i="5"/>
  <c r="H851" i="5"/>
  <c r="H850" i="5"/>
  <c r="H849" i="5"/>
  <c r="H848" i="5"/>
  <c r="G848" i="5"/>
  <c r="H847" i="5"/>
  <c r="H846" i="5"/>
  <c r="H845" i="5"/>
  <c r="H844" i="5"/>
  <c r="H843" i="5"/>
  <c r="H842" i="5"/>
  <c r="H841" i="5"/>
  <c r="H840" i="5"/>
  <c r="G840" i="5"/>
  <c r="H839" i="5"/>
  <c r="H838" i="5"/>
  <c r="H837" i="5"/>
  <c r="H836" i="5"/>
  <c r="H835" i="5"/>
  <c r="H834" i="5"/>
  <c r="H833" i="5"/>
  <c r="G833" i="5"/>
  <c r="H832" i="5"/>
  <c r="H831" i="5"/>
  <c r="H830" i="5"/>
  <c r="H829" i="5"/>
  <c r="H828" i="5"/>
  <c r="H827" i="5"/>
  <c r="H826" i="5"/>
  <c r="G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G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G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G778" i="5"/>
  <c r="H777" i="5"/>
  <c r="H776" i="5"/>
  <c r="H775" i="5"/>
  <c r="H774" i="5"/>
  <c r="H773" i="5"/>
  <c r="H772" i="5"/>
  <c r="H771" i="5"/>
  <c r="H770" i="5"/>
  <c r="H769" i="5"/>
  <c r="G769" i="5"/>
  <c r="H768" i="5"/>
  <c r="H767" i="5"/>
  <c r="H766" i="5"/>
  <c r="H765" i="5"/>
  <c r="H764" i="5"/>
  <c r="H763" i="5"/>
  <c r="H762" i="5"/>
  <c r="G762" i="5"/>
  <c r="H761" i="5"/>
  <c r="H760" i="5"/>
  <c r="H759" i="5"/>
  <c r="H758" i="5"/>
  <c r="H757" i="5"/>
  <c r="H756" i="5"/>
  <c r="G756" i="5"/>
  <c r="H755" i="5"/>
  <c r="H754" i="5"/>
  <c r="H753" i="5"/>
  <c r="H752" i="5"/>
  <c r="H751" i="5"/>
  <c r="H750" i="5"/>
  <c r="H749" i="5"/>
  <c r="G749" i="5"/>
  <c r="H748" i="5"/>
  <c r="H747" i="5"/>
  <c r="H746" i="5"/>
  <c r="H745" i="5"/>
  <c r="H744" i="5"/>
  <c r="H743" i="5"/>
  <c r="H742" i="5"/>
  <c r="H741" i="5"/>
  <c r="H740" i="5"/>
  <c r="G740" i="5"/>
  <c r="H739" i="5"/>
  <c r="H738" i="5"/>
  <c r="H737" i="5"/>
  <c r="H736" i="5"/>
  <c r="H735" i="5"/>
  <c r="H734" i="5"/>
  <c r="G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G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G707" i="5"/>
  <c r="H706" i="5"/>
  <c r="H705" i="5"/>
  <c r="H704" i="5"/>
  <c r="H703" i="5"/>
  <c r="H702" i="5"/>
  <c r="H701" i="5"/>
  <c r="H700" i="5"/>
  <c r="H699" i="5"/>
  <c r="H698" i="5"/>
  <c r="G698" i="5"/>
  <c r="H697" i="5"/>
  <c r="H696" i="5"/>
  <c r="H695" i="5"/>
  <c r="H694" i="5"/>
  <c r="H693" i="5"/>
  <c r="H692" i="5"/>
  <c r="G692" i="5"/>
  <c r="H691" i="5"/>
  <c r="H690" i="5"/>
  <c r="H689" i="5"/>
  <c r="H688" i="5"/>
  <c r="H687" i="5"/>
  <c r="H686" i="5"/>
  <c r="G686" i="5"/>
  <c r="H685" i="5"/>
  <c r="H684" i="5"/>
  <c r="H683" i="5"/>
  <c r="H682" i="5"/>
  <c r="H681" i="5"/>
  <c r="H680" i="5"/>
  <c r="H679" i="5"/>
  <c r="H678" i="5"/>
  <c r="H677" i="5"/>
  <c r="H676" i="5"/>
  <c r="G676" i="5"/>
  <c r="H675" i="5"/>
  <c r="H674" i="5"/>
  <c r="G674" i="5"/>
  <c r="H673" i="5"/>
  <c r="H672" i="5"/>
  <c r="H671" i="5"/>
  <c r="H670" i="5"/>
  <c r="H669" i="5"/>
  <c r="H668" i="5"/>
  <c r="G668" i="5"/>
  <c r="H667" i="5"/>
  <c r="H666" i="5"/>
  <c r="H665" i="5"/>
  <c r="H664" i="5"/>
  <c r="H663" i="5"/>
  <c r="H662" i="5"/>
  <c r="H661" i="5"/>
  <c r="H660" i="5"/>
  <c r="H659" i="5"/>
  <c r="G659" i="5"/>
  <c r="H658" i="5"/>
  <c r="H657" i="5"/>
  <c r="H656" i="5"/>
  <c r="H655" i="5"/>
  <c r="H654" i="5"/>
  <c r="H653" i="5"/>
  <c r="H652" i="5"/>
  <c r="H651" i="5"/>
  <c r="H650" i="5"/>
  <c r="G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G635" i="5"/>
  <c r="H634" i="5"/>
  <c r="H633" i="5"/>
  <c r="H632" i="5"/>
  <c r="H631" i="5"/>
  <c r="H630" i="5"/>
  <c r="H629" i="5"/>
  <c r="H628" i="5"/>
  <c r="G628" i="5"/>
  <c r="H627" i="5"/>
  <c r="H626" i="5"/>
  <c r="H625" i="5"/>
  <c r="H624" i="5"/>
  <c r="H623" i="5"/>
  <c r="H622" i="5"/>
  <c r="H621" i="5"/>
  <c r="G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G605" i="5"/>
  <c r="H604" i="5"/>
  <c r="H603" i="5"/>
  <c r="H602" i="5"/>
  <c r="H601" i="5"/>
  <c r="H600" i="5"/>
  <c r="G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G586" i="5"/>
  <c r="H585" i="5"/>
  <c r="H584" i="5"/>
  <c r="H583" i="5"/>
  <c r="H582" i="5"/>
  <c r="H581" i="5"/>
  <c r="H580" i="5"/>
  <c r="G580" i="5"/>
  <c r="H579" i="5"/>
  <c r="H578" i="5"/>
  <c r="H577" i="5"/>
  <c r="H576" i="5"/>
  <c r="H575" i="5"/>
  <c r="H574" i="5"/>
  <c r="G574" i="5"/>
  <c r="H573" i="5"/>
  <c r="H572" i="5"/>
  <c r="H571" i="5"/>
  <c r="H570" i="5"/>
  <c r="H569" i="5"/>
  <c r="H568" i="5"/>
  <c r="H567" i="5"/>
  <c r="H566" i="5"/>
  <c r="H565" i="5"/>
  <c r="H564" i="5"/>
  <c r="G564" i="5"/>
  <c r="H563" i="5"/>
  <c r="H562" i="5"/>
  <c r="H561" i="5"/>
  <c r="H560" i="5"/>
  <c r="H559" i="5"/>
  <c r="G559" i="5"/>
  <c r="H558" i="5"/>
  <c r="H557" i="5"/>
  <c r="H556" i="5"/>
  <c r="H555" i="5"/>
  <c r="H554" i="5"/>
  <c r="H553" i="5"/>
  <c r="G553" i="5"/>
  <c r="H552" i="5"/>
  <c r="H551" i="5"/>
  <c r="H550" i="5"/>
  <c r="H549" i="5"/>
  <c r="H548" i="5"/>
  <c r="H547" i="5"/>
  <c r="H546" i="5"/>
  <c r="H545" i="5"/>
  <c r="G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G532" i="5"/>
  <c r="H531" i="5"/>
  <c r="H530" i="5"/>
  <c r="H529" i="5"/>
  <c r="H528" i="5"/>
  <c r="H527" i="5"/>
  <c r="G527" i="5"/>
  <c r="H526" i="5"/>
  <c r="H525" i="5"/>
  <c r="H524" i="5"/>
  <c r="H523" i="5"/>
  <c r="H522" i="5"/>
  <c r="H521" i="5"/>
  <c r="H520" i="5"/>
  <c r="G520" i="5"/>
  <c r="H519" i="5"/>
  <c r="H518" i="5"/>
  <c r="H517" i="5"/>
  <c r="H516" i="5"/>
  <c r="H515" i="5"/>
  <c r="H514" i="5"/>
  <c r="H513" i="5"/>
  <c r="H512" i="5"/>
  <c r="H511" i="5"/>
  <c r="H510" i="5"/>
  <c r="G510" i="5"/>
  <c r="H509" i="5"/>
  <c r="H508" i="5"/>
  <c r="H507" i="5"/>
  <c r="H506" i="5"/>
  <c r="H505" i="5"/>
  <c r="H504" i="5"/>
  <c r="H503" i="5"/>
  <c r="G503" i="5"/>
  <c r="H502" i="5"/>
  <c r="H501" i="5"/>
  <c r="H500" i="5"/>
  <c r="H499" i="5"/>
  <c r="H498" i="5"/>
  <c r="H497" i="5"/>
  <c r="H496" i="5"/>
  <c r="H495" i="5"/>
  <c r="H494" i="5"/>
  <c r="G494" i="5"/>
  <c r="H493" i="5"/>
  <c r="H492" i="5"/>
  <c r="H491" i="5"/>
  <c r="H490" i="5"/>
  <c r="H489" i="5"/>
  <c r="H488" i="5"/>
  <c r="H487" i="5"/>
  <c r="H486" i="5"/>
  <c r="H485" i="5"/>
  <c r="G485" i="5"/>
  <c r="H484" i="5"/>
  <c r="H483" i="5"/>
  <c r="H482" i="5"/>
  <c r="H481" i="5"/>
  <c r="H480" i="5"/>
  <c r="H479" i="5"/>
  <c r="H478" i="5"/>
  <c r="H477" i="5"/>
  <c r="H476" i="5"/>
  <c r="H475" i="5"/>
  <c r="G475" i="5"/>
  <c r="H474" i="5"/>
  <c r="H473" i="5"/>
  <c r="H472" i="5"/>
  <c r="H471" i="5"/>
  <c r="H470" i="5"/>
  <c r="H469" i="5"/>
  <c r="G469" i="5"/>
  <c r="H468" i="5"/>
  <c r="H467" i="5"/>
  <c r="H466" i="5"/>
  <c r="H465" i="5"/>
  <c r="H464" i="5"/>
  <c r="H463" i="5"/>
  <c r="G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G449" i="5"/>
  <c r="H448" i="5"/>
  <c r="H447" i="5"/>
  <c r="H446" i="5"/>
  <c r="H445" i="5"/>
  <c r="H444" i="5"/>
  <c r="H443" i="5"/>
  <c r="H442" i="5"/>
  <c r="G442" i="5"/>
  <c r="H441" i="5"/>
  <c r="H440" i="5"/>
  <c r="H439" i="5"/>
  <c r="H438" i="5"/>
  <c r="H437" i="5"/>
  <c r="H436" i="5"/>
  <c r="G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G422" i="5"/>
  <c r="H421" i="5"/>
  <c r="H420" i="5"/>
  <c r="H419" i="5"/>
  <c r="H418" i="5"/>
  <c r="H417" i="5"/>
  <c r="H416" i="5"/>
  <c r="H415" i="5"/>
  <c r="G415" i="5"/>
  <c r="H414" i="5"/>
  <c r="H413" i="5"/>
  <c r="H412" i="5"/>
  <c r="H411" i="5"/>
  <c r="G411" i="5"/>
  <c r="H410" i="5"/>
  <c r="H409" i="5"/>
  <c r="H408" i="5"/>
  <c r="H407" i="5"/>
  <c r="H406" i="5"/>
  <c r="H405" i="5"/>
  <c r="H404" i="5"/>
  <c r="G404" i="5"/>
  <c r="H403" i="5"/>
  <c r="H402" i="5"/>
  <c r="H401" i="5"/>
  <c r="H400" i="5"/>
  <c r="H399" i="5"/>
  <c r="H398" i="5"/>
  <c r="H397" i="5"/>
  <c r="H396" i="5"/>
  <c r="H395" i="5"/>
  <c r="G395" i="5"/>
  <c r="H394" i="5"/>
  <c r="H393" i="5"/>
  <c r="H392" i="5"/>
  <c r="H391" i="5"/>
  <c r="H390" i="5"/>
  <c r="H389" i="5"/>
  <c r="H388" i="5"/>
  <c r="H387" i="5"/>
  <c r="G387" i="5"/>
  <c r="H386" i="5"/>
  <c r="H385" i="5"/>
  <c r="H384" i="5"/>
  <c r="H383" i="5"/>
  <c r="H382" i="5"/>
  <c r="H381" i="5"/>
  <c r="H380" i="5"/>
  <c r="H379" i="5"/>
  <c r="H378" i="5"/>
  <c r="H377" i="5"/>
  <c r="H376" i="5"/>
  <c r="G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G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G351" i="5"/>
  <c r="H350" i="5"/>
  <c r="H349" i="5"/>
  <c r="H348" i="5"/>
  <c r="H347" i="5"/>
  <c r="H346" i="5"/>
  <c r="H345" i="5"/>
  <c r="H344" i="5"/>
  <c r="H343" i="5"/>
  <c r="H342" i="5"/>
  <c r="G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G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G318" i="5"/>
  <c r="H317" i="5"/>
  <c r="H316" i="5"/>
  <c r="H315" i="5"/>
  <c r="H314" i="5"/>
  <c r="H313" i="5"/>
  <c r="H312" i="5"/>
  <c r="H311" i="5"/>
  <c r="H310" i="5"/>
  <c r="G310" i="5"/>
  <c r="H309" i="5"/>
  <c r="H308" i="5"/>
  <c r="H307" i="5"/>
  <c r="H306" i="5"/>
  <c r="H305" i="5"/>
  <c r="H304" i="5"/>
  <c r="H303" i="5"/>
  <c r="H302" i="5"/>
  <c r="H301" i="5"/>
  <c r="H300" i="5"/>
  <c r="G300" i="5"/>
  <c r="H299" i="5"/>
  <c r="H298" i="5"/>
  <c r="H297" i="5"/>
  <c r="H296" i="5"/>
  <c r="H295" i="5"/>
  <c r="H294" i="5"/>
  <c r="H293" i="5"/>
  <c r="H292" i="5"/>
  <c r="H291" i="5"/>
  <c r="H290" i="5"/>
  <c r="H289" i="5"/>
  <c r="G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G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G256" i="5"/>
  <c r="H255" i="5"/>
  <c r="H254" i="5"/>
  <c r="H253" i="5"/>
  <c r="H252" i="5"/>
  <c r="H251" i="5"/>
  <c r="H250" i="5"/>
  <c r="H249" i="5"/>
  <c r="H248" i="5"/>
  <c r="G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G233" i="5"/>
  <c r="H232" i="5"/>
  <c r="H231" i="5"/>
  <c r="H230" i="5"/>
  <c r="H229" i="5"/>
  <c r="H228" i="5"/>
  <c r="H227" i="5"/>
  <c r="G227" i="5"/>
  <c r="H226" i="5"/>
  <c r="H225" i="5"/>
  <c r="H224" i="5"/>
  <c r="H223" i="5"/>
  <c r="H222" i="5"/>
  <c r="H221" i="5"/>
  <c r="H220" i="5"/>
  <c r="G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G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G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G175" i="5"/>
  <c r="H174" i="5"/>
  <c r="H173" i="5"/>
  <c r="H172" i="5"/>
  <c r="H171" i="5"/>
  <c r="H170" i="5"/>
  <c r="H169" i="5"/>
  <c r="H168" i="5"/>
  <c r="H167" i="5"/>
  <c r="H166" i="5"/>
  <c r="H165" i="5"/>
  <c r="G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G153" i="5"/>
  <c r="H152" i="5"/>
  <c r="H151" i="5"/>
  <c r="H150" i="5"/>
  <c r="H149" i="5"/>
  <c r="H148" i="5"/>
  <c r="H147" i="5"/>
  <c r="H146" i="5"/>
  <c r="H145" i="5"/>
  <c r="H144" i="5"/>
  <c r="H143" i="5"/>
  <c r="H142" i="5"/>
  <c r="G142" i="5"/>
  <c r="H141" i="5"/>
  <c r="H140" i="5"/>
  <c r="H139" i="5"/>
  <c r="H138" i="5"/>
  <c r="H137" i="5"/>
  <c r="H136" i="5"/>
  <c r="H135" i="5"/>
  <c r="G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G121" i="5"/>
  <c r="H120" i="5"/>
  <c r="H119" i="5"/>
  <c r="H118" i="5"/>
  <c r="H117" i="5"/>
  <c r="H116" i="5"/>
  <c r="H115" i="5"/>
  <c r="H114" i="5"/>
  <c r="G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G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G88" i="5"/>
  <c r="H87" i="5"/>
  <c r="H86" i="5"/>
  <c r="H85" i="5"/>
  <c r="H84" i="5"/>
  <c r="G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G70" i="5"/>
  <c r="H69" i="5"/>
  <c r="H68" i="5"/>
  <c r="H67" i="5"/>
  <c r="H66" i="5"/>
  <c r="H65" i="5"/>
  <c r="H64" i="5"/>
  <c r="H63" i="5"/>
  <c r="H62" i="5"/>
  <c r="H61" i="5"/>
  <c r="H60" i="5"/>
  <c r="G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G44" i="5"/>
  <c r="H43" i="5"/>
  <c r="H42" i="5"/>
  <c r="H41" i="5"/>
  <c r="H40" i="5"/>
  <c r="H39" i="5"/>
  <c r="H38" i="5"/>
  <c r="H37" i="5"/>
  <c r="G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G23" i="5"/>
  <c r="H22" i="5"/>
  <c r="H21" i="5"/>
  <c r="H20" i="5"/>
  <c r="H19" i="5"/>
  <c r="H18" i="5"/>
  <c r="H17" i="5"/>
  <c r="H16" i="5"/>
  <c r="H15" i="5"/>
  <c r="H14" i="5"/>
  <c r="H13" i="5"/>
  <c r="H12" i="5"/>
  <c r="G12" i="5"/>
  <c r="G1607" i="3"/>
  <c r="G1606" i="3"/>
  <c r="G1605" i="3"/>
  <c r="G1604" i="3"/>
  <c r="G1603" i="3"/>
  <c r="G1602" i="3"/>
  <c r="G1601" i="3"/>
  <c r="G1600" i="3"/>
  <c r="G1599" i="3"/>
  <c r="G1598" i="3"/>
  <c r="G1597" i="3"/>
  <c r="G1596" i="3"/>
  <c r="G1595" i="3"/>
  <c r="G1594" i="3"/>
  <c r="G1593" i="3"/>
  <c r="G1592" i="3"/>
  <c r="G1591" i="3"/>
  <c r="G1590" i="3"/>
  <c r="G1589" i="3"/>
  <c r="G1588" i="3"/>
  <c r="G1587" i="3"/>
  <c r="G1586" i="3"/>
  <c r="G1585" i="3"/>
  <c r="G1584" i="3"/>
  <c r="G1583" i="3"/>
  <c r="G1582" i="3"/>
  <c r="G1581" i="3"/>
  <c r="G1580" i="3"/>
  <c r="G1579" i="3"/>
  <c r="G1578" i="3"/>
  <c r="G1577" i="3"/>
  <c r="G1576" i="3"/>
  <c r="G1575" i="3"/>
  <c r="G1574" i="3"/>
  <c r="G1573" i="3"/>
  <c r="G1572" i="3"/>
  <c r="G1571" i="3"/>
  <c r="G1570" i="3"/>
  <c r="G1569" i="3"/>
  <c r="G1568" i="3"/>
  <c r="G1567" i="3"/>
  <c r="G1566" i="3"/>
  <c r="G1565" i="3"/>
  <c r="G1564" i="3"/>
  <c r="G1563" i="3"/>
  <c r="G1562" i="3"/>
  <c r="G1561" i="3"/>
  <c r="G1560" i="3"/>
  <c r="G1559" i="3"/>
  <c r="G1558" i="3"/>
  <c r="G1557" i="3"/>
  <c r="G1556" i="3"/>
  <c r="G1555" i="3"/>
  <c r="G1554" i="3"/>
  <c r="G1553" i="3"/>
  <c r="G1552" i="3"/>
  <c r="G1551" i="3"/>
  <c r="G1550" i="3"/>
  <c r="G1549" i="3"/>
  <c r="G1548" i="3"/>
  <c r="G1547" i="3"/>
  <c r="G1546" i="3"/>
  <c r="G1545" i="3"/>
  <c r="G1544" i="3"/>
  <c r="G1543" i="3"/>
  <c r="G1542" i="3"/>
  <c r="G1541" i="3"/>
  <c r="G1540" i="3"/>
  <c r="G1539" i="3"/>
  <c r="G1538" i="3"/>
  <c r="G1537" i="3"/>
  <c r="G1536" i="3"/>
  <c r="G1535" i="3"/>
  <c r="G1534" i="3"/>
  <c r="G1533" i="3"/>
  <c r="G1532" i="3"/>
  <c r="G1531" i="3"/>
  <c r="G1530" i="3"/>
  <c r="G1529" i="3"/>
  <c r="G1528" i="3"/>
  <c r="G1527" i="3"/>
  <c r="G1526" i="3"/>
  <c r="G1525" i="3"/>
  <c r="G1524" i="3"/>
  <c r="G1523" i="3"/>
  <c r="G1522" i="3"/>
  <c r="G1521" i="3"/>
  <c r="G1520" i="3"/>
  <c r="G1519" i="3"/>
  <c r="G1518" i="3"/>
  <c r="G1517" i="3"/>
  <c r="G1516" i="3"/>
  <c r="G1515" i="3"/>
  <c r="G1514" i="3"/>
  <c r="G1513" i="3"/>
  <c r="G1512" i="3"/>
  <c r="G1511" i="3"/>
  <c r="G1510" i="3"/>
  <c r="G1509" i="3"/>
  <c r="J8" i="1"/>
  <c r="L8" i="1" s="1"/>
  <c r="K7" i="1"/>
  <c r="I7" i="1"/>
  <c r="H3" i="1"/>
  <c r="H10" i="1" s="1"/>
  <c r="I108" i="6" l="1"/>
  <c r="E108" i="6"/>
  <c r="J108" i="6" s="1"/>
  <c r="I116" i="6"/>
  <c r="E116" i="6"/>
  <c r="J116" i="6" s="1"/>
  <c r="I122" i="6"/>
  <c r="E122" i="6"/>
  <c r="J122" i="6" s="1"/>
  <c r="I130" i="6"/>
  <c r="E130" i="6"/>
  <c r="J130" i="6" s="1"/>
  <c r="I136" i="6"/>
  <c r="E136" i="6"/>
  <c r="J136" i="6" s="1"/>
  <c r="I145" i="6"/>
  <c r="E145" i="6"/>
  <c r="J145" i="6" s="1"/>
  <c r="I161" i="6"/>
  <c r="E161" i="6"/>
  <c r="J161" i="6" s="1"/>
  <c r="I177" i="6"/>
  <c r="E177" i="6"/>
  <c r="J177" i="6" s="1"/>
  <c r="I193" i="6"/>
  <c r="E193" i="6"/>
  <c r="J193" i="6" s="1"/>
  <c r="I209" i="6"/>
  <c r="E209" i="6"/>
  <c r="J209" i="6" s="1"/>
  <c r="I229" i="6"/>
  <c r="E229" i="6"/>
  <c r="J229" i="6" s="1"/>
  <c r="I241" i="6"/>
  <c r="E241" i="6"/>
  <c r="J241" i="6" s="1"/>
  <c r="I261" i="6"/>
  <c r="E261" i="6"/>
  <c r="J261" i="6" s="1"/>
  <c r="I277" i="6"/>
  <c r="E277" i="6"/>
  <c r="J277" i="6" s="1"/>
  <c r="I299" i="6"/>
  <c r="E299" i="6"/>
  <c r="J299" i="6" s="1"/>
  <c r="I311" i="6"/>
  <c r="E311" i="6"/>
  <c r="J311" i="6" s="1"/>
  <c r="I321" i="6"/>
  <c r="E321" i="6"/>
  <c r="J321" i="6" s="1"/>
  <c r="I402" i="6"/>
  <c r="E402" i="6"/>
  <c r="J402" i="6" s="1"/>
  <c r="I437" i="6"/>
  <c r="E437" i="6"/>
  <c r="J437" i="6" s="1"/>
  <c r="I452" i="6"/>
  <c r="E452" i="6"/>
  <c r="J452" i="6" s="1"/>
  <c r="I468" i="6"/>
  <c r="E468" i="6"/>
  <c r="J468" i="6" s="1"/>
  <c r="I484" i="6"/>
  <c r="E484" i="6"/>
  <c r="J484" i="6" s="1"/>
  <c r="I504" i="6"/>
  <c r="E504" i="6"/>
  <c r="J504" i="6" s="1"/>
  <c r="I557" i="6"/>
  <c r="E557" i="6"/>
  <c r="J557" i="6" s="1"/>
  <c r="I578" i="6"/>
  <c r="E578" i="6"/>
  <c r="J578" i="6" s="1"/>
  <c r="I601" i="6"/>
  <c r="E601" i="6"/>
  <c r="J601" i="6" s="1"/>
  <c r="I621" i="6"/>
  <c r="E621" i="6"/>
  <c r="J621" i="6" s="1"/>
  <c r="I989" i="6"/>
  <c r="E989" i="6"/>
  <c r="J989" i="6" s="1"/>
  <c r="I114" i="6"/>
  <c r="E114" i="6"/>
  <c r="J114" i="6" s="1"/>
  <c r="I124" i="6"/>
  <c r="E124" i="6"/>
  <c r="J124" i="6" s="1"/>
  <c r="I132" i="6"/>
  <c r="E132" i="6"/>
  <c r="J132" i="6" s="1"/>
  <c r="I140" i="6"/>
  <c r="E140" i="6"/>
  <c r="J140" i="6" s="1"/>
  <c r="I153" i="6"/>
  <c r="E153" i="6"/>
  <c r="J153" i="6" s="1"/>
  <c r="I169" i="6"/>
  <c r="E169" i="6"/>
  <c r="J169" i="6" s="1"/>
  <c r="I185" i="6"/>
  <c r="E185" i="6"/>
  <c r="J185" i="6" s="1"/>
  <c r="I205" i="6"/>
  <c r="E205" i="6"/>
  <c r="J205" i="6" s="1"/>
  <c r="I221" i="6"/>
  <c r="E221" i="6"/>
  <c r="J221" i="6" s="1"/>
  <c r="I237" i="6"/>
  <c r="E237" i="6"/>
  <c r="J237" i="6" s="1"/>
  <c r="I249" i="6"/>
  <c r="E249" i="6"/>
  <c r="J249" i="6" s="1"/>
  <c r="I265" i="6"/>
  <c r="E265" i="6"/>
  <c r="J265" i="6" s="1"/>
  <c r="I281" i="6"/>
  <c r="E281" i="6"/>
  <c r="J281" i="6" s="1"/>
  <c r="I295" i="6"/>
  <c r="E295" i="6"/>
  <c r="J295" i="6" s="1"/>
  <c r="I307" i="6"/>
  <c r="E307" i="6"/>
  <c r="J307" i="6" s="1"/>
  <c r="I325" i="6"/>
  <c r="E325" i="6"/>
  <c r="J325" i="6" s="1"/>
  <c r="I391" i="6"/>
  <c r="E391" i="6"/>
  <c r="J391" i="6" s="1"/>
  <c r="I406" i="6"/>
  <c r="E406" i="6"/>
  <c r="J406" i="6" s="1"/>
  <c r="I418" i="6"/>
  <c r="E418" i="6"/>
  <c r="J418" i="6" s="1"/>
  <c r="I433" i="6"/>
  <c r="E433" i="6"/>
  <c r="J433" i="6" s="1"/>
  <c r="I448" i="6"/>
  <c r="E448" i="6"/>
  <c r="J448" i="6" s="1"/>
  <c r="I464" i="6"/>
  <c r="E464" i="6"/>
  <c r="J464" i="6" s="1"/>
  <c r="I476" i="6"/>
  <c r="E476" i="6"/>
  <c r="J476" i="6" s="1"/>
  <c r="I496" i="6"/>
  <c r="E496" i="6"/>
  <c r="J496" i="6" s="1"/>
  <c r="I512" i="6"/>
  <c r="E512" i="6"/>
  <c r="J512" i="6" s="1"/>
  <c r="I528" i="6"/>
  <c r="E528" i="6"/>
  <c r="J528" i="6" s="1"/>
  <c r="I561" i="6"/>
  <c r="E561" i="6"/>
  <c r="J561" i="6" s="1"/>
  <c r="I586" i="6"/>
  <c r="E586" i="6"/>
  <c r="J586" i="6" s="1"/>
  <c r="I597" i="6"/>
  <c r="E597" i="6"/>
  <c r="J597" i="6" s="1"/>
  <c r="I613" i="6"/>
  <c r="E613" i="6"/>
  <c r="J613" i="6" s="1"/>
  <c r="I629" i="6"/>
  <c r="E629" i="6"/>
  <c r="J629" i="6" s="1"/>
  <c r="I646" i="6"/>
  <c r="E646" i="6"/>
  <c r="J646" i="6" s="1"/>
  <c r="J847" i="6"/>
  <c r="I847" i="6"/>
  <c r="I993" i="6"/>
  <c r="E993" i="6"/>
  <c r="J993" i="6" s="1"/>
  <c r="I1319" i="6"/>
  <c r="E1319" i="6"/>
  <c r="J1319" i="6" s="1"/>
  <c r="E13" i="6"/>
  <c r="J13" i="6" s="1"/>
  <c r="E14" i="6"/>
  <c r="J14" i="6" s="1"/>
  <c r="E15" i="6"/>
  <c r="J15" i="6" s="1"/>
  <c r="E16" i="6"/>
  <c r="J16" i="6" s="1"/>
  <c r="E17" i="6"/>
  <c r="J17" i="6" s="1"/>
  <c r="E18" i="6"/>
  <c r="J18" i="6" s="1"/>
  <c r="E19" i="6"/>
  <c r="J19" i="6" s="1"/>
  <c r="E20" i="6"/>
  <c r="J20" i="6" s="1"/>
  <c r="E21" i="6"/>
  <c r="J21" i="6" s="1"/>
  <c r="E22" i="6"/>
  <c r="J22" i="6" s="1"/>
  <c r="E23" i="6"/>
  <c r="J23" i="6" s="1"/>
  <c r="E24" i="6"/>
  <c r="J24" i="6" s="1"/>
  <c r="I53" i="6"/>
  <c r="I101" i="6"/>
  <c r="E101" i="6"/>
  <c r="J101" i="6" s="1"/>
  <c r="I103" i="6"/>
  <c r="E103" i="6"/>
  <c r="J103" i="6" s="1"/>
  <c r="I146" i="6"/>
  <c r="E146" i="6"/>
  <c r="J146" i="6" s="1"/>
  <c r="I150" i="6"/>
  <c r="E150" i="6"/>
  <c r="J150" i="6" s="1"/>
  <c r="I154" i="6"/>
  <c r="E154" i="6"/>
  <c r="J154" i="6" s="1"/>
  <c r="I158" i="6"/>
  <c r="E158" i="6"/>
  <c r="J158" i="6" s="1"/>
  <c r="I162" i="6"/>
  <c r="E162" i="6"/>
  <c r="J162" i="6" s="1"/>
  <c r="I166" i="6"/>
  <c r="E166" i="6"/>
  <c r="J166" i="6" s="1"/>
  <c r="I170" i="6"/>
  <c r="E170" i="6"/>
  <c r="J170" i="6" s="1"/>
  <c r="I174" i="6"/>
  <c r="E174" i="6"/>
  <c r="J174" i="6" s="1"/>
  <c r="I178" i="6"/>
  <c r="E178" i="6"/>
  <c r="J178" i="6" s="1"/>
  <c r="I182" i="6"/>
  <c r="E182" i="6"/>
  <c r="J182" i="6" s="1"/>
  <c r="I186" i="6"/>
  <c r="E186" i="6"/>
  <c r="J186" i="6" s="1"/>
  <c r="I190" i="6"/>
  <c r="E190" i="6"/>
  <c r="J190" i="6" s="1"/>
  <c r="I194" i="6"/>
  <c r="E194" i="6"/>
  <c r="J194" i="6" s="1"/>
  <c r="I198" i="6"/>
  <c r="E198" i="6"/>
  <c r="J198" i="6" s="1"/>
  <c r="I202" i="6"/>
  <c r="E202" i="6"/>
  <c r="J202" i="6" s="1"/>
  <c r="I206" i="6"/>
  <c r="E206" i="6"/>
  <c r="J206" i="6" s="1"/>
  <c r="I210" i="6"/>
  <c r="E210" i="6"/>
  <c r="J210" i="6" s="1"/>
  <c r="I214" i="6"/>
  <c r="E214" i="6"/>
  <c r="J214" i="6" s="1"/>
  <c r="I218" i="6"/>
  <c r="E218" i="6"/>
  <c r="J218" i="6" s="1"/>
  <c r="I222" i="6"/>
  <c r="E222" i="6"/>
  <c r="J222" i="6" s="1"/>
  <c r="I226" i="6"/>
  <c r="E226" i="6"/>
  <c r="J226" i="6" s="1"/>
  <c r="I230" i="6"/>
  <c r="E230" i="6"/>
  <c r="J230" i="6" s="1"/>
  <c r="I234" i="6"/>
  <c r="E234" i="6"/>
  <c r="J234" i="6" s="1"/>
  <c r="I238" i="6"/>
  <c r="E238" i="6"/>
  <c r="J238" i="6" s="1"/>
  <c r="I242" i="6"/>
  <c r="E242" i="6"/>
  <c r="J242" i="6" s="1"/>
  <c r="I246" i="6"/>
  <c r="E246" i="6"/>
  <c r="J246" i="6" s="1"/>
  <c r="I250" i="6"/>
  <c r="E250" i="6"/>
  <c r="J250" i="6" s="1"/>
  <c r="I254" i="6"/>
  <c r="E254" i="6"/>
  <c r="J254" i="6" s="1"/>
  <c r="I258" i="6"/>
  <c r="E258" i="6"/>
  <c r="J258" i="6" s="1"/>
  <c r="I262" i="6"/>
  <c r="E262" i="6"/>
  <c r="J262" i="6" s="1"/>
  <c r="I266" i="6"/>
  <c r="E266" i="6"/>
  <c r="J266" i="6" s="1"/>
  <c r="I270" i="6"/>
  <c r="E270" i="6"/>
  <c r="J270" i="6" s="1"/>
  <c r="I274" i="6"/>
  <c r="E274" i="6"/>
  <c r="J274" i="6" s="1"/>
  <c r="I278" i="6"/>
  <c r="E278" i="6"/>
  <c r="J278" i="6" s="1"/>
  <c r="I282" i="6"/>
  <c r="E282" i="6"/>
  <c r="J282" i="6" s="1"/>
  <c r="I286" i="6"/>
  <c r="E286" i="6"/>
  <c r="J286" i="6" s="1"/>
  <c r="I288" i="6"/>
  <c r="E288" i="6"/>
  <c r="J288" i="6" s="1"/>
  <c r="I292" i="6"/>
  <c r="E292" i="6"/>
  <c r="J292" i="6" s="1"/>
  <c r="I296" i="6"/>
  <c r="E296" i="6"/>
  <c r="J296" i="6" s="1"/>
  <c r="I300" i="6"/>
  <c r="E300" i="6"/>
  <c r="J300" i="6" s="1"/>
  <c r="I304" i="6"/>
  <c r="E304" i="6"/>
  <c r="J304" i="6" s="1"/>
  <c r="I308" i="6"/>
  <c r="E308" i="6"/>
  <c r="J308" i="6" s="1"/>
  <c r="I312" i="6"/>
  <c r="E312" i="6"/>
  <c r="J312" i="6" s="1"/>
  <c r="I318" i="6"/>
  <c r="E318" i="6"/>
  <c r="J318" i="6" s="1"/>
  <c r="I322" i="6"/>
  <c r="E322" i="6"/>
  <c r="J322" i="6" s="1"/>
  <c r="I326" i="6"/>
  <c r="E326" i="6"/>
  <c r="J326" i="6" s="1"/>
  <c r="I330" i="6"/>
  <c r="E330" i="6"/>
  <c r="J330" i="6" s="1"/>
  <c r="I334" i="6"/>
  <c r="E334" i="6"/>
  <c r="J334" i="6" s="1"/>
  <c r="I110" i="6"/>
  <c r="E110" i="6"/>
  <c r="J110" i="6" s="1"/>
  <c r="I118" i="6"/>
  <c r="E118" i="6"/>
  <c r="J118" i="6" s="1"/>
  <c r="I126" i="6"/>
  <c r="E126" i="6"/>
  <c r="J126" i="6" s="1"/>
  <c r="I134" i="6"/>
  <c r="E134" i="6"/>
  <c r="J134" i="6" s="1"/>
  <c r="I142" i="6"/>
  <c r="E142" i="6"/>
  <c r="J142" i="6" s="1"/>
  <c r="I157" i="6"/>
  <c r="E157" i="6"/>
  <c r="J157" i="6" s="1"/>
  <c r="I173" i="6"/>
  <c r="E173" i="6"/>
  <c r="J173" i="6" s="1"/>
  <c r="I189" i="6"/>
  <c r="E189" i="6"/>
  <c r="J189" i="6" s="1"/>
  <c r="I201" i="6"/>
  <c r="E201" i="6"/>
  <c r="J201" i="6" s="1"/>
  <c r="I217" i="6"/>
  <c r="E217" i="6"/>
  <c r="J217" i="6" s="1"/>
  <c r="I225" i="6"/>
  <c r="E225" i="6"/>
  <c r="J225" i="6" s="1"/>
  <c r="I245" i="6"/>
  <c r="E245" i="6"/>
  <c r="J245" i="6" s="1"/>
  <c r="I257" i="6"/>
  <c r="E257" i="6"/>
  <c r="J257" i="6" s="1"/>
  <c r="I273" i="6"/>
  <c r="E273" i="6"/>
  <c r="J273" i="6" s="1"/>
  <c r="I291" i="6"/>
  <c r="E291" i="6"/>
  <c r="J291" i="6" s="1"/>
  <c r="I329" i="6"/>
  <c r="E329" i="6"/>
  <c r="J329" i="6" s="1"/>
  <c r="I399" i="6"/>
  <c r="E399" i="6"/>
  <c r="J399" i="6" s="1"/>
  <c r="I414" i="6"/>
  <c r="E414" i="6"/>
  <c r="J414" i="6" s="1"/>
  <c r="I429" i="6"/>
  <c r="E429" i="6"/>
  <c r="J429" i="6" s="1"/>
  <c r="I441" i="6"/>
  <c r="E441" i="6"/>
  <c r="J441" i="6" s="1"/>
  <c r="I456" i="6"/>
  <c r="E456" i="6"/>
  <c r="J456" i="6" s="1"/>
  <c r="I472" i="6"/>
  <c r="E472" i="6"/>
  <c r="J472" i="6" s="1"/>
  <c r="I488" i="6"/>
  <c r="E488" i="6"/>
  <c r="J488" i="6" s="1"/>
  <c r="I500" i="6"/>
  <c r="E500" i="6"/>
  <c r="J500" i="6" s="1"/>
  <c r="I516" i="6"/>
  <c r="E516" i="6"/>
  <c r="J516" i="6" s="1"/>
  <c r="I524" i="6"/>
  <c r="E524" i="6"/>
  <c r="J524" i="6" s="1"/>
  <c r="I541" i="6"/>
  <c r="E541" i="6"/>
  <c r="J541" i="6" s="1"/>
  <c r="I553" i="6"/>
  <c r="E553" i="6"/>
  <c r="J553" i="6" s="1"/>
  <c r="I605" i="6"/>
  <c r="E605" i="6"/>
  <c r="J605" i="6" s="1"/>
  <c r="I617" i="6"/>
  <c r="E617" i="6"/>
  <c r="J617" i="6" s="1"/>
  <c r="I633" i="6"/>
  <c r="E633" i="6"/>
  <c r="J633" i="6" s="1"/>
  <c r="I642" i="6"/>
  <c r="E642" i="6"/>
  <c r="J642" i="6" s="1"/>
  <c r="I653" i="6"/>
  <c r="E653" i="6"/>
  <c r="J653" i="6" s="1"/>
  <c r="I663" i="6"/>
  <c r="E663" i="6"/>
  <c r="J663" i="6" s="1"/>
  <c r="I1103" i="6"/>
  <c r="E1103" i="6"/>
  <c r="J1103" i="6" s="1"/>
  <c r="I1307" i="6"/>
  <c r="E1307" i="6"/>
  <c r="J1307" i="6" s="1"/>
  <c r="I1315" i="6"/>
  <c r="E1315" i="6"/>
  <c r="J1315" i="6" s="1"/>
  <c r="I1327" i="6"/>
  <c r="E1327" i="6"/>
  <c r="J1327" i="6" s="1"/>
  <c r="J3" i="1"/>
  <c r="E8" i="6"/>
  <c r="J8" i="6" s="1"/>
  <c r="I12" i="6"/>
  <c r="I33" i="6"/>
  <c r="I34" i="6"/>
  <c r="I35" i="6"/>
  <c r="I36" i="6"/>
  <c r="I48" i="6"/>
  <c r="I68" i="6"/>
  <c r="I105" i="6"/>
  <c r="I107" i="6"/>
  <c r="E107" i="6"/>
  <c r="J107" i="6" s="1"/>
  <c r="I109" i="6"/>
  <c r="E109" i="6"/>
  <c r="J109" i="6" s="1"/>
  <c r="I111" i="6"/>
  <c r="E111" i="6"/>
  <c r="J111" i="6" s="1"/>
  <c r="I113" i="6"/>
  <c r="E113" i="6"/>
  <c r="J113" i="6" s="1"/>
  <c r="I115" i="6"/>
  <c r="E115" i="6"/>
  <c r="J115" i="6" s="1"/>
  <c r="I117" i="6"/>
  <c r="E117" i="6"/>
  <c r="J117" i="6" s="1"/>
  <c r="I119" i="6"/>
  <c r="E119" i="6"/>
  <c r="J119" i="6" s="1"/>
  <c r="I121" i="6"/>
  <c r="E121" i="6"/>
  <c r="J121" i="6" s="1"/>
  <c r="I123" i="6"/>
  <c r="E123" i="6"/>
  <c r="J123" i="6" s="1"/>
  <c r="I125" i="6"/>
  <c r="E125" i="6"/>
  <c r="J125" i="6" s="1"/>
  <c r="I127" i="6"/>
  <c r="E127" i="6"/>
  <c r="J127" i="6" s="1"/>
  <c r="I129" i="6"/>
  <c r="E129" i="6"/>
  <c r="J129" i="6" s="1"/>
  <c r="I131" i="6"/>
  <c r="E131" i="6"/>
  <c r="J131" i="6" s="1"/>
  <c r="I133" i="6"/>
  <c r="E133" i="6"/>
  <c r="J133" i="6" s="1"/>
  <c r="I135" i="6"/>
  <c r="E135" i="6"/>
  <c r="J135" i="6" s="1"/>
  <c r="I137" i="6"/>
  <c r="E137" i="6"/>
  <c r="J137" i="6" s="1"/>
  <c r="I139" i="6"/>
  <c r="E139" i="6"/>
  <c r="J139" i="6" s="1"/>
  <c r="I141" i="6"/>
  <c r="E141" i="6"/>
  <c r="J141" i="6" s="1"/>
  <c r="I143" i="6"/>
  <c r="E143" i="6"/>
  <c r="J143" i="6" s="1"/>
  <c r="I147" i="6"/>
  <c r="E147" i="6"/>
  <c r="J147" i="6" s="1"/>
  <c r="I151" i="6"/>
  <c r="E151" i="6"/>
  <c r="J151" i="6" s="1"/>
  <c r="I155" i="6"/>
  <c r="E155" i="6"/>
  <c r="J155" i="6" s="1"/>
  <c r="I159" i="6"/>
  <c r="E159" i="6"/>
  <c r="J159" i="6" s="1"/>
  <c r="I163" i="6"/>
  <c r="E163" i="6"/>
  <c r="J163" i="6" s="1"/>
  <c r="I167" i="6"/>
  <c r="E167" i="6"/>
  <c r="J167" i="6" s="1"/>
  <c r="I171" i="6"/>
  <c r="E171" i="6"/>
  <c r="J171" i="6" s="1"/>
  <c r="I175" i="6"/>
  <c r="E175" i="6"/>
  <c r="J175" i="6" s="1"/>
  <c r="I179" i="6"/>
  <c r="E179" i="6"/>
  <c r="J179" i="6" s="1"/>
  <c r="I183" i="6"/>
  <c r="E183" i="6"/>
  <c r="J183" i="6" s="1"/>
  <c r="I187" i="6"/>
  <c r="E187" i="6"/>
  <c r="J187" i="6" s="1"/>
  <c r="I191" i="6"/>
  <c r="E191" i="6"/>
  <c r="J191" i="6" s="1"/>
  <c r="I195" i="6"/>
  <c r="E195" i="6"/>
  <c r="J195" i="6" s="1"/>
  <c r="I199" i="6"/>
  <c r="E199" i="6"/>
  <c r="J199" i="6" s="1"/>
  <c r="I203" i="6"/>
  <c r="E203" i="6"/>
  <c r="J203" i="6" s="1"/>
  <c r="I207" i="6"/>
  <c r="E207" i="6"/>
  <c r="J207" i="6" s="1"/>
  <c r="I211" i="6"/>
  <c r="E211" i="6"/>
  <c r="J211" i="6" s="1"/>
  <c r="I215" i="6"/>
  <c r="E215" i="6"/>
  <c r="J215" i="6" s="1"/>
  <c r="I219" i="6"/>
  <c r="E219" i="6"/>
  <c r="J219" i="6" s="1"/>
  <c r="I223" i="6"/>
  <c r="E223" i="6"/>
  <c r="J223" i="6" s="1"/>
  <c r="I227" i="6"/>
  <c r="E227" i="6"/>
  <c r="J227" i="6" s="1"/>
  <c r="I231" i="6"/>
  <c r="E231" i="6"/>
  <c r="J231" i="6" s="1"/>
  <c r="I235" i="6"/>
  <c r="E235" i="6"/>
  <c r="J235" i="6" s="1"/>
  <c r="I239" i="6"/>
  <c r="E239" i="6"/>
  <c r="J239" i="6" s="1"/>
  <c r="I243" i="6"/>
  <c r="E243" i="6"/>
  <c r="J243" i="6" s="1"/>
  <c r="I247" i="6"/>
  <c r="E247" i="6"/>
  <c r="J247" i="6" s="1"/>
  <c r="I251" i="6"/>
  <c r="E251" i="6"/>
  <c r="J251" i="6" s="1"/>
  <c r="I255" i="6"/>
  <c r="E255" i="6"/>
  <c r="J255" i="6" s="1"/>
  <c r="I259" i="6"/>
  <c r="E259" i="6"/>
  <c r="J259" i="6" s="1"/>
  <c r="I263" i="6"/>
  <c r="E263" i="6"/>
  <c r="J263" i="6" s="1"/>
  <c r="I267" i="6"/>
  <c r="E267" i="6"/>
  <c r="J267" i="6" s="1"/>
  <c r="I271" i="6"/>
  <c r="E271" i="6"/>
  <c r="J271" i="6" s="1"/>
  <c r="I275" i="6"/>
  <c r="E275" i="6"/>
  <c r="J275" i="6" s="1"/>
  <c r="I279" i="6"/>
  <c r="E279" i="6"/>
  <c r="J279" i="6" s="1"/>
  <c r="I283" i="6"/>
  <c r="E283" i="6"/>
  <c r="J283" i="6" s="1"/>
  <c r="I289" i="6"/>
  <c r="E289" i="6"/>
  <c r="J289" i="6" s="1"/>
  <c r="I293" i="6"/>
  <c r="E293" i="6"/>
  <c r="J293" i="6" s="1"/>
  <c r="I297" i="6"/>
  <c r="E297" i="6"/>
  <c r="J297" i="6" s="1"/>
  <c r="I301" i="6"/>
  <c r="E301" i="6"/>
  <c r="J301" i="6" s="1"/>
  <c r="I305" i="6"/>
  <c r="E305" i="6"/>
  <c r="J305" i="6" s="1"/>
  <c r="I309" i="6"/>
  <c r="E309" i="6"/>
  <c r="J309" i="6" s="1"/>
  <c r="I313" i="6"/>
  <c r="E313" i="6"/>
  <c r="J313" i="6" s="1"/>
  <c r="I315" i="6"/>
  <c r="E315" i="6"/>
  <c r="J315" i="6" s="1"/>
  <c r="I319" i="6"/>
  <c r="E319" i="6"/>
  <c r="J319" i="6" s="1"/>
  <c r="I323" i="6"/>
  <c r="E323" i="6"/>
  <c r="J323" i="6" s="1"/>
  <c r="I327" i="6"/>
  <c r="E327" i="6"/>
  <c r="J327" i="6" s="1"/>
  <c r="I331" i="6"/>
  <c r="E331" i="6"/>
  <c r="J331" i="6" s="1"/>
  <c r="I335" i="6"/>
  <c r="E335" i="6"/>
  <c r="J335" i="6" s="1"/>
  <c r="I106" i="6"/>
  <c r="E106" i="6"/>
  <c r="J106" i="6" s="1"/>
  <c r="I112" i="6"/>
  <c r="E112" i="6"/>
  <c r="J112" i="6" s="1"/>
  <c r="I120" i="6"/>
  <c r="E120" i="6"/>
  <c r="J120" i="6" s="1"/>
  <c r="I128" i="6"/>
  <c r="E128" i="6"/>
  <c r="J128" i="6" s="1"/>
  <c r="I138" i="6"/>
  <c r="E138" i="6"/>
  <c r="J138" i="6" s="1"/>
  <c r="I149" i="6"/>
  <c r="E149" i="6"/>
  <c r="J149" i="6" s="1"/>
  <c r="I165" i="6"/>
  <c r="E165" i="6"/>
  <c r="J165" i="6" s="1"/>
  <c r="I181" i="6"/>
  <c r="E181" i="6"/>
  <c r="J181" i="6" s="1"/>
  <c r="I197" i="6"/>
  <c r="E197" i="6"/>
  <c r="J197" i="6" s="1"/>
  <c r="I213" i="6"/>
  <c r="E213" i="6"/>
  <c r="J213" i="6" s="1"/>
  <c r="I233" i="6"/>
  <c r="E233" i="6"/>
  <c r="J233" i="6" s="1"/>
  <c r="I253" i="6"/>
  <c r="E253" i="6"/>
  <c r="J253" i="6" s="1"/>
  <c r="I269" i="6"/>
  <c r="E269" i="6"/>
  <c r="J269" i="6" s="1"/>
  <c r="I285" i="6"/>
  <c r="E285" i="6"/>
  <c r="J285" i="6" s="1"/>
  <c r="I303" i="6"/>
  <c r="E303" i="6"/>
  <c r="J303" i="6" s="1"/>
  <c r="I317" i="6"/>
  <c r="E317" i="6"/>
  <c r="J317" i="6" s="1"/>
  <c r="I333" i="6"/>
  <c r="E333" i="6"/>
  <c r="J333" i="6" s="1"/>
  <c r="I395" i="6"/>
  <c r="E395" i="6"/>
  <c r="J395" i="6" s="1"/>
  <c r="I410" i="6"/>
  <c r="E410" i="6"/>
  <c r="J410" i="6" s="1"/>
  <c r="I422" i="6"/>
  <c r="E422" i="6"/>
  <c r="J422" i="6" s="1"/>
  <c r="I445" i="6"/>
  <c r="E445" i="6"/>
  <c r="J445" i="6" s="1"/>
  <c r="I460" i="6"/>
  <c r="E460" i="6"/>
  <c r="J460" i="6" s="1"/>
  <c r="I480" i="6"/>
  <c r="E480" i="6"/>
  <c r="J480" i="6" s="1"/>
  <c r="I492" i="6"/>
  <c r="E492" i="6"/>
  <c r="J492" i="6" s="1"/>
  <c r="I508" i="6"/>
  <c r="E508" i="6"/>
  <c r="J508" i="6" s="1"/>
  <c r="I520" i="6"/>
  <c r="E520" i="6"/>
  <c r="J520" i="6" s="1"/>
  <c r="I533" i="6"/>
  <c r="E533" i="6"/>
  <c r="J533" i="6" s="1"/>
  <c r="I537" i="6"/>
  <c r="E537" i="6"/>
  <c r="J537" i="6" s="1"/>
  <c r="I549" i="6"/>
  <c r="E549" i="6"/>
  <c r="J549" i="6" s="1"/>
  <c r="I572" i="6"/>
  <c r="E572" i="6"/>
  <c r="J572" i="6" s="1"/>
  <c r="I582" i="6"/>
  <c r="E582" i="6"/>
  <c r="J582" i="6" s="1"/>
  <c r="I593" i="6"/>
  <c r="E593" i="6"/>
  <c r="J593" i="6" s="1"/>
  <c r="I609" i="6"/>
  <c r="E609" i="6"/>
  <c r="J609" i="6" s="1"/>
  <c r="I625" i="6"/>
  <c r="E625" i="6"/>
  <c r="J625" i="6" s="1"/>
  <c r="I649" i="6"/>
  <c r="E649" i="6"/>
  <c r="J649" i="6" s="1"/>
  <c r="I659" i="6"/>
  <c r="E659" i="6"/>
  <c r="J659" i="6" s="1"/>
  <c r="J702" i="6"/>
  <c r="I702" i="6"/>
  <c r="I1303" i="6"/>
  <c r="E1303" i="6"/>
  <c r="J1303" i="6" s="1"/>
  <c r="I1311" i="6"/>
  <c r="E1311" i="6"/>
  <c r="J1311" i="6" s="1"/>
  <c r="I1323" i="6"/>
  <c r="E1323" i="6"/>
  <c r="J1323" i="6" s="1"/>
  <c r="I100" i="6"/>
  <c r="E100" i="6"/>
  <c r="J100" i="6" s="1"/>
  <c r="I102" i="6"/>
  <c r="E102" i="6"/>
  <c r="J102" i="6" s="1"/>
  <c r="I104" i="6"/>
  <c r="E104" i="6"/>
  <c r="J104" i="6" s="1"/>
  <c r="I144" i="6"/>
  <c r="E144" i="6"/>
  <c r="J144" i="6" s="1"/>
  <c r="I148" i="6"/>
  <c r="E148" i="6"/>
  <c r="J148" i="6" s="1"/>
  <c r="I152" i="6"/>
  <c r="E152" i="6"/>
  <c r="J152" i="6" s="1"/>
  <c r="I156" i="6"/>
  <c r="E156" i="6"/>
  <c r="J156" i="6" s="1"/>
  <c r="I160" i="6"/>
  <c r="E160" i="6"/>
  <c r="J160" i="6" s="1"/>
  <c r="I164" i="6"/>
  <c r="E164" i="6"/>
  <c r="J164" i="6" s="1"/>
  <c r="I168" i="6"/>
  <c r="E168" i="6"/>
  <c r="J168" i="6" s="1"/>
  <c r="I172" i="6"/>
  <c r="E172" i="6"/>
  <c r="J172" i="6" s="1"/>
  <c r="I176" i="6"/>
  <c r="E176" i="6"/>
  <c r="J176" i="6" s="1"/>
  <c r="I180" i="6"/>
  <c r="E180" i="6"/>
  <c r="J180" i="6" s="1"/>
  <c r="I184" i="6"/>
  <c r="E184" i="6"/>
  <c r="J184" i="6" s="1"/>
  <c r="I188" i="6"/>
  <c r="E188" i="6"/>
  <c r="J188" i="6" s="1"/>
  <c r="I192" i="6"/>
  <c r="E192" i="6"/>
  <c r="J192" i="6" s="1"/>
  <c r="I196" i="6"/>
  <c r="E196" i="6"/>
  <c r="J196" i="6" s="1"/>
  <c r="I200" i="6"/>
  <c r="E200" i="6"/>
  <c r="J200" i="6" s="1"/>
  <c r="I204" i="6"/>
  <c r="E204" i="6"/>
  <c r="J204" i="6" s="1"/>
  <c r="I208" i="6"/>
  <c r="E208" i="6"/>
  <c r="J208" i="6" s="1"/>
  <c r="I212" i="6"/>
  <c r="E212" i="6"/>
  <c r="J212" i="6" s="1"/>
  <c r="I216" i="6"/>
  <c r="E216" i="6"/>
  <c r="J216" i="6" s="1"/>
  <c r="I220" i="6"/>
  <c r="E220" i="6"/>
  <c r="J220" i="6" s="1"/>
  <c r="I224" i="6"/>
  <c r="E224" i="6"/>
  <c r="J224" i="6" s="1"/>
  <c r="I228" i="6"/>
  <c r="E228" i="6"/>
  <c r="J228" i="6" s="1"/>
  <c r="I232" i="6"/>
  <c r="E232" i="6"/>
  <c r="J232" i="6" s="1"/>
  <c r="I236" i="6"/>
  <c r="E236" i="6"/>
  <c r="J236" i="6" s="1"/>
  <c r="I240" i="6"/>
  <c r="E240" i="6"/>
  <c r="J240" i="6" s="1"/>
  <c r="I244" i="6"/>
  <c r="E244" i="6"/>
  <c r="J244" i="6" s="1"/>
  <c r="I248" i="6"/>
  <c r="E248" i="6"/>
  <c r="J248" i="6" s="1"/>
  <c r="I252" i="6"/>
  <c r="E252" i="6"/>
  <c r="J252" i="6" s="1"/>
  <c r="I256" i="6"/>
  <c r="E256" i="6"/>
  <c r="J256" i="6" s="1"/>
  <c r="I260" i="6"/>
  <c r="E260" i="6"/>
  <c r="J260" i="6" s="1"/>
  <c r="I264" i="6"/>
  <c r="E264" i="6"/>
  <c r="J264" i="6" s="1"/>
  <c r="I268" i="6"/>
  <c r="E268" i="6"/>
  <c r="J268" i="6" s="1"/>
  <c r="I272" i="6"/>
  <c r="E272" i="6"/>
  <c r="J272" i="6" s="1"/>
  <c r="I276" i="6"/>
  <c r="E276" i="6"/>
  <c r="J276" i="6" s="1"/>
  <c r="I280" i="6"/>
  <c r="E280" i="6"/>
  <c r="J280" i="6" s="1"/>
  <c r="I284" i="6"/>
  <c r="E284" i="6"/>
  <c r="J284" i="6" s="1"/>
  <c r="I290" i="6"/>
  <c r="E290" i="6"/>
  <c r="J290" i="6" s="1"/>
  <c r="I294" i="6"/>
  <c r="E294" i="6"/>
  <c r="J294" i="6" s="1"/>
  <c r="I298" i="6"/>
  <c r="E298" i="6"/>
  <c r="J298" i="6" s="1"/>
  <c r="I302" i="6"/>
  <c r="E302" i="6"/>
  <c r="J302" i="6" s="1"/>
  <c r="I306" i="6"/>
  <c r="E306" i="6"/>
  <c r="J306" i="6" s="1"/>
  <c r="I310" i="6"/>
  <c r="E310" i="6"/>
  <c r="J310" i="6" s="1"/>
  <c r="I316" i="6"/>
  <c r="E316" i="6"/>
  <c r="J316" i="6" s="1"/>
  <c r="I320" i="6"/>
  <c r="E320" i="6"/>
  <c r="J320" i="6" s="1"/>
  <c r="I324" i="6"/>
  <c r="E324" i="6"/>
  <c r="J324" i="6" s="1"/>
  <c r="I328" i="6"/>
  <c r="E328" i="6"/>
  <c r="J328" i="6" s="1"/>
  <c r="I332" i="6"/>
  <c r="E332" i="6"/>
  <c r="J332" i="6" s="1"/>
  <c r="I336" i="6"/>
  <c r="E336" i="6"/>
  <c r="J336" i="6" s="1"/>
  <c r="I340" i="6"/>
  <c r="E340" i="6"/>
  <c r="J340" i="6" s="1"/>
  <c r="I344" i="6"/>
  <c r="E344" i="6"/>
  <c r="J344" i="6" s="1"/>
  <c r="I348" i="6"/>
  <c r="E348" i="6"/>
  <c r="J348" i="6" s="1"/>
  <c r="I352" i="6"/>
  <c r="E352" i="6"/>
  <c r="J352" i="6" s="1"/>
  <c r="I356" i="6"/>
  <c r="E356" i="6"/>
  <c r="J356" i="6" s="1"/>
  <c r="I360" i="6"/>
  <c r="E360" i="6"/>
  <c r="J360" i="6" s="1"/>
  <c r="I364" i="6"/>
  <c r="E364" i="6"/>
  <c r="J364" i="6" s="1"/>
  <c r="I368" i="6"/>
  <c r="E368" i="6"/>
  <c r="J368" i="6" s="1"/>
  <c r="I372" i="6"/>
  <c r="E372" i="6"/>
  <c r="J372" i="6" s="1"/>
  <c r="I376" i="6"/>
  <c r="E376" i="6"/>
  <c r="J376" i="6" s="1"/>
  <c r="I380" i="6"/>
  <c r="E380" i="6"/>
  <c r="J380" i="6" s="1"/>
  <c r="I392" i="6"/>
  <c r="E392" i="6"/>
  <c r="J392" i="6" s="1"/>
  <c r="I396" i="6"/>
  <c r="E396" i="6"/>
  <c r="J396" i="6" s="1"/>
  <c r="I400" i="6"/>
  <c r="E400" i="6"/>
  <c r="J400" i="6" s="1"/>
  <c r="I403" i="6"/>
  <c r="E403" i="6"/>
  <c r="J403" i="6" s="1"/>
  <c r="I407" i="6"/>
  <c r="E407" i="6"/>
  <c r="J407" i="6" s="1"/>
  <c r="I411" i="6"/>
  <c r="E411" i="6"/>
  <c r="J411" i="6" s="1"/>
  <c r="I415" i="6"/>
  <c r="E415" i="6"/>
  <c r="J415" i="6" s="1"/>
  <c r="I419" i="6"/>
  <c r="E419" i="6"/>
  <c r="J419" i="6" s="1"/>
  <c r="I423" i="6"/>
  <c r="E423" i="6"/>
  <c r="J423" i="6" s="1"/>
  <c r="I430" i="6"/>
  <c r="E430" i="6"/>
  <c r="J430" i="6" s="1"/>
  <c r="I434" i="6"/>
  <c r="E434" i="6"/>
  <c r="J434" i="6" s="1"/>
  <c r="I438" i="6"/>
  <c r="E438" i="6"/>
  <c r="J438" i="6" s="1"/>
  <c r="I442" i="6"/>
  <c r="E442" i="6"/>
  <c r="J442" i="6" s="1"/>
  <c r="I449" i="6"/>
  <c r="E449" i="6"/>
  <c r="J449" i="6" s="1"/>
  <c r="I453" i="6"/>
  <c r="E453" i="6"/>
  <c r="J453" i="6" s="1"/>
  <c r="I457" i="6"/>
  <c r="E457" i="6"/>
  <c r="J457" i="6" s="1"/>
  <c r="I461" i="6"/>
  <c r="E461" i="6"/>
  <c r="J461" i="6" s="1"/>
  <c r="I465" i="6"/>
  <c r="E465" i="6"/>
  <c r="J465" i="6" s="1"/>
  <c r="I469" i="6"/>
  <c r="E469" i="6"/>
  <c r="J469" i="6" s="1"/>
  <c r="I473" i="6"/>
  <c r="E473" i="6"/>
  <c r="J473" i="6" s="1"/>
  <c r="I477" i="6"/>
  <c r="E477" i="6"/>
  <c r="J477" i="6" s="1"/>
  <c r="I481" i="6"/>
  <c r="E481" i="6"/>
  <c r="J481" i="6" s="1"/>
  <c r="I485" i="6"/>
  <c r="E485" i="6"/>
  <c r="J485" i="6" s="1"/>
  <c r="I489" i="6"/>
  <c r="E489" i="6"/>
  <c r="J489" i="6" s="1"/>
  <c r="I493" i="6"/>
  <c r="E493" i="6"/>
  <c r="J493" i="6" s="1"/>
  <c r="I497" i="6"/>
  <c r="E497" i="6"/>
  <c r="J497" i="6" s="1"/>
  <c r="I501" i="6"/>
  <c r="E501" i="6"/>
  <c r="J501" i="6" s="1"/>
  <c r="I505" i="6"/>
  <c r="E505" i="6"/>
  <c r="J505" i="6" s="1"/>
  <c r="I509" i="6"/>
  <c r="E509" i="6"/>
  <c r="J509" i="6" s="1"/>
  <c r="I513" i="6"/>
  <c r="E513" i="6"/>
  <c r="J513" i="6" s="1"/>
  <c r="I517" i="6"/>
  <c r="E517" i="6"/>
  <c r="J517" i="6" s="1"/>
  <c r="I521" i="6"/>
  <c r="E521" i="6"/>
  <c r="J521" i="6" s="1"/>
  <c r="I525" i="6"/>
  <c r="E525" i="6"/>
  <c r="J525" i="6" s="1"/>
  <c r="I529" i="6"/>
  <c r="E529" i="6"/>
  <c r="J529" i="6" s="1"/>
  <c r="I534" i="6"/>
  <c r="E534" i="6"/>
  <c r="J534" i="6" s="1"/>
  <c r="I538" i="6"/>
  <c r="E538" i="6"/>
  <c r="J538" i="6" s="1"/>
  <c r="I542" i="6"/>
  <c r="E542" i="6"/>
  <c r="J542" i="6" s="1"/>
  <c r="I550" i="6"/>
  <c r="E550" i="6"/>
  <c r="J550" i="6" s="1"/>
  <c r="I554" i="6"/>
  <c r="E554" i="6"/>
  <c r="J554" i="6" s="1"/>
  <c r="I558" i="6"/>
  <c r="E558" i="6"/>
  <c r="J558" i="6" s="1"/>
  <c r="I562" i="6"/>
  <c r="E562" i="6"/>
  <c r="J562" i="6" s="1"/>
  <c r="I569" i="6"/>
  <c r="E569" i="6"/>
  <c r="J569" i="6" s="1"/>
  <c r="I579" i="6"/>
  <c r="E579" i="6"/>
  <c r="J579" i="6" s="1"/>
  <c r="I583" i="6"/>
  <c r="E583" i="6"/>
  <c r="J583" i="6" s="1"/>
  <c r="I587" i="6"/>
  <c r="E587" i="6"/>
  <c r="J587" i="6" s="1"/>
  <c r="I594" i="6"/>
  <c r="E594" i="6"/>
  <c r="J594" i="6" s="1"/>
  <c r="I598" i="6"/>
  <c r="E598" i="6"/>
  <c r="J598" i="6" s="1"/>
  <c r="I602" i="6"/>
  <c r="E602" i="6"/>
  <c r="J602" i="6" s="1"/>
  <c r="I606" i="6"/>
  <c r="E606" i="6"/>
  <c r="J606" i="6" s="1"/>
  <c r="I610" i="6"/>
  <c r="E610" i="6"/>
  <c r="J610" i="6" s="1"/>
  <c r="I614" i="6"/>
  <c r="E614" i="6"/>
  <c r="J614" i="6" s="1"/>
  <c r="I618" i="6"/>
  <c r="E618" i="6"/>
  <c r="J618" i="6" s="1"/>
  <c r="I622" i="6"/>
  <c r="E622" i="6"/>
  <c r="J622" i="6" s="1"/>
  <c r="I626" i="6"/>
  <c r="E626" i="6"/>
  <c r="J626" i="6" s="1"/>
  <c r="I630" i="6"/>
  <c r="E630" i="6"/>
  <c r="J630" i="6" s="1"/>
  <c r="I634" i="6"/>
  <c r="E634" i="6"/>
  <c r="J634" i="6" s="1"/>
  <c r="I643" i="6"/>
  <c r="E643" i="6"/>
  <c r="J643" i="6" s="1"/>
  <c r="I647" i="6"/>
  <c r="E647" i="6"/>
  <c r="J647" i="6" s="1"/>
  <c r="I650" i="6"/>
  <c r="E650" i="6"/>
  <c r="J650" i="6" s="1"/>
  <c r="I654" i="6"/>
  <c r="E654" i="6"/>
  <c r="J654" i="6" s="1"/>
  <c r="I660" i="6"/>
  <c r="E660" i="6"/>
  <c r="J660" i="6" s="1"/>
  <c r="I664" i="6"/>
  <c r="E664" i="6"/>
  <c r="J664" i="6" s="1"/>
  <c r="J670" i="6"/>
  <c r="I670" i="6"/>
  <c r="J742" i="6"/>
  <c r="I742" i="6"/>
  <c r="I383" i="6"/>
  <c r="I385" i="6"/>
  <c r="I387" i="6"/>
  <c r="I389" i="6"/>
  <c r="I393" i="6"/>
  <c r="E393" i="6"/>
  <c r="J393" i="6" s="1"/>
  <c r="I397" i="6"/>
  <c r="E397" i="6"/>
  <c r="J397" i="6" s="1"/>
  <c r="I404" i="6"/>
  <c r="E404" i="6"/>
  <c r="J404" i="6" s="1"/>
  <c r="I408" i="6"/>
  <c r="E408" i="6"/>
  <c r="J408" i="6" s="1"/>
  <c r="I412" i="6"/>
  <c r="E412" i="6"/>
  <c r="J412" i="6" s="1"/>
  <c r="I416" i="6"/>
  <c r="E416" i="6"/>
  <c r="J416" i="6" s="1"/>
  <c r="I420" i="6"/>
  <c r="E420" i="6"/>
  <c r="J420" i="6" s="1"/>
  <c r="I424" i="6"/>
  <c r="E424" i="6"/>
  <c r="J424" i="6" s="1"/>
  <c r="I427" i="6"/>
  <c r="E427" i="6"/>
  <c r="J427" i="6" s="1"/>
  <c r="I431" i="6"/>
  <c r="E431" i="6"/>
  <c r="J431" i="6" s="1"/>
  <c r="I435" i="6"/>
  <c r="E435" i="6"/>
  <c r="J435" i="6" s="1"/>
  <c r="I439" i="6"/>
  <c r="E439" i="6"/>
  <c r="J439" i="6" s="1"/>
  <c r="I443" i="6"/>
  <c r="E443" i="6"/>
  <c r="J443" i="6" s="1"/>
  <c r="I450" i="6"/>
  <c r="E450" i="6"/>
  <c r="J450" i="6" s="1"/>
  <c r="I454" i="6"/>
  <c r="E454" i="6"/>
  <c r="J454" i="6" s="1"/>
  <c r="I458" i="6"/>
  <c r="E458" i="6"/>
  <c r="J458" i="6" s="1"/>
  <c r="I462" i="6"/>
  <c r="E462" i="6"/>
  <c r="J462" i="6" s="1"/>
  <c r="I466" i="6"/>
  <c r="E466" i="6"/>
  <c r="J466" i="6" s="1"/>
  <c r="I470" i="6"/>
  <c r="E470" i="6"/>
  <c r="J470" i="6" s="1"/>
  <c r="I474" i="6"/>
  <c r="E474" i="6"/>
  <c r="J474" i="6" s="1"/>
  <c r="I478" i="6"/>
  <c r="E478" i="6"/>
  <c r="J478" i="6" s="1"/>
  <c r="I482" i="6"/>
  <c r="E482" i="6"/>
  <c r="J482" i="6" s="1"/>
  <c r="I486" i="6"/>
  <c r="E486" i="6"/>
  <c r="J486" i="6" s="1"/>
  <c r="I490" i="6"/>
  <c r="E490" i="6"/>
  <c r="J490" i="6" s="1"/>
  <c r="I494" i="6"/>
  <c r="E494" i="6"/>
  <c r="J494" i="6" s="1"/>
  <c r="I498" i="6"/>
  <c r="E498" i="6"/>
  <c r="J498" i="6" s="1"/>
  <c r="I502" i="6"/>
  <c r="E502" i="6"/>
  <c r="J502" i="6" s="1"/>
  <c r="I506" i="6"/>
  <c r="E506" i="6"/>
  <c r="J506" i="6" s="1"/>
  <c r="I510" i="6"/>
  <c r="E510" i="6"/>
  <c r="J510" i="6" s="1"/>
  <c r="I514" i="6"/>
  <c r="E514" i="6"/>
  <c r="J514" i="6" s="1"/>
  <c r="I518" i="6"/>
  <c r="E518" i="6"/>
  <c r="J518" i="6" s="1"/>
  <c r="I522" i="6"/>
  <c r="E522" i="6"/>
  <c r="J522" i="6" s="1"/>
  <c r="I526" i="6"/>
  <c r="E526" i="6"/>
  <c r="J526" i="6" s="1"/>
  <c r="I535" i="6"/>
  <c r="E535" i="6"/>
  <c r="J535" i="6" s="1"/>
  <c r="I539" i="6"/>
  <c r="E539" i="6"/>
  <c r="J539" i="6" s="1"/>
  <c r="I543" i="6"/>
  <c r="E543" i="6"/>
  <c r="J543" i="6" s="1"/>
  <c r="I551" i="6"/>
  <c r="E551" i="6"/>
  <c r="J551" i="6" s="1"/>
  <c r="I555" i="6"/>
  <c r="E555" i="6"/>
  <c r="J555" i="6" s="1"/>
  <c r="I559" i="6"/>
  <c r="E559" i="6"/>
  <c r="J559" i="6" s="1"/>
  <c r="I563" i="6"/>
  <c r="E563" i="6"/>
  <c r="J563" i="6" s="1"/>
  <c r="I570" i="6"/>
  <c r="E570" i="6"/>
  <c r="J570" i="6" s="1"/>
  <c r="I576" i="6"/>
  <c r="E576" i="6"/>
  <c r="J576" i="6" s="1"/>
  <c r="I580" i="6"/>
  <c r="E580" i="6"/>
  <c r="J580" i="6" s="1"/>
  <c r="I584" i="6"/>
  <c r="E584" i="6"/>
  <c r="J584" i="6" s="1"/>
  <c r="I588" i="6"/>
  <c r="E588" i="6"/>
  <c r="J588" i="6" s="1"/>
  <c r="I591" i="6"/>
  <c r="E591" i="6"/>
  <c r="J591" i="6" s="1"/>
  <c r="I595" i="6"/>
  <c r="E595" i="6"/>
  <c r="J595" i="6" s="1"/>
  <c r="I599" i="6"/>
  <c r="E599" i="6"/>
  <c r="J599" i="6" s="1"/>
  <c r="I603" i="6"/>
  <c r="E603" i="6"/>
  <c r="J603" i="6" s="1"/>
  <c r="I607" i="6"/>
  <c r="E607" i="6"/>
  <c r="J607" i="6" s="1"/>
  <c r="I611" i="6"/>
  <c r="E611" i="6"/>
  <c r="J611" i="6" s="1"/>
  <c r="I615" i="6"/>
  <c r="E615" i="6"/>
  <c r="J615" i="6" s="1"/>
  <c r="I619" i="6"/>
  <c r="E619" i="6"/>
  <c r="J619" i="6" s="1"/>
  <c r="I623" i="6"/>
  <c r="E623" i="6"/>
  <c r="J623" i="6" s="1"/>
  <c r="I627" i="6"/>
  <c r="E627" i="6"/>
  <c r="J627" i="6" s="1"/>
  <c r="I631" i="6"/>
  <c r="E631" i="6"/>
  <c r="J631" i="6" s="1"/>
  <c r="I635" i="6"/>
  <c r="E635" i="6"/>
  <c r="J635" i="6" s="1"/>
  <c r="I640" i="6"/>
  <c r="E640" i="6"/>
  <c r="J640" i="6" s="1"/>
  <c r="I644" i="6"/>
  <c r="E644" i="6"/>
  <c r="J644" i="6" s="1"/>
  <c r="I651" i="6"/>
  <c r="E651" i="6"/>
  <c r="J651" i="6" s="1"/>
  <c r="I655" i="6"/>
  <c r="E655" i="6"/>
  <c r="J655" i="6" s="1"/>
  <c r="I661" i="6"/>
  <c r="E661" i="6"/>
  <c r="J661" i="6" s="1"/>
  <c r="I665" i="6"/>
  <c r="E665" i="6"/>
  <c r="J665" i="6" s="1"/>
  <c r="J734" i="6"/>
  <c r="I734" i="6"/>
  <c r="J754" i="6"/>
  <c r="I754" i="6"/>
  <c r="I390" i="6"/>
  <c r="E390" i="6"/>
  <c r="J390" i="6" s="1"/>
  <c r="I394" i="6"/>
  <c r="E394" i="6"/>
  <c r="J394" i="6" s="1"/>
  <c r="I398" i="6"/>
  <c r="E398" i="6"/>
  <c r="J398" i="6" s="1"/>
  <c r="I405" i="6"/>
  <c r="E405" i="6"/>
  <c r="J405" i="6" s="1"/>
  <c r="I409" i="6"/>
  <c r="E409" i="6"/>
  <c r="J409" i="6" s="1"/>
  <c r="I413" i="6"/>
  <c r="E413" i="6"/>
  <c r="J413" i="6" s="1"/>
  <c r="I417" i="6"/>
  <c r="E417" i="6"/>
  <c r="J417" i="6" s="1"/>
  <c r="I421" i="6"/>
  <c r="E421" i="6"/>
  <c r="J421" i="6" s="1"/>
  <c r="I425" i="6"/>
  <c r="E425" i="6"/>
  <c r="J425" i="6" s="1"/>
  <c r="I428" i="6"/>
  <c r="E428" i="6"/>
  <c r="J428" i="6" s="1"/>
  <c r="I432" i="6"/>
  <c r="E432" i="6"/>
  <c r="J432" i="6" s="1"/>
  <c r="I436" i="6"/>
  <c r="E436" i="6"/>
  <c r="J436" i="6" s="1"/>
  <c r="I440" i="6"/>
  <c r="E440" i="6"/>
  <c r="J440" i="6" s="1"/>
  <c r="I444" i="6"/>
  <c r="E444" i="6"/>
  <c r="J444" i="6" s="1"/>
  <c r="I447" i="6"/>
  <c r="E447" i="6"/>
  <c r="J447" i="6" s="1"/>
  <c r="I451" i="6"/>
  <c r="E451" i="6"/>
  <c r="J451" i="6" s="1"/>
  <c r="I455" i="6"/>
  <c r="E455" i="6"/>
  <c r="J455" i="6" s="1"/>
  <c r="I459" i="6"/>
  <c r="E459" i="6"/>
  <c r="J459" i="6" s="1"/>
  <c r="I463" i="6"/>
  <c r="E463" i="6"/>
  <c r="J463" i="6" s="1"/>
  <c r="I467" i="6"/>
  <c r="E467" i="6"/>
  <c r="J467" i="6" s="1"/>
  <c r="I471" i="6"/>
  <c r="E471" i="6"/>
  <c r="J471" i="6" s="1"/>
  <c r="I475" i="6"/>
  <c r="E475" i="6"/>
  <c r="J475" i="6" s="1"/>
  <c r="I479" i="6"/>
  <c r="E479" i="6"/>
  <c r="J479" i="6" s="1"/>
  <c r="I483" i="6"/>
  <c r="E483" i="6"/>
  <c r="J483" i="6" s="1"/>
  <c r="I487" i="6"/>
  <c r="E487" i="6"/>
  <c r="J487" i="6" s="1"/>
  <c r="I491" i="6"/>
  <c r="E491" i="6"/>
  <c r="J491" i="6" s="1"/>
  <c r="I495" i="6"/>
  <c r="E495" i="6"/>
  <c r="J495" i="6" s="1"/>
  <c r="I499" i="6"/>
  <c r="E499" i="6"/>
  <c r="J499" i="6" s="1"/>
  <c r="I503" i="6"/>
  <c r="E503" i="6"/>
  <c r="J503" i="6" s="1"/>
  <c r="I507" i="6"/>
  <c r="E507" i="6"/>
  <c r="J507" i="6" s="1"/>
  <c r="I511" i="6"/>
  <c r="E511" i="6"/>
  <c r="J511" i="6" s="1"/>
  <c r="I515" i="6"/>
  <c r="E515" i="6"/>
  <c r="J515" i="6" s="1"/>
  <c r="I519" i="6"/>
  <c r="E519" i="6"/>
  <c r="J519" i="6" s="1"/>
  <c r="I523" i="6"/>
  <c r="E523" i="6"/>
  <c r="J523" i="6" s="1"/>
  <c r="I527" i="6"/>
  <c r="E527" i="6"/>
  <c r="J527" i="6" s="1"/>
  <c r="I536" i="6"/>
  <c r="E536" i="6"/>
  <c r="J536" i="6" s="1"/>
  <c r="I540" i="6"/>
  <c r="E540" i="6"/>
  <c r="J540" i="6" s="1"/>
  <c r="I544" i="6"/>
  <c r="E544" i="6"/>
  <c r="J544" i="6" s="1"/>
  <c r="I552" i="6"/>
  <c r="E552" i="6"/>
  <c r="J552" i="6" s="1"/>
  <c r="I556" i="6"/>
  <c r="E556" i="6"/>
  <c r="J556" i="6" s="1"/>
  <c r="I560" i="6"/>
  <c r="E560" i="6"/>
  <c r="J560" i="6" s="1"/>
  <c r="I571" i="6"/>
  <c r="E571" i="6"/>
  <c r="J571" i="6" s="1"/>
  <c r="I574" i="6"/>
  <c r="E574" i="6"/>
  <c r="J574" i="6" s="1"/>
  <c r="I577" i="6"/>
  <c r="E577" i="6"/>
  <c r="J577" i="6" s="1"/>
  <c r="I581" i="6"/>
  <c r="E581" i="6"/>
  <c r="J581" i="6" s="1"/>
  <c r="I585" i="6"/>
  <c r="E585" i="6"/>
  <c r="J585" i="6" s="1"/>
  <c r="I589" i="6"/>
  <c r="E589" i="6"/>
  <c r="J589" i="6" s="1"/>
  <c r="I592" i="6"/>
  <c r="E592" i="6"/>
  <c r="J592" i="6" s="1"/>
  <c r="I596" i="6"/>
  <c r="E596" i="6"/>
  <c r="J596" i="6" s="1"/>
  <c r="I600" i="6"/>
  <c r="E600" i="6"/>
  <c r="J600" i="6" s="1"/>
  <c r="I604" i="6"/>
  <c r="E604" i="6"/>
  <c r="J604" i="6" s="1"/>
  <c r="I608" i="6"/>
  <c r="E608" i="6"/>
  <c r="J608" i="6" s="1"/>
  <c r="I612" i="6"/>
  <c r="E612" i="6"/>
  <c r="J612" i="6" s="1"/>
  <c r="I616" i="6"/>
  <c r="E616" i="6"/>
  <c r="J616" i="6" s="1"/>
  <c r="I620" i="6"/>
  <c r="E620" i="6"/>
  <c r="J620" i="6" s="1"/>
  <c r="I624" i="6"/>
  <c r="E624" i="6"/>
  <c r="J624" i="6" s="1"/>
  <c r="I628" i="6"/>
  <c r="E628" i="6"/>
  <c r="J628" i="6" s="1"/>
  <c r="I632" i="6"/>
  <c r="E632" i="6"/>
  <c r="J632" i="6" s="1"/>
  <c r="I636" i="6"/>
  <c r="E636" i="6"/>
  <c r="J636" i="6" s="1"/>
  <c r="I641" i="6"/>
  <c r="E641" i="6"/>
  <c r="J641" i="6" s="1"/>
  <c r="I645" i="6"/>
  <c r="E645" i="6"/>
  <c r="J645" i="6" s="1"/>
  <c r="I652" i="6"/>
  <c r="E652" i="6"/>
  <c r="J652" i="6" s="1"/>
  <c r="I656" i="6"/>
  <c r="E656" i="6"/>
  <c r="J656" i="6" s="1"/>
  <c r="I662" i="6"/>
  <c r="E662" i="6"/>
  <c r="J662" i="6" s="1"/>
  <c r="I673" i="6"/>
  <c r="E673" i="6"/>
  <c r="J673" i="6" s="1"/>
  <c r="I677" i="6"/>
  <c r="E677" i="6"/>
  <c r="J677" i="6" s="1"/>
  <c r="I681" i="6"/>
  <c r="E681" i="6"/>
  <c r="J681" i="6" s="1"/>
  <c r="I685" i="6"/>
  <c r="E685" i="6"/>
  <c r="J685" i="6" s="1"/>
  <c r="J730" i="6"/>
  <c r="I730" i="6"/>
  <c r="J750" i="6"/>
  <c r="I750" i="6"/>
  <c r="J843" i="6"/>
  <c r="I843" i="6"/>
  <c r="J855" i="6"/>
  <c r="I855" i="6"/>
  <c r="I672" i="6"/>
  <c r="I700" i="6"/>
  <c r="I748" i="6"/>
  <c r="I756" i="6"/>
  <c r="J851" i="6"/>
  <c r="I851" i="6"/>
  <c r="I842" i="6"/>
  <c r="I854" i="6"/>
  <c r="I1001" i="6"/>
  <c r="E1001" i="6"/>
  <c r="J1001" i="6" s="1"/>
  <c r="I1005" i="6"/>
  <c r="E1005" i="6"/>
  <c r="J1005" i="6" s="1"/>
  <c r="I1009" i="6"/>
  <c r="E1009" i="6"/>
  <c r="J1009" i="6" s="1"/>
  <c r="I1013" i="6"/>
  <c r="E1013" i="6"/>
  <c r="J1013" i="6" s="1"/>
  <c r="I1017" i="6"/>
  <c r="E1017" i="6"/>
  <c r="J1017" i="6" s="1"/>
  <c r="I1021" i="6"/>
  <c r="E1021" i="6"/>
  <c r="J1021" i="6" s="1"/>
  <c r="I1025" i="6"/>
  <c r="E1025" i="6"/>
  <c r="J1025" i="6" s="1"/>
  <c r="I1029" i="6"/>
  <c r="E1029" i="6"/>
  <c r="J1029" i="6" s="1"/>
  <c r="I1033" i="6"/>
  <c r="E1033" i="6"/>
  <c r="J1033" i="6" s="1"/>
  <c r="I1037" i="6"/>
  <c r="E1037" i="6"/>
  <c r="J1037" i="6" s="1"/>
  <c r="I1041" i="6"/>
  <c r="E1041" i="6"/>
  <c r="J1041" i="6" s="1"/>
  <c r="I841" i="6"/>
  <c r="I997" i="6"/>
  <c r="E997" i="6"/>
  <c r="J997" i="6" s="1"/>
  <c r="I1100" i="6"/>
  <c r="E1100" i="6"/>
  <c r="J1100" i="6" s="1"/>
  <c r="I1104" i="6"/>
  <c r="E1104" i="6"/>
  <c r="J1104" i="6" s="1"/>
  <c r="E996" i="6"/>
  <c r="J996" i="6" s="1"/>
  <c r="E1000" i="6"/>
  <c r="J1000" i="6" s="1"/>
  <c r="E1004" i="6"/>
  <c r="J1004" i="6" s="1"/>
  <c r="E1008" i="6"/>
  <c r="J1008" i="6" s="1"/>
  <c r="E1012" i="6"/>
  <c r="J1012" i="6" s="1"/>
  <c r="E1016" i="6"/>
  <c r="J1016" i="6" s="1"/>
  <c r="E1020" i="6"/>
  <c r="J1020" i="6" s="1"/>
  <c r="E1024" i="6"/>
  <c r="J1024" i="6" s="1"/>
  <c r="E1028" i="6"/>
  <c r="J1028" i="6" s="1"/>
  <c r="E1032" i="6"/>
  <c r="J1032" i="6" s="1"/>
  <c r="E1036" i="6"/>
  <c r="J1036" i="6" s="1"/>
  <c r="E1040" i="6"/>
  <c r="J1040" i="6" s="1"/>
  <c r="I1044" i="6"/>
  <c r="I1046" i="6"/>
  <c r="I1048" i="6"/>
  <c r="I1050" i="6"/>
  <c r="I1052" i="6"/>
  <c r="I1054" i="6"/>
  <c r="I1056" i="6"/>
  <c r="I1058" i="6"/>
  <c r="I1060" i="6"/>
  <c r="I1062" i="6"/>
  <c r="I1064" i="6"/>
  <c r="I1066" i="6"/>
  <c r="I1068" i="6"/>
  <c r="I1070" i="6"/>
  <c r="I1072" i="6"/>
  <c r="I1074" i="6"/>
  <c r="I1076" i="6"/>
  <c r="I1078" i="6"/>
  <c r="I1080" i="6"/>
  <c r="I1082" i="6"/>
  <c r="I1084" i="6"/>
  <c r="I1086" i="6"/>
  <c r="I1088" i="6"/>
  <c r="I1090" i="6"/>
  <c r="I1092" i="6"/>
  <c r="I1094" i="6"/>
  <c r="I1096" i="6"/>
  <c r="I1098" i="6"/>
  <c r="I1101" i="6"/>
  <c r="E1101" i="6"/>
  <c r="J1101" i="6" s="1"/>
  <c r="I1105" i="6"/>
  <c r="E1105" i="6"/>
  <c r="J1105" i="6" s="1"/>
  <c r="I1102" i="6"/>
  <c r="E1102" i="6"/>
  <c r="J1102" i="6" s="1"/>
  <c r="I1106" i="6"/>
  <c r="E1106" i="6"/>
  <c r="J1106" i="6" s="1"/>
  <c r="I1110" i="6"/>
  <c r="E1110" i="6"/>
  <c r="J1110" i="6" s="1"/>
  <c r="I1114" i="6"/>
  <c r="E1114" i="6"/>
  <c r="J1114" i="6" s="1"/>
  <c r="I1118" i="6"/>
  <c r="E1118" i="6"/>
  <c r="J1118" i="6" s="1"/>
  <c r="I1122" i="6"/>
  <c r="E1122" i="6"/>
  <c r="J1122" i="6" s="1"/>
  <c r="I1126" i="6"/>
  <c r="E1126" i="6"/>
  <c r="J1126" i="6" s="1"/>
  <c r="I1130" i="6"/>
  <c r="E1130" i="6"/>
  <c r="J1130" i="6" s="1"/>
  <c r="I1134" i="6"/>
  <c r="E1134" i="6"/>
  <c r="J1134" i="6" s="1"/>
  <c r="I1138" i="6"/>
  <c r="E1138" i="6"/>
  <c r="J1138" i="6" s="1"/>
  <c r="I1142" i="6"/>
  <c r="E1142" i="6"/>
  <c r="J1142" i="6" s="1"/>
  <c r="I1146" i="6"/>
  <c r="E1146" i="6"/>
  <c r="J1146" i="6" s="1"/>
  <c r="I1150" i="6"/>
  <c r="E1150" i="6"/>
  <c r="J1150" i="6" s="1"/>
  <c r="I1154" i="6"/>
  <c r="E1154" i="6"/>
  <c r="J1154" i="6" s="1"/>
  <c r="I1158" i="6"/>
  <c r="E1158" i="6"/>
  <c r="J1158" i="6" s="1"/>
  <c r="I1162" i="6"/>
  <c r="E1162" i="6"/>
  <c r="J1162" i="6" s="1"/>
  <c r="I1166" i="6"/>
  <c r="E1166" i="6"/>
  <c r="J1166" i="6" s="1"/>
  <c r="I1170" i="6"/>
  <c r="E1170" i="6"/>
  <c r="J1170" i="6" s="1"/>
  <c r="I1174" i="6"/>
  <c r="E1174" i="6"/>
  <c r="J1174" i="6" s="1"/>
  <c r="I1178" i="6"/>
  <c r="E1178" i="6"/>
  <c r="J1178" i="6" s="1"/>
  <c r="I1182" i="6"/>
  <c r="E1182" i="6"/>
  <c r="J1182" i="6" s="1"/>
  <c r="I1186" i="6"/>
  <c r="E1186" i="6"/>
  <c r="J1186" i="6" s="1"/>
  <c r="I1190" i="6"/>
  <c r="E1190" i="6"/>
  <c r="J1190" i="6" s="1"/>
  <c r="I1194" i="6"/>
  <c r="E1194" i="6"/>
  <c r="J1194" i="6" s="1"/>
  <c r="I1304" i="6"/>
  <c r="E1304" i="6"/>
  <c r="J1304" i="6" s="1"/>
  <c r="I1308" i="6"/>
  <c r="E1308" i="6"/>
  <c r="J1308" i="6" s="1"/>
  <c r="I1312" i="6"/>
  <c r="E1312" i="6"/>
  <c r="J1312" i="6" s="1"/>
  <c r="I1316" i="6"/>
  <c r="E1316" i="6"/>
  <c r="J1316" i="6" s="1"/>
  <c r="I1320" i="6"/>
  <c r="E1320" i="6"/>
  <c r="J1320" i="6" s="1"/>
  <c r="I1324" i="6"/>
  <c r="E1324" i="6"/>
  <c r="J1324" i="6" s="1"/>
  <c r="I1328" i="6"/>
  <c r="E1328" i="6"/>
  <c r="J1328" i="6" s="1"/>
  <c r="E1247" i="6"/>
  <c r="J1247" i="6" s="1"/>
  <c r="E1249" i="6"/>
  <c r="J1249" i="6" s="1"/>
  <c r="E1251" i="6"/>
  <c r="J1251" i="6" s="1"/>
  <c r="E1253" i="6"/>
  <c r="J1253" i="6" s="1"/>
  <c r="E1255" i="6"/>
  <c r="J1255" i="6" s="1"/>
  <c r="E1257" i="6"/>
  <c r="J1257" i="6" s="1"/>
  <c r="E1259" i="6"/>
  <c r="J1259" i="6" s="1"/>
  <c r="E1261" i="6"/>
  <c r="J1261" i="6" s="1"/>
  <c r="E1263" i="6"/>
  <c r="J1263" i="6" s="1"/>
  <c r="E1265" i="6"/>
  <c r="J1265" i="6" s="1"/>
  <c r="E1267" i="6"/>
  <c r="J1267" i="6" s="1"/>
  <c r="E1269" i="6"/>
  <c r="J1269" i="6" s="1"/>
  <c r="E1271" i="6"/>
  <c r="J1271" i="6" s="1"/>
  <c r="E1273" i="6"/>
  <c r="J1273" i="6" s="1"/>
  <c r="E1275" i="6"/>
  <c r="J1275" i="6" s="1"/>
  <c r="E1277" i="6"/>
  <c r="J1277" i="6" s="1"/>
  <c r="E1279" i="6"/>
  <c r="J1279" i="6" s="1"/>
  <c r="E1281" i="6"/>
  <c r="J1281" i="6" s="1"/>
  <c r="E1283" i="6"/>
  <c r="J1283" i="6" s="1"/>
  <c r="E1285" i="6"/>
  <c r="J1285" i="6" s="1"/>
  <c r="E1287" i="6"/>
  <c r="J1287" i="6" s="1"/>
  <c r="E1289" i="6"/>
  <c r="J1289" i="6" s="1"/>
  <c r="E1291" i="6"/>
  <c r="J1291" i="6" s="1"/>
  <c r="E1293" i="6"/>
  <c r="J1293" i="6" s="1"/>
  <c r="E1295" i="6"/>
  <c r="J1295" i="6" s="1"/>
  <c r="E1297" i="6"/>
  <c r="J1297" i="6" s="1"/>
  <c r="E1299" i="6"/>
  <c r="J1299" i="6" s="1"/>
  <c r="E1301" i="6"/>
  <c r="J1301" i="6" s="1"/>
  <c r="I1305" i="6"/>
  <c r="E1305" i="6"/>
  <c r="J1305" i="6" s="1"/>
  <c r="I1309" i="6"/>
  <c r="E1309" i="6"/>
  <c r="J1309" i="6" s="1"/>
  <c r="I1313" i="6"/>
  <c r="E1313" i="6"/>
  <c r="J1313" i="6" s="1"/>
  <c r="I1317" i="6"/>
  <c r="E1317" i="6"/>
  <c r="J1317" i="6" s="1"/>
  <c r="I1321" i="6"/>
  <c r="E1321" i="6"/>
  <c r="J1321" i="6" s="1"/>
  <c r="I1325" i="6"/>
  <c r="E1325" i="6"/>
  <c r="J1325" i="6" s="1"/>
  <c r="I1329" i="6"/>
  <c r="E1329" i="6"/>
  <c r="J1329" i="6" s="1"/>
  <c r="I1302" i="6"/>
  <c r="E1302" i="6"/>
  <c r="J1302" i="6" s="1"/>
  <c r="I1306" i="6"/>
  <c r="E1306" i="6"/>
  <c r="J1306" i="6" s="1"/>
  <c r="I1310" i="6"/>
  <c r="E1310" i="6"/>
  <c r="J1310" i="6" s="1"/>
  <c r="I1314" i="6"/>
  <c r="E1314" i="6"/>
  <c r="J1314" i="6" s="1"/>
  <c r="I1318" i="6"/>
  <c r="E1318" i="6"/>
  <c r="J1318" i="6" s="1"/>
  <c r="I1322" i="6"/>
  <c r="E1322" i="6"/>
  <c r="J1322" i="6" s="1"/>
  <c r="I1326" i="6"/>
  <c r="E1326" i="6"/>
  <c r="J1326" i="6" s="1"/>
  <c r="I1330" i="6"/>
  <c r="E1330" i="6"/>
  <c r="J1330" i="6" s="1"/>
  <c r="L3" i="1" l="1"/>
  <c r="L10" i="1" s="1"/>
  <c r="J1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tc={005D00E7-00EA-4636-A6EB-00B9004400CE}</author>
    <author>tc={00B900D7-00FC-4A22-A97C-0089003800AC}</author>
    <author>tc={005A0093-0014-4D64-AE12-007900B50076}</author>
    <author>tc={008F004F-00F7-4BC0-ABD1-006D000700CA}</author>
  </authors>
  <commentList>
    <comment ref="H2" authorId="0" shapeId="0" xr:uid="{005D00E7-00EA-4636-A6EB-00B9004400CE}">
      <text>
        <r>
          <rPr>
            <b/>
            <sz val="9"/>
            <rFont val="Tahoma"/>
          </rPr>
          <t>Alexandra Braynina:</t>
        </r>
        <r>
          <rPr>
            <sz val="9"/>
            <rFont val="Tahoma"/>
          </rPr>
          <t xml:space="preserve">
в новом файле есть несколько позиций которые выделены красным цветом на них просто проставили целые числа к ним прибавьте пжл до 10 руб.
</t>
        </r>
      </text>
    </comment>
    <comment ref="J2" authorId="1" shapeId="0" xr:uid="{00B900D7-00FC-4A22-A97C-0089003800AC}">
      <text>
        <r>
          <rPr>
            <b/>
            <sz val="9"/>
            <rFont val="Tahoma"/>
          </rPr>
          <t>Alexandra Braynina:</t>
        </r>
        <r>
          <rPr>
            <sz val="9"/>
            <rFont val="Tahoma"/>
          </rPr>
          <t xml:space="preserve">
наценка точки 45,6%
</t>
        </r>
      </text>
    </comment>
    <comment ref="H7" authorId="2" shapeId="0" xr:uid="{005A0093-0014-4D64-AE12-007900B50076}">
      <text>
        <r>
          <rPr>
            <b/>
            <sz val="9"/>
            <rFont val="Tahoma"/>
          </rPr>
          <t>Alexandra Braynina:</t>
        </r>
        <r>
          <rPr>
            <sz val="9"/>
            <rFont val="Tahoma"/>
          </rPr>
          <t xml:space="preserve">
в новом файле есть несколько позиций которые выделены красным цветом на них просто проставили целые числа к ним прибавьте пжл до 10 руб.
</t>
        </r>
      </text>
    </comment>
    <comment ref="J7" authorId="3" shapeId="0" xr:uid="{008F004F-00F7-4BC0-ABD1-006D000700CA}">
      <text>
        <r>
          <rPr>
            <b/>
            <sz val="9"/>
            <rFont val="Tahoma"/>
          </rPr>
          <t>Alexandra Braynina:</t>
        </r>
        <r>
          <rPr>
            <sz val="9"/>
            <rFont val="Tahoma"/>
          </rPr>
          <t xml:space="preserve">
наценка точки 45,6%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tc={009E00CE-00D2-49F2-A696-00EB0008003B}</author>
  </authors>
  <commentList>
    <comment ref="B542" authorId="0" shapeId="0" xr:uid="{009E00CE-00D2-49F2-A696-00EB0008003B}">
      <text>
        <r>
          <rPr>
            <b/>
            <sz val="9"/>
            <rFont val="Tahoma"/>
          </rPr>
          <t>tc={002F0090-0082-432E-A7C0-004800E1009E}:</t>
        </r>
        <r>
          <rPr>
            <sz val="9"/>
            <rFont val="Tahoma"/>
          </rPr>
          <t xml:space="preserve">
user:
Это НЕ аксессуары!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tc={00C900E5-00A6-4353-8E77-00CE0057000A}</author>
  </authors>
  <commentList>
    <comment ref="B541" authorId="0" shapeId="0" xr:uid="{00C900E5-00A6-4353-8E77-00CE0057000A}">
      <text>
        <r>
          <rPr>
            <b/>
            <sz val="9"/>
            <rFont val="Tahoma"/>
          </rPr>
          <t>tc={002F0090-0082-432E-A7C0-004800E1009E}:</t>
        </r>
        <r>
          <rPr>
            <sz val="9"/>
            <rFont val="Tahoma"/>
          </rPr>
          <t xml:space="preserve">
user:
Это НЕ аксессуары!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tc={003D001A-00B4-4273-86FF-0020005E005B}</author>
  </authors>
  <commentList>
    <comment ref="B576" authorId="0" shapeId="0" xr:uid="{003D001A-00B4-4273-86FF-0020005E005B}">
      <text>
        <r>
          <rPr>
            <b/>
            <sz val="9"/>
            <rFont val="Tahoma"/>
          </rPr>
          <t>tc={002F0090-0082-432E-A7C0-004800E1009E}:</t>
        </r>
        <r>
          <rPr>
            <sz val="9"/>
            <rFont val="Tahoma"/>
          </rPr>
          <t xml:space="preserve">
user:
Это НЕ аксессуары!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tc={00BA000A-00C6-417F-8DB2-0077008800BB}</author>
  </authors>
  <commentList>
    <comment ref="B492" authorId="0" shapeId="0" xr:uid="{00BA000A-00C6-417F-8DB2-0077008800BB}">
      <text>
        <r>
          <rPr>
            <b/>
            <sz val="9"/>
            <rFont val="Tahoma"/>
          </rPr>
          <t>tc={002F0090-0082-432E-A7C0-004800E1009E}:</t>
        </r>
        <r>
          <rPr>
            <sz val="9"/>
            <rFont val="Tahoma"/>
          </rPr>
          <t xml:space="preserve">
user:
Это НЕ аксессуары!
</t>
        </r>
      </text>
    </comment>
  </commentList>
</comments>
</file>

<file path=xl/sharedStrings.xml><?xml version="1.0" encoding="utf-8"?>
<sst xmlns="http://schemas.openxmlformats.org/spreadsheetml/2006/main" count="39822" uniqueCount="10141">
  <si>
    <t>АКЦИЯ</t>
  </si>
  <si>
    <t>Артикул</t>
  </si>
  <si>
    <t>Статус</t>
  </si>
  <si>
    <t>Коллекция</t>
  </si>
  <si>
    <t>Полное наименование товара</t>
  </si>
  <si>
    <t>новая  РРЦ с 13.10 с НДС</t>
  </si>
  <si>
    <t>Остатки на 03.10</t>
  </si>
  <si>
    <t>Группа ТЗ</t>
  </si>
  <si>
    <t>РРЦ_акция с 13/10/2025</t>
  </si>
  <si>
    <t>наценка точки</t>
  </si>
  <si>
    <t>РОЦ_акция с НДС</t>
  </si>
  <si>
    <t>наценка дистра</t>
  </si>
  <si>
    <t>ДТРЦ_акция с НДС</t>
  </si>
  <si>
    <t>Заказной</t>
  </si>
  <si>
    <t>DON</t>
  </si>
  <si>
    <t>Выключатель беспроводной с дистанционным управлением для измельчителей  DON, DON SLIM</t>
  </si>
  <si>
    <t>1 группа (ТЗ&gt;12 мес)</t>
  </si>
  <si>
    <t>СЕЙЧАС</t>
  </si>
  <si>
    <t>РРЦ текущая</t>
  </si>
  <si>
    <t>изменение цен</t>
  </si>
  <si>
    <t>Приложение № 1 к Письму № 101 от 06.10.2025</t>
  </si>
  <si>
    <t>СМЕСИТЕЛИ</t>
  </si>
  <si>
    <t xml:space="preserve">LEMARK  </t>
  </si>
  <si>
    <t xml:space="preserve">Цена отгрузки РА в адрес покупателей без НДС с 13.10 </t>
  </si>
  <si>
    <t xml:space="preserve">Цена отгрузки РА в адрес покупателей  с НДС с 13.10 </t>
  </si>
  <si>
    <t>РОЦ без НДС с 13.10</t>
  </si>
  <si>
    <t>РОЦ с НДС с 13.10</t>
  </si>
  <si>
    <t>РРЦ с НДС с 13.10</t>
  </si>
  <si>
    <t>Кол-во товаров, участвующих в акции, шт</t>
  </si>
  <si>
    <t>FLORA</t>
  </si>
  <si>
    <t>LM0152C</t>
  </si>
  <si>
    <t>"FLORA" Смеситель универсальный, с плоским изливом 300мм, дивертор с кер. пласт., хром</t>
  </si>
  <si>
    <t>LM0103C</t>
  </si>
  <si>
    <t>"FLORA" Смеситель для душа, хром</t>
  </si>
  <si>
    <t>LM0151C</t>
  </si>
  <si>
    <t>"FLORA" Смеситель универсальный, с круглым изливом 320 мм, дивертор с керамическими пластинами, хром</t>
  </si>
  <si>
    <t>LM0106C</t>
  </si>
  <si>
    <t>"FLORA" Смеситель для умывальника монолитный, хром</t>
  </si>
  <si>
    <t>NERO</t>
  </si>
  <si>
    <t>LM0206C</t>
  </si>
  <si>
    <t>"NERO" Смеситель для умывальника монолитный, хром</t>
  </si>
  <si>
    <t>LM0214C</t>
  </si>
  <si>
    <t>"NERO" Смеситель для ванны, с коротким изливом, дивертор с керамическими пластинами</t>
  </si>
  <si>
    <t>LM0205C</t>
  </si>
  <si>
    <t>"NERO" Смеситель для кухни с высоким поворотным изливом, хром</t>
  </si>
  <si>
    <t>POINT</t>
  </si>
  <si>
    <t>LM0303C</t>
  </si>
  <si>
    <t>"POINT" Смеситель для душа, хром</t>
  </si>
  <si>
    <t>LM0314C</t>
  </si>
  <si>
    <t>"POINT" Смеситель для ванны, с коротким изливом, дивертор с кер. пласт, хром</t>
  </si>
  <si>
    <t>LM0317C</t>
  </si>
  <si>
    <t>"POINT" Смеситель универсальный с плоск. изливом 200мм,  дивертор с керамич. пластинами, хром</t>
  </si>
  <si>
    <t>LM0351C</t>
  </si>
  <si>
    <t>"POINT" Смеситель универсальный с плоским изливом 300 мм, дивертор с керамическими пластинами</t>
  </si>
  <si>
    <t>LM0306C</t>
  </si>
  <si>
    <t>"POINT" Смеситель для умывальника монолитный, хром</t>
  </si>
  <si>
    <t>LM0304C</t>
  </si>
  <si>
    <t>"POINT" Смеситель для кухни с поворотным изливом, хром</t>
  </si>
  <si>
    <t>LINARA</t>
  </si>
  <si>
    <t>LM0406C</t>
  </si>
  <si>
    <t>"LINARA" Смеситель для умывальника монолитный, хром</t>
  </si>
  <si>
    <t>LM0418C</t>
  </si>
  <si>
    <t>"LINARA" Смеситель настенный с гигиеническим душем, хром</t>
  </si>
  <si>
    <t>LM0423C</t>
  </si>
  <si>
    <t>"Линара" Смеситель для душа встраиваемый, без аксессуаров, хром</t>
  </si>
  <si>
    <t>LM0426C</t>
  </si>
  <si>
    <t>"LINARA" Смеситель для умывальника встраиваемый, хром</t>
  </si>
  <si>
    <t>LM0419C</t>
  </si>
  <si>
    <t>"LINARA" Смеситель с гигиеническим душем, встраиваемый, хром</t>
  </si>
  <si>
    <t>LM0422C</t>
  </si>
  <si>
    <t>"LINARA" Смеситель для ванны и душа встраиваемый с дополнительной 1-функциональной лейкой, хром</t>
  </si>
  <si>
    <t>LM0428C</t>
  </si>
  <si>
    <t>"Линара" Смеситель для ванны и душа встраиваемый с 3х-функциональным дивертором, без аксессуаров, хр</t>
  </si>
  <si>
    <t>LM0429C</t>
  </si>
  <si>
    <t>"LINARA" Смеситель для душа встраиваемый с дополнительной 1-функциональной лейкой, хром</t>
  </si>
  <si>
    <t>LM0427C</t>
  </si>
  <si>
    <t>"Линара" Смеситель для ванны и душа встраиваемый с 2х-функциональным дивертором, без аксессуаров, хр</t>
  </si>
  <si>
    <t>LM0480C</t>
  </si>
  <si>
    <t>Набор смесителей "3 в 1" (для ванны + для умывальника + душ. гарнитур), хром</t>
  </si>
  <si>
    <t>LM0417C</t>
  </si>
  <si>
    <t>"LINARA" Смеситель универсальный с плоск. изливом 200мм,  дивертор с керамич. пластинами, хром</t>
  </si>
  <si>
    <t>LM0403C</t>
  </si>
  <si>
    <t>"LINARA" Смеситель для душа, хром</t>
  </si>
  <si>
    <t>LM0405C</t>
  </si>
  <si>
    <t>"LINARA" Смеситель для кухни с высоким поворотным изливом, хром</t>
  </si>
  <si>
    <t>LM0413C</t>
  </si>
  <si>
    <t>"LINARA" Смеситель для кухни, с гибким изливом и 2х-функциональным аэратором, хром</t>
  </si>
  <si>
    <t>LM0415C-White</t>
  </si>
  <si>
    <t>"LINARA" Смеситель для кухни, с гибким изливом, хром/белый</t>
  </si>
  <si>
    <t>LM0415C-Gray</t>
  </si>
  <si>
    <t>"LINARA" Смеситель для кухни, с гибким изливом, хром/серый</t>
  </si>
  <si>
    <t>LM0409C</t>
  </si>
  <si>
    <t>"LINARA" Смеситель для умывальника монолитный высокий, хром</t>
  </si>
  <si>
    <t>LM0451C</t>
  </si>
  <si>
    <t>"LINARA" Смеситель универсальный с плоским изливом 300 мм, дивертор с керамическими пластинами, хром</t>
  </si>
  <si>
    <t>LM0462C</t>
  </si>
  <si>
    <t>"LINARA" Смеситель для ванны с верхней душевой лейкой "Тропический дождь", с поворотным изливом 131 мм</t>
  </si>
  <si>
    <t>LM0460C</t>
  </si>
  <si>
    <t>"LINARA" Смеситель для душа с верхней душевой лейкой "Тропический дождь", хром</t>
  </si>
  <si>
    <t>LM0414C</t>
  </si>
  <si>
    <t>"LINARA" Смеситель для ванны, с коротким изливом, дивертор с керамическими пластинами</t>
  </si>
  <si>
    <t>LM0415C-Black</t>
  </si>
  <si>
    <t>"LINARA" Смеситель для кухни, с гибким изливом, хром/черный</t>
  </si>
  <si>
    <t>EVITTA</t>
  </si>
  <si>
    <t>LM0560C</t>
  </si>
  <si>
    <t>"EVITTA" Смеситель для душа с верхней душевой лейкой "Тропический дождь", хром</t>
  </si>
  <si>
    <t>LM0562C</t>
  </si>
  <si>
    <t>"EVITTA" Смеситель для ванны с верхней душевой лейкой "Тропический дождь", с поворотным изливом 131 мм, хром</t>
  </si>
  <si>
    <t>LM0514C</t>
  </si>
  <si>
    <t>"EVITTA" Смеситель для ванны, с коротким изливом, дивертор с кер. пласт, хром</t>
  </si>
  <si>
    <t>LM0503C</t>
  </si>
  <si>
    <t>"EVITTA" Смеситель для душа, хром</t>
  </si>
  <si>
    <t>LM0506C</t>
  </si>
  <si>
    <t>"EVITTA" Смеситель для умывальника монолитный, хром</t>
  </si>
  <si>
    <t>LM0505C</t>
  </si>
  <si>
    <t>"EVITTA" Смеситель для кухни с высоким поворотным изливом, хром</t>
  </si>
  <si>
    <t>LM0509C</t>
  </si>
  <si>
    <t>"EVITTA" Смеситель для умывальника монолитный высокий, хром</t>
  </si>
  <si>
    <t>LM0551C</t>
  </si>
  <si>
    <t>"EVITTA" Смеситель универсальный с плоским изливом 300 мм, дивертор с керамическими пластинами, хром</t>
  </si>
  <si>
    <t>AURA</t>
  </si>
  <si>
    <t>LM0614C</t>
  </si>
  <si>
    <t>"AURA" Смеситель для ванны, с коротким изливом, дивертор с керамическими пластинами, хром</t>
  </si>
  <si>
    <t>LM0662CH</t>
  </si>
  <si>
    <t>"AURA" Смеситель для ванны с верхней душевой лейкой "Тропический дождь", с поворотным изливом 131мм</t>
  </si>
  <si>
    <t>LM0603C</t>
  </si>
  <si>
    <t>"AURA" Смеситель для душа, хром</t>
  </si>
  <si>
    <t>AGATA</t>
  </si>
  <si>
    <t>LM0709C</t>
  </si>
  <si>
    <t>"AGATA" Смеситель для умывальника монолитный высокий, хром</t>
  </si>
  <si>
    <t>LM0712C</t>
  </si>
  <si>
    <t>"AGATA" Смеситель для кухни, с гибким изливом и 2х-функциональным аэратором, хром</t>
  </si>
  <si>
    <t>SELENA</t>
  </si>
  <si>
    <t>LM0851C</t>
  </si>
  <si>
    <t>"SELENA" Смеситель универсальный с плоским изливом 300 мм, дивертор с кер. пластинами, хром</t>
  </si>
  <si>
    <t>LM0806C</t>
  </si>
  <si>
    <t>"SELENA" Смеситель для умывальника монолитный, хром</t>
  </si>
  <si>
    <t>LM0812C</t>
  </si>
  <si>
    <t>"SELENA" Смеситель для ванны, с коротким изливом, дивертор с кер. пласт., хром</t>
  </si>
  <si>
    <t>plus STRIKE</t>
  </si>
  <si>
    <t>LM1151C</t>
  </si>
  <si>
    <t>"plus STRIKE" Смеситель универсальный с плоским изливом 300 мм, с аксессуарами, хром</t>
  </si>
  <si>
    <t>LM1102C</t>
  </si>
  <si>
    <t>"plus STRIKE" Смеситель для ванны с коротким изливом, с аксессуарами, хром</t>
  </si>
  <si>
    <t>LM1103C</t>
  </si>
  <si>
    <t>"plus STRIKE" Смеситель для душа, с аксессуарами, хром</t>
  </si>
  <si>
    <t>LM1119C</t>
  </si>
  <si>
    <t>"plus STRIKE" Смеситель с гигиеническим душем, встраиваемый, хром</t>
  </si>
  <si>
    <t>LM1105C</t>
  </si>
  <si>
    <t>"plus STRIKE" Смеситель для кухни с высоким поворотным изливом 311 мм, хром</t>
  </si>
  <si>
    <t>LM1104C</t>
  </si>
  <si>
    <t>"plus STRIKE" Смеситель для кухни с поворотным изливом, хром</t>
  </si>
  <si>
    <t>LM1116C</t>
  </si>
  <si>
    <t>"plus STRIKE" Смеситель для умывальника и биде, хром</t>
  </si>
  <si>
    <t>LM1130C</t>
  </si>
  <si>
    <t>"plus STRIKE" Смеситель для умывальника, монолитный, хром</t>
  </si>
  <si>
    <t>LM1131C</t>
  </si>
  <si>
    <t>"plus STRIKE" Смеситель для умывальника монолитный, хром</t>
  </si>
  <si>
    <t>LM1106C</t>
  </si>
  <si>
    <t>LM1107C</t>
  </si>
  <si>
    <t>"plus STRIKE" Смеситель для умывальника с поворотным изливом, хром</t>
  </si>
  <si>
    <t>ORTUS</t>
  </si>
  <si>
    <t>LM11360C</t>
  </si>
  <si>
    <t>"ORTUS" Смеситель для душа с верхней душевой лейкой "Тропический дождь", 3-ф. лейкой, хром</t>
  </si>
  <si>
    <t>LM11322C</t>
  </si>
  <si>
    <t>"ORTUS" Смеситель для ванны и душа встраиваемый с дополнительной 3-функциональной лейкой, хром</t>
  </si>
  <si>
    <t>LM11335C</t>
  </si>
  <si>
    <t>"ORTUS" Смеситель для душа встраиваемый, хром</t>
  </si>
  <si>
    <t>LM11329C</t>
  </si>
  <si>
    <t>"ORTUS" Смеситель для душа встраиваемый с дополнительной 3-функциональной лейкой, хром</t>
  </si>
  <si>
    <t>LM11306C</t>
  </si>
  <si>
    <t>"ORTUS" Смеситель для умывальника монолитный, хром</t>
  </si>
  <si>
    <t>LM11351C</t>
  </si>
  <si>
    <t>"ORTUS" Смеситель универсальный с плоск. изл. 350 мм, дивертор с керам. пластинам, с акс., хром</t>
  </si>
  <si>
    <t>LM11361C</t>
  </si>
  <si>
    <t>"ORTUS" Смеситель для кухни, с подключением к фильтру питьевой воды, хром</t>
  </si>
  <si>
    <t>LM11309C</t>
  </si>
  <si>
    <t>"ORTUS" Смеситель для умывальника высокий, монолитный, хром</t>
  </si>
  <si>
    <t>LM11362C</t>
  </si>
  <si>
    <t>"ORTUS" Смеситель для ванны с верхней душевой лейкой "Тропический дождь", 3-ф. лейкой и пов. изл</t>
  </si>
  <si>
    <t>LM11326C</t>
  </si>
  <si>
    <t>"ORTUS" Смеситель для умывальника, встраиваемый, хром</t>
  </si>
  <si>
    <t>LM11305C</t>
  </si>
  <si>
    <t>"ORTUS" Смеситель для кухни, с высоким поворотным изливом, хром</t>
  </si>
  <si>
    <t>LM11319C</t>
  </si>
  <si>
    <t>"ORTUS" Смеситель с гигиеническим душем, встраиваемый, хром</t>
  </si>
  <si>
    <t>LM11318C</t>
  </si>
  <si>
    <t>"ORTUS" Смеситель настенный с гигиеническим душем, хром</t>
  </si>
  <si>
    <t>LM11314C</t>
  </si>
  <si>
    <t>"ORTUS" Смеситель для ванны с коротким изливом, дивертор с кер. пласт., с аксессуарами, хром</t>
  </si>
  <si>
    <t>LM11303C</t>
  </si>
  <si>
    <t>"ORTUS" Смеситель для душа, хром</t>
  </si>
  <si>
    <t>VERBA</t>
  </si>
  <si>
    <t>LM11406C</t>
  </si>
  <si>
    <t>"VERBA" Смеситель для умывальника монолитный, хром</t>
  </si>
  <si>
    <t>LM11451C</t>
  </si>
  <si>
    <t>"VERBA" Смеситель универсальный с плоским изливом 350мм, дивертор с керамическими пластинами, с аксессуарами, хром</t>
  </si>
  <si>
    <t>LM11462C</t>
  </si>
  <si>
    <t>"VERBA" Смеситель для ванны с верхней душевой лейкой "Тропический дождь", 3-ф. лейкой и пов. изл</t>
  </si>
  <si>
    <t>LM11405C</t>
  </si>
  <si>
    <t>"VERBA" Смеситель для кухни, с высоким поворотным изливом, хром</t>
  </si>
  <si>
    <t>LM11426C</t>
  </si>
  <si>
    <t>"VERBA" Смеситель для умывальника, встраиваемый, хром</t>
  </si>
  <si>
    <t>LM11418C</t>
  </si>
  <si>
    <t>"VERBA" Смеситель настенный с гигиеническим душем, хром</t>
  </si>
  <si>
    <t>LM11414C</t>
  </si>
  <si>
    <t>"VERBA" Смеситель для ванны с коротким изливом, дивертор с кер. пласт., с аксессуарами, хром</t>
  </si>
  <si>
    <t>LM11419C</t>
  </si>
  <si>
    <t>"VERBA" Смеситель с гигиеническим душем, встраиваемый, хром</t>
  </si>
  <si>
    <t>LM11409C</t>
  </si>
  <si>
    <t>"VERBA" Смеситель для умывальника высокий, монолитный, хром</t>
  </si>
  <si>
    <t>LM11403C</t>
  </si>
  <si>
    <t>"VERBA" Смеситель для душа, хром</t>
  </si>
  <si>
    <t>LM11460C</t>
  </si>
  <si>
    <t>"VERBA" Смеситель для душа с верхней душевой лейкой "Тропический дождь", 3-ф. лейкой, хром</t>
  </si>
  <si>
    <t>LM11422C</t>
  </si>
  <si>
    <t>"VERBA" Смеситель для ванны и душа встраиваемый с дополнительной 3-функциональной лейкой, хром</t>
  </si>
  <si>
    <t>LM11429C</t>
  </si>
  <si>
    <t>"VERBA" Смеситель для душа встраиваемый с дополнительной 3-функциональной лейкой, хром</t>
  </si>
  <si>
    <t>plus ADVANCE</t>
  </si>
  <si>
    <t>LM1214C</t>
  </si>
  <si>
    <t>"plus ADVANCE" Смеситель для ванны с коротким изливом, дивертор с кер. пласт., с аксессуарами, хром</t>
  </si>
  <si>
    <t>LM1207C</t>
  </si>
  <si>
    <t>"plus ADVANCE" Смеситель для умывальника с поворотным изливом, хром</t>
  </si>
  <si>
    <t>LM1219C</t>
  </si>
  <si>
    <t>"plus ADVANCE" Смеситель с гигиеническим душем, встраиваемый, хром</t>
  </si>
  <si>
    <t>LM1204C</t>
  </si>
  <si>
    <t>"plus ADVANCE" Смеситель для кухни с поворотным изливом, хром</t>
  </si>
  <si>
    <t>LM1251C</t>
  </si>
  <si>
    <t>"plus ADVANCE" Смеситель универсальный с плоским изливом 300 мм, с аксессуарами, хром</t>
  </si>
  <si>
    <t>LM1203C</t>
  </si>
  <si>
    <t>"plus ADVANCE" Смеситель для душа, хром</t>
  </si>
  <si>
    <t>LM1205C</t>
  </si>
  <si>
    <t>"plus ADVANCE" Смеситель для кухни с высоким поворотным изливом 363 мм, хром</t>
  </si>
  <si>
    <t>LM1231C</t>
  </si>
  <si>
    <t>"plus ADVANCE" Смеситель для умывальника монолитный, хром</t>
  </si>
  <si>
    <t>plus GRACE</t>
  </si>
  <si>
    <t>LM1507C</t>
  </si>
  <si>
    <t>"plus GRACE" Смеситель для умывальника с поворотным изливом, хром</t>
  </si>
  <si>
    <t>LM1519C</t>
  </si>
  <si>
    <t>"plus GRACE" Смеситель с гигиеническим душем, встраиваемый, хром</t>
  </si>
  <si>
    <t>LM1551C</t>
  </si>
  <si>
    <t>"plus GRACE" Смеситель универсальный с плоским изливом 300 мм, дивертор с керамическими пластинами, с аксессуарами</t>
  </si>
  <si>
    <t>LM1505C</t>
  </si>
  <si>
    <t>"plus GRACE" Смеситель для кухни с высоким поворотным изливом, хром</t>
  </si>
  <si>
    <t>LM1509C</t>
  </si>
  <si>
    <t>"plus GRACE" Смеситель для умывальника высокий, монолитный, хром</t>
  </si>
  <si>
    <t>LM1533C</t>
  </si>
  <si>
    <t>"plus GRACE" Грейс" Смеситель для душа, с аксессуарами, хром</t>
  </si>
  <si>
    <t>LM1905C</t>
  </si>
  <si>
    <t>"plus SPIRIT" Смеситель для кухни с высоким поворотным изливом, хром</t>
  </si>
  <si>
    <t>LM1907C</t>
  </si>
  <si>
    <t>"plus SPIRIT" Смеситель для умывальника с поворотным изливом, хром</t>
  </si>
  <si>
    <t>STANDARD</t>
  </si>
  <si>
    <t>LM2107C</t>
  </si>
  <si>
    <t>"STANDARD" Смеситель для умывальника с поворотным изливом, хром</t>
  </si>
  <si>
    <t>NEO</t>
  </si>
  <si>
    <t>LM2212C</t>
  </si>
  <si>
    <t>"NEO" Смеситель универсальный с плоским изливом 350 мм, дивертор с керамическими пластинами, хром</t>
  </si>
  <si>
    <t>LM2207C</t>
  </si>
  <si>
    <t>"NEO" Смеситель для умывальника с поворотным изливом, хром</t>
  </si>
  <si>
    <t>VINTAGE</t>
  </si>
  <si>
    <t>LM2841B</t>
  </si>
  <si>
    <t>"VINTAGE" Смеситель для ванны встраиваемый, на 4 отверстия, с аксессуарами, бронза</t>
  </si>
  <si>
    <t>LM2803B</t>
  </si>
  <si>
    <t>"VINTAGE" Смеситель для душа, бронза</t>
  </si>
  <si>
    <t>LM2808B</t>
  </si>
  <si>
    <t>"VINTAGE" Смеситель для биде с донным клапаном клик-клак, бронза</t>
  </si>
  <si>
    <t>LM2860B</t>
  </si>
  <si>
    <t>"VINTAGE" Смеситель для душа с верхней душевой лейкой "Тропический дождь" и 1-функц. лейкой, бронза</t>
  </si>
  <si>
    <t>COMFORT</t>
  </si>
  <si>
    <t>LM3071C-Gray</t>
  </si>
  <si>
    <t>"COMFORT" Смеситель для кухни, с дополнительным подключением к фильтру для питьвой воды, хром</t>
  </si>
  <si>
    <t>LM3073C</t>
  </si>
  <si>
    <t>"COMFORT" Смеситель для кухни, с подключением к фильтру питьевой воды, хром</t>
  </si>
  <si>
    <t>LM3074C-White</t>
  </si>
  <si>
    <t>"COMFORT" Смеситель для кухни, с гибким изливом, с подключением к фильтру питьевой воды, хром/белый</t>
  </si>
  <si>
    <t>LM3075BN</t>
  </si>
  <si>
    <t>"COMFORT" Смеситель для кухни, с гибким изливом, с подключением к фильтру питьевой воды, никель</t>
  </si>
  <si>
    <t>LM3075W</t>
  </si>
  <si>
    <t>"COMFORT" Смеситель для кухни, с гибким изливом, с подключением к фильтру питьевой воды, белый</t>
  </si>
  <si>
    <t>LM3075B</t>
  </si>
  <si>
    <t>"COMFORT" Смеситель для кухни, с гибким изливом, с подключением к фильтру питьевой воды, бронза</t>
  </si>
  <si>
    <t>LM3075GM</t>
  </si>
  <si>
    <t>"COMFORT" Смеситель для кухни, с гибким изливом, с подключением к фильтру питьевой воды, графит</t>
  </si>
  <si>
    <t>LM3075G-White</t>
  </si>
  <si>
    <t>"COMFORT" Смеситель для кухни, с гибким изливом, с подключением к фильтру питьевой воды, золото/белый</t>
  </si>
  <si>
    <t>LM3075BN-Black</t>
  </si>
  <si>
    <t>LM3075BN-White</t>
  </si>
  <si>
    <t>LM3075BN-Beige</t>
  </si>
  <si>
    <t>"COMFORT" Смеситель для кухни, с гибким изливом, с подключением к фильтру питьевой воды, никель/бежевый</t>
  </si>
  <si>
    <t>LM3075BN-Silver</t>
  </si>
  <si>
    <t>"COMFORT" Смеситель для кухни, с гибким изливом, с подключением к фильтру питьевой воды, никель/серебро</t>
  </si>
  <si>
    <t>LM3070C</t>
  </si>
  <si>
    <t>"COMFORT" Смеситель для кухни, с гибким изливом, с подключением к фильтру питьевой воды, хром</t>
  </si>
  <si>
    <t>LM3074C</t>
  </si>
  <si>
    <t>LM3075C</t>
  </si>
  <si>
    <t>LM3075C-White</t>
  </si>
  <si>
    <t>LM3075C-Silver</t>
  </si>
  <si>
    <t>"COMFORT" Смеситель для кухни, с гибким изливом, с подключением к фильтру питьевой воды, хром/серебро</t>
  </si>
  <si>
    <t>LM3075C-Gray</t>
  </si>
  <si>
    <t>"COMFORT" Смеситель для кухни, с гибким изливом, с подключением к фильтру питьевой воды, хром/серый</t>
  </si>
  <si>
    <t>LM3074C-Gray</t>
  </si>
  <si>
    <t>LM3074C-Blue</t>
  </si>
  <si>
    <t>"COMFORT" Смеситель для кухни, с гибким изливом, с подключением к фильтру питьевой воды, хром/синий</t>
  </si>
  <si>
    <t>LM3075BL</t>
  </si>
  <si>
    <t>"COMFORT" Смеситель для кухни, с гибким изливом, с подключением к фильтру питьевой воды, черный</t>
  </si>
  <si>
    <t>LM3060C</t>
  </si>
  <si>
    <t>LM3061C</t>
  </si>
  <si>
    <t>OMEGA</t>
  </si>
  <si>
    <t>LM3115C</t>
  </si>
  <si>
    <t>"OMEGA" Смеситель на борт ванны, с коротким изливом, с аксессуарами, хром</t>
  </si>
  <si>
    <t>LM3107C</t>
  </si>
  <si>
    <t>"OMEGA" Смеситель для умывальника с поворотным изливом, хром</t>
  </si>
  <si>
    <t>LM3150C</t>
  </si>
  <si>
    <t>"OMEGA" Смеситель для кухни с вытяжным изливом, хром</t>
  </si>
  <si>
    <t>ATLANTISS</t>
  </si>
  <si>
    <t>LM3249C</t>
  </si>
  <si>
    <t>"ATLANTISS" Смеситель для душа встраиваемый с дополнительной 3-функц. лейкой, хром</t>
  </si>
  <si>
    <t>LM3244C</t>
  </si>
  <si>
    <t>"ATLANTISS" Смеситель для ванны напольный, хром</t>
  </si>
  <si>
    <t>LM3206C</t>
  </si>
  <si>
    <t>"ATLANTISS" Смеситель для умывальника монолитный, хром</t>
  </si>
  <si>
    <t>LM3209C</t>
  </si>
  <si>
    <t>"ATLANTISS" Смеситель для умывальника высокий, монолитный, хром</t>
  </si>
  <si>
    <t>LM3226C</t>
  </si>
  <si>
    <t>"ATLANTISS" Смеситель для умывальника встраиваемый, хром</t>
  </si>
  <si>
    <t>LM3259C</t>
  </si>
  <si>
    <t>"ATLANTISS" Смеситель с гигиеническим душем, встраиваемый, хром</t>
  </si>
  <si>
    <t>LM3224C</t>
  </si>
  <si>
    <t>"ATLANTISS" Смеситель для ванны и душа встраиваемый, с 3-функциональной лейкой, хром</t>
  </si>
  <si>
    <t>LM3229C</t>
  </si>
  <si>
    <t>"ATLANTISS" Смеситель для душа встраиваемый с дополнительной 5-функциональной лейкой, хром</t>
  </si>
  <si>
    <t>LM3216C</t>
  </si>
  <si>
    <t>"ATLANTISS" Смеситель для умывальника и биде, хром</t>
  </si>
  <si>
    <t>LM3237C</t>
  </si>
  <si>
    <t>LM3254C</t>
  </si>
  <si>
    <t>"ATLANTISS" Смеситель для ванны с коротким изливом, хром</t>
  </si>
  <si>
    <t>LM3255C</t>
  </si>
  <si>
    <t>"ATLANTISS" Смеситель для кухни с высоким поворотным изливом, хром</t>
  </si>
  <si>
    <t>LM3223C</t>
  </si>
  <si>
    <t>"ATLANTISS" Смеситель для душа встраиваемый, без аксессуаров, хром</t>
  </si>
  <si>
    <t>LM3214C</t>
  </si>
  <si>
    <t>"ATLANTISS" Смеситель для ванны с поворотным плоск. изливом 162мм, боковой дивертор с керамич. пластинам, с аксессуарами, хром</t>
  </si>
  <si>
    <t>LM3242C</t>
  </si>
  <si>
    <t>"ATLANTISS" Смеситель для ванны и душа встраиваемый с дополнительной 3-функц. лейкой, хром</t>
  </si>
  <si>
    <t>PRAMEN</t>
  </si>
  <si>
    <t>LM3318B</t>
  </si>
  <si>
    <t>"PRAMEN" Смеситель настенный с гигиеническим душем, бронза</t>
  </si>
  <si>
    <t>LM3314C</t>
  </si>
  <si>
    <t>"PRAMEN" Смеситель для ванны с коротким изливом, хром</t>
  </si>
  <si>
    <t>LM3303C</t>
  </si>
  <si>
    <t>"PRAMEN" Смеситель для душа, с аксессуарами, хром</t>
  </si>
  <si>
    <t>LM3318BL</t>
  </si>
  <si>
    <t>"PRAMEN" Смеситель настенный с гигиеническим душем, черный</t>
  </si>
  <si>
    <t>LM3318G</t>
  </si>
  <si>
    <t>"PRAMEN" Смеситель настенный с гигиеническим душем, золото</t>
  </si>
  <si>
    <t>LM3307C</t>
  </si>
  <si>
    <t>"PRAMEN" Смеситель для умывальника с поворотным изливом, хром</t>
  </si>
  <si>
    <t>LM3317C</t>
  </si>
  <si>
    <t>"PRAMEN" Смеситель универсальный с плоск. изливом 350мм, боковой дивертор с керамич. пластинам, с аксессуарами, хром</t>
  </si>
  <si>
    <t>LM3355C</t>
  </si>
  <si>
    <t>"PRAMEN" Смеситель для кухни с высоким поворотным изливом, хром</t>
  </si>
  <si>
    <t>LM3306C</t>
  </si>
  <si>
    <t>"PRAMEN" Смеситель для умывальника, монолитный, хром</t>
  </si>
  <si>
    <t>LM3302C</t>
  </si>
  <si>
    <t>"PRAMEN" Смеситель для ванны с коротким изливом, с аксессуарами, хром</t>
  </si>
  <si>
    <t>LM3318C</t>
  </si>
  <si>
    <t>"PRAMEN" Смеситель настенный с гигиеническим душем, хром</t>
  </si>
  <si>
    <t>MARS</t>
  </si>
  <si>
    <t>LM3526C</t>
  </si>
  <si>
    <t>"MARS" Смеситель для умывальника встраиваемый, хром</t>
  </si>
  <si>
    <t>LM3523C</t>
  </si>
  <si>
    <t>"MARS" Смеситель для душа встраиваемый, без аксессуаров, хром</t>
  </si>
  <si>
    <t>BASIS</t>
  </si>
  <si>
    <t>LM3606C</t>
  </si>
  <si>
    <t>"BASIS" Смеситель для умывальника монолитный, хром</t>
  </si>
  <si>
    <t>LM3617C</t>
  </si>
  <si>
    <t>"BASIS" Смеситель универсальный с плоск. изливом 350мм, боковой дивертор с керамическими пластинами, с аксессуарами, хром</t>
  </si>
  <si>
    <t>LM3605C</t>
  </si>
  <si>
    <t>"BASIS" Смеситель для кухни, с высоким поворотным изливом, хром</t>
  </si>
  <si>
    <t>BRONX</t>
  </si>
  <si>
    <t>LM3709BL</t>
  </si>
  <si>
    <t>"BRONX" Смеситель для умывальника высокий, монолитный, черный</t>
  </si>
  <si>
    <t>LM3729BL</t>
  </si>
  <si>
    <t>"BRONX" Смеситель для душа встраиваемый с дополнительной 3-функциональной лейкой, черный</t>
  </si>
  <si>
    <t>LM3723BL</t>
  </si>
  <si>
    <t>"BRONX" Смеситель для душа встраиваемый, без аксессуаров, черный</t>
  </si>
  <si>
    <t>LM3703GM</t>
  </si>
  <si>
    <t>"BRONX" Смеситель для душа, графит</t>
  </si>
  <si>
    <t>LM3749BL</t>
  </si>
  <si>
    <t>"BRONX" Смеситель термостатический для душа, встраиваемый, с доп. 3-ф. лейкой, черный</t>
  </si>
  <si>
    <t>LM3749GM</t>
  </si>
  <si>
    <t>"BRONX" Смеситель термостатический для ванны и душа, встраиваемый, с доп. 3-ф. лейкой, графит</t>
  </si>
  <si>
    <t>LM3742BL</t>
  </si>
  <si>
    <t>"BRONX" Смеситель термостатический для ванны и душа, встраиваемый, с доп. 3-ф. лейкой, черный</t>
  </si>
  <si>
    <t>LM3709MW</t>
  </si>
  <si>
    <t>"BRONX" Смеситель для умывальника высокий, монолитный, белый</t>
  </si>
  <si>
    <t>LM3761MW</t>
  </si>
  <si>
    <t>"BRONX" Смеситель для кухни, с гибким изливом, с подключением к фильтру питьевой воды, белый</t>
  </si>
  <si>
    <t>LM3761BLR</t>
  </si>
  <si>
    <t>"BRONX" Смеситель для кухни, с гибким изливом, с подключением к фильтру питьевой воды, черный/розовое золото</t>
  </si>
  <si>
    <t>LM3740GM</t>
  </si>
  <si>
    <t>"BRONX" Смеситель термостатический с гигиеническим душем, встраиваемый, графит</t>
  </si>
  <si>
    <t>LM3744BL</t>
  </si>
  <si>
    <t>"BRONX" Смеситель для ванны напольный, черный</t>
  </si>
  <si>
    <t>LM3720BL</t>
  </si>
  <si>
    <t>"BRONX" Смеситель с гигиеническим душем, встраиваемый, черный</t>
  </si>
  <si>
    <t>LM3772BL</t>
  </si>
  <si>
    <t>"BRONX" Смеситель для ванны термостатический с верхней душевой лейкой "Тропический дождь", 3-ф. лейкой и поворотным изливом, черный</t>
  </si>
  <si>
    <t>LM3714BL</t>
  </si>
  <si>
    <t>"BRONX" Смеситель для ванны с коротким изливом, дивертор с кер. пласт., с аксессуарами, черный</t>
  </si>
  <si>
    <t>LM3772GM</t>
  </si>
  <si>
    <t>"BRONX" Смеситель для ванны термостатический с верхней душевой лейкой "Тропический дождь", 3-ф. лейкой и поворотным изливом, графит</t>
  </si>
  <si>
    <t>LM3770GM</t>
  </si>
  <si>
    <t>"BRONX" Смеситель для душа термостатический с верхней душевой лейкой "Тропический дождь", 3-ф. лейкой, графит</t>
  </si>
  <si>
    <t>LM3706MW</t>
  </si>
  <si>
    <t>"BRONX" Смеситель для умывальника монолитный, белый</t>
  </si>
  <si>
    <t>LM3744GM</t>
  </si>
  <si>
    <t>"BRONX" Смеситель для ванны напольный, графит</t>
  </si>
  <si>
    <t>LM3722BL</t>
  </si>
  <si>
    <t>"BRONX" Смеситель для ванны и душа встраиваемый с дополнительной 3-функциональной лейкой, черный</t>
  </si>
  <si>
    <t>LM3720GM</t>
  </si>
  <si>
    <t>"BRONX" Смеситель с гигиеническим душем, встраиваемый, графит</t>
  </si>
  <si>
    <t>LM3762BL</t>
  </si>
  <si>
    <t>"BRONX" Смеситель для ванны с верхней душевой лейкой "Тропический дождь", 3-ф. лейкой и поворотным изливом, черный</t>
  </si>
  <si>
    <t>LM3744MW</t>
  </si>
  <si>
    <t>"BRONX" Смеситель для ванны напольный, белый</t>
  </si>
  <si>
    <t>LM3719BL</t>
  </si>
  <si>
    <t>LM3770BL</t>
  </si>
  <si>
    <t>"BRONX" Смеситель для душа термостатический с верхней душевой лейкой "Тропический дождь", 3-ф. лейкой, черный</t>
  </si>
  <si>
    <t>LM3727GM</t>
  </si>
  <si>
    <t>"BRONX" Смеситель для ванны и душа встраиваемый с 2-функц. дивертором, без аксессуаров, графит</t>
  </si>
  <si>
    <t>LM3727BL</t>
  </si>
  <si>
    <t>"BRONX" Смеситель для ванны и душа встраиваемый с 2-функц. дивертором, без аксессуаров, черный</t>
  </si>
  <si>
    <t>LM3745BL</t>
  </si>
  <si>
    <t>"BRONX" Смеситель для ванны встраиваемый, на 3 отверстия, с аксессуарами, черный</t>
  </si>
  <si>
    <t>LM3740BL</t>
  </si>
  <si>
    <t>"BRONX" Смеситель термостатический с гигиеническим душем, встраиваемый, черный</t>
  </si>
  <si>
    <t>LM3723GM</t>
  </si>
  <si>
    <t>"BRONX" Смеситель для душа встраиваемый, без аксессуаров, графит</t>
  </si>
  <si>
    <t>LM3728GM</t>
  </si>
  <si>
    <t>"BRONX" Смеситель для ванны и душа встраиваемый с 3-функц. дивертором, без аксессуаров, графит</t>
  </si>
  <si>
    <t>LM3723MW</t>
  </si>
  <si>
    <t>"BRONX" Смеситель для душа встраиваемый, без аксессуаров, белый</t>
  </si>
  <si>
    <t>LM3736BL</t>
  </si>
  <si>
    <t>"BRONX" Смеситель для умывальника встраиваемый, черный</t>
  </si>
  <si>
    <t>LM3728BL</t>
  </si>
  <si>
    <t>"BRONX" Смеситель для ванны и душа встраиваемый с 3-функц. дивертором, без аксессуаров, черный</t>
  </si>
  <si>
    <t>LM3726MW</t>
  </si>
  <si>
    <t>"BRONX" Смеситель для умывальника встраиваемый, белый</t>
  </si>
  <si>
    <t>LM3742GM</t>
  </si>
  <si>
    <t>LM3718BL</t>
  </si>
  <si>
    <t>"BRONX" Смеситель настенный с гигиеническим душем, черный</t>
  </si>
  <si>
    <t>LM3761GM</t>
  </si>
  <si>
    <t>"BRONX" Смеситель для кухни, с гибким изливом, с подключением к фильтру питьевой воды, графит</t>
  </si>
  <si>
    <t>LM3719GM</t>
  </si>
  <si>
    <t>LM3714GM</t>
  </si>
  <si>
    <t>"BRONX" Смеситель для ванны с коротким изливом, дивертор с кер. пласт., с аксессуарами, графит</t>
  </si>
  <si>
    <t>LM3729GM</t>
  </si>
  <si>
    <t>"BRONX" Смеситель для душа встраиваемый с дополнительной 3-функциональной лейкой, графит</t>
  </si>
  <si>
    <t>LM3714MW</t>
  </si>
  <si>
    <t>"BRONX" Смеситель для ванны с коротким изливом, дивертор с кер. пласт., с аксессуарами, белый</t>
  </si>
  <si>
    <t>LM3726GM</t>
  </si>
  <si>
    <t>"BRONX" Смеситель для умывальника встраиваемый, графит</t>
  </si>
  <si>
    <t>LM3706BL</t>
  </si>
  <si>
    <t>"BRONX" Смеситель для умывальника монолитный, черный</t>
  </si>
  <si>
    <t>LM3709GM</t>
  </si>
  <si>
    <t>"BRONX" Смеситель для умывальника высокий, монолитный, графит</t>
  </si>
  <si>
    <t>LM3737MW</t>
  </si>
  <si>
    <t>"BRONX" Смеситель для умывальника средний, монолитный, белый</t>
  </si>
  <si>
    <t>LM3729MW</t>
  </si>
  <si>
    <t>"BRONX" Смеситель для душа встраиваемый с дополнительной 3-функциональной лейкой, белый</t>
  </si>
  <si>
    <t>LM3722GM</t>
  </si>
  <si>
    <t>"BRONX" Смеситель для ванны и душа встраиваемый с дополнительной 3-функциональной лейкой, графит</t>
  </si>
  <si>
    <t>LM3762GM</t>
  </si>
  <si>
    <t>"BRONX" Смеситель для ванны с верхней душевой лейкой "Тропический дождь", 3-ф. лейкой и поворотным изливом, графит</t>
  </si>
  <si>
    <t>LM3722MW</t>
  </si>
  <si>
    <t>"BRONX" Смеситель для ванны и душа встраиваемый с дополнительной 3-функциональной лейкой, белый</t>
  </si>
  <si>
    <t>LM3737BL</t>
  </si>
  <si>
    <t>"BRONX" Смеситель для умывальника средний, монолитный, черный</t>
  </si>
  <si>
    <t>LM3737GM</t>
  </si>
  <si>
    <t>"BRONX" Смеситель для умывальника средний, монолитный, графит</t>
  </si>
  <si>
    <t>LM3720MW</t>
  </si>
  <si>
    <t>"BRONX" Смеситель с гигиеническим душем, встраиваемый, белый</t>
  </si>
  <si>
    <t>LM3745GM</t>
  </si>
  <si>
    <t>"BRONX" Смеситель для ванны встраиваемый, на 3 отверстия, с аксессуарами, графит</t>
  </si>
  <si>
    <t>LM3706GM</t>
  </si>
  <si>
    <t>"BRONX" Смеситель для умывальника монолитный, графит</t>
  </si>
  <si>
    <t>LM3703BL</t>
  </si>
  <si>
    <t>"BRONX" Смеситель для душа, черный</t>
  </si>
  <si>
    <t>LM3736GM</t>
  </si>
  <si>
    <t>LM3726BL</t>
  </si>
  <si>
    <t>LM3708GM</t>
  </si>
  <si>
    <t>"BRONX" Смеситель для биде, графит</t>
  </si>
  <si>
    <t>LM3708MW</t>
  </si>
  <si>
    <t>"BRONX" Смеситель для биде, белый</t>
  </si>
  <si>
    <t>Minima</t>
  </si>
  <si>
    <t>LM3861C</t>
  </si>
  <si>
    <t>"Минима" Смеситель для кухни, с подключением к фильтру питьевой воды, хром</t>
  </si>
  <si>
    <t>LM3805C</t>
  </si>
  <si>
    <t>"Minima" Смеситель для кухни с высоким поворотным изливом, хром</t>
  </si>
  <si>
    <t>LM3819C</t>
  </si>
  <si>
    <t>"Минима" Смеситель с гигиеническим душем, встраиваемый, хром</t>
  </si>
  <si>
    <t>LM3814C</t>
  </si>
  <si>
    <t>"Minima" Смеситель для ванны с коротким изливом, хром</t>
  </si>
  <si>
    <t>LM3851C</t>
  </si>
  <si>
    <t>"Minima" Смеситель универсальный с плоским изливом 350 мм, хром</t>
  </si>
  <si>
    <t>LM3806C</t>
  </si>
  <si>
    <t>"Minima" Смеситель для умывальника монолитный, хром</t>
  </si>
  <si>
    <t>LM3850C</t>
  </si>
  <si>
    <t>"Minima" Смеситель для кухни с вытяжным изливом, хром</t>
  </si>
  <si>
    <t>LM3809C</t>
  </si>
  <si>
    <t>"Minima" Смеситель для умывальника высокий, монолитный, хром</t>
  </si>
  <si>
    <t>LM3837C</t>
  </si>
  <si>
    <t>"Minima" Смеситель для умывальника средний, монолитный, хром</t>
  </si>
  <si>
    <t>LM3862C</t>
  </si>
  <si>
    <t>"Minima" Смеситель для ванны с верхней душевой лейкой "Тропический дождь", с поворотным изливом, хром</t>
  </si>
  <si>
    <t>LM3803C</t>
  </si>
  <si>
    <t>"Minima" Смеситель для душа, хром</t>
  </si>
  <si>
    <t>PRIZMA</t>
  </si>
  <si>
    <t>LM3922C</t>
  </si>
  <si>
    <t>"PRIZMA" Смеситель для ванны и душа встраиваемый, с дополнительной 3-функциональной лейкой, хром</t>
  </si>
  <si>
    <t>LM3962C</t>
  </si>
  <si>
    <t>"PRIZMA" Смеситель для ванны и душа с регулируемой высотой штанги, поворотным изливом и верхней душевой лейкой «Тропический дождь», хром</t>
  </si>
  <si>
    <t>LM3914C</t>
  </si>
  <si>
    <t>"PRIZMA" Смеситель для ванны с монолитным изливом, хром</t>
  </si>
  <si>
    <t>LM3906C</t>
  </si>
  <si>
    <t>"PRIZMA" Смеситель для умывальника монолитный, хром</t>
  </si>
  <si>
    <t>LUNA</t>
  </si>
  <si>
    <t>LM4134C</t>
  </si>
  <si>
    <t>"LUNA" Смеситель для ванны с коротким изливом, дивертор с керамическими пластинами, хром</t>
  </si>
  <si>
    <t>LM4147C</t>
  </si>
  <si>
    <t>"LUNA" Смеситель для ванны встраиваемый, на 3 отверстия, с аксессуарами, хром</t>
  </si>
  <si>
    <t>LM4130C</t>
  </si>
  <si>
    <t>"LUNA" Смеситель для умывальника монолитный, хром</t>
  </si>
  <si>
    <t>LM4120C</t>
  </si>
  <si>
    <t>"LUNA" Смеситель для душа встраиваемый, хром</t>
  </si>
  <si>
    <t>LM4155C</t>
  </si>
  <si>
    <t>"LUNA" Смеситель для кухни с высоким поворотным изливом, хром</t>
  </si>
  <si>
    <t>LM4111C</t>
  </si>
  <si>
    <t>"LUNA" Смеситель для кухни/умывальника с плоским изливом 250 мм, настенный, хром</t>
  </si>
  <si>
    <t>LM4107C</t>
  </si>
  <si>
    <t>"LUNA" Смеситель для умывальника с поворотным изливом, хром</t>
  </si>
  <si>
    <t>LM4115C</t>
  </si>
  <si>
    <t>"LUNA" Смеситель на борт ванны, с коротким изливом, с аксессуарами, хром</t>
  </si>
  <si>
    <t>LM4151C</t>
  </si>
  <si>
    <t>"LUNA" Смеситель универсальный с плоским изливом 350 мм, дивертор с керамическими пластинам, с аксессуарами, хром</t>
  </si>
  <si>
    <t>POSEIDON</t>
  </si>
  <si>
    <t>LM4233C</t>
  </si>
  <si>
    <t>"POSEIDON" Смеситель для душа, хром</t>
  </si>
  <si>
    <t>SHIFT</t>
  </si>
  <si>
    <t>LM4322C</t>
  </si>
  <si>
    <t>"SHIFT" Смеситель для ванны с фиксированным  плоским изливом 175 мм, боковой дивертор с керамическими пластинами, с аксессуарами, хром</t>
  </si>
  <si>
    <t>LM4334C</t>
  </si>
  <si>
    <t>"SHIFT" Смеситель для ванны с коротким изливом, дивертор с керамическими пластинами, хром</t>
  </si>
  <si>
    <t>STATUS</t>
  </si>
  <si>
    <t>LM4447C</t>
  </si>
  <si>
    <t>"STATUS" Смеситель для ванны встраиваемый, на 2 отверстия, с аксессуарами, хром</t>
  </si>
  <si>
    <t>LM4414C</t>
  </si>
  <si>
    <t>"STATUS" Смеситель для ванны с поворотным плоским изливом 170 мм, боковой дивертор с керамическими пластинами, с аксессуарами, хром</t>
  </si>
  <si>
    <t>LM4409C</t>
  </si>
  <si>
    <t>"STATUS" Смеситель для умывальника высокий, монолитный, хром</t>
  </si>
  <si>
    <t>LM4406C</t>
  </si>
  <si>
    <t>"STATUS" Смеситель для умывальника, монолитный, хром</t>
  </si>
  <si>
    <t>LM4403C</t>
  </si>
  <si>
    <t>"STATUS" Смеситель для душа, с аксессуарами, хром</t>
  </si>
  <si>
    <t>LM4426C</t>
  </si>
  <si>
    <t>"STATUS" Смеситель для умывальника встраиваемый, хром</t>
  </si>
  <si>
    <t>UNIT</t>
  </si>
  <si>
    <t>LM4527C</t>
  </si>
  <si>
    <t>"UNIT" Смеситель для ванны и душа встраиваемый с 2х-функциональным дивертором, без аксессуаров, хром</t>
  </si>
  <si>
    <t>LM4547C</t>
  </si>
  <si>
    <t>"UNIT" Смеситель для ванны встраиваемый, на 2 отверстия, с аксессуарами, хром</t>
  </si>
  <si>
    <t>LM4529C</t>
  </si>
  <si>
    <t>"UNIT" Смеситель для ванны и душа встраиваемый с дополнительной 1-функциональной лейкой, хром</t>
  </si>
  <si>
    <t>LM4522C</t>
  </si>
  <si>
    <t>LM4537C</t>
  </si>
  <si>
    <t>"UNIT" Смеситель для умывальника, монолитный, хром</t>
  </si>
  <si>
    <t>LM4545C</t>
  </si>
  <si>
    <t>"UNIT" Смеситель для ванны встраиваемый, на 3 отверстия, с аксессуарами, хром</t>
  </si>
  <si>
    <t>LM4515C</t>
  </si>
  <si>
    <t>"UNIT" Смеситель на борт ванны, с коротким изливом, с аксессуарами, хром</t>
  </si>
  <si>
    <t>LM4544C</t>
  </si>
  <si>
    <t>"UNIT" Смеситель для ванны напольный, хром</t>
  </si>
  <si>
    <t>LM4502C</t>
  </si>
  <si>
    <t>"UNIT" Смеситель для ванны, с коротким изливом, с аксессуарами, хром</t>
  </si>
  <si>
    <t>LM4519C</t>
  </si>
  <si>
    <t>"UNIT" Смеситель с гигиеническим душем, встраиваемый, хром</t>
  </si>
  <si>
    <t>LM4508C</t>
  </si>
  <si>
    <t>"UNIT" Смеситель для биде, хром</t>
  </si>
  <si>
    <t>LM4526C</t>
  </si>
  <si>
    <t>"UNIT" Смеситель для умывальника встраиваемый, хром</t>
  </si>
  <si>
    <t>LM4506C</t>
  </si>
  <si>
    <t>LM4509C</t>
  </si>
  <si>
    <t>"UNIT" Смеситель для умывальника высокий, монолитный, хром</t>
  </si>
  <si>
    <t>LM4514C</t>
  </si>
  <si>
    <t>"UNIT" Смеситель для ванны с фиксированным плоским изливом 107 мм, боковой дивертор с керамическими пластинами, с аксессуарами, хром</t>
  </si>
  <si>
    <t>LM4528C</t>
  </si>
  <si>
    <t>"UNIT" Смеситель для ванны и душа встраиваемый с 3х-функциональным дивертором, без аксессуаров, хром</t>
  </si>
  <si>
    <t>LM4523C</t>
  </si>
  <si>
    <t>"UNIT" Смеситель для душа встраиваемый, без аксессуаров, хром</t>
  </si>
  <si>
    <t>LM4517C</t>
  </si>
  <si>
    <t>"UNIT" Смеситель универсальный с плоским изливом 350 мм, боковой дивертор с керамическими пластинами, с аксессуарами, хром</t>
  </si>
  <si>
    <t>LM4503C</t>
  </si>
  <si>
    <t>"UNIT" Смеситель для душа, с аксессуарами, хром</t>
  </si>
  <si>
    <t>PROJECT</t>
  </si>
  <si>
    <t>LM4690B</t>
  </si>
  <si>
    <r>
      <t xml:space="preserve">"Аксессуары" Кран </t>
    </r>
    <r>
      <rPr>
        <sz val="14"/>
        <rFont val="Calibri"/>
        <scheme val="minor"/>
      </rPr>
      <t>½”</t>
    </r>
    <r>
      <rPr>
        <sz val="11"/>
        <rFont val="Calibri"/>
        <scheme val="minor"/>
      </rPr>
      <t xml:space="preserve"> для бани, бронза</t>
    </r>
  </si>
  <si>
    <t>LM4690BL</t>
  </si>
  <si>
    <r>
      <t xml:space="preserve">"Аксессуары" Кран </t>
    </r>
    <r>
      <rPr>
        <sz val="14"/>
        <rFont val="Calibri"/>
        <scheme val="minor"/>
      </rPr>
      <t>½”</t>
    </r>
    <r>
      <rPr>
        <sz val="11"/>
        <rFont val="Calibri"/>
        <scheme val="minor"/>
      </rPr>
      <t xml:space="preserve"> для бани, черный</t>
    </r>
  </si>
  <si>
    <t>LM4690C</t>
  </si>
  <si>
    <r>
      <t xml:space="preserve">"Аксессуары" Кран </t>
    </r>
    <r>
      <rPr>
        <sz val="14"/>
        <rFont val="Calibri"/>
        <scheme val="minor"/>
      </rPr>
      <t>½”</t>
    </r>
    <r>
      <rPr>
        <sz val="11"/>
        <rFont val="Calibri"/>
        <scheme val="minor"/>
      </rPr>
      <t xml:space="preserve"> для бани, хром</t>
    </r>
  </si>
  <si>
    <t>LM4690GM</t>
  </si>
  <si>
    <r>
      <t xml:space="preserve">"Аксессуары" Кран </t>
    </r>
    <r>
      <rPr>
        <sz val="14"/>
        <rFont val="Calibri"/>
        <scheme val="minor"/>
      </rPr>
      <t>½”</t>
    </r>
    <r>
      <rPr>
        <sz val="11"/>
        <rFont val="Calibri"/>
        <scheme val="minor"/>
      </rPr>
      <t xml:space="preserve"> для бани, графит</t>
    </r>
  </si>
  <si>
    <t>LM4641CE</t>
  </si>
  <si>
    <t>"PROJECT" Дозатор для мыла, сенсорный, хром</t>
  </si>
  <si>
    <t>LM4659CE</t>
  </si>
  <si>
    <t>"PROJECT" Смеситель для умывальника, сенсорный, хром</t>
  </si>
  <si>
    <t>LM4652CE</t>
  </si>
  <si>
    <t>LM4655CE</t>
  </si>
  <si>
    <t>LM4660CE</t>
  </si>
  <si>
    <t>"PROJECT" Смеситель для умывальника высокий, сенсорный, хром</t>
  </si>
  <si>
    <t>LM4637C</t>
  </si>
  <si>
    <t>"PROJECT" Смеситель для умывальника с поворотным изливом, с локтевой рукояткой, хром</t>
  </si>
  <si>
    <t>LM4636C</t>
  </si>
  <si>
    <t>"PROJECT" Смеситель для умывальника с локтевой рукояткой, хром</t>
  </si>
  <si>
    <t>LM4658CE</t>
  </si>
  <si>
    <t>LM4642CE</t>
  </si>
  <si>
    <t>LM4656CE</t>
  </si>
  <si>
    <t>LM4611C</t>
  </si>
  <si>
    <t>"PROJECT" Смеситель для кухни/умывальника с локтевой рукояткой, настенный, излив 200 мм, хром</t>
  </si>
  <si>
    <t>LM4606C</t>
  </si>
  <si>
    <t>LM4612C</t>
  </si>
  <si>
    <t>"PROJECT" Смывное устройство для писсуара, хром</t>
  </si>
  <si>
    <t>LM4679C</t>
  </si>
  <si>
    <t>"PROJECT" Смеситель для умывальника кнопочный, высокий, монолитный, хром</t>
  </si>
  <si>
    <t>LM4644CE</t>
  </si>
  <si>
    <t>LM4657CE</t>
  </si>
  <si>
    <t>"PROJECT" Смывное устройство для писсуара, сенсорное, встраиваемое</t>
  </si>
  <si>
    <t>LM4654CE</t>
  </si>
  <si>
    <t>"PROJECT" Смывное устройство для писсуара, сенсорное, хром</t>
  </si>
  <si>
    <t>LM4650CE</t>
  </si>
  <si>
    <t>LM4651CE</t>
  </si>
  <si>
    <t>LM4604C</t>
  </si>
  <si>
    <t>"PROJECT" Смеситель для кухни/умывальника с локтевой рукояткой, хром</t>
  </si>
  <si>
    <t>LM4634C</t>
  </si>
  <si>
    <t>BRAVA</t>
  </si>
  <si>
    <t>LM4762G</t>
  </si>
  <si>
    <t>"BRAVA" Смеситель для ванны с верхней душевой лейкой "Тропический дождь", поворотный излив 153 мм, золото</t>
  </si>
  <si>
    <t>LM4703G</t>
  </si>
  <si>
    <t>"BRAVA" Смеситель для душа, золото</t>
  </si>
  <si>
    <t>LM4722G</t>
  </si>
  <si>
    <t>"BRAVA" Смеситель для ванны и душа встраиваемый с дополнительной 1-функциональной лейкой, золото</t>
  </si>
  <si>
    <t>LM4760G</t>
  </si>
  <si>
    <t>"BRAVA" Смеситель для душа с верхней душевой лейкой "Тропический дождь" и 1-функц. лейкой, золото</t>
  </si>
  <si>
    <t>LM4719G</t>
  </si>
  <si>
    <t>"BRAVA" Смеситель с гигиеническим душем, встраиваемый, золото</t>
  </si>
  <si>
    <t>LM4708G</t>
  </si>
  <si>
    <t>"BRAVA" Смеситель для биде с донным клапаном клик-клак, золото</t>
  </si>
  <si>
    <t>LM4712G</t>
  </si>
  <si>
    <t>"BRAVA" Смеситель для ванны с коротким изливом, золото</t>
  </si>
  <si>
    <t>VILLA</t>
  </si>
  <si>
    <t>LM4890B</t>
  </si>
  <si>
    <r>
      <t xml:space="preserve">"Аксессуары" Кран Villa </t>
    </r>
    <r>
      <rPr>
        <sz val="14"/>
        <rFont val="Calibri"/>
        <scheme val="minor"/>
      </rPr>
      <t>½”</t>
    </r>
    <r>
      <rPr>
        <sz val="11"/>
        <rFont val="Calibri"/>
        <scheme val="minor"/>
      </rPr>
      <t xml:space="preserve"> для бани, бронза</t>
    </r>
  </si>
  <si>
    <t>LM4811B</t>
  </si>
  <si>
    <t>"VILLA" Смеситель для кухни/умывальника, настенный, бронза</t>
  </si>
  <si>
    <t>LM4822B</t>
  </si>
  <si>
    <t>"VILLA" Смеситель для ванны и душа встраиваемый с дополнительной 1-функциональной лейкой, бронза</t>
  </si>
  <si>
    <t>LM4803B</t>
  </si>
  <si>
    <t>"VILLA" Смеситель для душа, бронза</t>
  </si>
  <si>
    <t>LM4812B</t>
  </si>
  <si>
    <t>"VILLA" Смеситель для ванны с коротким изливом, бронза</t>
  </si>
  <si>
    <t>LM4808C</t>
  </si>
  <si>
    <t>"VILLA" Смеситель для биде с донным клапаном клик-клак, хром</t>
  </si>
  <si>
    <t>LM4806B</t>
  </si>
  <si>
    <t>"VILLA" Смеситель для умывальника монолитный с донным клапаном клик-клак, бронза</t>
  </si>
  <si>
    <t>LM4808B</t>
  </si>
  <si>
    <t>"VILLA" Смеситель для биде с донным клапаном клик-клак, бронза</t>
  </si>
  <si>
    <t>LM4829C</t>
  </si>
  <si>
    <t>"VILLA" Смеситель для душа встраиваемый с дополнительной 1-функциональной лейкой, хром</t>
  </si>
  <si>
    <t>LM4862C</t>
  </si>
  <si>
    <t>"VILLA" Смеситель для ванны с верхней душевой лейкой "Тропический дождь", поворотным изл. 165мм, хром</t>
  </si>
  <si>
    <t>LM4862B</t>
  </si>
  <si>
    <t>"VILLA" Смеситель для ванны с верхней душевой лейкой "Тропический дождь", поворотным изл. 165 мм, бронза</t>
  </si>
  <si>
    <t>LM4829B</t>
  </si>
  <si>
    <t>"VILLA" Смеситель для душа встраиваемый с дополнительной 1-функциональной лейкой, бронза</t>
  </si>
  <si>
    <t>LM4822C</t>
  </si>
  <si>
    <t>"VILLA" Смеситель для ванны и душа встраиваемый с дополнительной 1-функциональной лейкой, хром</t>
  </si>
  <si>
    <t>LM4847C</t>
  </si>
  <si>
    <t>"VILLA" Смеситель для ванны встраиваемый, на 2 отверстия, с аксессуарами, хром</t>
  </si>
  <si>
    <t>LM4826B</t>
  </si>
  <si>
    <t>"VILLA" Смеситель для умывальника встраиваемый с донным клапаном клик-клак, бронза</t>
  </si>
  <si>
    <t>LM4837B</t>
  </si>
  <si>
    <t>"VILLA" Смеситель для умывальника средний, монолитный, бронза</t>
  </si>
  <si>
    <t>MELANGE</t>
  </si>
  <si>
    <t>LM4936CW</t>
  </si>
  <si>
    <t>"MELANGE" Смеситель для умывальника встраиваемый, на 2 отверстия, хром/белый</t>
  </si>
  <si>
    <t>LM4933CW</t>
  </si>
  <si>
    <t>"MELANGE" Смеситель для душа, хром/белый</t>
  </si>
  <si>
    <t>LM4934CW</t>
  </si>
  <si>
    <t>"MELANGE" Смеситель для ванны с коротким изливом, хром/белый</t>
  </si>
  <si>
    <t>LM4905CW</t>
  </si>
  <si>
    <t>"MELANGE" Смеситель для кухни с высоким поворотным изливом, хром/белый</t>
  </si>
  <si>
    <t>LM4947CW</t>
  </si>
  <si>
    <t>"MELANGE" Смеситель для ванны встраиваемый, на 3 отверстия, с аксессуарами, хром/белый</t>
  </si>
  <si>
    <t>LM4919CW</t>
  </si>
  <si>
    <t>«MELANGE» Смеситель с гигиеническим душем, встраиваемый, хром/белый</t>
  </si>
  <si>
    <t>LM4908CW</t>
  </si>
  <si>
    <t>"MELANGE" Смеситель для биде, хром/белый</t>
  </si>
  <si>
    <t>LM4903CW</t>
  </si>
  <si>
    <t>LM4909CW</t>
  </si>
  <si>
    <t>"MELANGE" Смеситель для умывальника высокий, монолитный, хром/белый</t>
  </si>
  <si>
    <t>LM4926CW</t>
  </si>
  <si>
    <t>"MELANGE" Смеситель для умывальника встраиваемый, хром/белый</t>
  </si>
  <si>
    <t>LM4922CW</t>
  </si>
  <si>
    <t>"MELANGE" Смеситель для ванны и душа встраиваемый с дополнительной 1-функциональной лейкой, хром/белый</t>
  </si>
  <si>
    <t>LM4944CW</t>
  </si>
  <si>
    <t>"MELANGE" Смеситель для ванны напольный, хром/белый</t>
  </si>
  <si>
    <t>LM4906CW</t>
  </si>
  <si>
    <t>"MELANGE" Смеситель для умывальника монолитный, хром/белый</t>
  </si>
  <si>
    <t>LM4962CW</t>
  </si>
  <si>
    <t>"MELANGE" Смеситель для ванны с верхней душевой лейкой "Тропический дождь", поворотный излив 139 мм</t>
  </si>
  <si>
    <t>EXPERT</t>
  </si>
  <si>
    <t>LM5082S-White</t>
  </si>
  <si>
    <t>"EXPERT" Смеситель для кухни с поворотным изливом, сталь</t>
  </si>
  <si>
    <t>LM5082S-Gray</t>
  </si>
  <si>
    <t>LM5060S</t>
  </si>
  <si>
    <t>"EXPERT" Смеситель для кухни с подключением к фильтру питьевой воды, сталь</t>
  </si>
  <si>
    <t>LM5083S-Gray</t>
  </si>
  <si>
    <t>LM5083S-Black</t>
  </si>
  <si>
    <t>LM5083S-White</t>
  </si>
  <si>
    <t>LM5083GMN-Black</t>
  </si>
  <si>
    <t>"EXPERT" Смеситель для кухни, с гибким изливом, с подключением к фильтру питьевой воды, графит нано/черный</t>
  </si>
  <si>
    <t>LM5061S</t>
  </si>
  <si>
    <t>LM5079BL</t>
  </si>
  <si>
    <t>"EXPERT" Смеситель для кухни с поворотным изливом, чёрный</t>
  </si>
  <si>
    <t>LM5083BL-Black</t>
  </si>
  <si>
    <t>"EXPERT" Смеситель для кухни, с гибким изливом, с подключением к фильтру питьевой воды, черный</t>
  </si>
  <si>
    <t>LM5061BL</t>
  </si>
  <si>
    <t>"Эксперт" Смеситель для кухни с подключением к фильтру питьевой воды, черный</t>
  </si>
  <si>
    <t>LM5083LGN-Black</t>
  </si>
  <si>
    <t>"EXPERT" Смеситель для кухни, с гибким изливом, с подключением к фильтру питьевой воды, светлое золото нано/черный</t>
  </si>
  <si>
    <t>LM5086S</t>
  </si>
  <si>
    <t>"EXPERT" Смеситель для кухни с вытяжным изливом и 2х-функциональным аэратором, сталь</t>
  </si>
  <si>
    <t>LM5079GMN</t>
  </si>
  <si>
    <t>"EXPERT" Смеситель для кухни с поворотным изливом, графит нано</t>
  </si>
  <si>
    <t>LM5061G</t>
  </si>
  <si>
    <t>"EXPERT" Смеситель для кухни с подключением к фильтру питьевой воды, золото</t>
  </si>
  <si>
    <t>LM5061BLN</t>
  </si>
  <si>
    <t>"EXPERT" Смеситель для кухни с подключением к фильтру питьевой воды, черный нано</t>
  </si>
  <si>
    <t>LM5061LGN</t>
  </si>
  <si>
    <t>"EXPERT" Смеситель для кухни с подключением к фильтру питьевой воды, светлое золото нано</t>
  </si>
  <si>
    <t>LM5078S</t>
  </si>
  <si>
    <t>LM5082S-Green</t>
  </si>
  <si>
    <t>LM5082S-Red</t>
  </si>
  <si>
    <t>LM5085S</t>
  </si>
  <si>
    <t>LM5079LGN</t>
  </si>
  <si>
    <t>"EXPERT" Смеситель для кухни с поворотным изливом, светлое золото нано</t>
  </si>
  <si>
    <t>LM5079S</t>
  </si>
  <si>
    <t>LM5082S-Blue</t>
  </si>
  <si>
    <t>LM5082S-Violet</t>
  </si>
  <si>
    <t>LM5061GMN</t>
  </si>
  <si>
    <t>LM5084S</t>
  </si>
  <si>
    <t>"Эксперт" Смеситель для кухни с вытяжным изливом, сталь</t>
  </si>
  <si>
    <t>CONTEST</t>
  </si>
  <si>
    <t>LM5822CW</t>
  </si>
  <si>
    <t>"CONTEST" Смеситель для ванны и душа встраиваемый с дополнительной 1-функциональной лейкой, хром/белый</t>
  </si>
  <si>
    <t>LM5820CW</t>
  </si>
  <si>
    <t>"Контест" Смеситель с гигиеническим душем, встраиваемый, хром/белый</t>
  </si>
  <si>
    <t>LM5862CW</t>
  </si>
  <si>
    <t>"CONTEST" Смеситель для ванны с верхней душ. лейкой "Тропический дождь", фиксированный излив, хром</t>
  </si>
  <si>
    <t>LM5826CW</t>
  </si>
  <si>
    <t>"CONTEST" Смеситель для умывальника встраиваемый, хром/белый</t>
  </si>
  <si>
    <t>LM5845CW</t>
  </si>
  <si>
    <t>"CONTEST" Смеситель для ванны встраиваемый, на 3 отверстия, с аксессуарами, хром/белый</t>
  </si>
  <si>
    <t>LM5806CW</t>
  </si>
  <si>
    <t>"CONTEST" Смеситель для умывальника монолитный, хром/белый</t>
  </si>
  <si>
    <t>LM5814CW</t>
  </si>
  <si>
    <t>"CONTEST" Смеситель для ванны с коротким изливом, хром/белый</t>
  </si>
  <si>
    <t>ALLEGRO</t>
  </si>
  <si>
    <t>LM5962CW</t>
  </si>
  <si>
    <t>"ALLEGRO" Смеситель для ванны с верхней душевой лейкой "Тропический дождь", с поворотным изливом</t>
  </si>
  <si>
    <t>LM5920CW</t>
  </si>
  <si>
    <t>"Аллегро" Смеситель с гигиеническим душем, встраиваемый, хром/белый</t>
  </si>
  <si>
    <t>LM5914CW</t>
  </si>
  <si>
    <t>"ALLEGRO" Смеситель для ванны с коротким изливом, хром/белый</t>
  </si>
  <si>
    <t>LM5945CW</t>
  </si>
  <si>
    <t>"ALLEGRO" Смеситель для ванны встраиваемый, на 3 отверстия, с аксессуарами, хром/белый</t>
  </si>
  <si>
    <t>LM5909CW</t>
  </si>
  <si>
    <t>"ALLEGRO" Смеситель для умывальника высокий, монолитный, хром/белый</t>
  </si>
  <si>
    <t>LM5906CW</t>
  </si>
  <si>
    <t>"ALLEGRO" Смеситель для умывальника монолитный, хром/белый</t>
  </si>
  <si>
    <t>LM5936CW</t>
  </si>
  <si>
    <t>"Аллегро" Смеситель для умывальника, встраиваемый, хром/белый</t>
  </si>
  <si>
    <t>LM5929CW</t>
  </si>
  <si>
    <t>"ALLEGRO" Смеситель для душа встраиваемый с дополнительной 1-функциональной лейкой, хром/бел</t>
  </si>
  <si>
    <t>LM5908CW</t>
  </si>
  <si>
    <t>"ALLEGRO" Смеситель для биде, хром/белый</t>
  </si>
  <si>
    <t>PROMOTION</t>
  </si>
  <si>
    <t>LM6050C</t>
  </si>
  <si>
    <t>"PROMOTION" Смеситель для кухни с поворотным изливом, хром</t>
  </si>
  <si>
    <t>LM6040C</t>
  </si>
  <si>
    <t>SOUL</t>
  </si>
  <si>
    <t>LM6002C</t>
  </si>
  <si>
    <t>"SOUL" Смеситель для кухни с вытяжным изливом, шланг 56 см, хром</t>
  </si>
  <si>
    <t>LM6007BL</t>
  </si>
  <si>
    <t>"SOUL" Смеситель для кухни с гибким изливом, черный</t>
  </si>
  <si>
    <t>LM6007C</t>
  </si>
  <si>
    <t>"SOUL" Смеситель для кухни с гибким изливом, хром</t>
  </si>
  <si>
    <t>LM6008BL</t>
  </si>
  <si>
    <t>"SOUL" Смеситель для умывальника/кухни, с вытяжным изливом, черный</t>
  </si>
  <si>
    <t>LM6006C</t>
  </si>
  <si>
    <t>LM6008BR</t>
  </si>
  <si>
    <t>"SOUL" Смеситель для умывальника/кухни, с вытяжным изливом, черный/красный</t>
  </si>
  <si>
    <t>PRIME</t>
  </si>
  <si>
    <t>LM6106BRG</t>
  </si>
  <si>
    <t>"PRIME" Смеситель для умывальника монолитный, черный/розовое золото</t>
  </si>
  <si>
    <t>LM6162BRG</t>
  </si>
  <si>
    <t>"PRIME" Смеситель для ванны с верхней душевой лейкой "Тропический дождь", с поворотным изливом, черный/розовое золото</t>
  </si>
  <si>
    <t>NUBIRA</t>
  </si>
  <si>
    <t>LM6214ORB</t>
  </si>
  <si>
    <t>"NUBIRA" Смеситель для ванны с поворотным изливом,  черная бронза</t>
  </si>
  <si>
    <t>LM6219ORB</t>
  </si>
  <si>
    <t>"NUBIRA" Смеситель с гигиеническим душем, встраиваемый, черная бронза</t>
  </si>
  <si>
    <t>PERETTO</t>
  </si>
  <si>
    <t>LM6319RB</t>
  </si>
  <si>
    <t>"PERETTO" Смеситель с гигиеническим душем, встраиваемый, черная бронза</t>
  </si>
  <si>
    <t>LM6302RB</t>
  </si>
  <si>
    <t>"PERETTO" Смеситель для ванны с фиксированным  изливом, черная бронза</t>
  </si>
  <si>
    <t>MISTA</t>
  </si>
  <si>
    <t>LM6426WG</t>
  </si>
  <si>
    <t>"MISTA" Смеситель для умывальника встраиваемый, белый/золото</t>
  </si>
  <si>
    <t>LM6409WG</t>
  </si>
  <si>
    <t>"MISTA" Смеситель для умывальника высокий, монолитный, белый/золото</t>
  </si>
  <si>
    <t>LM6406WG</t>
  </si>
  <si>
    <t>"MISTA" Смеситель для умывальника монолитный, белый/золото</t>
  </si>
  <si>
    <t>LM6414WG</t>
  </si>
  <si>
    <t>"MISTA"  Смеситель для ванны с поворотным изливом, белый/золото</t>
  </si>
  <si>
    <t>LM6422WG</t>
  </si>
  <si>
    <t>"MISTA" Смеситель для ванны и душа встраиваемый с дополнительной 3-ф. лейкой, белый/золото</t>
  </si>
  <si>
    <t>LM6419WG</t>
  </si>
  <si>
    <t>"MISTA"  Смеситель с гигиеническим душем, встраиваемый, белый/золото</t>
  </si>
  <si>
    <t>LM6462WG</t>
  </si>
  <si>
    <t>"MISTA" Смеситель для ванны с верхней душевой лейкой "Тропический дождь", с поворотным изливом, белый/золото</t>
  </si>
  <si>
    <t>PARTNER</t>
  </si>
  <si>
    <t>LM6551C</t>
  </si>
  <si>
    <t>"PARTNER" Смеситель универсальный одноручный, с плоск. изливом 300 мм, дивертор с керамическими пластинами, хром</t>
  </si>
  <si>
    <t>LM6553C</t>
  </si>
  <si>
    <t>"PARTNER" Смеситель универсальный одноручный, с изог. изливом 300 мм, дивертор с керамическими пластинами, хром</t>
  </si>
  <si>
    <t>LM6542C</t>
  </si>
  <si>
    <t>"PARTNER" Смеситель для ванны двуручный, с коротким изливом, дивертор с керамическими пластинами, хром</t>
  </si>
  <si>
    <t>LM6557C</t>
  </si>
  <si>
    <t>"PARTNER" Смеситель универсальный одноручный, с плоским изливом 300 мм, кнопочный дивертор, хром</t>
  </si>
  <si>
    <t>LM6513C</t>
  </si>
  <si>
    <t>"PARTNER" Смеситель универсальный с плоским поворотным изливом 200мм, хром</t>
  </si>
  <si>
    <t>LM6541C</t>
  </si>
  <si>
    <t>"PARTNER" Смеситель универсальный двуручный, с круглым изливом 300 мм, дивертор с керамическими пластинами, хром</t>
  </si>
  <si>
    <t>LM6544C</t>
  </si>
  <si>
    <t>"PARTNER" Смеситель для кухни двуручный, с поворотным изливом 290 мм, хром</t>
  </si>
  <si>
    <t>LM6506C</t>
  </si>
  <si>
    <t>"PARTNER" Смеситель для умывальника одноручный, монолитный, хром</t>
  </si>
  <si>
    <t>LM6547C</t>
  </si>
  <si>
    <t>"PARTNER" Смеситель для умывальника двуручный, с поворотным изливом, хром</t>
  </si>
  <si>
    <t>LM6552C</t>
  </si>
  <si>
    <t>"PARTNER" Смеситель для ванны одноручный, с коротким изливом, хром</t>
  </si>
  <si>
    <t>LM6554C</t>
  </si>
  <si>
    <t>"PARTNER" Смеситель для кухни одноручный, с поворотным изливом, хром</t>
  </si>
  <si>
    <t>LM6559C</t>
  </si>
  <si>
    <t>"PARTNER" Смеситель для душа одноручный, хром</t>
  </si>
  <si>
    <t>JASMINE</t>
  </si>
  <si>
    <t>LM6619ORB</t>
  </si>
  <si>
    <t>"JASMINE" Смеситель с гигиеническим душем, встраиваемый, черная бронза</t>
  </si>
  <si>
    <t>LM6609B/00</t>
  </si>
  <si>
    <t>"JASMINE" Смеситель для умывальника монолитный, высокий, бронза</t>
  </si>
  <si>
    <t>LM6645B/00</t>
  </si>
  <si>
    <t>"JASMINE" Смеситель для кухни с высоким поворотным изливом, бронза</t>
  </si>
  <si>
    <t>LM6605B/00</t>
  </si>
  <si>
    <t>LM6644B/00</t>
  </si>
  <si>
    <t>"JASMINE" Смеситель для кухни/умывальника с поворотным изливом, бронза</t>
  </si>
  <si>
    <t>LM6606B/00</t>
  </si>
  <si>
    <t>"JASMINE" Смеситель для умывальника монолитный, бронза</t>
  </si>
  <si>
    <t>BELLARIO</t>
  </si>
  <si>
    <t>LM6862C</t>
  </si>
  <si>
    <t>"BELLARIO" Смеситель для душа с верхней душевой лейкой "Тропический дождь", 3-функциональной лейкой и фиксированным изливом, хром</t>
  </si>
  <si>
    <t>LM6819C</t>
  </si>
  <si>
    <t>"BELLARIO" Смеситель с гигиеническим душем, встраиваемый, хром</t>
  </si>
  <si>
    <t>LM6809C</t>
  </si>
  <si>
    <t>"BELLARIO" Смеситель для умывальника высокий, монолитный, хром</t>
  </si>
  <si>
    <t>LM6806C</t>
  </si>
  <si>
    <t>"BELLARIO" Смеситель для умывальника монолитный, хром</t>
  </si>
  <si>
    <t>UNIBOX"</t>
  </si>
  <si>
    <t>LM6903CW</t>
  </si>
  <si>
    <t>"UNIBOX" Смеситель для душа, хром/белый</t>
  </si>
  <si>
    <t>TROPIC</t>
  </si>
  <si>
    <t>LM7002C</t>
  </si>
  <si>
    <t>"TROPIC" Смеситель для ванны с верхней душевой лейкой "Тропический дождь", поворотный излив, хром</t>
  </si>
  <si>
    <t>LM7013C</t>
  </si>
  <si>
    <t>"TROPIC" Смеситель для ванны с верхней душевой лейкой "Тропический дождь", с поворотным изливом, белый/хром</t>
  </si>
  <si>
    <t>LM7002BL</t>
  </si>
  <si>
    <t>"TROPIC" Смеситель для ванны с верхней душевой лейкой "Тропический дождь", поворотный излив, черный</t>
  </si>
  <si>
    <t>LM7010C</t>
  </si>
  <si>
    <t>"TROPIC" Смеситель для ванны термостатический, с верхней душевой лейкой «Тропический дождь», 1-ф. лейка, пов. изл., хром</t>
  </si>
  <si>
    <t>LM7004CS</t>
  </si>
  <si>
    <t>"TROPIC" Смеситель для ванны с верхней душевой лейкой "Тропический дождь", 1-функциональной лейкой и поворотным изливом 300 мм , хром</t>
  </si>
  <si>
    <t>LM7004C</t>
  </si>
  <si>
    <t>"TROPIC" Смеситель для ванны с верхней душевой лейкой "Тропический дождь", 1-функциональной лейкой и поворотным изливом, хром</t>
  </si>
  <si>
    <t>LM7012BL</t>
  </si>
  <si>
    <t>"TROPIC" Смеситель для ванны с верхней душ. лейкой «Тропический дождь», 4-ф. лейка, пов. излив, черный</t>
  </si>
  <si>
    <t>LM7007C</t>
  </si>
  <si>
    <t>"TROPIC" Смеситель для ванны с верхней душевой лейкой «Тропический дождь», 3-функциональная лейка, поворотный излив, хром</t>
  </si>
  <si>
    <t>SOLO</t>
  </si>
  <si>
    <t>LM7166BL</t>
  </si>
  <si>
    <r>
      <t>"</t>
    </r>
    <r>
      <rPr>
        <sz val="10"/>
        <rFont val="Calibri"/>
        <scheme val="minor"/>
      </rPr>
      <t>SOLO</t>
    </r>
    <r>
      <rPr>
        <sz val="11"/>
        <rFont val="Calibri"/>
        <scheme val="minor"/>
      </rPr>
      <t>"  Смеситель с гигиеническим душем, встраиваемый, черный</t>
    </r>
  </si>
  <si>
    <t>LM7174C</t>
  </si>
  <si>
    <t>"Соло" Смеситель с гигиеническим душем, встраиваемый, хром</t>
  </si>
  <si>
    <t>LM7171B</t>
  </si>
  <si>
    <t>"Соло" Смеситель с гигиеническим душем, встраиваемый, бронза</t>
  </si>
  <si>
    <t>LM7172B</t>
  </si>
  <si>
    <t>LM7170CW</t>
  </si>
  <si>
    <t>"SOLO" Смеситель с гигиеническим душем, устанавливаемый на унитаз, хром/белый</t>
  </si>
  <si>
    <t>LM7165G</t>
  </si>
  <si>
    <t>"SOLO" Смеситель с гигиеническим душем, встраиваемый, золото</t>
  </si>
  <si>
    <t>LM7165GM</t>
  </si>
  <si>
    <t>"SOLO" Смеситель с гигиеническим душем, встраиваемый, графит</t>
  </si>
  <si>
    <t>LM7165C</t>
  </si>
  <si>
    <t>"SOLO" Смеситель с гигиеническим душем, встраиваемый, хром</t>
  </si>
  <si>
    <t>LM7165B</t>
  </si>
  <si>
    <t>"SOLO" Смеситель с гигиеническим душем, встраиваемый, бронза</t>
  </si>
  <si>
    <t>LM7165MW</t>
  </si>
  <si>
    <t>"Соло" Смеситель с гигиеническим душем, встраиваемый, белый</t>
  </si>
  <si>
    <t>LM7165BL</t>
  </si>
  <si>
    <t>"SOLO" Смеситель с гигиеническим душем, встраиваемый, черный</t>
  </si>
  <si>
    <t>LM7168CW</t>
  </si>
  <si>
    <t>"SOLO" Смеситель настенный, с гигиеническим душем, белый</t>
  </si>
  <si>
    <t>LM7166C</t>
  </si>
  <si>
    <t>LM7172C</t>
  </si>
  <si>
    <t>LM7171C</t>
  </si>
  <si>
    <t>LM7172BL</t>
  </si>
  <si>
    <t>"Соло" Смеситель с гигиеническим душем, встраиваемый, черный</t>
  </si>
  <si>
    <t>LM7171BL</t>
  </si>
  <si>
    <t>LM7172G</t>
  </si>
  <si>
    <t>"Соло" Смеситель с гигиеническим душем, встраиваемый, золото</t>
  </si>
  <si>
    <t>LM7171G</t>
  </si>
  <si>
    <t>LM7173C</t>
  </si>
  <si>
    <t>LM7169CW</t>
  </si>
  <si>
    <t>"SOLO" Смеситель настенный термостатический, с гигиеническим душем, белый</t>
  </si>
  <si>
    <t>LM7172GM</t>
  </si>
  <si>
    <t>"Соло" Смеситель с гигиеническим душем, встраиваемый, графит</t>
  </si>
  <si>
    <t>LM7171GM</t>
  </si>
  <si>
    <t>URSUS</t>
  </si>
  <si>
    <t>LM7242BL</t>
  </si>
  <si>
    <t>"Урсус" Смеситель термостатический для ванны и душа, встраиваемый, с доп. 1-ф. лейкой, черный</t>
  </si>
  <si>
    <t>LM7270BL</t>
  </si>
  <si>
    <t>"Урсус" Смеситель для душа термостатический с верх. душ. лейкой "Тропический дождь", 3-ф. лейкой, че</t>
  </si>
  <si>
    <t>LM7272BL</t>
  </si>
  <si>
    <t>"Урсус" Смеситель для ванны термостатический с верх. душ. лейкой "Тропический дождь", 3-ф. лейкой и</t>
  </si>
  <si>
    <t>LM7222BL</t>
  </si>
  <si>
    <t>"URSUS" Смеситель для ванны и душа встраиваемый с дополнительной 1-функц. лейкой, черный</t>
  </si>
  <si>
    <t>LM7260BG</t>
  </si>
  <si>
    <t>"URSUS" Смеситель для душа с верхней душевой лейкой "Тропический дождь" и 1-функц. лейкой, матовое золото</t>
  </si>
  <si>
    <t>LM7214BL</t>
  </si>
  <si>
    <t>"URSUS" Смеситель для ванны с коротким изливом, черный</t>
  </si>
  <si>
    <t>LM7203BL</t>
  </si>
  <si>
    <t>"URSUS" Смеситель для душа, черный</t>
  </si>
  <si>
    <t>LM7226BL</t>
  </si>
  <si>
    <t>"URSUS" Смеситель для умывальника встраиваемый, черный</t>
  </si>
  <si>
    <t>LM7209BL</t>
  </si>
  <si>
    <t>"URSUS" Смеситель для умывальника высокий, монолитный, черный</t>
  </si>
  <si>
    <t>LM7240BL</t>
  </si>
  <si>
    <t>"Урсус" Смеситель термостатический с гигиеническим душем, встраиваемый, черный</t>
  </si>
  <si>
    <t>LM7258BL</t>
  </si>
  <si>
    <t>"Урсус" Смеситель для кухни, с подключением к фильтру питьевой воды, черный</t>
  </si>
  <si>
    <t>LM7219BL</t>
  </si>
  <si>
    <t>"URSUS" Смеситель с гигиеническим душем, встраиваемый, черный</t>
  </si>
  <si>
    <t>LM7260BL</t>
  </si>
  <si>
    <t>"URSUS" Смеситель для душа с верхней душевой лейкой "Тропический дождь" и 1-функц. лейкой, черный</t>
  </si>
  <si>
    <t>LM7261BL</t>
  </si>
  <si>
    <t>"URSUS" Смеситель для кухни, с подключением к фильтру питьевой воды, черный</t>
  </si>
  <si>
    <t>LM7203BG</t>
  </si>
  <si>
    <t>"URSUS" Смеситель для душа, матовое золото</t>
  </si>
  <si>
    <t>LM7226BG</t>
  </si>
  <si>
    <t>"URSUS" Смеситель для умывальника встраиваемый, матовое золото</t>
  </si>
  <si>
    <t>LM7214BG</t>
  </si>
  <si>
    <t>"URSUS" Смеситель для ванны с монолитным изливом, матовое золото</t>
  </si>
  <si>
    <t>LM7262BG</t>
  </si>
  <si>
    <t>"URSUS" Смеситель для ванны и душа с верхней душ. лейкой "Тропический дождь", с 1-фун лейкой, матовое золото</t>
  </si>
  <si>
    <t>LM7206BG</t>
  </si>
  <si>
    <t>"URSUS" Смеситель для умывальника монолитный, матовое золото</t>
  </si>
  <si>
    <t>LM7208BL</t>
  </si>
  <si>
    <t>"URSUS" Смеситель для биде, черный</t>
  </si>
  <si>
    <t>LM7262BL</t>
  </si>
  <si>
    <t>"URSUS" Смеситель для ванны и душа с верхней душевой лейкой "Тропический дождь", с 1-функц. лейкой, черный</t>
  </si>
  <si>
    <t>LM7206BL</t>
  </si>
  <si>
    <t>"URSUS" Смеситель для умывальника монолитный, черный</t>
  </si>
  <si>
    <t>SET</t>
  </si>
  <si>
    <t>LM7304C</t>
  </si>
  <si>
    <t>"Аксессуары" Набор смесителей "3-в-1" (универсальный + для умывальника + душевой гарнитур), хром</t>
  </si>
  <si>
    <t>LM7305C</t>
  </si>
  <si>
    <t>Набор смесителей "2 в 1" (универсальный + душ. гарнитур), хром</t>
  </si>
  <si>
    <t>PRACTICA</t>
  </si>
  <si>
    <t>LM7513C</t>
  </si>
  <si>
    <t>"PRACTICA" Смеситель для ванны с плоским повортным изливом 200мм, хром</t>
  </si>
  <si>
    <t>YETI</t>
  </si>
  <si>
    <t>LM7829C</t>
  </si>
  <si>
    <t>"YETI" Смеситель термостатический для душа, встраиваемый, с доп. 3-ф. лейкой, хром</t>
  </si>
  <si>
    <t>LM7860C</t>
  </si>
  <si>
    <t>"YETI" Смеситель для душа термостатический с верхней душевой лейкой "Тропический дождь" и 1-функциональной лейкой, хром</t>
  </si>
  <si>
    <t>LM7819C</t>
  </si>
  <si>
    <t>"YETI" Смеситель термостатический с гигиеническим душем, встраиваемый, хром</t>
  </si>
  <si>
    <t>LM7833C</t>
  </si>
  <si>
    <t>"YETI" Смеситель для душа термостатический, хром</t>
  </si>
  <si>
    <t>LM7849C</t>
  </si>
  <si>
    <t>LM7832C</t>
  </si>
  <si>
    <t>"YETI" Смеситель для ванны термостатический, хром</t>
  </si>
  <si>
    <t>LM7843C</t>
  </si>
  <si>
    <t>"YETI" Смеситель термостатический для душа встраиваемый, без аксессуаров, хром</t>
  </si>
  <si>
    <t>LM7848C</t>
  </si>
  <si>
    <t>"YETI" Смеситель термостатический для ванны и душа встраиваемый с 3-функц. дивертором, без аксессуаров, хром</t>
  </si>
  <si>
    <t>LM7847C</t>
  </si>
  <si>
    <t>"YETI" Смеситель термостатический для ванны и душа встраиваемый с 2-функц. дивертором, без аксессуаров, хром</t>
  </si>
  <si>
    <t>LM7827C</t>
  </si>
  <si>
    <t>LM7828C</t>
  </si>
  <si>
    <t>LM7842C</t>
  </si>
  <si>
    <t>"YETI" Смеситель термостатический для ванны и душа, встраиваемый, с доп. 3-ф. лейкой, хром</t>
  </si>
  <si>
    <t>LM7820C</t>
  </si>
  <si>
    <t>LM7822C</t>
  </si>
  <si>
    <t>LM7862C</t>
  </si>
  <si>
    <t>"YETI" Смеситель для ванны термостатический с верхней душевой лейкой "Тропический дождь", 1-функциональной лейкой и поворотным изливом 153 мм, хром</t>
  </si>
  <si>
    <t>LM7834C</t>
  </si>
  <si>
    <t>"YETI" Смеситель универсальный термостатический, хром</t>
  </si>
  <si>
    <t>LM7823C</t>
  </si>
  <si>
    <t>LM3073PGS</t>
  </si>
  <si>
    <t>"COMFORT" Смеситель для кухни с подключением к фильтру питьевой воды LM3073, цвет: серый шёлк</t>
  </si>
  <si>
    <t>LM3061PGR</t>
  </si>
  <si>
    <t>"COMFORT" Смеситель для кухни с подключением к фильтру питьевой воды LM3061, цвет: грей</t>
  </si>
  <si>
    <t>LM3061PBG</t>
  </si>
  <si>
    <t>"COMFORT" Смеситель для кухни с подключением к фильтру питьевой воды LM3061, цвет: бежевый</t>
  </si>
  <si>
    <t>LM3073PAN</t>
  </si>
  <si>
    <t>"COMFORT" Смеситель для кухни с подключением к фильтру питьевой воды LM3073, цвет: антрацит</t>
  </si>
  <si>
    <t>LM3061PGS</t>
  </si>
  <si>
    <t>"COMFORT" Смеситель для кухни с подключением к фильтру питьевой воды LM3061, цвет: серый шёлк</t>
  </si>
  <si>
    <t>LM3061PSH</t>
  </si>
  <si>
    <t>"COMFORT" Смеситель для кухни с подключением к фильтру питьевой воды LM3061, цвет: шампань</t>
  </si>
  <si>
    <t>LM3061PJS</t>
  </si>
  <si>
    <t>"COMFORT" Смеситель для кухни с подключением к фильтру питьевой воды LM3061, цвет: жасмин</t>
  </si>
  <si>
    <t>LM3073PSH</t>
  </si>
  <si>
    <t>"COMFORT" Смеситель для кухни с подключением к фильтру питьевой воды LM3073, цвет: шампань</t>
  </si>
  <si>
    <t>LM3073PBG</t>
  </si>
  <si>
    <t>"COMFORT" Смеситель для кухни с подключением к фильтру питьевой воды LM3073, цвет: бежевый</t>
  </si>
  <si>
    <t>LM3073PJS</t>
  </si>
  <si>
    <t>"COMFORT" Смеситель для кухни с подключением к фильтру питьевой воды LM3073, цвет: жасмин</t>
  </si>
  <si>
    <t>LM3073PGR</t>
  </si>
  <si>
    <t>"COMFORT" Смеситель для кухни с подключением к фильтру питьевой воды LM3073, цвет: грей</t>
  </si>
  <si>
    <t>LM3061PAN</t>
  </si>
  <si>
    <t>"COMFORT" Смеситель для кухни с подключением к фильтру питьевой воды LM3061, цвет: антрацит</t>
  </si>
  <si>
    <t>LM0405PSH</t>
  </si>
  <si>
    <t>"LINARA" Смеситель для кухни с высоким поворотным изливом LM0405, цвет: шампань</t>
  </si>
  <si>
    <t>LM0405PAN</t>
  </si>
  <si>
    <t>"LINARA" Смеситель для кухни с высоким поворотным изливом LM0405, цвет: антрацит</t>
  </si>
  <si>
    <t>LM0405PBG</t>
  </si>
  <si>
    <t>"LINARA" Смеситель для кухни с высоким поворотным изливом LM0405, цвет: бежевый</t>
  </si>
  <si>
    <t>LM0405PGR</t>
  </si>
  <si>
    <t>"LINARA" Смеситель для кухни с высоким поворотным изливом LM0405, цвет: грей</t>
  </si>
  <si>
    <t>LM0405PJS</t>
  </si>
  <si>
    <t>"LINARA" Смеситель для кухни с высоким поворотным изливом LM0405, цвет: жасмин</t>
  </si>
  <si>
    <t>LM0405PGS</t>
  </si>
  <si>
    <t>"LINARA" Смеситель для кухни с высоким поворотным изливом LM0405, цвет: серый шёлк</t>
  </si>
  <si>
    <t>MELIOR</t>
  </si>
  <si>
    <t>LMF-1012B-C</t>
  </si>
  <si>
    <t>Смеситель для раковины, одноручный, латунь, хром</t>
  </si>
  <si>
    <t>LMF-1014B-C</t>
  </si>
  <si>
    <t>LMF-1022B-C</t>
  </si>
  <si>
    <t>Смеситель для ванны, одноручный, с аксессуарами, латунь, хром</t>
  </si>
  <si>
    <t>Rossinka</t>
  </si>
  <si>
    <t>LEROYMERLIN</t>
  </si>
  <si>
    <t>LRS35-80</t>
  </si>
  <si>
    <t>Набор смесителей "2 в 1" (для ванны + для умывальника), хром</t>
  </si>
  <si>
    <t>СЕРИЯ A</t>
  </si>
  <si>
    <t>A35-32</t>
  </si>
  <si>
    <t>Смеситель одноручный (35 мм) для ванны, с плоским изливом 350 мм, дивертор с керам. пластинами , хром A35-32</t>
  </si>
  <si>
    <t>A35-45</t>
  </si>
  <si>
    <t>Смеситель одноручный (35мм) для душа с верхней лейкой "Тропический дождь" и 3-ф. лейкой, хром</t>
  </si>
  <si>
    <t>A35-30</t>
  </si>
  <si>
    <t>Смеситель одноручный (35мм) для ванны с коротким изливом, хром, A35-30</t>
  </si>
  <si>
    <t>A35-26</t>
  </si>
  <si>
    <t>Смеситель одноручный (35мм) для кухни с гибким изливом, хром, A35-26</t>
  </si>
  <si>
    <t>A35-24</t>
  </si>
  <si>
    <t>Смеситель одноручный (35 мм) для кухни, настенный с нижним изливом, хром A35-24</t>
  </si>
  <si>
    <t>A35-46</t>
  </si>
  <si>
    <t>Смеситель одноручный (35мм) для ванны с верхней лейкой "Тропический дождь", с пов. изл. 70мм и 3-ф</t>
  </si>
  <si>
    <t>A35-51</t>
  </si>
  <si>
    <t>Смеситель одноручный (35 мм) для биде, хром A35-51</t>
  </si>
  <si>
    <t>A35-11</t>
  </si>
  <si>
    <t>Смеситель одноручный (35 мм) для умывальника монолитный, хром A35-11</t>
  </si>
  <si>
    <t>A35-41</t>
  </si>
  <si>
    <t>Смеситель одноручный (35 мм) для душа, хром A35-41</t>
  </si>
  <si>
    <t>СЕРИЯ B</t>
  </si>
  <si>
    <t>B35-46</t>
  </si>
  <si>
    <t>Смеситель одноручный (35 мм) для ванны с верхней лейкой "Тропический дождь", с пов. изл. 70мм и 3-ф. лейкой, хром</t>
  </si>
  <si>
    <t>B35-44</t>
  </si>
  <si>
    <t>Смеситель одноручный (35 мм) для душа с верхней лейкой "Тропический дождь", хром</t>
  </si>
  <si>
    <t>B35-26</t>
  </si>
  <si>
    <t>Смеситель одноручный (35мм) для кухни с гибким изливом, хром, B35-26</t>
  </si>
  <si>
    <t>B35-30</t>
  </si>
  <si>
    <t>Смеситель одноручный (35мм) для ванны с коротким изливом, хром, B35-30</t>
  </si>
  <si>
    <t>B35-25</t>
  </si>
  <si>
    <t>Смеситель одноручный (35 мм) для кухни с высоким изливом, хром</t>
  </si>
  <si>
    <t>B35-23</t>
  </si>
  <si>
    <t>Смеситель одноручный (35 мм) для кухни, с высоким поворотным изливом 180 мм, хром B35-23</t>
  </si>
  <si>
    <t>B35-51</t>
  </si>
  <si>
    <t>Смеситель одноручный (35 мм) для биде, хром B35-51</t>
  </si>
  <si>
    <t>B35-21</t>
  </si>
  <si>
    <t>Смеситель одноручный (35 мм) для кухни, с поворотным изливом 250 мм, хром B35-21</t>
  </si>
  <si>
    <t>B35-41</t>
  </si>
  <si>
    <t>Смеситель одноручный (35 мм) для душа, хром B35-41</t>
  </si>
  <si>
    <t>СЕРИЯ D</t>
  </si>
  <si>
    <t>D40-25</t>
  </si>
  <si>
    <t>Смеситель одноручный (40 мм) для кухни с вытяжным изливом (парикмахер), хром D40-25</t>
  </si>
  <si>
    <t>D40-51</t>
  </si>
  <si>
    <t>Смеситель одноручный (40 мм) для биде, хром D40-51</t>
  </si>
  <si>
    <t>D40-22</t>
  </si>
  <si>
    <t>Смеситель одноручный (40 мм) для умывальника/мойки с поворотным изливом 150 мм, хром D40-22</t>
  </si>
  <si>
    <t>D40-11</t>
  </si>
  <si>
    <t>Смеситель одноручный (40 мм) для умывальника, монолитный, хром D40-11</t>
  </si>
  <si>
    <t>D40-41</t>
  </si>
  <si>
    <t>Смеситель одноручный (40 мм) для душа, хром D40-41</t>
  </si>
  <si>
    <t>СЕРИЯ G</t>
  </si>
  <si>
    <t>G02-83</t>
  </si>
  <si>
    <t>Смеситель для ванны с коротким изливом с держателем на теле, хром G02-83</t>
  </si>
  <si>
    <t>G02-61</t>
  </si>
  <si>
    <t>Смеситель двуручный для умывальника, монолитный, хром G02-61</t>
  </si>
  <si>
    <t>G02-74</t>
  </si>
  <si>
    <t>Смеситель двуручный для кухни настенный, с нижним изливом, хром G02-74</t>
  </si>
  <si>
    <t>СЕРИЯ H</t>
  </si>
  <si>
    <t>H02-84</t>
  </si>
  <si>
    <t>Смеситель универсальный с круглым изливом 350 мм с держателем на теле, хром H02-84</t>
  </si>
  <si>
    <t>H02-61R</t>
  </si>
  <si>
    <t>Смеситель двуручный для умывальника, монолитный, хром H02-61R</t>
  </si>
  <si>
    <t>СЕРИЯ Q</t>
  </si>
  <si>
    <t>Q02-46</t>
  </si>
  <si>
    <t>Смеситель двуручный для душа с верхней душевой лейкой "Тропический дождь", с фикс. изл. 153мм и 3-ф</t>
  </si>
  <si>
    <t>Q02-44</t>
  </si>
  <si>
    <t>Смеситель двуручный для душа с верхней душевой лейкой "Тропический дождь", хром</t>
  </si>
  <si>
    <t>Q02-61</t>
  </si>
  <si>
    <t>Cмеситель для умывальника двуручный, монолитный, хром</t>
  </si>
  <si>
    <t>Q02-64</t>
  </si>
  <si>
    <t>Смеситель для кухни двуручный с высоким поворотным изливом 170 мм, хром</t>
  </si>
  <si>
    <t>Q02-72</t>
  </si>
  <si>
    <t>Смеситель для кухни двуручный с высоким поворотным изливом 260 мм, хром</t>
  </si>
  <si>
    <t>Q02-80</t>
  </si>
  <si>
    <t>Смеситель двуручный для ванны с плоским изливом 350 мм, хром</t>
  </si>
  <si>
    <t>Q02-71</t>
  </si>
  <si>
    <t>Смеситель для кухни двуручный с поворотным изливом 260 мм, хром</t>
  </si>
  <si>
    <t>Q02-41</t>
  </si>
  <si>
    <t>Смеситель двуручный для душа, хром</t>
  </si>
  <si>
    <t>Q02-45</t>
  </si>
  <si>
    <t>Смеситель двуручный для душа с верхней душевой лейкой "Тропический дождь" и 3-ф. лейкой, хром</t>
  </si>
  <si>
    <t>СЕРИЯ RS 27</t>
  </si>
  <si>
    <t>RS27-46</t>
  </si>
  <si>
    <t>Смеситель одноручный (35 мм) для ванны с верхней лейкой "Тропический дождь", с пов. изл. 97 мм и 3-ф. лейкой, хром, RS27-46</t>
  </si>
  <si>
    <t>RS27-33</t>
  </si>
  <si>
    <t>Смеситель одноручный (35 мм) для ванны с плоским изливом 350мм, хром</t>
  </si>
  <si>
    <t>RS27-30</t>
  </si>
  <si>
    <t>Смеситель одноручный (35 мм)  для ванны с коротким изливом, дивертор с керамическими пластинами, хром, RS27-30</t>
  </si>
  <si>
    <t>RS27-14</t>
  </si>
  <si>
    <t>Смеситель одноручный (35 мм) для умывальника высокий, монолитный, хром, RS27-14</t>
  </si>
  <si>
    <t>RS27-11</t>
  </si>
  <si>
    <t>Смеситель одноручный (35 мм) для умывальника монолитный, хром</t>
  </si>
  <si>
    <t>RS27-13</t>
  </si>
  <si>
    <t>Смеситель одноручный (35 мм) для умывальника средний, монолитный, хром, RS27-13</t>
  </si>
  <si>
    <t>RS27-45</t>
  </si>
  <si>
    <t>RS27-23</t>
  </si>
  <si>
    <t>Смеситель одноручный (35 мм) для кухни с высоким поворотным изливом, хром</t>
  </si>
  <si>
    <t>RS27-52</t>
  </si>
  <si>
    <t>Смеситель одноручный (35 мм) с гигиеническим душем, хром</t>
  </si>
  <si>
    <t>СЕРИЯ RS 28</t>
  </si>
  <si>
    <t>RS28-11</t>
  </si>
  <si>
    <t>RS28-33</t>
  </si>
  <si>
    <t>RS28-23</t>
  </si>
  <si>
    <t>СЕРИЯ RS 29</t>
  </si>
  <si>
    <t>RS29-52</t>
  </si>
  <si>
    <t>Смеситель одноручный (35мм) с гигиеническим душем, хром</t>
  </si>
  <si>
    <t>RS29-22</t>
  </si>
  <si>
    <t>Смеситель одноручный (35 мм) для умывальника с поворотным изливом 160мм, хром</t>
  </si>
  <si>
    <t>RS29-33</t>
  </si>
  <si>
    <t>RS29-46</t>
  </si>
  <si>
    <t>RS29-45</t>
  </si>
  <si>
    <t>RS29-31</t>
  </si>
  <si>
    <t>Смеситель одноручный (35 мм) для ванны с коротким изливом, дивертор с керамическими пластинами, хром</t>
  </si>
  <si>
    <t>RS29-34</t>
  </si>
  <si>
    <t>Смеситель одноручный (35мм) для ванны, с S-образным изливом 350мм, дивертор с кер. пласт., хром</t>
  </si>
  <si>
    <t>RS29-21</t>
  </si>
  <si>
    <t>Смеситель одноручный (35 мм) для кухни с поворотным изливом 250мм, хром</t>
  </si>
  <si>
    <t>СЕРИЯ RS 31</t>
  </si>
  <si>
    <t>RS31-32</t>
  </si>
  <si>
    <t>Смеситель одноручный (35 мм) универсальный с поворотным изливом 350 мм, дивертор с керамическими пл</t>
  </si>
  <si>
    <t>RS31-11</t>
  </si>
  <si>
    <t>СЕРИЯ RS 33</t>
  </si>
  <si>
    <t>RS33-32</t>
  </si>
  <si>
    <t>Смеситель одноручный (35 мм) универсальный с поворотным изливом 350мм, дивертор с керамическими пластинами, хром</t>
  </si>
  <si>
    <t>RS33-31</t>
  </si>
  <si>
    <t>Смеситель одноручный (35 мм) для ванны с коротким изливом, хром</t>
  </si>
  <si>
    <t>СЕРИЯ RS 34</t>
  </si>
  <si>
    <t>RS34-12U</t>
  </si>
  <si>
    <t>RS34-31</t>
  </si>
  <si>
    <t>Смеситель одноручный (35 мм)  для ванны с коротким изливом, хром</t>
  </si>
  <si>
    <t>СЕРИЯ RS 39</t>
  </si>
  <si>
    <t>RS39-72U</t>
  </si>
  <si>
    <t>Смеситель двуручный для кухни с поворотным изливом 321 мм, хром</t>
  </si>
  <si>
    <t>СЕРИЯ RS 42</t>
  </si>
  <si>
    <t>RS42-72</t>
  </si>
  <si>
    <t>Смеситель для кухни двуручный с высоким поворотным изливом 215 мм, хром</t>
  </si>
  <si>
    <t>RS42-62</t>
  </si>
  <si>
    <t>Смеситель для умывальника двуручный с поворотным изливом 143 мм, хром</t>
  </si>
  <si>
    <t>RS42-80</t>
  </si>
  <si>
    <t>Смеситель универсальный двуручный с поворотным изливом 350 мм, хром</t>
  </si>
  <si>
    <t>RS42-75</t>
  </si>
  <si>
    <t>Смеситель для кухни двуручный с гибким изливом, хром, RS42-75</t>
  </si>
  <si>
    <t>RS42-46</t>
  </si>
  <si>
    <t>Смеситель двуручный для ванны с верхней лейкой "Тропический дождь", с фик. изл. и 3-ф. лейкой, хром, RS42-46</t>
  </si>
  <si>
    <t>СЕРИЯ RS 44</t>
  </si>
  <si>
    <t>RS44-52</t>
  </si>
  <si>
    <t>Смеситель одноручный (35 мм) с гигиеническим душем, хром, RS44-52</t>
  </si>
  <si>
    <t>СЕРИЯ RS 45</t>
  </si>
  <si>
    <t>RS45-52</t>
  </si>
  <si>
    <t>RS45-32</t>
  </si>
  <si>
    <t>Смеситель одноручный (35мм)  универсальный с поворотным изливом 350мм, хром</t>
  </si>
  <si>
    <t>RS45-45</t>
  </si>
  <si>
    <t>Смеситель одноручный (35мм) для душа с верхней душевой лейкой "Тропический дождь", хром</t>
  </si>
  <si>
    <t>RS45-30</t>
  </si>
  <si>
    <t>Смеситель одноручный (35мм)  для ванны смонолитным изливом, хром</t>
  </si>
  <si>
    <t>RS45-23</t>
  </si>
  <si>
    <t>Смеситель одноручный (35мм)  для кухни с высоким поворотным изливом, хром</t>
  </si>
  <si>
    <t>RS45-51</t>
  </si>
  <si>
    <t>Смеситель одноручный (35мм) с гигиеническим душем, встраиваемый, хром</t>
  </si>
  <si>
    <t>RS45-11</t>
  </si>
  <si>
    <t>Смеситель одноручный (35мм) для умывальника монолитный, хром</t>
  </si>
  <si>
    <t>RS45-21</t>
  </si>
  <si>
    <t>Смеситель одноручный (35мм) для кухни с поворотным изливом, хром</t>
  </si>
  <si>
    <t>СЕРИЯ RS 46</t>
  </si>
  <si>
    <t>RS46-30</t>
  </si>
  <si>
    <t>Смеситель одноручный (35мм)  для ванны с монолитным изливом, хром</t>
  </si>
  <si>
    <t>RS46-32</t>
  </si>
  <si>
    <t>RS46-11</t>
  </si>
  <si>
    <t>RS46-23</t>
  </si>
  <si>
    <t>RS46-52</t>
  </si>
  <si>
    <t>RS46-46</t>
  </si>
  <si>
    <t>Смеситель одноручный (35мм) для ванны с верхней душевой лейкой "Тропический дождь", с пов. изл.100мм</t>
  </si>
  <si>
    <t>RS46-45</t>
  </si>
  <si>
    <t>RS46-51</t>
  </si>
  <si>
    <t>RS46-21</t>
  </si>
  <si>
    <t>RS46-22</t>
  </si>
  <si>
    <t>Смеситель одноручный (35мм) для умывальника с поворотным изливом, хром</t>
  </si>
  <si>
    <t>СЕРИЯ RS 50</t>
  </si>
  <si>
    <t>RS50-11</t>
  </si>
  <si>
    <t>Смеситель термостатический для умывальника монолитный, хром, RS50-11</t>
  </si>
  <si>
    <t>RS50-45</t>
  </si>
  <si>
    <t>Смеситель термостатический для душа с верхней лейкой "Тропический дождь" и 3-ф. лейкой, хром, RS50-45</t>
  </si>
  <si>
    <t>RS50-46</t>
  </si>
  <si>
    <t>Смеситель термостатический для ванны с верхней лейкой "Тропический дождь", с пов. изл. 107 мм и 3-ф. лейкой, хром, RS50-46</t>
  </si>
  <si>
    <t>RS50-41</t>
  </si>
  <si>
    <t>Смеситель термостатический для душа, хром, RS50-41</t>
  </si>
  <si>
    <t>RS50-31</t>
  </si>
  <si>
    <t>Смеситель термостатический для ванны с коротким изливом, хром, RS50-31</t>
  </si>
  <si>
    <t>RS50-12</t>
  </si>
  <si>
    <t>Смеситель одноручный (35 мм) для умывальника монолитный, хром, RS50-12</t>
  </si>
  <si>
    <t>СЕРИЯ S</t>
  </si>
  <si>
    <t>S35-45</t>
  </si>
  <si>
    <t>Смеситель одноручный (35мм) для душа с верхней лейкой "Тропический дождь" и 5-ф. лейкой, хром</t>
  </si>
  <si>
    <t>S35-39</t>
  </si>
  <si>
    <t>Смеситель одноручный (35мм) на борт ванны, на 3 отверстия, хром</t>
  </si>
  <si>
    <t>S35-38</t>
  </si>
  <si>
    <t>Смеситель одноручный (35мм) на борт ванны, с коротким изливом, хром</t>
  </si>
  <si>
    <t>S35-33</t>
  </si>
  <si>
    <t>Смеситель одноручный (35 мм) для ванны с плоским изливом 350 мм, хром</t>
  </si>
  <si>
    <t>S35-24</t>
  </si>
  <si>
    <t>S35-23</t>
  </si>
  <si>
    <t>S35-26</t>
  </si>
  <si>
    <t>Смеситель одноручный (35мм) для кухни с гибким изливом, хром</t>
  </si>
  <si>
    <t>S35-31</t>
  </si>
  <si>
    <t>S35-15</t>
  </si>
  <si>
    <t>Смеситель одноручный (35мм) для умывальника и биде монолитный , хром</t>
  </si>
  <si>
    <t>S35-22</t>
  </si>
  <si>
    <t>Смеситель одноручный (35мм) для умывальника с поворотным изливом 132мм, хром, S35-22</t>
  </si>
  <si>
    <t>S35-21</t>
  </si>
  <si>
    <t>Смеситель одноручный (35мм) для кухни с поворотным изливом 250 мм, хром</t>
  </si>
  <si>
    <t>S35-11</t>
  </si>
  <si>
    <t>S35-46</t>
  </si>
  <si>
    <t>Смеситель одноручный (35мм) для ванны с верхней лейкой "Тропический дождь", с поворотным изливом 97 мм и 5-ф. лейкой, хром</t>
  </si>
  <si>
    <t>СЕРИЯ W</t>
  </si>
  <si>
    <t>W35-33</t>
  </si>
  <si>
    <t>Смеситель одноручный (35 мм) для ванны с плоским изливом 170 мм, дивертор с керамическими пластинами, хром/бел</t>
  </si>
  <si>
    <t>W35-31</t>
  </si>
  <si>
    <t>Смеситель одноручный (35 мм) для ванны с коротким изливом, дивертор с керамическими пластинами, хром/бел</t>
  </si>
  <si>
    <t>W35-23</t>
  </si>
  <si>
    <t>Смеситель одноручный (35 мм) для кухни с высоким поворотным изливом 182 мм, хром/бел</t>
  </si>
  <si>
    <t>W35-55</t>
  </si>
  <si>
    <t>Смеситель одноручный (35 мм) для ванны и душа, встраиваемый, с аксессуарами, хром/бел</t>
  </si>
  <si>
    <t>W35-14</t>
  </si>
  <si>
    <t>Смеситель одноручный (35 мм) для умывальника высокий, монолитный, хром/бел</t>
  </si>
  <si>
    <t>W35-16</t>
  </si>
  <si>
    <t>Смеситель одноручный (35 мм) для умывальника встраиваемый, хром/бел</t>
  </si>
  <si>
    <t>W35-11</t>
  </si>
  <si>
    <t>Смеситель одноручный (35 мм) для умывальника монолитный, хром/бел</t>
  </si>
  <si>
    <t>W35-12</t>
  </si>
  <si>
    <t>W40-39</t>
  </si>
  <si>
    <t>Смеситель одноручный (40 мм) на борт ванны, на 3 отверстия, хром/бел</t>
  </si>
  <si>
    <t>W25-51</t>
  </si>
  <si>
    <t>Смеситель одноручный (25 мм) с гигиеническим душем, встраиваемый, хром/бел</t>
  </si>
  <si>
    <t>СЕРИЯ X</t>
  </si>
  <si>
    <t>X25-58</t>
  </si>
  <si>
    <t>Смеситель термостатический с гигиеническим душем, встраиваемый, хром</t>
  </si>
  <si>
    <t>X25-52</t>
  </si>
  <si>
    <t>Смеситель одноручный (25 мм) с гигиеническим душем, хром</t>
  </si>
  <si>
    <t>X25-59</t>
  </si>
  <si>
    <t>X25-55</t>
  </si>
  <si>
    <t>Смеситель одноручный (25 мм) с гигиеническим душем, встраиваемый с полотенцедержателем, хром</t>
  </si>
  <si>
    <t>X25-56</t>
  </si>
  <si>
    <t>Смеситель одноручный (25 мм) с гигиеническим душем, устанавливаемый на унитаз, хром</t>
  </si>
  <si>
    <t>X25-53</t>
  </si>
  <si>
    <t>Смеситель одноручный (25 мм) с гигиеническим душем, встраиваемый, хром</t>
  </si>
  <si>
    <t>X25-51</t>
  </si>
  <si>
    <t>X25-57</t>
  </si>
  <si>
    <t>СЕРИЯ Y</t>
  </si>
  <si>
    <t>Y35-32</t>
  </si>
  <si>
    <t>Y40-22</t>
  </si>
  <si>
    <t>Смеситель одноручный (40 мм) для умывальника с поворотным изливом 163 мм, хром</t>
  </si>
  <si>
    <t>Y35-31</t>
  </si>
  <si>
    <t>Y35-23</t>
  </si>
  <si>
    <t>Смеситель одноручный (35 мм) для кухни с высоким поворотным изливом 180мм, хром</t>
  </si>
  <si>
    <t>Y35-30</t>
  </si>
  <si>
    <t>Y25-52</t>
  </si>
  <si>
    <t>Y40-11</t>
  </si>
  <si>
    <t>Смеситель одноручный (40 мм) для умывальника монолитный, хром</t>
  </si>
  <si>
    <t>Y35-51</t>
  </si>
  <si>
    <t>Смеситель одноручный (35 мм) для биде, хром</t>
  </si>
  <si>
    <t>Y35-21</t>
  </si>
  <si>
    <t>Смеситель одноручный (35мм) для кухни с поворотным изливом 250мм, хром</t>
  </si>
  <si>
    <t>Y35-11</t>
  </si>
  <si>
    <t>Y35-41</t>
  </si>
  <si>
    <t>Смеситель одноручный (35 мм) для душа, хром</t>
  </si>
  <si>
    <t>Y35-22</t>
  </si>
  <si>
    <t>Смеситель одноручный (35 мм) для умывальника с поворотным изливом 163 мм, хром</t>
  </si>
  <si>
    <t>Y40-23U</t>
  </si>
  <si>
    <t>Смеситель одноручный (40 мм) для кухни с высоким поворотным изливом 180мм, хром</t>
  </si>
  <si>
    <t>Y02-82</t>
  </si>
  <si>
    <t>Смеситель универсальный с круглым изливом 350мм, хром</t>
  </si>
  <si>
    <t>СЕРИЯ Z</t>
  </si>
  <si>
    <t>Z35-37</t>
  </si>
  <si>
    <t>Смеситель одноручный (35мм)  для кухни с вытяжным изливом c подключением к фильтру с питьевой водой, хром</t>
  </si>
  <si>
    <t>Z35-32</t>
  </si>
  <si>
    <t>Смеситель одноручный (35 мм) для кухни c подключением к фильтру с питьевой водой, хром</t>
  </si>
  <si>
    <t>Z35-28</t>
  </si>
  <si>
    <t>Смеситель одноручный (35 мм) для кухни с высоким поворотным изливом и с подключением к фильтру питьевой воды, хром</t>
  </si>
  <si>
    <t>Z35-35U-Gray</t>
  </si>
  <si>
    <t>Смеситель одноручный (35 мм) для кухни с гибким цветным изливом, хром/серый</t>
  </si>
  <si>
    <t>Z35-35U-Red</t>
  </si>
  <si>
    <t>Смеситель одноручный (35 мм) для кухни с гибким цветным изливом, хром/красный</t>
  </si>
  <si>
    <t>Z35-29</t>
  </si>
  <si>
    <t>Z35-35U-Black</t>
  </si>
  <si>
    <t>Смеситель одноручный (35 мм) для кухни с гибким цветным изливом, хром/черный</t>
  </si>
  <si>
    <t>Z35-36</t>
  </si>
  <si>
    <t>Смеситель одноручный (35мм)  для кухни c подключением к фильтру с питьевой водой, хром</t>
  </si>
  <si>
    <t>Z02-71</t>
  </si>
  <si>
    <t>Z35-35U-White</t>
  </si>
  <si>
    <t>Смеситель одноручный (35 мм) для кухни с гибким цветным изливом, хром/белый</t>
  </si>
  <si>
    <t>СЕРИЯ Т</t>
  </si>
  <si>
    <t>T40-15</t>
  </si>
  <si>
    <t>Смеситель одноручный (40 мм) для умывальника и биде, монолитный, хром</t>
  </si>
  <si>
    <t>T40-31</t>
  </si>
  <si>
    <t>Смеситель одноручный (40мм) для ванны с коротким изливом, хром</t>
  </si>
  <si>
    <t>T40-39</t>
  </si>
  <si>
    <t>Смеситель одноручный (40 мм) на борт ванны, на 3 отверстия, хром</t>
  </si>
  <si>
    <t>T40-46</t>
  </si>
  <si>
    <t>Смеситель одноручный (40 мм) для ванны с верхней лейкой "Тропический дождь", с пов. изл. 97 мм и 5-ф. лейкой, хром</t>
  </si>
  <si>
    <t>T40-22</t>
  </si>
  <si>
    <t>Смеситель одноручный (40 мм) для умывальника с поворотным изливом 160 мм, хром</t>
  </si>
  <si>
    <t>T40-11</t>
  </si>
  <si>
    <t>T40-34</t>
  </si>
  <si>
    <t>Смеситель одноручный (40мм) для ванны, с S-образным изливом 350мм, дивертор с кер.пласт., хром</t>
  </si>
  <si>
    <t>T40-26</t>
  </si>
  <si>
    <t>Смеситель одноручный (40 мм) для кухни с гибким изливом , хром</t>
  </si>
  <si>
    <t>T40-32</t>
  </si>
  <si>
    <t>Смеситель одноручный (40 мм) для ванны с плоским изливом 350 мм, хром</t>
  </si>
  <si>
    <t>T40-23</t>
  </si>
  <si>
    <t>Смеситель одноручный (40 мм) для кухни с высоким поворотным изливом, хром</t>
  </si>
  <si>
    <t>T40-21</t>
  </si>
  <si>
    <t>Смеситель одноручный (40 мм) для кухни с поворотным изливом 250 мм, хром</t>
  </si>
  <si>
    <t>Decoroom</t>
  </si>
  <si>
    <t>DR20</t>
  </si>
  <si>
    <t>DR20043</t>
  </si>
  <si>
    <t>Смеситель одноручный универсальный с поворотным изливом 300мм., хром</t>
  </si>
  <si>
    <t>DR20011</t>
  </si>
  <si>
    <t>Смеситель одноручный для умывальника монолитный, хром</t>
  </si>
  <si>
    <t>DR21</t>
  </si>
  <si>
    <t>DR21043</t>
  </si>
  <si>
    <t>Смеситель одноручный универсальный с поворотным изливом 300мм, хром</t>
  </si>
  <si>
    <t>DR21035</t>
  </si>
  <si>
    <t>Смеситель одноручный для ванны с коротким изливом, хром</t>
  </si>
  <si>
    <t>DR21056</t>
  </si>
  <si>
    <t>Смеситель одноручный для душа, хром</t>
  </si>
  <si>
    <t>DR21055</t>
  </si>
  <si>
    <t>DR21021</t>
  </si>
  <si>
    <t>Смеситель одноручный для кухни с высоким поворотным изливом, хром</t>
  </si>
  <si>
    <t>DR21058</t>
  </si>
  <si>
    <t>Смеситель одноручный с гигиеническим душем, хром</t>
  </si>
  <si>
    <t>DR21070</t>
  </si>
  <si>
    <t>Смеситель одноручный для душа с верхней лейкой "Тропический дождь" и 3-ф. лейкой, хром</t>
  </si>
  <si>
    <t>DR21071</t>
  </si>
  <si>
    <t>Смеситель одноручный для ванны с верх. лейкой "Тропический дождь", с пов. изл. и 3-ф. лейкой, хром</t>
  </si>
  <si>
    <t>DR21012</t>
  </si>
  <si>
    <t>Смеситель одноручный для умывальника с поворотным изливом, хром</t>
  </si>
  <si>
    <t>DR21018</t>
  </si>
  <si>
    <t>Смеситель одноручный для кухни с поворотным изливом, хром</t>
  </si>
  <si>
    <t>DR22</t>
  </si>
  <si>
    <t>DR22043</t>
  </si>
  <si>
    <t>DR22036</t>
  </si>
  <si>
    <t>DR22011</t>
  </si>
  <si>
    <t>DR22018</t>
  </si>
  <si>
    <t>DR23</t>
  </si>
  <si>
    <t>DR23011</t>
  </si>
  <si>
    <t>DR23043</t>
  </si>
  <si>
    <t>Смеситель одноручный универсальный с поворотным изливом 350мм, хром</t>
  </si>
  <si>
    <t>DR23036</t>
  </si>
  <si>
    <t>DR25</t>
  </si>
  <si>
    <t>DR25062</t>
  </si>
  <si>
    <t>Смеситель одноручный с гигиеническим душем, встраиваемый, хром</t>
  </si>
  <si>
    <t>DR25063</t>
  </si>
  <si>
    <t>DR29</t>
  </si>
  <si>
    <t>DR29024BL</t>
  </si>
  <si>
    <t>Смеситель одноручный для кухни с гибким изливом, чёрный матовый</t>
  </si>
  <si>
    <t>DR29011</t>
  </si>
  <si>
    <t>DR29043</t>
  </si>
  <si>
    <t>DR29024-Black</t>
  </si>
  <si>
    <t>Смеситель одноручный для кухни с гибким изливом, хром/чёрный</t>
  </si>
  <si>
    <t>DR29024BN-Black</t>
  </si>
  <si>
    <t>Смеситель одноручный для кухни с гибким изливом, никель/чёрный</t>
  </si>
  <si>
    <t>DR29036</t>
  </si>
  <si>
    <t>DR29024BN-White</t>
  </si>
  <si>
    <t>Смеситель одноручный для кухни с гибким изливом, никель/белый</t>
  </si>
  <si>
    <t>DR29013</t>
  </si>
  <si>
    <t>Смеситель одноручный для умывальника, высокий, монолитный, хром</t>
  </si>
  <si>
    <t>DR29024GM</t>
  </si>
  <si>
    <t>Смеситель одноручный для кухни с гибким изливом, графит</t>
  </si>
  <si>
    <t>DR29024BN-Gray</t>
  </si>
  <si>
    <t>Смеситель одноручный для кухни с гибким изливом, никель/серый</t>
  </si>
  <si>
    <t>DR29024W</t>
  </si>
  <si>
    <t>Смеситель одноручный для кухни с гибким изливом, белый матовый</t>
  </si>
  <si>
    <t>DR29024B-Black</t>
  </si>
  <si>
    <t>Смеситель одноручный для кухни с гибким изливом, бронза/чёрный</t>
  </si>
  <si>
    <t>DR51</t>
  </si>
  <si>
    <t>DR51011-Black</t>
  </si>
  <si>
    <t>Смеситель двуручный для умывальника монолитный, черный/хром</t>
  </si>
  <si>
    <t>DR51028-Blue</t>
  </si>
  <si>
    <t>Смеситель двуручный для кухни с поворотным изливом, синий/хром</t>
  </si>
  <si>
    <t>DR53</t>
  </si>
  <si>
    <t>DR53043</t>
  </si>
  <si>
    <t>Смеситель двуручный универсальный с поворотным изливом 300мм, хром</t>
  </si>
  <si>
    <t>DR53028</t>
  </si>
  <si>
    <t>Смеситель двуручный для кухни с поворотным изливом, хром</t>
  </si>
  <si>
    <t>DR54</t>
  </si>
  <si>
    <t>DR54011</t>
  </si>
  <si>
    <t>Смеситель двуручный для умывальника монолитный, хром</t>
  </si>
  <si>
    <t>DR54045</t>
  </si>
  <si>
    <t>DR54029</t>
  </si>
  <si>
    <t>DR54055</t>
  </si>
  <si>
    <t>DR54028</t>
  </si>
  <si>
    <t>DR54010</t>
  </si>
  <si>
    <t>Кран для холодный воды, хром</t>
  </si>
  <si>
    <t>DR70</t>
  </si>
  <si>
    <t>DR70044</t>
  </si>
  <si>
    <t>Смеситель одноручный универсальный с поворотным изливом 200мм, хром</t>
  </si>
  <si>
    <t>DR70023</t>
  </si>
  <si>
    <t>Смеситель одноручный для кухни с вытяжным изливом, хром</t>
  </si>
  <si>
    <t>DR70021</t>
  </si>
  <si>
    <t>DR71</t>
  </si>
  <si>
    <t>DR71035</t>
  </si>
  <si>
    <t>DR71055</t>
  </si>
  <si>
    <t>DR71018</t>
  </si>
  <si>
    <t>Смеситель однорочный для кухни с поворотным изливом, хром</t>
  </si>
  <si>
    <t>DR72</t>
  </si>
  <si>
    <t>DR72036</t>
  </si>
  <si>
    <t>DR72011</t>
  </si>
  <si>
    <t>DR72021</t>
  </si>
  <si>
    <t>МЕБЕЛЬ ДЛЯ ВАННЫХ КОМНАТ</t>
  </si>
  <si>
    <t>Lemark</t>
  </si>
  <si>
    <t>Buno</t>
  </si>
  <si>
    <t>LM04B35PL</t>
  </si>
  <si>
    <t>Полупенал Lemark BUNO 35см подвесной, 1 дверный, правый, цвет корпуса, фасада: Белый глянец</t>
  </si>
  <si>
    <t>LM04B70T</t>
  </si>
  <si>
    <t>Тумба Lemark BUNO 70см под 1 раковину, подвесная/напольная, 2 ящика, цвет корпуса, фасада: Белый глянец</t>
  </si>
  <si>
    <t>LM04B60SH</t>
  </si>
  <si>
    <t>Шкаф Lemark BUNO 60см подвесной, 2-х дверный, цвет корпуса, фасада: Белый глянец</t>
  </si>
  <si>
    <t>LM04B100T</t>
  </si>
  <si>
    <t>Тумба Lemark BUNO 100см под 1 раковину, подвесная/напольная, 2 ящика, цвет корпуса, фасада: Белый гл</t>
  </si>
  <si>
    <t>LM04B50T</t>
  </si>
  <si>
    <t>Тумба Lemark BUNO 50см под 1 раковину, подвесная/напольная, 2 ящика, цвет корпуса, фасада: Белый глянец</t>
  </si>
  <si>
    <t>LM04B125T</t>
  </si>
  <si>
    <t>Тумба Lemark BUNO 125см под 2 раковины, подвесная/напольная,4 ящика, цвет корпуса, фасада: Белый глянец</t>
  </si>
  <si>
    <t>Buno mini</t>
  </si>
  <si>
    <t>LM05BM70T</t>
  </si>
  <si>
    <t>Тумба Lemark BUNO MINI 70см под 1 раковину, подвесная,1 ящик, цвет корпуса, фасада: Белый глянец</t>
  </si>
  <si>
    <t>LM05BM100T</t>
  </si>
  <si>
    <t>Тумба Lemark BUNO MINI 100см под 1 раковину, подвесная,1 ящик, цвет корпуса, фасада: Белый глянец</t>
  </si>
  <si>
    <t>LM05BM60T</t>
  </si>
  <si>
    <t>Тумба Lemark BUNO MINI, 60см под 1 раковину, подвесная,1 ящик, цвет корпуса, фасада: Белый глянец</t>
  </si>
  <si>
    <t>LM05BM80T</t>
  </si>
  <si>
    <t>Тумба Lemark BUNO MINI 80см под 1 раковину, подвесная,1 ящик, цвет корпуса, фасада: Белый глянец</t>
  </si>
  <si>
    <t>LM05BM125T</t>
  </si>
  <si>
    <t>Тумба Lemark BUNO MINI 125см под 2 раковины, подвесная, 2 ящика, цвет корпуса, фасада: Белый глянец</t>
  </si>
  <si>
    <t>Combi</t>
  </si>
  <si>
    <t>LM03C60T-dub</t>
  </si>
  <si>
    <t>Тумба Lemark COMBI 60см под 1 раковину, подвесная/напольная, 2 ящика, цвет фасада: Дуб кантри, цвет корпуса: Белый глянец</t>
  </si>
  <si>
    <t>LM03C100T-dub</t>
  </si>
  <si>
    <t>Тумба Lemark COMBI 100см под 1 раковину, подвесная/напольная, 2 ящика, цвет фасада: Дуб кантри, цвет корпуса: Белый глянец</t>
  </si>
  <si>
    <t>LM03C70T-dub</t>
  </si>
  <si>
    <t>Тумба Lemark COMBI 70см под 1 раковину, подвесная/напольная, 2 ящика, цвет фасада: Дуб кантри, цвет корпуса: Белый глянец</t>
  </si>
  <si>
    <t>LM03C125T-black</t>
  </si>
  <si>
    <t>Тумба Lemark COMBI 125см под 2 раковины, подвесная/напольная,4 ящика, цвет планки: Чёрный, цвет корпуса, фасада: Белый глянец</t>
  </si>
  <si>
    <t>LM03C125T-Beton</t>
  </si>
  <si>
    <t>Тумба Lemark COMBI 125см под 2 раковины, подвесная/напольная,4 ящика, цвет фасада: Бетон, цвет корпуса: Белый глянец</t>
  </si>
  <si>
    <t>LM03C100T-Beton</t>
  </si>
  <si>
    <t>Тумба Lemark COMBI 100см под 1 раковину, подвесная/напольная, 2 ящика, цвет фасада: Бетон, цвет корпуса: Белый глянец</t>
  </si>
  <si>
    <t>LM03C35P-Beton</t>
  </si>
  <si>
    <t>Пенал Lemark COMBI 35см подвесной/напольный, 2-х дверный, открывание лев/прав, цвет фасада: Бетон, цвет корпуса: Белый глянец</t>
  </si>
  <si>
    <t>LM03C60SH-Beton</t>
  </si>
  <si>
    <t>Шкаф Lemark COMBI 60см подвесной, 2-х дверный, цвет фасада: Бетон, цвет корпуса: Белый глянец</t>
  </si>
  <si>
    <t>LM03C35P-dub</t>
  </si>
  <si>
    <t>Пенал Lemark COMBI 35см подвесной/напольный, 2-х дверный, открывание лев/прав, цвет фасада: Дуб кантри, цвет корпуса: Белый глянец</t>
  </si>
  <si>
    <t>LM03C80T-dub</t>
  </si>
  <si>
    <t>Тумба Lemark COMBI 80см под 1 раковину, подвесная/напольная, 2 ящика, цвет фасада: Дуб кантри, цвет корпуса: Белый глянец</t>
  </si>
  <si>
    <t>LM03C125T-dub</t>
  </si>
  <si>
    <t>Тумба Lemark COMBI 125см под 2 раковины, подвесная/напольная,4 ящика, цвет фасада: Дуб кантри, цвет корпуса: Белый глянец</t>
  </si>
  <si>
    <t>LM03C45T-dub</t>
  </si>
  <si>
    <t>Тумба Lemark COMBI 45см под 1 раковину, подвесная/напольная, 2 ящика, цвет фасада: Дуб кантри, цвет корпуса: Белый глянец</t>
  </si>
  <si>
    <t>LM03C50T-dub</t>
  </si>
  <si>
    <t>Тумба Lemark COMBI 50см под 1 раковину, подвесная/напольная, 2 ящика, цвет фасада: Дуб кантри, цвет корпуса: Белый глянец</t>
  </si>
  <si>
    <t>LM03C80T-Beton</t>
  </si>
  <si>
    <t>Тумба Lemark COMBI 80см под 1 раковину, подвесная/напольная, 2 ящика, цвет фасада: Бетон, цвет корпуса: Белый глянец</t>
  </si>
  <si>
    <t>LM03C50T-Beton</t>
  </si>
  <si>
    <t>Тумба Lemark COMBI 50см под 1 раковину, подвесная/напольная, 2 ящика, цвет фасада: Бетон, цвет корпуса: Белый глянец</t>
  </si>
  <si>
    <t>LM03C125T</t>
  </si>
  <si>
    <t>Тумба Lemark COMBI 125см под 2 раковины, подвесная/напольная,4 ящика, цвет корпуса, фасада: Белый</t>
  </si>
  <si>
    <t>LM03C45T-Beton</t>
  </si>
  <si>
    <t>Тумба Lemark COMBI 45см под 1 раковину, подвесная/напольная, 2 ящика, цвет фасада: Бетон, цвет корпуса: Белый глянец</t>
  </si>
  <si>
    <t>LM03C100T-black</t>
  </si>
  <si>
    <t>Тумба Lemark COMBI 100см под 1 раковину, подвесная/напольная, 2 ящика, цвет планки: Чёрный, цвет корпуса, фасада: Белый глянец</t>
  </si>
  <si>
    <t>LM03C70T</t>
  </si>
  <si>
    <t>Тумба Lemark COMBI 70см под 1 раковину, подвесная/напольная, 2 ящика, цвет корпуса, фасада: Белый глянец</t>
  </si>
  <si>
    <t>LM03C60SH-dub</t>
  </si>
  <si>
    <t>Шкаф Lemark COMBI 60см подвесной, 2-х дверный, цвет фасада: Дуб кантри, цвет корпуса: Белый глянец</t>
  </si>
  <si>
    <t>LM03C35P-black</t>
  </si>
  <si>
    <t>Пенал Lemark COMBI 35см подвесной/напольный, 2-х дверный, открывание лев/прав, цвет планки: Чёрный, цвет корпуса, фасада: Белый глянец</t>
  </si>
  <si>
    <t>LM03C70T-black</t>
  </si>
  <si>
    <t>Тумба Lemark COMBI 70см под 1 раковину, подвесная/напольная, 2 ящика, цвет планки: Чёрный, цвет корпуса, фасада: Белый глянец</t>
  </si>
  <si>
    <t>LM03C60T</t>
  </si>
  <si>
    <t>Тумба Lemark COMBI 60см под 1 раковину, подвесная/напольная, 2 ящика, цвет корпуса, фасада: Белый глянец</t>
  </si>
  <si>
    <t>LM03C100T</t>
  </si>
  <si>
    <t>Тумба Lemark COMBI 100см под 1 раковину, подвесная/напольная, 2 ящика, цвет корпуса, фасада: Белый глянец</t>
  </si>
  <si>
    <t>LM03C80T-black</t>
  </si>
  <si>
    <t>Тумба Lemark COMBI 80см под 1 раковину, подвесная/напольная, 2 ящика, цвет планки: Чёрный, цвет корпуса, фасада: Белый глянец</t>
  </si>
  <si>
    <t>LM03C45T</t>
  </si>
  <si>
    <t>Тумба Lemark COMBI 45см под 1 раковину, подвесная/напольная, 2 ящика, цвет корпуса, фасада: Белый</t>
  </si>
  <si>
    <t>LM03C35P</t>
  </si>
  <si>
    <t>Пенал Lemark COMBI 35см подвесной/напольный, 2-х дверный, открывание лев/прав, цвет корпуса, фасада: Белый глянец</t>
  </si>
  <si>
    <t>LM03C50T</t>
  </si>
  <si>
    <t>Тумба Lemark COMBI 50см под 1 раковину, подвесная/напольная, 2 ящика, цвет корпуса, фасада: Белый глянец</t>
  </si>
  <si>
    <t>LM03C70T-Beton</t>
  </si>
  <si>
    <t>Тумба Lemark COMBI 70см под 1 раковину, подвесная/напольная, 2 ящика, цвет фасада: Бетон, цвет корпуса: Белый глянец</t>
  </si>
  <si>
    <t>LM03C60T-Beton</t>
  </si>
  <si>
    <t>Тумба Lemark COMBI 60см под 1 раковину, подвесная/напольная, 2 ящика, цвет фасада: Бетон, цвет корпуса: Белый глянец</t>
  </si>
  <si>
    <t>LM03C45T-black</t>
  </si>
  <si>
    <t>Тумба Lemark COMBI 45см под 1 раковину, подвесная/напольная, 2 ящика, цвет планки: Чёрный, цвет корп</t>
  </si>
  <si>
    <t>LM03C80T</t>
  </si>
  <si>
    <t>Тумба Lemark COMBI 80см под 1 раковину, подвесная/напольная, 2 ящика, цвет корпуса, фасада: Белый глянец</t>
  </si>
  <si>
    <t>LM03C50T-black</t>
  </si>
  <si>
    <t>Тумба Lemark COMBI 50см под 1 раковину, подвесная/напольная, 2 ящика, цвет планки: Чёрный, цвет корпуса, фасада: Белый глянец</t>
  </si>
  <si>
    <t>LM03C60T-black</t>
  </si>
  <si>
    <t>Тумба Lemark COMBI 60см под 1 раковину, подвесная/напольная, 2 ящика, цвет планки: Чёрный, цвет корпуса, фасада: Белый глянец</t>
  </si>
  <si>
    <t>Ecosmo</t>
  </si>
  <si>
    <t>LM45Z-Ecos</t>
  </si>
  <si>
    <t>Зеркало Lemark ECOSMO 45х80см</t>
  </si>
  <si>
    <t>LM90Z-Ecos</t>
  </si>
  <si>
    <t>Зеркало Lemark ECOSMO 90х80см</t>
  </si>
  <si>
    <t>LM100Z-Ecos</t>
  </si>
  <si>
    <t>Зеркало Lemark ECOSMO 100х80см</t>
  </si>
  <si>
    <t>LM80Z-Ecos</t>
  </si>
  <si>
    <t>Зеркало Lemark ECOSMO 80х80см</t>
  </si>
  <si>
    <t>LM70Z-Ecos</t>
  </si>
  <si>
    <t>Зеркало Lemark ECOSMO 70х80см</t>
  </si>
  <si>
    <t>Element</t>
  </si>
  <si>
    <t>LM40PZE</t>
  </si>
  <si>
    <t>Пенал зеркальный Lemark ELEMENT 40х160см, 1 дверный, правый, с подсветкой, цвет корпуса: Белый</t>
  </si>
  <si>
    <t>LM60ZS-E</t>
  </si>
  <si>
    <t>Шкаф зеркальный Lemark ELEMENT 60х80см 1 дверный, петли справа, с подсветкой, с розеткой, цвет корпуса: Белый</t>
  </si>
  <si>
    <t>LM50ZS-E</t>
  </si>
  <si>
    <t>Шкаф зеркальный Lemark ELEMENT 50х80см 1 дверный, петли справа, с подсветкой, с розеткой, цвет корпуса: Белый</t>
  </si>
  <si>
    <t>LM90Z-E</t>
  </si>
  <si>
    <t>Зеркало Lemark ELEMENT 90х80см с подсветкой, с подогревом</t>
  </si>
  <si>
    <t>LM80Z-E</t>
  </si>
  <si>
    <t>Зеркало Lemark ELEMENT 80х80см с подсветкой, с подогревом</t>
  </si>
  <si>
    <t>LM100Z-E</t>
  </si>
  <si>
    <t>Зеркало Lemark ELEMENT 100х80см с подсветкой, с подогревом</t>
  </si>
  <si>
    <t>LM70Z-E</t>
  </si>
  <si>
    <t>Зеркало Lemark ELEMENT 70х80см с подсветкой, с подогревом</t>
  </si>
  <si>
    <t>LM70ZS-E</t>
  </si>
  <si>
    <t>Шкаф зеркальный Lemark ELEMENT 70х80см 2-х дверный, с подсветкой, с розеткой, цвет корпуса: Белый</t>
  </si>
  <si>
    <t>LM120Z-E</t>
  </si>
  <si>
    <t>Зеркало Lemark ELEMENT 120х80см с подсветкой, с подогревом</t>
  </si>
  <si>
    <t>Miano</t>
  </si>
  <si>
    <t>LM06M100S</t>
  </si>
  <si>
    <t>Столешница MIANO 100см под 1 раковину из стекла, цвет: Белый</t>
  </si>
  <si>
    <t>LM06M35P</t>
  </si>
  <si>
    <t>Пенал Lemark MIANO 35см подвесной/напольный, правый, 2-х дверный, цвет корпуса, фасада: Белый глянец</t>
  </si>
  <si>
    <t>LM06M60S</t>
  </si>
  <si>
    <t>Столешница Lemark MIANO 60см из стекла, цвет: Белый</t>
  </si>
  <si>
    <t>LM06M80T</t>
  </si>
  <si>
    <t>Тумба Lemark MIANO 80см под 1 раковину, подвесная, 2 ящика, цвет корпуса, фасада: Белый глянец</t>
  </si>
  <si>
    <t>LM06M60T</t>
  </si>
  <si>
    <t>Тумба Lemark MIANO 60см под 1 раковину, подвесная, 2 ящика, цвет корпуса, фасада: Белый глянец</t>
  </si>
  <si>
    <t>LM06M100T</t>
  </si>
  <si>
    <t>Тумба Lemark MIANO, 100см под 1 раковину, подвесная, 2 ящика, цвет корпуса, фасада: Белый глянец</t>
  </si>
  <si>
    <t>LM06M80S</t>
  </si>
  <si>
    <t>Столешница MIANO 80см под 1 раковину из стекла, цвет: Белый</t>
  </si>
  <si>
    <t>Mioblack</t>
  </si>
  <si>
    <t>LM120ZM-black</t>
  </si>
  <si>
    <t>Зеркало Lemark MIOBLACK 120х80см с интерьерной подсветкой, с подогревом</t>
  </si>
  <si>
    <t>LM90ZM-black</t>
  </si>
  <si>
    <t>Зеркало Lemark MIOBLACK 90х80см с интерьерной подсветкой, с подогревом</t>
  </si>
  <si>
    <t>Olivia</t>
  </si>
  <si>
    <t>LM08OL65T</t>
  </si>
  <si>
    <t>Тумба Lemark OLIVIA 65см под 1 раковину, подвесная, 2 ящика, цвет корпуса: Дуб кантри, цвет фасада: Белый глянец</t>
  </si>
  <si>
    <t>LM08OL35PL</t>
  </si>
  <si>
    <t>Полупенал Lemark OLIVIA 35см подвесной, 1 дверный, открывание лев/прав, цвет корпуса: Дуб кантри, цв</t>
  </si>
  <si>
    <t>LM08OL125S</t>
  </si>
  <si>
    <t>Столешница OLIVIA 125см под 2 раковины из стекла, цвет: Белый</t>
  </si>
  <si>
    <t>LM08OL125T</t>
  </si>
  <si>
    <t>Тумба Lemark OLIVIA 125см под 2 раковины, подвесная,4 ящика, цвет корпуса: Дуб кантри, цвет фасада: Белый глянец</t>
  </si>
  <si>
    <t>LM08OL100S</t>
  </si>
  <si>
    <t>Столешница OLIVIA 100см под 1 раковину из стекла, цвет: Белый</t>
  </si>
  <si>
    <t>LM08OL100T</t>
  </si>
  <si>
    <t>Тумба Lemark OLIVIA 100см под 1 раковину, подвесная, 2 ящика, цвет корпуса: Дуб кантри, цвет фасада: Белый глянец</t>
  </si>
  <si>
    <t>LM08OL65S</t>
  </si>
  <si>
    <t>Столешница OLIVIA 65см под 1 раковину из стекла, цвет: Белый</t>
  </si>
  <si>
    <t>LM08OL80S</t>
  </si>
  <si>
    <t>Столешница OLIVIA 80см под 1 раковину из стекла, цвет: Белый</t>
  </si>
  <si>
    <t>LM08OL35P</t>
  </si>
  <si>
    <t>Пенал Lemark OLIVIA 35см подвесной/напольный, 2-х дверный, открывание лев/прав, цвет корпуса: Дуб ка</t>
  </si>
  <si>
    <t>LM08OL80T</t>
  </si>
  <si>
    <t>Тумба Lemark OLIVIA 80см под 1 раковину, подвесная, 2 ящика, цвет корпуса: Дуб кантри, цвет фасада: Белый глянец</t>
  </si>
  <si>
    <t>Olsa</t>
  </si>
  <si>
    <t>LM65Z-O</t>
  </si>
  <si>
    <t>Зеркало Lemark OLSA D65см круглое с интерьерной подсветкой, с подогревом</t>
  </si>
  <si>
    <t>LM45Z-O</t>
  </si>
  <si>
    <t>Зеркало Lemark OLSA 45х80см овальное с интерьерной подсветкой</t>
  </si>
  <si>
    <t>LM40ZNO</t>
  </si>
  <si>
    <t>Зеркало Lemark OLSA 40х160см с интерьерной подсветкой</t>
  </si>
  <si>
    <t>Q</t>
  </si>
  <si>
    <t>Раковина керамическая "Q80"</t>
  </si>
  <si>
    <t>Romance</t>
  </si>
  <si>
    <t>LM07R80T</t>
  </si>
  <si>
    <t>Тумба Lemark ROMANCE 80см под 1 раковину, подвесная/напольная, 2-х дверная, цвет корпуса, фасада: Бе</t>
  </si>
  <si>
    <t>LM07R100Z</t>
  </si>
  <si>
    <t>Зеркало Lemark ROMANCE 100см с полкой, цвет: Белый глянец</t>
  </si>
  <si>
    <t>LM07R100T</t>
  </si>
  <si>
    <t>Тумба Lemark ROMANCE 100см под 1 раковину, подвесная/напольная, 3-х дверная, цвет корпуса, фасада: Б</t>
  </si>
  <si>
    <t>LM07R60Z</t>
  </si>
  <si>
    <t>Зеркало Lemark ROMANCE 60см с полкой, цвет: Белый глянец</t>
  </si>
  <si>
    <t>LM07R60T</t>
  </si>
  <si>
    <t>Тумба Lemark ROMANCE 60см под 1 раковину, подвесная/напольная, 2-х дверная, цвет корпуса, фасада: Бе</t>
  </si>
  <si>
    <t>LM07R35SH</t>
  </si>
  <si>
    <t>Шкаф Lemark ROMANCE 60см подвесной, 2-х дверный, цвет корпуса, фасада: Белый глянец</t>
  </si>
  <si>
    <t>LM07R35P</t>
  </si>
  <si>
    <t>Пенал Lemark ROMANCE 35см подвесной/напольный, 2-х дверный, открывание лев/прав, цвет корпуса, фасад</t>
  </si>
  <si>
    <t>LM07R35N-SH</t>
  </si>
  <si>
    <t>Шкаф Lemark ROMANCE 60см подвесной/напольный, с откидной корзиной для белья, цвет корпуса, фасада: Б</t>
  </si>
  <si>
    <t>LM07R80Z</t>
  </si>
  <si>
    <t>Зеркало Lemark ROMANCE 80см с полкой, цвет: Белый глянец</t>
  </si>
  <si>
    <t>Universal</t>
  </si>
  <si>
    <t>LM45ZS-U</t>
  </si>
  <si>
    <t>Шкаф зеркальный Lemark UNIVERSAL 45х80см 1 дверный, петли слева, цвет корпуса: Белый глянец</t>
  </si>
  <si>
    <t>LM50ZS-U</t>
  </si>
  <si>
    <t>Шкаф зеркальный Lemark UNIVERSAL 50х80см 1 дверный, петли слева, цвет корпуса: Белый глянец</t>
  </si>
  <si>
    <t>LM90ZS-U</t>
  </si>
  <si>
    <t>Шкаф зеркальный Lemark UNIVERSAL 90х80см 3-х дверный, цвет корпуса: Белый глянец</t>
  </si>
  <si>
    <t>LM80ZS-U</t>
  </si>
  <si>
    <t>Шкаф зеркальный Lemark UNIVERSAL 80х80см 2-х дверный, цвет корпуса: Белый глянец</t>
  </si>
  <si>
    <t>LM100ZS-U</t>
  </si>
  <si>
    <t>Шкаф зеркальный Lemark UNIVERSAL 100х80см 3-х дверный, цвет корпуса: Белый глянец</t>
  </si>
  <si>
    <t>LM40SV</t>
  </si>
  <si>
    <t>Светильник Lemark UNIVERSAL</t>
  </si>
  <si>
    <t>LM60ZS-U</t>
  </si>
  <si>
    <t>Шкаф зеркальный Lemark UNIVERSAL 60х80см 2-х дверный, цвет корпуса: Белый глянец</t>
  </si>
  <si>
    <t>LM15OP</t>
  </si>
  <si>
    <t>Комплект опор для мебели Lemark UNIVERSAL 15см 4 шт</t>
  </si>
  <si>
    <t>LM70ZS-U</t>
  </si>
  <si>
    <t>Шкаф зеркальный Lemark UNIVERSAL 70х80см 2-х дверный, цвет корпуса: Белый глянец</t>
  </si>
  <si>
    <t>Veon</t>
  </si>
  <si>
    <t>LM01V35PL</t>
  </si>
  <si>
    <t>Полупенал Lemark VEON 35см подвесной, 1 дверный, правый, цвет корпуса, фасада: Белый глянец</t>
  </si>
  <si>
    <t>LM01V60T</t>
  </si>
  <si>
    <t>Тумба Lemark VEON 60см под 1 раковину, подвесная/напольная, 2 ящика, цвет корпуса, фасада: Белый глянец</t>
  </si>
  <si>
    <t>LM01V35P</t>
  </si>
  <si>
    <t>Пенал Lemark VEON 35см подвесной/напольный, 2-х дверный, открывание лев/прав, цвет корпуса, фасада: Белый глянец</t>
  </si>
  <si>
    <t>LM02VM60T</t>
  </si>
  <si>
    <t>Тумба Lemark VEON MINI 60см под 1 раковину, подвесная,1 ящик, цвет корпуса, фасада: Белый глянец</t>
  </si>
  <si>
    <t>LM02VM90T</t>
  </si>
  <si>
    <t>Тумба Lemark VEON MINI 90см под 1 раковину, подвесная, с 1 ящик, цвет корпуса, фасада: Белый глянец</t>
  </si>
  <si>
    <t>LM02VM70T</t>
  </si>
  <si>
    <t>Тумба Lemark VEON MINI 70см под 1 раковину, подвесная,1 ящик, цвет корпуса, фасада: Белый глянец</t>
  </si>
  <si>
    <t>Zenon</t>
  </si>
  <si>
    <t>LM45ZS-Z</t>
  </si>
  <si>
    <t>Шкаф зеркальный Lemark ZENON 45х80см 1 дверный, петли слева, с козырьком-подсветкой, с розеткой, цве</t>
  </si>
  <si>
    <t>LM50ZS-Z</t>
  </si>
  <si>
    <t>Шкаф зеркальный Lemark ZENON 50х80см 1 дверный, петли слева, с козырьком-подсветкой, с розеткой, цвет корпуса: Белый глянец</t>
  </si>
  <si>
    <t>LM90ZS-Z</t>
  </si>
  <si>
    <t>Шкаф зеркальный Lemark ZENON 90х80см 3-х дверный, с козырьком-подсветкой, с розеткой, цвет корпуса: Белый глянец</t>
  </si>
  <si>
    <t>LM80ZS-Z</t>
  </si>
  <si>
    <t>Шкаф зеркальный Lemark ZENON 80х80см 2-х дверный, с козырьком-подсветкой, с розеткой, цвет корпуса: Белый глянец</t>
  </si>
  <si>
    <t>LM70ZS-Z</t>
  </si>
  <si>
    <t>Шкаф зеркальный Lemark ZENON 70х80см 2-х дверный, с козырьком-подсветкой, с розеткой</t>
  </si>
  <si>
    <t>Гармония</t>
  </si>
  <si>
    <t>640214</t>
  </si>
  <si>
    <t>Раковина керамическая "Гармония-65"</t>
  </si>
  <si>
    <t>Раковина керамическая "Гармония-80"</t>
  </si>
  <si>
    <t>Раковина керамическая "Гармония-100"</t>
  </si>
  <si>
    <t>Грэйс</t>
  </si>
  <si>
    <t>Раковина керамическая "Грэйс 60"</t>
  </si>
  <si>
    <t>Раковина керамическая "Грэйс 70"</t>
  </si>
  <si>
    <t>Раковина керамическая "Грэйс 90"</t>
  </si>
  <si>
    <t>Джой 3</t>
  </si>
  <si>
    <t>641990</t>
  </si>
  <si>
    <t>Раковина керамическая на столешницу "Джой 3"</t>
  </si>
  <si>
    <t>Неон</t>
  </si>
  <si>
    <t>Раковина керамическая "NEON 45"</t>
  </si>
  <si>
    <t>Раковина керамическая"NEON 50"</t>
  </si>
  <si>
    <t>Триумф</t>
  </si>
  <si>
    <t>Раковина керамическая на столешницу "Триумф"</t>
  </si>
  <si>
    <t>Эйфория</t>
  </si>
  <si>
    <t>Раковина керамическая "Эйфория-60"</t>
  </si>
  <si>
    <t>Раковина керамическая "Эйфория-80"</t>
  </si>
  <si>
    <t>КУХОННЫЕ МОЙКИ И ОБОРУДОВАНИЕ</t>
  </si>
  <si>
    <t>LEMARK</t>
  </si>
  <si>
    <t>LM8203BL</t>
  </si>
  <si>
    <t>"Эксперт" Аксессуары для кухни, дозатор для жидких моющих средств врезной, черный</t>
  </si>
  <si>
    <t>LM8203SC</t>
  </si>
  <si>
    <t>"Эксперт" Аксессуары для кухни, дозатор для жидких моющих средств врезной, хром</t>
  </si>
  <si>
    <t>LM8203LGN</t>
  </si>
  <si>
    <t>"Эксперт" Аксессуары для кухни, дозатор для жидких моющих средств врезной, светлое золото нано</t>
  </si>
  <si>
    <t>LM8203BLN</t>
  </si>
  <si>
    <t>"Эксперт" Аксессуары для кухни, дозатор для жидких моющих средств врезной, черный нано</t>
  </si>
  <si>
    <t>LM8203GMN</t>
  </si>
  <si>
    <t>"Эксперт" Аксессуары для кухни, дозатор для жидких моющих средств врезной, графит нано</t>
  </si>
  <si>
    <t>LM8201LGN</t>
  </si>
  <si>
    <t>"EXPERT" Аксессуары для кухни, дозатор для жидких моющих средств врезной, светлое золото нано</t>
  </si>
  <si>
    <t>LM8201S</t>
  </si>
  <si>
    <t>"EXPERT" Аксессуары для кухни, дозатор для жидких моющих средств врезной, сталь</t>
  </si>
  <si>
    <t>BASIC</t>
  </si>
  <si>
    <t>9920085</t>
  </si>
  <si>
    <t>"BASIC" Фильтр под мойку для очистки воды трехступенчатый, быстросъемный (без крана), удаление хлора и вредных примесей</t>
  </si>
  <si>
    <t>"BASIC" Комплект сменных картриджей для фильтра очистки воды, удаление хлора и вредных примесей</t>
  </si>
  <si>
    <t>BIO</t>
  </si>
  <si>
    <t>"BIO" Комплект сменных картриджей BIO для фильтра очистки воды от хлора и вредных примесей, защита от накипи, очистка воды от бактерий</t>
  </si>
  <si>
    <t>"BIO" Фильтр под мойку для очистки воды трехступенчатый, быстросъемный (без крана), очистка от хлора и вредных примесей, защита от накипи, очистка воды от бактерий</t>
  </si>
  <si>
    <t>9940099</t>
  </si>
  <si>
    <t>9940094</t>
  </si>
  <si>
    <t>Измельчитель пищевых отходов DON 3200, черный, 375 Вт, в комплекте: кнопка пневматического запуска, пневматическая трубка, брызгозагородитель, толкатель, сливное колено</t>
  </si>
  <si>
    <t>9940095</t>
  </si>
  <si>
    <t>Измельчитель пищевых отходов DON 3600, черный 560 Вт, в комплекте: кнопка пневматического запуска, пневматическая трубка, брызгозагородитель, толкатель, сливное колено</t>
  </si>
  <si>
    <t>Измельчитель пищевых отходов DON 4000, черный 750Вт, в комплекте: кнопка пневматического запуска, пневматическая трубка, брызгозагородитель, толкатель, сливное колено</t>
  </si>
  <si>
    <t>EXPERT COLOR</t>
  </si>
  <si>
    <t>LM8201PSH</t>
  </si>
  <si>
    <t>"EXPERT" Дозатор для жидких моющих средств LM8201, цвет: шампань</t>
  </si>
  <si>
    <t>LM8201PBG</t>
  </si>
  <si>
    <t>"EXPERT" Дозатор для жидких моющих средств LM8201, цвет: бежевый</t>
  </si>
  <si>
    <t>LM8201PGR</t>
  </si>
  <si>
    <t>"EXPERT" Дозатор для жидких моющих средств LM8201, цвет: грей</t>
  </si>
  <si>
    <t>LM8201PGS</t>
  </si>
  <si>
    <t>"EXPERT" Дозатор для жидких моющих средств LM8201, цвет: серый шёлк</t>
  </si>
  <si>
    <t>LM8201PJS</t>
  </si>
  <si>
    <t>"EXPERT" Дозатор для жидких моющих средств LM8201, цвет: жасмин</t>
  </si>
  <si>
    <t>LM8201PAN</t>
  </si>
  <si>
    <t>"EXPERT" Дозатор для жидких моющих средств LM8201, цвет: антрацит</t>
  </si>
  <si>
    <t>HANKA</t>
  </si>
  <si>
    <t>9910012</t>
  </si>
  <si>
    <t>HANKA 450 Мойка кухонная из кварцгранита цвет: шампань  комплектация: крепеж, сливная арматура с переливом в комплекте  арт.9910012</t>
  </si>
  <si>
    <t>HANKA 450 Мойка кухонная из кварцгранита цвет: серый шёлк комплектация: крепеж, сливная арматура с переливом в комплекте арт.9910011</t>
  </si>
  <si>
    <t>HANKA 450 Мойка кухонная из кварцгранита цвет: грей комплектация: крепеж, сливная арматура с переливом в комплекте арт.9910009</t>
  </si>
  <si>
    <t>HANKA 450 Мойка кухонная из кварцгранита цвет: жасмин комплектация: крепеж, сливная арматура с переливом в комплекте арт.9910010</t>
  </si>
  <si>
    <t>HANKA 450 Мойка кухонная из кварцгранита цвет: бежевый комплектация: крепеж, сливная арматура с переливом в комплекте арт.9910008</t>
  </si>
  <si>
    <t>HANKA 570 Мойка кухонная из кварцгранита цвет: шампань комплектация: крепеж, сливная арматура с переливом в комплекте арт.9910018</t>
  </si>
  <si>
    <t>HANKA 570 Мойка кухонная из кварцгранита цвет: бежевый комплектация: крепеж, сливная арматура с переливом в комплекте арт.9910014</t>
  </si>
  <si>
    <t>HANKA 570 Мойка кухонная из кварцгранита цвет: серый шёлк комплектация: крепеж, сливная арматура с переливом в комплекте арт.9910017</t>
  </si>
  <si>
    <t>HANKA 570 Мойка кухонная из кварцгранита цвет: жасмин комплектация: крепеж, сливная арматура с переливом в комплекте арт.9910016</t>
  </si>
  <si>
    <t>HANKA 570 Мойка кухонная из кварцгранита цвет: грей комплектация: крепеж, сливная арматура с переливом в комплекте арт.9910015</t>
  </si>
  <si>
    <t>9910013</t>
  </si>
  <si>
    <t>HANKA 570 Мойка кухонная из кварцгранита цвет: антрацит  комплектация: крепеж, сливная арматура с переливом в комплекте  арт.9910013</t>
  </si>
  <si>
    <t>IMANDRA</t>
  </si>
  <si>
    <t>9910023</t>
  </si>
  <si>
    <t>IMANDRA 640 Мойка кухонная из кварцгранита цвет: серый шёлк комплектация: крепеж, сливная арматура с переливом в комплекте  арт.9910023</t>
  </si>
  <si>
    <t>9910024</t>
  </si>
  <si>
    <t>IMANDRA 640 Мойка кухонная из кварцгранита цвет: шампань  комплектация: крепеж, сливная арматура с переливом в комплекте  арт.9910024</t>
  </si>
  <si>
    <t>IMANDRA 640 Мойка кухонная из кварцгранита цвет: жасмин комплектация: крепеж, сливная арматура с переливом в комплекте арт.9910022</t>
  </si>
  <si>
    <t>IMANDRA 640 Мойка кухонная из кварцгранита цвет: грей комплектация: крепеж, сливная арматура с переливом в комплекте арт.9910021</t>
  </si>
  <si>
    <t>IMANDRA 640 Мойка кухонная из кварцгранита цвет: бежевый комплектация: крепеж, сливная арматура с переливом в комплекте арт.9910020</t>
  </si>
  <si>
    <t>9910028</t>
  </si>
  <si>
    <t>IMANDRA 760 Мойка кухонная из кварцгранита цвет: жасмин  комплектация: крепеж, сливная арматура с переливом в комплекте  арт.9910028</t>
  </si>
  <si>
    <t>IMANDRA 760 Мойка кухонная из кварцгранита цвет: шампань комплектация: крепеж, сливная арматура с переливом в комплекте арт.9910030</t>
  </si>
  <si>
    <t>IMANDRA 760 Мойка кухонная из кварцгранита цвет: грей комплектация: крепеж, сливная арматура с переливом в комплекте арт.9910027</t>
  </si>
  <si>
    <t>IMANDRA 760 Мойка кухонная из кварцгранита цвет: серый шёлк комплектация: крепеж, сливная арматура с переливом в комплекте арт.9910029</t>
  </si>
  <si>
    <t>IMANDRA 760 Мойка кухонная из кварцгранита цвет: антрацит комплектация: крепеж, сливная арматура с переливом в комплекте арт.9910025</t>
  </si>
  <si>
    <t>IMANDRA 760 Мойка кухонная из кварцгранита цвет: бежевый комплектация: крепеж, сливная арматура с переливом в комплекте арт.9910026</t>
  </si>
  <si>
    <t>9910034</t>
  </si>
  <si>
    <t>IMANDRA 840 Мойка кухонная из кварцгранита цвет: жасмин  комплектация: крепеж, сливная арматура с переливом в комплекте  арт.9910034</t>
  </si>
  <si>
    <t>9910036</t>
  </si>
  <si>
    <t>IMANDRA 840 Мойка кухонная из кварцгранита цвет: шампань  комплектация: крепеж, сливная арматура с переливом в комплекте  арт.9910036</t>
  </si>
  <si>
    <t>IMANDRA 840 Мойка кухонная из кварцгранита цвет: серый шёлк комплектация: крепеж, сливная арматура с переливом в комплекте арт.9910035</t>
  </si>
  <si>
    <t>IMANDRA 840 Мойка кухонная из кварцгранита цвет: грей комплектация: крепеж, сливная арматура с переливом в комплекте арт.9910033</t>
  </si>
  <si>
    <t>IMANDRA 840 Мойка кухонная из кварцгранита цвет: антрацит комплектация: крепеж, сливная арматура с переливом в комплекте арт.9910031</t>
  </si>
  <si>
    <t xml:space="preserve">IORDANA </t>
  </si>
  <si>
    <t>9932120</t>
  </si>
  <si>
    <t>IORDANA 780 Мойка кухонная из нерж.стали цвет:чёрный матовый в комплекте ролл-мат, коландер, разд.доска, крепеж, арматура сливная с квадр.переливом, сифон</t>
  </si>
  <si>
    <t>9938118</t>
  </si>
  <si>
    <t>IORDANA 780 Мойка кухонная из нерж.стали цвет:свет.золото в комплекте ролл-мат, коландер, разд.доска, крепеж, арматура сливная с квадр.переливом, сифон</t>
  </si>
  <si>
    <t>9936119</t>
  </si>
  <si>
    <t>IORDANA 780 Мойка кухонная из нерж.стали цвет:графит в комплекте ролл-мат, коландер, разд.доска, крепеж, арматура сливная с квадр.переливом, сифон</t>
  </si>
  <si>
    <t>IRKANA</t>
  </si>
  <si>
    <t>9910046</t>
  </si>
  <si>
    <t>IRKANA 980 Мойка кухонная из кварцгранита цвет: жасмин  комплектация: крепеж, сливная арматура с переливом в комплекте  арт.9910046</t>
  </si>
  <si>
    <t>9910044</t>
  </si>
  <si>
    <t>IRKANA 980 Мойка кухонная из кварцгранита цвет: бежевый комплектация: крепеж, сливная арматура с переливом в комплекте  арт.9910044</t>
  </si>
  <si>
    <t>9910047</t>
  </si>
  <si>
    <t>IRKANA 980 Мойка кухонная из кварцгранита цвет: серый шёлк комплектация: крепеж, сливная арматура с переливом в комплекте  арт.9910047</t>
  </si>
  <si>
    <t>IRKANA 980 Мойка кухонная из кварцгранита цвет: антрацит комплектация: крепеж, сливная арматура с переливом в комплекте арт.9910043</t>
  </si>
  <si>
    <t>IRKANA 980 Мойка кухонная из кварцгранита цвет: шампань комплектация: крепеж, сливная арматура с переливом в комплекте арт.9910048</t>
  </si>
  <si>
    <t xml:space="preserve">JANGA </t>
  </si>
  <si>
    <t>9932104</t>
  </si>
  <si>
    <t>JANGA 440 Мойка кухонная из нерж.стали цвет:чёрный матовый, в комплекте крепеж, Арматура сливная с квадр.переливом, сифон</t>
  </si>
  <si>
    <t>9936103</t>
  </si>
  <si>
    <t>JANGA 440 Мойка кухонная из нерж.стали цвет:графит, в комплекте крепеж, Арматура сливная с квадр.переливом, сифон</t>
  </si>
  <si>
    <t>9938102</t>
  </si>
  <si>
    <t>JANGA 440 Мойка кухонная из нерж.стали цвет:светлое золото, в комплекте крепеж, Арматура сливная с квадр.переливом, сифон</t>
  </si>
  <si>
    <t>9937101</t>
  </si>
  <si>
    <t>JANGA 440 Мойка кухонная из нерж.стали цвет:сталь, в комплекте крепеж, Арматура сливная с квадр.переливом, сифон</t>
  </si>
  <si>
    <t>9932108</t>
  </si>
  <si>
    <t>JANGA 490 Мойка кухонная из нерж.стали цвет:чёрный матовый, в комплекте крепеж, Арматура сливная с квадр.переливом, сифон</t>
  </si>
  <si>
    <t>9936107</t>
  </si>
  <si>
    <t>JANGA 490 Мойка кухонная из нерж.стали цвет:графит, в комплекте крепеж, Арматура сливная с квадр.переливом, сифон</t>
  </si>
  <si>
    <t>9938106</t>
  </si>
  <si>
    <t>JANGA 490 Мойка кухонная из нерж.стали цвет:светлое золото, в комплекте крепеж, Арматура сливная с квадр.переливом, сифон</t>
  </si>
  <si>
    <t>9937105</t>
  </si>
  <si>
    <t>JANGA 490 Мойка кухонная из нерж.стали цвет:сталь, в комплекте крепеж, Арматура сливная с квадр.переливом, сифон</t>
  </si>
  <si>
    <t>9932112</t>
  </si>
  <si>
    <t>JANGA 540 Мойка кухонная из нерж.стали цвет:чёрный матовый, в комплекте крепеж, Арматура сливная с квадр.переливом, сифон</t>
  </si>
  <si>
    <t>9936111</t>
  </si>
  <si>
    <t>JANGA 540 Мойка кухонная из нерж.стали цвет:графит, в комплекте крепеж, Арматура сливная с квадр.переливом, сифон</t>
  </si>
  <si>
    <t>9938110</t>
  </si>
  <si>
    <t>JANGA 540 Мойка кухонная из нерж.стали цвет:светлое золото, в комплекте крепеж, Арматура сливная с квадр.переливом, сифон</t>
  </si>
  <si>
    <t>9937109</t>
  </si>
  <si>
    <t>JANGA 540 Мойка кухонная из нерж.стали цвет:сталь, в комплекте крепеж, Арматура сливная с квадр.переливом, сифон</t>
  </si>
  <si>
    <t>KEZADRA</t>
  </si>
  <si>
    <t>9932152</t>
  </si>
  <si>
    <t>KEZADRA 780L Мойка кухонная с крылом из нерж.стали (чаша слева) цвет:чёрный матовый в комплекте крепеж, арматура сливная с квадр.переливом, сифон</t>
  </si>
  <si>
    <t>9936151</t>
  </si>
  <si>
    <t>KEZADRA 780L Мойка кухонная с крылом из нерж.стали (чаша слева) цвет:графит в комплекте крепеж, арматура сливная с квадр.переливом, сифон</t>
  </si>
  <si>
    <t>9938150</t>
  </si>
  <si>
    <t>KEZADRA 780L Мойка кухонная с крылом из нерж.стали (чаша слева) цвет:светлое золото в комплекте крепеж, арматура сливная с квадр.переливом, сифон</t>
  </si>
  <si>
    <t>9932156</t>
  </si>
  <si>
    <t>KEZADRA 780P Мойка кухонная с крылом из нерж.стали (чаша справа) цвет:чёрный матовый в комплекте крепеж, арматура сливная с квадр.переливом, сифон</t>
  </si>
  <si>
    <t>9938154</t>
  </si>
  <si>
    <t>KEZADRA 780P Мойка кухонная с крылом из нерж.стали (чаша справа) цвет:светлое золото в комплекте крепеж, арматура сливная с квадр.переливом, сифон</t>
  </si>
  <si>
    <t>9936155</t>
  </si>
  <si>
    <t>KEZADRA 780P Мойка кухонная с крылом из нерж.стали (чаша справа) цвет:графит в комплекте крепеж, арматура сливная с квадр.переливом, сифон</t>
  </si>
  <si>
    <t>KEZADRA 780P Мойка кухонная с крылом из нерж.стали (чаша справа) цвет:сталь в комплекте крепеж, арматура сливная с квадр.переливом, сифон</t>
  </si>
  <si>
    <t>LACHA</t>
  </si>
  <si>
    <t>9910054</t>
  </si>
  <si>
    <t>LACHA 620 Мойка кухонная из кварцгранита цвет: шампань  комплектация: крепеж, сливная арматура с переливом в комплекте  арт.9910054</t>
  </si>
  <si>
    <t>9910051</t>
  </si>
  <si>
    <t>LACHA 620 Мойка кухонная из кварцгранита цвет: грей комплектация: крепеж, сливная арматура с переливом в комплекте  арт.9910051</t>
  </si>
  <si>
    <t>9910053</t>
  </si>
  <si>
    <t>LACHA 620 Мойка кухонная из кварцгранита цвет: серый шёлк комплектация: крепеж, сливная арматура с переливом в комплекте  арт.9910053</t>
  </si>
  <si>
    <t>9910052</t>
  </si>
  <si>
    <t>LACHA 620 Мойка кухонная из кварцгранита цвет: жасмин  комплектация: крепеж, сливная арматура с переливом в комплекте  арт.9910052</t>
  </si>
  <si>
    <t>9910050</t>
  </si>
  <si>
    <t>LACHA 620 Мойка кухонная из кварцгранита цвет: бежевый комплектация: крепеж, сливная арматура с переливом в комплекте  арт.9910050</t>
  </si>
  <si>
    <t>LACHA 620 Мойка кухонная из кварцгранита цвет: антрацит комплектация: крепеж, сливная арматура с переливом в комплекте арт.9910049</t>
  </si>
  <si>
    <t>9910058</t>
  </si>
  <si>
    <t>LACHA 760 Мойка кухонная из кварцгранита цвет: жасмин  комплектация: крепеж, сливная арматура с переливом в комплекте  арт.9910058</t>
  </si>
  <si>
    <t>9910059</t>
  </si>
  <si>
    <t>LACHA 760 Мойка кухонная из кварцгранита цвет: серый шёлк комплектация: крепеж, сливная арматура с переливом в комплекте  арт.9910059</t>
  </si>
  <si>
    <t>9910060</t>
  </si>
  <si>
    <t>LACHA 760 Мойка кухонная из кварцгранита цвет: шампань  комплектация: крепеж, сливная арматура с переливом в комплекте  арт.9910060</t>
  </si>
  <si>
    <t>9910056</t>
  </si>
  <si>
    <t>LACHA 760 Мойка кухонная из кварцгранита цвет: бежевый комплектация: крепеж, сливная арматура с переливом в комплекте  арт.9910056</t>
  </si>
  <si>
    <t>9910057</t>
  </si>
  <si>
    <t>LACHA 760 Мойка кухонная из кварцгранита цвет: грей комплектация: крепеж, сливная арматура с переливом в комплекте  арт.9910057</t>
  </si>
  <si>
    <t>LACHA 760 Мойка кухонная из кварцгранита цвет: антрацит комплектация: крепеж, сливная арматура с переливом в комплекте арт.9910055</t>
  </si>
  <si>
    <t xml:space="preserve">OLANGA </t>
  </si>
  <si>
    <t>9932124</t>
  </si>
  <si>
    <t>OLANGA 440 Мойка кухонная из нерж.стали цвет:чёрный матовый в комплекте крепеж, арматура сливная с квадр.переливом, сифон</t>
  </si>
  <si>
    <t>OLANGA 440 Мойка кухонная из нерж.стали цвет:светлое золото в комплекте крепеж, арматура сливная с квадр.переливом, сифон</t>
  </si>
  <si>
    <t>OLANGA 440 Мойка кухонная из нерж.стали цвет:сталь в комплекте крепеж, арматура сливная с квадр.переливом, сифон</t>
  </si>
  <si>
    <t>OLANGA 540 Мойка кухонная из нерж.стали цвет:чёрный матовый в комплекте крепеж, арматура сливная с квадр.переливом, сифон</t>
  </si>
  <si>
    <t>OPTIMA</t>
  </si>
  <si>
    <t>9920086</t>
  </si>
  <si>
    <t>"OPTIMA" Фильтр под мойку для очистки жесткой воды трехступенчатый, быстросъемный (без крана), защита от накипи, смягчение воды, очистка от хлора и вредных примесей</t>
  </si>
  <si>
    <t>"OPTIMA" Комплект сменных картриджей для фильтра очистки воды, защищает от накипи, смягчение воды, очистка от хлора и вредных примесей</t>
  </si>
  <si>
    <t>OZERA</t>
  </si>
  <si>
    <t>9952170</t>
  </si>
  <si>
    <t>РОЛЛ-МАТ универсальный для моек из нерж.стали глуб.чаши до 420мм цвет:чёрный матовый</t>
  </si>
  <si>
    <t>9957167</t>
  </si>
  <si>
    <t>РОЛЛ-МАТ универсальный для моек из нерж.стали глуб.чаши до 420мм цвет: сталь</t>
  </si>
  <si>
    <t>9956169</t>
  </si>
  <si>
    <t>РОЛЛ-МАТ универсальный для моек из нерж.стали глуб.чаши до 420мм цвет: графит</t>
  </si>
  <si>
    <t>9958168</t>
  </si>
  <si>
    <t>РОЛЛ-МАТ универсальный для моек из нерж.стали глуб.чаши до 420мм цвет: светлое золото</t>
  </si>
  <si>
    <t>9950175</t>
  </si>
  <si>
    <t>Доска разделочная материал: дерево-бамбук</t>
  </si>
  <si>
    <t>9956173</t>
  </si>
  <si>
    <t>КОЛАНДЕР универсальный для моек глубиной чаши от 400 до 420мм из нерж.стали цвет: графит</t>
  </si>
  <si>
    <t>9952174</t>
  </si>
  <si>
    <t>КОЛАНДЕР универсальный для моек глубиной чаши от 400 до 420мм из нерж.стали цвет:чёрный матовый</t>
  </si>
  <si>
    <t>9957171</t>
  </si>
  <si>
    <t>КОЛАНДЕР универсальный для моек глубиной чаши от 400 до 420мм из нерж.стали цвет: сталь</t>
  </si>
  <si>
    <t>9958172</t>
  </si>
  <si>
    <t>КОЛАНДЕР универсальный для моек глубиной чаши от 400 до 420мм из нерж.стали цвет: светлое золото</t>
  </si>
  <si>
    <t>9950166</t>
  </si>
  <si>
    <t>Сифон 3 ½” двойной, прямоточный для одноуровневых двухчашевых моек</t>
  </si>
  <si>
    <t>9957157</t>
  </si>
  <si>
    <t>Арматура сливная с корзинчатым вентилем и прямоугольным переливом (без сифона) цвет: сталь</t>
  </si>
  <si>
    <t>9950165</t>
  </si>
  <si>
    <t>Сифон 3 ½” одинарный, прямоточный для одночашевой мойки</t>
  </si>
  <si>
    <t xml:space="preserve">PRORAN </t>
  </si>
  <si>
    <t>9932140</t>
  </si>
  <si>
    <t>PRORAN 900 Мойка кухонная из нерж.стали (2-х чашевая) цвет:чёрный матовый в комплекте крепеж, арматура сливная с квадр.переливом, сифон</t>
  </si>
  <si>
    <t>9936139</t>
  </si>
  <si>
    <t>PRORAN 900 Мойка кухонная из нерж.стали (2-х чашевая) цвет:графит в комплекте крепеж, арматура сливная с квадр.переливом, сифон</t>
  </si>
  <si>
    <t>9938138</t>
  </si>
  <si>
    <t>PRORAN 900 Мойка кухонная из нерж.стали (2-х чашевая) цвет:светлое золото в комплекте крепеж, арматура сливная с квадр.переливом, сифон</t>
  </si>
  <si>
    <t>9937137</t>
  </si>
  <si>
    <t>PRORAN 900 Мойка кухонная  из нерж.стали (2-х чашевая) цвет:сталь в комплекте крепеж, арматура сливная с квадр.переливом, сифон</t>
  </si>
  <si>
    <t xml:space="preserve">RAMZA </t>
  </si>
  <si>
    <t>9910037</t>
  </si>
  <si>
    <t>RAMZA 760 Мойка кухонная из кварцгранита цвет: антрацит  комплектация: крепеж, сливная арматура с переливом в комплекте  арт.9910037</t>
  </si>
  <si>
    <t>9910040</t>
  </si>
  <si>
    <t>RAMZA 760 Мойка кухонная из кварцгранита цвет: жасмин  комплектация: крепеж, сливная арматура с переливом в комплекте  арт.9910040</t>
  </si>
  <si>
    <t>9910038</t>
  </si>
  <si>
    <t>RAMZA 760 Мойка кухонная из кварцгранита цвет: бежевый комплектация: крепеж, сливная арматура с переливом в комплекте  арт.9910038</t>
  </si>
  <si>
    <t>9910042</t>
  </si>
  <si>
    <t>RAMZA 760 Мойка кухонная из кварцгранита цвет: шампань  комплектация: крепеж, сливная арматура с переливом в комплекте  арт.9910042</t>
  </si>
  <si>
    <t>RAMZA 760 Мойка кухонная из кварцгранита цвет: серый шёлк комплектация: крепеж, сливная арматура с переливом в комплекте арт.9910041</t>
  </si>
  <si>
    <t>SINARA</t>
  </si>
  <si>
    <t>9910062</t>
  </si>
  <si>
    <t>SINARA 400-U Мойка кухонная из кварцгранита цвет: бежевый комплектация: крепеж, сливная арматура с переливом в комплекте  арт.9910062</t>
  </si>
  <si>
    <t>9910065</t>
  </si>
  <si>
    <t>SINARA 400-U Мойка кухонная из кварцгранита цвет: серый шёлк комплектация: крепеж, сливная арматура с переливом в комплекте  арт.9910065</t>
  </si>
  <si>
    <t>9910066</t>
  </si>
  <si>
    <t>SINARA 400-U Мойка кухонная из кварцгранита цвет: шампань  комплектация: крепеж, сливная арматура с переливом в комплекте  арт.9910066</t>
  </si>
  <si>
    <t>SINARA 400-U Мойка кухонная из кварцгранита цвет: жасмин комплектация: крепеж, сливная арматура с переливом в комплекте арт.9910064</t>
  </si>
  <si>
    <t>SINARA 400-U Мойка кухонная из кварцгранита цвет: антрацит комплектация: крепеж, сливная арматура с переливом в комплекте арт.9910061</t>
  </si>
  <si>
    <t>SINARA 400-U Мойка кухонная из кварцгранита цвет: грей комплектация: крепеж, сливная арматура с переливом в комплекте арт.9910063</t>
  </si>
  <si>
    <t>9910068</t>
  </si>
  <si>
    <t>SINARA 440-U Мойка кухонная из кварцгранита цвет: бежевый комплектация: крепеж, сливная арматура с переливом в комплекте  арт.9910068</t>
  </si>
  <si>
    <t>9910071</t>
  </si>
  <si>
    <t>SINARA 440-U Мойка кухонная из кварцгранита цвет: серый шёлк комплектация: крепеж, сливная арматура с переливом в комплекте  арт.9910071</t>
  </si>
  <si>
    <t>9910072</t>
  </si>
  <si>
    <t>SINARA 440-U Мойка кухонная из кварцгранита цвет: шампань  комплектация: крепеж, сливная арматура с переливом в комплекте  арт.9910072</t>
  </si>
  <si>
    <t>SINARA 440-U Мойка кухонная из кварцгранита цвет: жасмин комплектация: крепеж, сливная арматура с переливом в комплекте арт.9910070</t>
  </si>
  <si>
    <t>SINARA 440-U Мойка кухонная из кварцгранита цвет: грей комплектация: крепеж, сливная арматура с переливом в комплекте арт.9910069</t>
  </si>
  <si>
    <t>9910074</t>
  </si>
  <si>
    <t>SINARA 540-U Мойка кухонная из кварцгранита цвет: бежевый комплектация: крепеж, сливная арматура с переливом в комплекте  арт.9910074</t>
  </si>
  <si>
    <t>SINARA 540-U Мойка кухонная из кварцгранита цвет: грей комплектация: крепеж, сливная арматура с переливом в комплекте арт.9910075</t>
  </si>
  <si>
    <t>SINARA 540-U Мойка кухонная из кварцгранита цвет: шампань комплектация: крепеж, сливная арматура с переливом в комплекте арт.9910078</t>
  </si>
  <si>
    <t>SINARA 540-U Мойка кухонная из кварцгранита цвет: жасмин комплектация: крепеж, сливная арматура с переливом в комплекте арт.9910076</t>
  </si>
  <si>
    <t>SINARA 540-U Мойка кухонная из кварцгранита цвет: серый шёлк комплектация: крепеж, сливная арматура с переливом в комплекте арт.9910077</t>
  </si>
  <si>
    <t>SINARA 540-U Мойка кухонная из кварцгранита цвет: антрацит комплектация: крепеж, сливная арматура с переливом в комплекте арт.9910073</t>
  </si>
  <si>
    <t>9910080</t>
  </si>
  <si>
    <t>SINARA 550.2-U Мойка кухонная из кварцгранита цвет: бежевый комплектация: крепеж, сливная арматура с переливом в комплекте  арт.9910080</t>
  </si>
  <si>
    <t>9910084</t>
  </si>
  <si>
    <t>SINARA 550.2-U Мойка кухонная из кварцгранита цвет: шампань  комплектация: крепеж, сливная арматура с переливом в комплекте  арт.9910084</t>
  </si>
  <si>
    <t>SINARA 550.2-U Мойка кухонная из кварцгранита цвет: грей комплектация: крепеж, сливная арматура с переливом в комплекте арт.9910081</t>
  </si>
  <si>
    <t>SINARA 550.2-U Мойка кухонная из кварцгранита цвет: жасмин комплектация: крепеж, сливная арматура с переливом в комплекте арт.9910082</t>
  </si>
  <si>
    <t>SINARA 550.2-U Мойка кухонная из кварцгранита цвет: антрацит комплектация: крепеж, сливная арматура с переливом в комплекте арт.9910079</t>
  </si>
  <si>
    <t>SINARA 550.2-U Мойка кухонная из кварцгранита цвет: серый шёлк комплектация: крепеж, сливная арматура с переливом в комплекте арт.9910083</t>
  </si>
  <si>
    <t>SULA</t>
  </si>
  <si>
    <t>9910006</t>
  </si>
  <si>
    <t>SULA 500 Мойка кухонная из кварцгранита цвет: шампань комплектация: крепеж, сливная арматура с переливом в комплекте  арт.9910006</t>
  </si>
  <si>
    <t>9910004</t>
  </si>
  <si>
    <t>SULA 500 Мойка кухонная из кварцгранита цвет: жасмин  комплектация: крепеж, сливная арматура с переливом в комплекте  арт.9910004</t>
  </si>
  <si>
    <t>9910005</t>
  </si>
  <si>
    <t>SULA 500 Мойка кухонная из кварцгранита цвет: серый шёлк комплектация: крепеж, сливная арматура с переливом в комплекте  арт.9910005</t>
  </si>
  <si>
    <t>9910002</t>
  </si>
  <si>
    <t>SULA 500 Мойка кухонная из кварцгранита цвет: бежевый  комплектация: крепеж, сливная арматура с переливом в комплекте  арт.9910002</t>
  </si>
  <si>
    <t>SULA 500 Мойка кухонная из кварцгранита цвет: грей комплектация: крепеж, сливная арматура с переливом в комплекте арт.9910003</t>
  </si>
  <si>
    <t>SULA 500 Мойка кухонная из кварцгранита цвет: антрацит комплектация: крепеж, сливная арматура с переливом в комплекте арт.9910001</t>
  </si>
  <si>
    <t xml:space="preserve">TABAGA </t>
  </si>
  <si>
    <t>9932136</t>
  </si>
  <si>
    <t>TABAGA 820 Мойка кухонная из нерж.стали цвет:чёрный матовый в комплекте ролл-мат, коландер, разд.доска, крепеж, арматура сливная с квадр.переливом, сифон</t>
  </si>
  <si>
    <t>9936135</t>
  </si>
  <si>
    <t>TABAGA 820 Мойка кухонная из нерж.стали цвет:графит в комплекте ролл-мат, коландер, разд.доска, крепеж, арматура сливная с квадр.переливом, сифон</t>
  </si>
  <si>
    <t>9938134</t>
  </si>
  <si>
    <t>TABAGA 820 Мойка кухонная из нерж.стали цвет: свет.золото в комплекте ролл-мат, коландер, разд.доска, крепеж, арматура сливная с квадр.переливом, сифон</t>
  </si>
  <si>
    <t>ИНСТАЛЛЯЦИИ И УНИТАЗЫ</t>
  </si>
  <si>
    <t>BIT</t>
  </si>
  <si>
    <t>9803007</t>
  </si>
  <si>
    <t>Кнопка смыва BIT для инсталляции, механическая, хром матовый</t>
  </si>
  <si>
    <t>Кнопка смыва BIT для инсталляции механическая, черный матовый soft touch</t>
  </si>
  <si>
    <t>Кнопка смыва BIT для инсталляции, механическая, белый глянец</t>
  </si>
  <si>
    <t>FLOREX</t>
  </si>
  <si>
    <t>9612002</t>
  </si>
  <si>
    <t>"FLOREX" Унитаз подвесной безободковый с сиденьем микролифт, черный матовый</t>
  </si>
  <si>
    <t>9614001</t>
  </si>
  <si>
    <t>"FLOREX" унитаз подвесной безободковый с сиденьем микролифт, белый глянец</t>
  </si>
  <si>
    <t>GLAZER</t>
  </si>
  <si>
    <t>"GLAZER" Унитаз подвесной безободковый с сиденьем микролифт, белый глянец</t>
  </si>
  <si>
    <t>"GLAZER" Унитаз подвесной безободковый с сиденьем микролифт, черный матовый</t>
  </si>
  <si>
    <t>PENEDA</t>
  </si>
  <si>
    <t>Система инсталляции PENEDA для подвесных унитазов, механическая (без кнопки смыва), 1150*500*80 мм, со смывным бачком скрытого монтажа, фронтальное управление, крепление к стене в комплекте.</t>
  </si>
  <si>
    <t>PENEDA EXPERT</t>
  </si>
  <si>
    <t>Система инсталляции Lemark PENEDA EXPERT для подвесных унитазов, механическая (без кнопки смыва), 1150*500*120 мм, со смывным бачком скрытого монтажа, фронтальное управление, крепление к стене в комплекте</t>
  </si>
  <si>
    <t>АКСЕССУАРЫ ДЛЯ ВАННЫХ КОМНАТ</t>
  </si>
  <si>
    <t>LM2135C</t>
  </si>
  <si>
    <t>"Стандарт" Аксессуары для ванной, держатель для полотенец, трапеция, хром</t>
  </si>
  <si>
    <t>LM2136C</t>
  </si>
  <si>
    <t>"Стандарт" Аксессуары для ванной, стакан керамический  для зубных щеток с настенным держателем, хром</t>
  </si>
  <si>
    <t>LM3143C</t>
  </si>
  <si>
    <t>"Омега" Аксессуары для ванной, мыльница стеклянная с настенным держателем, хром</t>
  </si>
  <si>
    <t>LM3136C</t>
  </si>
  <si>
    <t>"Омега" Аксессуары для ванной, стакан стеклянный для зубных щеток с настенным держателем, хром</t>
  </si>
  <si>
    <t>LM3135C</t>
  </si>
  <si>
    <t>"Омега" Аксессуары для ванной, держатель для полотенец, полуовальный, хром</t>
  </si>
  <si>
    <t xml:space="preserve"> JASMINE</t>
  </si>
  <si>
    <t>LM6681ORB</t>
  </si>
  <si>
    <t>"JASMINE" Полка угловая, 240х240х90 мм, черная бронза</t>
  </si>
  <si>
    <t>LM6682ORB</t>
  </si>
  <si>
    <t>"JASMINE" Полка угловая 2-х ярусная, 240х240х365 мм, черная бронза</t>
  </si>
  <si>
    <t>GLASS LINE</t>
  </si>
  <si>
    <t>9721040</t>
  </si>
  <si>
    <t>Держатель для туалетной бумаги GLASS LINE двойной с полкой, хром/белое стекло</t>
  </si>
  <si>
    <t>9722042</t>
  </si>
  <si>
    <t>Держатель для туалетной бумаги GLASS LINE двойной с полкой, черный/черное стекло</t>
  </si>
  <si>
    <t>9722030</t>
  </si>
  <si>
    <t>Держатель для туалетной бумаги GLASS LINE с полкой, черный/черное стекло</t>
  </si>
  <si>
    <t>9761031</t>
  </si>
  <si>
    <t>Ершик для унитаза GLASS LINE с держателем и полкой, хром/белое стекло</t>
  </si>
  <si>
    <t>9762033</t>
  </si>
  <si>
    <t>Ершик для унитаза GLASS LINE с держателем и полкой, черный/черное стекло</t>
  </si>
  <si>
    <t>9741037</t>
  </si>
  <si>
    <t>Мыльница GLASS LINE с держателем, хром/белое стекло</t>
  </si>
  <si>
    <t>9742039</t>
  </si>
  <si>
    <t>Мыльница GLASS LINE с держателем, черный/черное стекло</t>
  </si>
  <si>
    <t>9731034</t>
  </si>
  <si>
    <t>Стакан для зубных щеток GLASS LINE с держателем, хром/белое стекло</t>
  </si>
  <si>
    <t>9732036</t>
  </si>
  <si>
    <t>Стакан для зубных щеток GLASS LINE с держателем, черный/черное стекло</t>
  </si>
  <si>
    <t>Держатель для туалетной бумаги GLASS LINE с полкой, хром/белое стекло</t>
  </si>
  <si>
    <t>SHELF LINE</t>
  </si>
  <si>
    <t>9776051</t>
  </si>
  <si>
    <t>Полка для душа прямая 300мм SHELF LINE из нерж. стали с крючками, графит</t>
  </si>
  <si>
    <t>9772050</t>
  </si>
  <si>
    <t>Полка для душа прямая 300мм SHELF LINE из нерж. стали с крючками, черный</t>
  </si>
  <si>
    <t>9776054</t>
  </si>
  <si>
    <t>Полка для душа прямая 400мм SHELF LINE из нерж. стали с крючками, графит</t>
  </si>
  <si>
    <t>9772053</t>
  </si>
  <si>
    <t>Полка для душа прямая 400мм SHELF LINE из нерж. стали с крючками, черный</t>
  </si>
  <si>
    <t>9776045</t>
  </si>
  <si>
    <t>Полка для душа прямая SHELF LINE из нерж. стали с крючками, графит/вставка-пластик графит</t>
  </si>
  <si>
    <t>9772044</t>
  </si>
  <si>
    <t>Полка для душа прямая SHELF LINE из нерж. стали с крючками, черный/ вставка-пластик черный</t>
  </si>
  <si>
    <t>9776048</t>
  </si>
  <si>
    <t>Полка для душа угловая SHELF LINE из нерж. стали с крючками, графит/вставка-пластик графит</t>
  </si>
  <si>
    <t>9772047</t>
  </si>
  <si>
    <t>Полка для душа угловая SHELF LINE из нерж. стали с крючками, черный/ вставка-пластик черный</t>
  </si>
  <si>
    <t>SMOOTH LINE</t>
  </si>
  <si>
    <t>9726009</t>
  </si>
  <si>
    <t>Держатель для туалетной бумаги SMOOTH LINE открытый, графит</t>
  </si>
  <si>
    <t>9721007</t>
  </si>
  <si>
    <t>Держатель для туалетной бумаги SMOOTH LINE открытый, хром</t>
  </si>
  <si>
    <t>9722008</t>
  </si>
  <si>
    <t>Держатель для туалетной бумаги SMOOTH LINE открытый, черный</t>
  </si>
  <si>
    <t>9726012</t>
  </si>
  <si>
    <t>Держатель для туалетной бумаги SMOOTH LINE с крышкой, графит</t>
  </si>
  <si>
    <t>9721010</t>
  </si>
  <si>
    <t>Держатель для туалетной бумаги SMOOTH LINE с крышкой, хром</t>
  </si>
  <si>
    <t>9722011</t>
  </si>
  <si>
    <t>Держатель для туалетной бумаги SMOOTH LINE с крышкой, черный</t>
  </si>
  <si>
    <t>9766021</t>
  </si>
  <si>
    <t>Ершик для унитаза SMOOTH LINE с держателем, графит</t>
  </si>
  <si>
    <t>9761019</t>
  </si>
  <si>
    <t>Ершик для унитаза SMOOTH LINE с держателем, хром</t>
  </si>
  <si>
    <t>9762020</t>
  </si>
  <si>
    <t>Ершик для унитаза SMOOTH LINE с держателем, черный</t>
  </si>
  <si>
    <t>9716006</t>
  </si>
  <si>
    <t>Крючок двойной SMOOTH LINE для полотенец, графит</t>
  </si>
  <si>
    <t>9711004</t>
  </si>
  <si>
    <t>Крючок двойной SMOOTH LINE для полотенец, хром</t>
  </si>
  <si>
    <t>9712005</t>
  </si>
  <si>
    <t>Крючок двойной SMOOTH LINE для полотенец, черный</t>
  </si>
  <si>
    <t>9712002</t>
  </si>
  <si>
    <t>Крючок одинарный SMOOTH LINE для полотенец 2 шт, черный</t>
  </si>
  <si>
    <t>9746018</t>
  </si>
  <si>
    <t>Мыльница SMOOTH LINE с держателем, графит</t>
  </si>
  <si>
    <t>9741016</t>
  </si>
  <si>
    <t>Мыльница SMOOTH LINE с держателем, хром</t>
  </si>
  <si>
    <t>9742017</t>
  </si>
  <si>
    <t>Мыльница SMOOTH LINE с держателем, черный</t>
  </si>
  <si>
    <t>9786024</t>
  </si>
  <si>
    <t>Полотенцедержатель SMOOTH LINE одинарный, графит</t>
  </si>
  <si>
    <t>9781022</t>
  </si>
  <si>
    <t>Полотенцедержатель SMOOTH LINE одинарный, хром</t>
  </si>
  <si>
    <t>9782023</t>
  </si>
  <si>
    <t>Полотенцедержатель SMOOTH LINE одинарный, черный</t>
  </si>
  <si>
    <t>9736015</t>
  </si>
  <si>
    <t>Стакан для зубных щеток SMOOTH LINE с держателем, графит</t>
  </si>
  <si>
    <t>9731013</t>
  </si>
  <si>
    <t>Стакан для зубных щеток SMOOTH LINE с держателем, хром</t>
  </si>
  <si>
    <t>9732014</t>
  </si>
  <si>
    <t>Стакан для зубных щеток SMOOTH LINE с держателем, черный</t>
  </si>
  <si>
    <t>Крючок одинарный SMOOTH LINE для полотенец 2 шт, графит</t>
  </si>
  <si>
    <t>Крючок одинарный SMOOTH LINE для полотенец 2 шт, хром</t>
  </si>
  <si>
    <t>КОМПЛЕКТУЮЩИЕ ДЛЯ СМЕСИТЕЛЕЙ</t>
  </si>
  <si>
    <t>SEDAL</t>
  </si>
  <si>
    <t>LM9151P-BL</t>
  </si>
  <si>
    <t>Картридж SEDAL Cold Start Termaclick Mirror 35 мм, короткий, блистер</t>
  </si>
  <si>
    <t>LM9152P-BL</t>
  </si>
  <si>
    <t>Картридж SEDAL Cold Start Termaclick Mirror 35 мм, удлиненный, блистер</t>
  </si>
  <si>
    <t>LM8599P-BL</t>
  </si>
  <si>
    <t>Картридж SEDAL с керам. пластинами 35 мм КЛИК-Система, короткий, блистер</t>
  </si>
  <si>
    <t>LM8506P-BL</t>
  </si>
  <si>
    <t>Картридж SEDAL с керамическими пластинами 40 мм, удлиненный</t>
  </si>
  <si>
    <t>LM8503P-BL</t>
  </si>
  <si>
    <t>Картридж SEDAL с керамическими пластинами 35 мм, короткий</t>
  </si>
  <si>
    <t>LM8504P-BL</t>
  </si>
  <si>
    <t>Картридж SEDAL с керамическими пластинами 35 мм, удлиненный</t>
  </si>
  <si>
    <t>LM8505P-BL</t>
  </si>
  <si>
    <t>Картридж SEDAL с керамическими пластинами 40 мм, короткий</t>
  </si>
  <si>
    <t>LM8600P-BL</t>
  </si>
  <si>
    <t>Картридж SEDAL с керам. пластинами 35 мм КЛИК-Система, длинный, блистер</t>
  </si>
  <si>
    <t>NEOPERL</t>
  </si>
  <si>
    <t>NP14301-BL</t>
  </si>
  <si>
    <t>Аэратор NEOPERL CASCADE  D M28, блистер</t>
  </si>
  <si>
    <t>NP13303SSR-BL</t>
  </si>
  <si>
    <t>Аэратор NEOPERL PERLATOR HONEYCOMB SSR D M24, в блистере</t>
  </si>
  <si>
    <t>NP13304-BL</t>
  </si>
  <si>
    <t>Аэратор NEOPERL PERLATOR HONEYCOMB LAMINAR D M24, блистер</t>
  </si>
  <si>
    <t>NP15301-BL</t>
  </si>
  <si>
    <t>Аэратор NEOPERL CACHE PERLATOR HONEYCOMB SSR B M21,5, блистер</t>
  </si>
  <si>
    <t>NP13301ASLC-BL</t>
  </si>
  <si>
    <t>Аэратор NEOPERL CASCADE SLC М24 A, блистер</t>
  </si>
  <si>
    <t>NP12301ASLC-BL</t>
  </si>
  <si>
    <t>Аэратор NEOPERL CASCADE SLC М22 A, блистер</t>
  </si>
  <si>
    <t>NP12301-BL</t>
  </si>
  <si>
    <t>Аэратор NEOPERL CASCADE D.22, внешний, блистер</t>
  </si>
  <si>
    <t>NP13301-BL</t>
  </si>
  <si>
    <t>Аэратор NEOPERL CASCADE D.24, внутренний, блистер</t>
  </si>
  <si>
    <t>NP12301SLC-BL</t>
  </si>
  <si>
    <t>Аэратор NEOPERL CASCADE SLC D.22, внешний, функция самоочистки, блистер</t>
  </si>
  <si>
    <t>NP12302</t>
  </si>
  <si>
    <t>Аэратор NEOPERL на две воды  М22</t>
  </si>
  <si>
    <t>NP12302A</t>
  </si>
  <si>
    <t>Вставка для аэратора  NEOPERL на две воды  М22</t>
  </si>
  <si>
    <t>LM7885C</t>
  </si>
  <si>
    <t>"Аксессуары" Подключение для душевого шланга с креплением для лейки, для LM7820C, хром</t>
  </si>
  <si>
    <t>LM7881C</t>
  </si>
  <si>
    <t>"Аксессуары" Наполнитель для ванны встраиваемый, 162 мм, для LM7822C, хром</t>
  </si>
  <si>
    <t>LM7281BL</t>
  </si>
  <si>
    <t>"URSUS" "Аксессуары" Наполнитель для ванны встраиваемый, 187 мм, для LM7222BL, черный</t>
  </si>
  <si>
    <t>LM5983CW</t>
  </si>
  <si>
    <t>"Аксессуары" Подключение душевого шланга для LM5922CW, LM5929CW, хром/белый</t>
  </si>
  <si>
    <t>LM5981CW</t>
  </si>
  <si>
    <t>"Аксессуары" Наполнитель для ванны встраиваемый для LM5922CW, хром/белый</t>
  </si>
  <si>
    <t>LM5883CW</t>
  </si>
  <si>
    <t>"Аксессуары" Подключение душевого шланга для LM5822CW, LM5829CW, хром/белый</t>
  </si>
  <si>
    <t>LM5881CW</t>
  </si>
  <si>
    <t>"Аксессуары" Наполнитель для ванны встраиваемый для LM5822CW, хром/белый</t>
  </si>
  <si>
    <t>LM4981CW</t>
  </si>
  <si>
    <t>"Аксессуары" Наполнитель для ванны встраиваемый, 167 мм, для LM4922CW, хром/белый</t>
  </si>
  <si>
    <t>LM4881C</t>
  </si>
  <si>
    <t>"Аксессуары" Наполнитель для ванны встраиваемый, 170 мм, для LM4822C, хром</t>
  </si>
  <si>
    <t>LM8500B</t>
  </si>
  <si>
    <r>
      <t xml:space="preserve">Клапан донный универсальный Click/Clack 1 </t>
    </r>
    <r>
      <rPr>
        <sz val="14"/>
        <rFont val="Calibri"/>
        <scheme val="minor"/>
      </rPr>
      <t>¼</t>
    </r>
    <r>
      <rPr>
        <sz val="11"/>
        <rFont val="Calibri"/>
        <scheme val="minor"/>
      </rPr>
      <t>, бронза</t>
    </r>
  </si>
  <si>
    <t>LM4885B</t>
  </si>
  <si>
    <t>"Аксессуары" Подключение для душевого шланга с креплением для лейки, для LM4819B, бронза</t>
  </si>
  <si>
    <t>LM4881B</t>
  </si>
  <si>
    <t>"Аксессуары" Наполнитель для ванны встраиваемый, 170 мм, для LM4822B, бронза</t>
  </si>
  <si>
    <t>LM4883B</t>
  </si>
  <si>
    <t>"Аксессуары" Подключение для душевого шланга для LM4822B, бронза</t>
  </si>
  <si>
    <t>LM4883C</t>
  </si>
  <si>
    <t>"Аксессуары" Подключение для душевого шланга для LM4822C, хром</t>
  </si>
  <si>
    <t>LM8565B</t>
  </si>
  <si>
    <t>Комплект колонн 1/2"x3/4" 2 шт. для напольной установки смесителя, бронза</t>
  </si>
  <si>
    <t>LM8565C</t>
  </si>
  <si>
    <t>Комплект колонн 1/2"x3/4" 2 шт. для напольной установки смесителя, хром</t>
  </si>
  <si>
    <t>LM8556BR</t>
  </si>
  <si>
    <t>Комплект переходников 1/2"x3/4"x76 мм 2 шт. для установки смесителя на борт ванны, бронза</t>
  </si>
  <si>
    <t>LM8489C</t>
  </si>
  <si>
    <t>"Аксессуары" Крепление настенное поворотное для лейки, для серии "VILLA", хром</t>
  </si>
  <si>
    <t>LM8556CR</t>
  </si>
  <si>
    <t>Комплект переходников 1/2"x3/4"x76 мм 2 шт. для установки смесителя на борт ванны, хром</t>
  </si>
  <si>
    <t>LM4885C</t>
  </si>
  <si>
    <t>"Аксессуары" Подключение для душевого шланга с креплением для лейки, для LM4819C, хром</t>
  </si>
  <si>
    <t>LM8007B</t>
  </si>
  <si>
    <t>"Аксессуары" Лейка душевая 1-функциональная Ø78х215 мм, для серий "VILLA"/"VINTAGE", бронза</t>
  </si>
  <si>
    <t>LM8489B</t>
  </si>
  <si>
    <t>"Аксессуары" Крепление настенное поворотное для лейки, для серии "VILLA", бронза</t>
  </si>
  <si>
    <t>LM4781G</t>
  </si>
  <si>
    <t>"Аксессуары" Наполнитель для ванны встраиваемый, 170 мм, для LM4722G, золото</t>
  </si>
  <si>
    <t>LM4783G</t>
  </si>
  <si>
    <t>"Аксессуары" Подключение для душевого шланга для LM4722G, золото</t>
  </si>
  <si>
    <t>LM4785G</t>
  </si>
  <si>
    <t>"Аксессуары" Подключение для душевого шланга с креплением для лейки, для LM4719G, золото</t>
  </si>
  <si>
    <t>LM9830G</t>
  </si>
  <si>
    <t>"Аксессуары" Лейка душевая верхняя Ø303 мм, для серии Брава, золото</t>
  </si>
  <si>
    <t>LM8989G</t>
  </si>
  <si>
    <t>"Аксессуары" Лейка душевая верхняя Ø204 мм, для серии Брава, золото</t>
  </si>
  <si>
    <t>LM8500G</t>
  </si>
  <si>
    <r>
      <t xml:space="preserve">Клапан донный универсальный Click/Clack 1 </t>
    </r>
    <r>
      <rPr>
        <sz val="14"/>
        <rFont val="Calibri"/>
      </rPr>
      <t>¼,</t>
    </r>
    <r>
      <rPr>
        <sz val="11"/>
        <rFont val="Calibri"/>
      </rPr>
      <t xml:space="preserve"> золото</t>
    </r>
  </si>
  <si>
    <t>LM8007G</t>
  </si>
  <si>
    <t>"Аксессуары" Лейка душевая 1-функциональная Ø78х215 мм, для серии "BRAVA", золото</t>
  </si>
  <si>
    <t>LM4583C</t>
  </si>
  <si>
    <t>"Аксессуары" Подключение для душевого шланга для LM4522C, LM4529C, LM7842C, LM7849C, хром</t>
  </si>
  <si>
    <t>LM4581C</t>
  </si>
  <si>
    <t>"Аксессуары" Наполнитель для ванны встраиваемый, 176 мм, для LM4522C, LM7842C, хром</t>
  </si>
  <si>
    <t>LM8013C</t>
  </si>
  <si>
    <t>"Аксессуары" Крепление "UNIT", настенное, поворотное для лейки, хром</t>
  </si>
  <si>
    <t>LM8079C</t>
  </si>
  <si>
    <t>"Аксессуары" Крепление "UNIT". настенное квадратное, поворотное для лейки, хром</t>
  </si>
  <si>
    <t>LM4585C</t>
  </si>
  <si>
    <t>"Аксессуары" Подключение для душевого шланга с креплением для лейки, для LM4519C, хром</t>
  </si>
  <si>
    <t>LM8010C</t>
  </si>
  <si>
    <t>"Аксессуары" Лейка душевая "STATUS", 1- функциональная, хром</t>
  </si>
  <si>
    <t>LM4383C</t>
  </si>
  <si>
    <t>"Аксессуары" Подключение для душевого шланга для LM4322C, LM4922CW, LM7822C, LM7829C, хром</t>
  </si>
  <si>
    <t>LM4381C</t>
  </si>
  <si>
    <t>"Аксессуары" Наполнитель для ванны встраиваемый, 170 мм, для LM4322C, хром</t>
  </si>
  <si>
    <t>LM3981C</t>
  </si>
  <si>
    <t>"PRIZMA" "Аксессуары" Наполнитель для ванны встраиваемый для LM3922C, хром</t>
  </si>
  <si>
    <t>LM3985C</t>
  </si>
  <si>
    <t>"PRIZMA" "Аксессуары" Кронштейн/подключение шланга для LM3922C, хром</t>
  </si>
  <si>
    <t>LM3775GM</t>
  </si>
  <si>
    <t>"Аксессуары" Стойка для душа 750 мм с мыльницей, графит, блистер</t>
  </si>
  <si>
    <t>LM3788GM</t>
  </si>
  <si>
    <t>"BRONX" Душевой гарнитур без смесителя, c верхней душ. лейкой "Тропический дождь" Ø226 мм, графит</t>
  </si>
  <si>
    <t>LM3788BL</t>
  </si>
  <si>
    <t>"BRONX" Душевой гарнитур без смесителя, c верхней душ. лейкой "Тропический дождь" Ø226 мм, черный</t>
  </si>
  <si>
    <t>LM3785BL</t>
  </si>
  <si>
    <t>"BRONX" "Аксессуары" Кронштейн/подключение шланга для LM3719BL, черный</t>
  </si>
  <si>
    <t>LM3781BL</t>
  </si>
  <si>
    <t>"BRONX" "Аксессуары" Наполнитель для ванны встраиваемый для LM3722BL, LM3729BL, черный</t>
  </si>
  <si>
    <t>LM3787BL</t>
  </si>
  <si>
    <t>"BRONX" "Аксессуары" Держатель лейки верхнего душа, настенный, для LM3722BL, LM3729BL, черный</t>
  </si>
  <si>
    <t>LM3781MW</t>
  </si>
  <si>
    <t>"Аксессуары" Наполнитель для ванны встраиваемый, 162мм, для LM3722MW, LM3729MW, белый</t>
  </si>
  <si>
    <t>LM3783MW</t>
  </si>
  <si>
    <t>"Аксессуары" Подключение душевого шланга для LM3722MW, LM3729MW, белый</t>
  </si>
  <si>
    <t>LM3785MW</t>
  </si>
  <si>
    <t>"Аксессуары" Кронштейн/подключение шланга для LM3719MW, белый</t>
  </si>
  <si>
    <t>LM3783BL</t>
  </si>
  <si>
    <t>"BRONX" "Аксессуары" Подключение душевого шланга для LM3722BL, LM3729BL, черный</t>
  </si>
  <si>
    <t>LM3787MW</t>
  </si>
  <si>
    <t>"Аксессуары" Держатель лейки верхнего душа, настенный 334мм, для LM3722MW, LM3729MW, белый</t>
  </si>
  <si>
    <t>LM3781GM</t>
  </si>
  <si>
    <t>"BRONX" "Аксессуары" Наполнитель для ванны встраиваемый для LM3722GM, LM3729GM, графит</t>
  </si>
  <si>
    <t>LM8500BL</t>
  </si>
  <si>
    <r>
      <t xml:space="preserve">Клапан донный универсальный Click/Clack 1 </t>
    </r>
    <r>
      <rPr>
        <sz val="14"/>
        <rFont val="Calibri"/>
      </rPr>
      <t>¼</t>
    </r>
    <r>
      <rPr>
        <sz val="11"/>
        <rFont val="Calibri"/>
      </rPr>
      <t>, черный</t>
    </r>
  </si>
  <si>
    <t>LM3783GM</t>
  </si>
  <si>
    <t>"BRONX" "Аксессуары" Подключение душевого шланга для LM3722GM, LM3729GM, графит</t>
  </si>
  <si>
    <t>LM8500GM</t>
  </si>
  <si>
    <r>
      <t xml:space="preserve">Клапан донный универсальный Click/Clack 1 </t>
    </r>
    <r>
      <rPr>
        <sz val="14"/>
        <rFont val="Calibri"/>
      </rPr>
      <t>¼</t>
    </r>
    <r>
      <rPr>
        <sz val="11"/>
        <rFont val="Calibri"/>
      </rPr>
      <t>, графит</t>
    </r>
  </si>
  <si>
    <t>LM3581C</t>
  </si>
  <si>
    <t>"Аксессуары" Наполнитель для ванны встраиваемый, 180 мм, для LM3522C, хром</t>
  </si>
  <si>
    <t>LM3585C</t>
  </si>
  <si>
    <t>"Аксессуары" Подключение для душевого шланга с креплением для лейки для LM3519C, хром</t>
  </si>
  <si>
    <t>LM3583C</t>
  </si>
  <si>
    <t>"Аксессуары" Подключение для душевого шланга для LM3522C, хром</t>
  </si>
  <si>
    <t>LM3283C</t>
  </si>
  <si>
    <t>"Аксессуары" Подключение для душевого шланга для LM3219C, LM4119C, хром</t>
  </si>
  <si>
    <t>LM8008B</t>
  </si>
  <si>
    <t>"Аксессуары" Крепление настенное поворотное для лейки, для серии "VINTAGE", бронза</t>
  </si>
  <si>
    <t>КОМПЛЕКТУЮЩИЕ И ЗАПЧАСТИ</t>
  </si>
  <si>
    <t>LM1185C</t>
  </si>
  <si>
    <t>"Аксессуары" Подключение для душевого шланга с креплением для лейки, для LM1119C, LM1219C, LM7819C, хром</t>
  </si>
  <si>
    <t>LM8000C</t>
  </si>
  <si>
    <t>"Аксессуары" Держатель для лейки верхнего душа, потолочный 100мм, хром, блистер</t>
  </si>
  <si>
    <t>LM8300C</t>
  </si>
  <si>
    <t>Сифон для умывальника 1¼” - Ø32, хром</t>
  </si>
  <si>
    <t>LM8500MW</t>
  </si>
  <si>
    <r>
      <t xml:space="preserve">Клапан донный универсальный Click/Clack 1 </t>
    </r>
    <r>
      <rPr>
        <sz val="14"/>
        <rFont val="Calibri"/>
        <scheme val="minor"/>
      </rPr>
      <t>¼</t>
    </r>
    <r>
      <rPr>
        <sz val="11"/>
        <rFont val="Calibri"/>
        <scheme val="minor"/>
      </rPr>
      <t>, белый</t>
    </r>
  </si>
  <si>
    <t>LM8024C</t>
  </si>
  <si>
    <t>"Аксессуары" Наполнитель для ванны встраиваемый, 166 мм, для LM3222C, хром</t>
  </si>
  <si>
    <t>LM8026C</t>
  </si>
  <si>
    <t>"Аксессуары" Подключение для душевого шланга для LM3222C, LM3229C, хром</t>
  </si>
  <si>
    <t>LM8300MW</t>
  </si>
  <si>
    <t>Сифон для умывальника 1¼” - Ø32, белый</t>
  </si>
  <si>
    <t>LM4987CW</t>
  </si>
  <si>
    <t>"Аксессуары" Держатель лейки верхнего душа, настенный 417 мм, для LM4922CW, хром/белый</t>
  </si>
  <si>
    <t>LM4787G</t>
  </si>
  <si>
    <t>"Аксессуары" Держатель для лейки верхнего душа, настенный 460 мм, для LM4722G, золото</t>
  </si>
  <si>
    <t>LM8300GM</t>
  </si>
  <si>
    <t>Сифон для умывальника 1¼” - Ø32, графит</t>
  </si>
  <si>
    <t>LM4887B</t>
  </si>
  <si>
    <t>"Аксессуары" Держатель для лейки верхнего душа, настенный 460 мм, для LM4822B, бронза</t>
  </si>
  <si>
    <t>LM8300G</t>
  </si>
  <si>
    <t>Сифон для умывальника 1¼” - Ø32, золото</t>
  </si>
  <si>
    <t>LM9470C</t>
  </si>
  <si>
    <t>Излив плоский 200мм, хром</t>
  </si>
  <si>
    <t>LM8300B</t>
  </si>
  <si>
    <t>Сифон для умывальника 1¼” - Ø32, бронза</t>
  </si>
  <si>
    <t>LM9471C</t>
  </si>
  <si>
    <t>Излив плоский 250мм, хром</t>
  </si>
  <si>
    <t>LM9475C</t>
  </si>
  <si>
    <t>Излив плоский 500мм, хром</t>
  </si>
  <si>
    <t>LM4887C</t>
  </si>
  <si>
    <t>"Аксессуары" Держатель для лейки верхнего душа, настенный 460 мм, для LM4822C, хром</t>
  </si>
  <si>
    <t>LM5887C</t>
  </si>
  <si>
    <t>"Аксессуары" Держатель лейки верхнего душа, настенный, для LM5822CW, LM5829CW, хром</t>
  </si>
  <si>
    <t>LM8558CR</t>
  </si>
  <si>
    <t>Комплект переходников 3/4"x3/4"х136 мм 2 шт для установки смесителя на борт ванны, хром</t>
  </si>
  <si>
    <t>LM8598P-BL</t>
  </si>
  <si>
    <t>Картридж SEDAL с керам. пластинами 40 мм КЛИК-Система, длинный, блистер</t>
  </si>
  <si>
    <t>LM8564C</t>
  </si>
  <si>
    <t>Рукоятка локтевая для смесителей серии "Проджект"</t>
  </si>
  <si>
    <t>LM8096R-BL</t>
  </si>
  <si>
    <t>Кран-букса М18х1.5 (20 шлицов) с керам. прокладками, поворот 90°, горячая, блистер</t>
  </si>
  <si>
    <t>LM8096B-BL</t>
  </si>
  <si>
    <t>Кран-букса М18х1.5 (20 шлицов) с керам. прокладками, поворот 90°, холодная, блистер</t>
  </si>
  <si>
    <t>NP13301SLC-BL</t>
  </si>
  <si>
    <t>Аэратор NEOPERL CASCADE SLC D.24, внутренний, функция самоочистки, блистер</t>
  </si>
  <si>
    <t>LM8084C</t>
  </si>
  <si>
    <t>"Аксессуары" Подключение для душевого шланга с поворотным креплением для лейки, хром, пакет</t>
  </si>
  <si>
    <t>LM8597P-BL</t>
  </si>
  <si>
    <t>Картридж SEDAL с керам. пластинами 40 мм КЛИК-Система, короткий, блистер</t>
  </si>
  <si>
    <t>LM8901A</t>
  </si>
  <si>
    <t>Средство чистящее " АНТИКАЛЬЦИЙ", 500 мл</t>
  </si>
  <si>
    <t>LM8030C</t>
  </si>
  <si>
    <t>"Аксессуары" Держатель для лейки верхнего душа, настенный 450 мм, хром, блистер</t>
  </si>
  <si>
    <t>LM8086C</t>
  </si>
  <si>
    <t>"Аксессуары" Подключение для душевого шланга, хром, пакет</t>
  </si>
  <si>
    <t>LE8066S</t>
  </si>
  <si>
    <t>"Аксессуары" Шланг гибкий 4,0 м для лейки смесителя на борт ванны, 1/2"-M15, EPDM-сталь, пакет с подвесом</t>
  </si>
  <si>
    <t>LM8300BL</t>
  </si>
  <si>
    <t>Сифон для умывальника 1¼” - Ø32, черный</t>
  </si>
  <si>
    <t>LM9474C</t>
  </si>
  <si>
    <t>Излив плоский 400мм, хром</t>
  </si>
  <si>
    <t>LM8500C</t>
  </si>
  <si>
    <r>
      <t xml:space="preserve">Клапан донный универсальный Click/Clack 1 </t>
    </r>
    <r>
      <rPr>
        <sz val="14"/>
        <rFont val="Calibri"/>
      </rPr>
      <t>¼</t>
    </r>
    <r>
      <rPr>
        <sz val="11"/>
        <rFont val="Calibri"/>
      </rPr>
      <t>, хром</t>
    </r>
  </si>
  <si>
    <t>LM8501B-BL</t>
  </si>
  <si>
    <t>Кран-букса с керамическими прокладками, поворот 180 гр., холодная, блистер</t>
  </si>
  <si>
    <t>LM9473C</t>
  </si>
  <si>
    <t>Излив плоский 350мм, хром</t>
  </si>
  <si>
    <t>LM8501R-BL</t>
  </si>
  <si>
    <t>Кран-букса с керамическими прокладками, поворот 180 гр., горячая, блистер</t>
  </si>
  <si>
    <t>LM9472C</t>
  </si>
  <si>
    <t>Излив плоский 300мм, хром</t>
  </si>
  <si>
    <t>LM8029C</t>
  </si>
  <si>
    <t>"Аксессуары" Держатель для лейки верхнего душа, настенный 300 мм, хром, блистер</t>
  </si>
  <si>
    <t>LM8592P-BL</t>
  </si>
  <si>
    <t>Картридж с керам. пластинами 25 мм для LM3605C, LM3606C, LM3608C, LM3405C, LM3406C, LM3408C, блистер</t>
  </si>
  <si>
    <t>LM8031C</t>
  </si>
  <si>
    <t>"Аксессуары" Держатель для лейки верхнего душа, настенный 180 мм, хром, блистер</t>
  </si>
  <si>
    <t>LM8032C</t>
  </si>
  <si>
    <t>"Аксессуары" Держатель для лейки верхнего душа, потолочный 300 мм, хром, блистер</t>
  </si>
  <si>
    <t>LM8085C</t>
  </si>
  <si>
    <t>АКСЕССУАРЫ ДЛЯ СМЕСИТЕЛЕЙ LEMARK</t>
  </si>
  <si>
    <t>ДУШЕВЫЕ ЛЕЙКИ И КРЕПЛЕНИЯ К НИМ LEMARK</t>
  </si>
  <si>
    <t>LM8152PS</t>
  </si>
  <si>
    <t>"Аксессуары" Комплект для животных: лейка 3-функц. Ø85х218мм, держатель настенный, блистер</t>
  </si>
  <si>
    <t>LM8151PS</t>
  </si>
  <si>
    <t>"Аксессуары" Комплект для животных: лейка 4-функц. Ø85х188мм, держатель настенный, блистер</t>
  </si>
  <si>
    <t>LM8122GM</t>
  </si>
  <si>
    <t>"Аксессуары" Лейка душевая 3-функциональная Ø120х260 мм, графит</t>
  </si>
  <si>
    <t>LM8058C</t>
  </si>
  <si>
    <t>"Аксессуары" Лейка для LM4150C, хром</t>
  </si>
  <si>
    <t>LM8150C</t>
  </si>
  <si>
    <t>"Аксессуары" Лейка душевая 3-функциональная Ø101х232 мм, хром, блистер</t>
  </si>
  <si>
    <t>LM8083BL</t>
  </si>
  <si>
    <t>"Аксессуары" Крепление настенное поворотное для лейки, черный, пакет</t>
  </si>
  <si>
    <t>LM8123BL</t>
  </si>
  <si>
    <t>"Аксессуары" Лейка душевая 3-функциональная 80х260 мм, черный</t>
  </si>
  <si>
    <t>LM8123GM</t>
  </si>
  <si>
    <t>"Аксессуары" Лейка душевая 3-функциональная 80х260 мм, графит</t>
  </si>
  <si>
    <t>LM8047G</t>
  </si>
  <si>
    <t>"Аксессуары" Лейка для биде, золото, блистер</t>
  </si>
  <si>
    <t>LM8126C</t>
  </si>
  <si>
    <t>"Аксессуары" Лейка душевая круглая 3-функциональная Ø124х255мм, хром, блистер</t>
  </si>
  <si>
    <t>LM9485S</t>
  </si>
  <si>
    <t>"Аксессуары" Лейка душевая верхняя, овальная, 320х200мм, нерж. сталь</t>
  </si>
  <si>
    <t>LM8008G</t>
  </si>
  <si>
    <t>"Аксессуары" Крепление настенное поворотное для лейки, для серии "BRAVA", золото</t>
  </si>
  <si>
    <t>LM8025C</t>
  </si>
  <si>
    <t>"Аксессуары" Лейка душевая встраиваемая 5-функциональная, 102 мм, хром</t>
  </si>
  <si>
    <t>LM9481BL</t>
  </si>
  <si>
    <t>"Аксессуары" Лейка душевая верхняя, круглая, Ø250мм, нерж. сталь, черный</t>
  </si>
  <si>
    <t>LM8042C</t>
  </si>
  <si>
    <t>"Аксессуары" Лейка душевая верхняя, круглая, 7-функциональная, d 120 мм, хром, блистер</t>
  </si>
  <si>
    <t>LM8081C</t>
  </si>
  <si>
    <t>"Аксессуары" Крепление настенное поворотное для лейки, хром, пакет</t>
  </si>
  <si>
    <t>LM0819CW</t>
  </si>
  <si>
    <t>"Аксессуары" Лейка душевая 3-функциональная 110х243мм, хром/белый, блистер</t>
  </si>
  <si>
    <t>LM8154C</t>
  </si>
  <si>
    <t>Аксессуары Лейка душевая 3-функциональная Ø111х243мм, хром, блистер</t>
  </si>
  <si>
    <t>LM8153C</t>
  </si>
  <si>
    <t>LM9490GM</t>
  </si>
  <si>
    <t>"Аксессуары" Лейка душевая верхняя, прямоугольная, 300х200мм, нерж. сталь, графит</t>
  </si>
  <si>
    <t>LM8006C</t>
  </si>
  <si>
    <t>"Аксессуары" Лейка душевая 1-функциональная 62х249 мм, хром, блистер</t>
  </si>
  <si>
    <t>LM8092C</t>
  </si>
  <si>
    <t>"Аксессуары" Комплект для биде, хром, блистер</t>
  </si>
  <si>
    <t>LM0818CW</t>
  </si>
  <si>
    <t>"Аксессуары" Лейка душевая 4-функциональная 90х245мм, хром/белый, блистер</t>
  </si>
  <si>
    <t>LM8088BL</t>
  </si>
  <si>
    <t>"Аксессуары" Комплект для биде, черный, блистер</t>
  </si>
  <si>
    <t>LM8091C</t>
  </si>
  <si>
    <t>LM8132C</t>
  </si>
  <si>
    <t>"Аксессуары" Лейка душевая верхняя, круглая, Ø256 мм, хром, блистер</t>
  </si>
  <si>
    <t>LM8088GM</t>
  </si>
  <si>
    <t>"Аксессуары" Комплект для биде, графит, блистер</t>
  </si>
  <si>
    <t>LM1014C</t>
  </si>
  <si>
    <t>"Аксессуары" Лейка душевая квадратная 3-функциональная 110х253 мм, хром, блистер</t>
  </si>
  <si>
    <t>LM1013C</t>
  </si>
  <si>
    <t>"Аксессуары" Лейка душевая квадратная 3-функциональная 110х253мм, хром, блистер</t>
  </si>
  <si>
    <t>LM8129BL</t>
  </si>
  <si>
    <t>"Аксессуары" Лейка душевая 3-функциональная 115х252 мм, черный, блистер</t>
  </si>
  <si>
    <t>LM0813C</t>
  </si>
  <si>
    <t>"Аксессуары" Лейка душевая круглая 3-функциональная 100х251мм, хром, блистер</t>
  </si>
  <si>
    <t>LM8088C</t>
  </si>
  <si>
    <t>LM8090C</t>
  </si>
  <si>
    <t>LM0411BL</t>
  </si>
  <si>
    <t>"Аксессуары" Лейка душевая квадратная 1-функциональная 68х273 мм, черный, блистер</t>
  </si>
  <si>
    <t>LM8127C</t>
  </si>
  <si>
    <t>"Аксессуары" Лейка душевая круглая 3-функциональная Ø111х242мм, хром, блистер</t>
  </si>
  <si>
    <t>LM9483S</t>
  </si>
  <si>
    <t>"Аксессуары" Лейка душевая верхняя, круглая, Ø400мм, нерж. сталь</t>
  </si>
  <si>
    <t>LM8037C</t>
  </si>
  <si>
    <t>"Аксессуары" Лейка душевая верхняя, овальная, 200х300 мм, хром, блистер</t>
  </si>
  <si>
    <t>LM0135C</t>
  </si>
  <si>
    <t>"Аксессуары" Лейка душевая круглая 5-функциональная 100*244 мм, хром, блистер</t>
  </si>
  <si>
    <t>LM8134C</t>
  </si>
  <si>
    <t>"Аксессуары" Лейка душевая верхняя, прямоугольная, 300х200мм, хром, блистер</t>
  </si>
  <si>
    <t>LM8114C</t>
  </si>
  <si>
    <t>"Аксессуары" Лейка душевая круглая 3-функциональная Ø110х244 мм, хром, блистер</t>
  </si>
  <si>
    <t>LM8035C</t>
  </si>
  <si>
    <t>"Аксессуары" Лейка душевая верхняя, квадратная, 200х200 мм, хром, блистер</t>
  </si>
  <si>
    <t>LM0913C</t>
  </si>
  <si>
    <t>"Аксессуары" Лейка душевая круглая 3-функциональная 103х253мм, хром, блистер</t>
  </si>
  <si>
    <t>LM8082C</t>
  </si>
  <si>
    <t>"Аксессуары" Крепление настенное для лейки, хром, пакет</t>
  </si>
  <si>
    <t>LM0814C</t>
  </si>
  <si>
    <t>"Аксессуары" Лейка душевая круглая 6-функциональная 150*300 мм, хром, блистер</t>
  </si>
  <si>
    <t>LM0411C</t>
  </si>
  <si>
    <t>"Аксессуары" Лейка душевая квадратная 1-функциональная 68х273 мм, хром, блистер</t>
  </si>
  <si>
    <t>LM8131C</t>
  </si>
  <si>
    <t>LM8116C</t>
  </si>
  <si>
    <t>"Аксессуары" Лейка душевая круглая 3-функциональная Ø113x245 мм, хром, блистер</t>
  </si>
  <si>
    <t>LM8122BL</t>
  </si>
  <si>
    <t>"Аксессуары" Лейка душевая 3-функциональная Ø120х260 мм, черный</t>
  </si>
  <si>
    <t>LM8087B</t>
  </si>
  <si>
    <t>"Аксессуары" Комплект для биде, бронза, блистер</t>
  </si>
  <si>
    <t>LM0211C</t>
  </si>
  <si>
    <t>"Аксессуары" Лейка душевая круглая 1-функциональная 80*220 мм, хром, блистер</t>
  </si>
  <si>
    <t>LM8140BL</t>
  </si>
  <si>
    <t>"Аксессуары" Лейка для биде, черный, блистер</t>
  </si>
  <si>
    <t>LM8080C</t>
  </si>
  <si>
    <t>LM9481S</t>
  </si>
  <si>
    <t>"Аксессуары" Лейка душевая верхняя, круглая, Ø250мм, нерж. сталь</t>
  </si>
  <si>
    <t>LM8130C</t>
  </si>
  <si>
    <t>"Аксессуары" Лейка душевая верхняя, круглая, Ø228 мм, хром, блистер</t>
  </si>
  <si>
    <t>LM9489S</t>
  </si>
  <si>
    <t>"Аксессуары" Лейка душевая верхняя, квадратная, 400х400мм, нерж. сталь</t>
  </si>
  <si>
    <t>LM9487BL</t>
  </si>
  <si>
    <t>"Аксессуары" Лейка душевая верхняя, квадратная, 250х250мм, нерж. сталь, черный</t>
  </si>
  <si>
    <t>LM0315C</t>
  </si>
  <si>
    <t>"Аксессуары" Лейка душевая круглая 5-функциональная 120х266мм, хром, блистер</t>
  </si>
  <si>
    <t>LM8012C</t>
  </si>
  <si>
    <t>"Аксессуары" Крепление настенное поворотное для лейки, хром</t>
  </si>
  <si>
    <t>LM9482S</t>
  </si>
  <si>
    <t>"Аксессуары" Лейка душевая верхняя, круглая, Ø300мм, нерж. сталь</t>
  </si>
  <si>
    <t>LM8034C</t>
  </si>
  <si>
    <t>"Аксессуары" Лейка душевая верхняя, круглая, диаметр 300 мм, хром, блистер</t>
  </si>
  <si>
    <t>LM8076C</t>
  </si>
  <si>
    <t>"Аксессуары" Лейка для биде, хром, блистер</t>
  </si>
  <si>
    <t>LM8036C</t>
  </si>
  <si>
    <t>"Аксессуары" Лейка душевая верхняя, квадратная, 250х250 мм, хром, блистер</t>
  </si>
  <si>
    <t>LM8140GM</t>
  </si>
  <si>
    <t>"Аксессуары" Лейка для биде, графит, блистер</t>
  </si>
  <si>
    <t>LM8095C</t>
  </si>
  <si>
    <t>"Аксессуары" Лейка душевая 3-функциональная, хром</t>
  </si>
  <si>
    <t>LM8047B</t>
  </si>
  <si>
    <t>"Аксессуары" Лейка для биде, бронза, блистер</t>
  </si>
  <si>
    <t>LM8089C</t>
  </si>
  <si>
    <t>LM8094C</t>
  </si>
  <si>
    <t>"Аксессуары" Лейка душевая 1-функциональная, хром</t>
  </si>
  <si>
    <t>LM8001C</t>
  </si>
  <si>
    <t>LM9484S</t>
  </si>
  <si>
    <t>"Аксессуары" Лейка душевая верхняя, овальная, 300х225мм, нерж. сталь</t>
  </si>
  <si>
    <t>LM0223C</t>
  </si>
  <si>
    <t>"Аксессуары" Лейка душевая круглая 3-функциональная 80х225мм, хром, блистер</t>
  </si>
  <si>
    <t>LM8099C</t>
  </si>
  <si>
    <t>"Аксессуары" Крепление настенное для лейки, хром</t>
  </si>
  <si>
    <t>LM0125C</t>
  </si>
  <si>
    <t>LM8059C</t>
  </si>
  <si>
    <t>LM0815CWhite</t>
  </si>
  <si>
    <t>"Аксессуары" Лейка душевая 5-функциональная 117х251мм, хром/белый, блистер</t>
  </si>
  <si>
    <t>LM8075BL</t>
  </si>
  <si>
    <t>LM8040C</t>
  </si>
  <si>
    <t>"Аксессуары" Лейка душевая верхняя, круглая, 5-функциональная, d 100 мм, хром, блистер</t>
  </si>
  <si>
    <t>LM8041C</t>
  </si>
  <si>
    <t>"Аксессуары" Лейка душевая верхняя, круглая, 5-функциональная, d 85 мм, хром, блистер</t>
  </si>
  <si>
    <t>LM8124C</t>
  </si>
  <si>
    <t>"Аксессуары" Лейка душевая 1-функциональная 86х258мм, хром, блистер</t>
  </si>
  <si>
    <t>LM1013Black</t>
  </si>
  <si>
    <t>"Аксессуары" Лейка душевая квадратная 3-функциональная 110х253мм, черный, блистер</t>
  </si>
  <si>
    <t>LM8135BL</t>
  </si>
  <si>
    <t>"Аксессуары" Лейка душевая верхняя, прямоугольная, 200х300мм, черный, блистер</t>
  </si>
  <si>
    <t>LM8117C</t>
  </si>
  <si>
    <t>"Аксессуары" Лейка душевая круглая 3-функциональная Ø124х257 мм, хром, блистер</t>
  </si>
  <si>
    <t>LM8121C</t>
  </si>
  <si>
    <t>"Аксессуары" Лейка душевая круглая 3-функциональная Ø121х269 мм, хром, блистер</t>
  </si>
  <si>
    <t>LM8083C</t>
  </si>
  <si>
    <t>LM1411C</t>
  </si>
  <si>
    <t>"Аксессуары" Лейка душевая квадратная 1-функциональная 80х244мм, хром, блистер</t>
  </si>
  <si>
    <t>LM8077C</t>
  </si>
  <si>
    <t>ДУШЕВЫЕ СТОЙКИ И ГАРНИТУРЫ LEMARK</t>
  </si>
  <si>
    <t>LM8103BL</t>
  </si>
  <si>
    <t>"Аксессуары" Стойка душевая 685мм с круглой мыльницей, чёрный, блистер</t>
  </si>
  <si>
    <t>LM8105C</t>
  </si>
  <si>
    <t>"Аксессуары" Стойка душевая 750мм с круглой мыльницей, хром, блистер</t>
  </si>
  <si>
    <t>LM8809BL</t>
  </si>
  <si>
    <t>"Аксессуары" Душевой гарнитур без смесителя, c верхней душ. лейкой "Тропический дождь" 225мм, черный</t>
  </si>
  <si>
    <t>LM8074CG</t>
  </si>
  <si>
    <t>"Аксессуары" Стойка душевая 810 мм с магнитным кронштейном, хром/зол, блистер</t>
  </si>
  <si>
    <t>LM8063C</t>
  </si>
  <si>
    <t>"Аксессуары" Стойка душевая 685 мм, хром, блистер</t>
  </si>
  <si>
    <t>LM8100C</t>
  </si>
  <si>
    <t>"Аксессуары" Стойка душевая 750мм, хром, пакет с подвесом</t>
  </si>
  <si>
    <t>LM8804C</t>
  </si>
  <si>
    <t>"Аксессуары" Душевой гарнитур без смесителя c верхней душевой лейкой "Тропический дождь" 150х190 мм, 1-функциональной лейкой 55х250 мм, хром</t>
  </si>
  <si>
    <t>LM8066C</t>
  </si>
  <si>
    <t>"Аксессуары" Стойка душевая 685 мм с шестиугольной мыльницей, хром, блистер</t>
  </si>
  <si>
    <t>LM8809C</t>
  </si>
  <si>
    <t>"Аксессуары" Душевой гарнитур без смесителя, c верхней душ. лейкой "Тропический дождь" 256 мм, хром</t>
  </si>
  <si>
    <t>LM8801C</t>
  </si>
  <si>
    <t>"Аксессуары" Душевой гарнитур без смесителя c верхней душевой лейкой "Тропический дождь" O200 мм и 5-функциональной лейкой 85х230 мм, хром</t>
  </si>
  <si>
    <t>LM8069C</t>
  </si>
  <si>
    <t>"Аксессуары" Стойка душевая 625мм с прямоугольной мыльницей, хром, блистер</t>
  </si>
  <si>
    <t>LM8811C</t>
  </si>
  <si>
    <t>"Аксессуары" Душевой гарнитур без смесителя, c верх. душ. лейкой "Тропический дождь" 300x200 мм, хром</t>
  </si>
  <si>
    <t>LM8078C</t>
  </si>
  <si>
    <t>"Аксессуары" Стойка душевая 741 мм, хром, блистер</t>
  </si>
  <si>
    <t>LM8062C</t>
  </si>
  <si>
    <t>"Аксессуары" Стойка душевая 685 мм с овальной мыльницей, хром, блистер</t>
  </si>
  <si>
    <t>LM8810C</t>
  </si>
  <si>
    <t>"Аксессуары" Душевой гарнитур с полкой, без смесителя, c верх. душ. лейкой "Тропический дождь" 256мм, хром</t>
  </si>
  <si>
    <t>ДУШЕВЫЕ ШЛАНГИ И ДУШЕВЫЕ КОМПЛЕКТЫ LEMARK</t>
  </si>
  <si>
    <t>LE8024S-Graphite</t>
  </si>
  <si>
    <t>"Аксессуары" Шланг душевой двухзагибный 2,0 м, TURN-FREE, сталь графит, блистер</t>
  </si>
  <si>
    <t>LE8022S-Graphite</t>
  </si>
  <si>
    <t>"Аксессуары" Шланг душевой двухзагибный 1,2 м, TURN-FREE, сталь графит, блистер</t>
  </si>
  <si>
    <t>LE8057S</t>
  </si>
  <si>
    <t>"Аксессуары" Шланг гибкий 4,0 м для лейки смесителя на борт ванны, 1/2"-F(М12), EPDM-сталь., пакет</t>
  </si>
  <si>
    <t>LE8037B-RBronze</t>
  </si>
  <si>
    <t>"Аксессуары" Шланг душевой двухзагибный 1,5 м, TURN-FREE, латунь, покрытие "красная бронза", блистер</t>
  </si>
  <si>
    <t>LE8052S</t>
  </si>
  <si>
    <t>"Аксессуары" Шланг гибкий 2,5 м для л. смесителя на борт ванны, 1/2"-F(М12), EPDM-сталь хром., пакет</t>
  </si>
  <si>
    <t>LE8024S-Black</t>
  </si>
  <si>
    <t>"Аксессуары" Шланг душевой двухзагибный 2,0 м, TURN-FREE, сталь черная, блистер</t>
  </si>
  <si>
    <t>LE8035S</t>
  </si>
  <si>
    <t>"Аксессуары" Шланг душевой двухзагибный растяжной от 1,5 м до 1,8 м, TURN-FREE, сталь хромированная, блистер</t>
  </si>
  <si>
    <t>LE8056S</t>
  </si>
  <si>
    <t>"Аксессуары" Шланг гибкий 3,5 м для лейки смесителя на борт ванны, 1/2"-F(М12), EPDM-сталь., пакет</t>
  </si>
  <si>
    <t>LE8042P</t>
  </si>
  <si>
    <t>"Аксессуары" Шланг душевой ПВХ 1,5 м, блистер</t>
  </si>
  <si>
    <t>LE8043P</t>
  </si>
  <si>
    <t>LE8053P</t>
  </si>
  <si>
    <t>"Аксессуары" Шланг душевой ПВХ квадратного сечения, 1,5 м, TURN-FREE, блистер</t>
  </si>
  <si>
    <t>LE8031S</t>
  </si>
  <si>
    <t>"Аксессуары" Шланг душевой двухзагибный 2,0 м, сталь хромированная, блистер</t>
  </si>
  <si>
    <t>LE8032S</t>
  </si>
  <si>
    <t>"Аксессуары" Шланг душевой двухзагибный растяжной от 1,5 до 2 м, сталь хромированная, блистер</t>
  </si>
  <si>
    <t>LE8033S</t>
  </si>
  <si>
    <t>"Аксессуары" Шланг душевой двухзагибный 1,5 м, TURN-FREE, сталь хромированная, блистер</t>
  </si>
  <si>
    <t>LE8047S</t>
  </si>
  <si>
    <t>"Аксессуары" Шланг душевой двухзагибный 1,2 м, TURN-FREE, сталь хромированная, пакет с подвесом</t>
  </si>
  <si>
    <t>LE8044P</t>
  </si>
  <si>
    <t>"Аксессуары" Шланг душевой ПВХ 1,5 м, прозрачный, блистер</t>
  </si>
  <si>
    <t>LE8034S</t>
  </si>
  <si>
    <t>"Аксессуары" Шланг душевой двухзагибный растяжной от 1,5 до 2 м, TURN-FREE, сталь хромированная, блистер</t>
  </si>
  <si>
    <t>LE8064S</t>
  </si>
  <si>
    <t>"Аксессуары" Шланг гибкий 2,5 м для лейки смесителя на борт ванны, 1/2"-M15, EPDM-сталь хром., пакет с подвесом</t>
  </si>
  <si>
    <t>LE8045P</t>
  </si>
  <si>
    <t>"Аксессуары" Шланг душевой ПВХ 2 м, прозрачный, блистер</t>
  </si>
  <si>
    <t>LE8025P-Black</t>
  </si>
  <si>
    <t>"Аксессуары" Шланг душевой ПВХ 1,5 м, черный, TURN-FREE, блистер</t>
  </si>
  <si>
    <t>LE8040P</t>
  </si>
  <si>
    <t>"Аксессуары" Шланг душевой ПВХ 1,5 м, серый, блистер</t>
  </si>
  <si>
    <t>LE8059P</t>
  </si>
  <si>
    <t>"Аксессуары" Шланг душевой ПВХ 2м, прозрачный, TURN-FREE, блистер</t>
  </si>
  <si>
    <t>LE8046P</t>
  </si>
  <si>
    <t>"Аксессуары" Шланг душевой ПВХ 1,5 м, TURN-FREE, блистер</t>
  </si>
  <si>
    <t>LE8028S</t>
  </si>
  <si>
    <t>"Аксессуары" Шланг душевой двухзагибный 1,2 м, сталь хромированная, пакет с подвесом</t>
  </si>
  <si>
    <t>LE8039B</t>
  </si>
  <si>
    <t>"Аксессуары" Шланг душевой двухзагибный растяжной от 1,5 до 2 м, TURM-FREE, латунь хромированная, блистер</t>
  </si>
  <si>
    <t>LE8049S</t>
  </si>
  <si>
    <t>"Аксессуары" Шланг душевой пружинный 1,5 м, TURN-FREE, сталь хромированная, блистер</t>
  </si>
  <si>
    <t>LE8055S</t>
  </si>
  <si>
    <t>"Аксессуары" Шланг гибкий 3,0 м для л. смесителя на борт ванны, 1/2"-F(М12), EPDM-сталь хром., пакет</t>
  </si>
  <si>
    <t>LE8030S</t>
  </si>
  <si>
    <t>"Аксессуары" Шланг душевой двухзагибный 1,5 м, сталь хромированная, пакет с подвесом</t>
  </si>
  <si>
    <t>LE8026P-White</t>
  </si>
  <si>
    <t>"Аксессуары" Шланг душевой ПВХ 1,5 м, белый, TURN-FREE, блистер</t>
  </si>
  <si>
    <t>LE8037B-Gold</t>
  </si>
  <si>
    <t>"Аксессуары" Шланг душевой двухзагибный 1,5 м, TURN-FREE, латунь, покрытие "золото", блистер</t>
  </si>
  <si>
    <t>LE8027S</t>
  </si>
  <si>
    <t>"Аксессуары" Шланг душевой двухзагибный 0,9 м, сталь хромированная, пакет с подвесом</t>
  </si>
  <si>
    <t>LE8029S</t>
  </si>
  <si>
    <t>"Аксессуары" Шланг душевой двухзагибный 0.8 м, сталь хромированная, пакет с подвесом</t>
  </si>
  <si>
    <t>ROSSINKA</t>
  </si>
  <si>
    <t>SP01-53-BL</t>
  </si>
  <si>
    <t>Головка вентильная с резиновой прокладкой (универсальная) для гор. и хол. воды в сборе, блистер</t>
  </si>
  <si>
    <t>SP01-57-BL</t>
  </si>
  <si>
    <t>Дивертор картриджный с керамическими пластинами, блистер</t>
  </si>
  <si>
    <t>SP01-54-BL</t>
  </si>
  <si>
    <t>Головка вентильная с керамическими пластинами (универсальная) для гор. и хол. воды, блистер</t>
  </si>
  <si>
    <t>AC-25</t>
  </si>
  <si>
    <t>Гибкий излив с 2-х функциональным аэратором, хром, блистер</t>
  </si>
  <si>
    <t>AC-26</t>
  </si>
  <si>
    <t>Стойка душевая 686 мм с 3-ф. лейкой и душ. шлангом 1,5м, хром</t>
  </si>
  <si>
    <t>AC-27</t>
  </si>
  <si>
    <t>1421 артикул</t>
  </si>
  <si>
    <t xml:space="preserve">ДТРЦ без НДС с 13.10 </t>
  </si>
  <si>
    <t xml:space="preserve">ДТРЦ с НДС с 13.10 </t>
  </si>
  <si>
    <t>да</t>
  </si>
  <si>
    <t>DR21011</t>
  </si>
  <si>
    <t>DR70011</t>
  </si>
  <si>
    <t>DR70015</t>
  </si>
  <si>
    <t>Смеситель одноручный для умывальника и биде монолитный, хром</t>
  </si>
  <si>
    <t>DR71021</t>
  </si>
  <si>
    <t>DR71022</t>
  </si>
  <si>
    <t>Смеситель одноручный для кухни с гибким изливом, хром</t>
  </si>
  <si>
    <t>LE8022S-Black</t>
  </si>
  <si>
    <t>"Аксессуары" Шланг душевой двухзагибный 1,2 м, TURN-FREE, сталь черная, блистер</t>
  </si>
  <si>
    <t>LM0820C</t>
  </si>
  <si>
    <t>"Аксессуары" Лейка душевая 1-функциональная 114х255мм, хром, блистер</t>
  </si>
  <si>
    <t>LM8093C</t>
  </si>
  <si>
    <t>LM9490BL</t>
  </si>
  <si>
    <t>"Аксессуары" Лейка душевая верхняя, прямоугольная, 300х200мм, нерж. сталь, черный</t>
  </si>
  <si>
    <t>LM3775BL</t>
  </si>
  <si>
    <t>"Аксессуары" Стойка для душа 750 мм с мыльницей, черный, блистер</t>
  </si>
  <si>
    <t>Сифон для поключения  измельчителя пищевых отходов DON, DON SLIM под мойку</t>
  </si>
  <si>
    <t>IMANDRA 840 Мойка кухонная из кварцгранита цвет: бежевый комплектация: крепеж, сливная арматура с переливом в комплекте  арт.9910032</t>
  </si>
  <si>
    <t>IRKANA 980 Мойка кухонная из кварцгранита цвет: грей комплектация: крепеж, сливная арматура с переливом в комплекте  арт.9910045</t>
  </si>
  <si>
    <t>KEZADRA 780L Мойка кухонная с крылом из нерж.стали (чаша слева) цвет:сталь в комплекте крепеж, арматура сливная с квадр.переливом, сифон</t>
  </si>
  <si>
    <t>OLANGA 440 Мойка кухонная из нерж.стали цвет:графит в комплекте крепеж, арматура сливная с квадр.переливом, сифон</t>
  </si>
  <si>
    <t>Арматура сливная с корзинчатым вентилем и прямоугольным переливом (без сифона) цвет: графит</t>
  </si>
  <si>
    <t>Арматура сливная с корзинчатым вентилем и прямоугольным переливом (без сифона) цвет: светлое золото</t>
  </si>
  <si>
    <t>RAMZA 760 Мойка кухонная из кварцгранита цвет: грей комплектация: крепеж, сливная арматура с переливом в комплекте  арт.9910039</t>
  </si>
  <si>
    <t>TABAGA 820 Мойка кухонная из нерж.стали цвет:сталь в комплекте ролл-мат, коландер, разд.доска, крепеж, арматура сливная с квадр.переливом, сифон</t>
  </si>
  <si>
    <t>LM1504C</t>
  </si>
  <si>
    <t>"plus GRACE" Смеситель для кухни с поворотным изливом, хром</t>
  </si>
  <si>
    <t>LM1506C</t>
  </si>
  <si>
    <t>"plus GRACE" Смеситель для умывальника монолитный, хром</t>
  </si>
  <si>
    <t>LM1951C</t>
  </si>
  <si>
    <t>"plus SPIRIT" Смеситель универсальный с плоским изливом 300 мм, дивертор с керамическими пластинами, с аксессуарами, хром</t>
  </si>
  <si>
    <t>LM2105C</t>
  </si>
  <si>
    <t>"STANDARD" Смеситель для кухни с поворотным изливом 315 мм, хром</t>
  </si>
  <si>
    <t>LM2505C</t>
  </si>
  <si>
    <t>"BENEFIT" Смеситель для кухни с поворотным изливом 315 мм, хром</t>
  </si>
  <si>
    <t>LM2513C</t>
  </si>
  <si>
    <t>"BENEFIT" Смеситель универсальный, с плоским  изливом 200 мм, хром</t>
  </si>
  <si>
    <t>LM2551C</t>
  </si>
  <si>
    <t>"BENEFIT" Смеситель универсальный, с круглым изливом 350 мм, хром</t>
  </si>
  <si>
    <t>LM2507C</t>
  </si>
  <si>
    <t>"BENEFIT" Смеситель для умывальника с поворотным изливом, хром</t>
  </si>
  <si>
    <t>LM2506C</t>
  </si>
  <si>
    <t>"BENEFIT" Смеситель для умывальника монолитный, хром</t>
  </si>
  <si>
    <t>LM2512C</t>
  </si>
  <si>
    <t>"BENEFIT" Смеситель универсальный с плоск. изл.350мм, дивертор с керамическими пластинами, с аксессуар., хром</t>
  </si>
  <si>
    <t>LM3075B-Beige</t>
  </si>
  <si>
    <t>"COMFORT" Смеситель для кухни, с гибким изливом, с подключением к фильтру питьевой воды, бронза/бежевый</t>
  </si>
  <si>
    <t>LM3105C</t>
  </si>
  <si>
    <t>"OMEGA" Смеситель для кухни с высоким поворотным изливом, хром</t>
  </si>
  <si>
    <t>LM3104C</t>
  </si>
  <si>
    <t>"OMEGA" Смеситель для кухни с поворотным изливом, хром</t>
  </si>
  <si>
    <t>LM3708BL</t>
  </si>
  <si>
    <t>"BRONX" Смеситель для биде, черный</t>
  </si>
  <si>
    <t>LM3761BL</t>
  </si>
  <si>
    <t>"BRONX" Смеситель для кухни, с гибким изливом, с подключением к фильтру питьевой воды, черный</t>
  </si>
  <si>
    <t>LM3860C</t>
  </si>
  <si>
    <t>"Minima" Смеситель для душа с верхней душевой лейкой "Тропический дождь", хром</t>
  </si>
  <si>
    <t>LM4123C</t>
  </si>
  <si>
    <t>"LUNA" Смеситель для душа встраиваемый, без аксессуаров, хром</t>
  </si>
  <si>
    <t>LM4117C</t>
  </si>
  <si>
    <t>"LUNA" Смеситель универсальный с плоским изливом 350 мм, боковой дивертор с керамическими пластинам, с аксессуарами, хром</t>
  </si>
  <si>
    <t>LM4114C</t>
  </si>
  <si>
    <t>"LUNA" Смеситель для ванны с поворотным  плоским изливом 172 мм, боковой дивертор с керамическими пластинами, с аксессуарами, хром</t>
  </si>
  <si>
    <t>LM4445C</t>
  </si>
  <si>
    <t>"STATUS" Смеситель для ванны встраиваемый, на 3 отверстия, с аксессуарами, хром</t>
  </si>
  <si>
    <t>LM4562C</t>
  </si>
  <si>
    <t>"UNIT" Смеситель для ванны с верхней душевой лейкой "Тропический дождь", хром</t>
  </si>
  <si>
    <t>LM4676C</t>
  </si>
  <si>
    <t>"PROJECT" Смеситель для умывальника кнопочный, монолитный, хром</t>
  </si>
  <si>
    <t>LM4653CE</t>
  </si>
  <si>
    <t>LM4819B</t>
  </si>
  <si>
    <t>"VILLA" Смеситель с гигиеническим душем, встраиваемый, бронза</t>
  </si>
  <si>
    <t>LM4812C</t>
  </si>
  <si>
    <t>"VILLA" Смеситель для ванны с коротким изливом, хром</t>
  </si>
  <si>
    <t>LM5061RGN</t>
  </si>
  <si>
    <t>LM5082S-Black</t>
  </si>
  <si>
    <t>LM5819CW</t>
  </si>
  <si>
    <t>"CONTEST" Смеситель с гигиеническим душем, встраиваемый, хром/белый</t>
  </si>
  <si>
    <t>LM5922CW</t>
  </si>
  <si>
    <t>"ALLEGRO" Смеситель для ванны и душа встраиваемый с дополнительной 1-функциональной лейкой, хром/бел</t>
  </si>
  <si>
    <t>LM5916CW</t>
  </si>
  <si>
    <t>"ALLEGRO" Смеситель для умывальника и биде, хром/белый</t>
  </si>
  <si>
    <t>LM6555C</t>
  </si>
  <si>
    <t>"PARTNER" Смеситель для кухни одноручный, с высоким поворотным изливом, хром</t>
  </si>
  <si>
    <t>LM7012C</t>
  </si>
  <si>
    <t>"TROPIC" Смеситель для ванны с верхней душ. лейкой «Тропический дождь», 4-ф. лейка, пов. излив, хром</t>
  </si>
  <si>
    <t>LM7011C</t>
  </si>
  <si>
    <t>"TROPIC" Смеситель для душа с верхней душевой лейкой "Тропический дождь", 1-функц. лейкой и поворотным изливом, хром</t>
  </si>
  <si>
    <t>LM7205BL</t>
  </si>
  <si>
    <t>"URSUS" Смеситель для кухни с высоким поворотным изливом, черный</t>
  </si>
  <si>
    <t>LM7507C</t>
  </si>
  <si>
    <t>"PRACTICA" Смеситель для умывальника с поворотным изливом, хром</t>
  </si>
  <si>
    <t>LM7541C</t>
  </si>
  <si>
    <t>"PRACTICA" Смеситель для ванны с плоским повортным изливом 300мм, хром</t>
  </si>
  <si>
    <t>LM7836C</t>
  </si>
  <si>
    <t>"YETI" Смеситель для умывальника термостатический, хром</t>
  </si>
  <si>
    <t>AC-22P</t>
  </si>
  <si>
    <t>Дозатор для жидких моющих средств, врезной, цинк-пластик, хром</t>
  </si>
  <si>
    <t>D40-21</t>
  </si>
  <si>
    <t>Смеситель одноручный (40 мм) для кухни, с поворотным изливом 250 мм, хром D40-21</t>
  </si>
  <si>
    <t>D40-30</t>
  </si>
  <si>
    <t>Смеситель одноручный (40 мм)  для ванны с коротким изливом, хром, D40-30</t>
  </si>
  <si>
    <t>D40-32</t>
  </si>
  <si>
    <t>Смеситель одноручный (40 мм) для ванны, с плоским изливом 350 мм, дивертор с керамическими пластинами, хром D40-32</t>
  </si>
  <si>
    <t>A35-21</t>
  </si>
  <si>
    <t>Смеситель одноручный (35 мм) для кухни, с поворотным изливом 250 мм, хром A35-21</t>
  </si>
  <si>
    <t>A35-22</t>
  </si>
  <si>
    <t>Смеситель одноручный (35мм) для умывальника/мойки с поворотным изливом 150мм, хром A35-22</t>
  </si>
  <si>
    <t>A35-25</t>
  </si>
  <si>
    <t>A35-34</t>
  </si>
  <si>
    <t>Смеситель одноручный (35 мм) универсальный с S-образным поворотным изливом, див. с керам. пласт,хром</t>
  </si>
  <si>
    <t>B35-32</t>
  </si>
  <si>
    <t>Смеситель одноручный (35 мм)  для ванны, с плоским изливом 350 мм, дивертор с керам. пластинами, хром  B35-32</t>
  </si>
  <si>
    <t>B35-34</t>
  </si>
  <si>
    <t>B35-45</t>
  </si>
  <si>
    <t>Смеситель одноручный (35 мм) для душа с верхней лейкой "Тропический дождь" и 3-ф. лейкой, хром</t>
  </si>
  <si>
    <t>G02-62</t>
  </si>
  <si>
    <t>Смеситель двуручный для умывальника, с поворотным изливом 220 мм, хром G02-62</t>
  </si>
  <si>
    <t>G02-71</t>
  </si>
  <si>
    <t>Смеситель двуручный для кухни, с поворотным изливом 260 мм, хром G02-71</t>
  </si>
  <si>
    <t>G02-72</t>
  </si>
  <si>
    <t>Смеситель двуручный для кухни, с высоким поворотным изливом 260 мм, хром G02-72</t>
  </si>
  <si>
    <t>G02-84</t>
  </si>
  <si>
    <t>Смеситель универсальный с круглым изливом 350 мм с держателем на теле, хром G02-84</t>
  </si>
  <si>
    <t>H02-71</t>
  </si>
  <si>
    <t>Смеситель двуручный для кухни, с поворотным изливом 260 мм, хром H02-71</t>
  </si>
  <si>
    <t>H02-72</t>
  </si>
  <si>
    <t>Смеситель двуручный для кухни, с высоким поворотным изливом 260 мм, хром H02-72</t>
  </si>
  <si>
    <t>H02-72R</t>
  </si>
  <si>
    <t>Смеситель двуручный для кухни, с высоким поворотным изливом 260 мм, хром H02-72R</t>
  </si>
  <si>
    <t>Q02-75</t>
  </si>
  <si>
    <t>Смеситель для кухни  двуручный с  гибким изливом, хром</t>
  </si>
  <si>
    <t>Q02-60U</t>
  </si>
  <si>
    <t>RS27-21</t>
  </si>
  <si>
    <t>RS29-13</t>
  </si>
  <si>
    <t>Смеситель одноручный (35 мм) для умывальника средний, монолитный, хром, RS29-13</t>
  </si>
  <si>
    <t>RS33-11U</t>
  </si>
  <si>
    <t>RS33-13</t>
  </si>
  <si>
    <t>Смеситель одноручный (35мм) для умывальника средний, монолитный, хром</t>
  </si>
  <si>
    <t>RS39-62U</t>
  </si>
  <si>
    <t>Смеситель двуручный для умывальника с поворотным изливом 212 мм, хром</t>
  </si>
  <si>
    <t>RS39-84</t>
  </si>
  <si>
    <t>Смеситель двуручный, универсальный, с поворотным изливом 350 мм, дивертор с керамическими пластинами, хром</t>
  </si>
  <si>
    <t>RS42-83</t>
  </si>
  <si>
    <t>Смеситель для ванны двуручный с фиксированным изливом, хром, RS42-83</t>
  </si>
  <si>
    <t>RS45-46</t>
  </si>
  <si>
    <t>Смеситель одноручный (35мм) для ванны с верхней душевой лейкой "Тропический дождь", с пов. изл. 70мм</t>
  </si>
  <si>
    <t>RS50-30</t>
  </si>
  <si>
    <t>Смеситель для ванны с коротким изливом, хром, RS50-30</t>
  </si>
  <si>
    <t>RS50-42</t>
  </si>
  <si>
    <t>Смеситель одноручный (35 мм) для душа, хром, RS50-42</t>
  </si>
  <si>
    <t>S35-35</t>
  </si>
  <si>
    <t>Смеситель одноручный (35мм) универсальный с поворотным изливом 350 мм, кнопочный дивертор, хром</t>
  </si>
  <si>
    <t>S35-41</t>
  </si>
  <si>
    <t>V35-31</t>
  </si>
  <si>
    <t>Смеситель одноручный (35 мм)  для ванны с коротким изливом, хром,V35-31</t>
  </si>
  <si>
    <t>Y02-71</t>
  </si>
  <si>
    <t>Смеситель для кухни двуручный с поворотным изливом 260мм, хром</t>
  </si>
  <si>
    <t>Y40-23</t>
  </si>
  <si>
    <t>Y40-32</t>
  </si>
  <si>
    <t>Смеситель одноручный (40 мм)  для ванны с плоским изливом 350 мм, хром</t>
  </si>
  <si>
    <t>Y35-23U</t>
  </si>
  <si>
    <t>Y02-71U</t>
  </si>
  <si>
    <t>LM8019C</t>
  </si>
  <si>
    <t>"Аксессуары" Шланг гибкий 1,5 м для  "Луна LM4148C", сталь хромированная</t>
  </si>
  <si>
    <t>LM8103C</t>
  </si>
  <si>
    <t>"Аксессуары" Стойка душевая 685мм с круглой мыльницей, хром, блистер</t>
  </si>
  <si>
    <t>LE8041B</t>
  </si>
  <si>
    <t>"Аксессуары" Шланг душевой двухзагибный 0,5 м, латунь хромированная, пакет</t>
  </si>
  <si>
    <t>LM7222BG</t>
  </si>
  <si>
    <t>"URSUS" Смеситель для ванны и душа встраиваемый с дополнительной 1-функц. лейкой, матовое золото</t>
  </si>
  <si>
    <t>AC-28</t>
  </si>
  <si>
    <t>Стойка душевая 685мм, хром, пакет с подвесом</t>
  </si>
  <si>
    <r>
      <t xml:space="preserve">Приложение № 1 к Письму № </t>
    </r>
    <r>
      <rPr>
        <sz val="20"/>
        <color indexed="2"/>
        <rFont val="Calibri"/>
        <scheme val="minor"/>
      </rPr>
      <t>101</t>
    </r>
    <r>
      <rPr>
        <sz val="20"/>
        <color theme="1"/>
        <rFont val="Calibri"/>
        <scheme val="minor"/>
      </rPr>
      <t xml:space="preserve"> от </t>
    </r>
    <r>
      <rPr>
        <sz val="20"/>
        <color indexed="2"/>
        <rFont val="Calibri"/>
        <scheme val="minor"/>
      </rPr>
      <t>06.10.2025</t>
    </r>
  </si>
  <si>
    <t>1419 артикулов</t>
  </si>
  <si>
    <t>BENEFIT</t>
  </si>
  <si>
    <t>СЕРИЯ V</t>
  </si>
  <si>
    <t>В отчет выведены результаты предварительного закрытия месяца. 
После выполнения окончательного закрытия месяца результат может измениться.</t>
  </si>
  <si>
    <t>Расчет партий выполнен до 30.09.2025. Данные отчета могут быть не актуальны.
Запущено фоновое задание расчета партий до 31.10.2025.
После окончания расчета Вам будет предложено переформировать отчет.
(требуется распределить партии для 1 документ)</t>
  </si>
  <si>
    <t>Ведомость по партиям товаров предприятия</t>
  </si>
  <si>
    <t>Параметры:</t>
  </si>
  <si>
    <t>Номенклатура</t>
  </si>
  <si>
    <t>Номенклатура.14_Статус</t>
  </si>
  <si>
    <t>Номенклатура.Группа товарных запасов (Общие)</t>
  </si>
  <si>
    <t>Конечный остаток</t>
  </si>
  <si>
    <t>в акции?</t>
  </si>
  <si>
    <t>Склад/Подразделение</t>
  </si>
  <si>
    <t>Количество</t>
  </si>
  <si>
    <t>Себестоимость</t>
  </si>
  <si>
    <t>Выводимый</t>
  </si>
  <si>
    <t>1 группа (ТЗ &gt; 12 мес)</t>
  </si>
  <si>
    <t>ТОМИЛИНО</t>
  </si>
  <si>
    <t>Ремлюкс (резерв)</t>
  </si>
  <si>
    <t>Водолей (резерв)</t>
  </si>
  <si>
    <t>БРАК</t>
  </si>
  <si>
    <t>БРАК УПАКОВКА</t>
  </si>
  <si>
    <t>СантехПоставка (Аксон) (резерв)</t>
  </si>
  <si>
    <t>Маркетплейс(Сбермегамаркет)</t>
  </si>
  <si>
    <t>ОНЛАЙН (резерв)</t>
  </si>
  <si>
    <t>АГЕНТСКИЙ ДОГОВОР (ОФЕРТА)</t>
  </si>
  <si>
    <t>Договор №КОМИСС ИР-42904/20 от 29.10.2020г.</t>
  </si>
  <si>
    <t>Унитаз "Глейзер" подвесной безободковый с сиденьем микролифт, белый глянец</t>
  </si>
  <si>
    <t>Основной</t>
  </si>
  <si>
    <t>3 группа (4,5 мес &lt; ТЗ &lt; 6 мес)</t>
  </si>
  <si>
    <t>Проекты (резерв)</t>
  </si>
  <si>
    <t>БауЦентр (резерв)</t>
  </si>
  <si>
    <t>ОБИ (резерв)</t>
  </si>
  <si>
    <t>ПРОВЕРКА</t>
  </si>
  <si>
    <t>Сайт</t>
  </si>
  <si>
    <t>ПФК ЧАРУС ООО</t>
  </si>
  <si>
    <t>Петрович</t>
  </si>
  <si>
    <t>ОБРАЗЦЫ</t>
  </si>
  <si>
    <t>УЦСК САНТЕХКОМПЛЕКТ-УРАЛ ООО</t>
  </si>
  <si>
    <t>Унитаз "Флорекс" подвесной безободковый с сиденьем микролифт, белый глянец</t>
  </si>
  <si>
    <t>"Тропик" Смеситель для ванны с верхней душевой лейкой "Тропический дождь", поворотный излив, хром</t>
  </si>
  <si>
    <t>Модуль (Леруа) (резерв)</t>
  </si>
  <si>
    <t>Петрович (резерв)</t>
  </si>
  <si>
    <t>Договор оферты</t>
  </si>
  <si>
    <t>"Тропик" Смеситель для ванны с верхней душевой лейкой "Тропический дождь", поворотный излив, черный</t>
  </si>
  <si>
    <t>Яндекс Маркет</t>
  </si>
  <si>
    <t>Брак Утиль</t>
  </si>
  <si>
    <t>"Линара" Смеситель универсальный с плоским изливом 300мм,  дивертор с кер. пластинами, хром</t>
  </si>
  <si>
    <t>2 группа (6 мес &lt; ТЗ &lt; 12 мес)</t>
  </si>
  <si>
    <t>Новинка</t>
  </si>
  <si>
    <t>"Тропик" Смеситель для ванны термостат. с верх. д.л. «Тропич. дождь», 1-ф. лейка, пов. изл., хром</t>
  </si>
  <si>
    <t>КРАФТ ООО</t>
  </si>
  <si>
    <t>"Комфорт" Смеситель для кухни, с подключением к фильтру питьевой воды, хром</t>
  </si>
  <si>
    <t>Электросталь ПОКРАСКА</t>
  </si>
  <si>
    <t>Телецех ООО</t>
  </si>
  <si>
    <t>"Поинт" Смеситель универсальный с плоским изливом 300мм,  дивертор с кер. пластинами, хром</t>
  </si>
  <si>
    <t>ЛАВАЛЬ ООО</t>
  </si>
  <si>
    <t>"Проджект" Смеситель для умывальника, сенсорный, хром</t>
  </si>
  <si>
    <t>"Эвитта" Смеситель для ванны, с коротким изливом, дивертор с кер. пласт, хром</t>
  </si>
  <si>
    <t>Ликвидируемый</t>
  </si>
  <si>
    <t>"Партнер" Смеситель универсальный одноручный, с плоск. изливом 300 мм,  дивертор с кер. пласт., хром</t>
  </si>
  <si>
    <t>"Тропик" Смеситель для ванны с верх. душ. лейкой "Тропический дождь", 1-ф.лейка, поворотн.излив, хр</t>
  </si>
  <si>
    <t>"Линара" Смеситель для ванны с верхней душевой лейкой "Тропический дождь",с поворотным изливом 131мм</t>
  </si>
  <si>
    <t>ИП Гаджимагомедов М.М.</t>
  </si>
  <si>
    <t>"Эвитта" Смеситель универсальный с плоск. изливом 300мм,  дивертор с кер. пластинами, хром</t>
  </si>
  <si>
    <t>Петрова А.</t>
  </si>
  <si>
    <t>"Поинт" Смеситель для ванны, с коротким изливом, дивертор с кер. пласт, хром</t>
  </si>
  <si>
    <t>"Эвитта" Смеситель для умывальника монолитный, хром</t>
  </si>
  <si>
    <t>4 группа (ТЗ &lt; 4,5 мес)</t>
  </si>
  <si>
    <t>Тартынова А.</t>
  </si>
  <si>
    <t>Кулаков М.</t>
  </si>
  <si>
    <t>Смеситель одноручный (35мм)  для ванны с плоским изливом 350мм, хром</t>
  </si>
  <si>
    <t>"Комфорт" Смеситель для кухни, с гибким изливом, с подключением к фильтру питьевой воды, хром</t>
  </si>
  <si>
    <t>Смеситель одноручный (35 мм) для ванны с верхней лейкой "Тропический дождь", с пов. изл. 97 мм и 3-ф</t>
  </si>
  <si>
    <t>"Поинт" Смеситель для умывальника монолитный, хром</t>
  </si>
  <si>
    <t>"Комфорт" Смеситель для кухни, с гибким изливом, подключение к фильтру питьевой воды, хром/черный</t>
  </si>
  <si>
    <t>"Линара" Смеситель для ванны, с коротким изливом, дивертор с кер. пласт., хром</t>
  </si>
  <si>
    <t>Смеситель одноручный (35мм) для душа с верхней лейкой "Тропический дождь", хром</t>
  </si>
  <si>
    <t>"Минима" Смеситель для ванны с верхней душевой лейкой "Тропический дождь", с пов. изливом, хром</t>
  </si>
  <si>
    <t>"Тропик" Смеситель для ванны с верхней душ. лейкой «Тропический дождь», 4-ф. лейка, пов. излив, черн</t>
  </si>
  <si>
    <t>"Ортус" Смеситель для ванны с верхней душевой лейкой "Тропический дождь", 3-ф. лейкой и пов. изл</t>
  </si>
  <si>
    <t>"Бронкс" Смеситель для ванны термостатический с верхней душевой лейкой "Тропический дождь", 3-ф. лей</t>
  </si>
  <si>
    <t>"Линара" Смеситель для кухни с высоким поворотным изливом, хром</t>
  </si>
  <si>
    <t>"Верба" Смеситель для ванны с верхней душевой лейкой "Тропический дождь", 3-ф. лейкой и пов. изл</t>
  </si>
  <si>
    <t>"Белларио" Смеситель для душа с верх. душ. лейкой "Тропический дождь", 3-ф. лейкой, фикс.изливом, хр</t>
  </si>
  <si>
    <t>СТТ ООО (СКС.ПРО ООО)</t>
  </si>
  <si>
    <t>Яковлев В.</t>
  </si>
  <si>
    <t>Бейкер Плаза офис 1</t>
  </si>
  <si>
    <t>"Минима" Смеситель для умывальника высокий, монолитный, хром</t>
  </si>
  <si>
    <t>Смеситель одноручный (35 мм)  для кухни с гибким цветным изливом, хром/черный</t>
  </si>
  <si>
    <t>"Линара" Смеситель для душа с верхней душевой лейкой "Тропический дождь", хром</t>
  </si>
  <si>
    <t>"Линара" Смеситель универсальный с плоск. изливом 200мм,  дивертор с керамич. пластинами, хром</t>
  </si>
  <si>
    <t>"Бронкс" Смеситель для душа встраиваемый с дополнительной 3-функциональной лейкой, черный</t>
  </si>
  <si>
    <t>"Винтаж" Смеситель для ванны встраиваемый, на 4 отверстия, с аксессуарами, бронза</t>
  </si>
  <si>
    <t>"Неро" Смеситель для умывальника монолитный, хром</t>
  </si>
  <si>
    <t>"Поинт" Смеситель универсальный с плоск. изливом 200мм,  дивертор с керамич. пластинами, хром</t>
  </si>
  <si>
    <t>Смеситель одноручный (35мм) для ванны с верхней лейкой "Тропический дождь", с пов. изл. 70 мм и 3-ф.</t>
  </si>
  <si>
    <t>"Партнер" Смеситель универсальный с плоским поворотным изливом 200мм, хром</t>
  </si>
  <si>
    <t>НЕДОСТАЧА</t>
  </si>
  <si>
    <t>Унитаз "Флорекс" подвесной безободковый с сиденьем микролифт, черный матовый</t>
  </si>
  <si>
    <t>"Линара" Смеситель для кухни, с гибким изливом и 2х-функциональным аэратором, хром</t>
  </si>
  <si>
    <t>"Ортус" Смеситель для умывальника монолитный, хром</t>
  </si>
  <si>
    <t>"Эвитта" Смеситель для кухни с высоким поворотным изливом, хром</t>
  </si>
  <si>
    <t>"Призма" Смеситель для ванны с верхней душевой лейкой "Тропический дождь", поворотный излив, хром</t>
  </si>
  <si>
    <t>"Урсус" Смеситель для ванны с монолитным  изливом, черный</t>
  </si>
  <si>
    <t>"плюс Страйк" Смеситель для ванны с коротким изливом, с аксессуарами, хром</t>
  </si>
  <si>
    <t>"Ортус" Смеситель универсальный с плоск. изл. 350 мм, дивертор с керам. пластинам, с акс., хром</t>
  </si>
  <si>
    <t>"Хоста" Смеситель для ванны с верхней душевой лейкой "Тропический дождь", 3-ф. лейкой и пов. изл, св</t>
  </si>
  <si>
    <t>LM12362LGM</t>
  </si>
  <si>
    <t>Новинка в заказе</t>
  </si>
  <si>
    <t>"плюс Страйк" Смеситель для умывальника с поворотным изливом, хром</t>
  </si>
  <si>
    <t>Система инсталляции PENEDA для подвесных унитазов, механическая, без кнопки смыва</t>
  </si>
  <si>
    <t>Система инсталляции PENEDA EXPERT для подвесных унитазов,  механическая, без кнопки смыва</t>
  </si>
  <si>
    <t>"Эксперт" Смеситель для кухни с подключением к фильтру питьевой воды, сталь</t>
  </si>
  <si>
    <t>"Меланж" Смеситель для ванны напольный, хром/белый</t>
  </si>
  <si>
    <t>Смеситель одноручный (35 мм)  для кухни с гибким цветным изливом, хром/серый</t>
  </si>
  <si>
    <t>"Призма" Смеситель для ванны и душа встраиваемый, с дополнительной 3-функциональной лейкой, хром</t>
  </si>
  <si>
    <t>"Бронкс" Смеситель для ванны встраиваемый, на 3 отверстия, с аксессуарами, черный</t>
  </si>
  <si>
    <t>"Эвитта" Смеситель для ванны с верхней душевой лейкой "Тропический дождь", с поворотным изливом 131</t>
  </si>
  <si>
    <t>"Бронкс" Смеситель для кухни, с гибким изливом, с подключением к фильтру питьевой воды, графит</t>
  </si>
  <si>
    <t>Смеситель одноручный (35мм)  для кухни с гибким изливом, хром</t>
  </si>
  <si>
    <t>Кран-букса ½”, 180°, латунь</t>
  </si>
  <si>
    <t>LM8501R</t>
  </si>
  <si>
    <t>ЗапчастиСток</t>
  </si>
  <si>
    <t>СЕРВИС</t>
  </si>
  <si>
    <t>"Эвитта" Смеситель для душа с верхней душевой лейкой "Тропический дождь", хром</t>
  </si>
  <si>
    <t>Смеситель одноручный (35мм) для ванны с верхней лейкой "Тропический дождь", хром</t>
  </si>
  <si>
    <t>"Йети" Смеситель для ванны термостатический, хром</t>
  </si>
  <si>
    <t>"Линара" Смеситель для умывальника монолитный, хром</t>
  </si>
  <si>
    <t>"Тропик"  Смеситель для ванны с верхней душ. лейкой "Тропический дождь", поворотный излив, бел./хром</t>
  </si>
  <si>
    <t>"Хоста" Смеситель для ванны с верхней душевой лейкой "Тропический дождь", 3-ф. лейкой и пов. изл, хр</t>
  </si>
  <si>
    <t>LM12362C</t>
  </si>
  <si>
    <t>"Минима" Смеситель для умывальника средний, монолитный, хром</t>
  </si>
  <si>
    <t>"Меланж" Смеситель для ванны и душа встраиваемый с дополнительной 1-функциональной лейкой, хром/бел</t>
  </si>
  <si>
    <t>"Урсус" Смеситель для ванны и душа с верхней душ. лейкой "Тропический дождь", с 1-фун лейкой, черный</t>
  </si>
  <si>
    <t>"Урсус" Смеситель для умывальника высокий, монолитный, черный</t>
  </si>
  <si>
    <t>"Урсус" Смеситель для ванны и душа встраиваемый с дополнительной 1-функц. лейкой, черный</t>
  </si>
  <si>
    <t>"Верба" Смеситель для умывальника монолитный, хром</t>
  </si>
  <si>
    <t>ЛАВАЛЬ ООО / Петрович</t>
  </si>
  <si>
    <t>"Йети" Смеситель термостатический для ванны и душа, встраиваемый, с доп. 3-ф. лейкой, хром</t>
  </si>
  <si>
    <t>"Контест" Смеситель для ванны с верхней душ. лейкой "Тропический дождь", фиксированный излив, хром</t>
  </si>
  <si>
    <t>"Линара" Смеситель для умывальника встраиваемый, хром</t>
  </si>
  <si>
    <t>"Линара" Смеситель для ванны и душа встраиваемый с дополнительной 1-функциональной лейкой, хром</t>
  </si>
  <si>
    <t>"Бронкс" Смеситель для умывальника высокий, монолитный, черный</t>
  </si>
  <si>
    <t>"Меланж" Смеситель для ванны с верхней душевой лейкой "Тропический дождь", поворотный излив 139мм</t>
  </si>
  <si>
    <t>"Соло" Смеситель настенный термостатический, с гигиеническим душем, хром/бел</t>
  </si>
  <si>
    <t>"Соло" Смеситель с гигиеническим душем, устанавливаемый на унитаз, хром/белый</t>
  </si>
  <si>
    <t>"Линара" Смеситель для умывальника монолитный высокий, хром</t>
  </si>
  <si>
    <t>"Линара" Смеситель для кухни, с гибким изливом, хром/черный</t>
  </si>
  <si>
    <t>"Юнит" Смеситель для ванны и душа встраиваемый с дополнительной 1-функциональной лейкой, хром</t>
  </si>
  <si>
    <t>"Йети" Смеситель термостатический для душа, встраиваемый, с доп. 3-ф. лейкой, хром</t>
  </si>
  <si>
    <t>Смеситель одноручный (35 мм) для ванны с коротким изливом, дивертор с кер. пласт., хром/бел</t>
  </si>
  <si>
    <t>LM8501B</t>
  </si>
  <si>
    <t>"Бронкс" Смеситель для ванны напольный, графит</t>
  </si>
  <si>
    <t>Guangdong Huayi Plumbing Fittings Industry Co.,Ltd</t>
  </si>
  <si>
    <t>"Партнер" Смеситель универсальный одноручный, с изог. изливом 300 мм,  дивертор с кер. пласт., хром</t>
  </si>
  <si>
    <t>"Ортус" Смеситель для умывальника высокий, монолитный, хром</t>
  </si>
  <si>
    <t>"Комфорт" Смеситель для кухни, с гибким изливом, с подключением к фильтру питьевой воды, хром/белый</t>
  </si>
  <si>
    <t>"Комфорт" Смеситель для кухни, с гибким изливом, с подключением к фильтру питьевой воды, черный</t>
  </si>
  <si>
    <t>"Эвитта" Смеситель для умывальника монолитный высокий, хром</t>
  </si>
  <si>
    <t>выводимый</t>
  </si>
  <si>
    <t>"Линара" Смеситель с гигиеническим душем, встраиваемый, хром</t>
  </si>
  <si>
    <t>"Хоста" Смеситель для ванны с верхней душевой лейкой "Тропический дождь", 3-ф. лейкой и пов. изл, чё</t>
  </si>
  <si>
    <t>LM12362BL</t>
  </si>
  <si>
    <t>"Бронкс" Смеситель термостатический для душа, встраиваемый, с доп. 3-ф. лейкой, графит</t>
  </si>
  <si>
    <t>Смеситель одноручный (35мм) для умывальника с поворотным изливом 160мм, хром</t>
  </si>
  <si>
    <t>"Ортус" Смеситель для ванны и душа встраиваемый с дополнительной 3-функциональной лейкой, хром</t>
  </si>
  <si>
    <t>"Минима" Смеситель для ванны с коротким изливом, хром</t>
  </si>
  <si>
    <t>"Атлантисс" Смеситель для умывальника высокий, монолитный, хром</t>
  </si>
  <si>
    <t>"Йети" Смеситель для душа термостатический, хром</t>
  </si>
  <si>
    <t>"Ортус" Смеситель для душа с верхней душевой лейкой "Тропический дождь", 3-ф. лейкой, хром</t>
  </si>
  <si>
    <t>Смеситель одноручный (40 мм)  для кухни с гибким изливом , хром</t>
  </si>
  <si>
    <t>"Прамэн" Смеситель настенный с гигиеническим душем, хром</t>
  </si>
  <si>
    <t>"Бронкс" Смеситель для ванны напольный, черный</t>
  </si>
  <si>
    <t>"Атлантисс" Смеситель для ванны и душа встраиваемый с дополнительной 3-функц. лейкой, хром</t>
  </si>
  <si>
    <t>"Верба" Смеситель универсальный с плоским изливом 350мм, дивертор с кер. пластинами, с акс., хром</t>
  </si>
  <si>
    <t>"Эксперт" Смеситель для кухни, с гибким  изливом и 2х-функциональным аэратором, сталь/белый</t>
  </si>
  <si>
    <t>"Аксессуары" Душевой гарнитур без смесителя, c верхней душевой лейкой "Тропический дождь" 300х200 мм</t>
  </si>
  <si>
    <t>Измельчитель пищевых отходов  DON 3200</t>
  </si>
  <si>
    <t>"Верба" Смеситель для душа с верхней душевой лейкой "Тропический дождь", 3-ф. лейкой, хром</t>
  </si>
  <si>
    <t>Смеситель одноручный (35мм)  для ванны с коротким изливом, хром</t>
  </si>
  <si>
    <t>"Бронкс" Смеситель термостатический для ванны и душа, встраиваемый, с доп. 3-ф. лейкой, черный</t>
  </si>
  <si>
    <t>"Верба" Смеситель для ванны и душа встраиваемый с дополнительной 3-функциональной лейкой, хром</t>
  </si>
  <si>
    <t>"Линара" Смеситель для душа встраиваемый с дополнительной 1-функциональной лейкой, хром</t>
  </si>
  <si>
    <t>"Бронкс" Смеситель с гигиеническим душем, встраиваемый, черный</t>
  </si>
  <si>
    <t>"Проджект" Дозатор для мыла, сенсорный, хром</t>
  </si>
  <si>
    <t>"Луна" Смеситель для умывальника монолитный, хром</t>
  </si>
  <si>
    <t>"Атлантисс" Смеситель для душа встраиваемый с дополнительной 3-функц. лейкой, хром</t>
  </si>
  <si>
    <t>"Ортус" Смеситель для кухни, с подключением к фильтру питьевой воды, хром</t>
  </si>
  <si>
    <t>"Бронкс" Смеситель термостатический для ванны и душа, встраиваемый, с доп. 3-ф. лейкой, графит</t>
  </si>
  <si>
    <t>ТОВАРЫ В ПУТИ</t>
  </si>
  <si>
    <t>"Бронкс" Смеситель термостатический для душа, встраиваемый, с доп. 3-ф. лейкой, черный</t>
  </si>
  <si>
    <t>Смеситель термостатический для душа с верх. лейкой "Тропический дождь" и 3-ф. лейкой, хром, RS50-45</t>
  </si>
  <si>
    <t>"Комфорт" Смеситель для кухни, с гибким изливом, с подключением к фильтру питьевой воды, никель</t>
  </si>
  <si>
    <t>"Урсус" Смеситель для душа, черный</t>
  </si>
  <si>
    <t>Смеситель одноручный (35 мм)  универсальный с поворотным изливом 350 мм, дивертор с керамическими пл</t>
  </si>
  <si>
    <t>"плюс Эдванс" Смеситель для умывальника монолитный, хром</t>
  </si>
  <si>
    <t>БАУЦЕНТР РУС (ГП Калининград)</t>
  </si>
  <si>
    <t>Унитаз "Глейзер" подвесной безободковый с сиденьем микролифт, черный матовый</t>
  </si>
  <si>
    <t>"Верба" Смеситель для ванны с коротким изливом, дивертор с кер. пласт., с аксессуарами, хром</t>
  </si>
  <si>
    <t>Измельчитель пищевых отходов  DON 3600</t>
  </si>
  <si>
    <t>"Брава" Смеситель для ванны с верхней душевой лейкой "Тропический дождь", поворотный изл. 153мм, зол</t>
  </si>
  <si>
    <t>"Поинт" Смеситель для кухни с поворотным изливом, хром</t>
  </si>
  <si>
    <t>"Верба" Смеситель для умывальника высокий, монолитный, хром</t>
  </si>
  <si>
    <t>"Вилла" Смеситель для ванны с коротким изливом, бронза</t>
  </si>
  <si>
    <t>"Проджект" Смеситель для кухни/умывальника с локтевой рукояткой, хром</t>
  </si>
  <si>
    <t>"Ортус" Смеситель для ванны с коротким изливом, дивертор с кер. пласт., с аксессуарами, хром</t>
  </si>
  <si>
    <t>Смеситель одноручный (35мм)  для кухни с гибким изливом, хром, B35-26</t>
  </si>
  <si>
    <t>"Ортус" Смеситель с гигиеническим душем, встраиваемый, хром</t>
  </si>
  <si>
    <t>"Агата"  Смеситель для умывальника монолитный высокий, хром</t>
  </si>
  <si>
    <t>"Селена" Смеситель для ванны, с коротким изливом, дивертор с кер. пласт., хром</t>
  </si>
  <si>
    <t>"плюс Страйк" Смеситель для умывальника монолитный, хром</t>
  </si>
  <si>
    <t>"Минима" Смеситель для умывальника монолитный, хром</t>
  </si>
  <si>
    <t>"Хоста" Смеситель для умывальника монолитный, хром</t>
  </si>
  <si>
    <t>LM12306C</t>
  </si>
  <si>
    <t>"Призма" Смеситель для умывальника монолитный, хром</t>
  </si>
  <si>
    <t>Бейкер Плаза офис 2</t>
  </si>
  <si>
    <t>"Эксперт" Смеситель для кухни с поворотным изливом, сталь</t>
  </si>
  <si>
    <t>"Миста"  Смеситель для умывальника высокий, монолитный, белый/золото</t>
  </si>
  <si>
    <t>"Ортус" Смеситель для умывальника, встраиваемый, хром</t>
  </si>
  <si>
    <t>Смеситель одноручный (35 мм)  для кухни с гибким цветным изливом, хром/белый</t>
  </si>
  <si>
    <t>"Статус" Смеситель для умывальника, монолитный, хром</t>
  </si>
  <si>
    <t>"Верба" Смеситель с гигиеническим душем, встраиваемый, хром</t>
  </si>
  <si>
    <t>"Атлантисс" Смеситель для ванны и душа встраиваемый, с 3-функциональной лейкой, хром</t>
  </si>
  <si>
    <t>"Статус" Смеситель для ванны встраиваемый, на 2 отверстия, с аксессуарами, хром</t>
  </si>
  <si>
    <t>"Урсус" Смеситель для умывальника монолитный, черный</t>
  </si>
  <si>
    <t>"Бронкс" Смеситель для кухни, с гибким изливом, с подключением к фильтру питьевой воды, белый</t>
  </si>
  <si>
    <t>"Верба" Смеситель для умывальника, встраиваемый, хром</t>
  </si>
  <si>
    <t>"Бронкс" Душевой гарнитур без смесителя, c верхней душ. лейкой "Тропический дождь" Ø226 мм, графит</t>
  </si>
  <si>
    <t>"Юнит" Смеситель для ванны встраиваемый, на 2 отверстия, с аксессуарами, хром</t>
  </si>
  <si>
    <t>IORDANA 780 Мойка кухонная из нерж.стали, чёрный мат (в комплекте ролл-мат, коландер,разд.доска)</t>
  </si>
  <si>
    <t>"Хоста" Смеситель для ванны с коротким изливом, дивертор с кер. пласт., с аксессуарами, хром</t>
  </si>
  <si>
    <t>LM12314C</t>
  </si>
  <si>
    <t>Картридж SEDAL Ø40 мм (E-40 S/D)</t>
  </si>
  <si>
    <t>LM8505P</t>
  </si>
  <si>
    <t>"Вилла" Смеситель для ванны и душа встраиваемый с дополнительной 1-функциональной лейкой, бронза</t>
  </si>
  <si>
    <t>Смеситель одноручный (35мм) для кухни, с поворотным изливом 250мм, хром B35-21</t>
  </si>
  <si>
    <t>Смеситель одноручный (35 мм)  для ванны с коротким изливом, дивертор с керамическими пластинами, хро</t>
  </si>
  <si>
    <t>"Бронкс" Смеситель для душа термостатический с верхней душевой лейкой "Тропический дождь", 3-ф. лейк</t>
  </si>
  <si>
    <t>"Миста"  Смеситель для ванны с верхней душ. лейкой "Тропический дождь", поворотный излив, белый/зол</t>
  </si>
  <si>
    <t>"Линара" Смеситель для душа, хром</t>
  </si>
  <si>
    <t>"плюс Грейс" Смеситель для умывальника высокий, монолитный, хром</t>
  </si>
  <si>
    <t>"Верба" Смеситель настенный с гигиеническим душем, хром</t>
  </si>
  <si>
    <t>LACHA 760 Мойка кухонная из кварцгранита, жасмин</t>
  </si>
  <si>
    <t>"Базис" Смеситель универсальный с плоск. изливом 350мм, боковой дивертор с кер. пласт, с аксесс.</t>
  </si>
  <si>
    <t>"Ортус" Смеситель настенный с гигиеническим душем, хром</t>
  </si>
  <si>
    <t>"Йети" Смеситель для ванны термостатический с верхней лейкой "Тропический дождь", 1-ф. лейкой, хром</t>
  </si>
  <si>
    <t>"Аксессуары" Кран ½” для бани, бронза</t>
  </si>
  <si>
    <t>"Бронкс" Смеситель для душа, графит</t>
  </si>
  <si>
    <t>"Меланж" Смеситель для умывальника монолитный, хром/белый</t>
  </si>
  <si>
    <t>"Проджект" Смывное устройство для писсуара, сенсорное, хром</t>
  </si>
  <si>
    <t>"Хоста" Смеситель для умывальника монолитный, чёрный</t>
  </si>
  <si>
    <t>LM12306BL</t>
  </si>
  <si>
    <t>Смеситель универсальный двуручный с поворотным изливом 350мм, хром</t>
  </si>
  <si>
    <t>Смеситель одноручный (35мм) для ванны с коротким изливом, дивертор с керамическими пластинами, хром</t>
  </si>
  <si>
    <t>"Комфорт" Смеситель для кухни, с гибким изливом, с подключением к фильтру питьевой воды, хром/серый</t>
  </si>
  <si>
    <t>"Эксперт" Смеситель для кухни, с гибким изливом, с подключением к фильтру питьевой воды, графит нано</t>
  </si>
  <si>
    <t>"Бронкс" Смеситель для ванны с верхней душевой лейкой "Тропический дождь", 3-ф. лейкой, черный</t>
  </si>
  <si>
    <t>"Соло" Смеситель настенный, с гигиеническим душем, хром/бел</t>
  </si>
  <si>
    <t>"Эксперт" Смеситель для кухни, с гибким  изливом и 2х-функциональным аэратором, сталь/серый</t>
  </si>
  <si>
    <t>"Урсус" Смеситель для умывальника встраиваемый, черный</t>
  </si>
  <si>
    <t>"Проджект" Смеситель для умывальника с локтевой рукояткой, хром</t>
  </si>
  <si>
    <t>"плюс Эдванс" Смеситель для ванны с коротким изливом, дивертор с кер. пласт., с аксессуарами, хром</t>
  </si>
  <si>
    <t>"Хоста" Смеситель для умывальника высокий, монолитный, светлый графит</t>
  </si>
  <si>
    <t>LM12309LGM</t>
  </si>
  <si>
    <t>"Атлантисс" Смеситель для умывальника монолитный, хром</t>
  </si>
  <si>
    <t>"Эксперт" Смеситель для кухни, с гибким изливом, с подключением к фильтру питьевой воды сталь/серый</t>
  </si>
  <si>
    <t>"Меланж" Смеситель для умывальника встраиваемый, хром/белый</t>
  </si>
  <si>
    <t>"Бронкс" Смеситель для душа встраиваемый с дополнительной 3-функциональной лейкой, графит</t>
  </si>
  <si>
    <t>Страхова Татьяна (СПб)</t>
  </si>
  <si>
    <t>"Партнер" Смеситель для кухни одноручный, с поворотным изливом, хром</t>
  </si>
  <si>
    <t>"Ортус" Смеситель для душа встраиваемый с дополнительной 3-функциональной лейкой, хром</t>
  </si>
  <si>
    <t>"Эксперт" Смеситель для кухни, с гибким изливом, с подключением к фильтру питьевой воды, черный</t>
  </si>
  <si>
    <t>Смеситель одноручный (35мм) для кухни с высоким изливом и с подключением к фильтру, хром</t>
  </si>
  <si>
    <t>"Контест" Смеситель для ванны и душа встраиваемый с дополнительной 1-функциональной лейкой, хром/бел</t>
  </si>
  <si>
    <t>"Ортус" Смеситель для кухни, с высоким поворотным изливом, хром</t>
  </si>
  <si>
    <t>"Бронкс"Смеситель для умывальника высокий, монолитный, белый</t>
  </si>
  <si>
    <t>Смеситель одноручный (40 мм)  для кухни с высоким поворотным изливом, хром</t>
  </si>
  <si>
    <t>"Верба" Смеситель для кухни, с высоким поворотным изливом, хром</t>
  </si>
  <si>
    <t>"Аксессуары" Кран ½” для бани, черный</t>
  </si>
  <si>
    <t>"Меланж" Смеситель для умывальника встраиваемый, на 2 отверстия, хром/белый</t>
  </si>
  <si>
    <t>"Минима" Смеситель для кухни с высоким поворотным изливом, хром</t>
  </si>
  <si>
    <t>TABAGA 820 Мойка кухонная из нерж.стали, чёрный мат.(в комплекте ролл-мат, коландер, разд.доска)</t>
  </si>
  <si>
    <t>"Эксперт" Смеситель для кухни, с гибким изливом, с подключением к фильтру питьевой воды сталь/белый</t>
  </si>
  <si>
    <t>"Контест" Смеситель для умывальника монолитный, хром/белый</t>
  </si>
  <si>
    <t>"Хоста" Смеситель для умывальника монолитный, светлый графит</t>
  </si>
  <si>
    <t>LM12306LGM</t>
  </si>
  <si>
    <t>"Хоста" Смеситель для ванны с коротким изливом, дивертор с кер. пласт., с аксессуарами, чёрный</t>
  </si>
  <si>
    <t>LM12314BL</t>
  </si>
  <si>
    <t>RAMZA 760 Мойка кухонная из кварцгранита, антрацит</t>
  </si>
  <si>
    <t>Смеситель одноручный (40 мм) для ванны с верхней лейкой "Тропический дождь", хром</t>
  </si>
  <si>
    <t>JANGA 540 Мойка кухонная из нерж.стали, чёрный матовый</t>
  </si>
  <si>
    <t>"Хоста" Смеситель для умывальника высокий, монолитный, чёрный</t>
  </si>
  <si>
    <t>LM12309BL</t>
  </si>
  <si>
    <t>"Жасмин" Смеситель для умывальника монолитный, высокий, бронза</t>
  </si>
  <si>
    <t>"Меланж" Смеситель для кухни с высоким поворотным изливом, хром/белый</t>
  </si>
  <si>
    <t>Смеситель одноручный (35мм) для кухни с высоким изливом, хром</t>
  </si>
  <si>
    <t>"Бронкс" Смеситель термостатический с гигиеническим душем, встраиваемый, черный</t>
  </si>
  <si>
    <t>"Миста"  Смеситель для умывальника монолитный, белый/золото</t>
  </si>
  <si>
    <t>"Бронкс" Смеситель для кухни, с гибким изливом, с подключением к фильтру питьевой воды, черн/роз.зол</t>
  </si>
  <si>
    <t>"Аллегро" Смеситель для душа встраиваемый с дополнительной 1-функциональной лейкой, хром/бел</t>
  </si>
  <si>
    <t>"Проджект" Смеситель для умывальника с поворотным изливом, с локтевой рукояткой, хром</t>
  </si>
  <si>
    <t>"Аксессуары" Кран Villa ½” для бани, бронза</t>
  </si>
  <si>
    <t>"Проджект" Смеситель для умывальника высокий, сенсорный, хром</t>
  </si>
  <si>
    <t>"Меланж" Смеситель для ванны с коротким изливом, хром/белый</t>
  </si>
  <si>
    <t>"Юнит" Смеситель для душа встраиваемый с дополнительной 1-функциональной лейкой, хром</t>
  </si>
  <si>
    <t>"Неро" Смеситель для кухни с высоким поворотным изливом, хром</t>
  </si>
  <si>
    <t>"Эксперт" Смеситель для кухни с вытяжным изливом и 2х-функциональным аэратором, сталь</t>
  </si>
  <si>
    <t>Lemark: Палитра покрытий смесителей Lemark</t>
  </si>
  <si>
    <t>LM9068W</t>
  </si>
  <si>
    <t>МаркетингСток</t>
  </si>
  <si>
    <t>Меньшенин А.</t>
  </si>
  <si>
    <t>Князев С.</t>
  </si>
  <si>
    <t>Ланец К.</t>
  </si>
  <si>
    <t>Чернов Н.</t>
  </si>
  <si>
    <t>Андреев</t>
  </si>
  <si>
    <t>Журлов А.</t>
  </si>
  <si>
    <t>Кислицын</t>
  </si>
  <si>
    <t>Баталов</t>
  </si>
  <si>
    <t>Баранов Н.</t>
  </si>
  <si>
    <t>"Партнер" Смеситель универсальный двуручный, с круглым изливом 300 мм, дивертор с кер. пласт., хром</t>
  </si>
  <si>
    <t>"Эксперт" Смеситель для кухни, с гибким изливом, с подключением к фильтру питьевой воды сталь/черный</t>
  </si>
  <si>
    <t>"Бронкс" Смеситель с гигиеническим душем, встраиваемый, графит</t>
  </si>
  <si>
    <t>"Меланж" Смеситель для душа, хром/белый</t>
  </si>
  <si>
    <t>"Юнит" Смеситель для ванны напольный, хром</t>
  </si>
  <si>
    <t>"Комфорт" Смеситель для кухни, с гибким изливом, с подключением к фильтру питьевой воды, белый</t>
  </si>
  <si>
    <t>Фильтр для очистки воды BASIC, удаление хлора и вредных примесей</t>
  </si>
  <si>
    <t>"Миста"  Смеситель для ванны и душа встраиваемый с дополнительной 3-ф. лейкой, белый/золото</t>
  </si>
  <si>
    <t>"Хоста" Смеситель для умывальника высокий, монолитный, хром</t>
  </si>
  <si>
    <t>LM12309C</t>
  </si>
  <si>
    <t>"Бронкс" Смеситель для умывальника монолитный, черный</t>
  </si>
  <si>
    <t>"Хоста" Смеситель для ванны с коротким изливом, дивертор с кер. пласт., с аксессуарами, светлый граф</t>
  </si>
  <si>
    <t>LM12314LGM</t>
  </si>
  <si>
    <t>"Вилла" Смеситель для кухни/умывальника, настенный, бронза</t>
  </si>
  <si>
    <t>"Аксессуары" Кран ½” для бани, хром</t>
  </si>
  <si>
    <t>"Линара" Смеситель для кухни, с гибким изливом, хром/белый</t>
  </si>
  <si>
    <t>АКВАСИСТЕМЫ ООО</t>
  </si>
  <si>
    <t>"Урсус" Смеситель для душа с верхней душевой лейкой "Тропический дождь" и 1-функц. лейкой, черный</t>
  </si>
  <si>
    <t>"Бронкс" Смеситель термостатический с гигиеническим душем, встраиваемый, графит</t>
  </si>
  <si>
    <t>"Бронкс" Смеситель для умывальника встраиваемый, графит</t>
  </si>
  <si>
    <t>БАУЦЕНТР РУС ООО</t>
  </si>
  <si>
    <t>"Верба" Смеситель для душа встраиваемый с дополнительной 3-функциональной лейкой, хром</t>
  </si>
  <si>
    <t>PRORAN 900 Мойка кухонная из нерж.стали (2-х чашевая), чёрный матовый</t>
  </si>
  <si>
    <t>"Юнит" Смеситель для ванны и душа встраиваемый с 2х-функциональным дивертором, без аксессуаров, хром</t>
  </si>
  <si>
    <t>"Эксперт" Смеситель для кухни с подключением к фильтру питьевой воды, золото</t>
  </si>
  <si>
    <t>"Комфорт" Смеситель для кухни, с гибким изливом, с подключением к фильтру питьевой воды, хром/синий</t>
  </si>
  <si>
    <t>JANGA 490 Мойка кухонная из нерж.стали, чёрный матовый</t>
  </si>
  <si>
    <t>"Юнит" Смеситель для ванны встраиваемый, на 3 отверстия, с аксессуарами, хром</t>
  </si>
  <si>
    <t>"Прамэн" Смеситель для ванны с коротким изливом, хром</t>
  </si>
  <si>
    <t>"Аксессуары" Душевой гарнитур без смесителя c верхней душевой лейкой "Тропический дождь", хром</t>
  </si>
  <si>
    <t>"Бронкс" Смеситель для ванны с коротким изливом, дивертор с кер. пласт., с аксессуарами, графит</t>
  </si>
  <si>
    <t>"Жасмин" Смеситель для кухни с высоким поворотным изливом, бронза</t>
  </si>
  <si>
    <t>"Верба" Смеситель для душа, хром</t>
  </si>
  <si>
    <t>"Вилла" Смеситель для умывальника монолитный с донным клапаном клик-клак, бронза</t>
  </si>
  <si>
    <t>"Бронкс" Смеситель для ванны и душа встраиваемый с дополнительной 3-функциональной лейкой, графит</t>
  </si>
  <si>
    <t>Смеситель одноручный (35мм)  универсальный с поворотным изливом 350мм, дивертор с кер.пласт., хром</t>
  </si>
  <si>
    <t>"Ортус" Смеситель для душа, хром</t>
  </si>
  <si>
    <t>"Хоста" Смеситель для умывальника, встраиваемый, светлый графит</t>
  </si>
  <si>
    <t>LM12326LGM</t>
  </si>
  <si>
    <t>"Бронкс" Душевой гарнитур без смесителя, c верхней душ. лейкой "Тропический дождь" Ø226 мм, черный</t>
  </si>
  <si>
    <t>РОЛЛ-МАТ универсальный для моек из нерж.стали глуб.чаши до 420мм, чёрный матовый</t>
  </si>
  <si>
    <t>Смеситель двуручный для кухни с поворотным изливом 321мм, хром</t>
  </si>
  <si>
    <t>"Бронкс" Смеситель для душа встраиваемый, без аксессуаров, черный</t>
  </si>
  <si>
    <t>Rossinka: Стенд для 9 настенных и 15 настольных смесителей, напольный, 2250х850 мм</t>
  </si>
  <si>
    <t>RS90226Ros</t>
  </si>
  <si>
    <t>ТВК 63 ООО</t>
  </si>
  <si>
    <t>СТИЛЬ ООО</t>
  </si>
  <si>
    <t>СТК ООО</t>
  </si>
  <si>
    <t>ИП Полтавец Г.А./ Сантехно</t>
  </si>
  <si>
    <t>ФО-Оптторг ООО / (до 11.10.2024 ЮФО-Оптторг)</t>
  </si>
  <si>
    <t>ВОДОЛЕЙ-ТРЕЙД ООО</t>
  </si>
  <si>
    <t>Азур Уфа ООО</t>
  </si>
  <si>
    <t>ВЕРТИКАЛЬ ООО</t>
  </si>
  <si>
    <t>ИП Урбаева Валентина Спиридоновна</t>
  </si>
  <si>
    <t>ТД НОВА ООО /</t>
  </si>
  <si>
    <t>Кран-буксы с керамическими пластинами (угол поворота - 180°) для LM6040C</t>
  </si>
  <si>
    <t>LM8434C</t>
  </si>
  <si>
    <t>Картридж Sedal® Ø35 мм (EN-35 C/D)</t>
  </si>
  <si>
    <t>LM8504P</t>
  </si>
  <si>
    <t>"Бронкс" Смеситель для ванны с верхней душевой лейкой "Тропический дождь", 3-ф. лейкой, графит</t>
  </si>
  <si>
    <t>TABAGA 820 Мойка кухонная из нерж.стали, графит (в комплекте ролл-мат, коландер, разд.доска)</t>
  </si>
  <si>
    <t>JANGA 490 Мойка кухонная из нерж.стали, графит</t>
  </si>
  <si>
    <t>"Миста"  Смеситель для ванны с поворотным изливом, белый/золото</t>
  </si>
  <si>
    <t>"Партнер" Смеситель для ванны одноручный, с коротким изливом, хром</t>
  </si>
  <si>
    <t>"Вилла" Смеситель для душа встраиваемый с дополнительной 1-функциональной лейкой, бронза</t>
  </si>
  <si>
    <t>"Эвитта" Смеситель для душа, хром</t>
  </si>
  <si>
    <t>"Эксперт" Смеситель для кухни с поворотным изливом, чёрный</t>
  </si>
  <si>
    <t>"Эксперт" Смеситель для кухни, с гибким изливом, с подключением к фильтру питьевой воды, светлое зол</t>
  </si>
  <si>
    <t>АКВАГРАНД ООО</t>
  </si>
  <si>
    <t>"Луна" Смеситель для ванны встраиваемый, на 3 отверстия, с аксессуарами, хром</t>
  </si>
  <si>
    <t>"Аллегро" Смеситель для ванны с коротким изливом, хром/белый</t>
  </si>
  <si>
    <t>"Атлантисс" Смеситель для ванны напольный, хром</t>
  </si>
  <si>
    <t>"Йети" Смеситель для душа термостатический с верхней лейкой "Тропический дождь" и 1-ф. лейкой, хром</t>
  </si>
  <si>
    <t>"Атлантисс" Смеситель с гигиеническим душем, встраиваемый, хром</t>
  </si>
  <si>
    <t>"Прамэн" Смеситель для кухни с высоким поворотным изливом, хром</t>
  </si>
  <si>
    <t>"Винтаж" Смеситель для душа, бронза</t>
  </si>
  <si>
    <t>"Прамэн" Смеситель настенный с гигиеническим душем, черный</t>
  </si>
  <si>
    <t>"Соул" Смеситель для умывальника/кухни, с вытяжным изливом, черный/красный</t>
  </si>
  <si>
    <t>"Юнит" Смеситель для ванны с фикс. плоск. изливом 107мм, боковой дивертор с кер. пласт, с аксесс.</t>
  </si>
  <si>
    <t>"Урсус" Смеситель для душа с верхней душевой лейкой "Тропический дождь" и 1-функц. лейкой, матовое з</t>
  </si>
  <si>
    <t>"Хоста" Смеситель для умывальника, встраиваемый, чёрный</t>
  </si>
  <si>
    <t>LM12326BL</t>
  </si>
  <si>
    <t>"Бронкс" Смеситель для ванны и душа встраиваемый с дополнительной 3-функциональной лейкой, черный</t>
  </si>
  <si>
    <t>IMANDRA 640 Мойка кухонная из кварцгранита, серый шёлк</t>
  </si>
  <si>
    <t>"Урсус" Смеситель с гигиеническим душем, встраиваемый, черный</t>
  </si>
  <si>
    <t>"Линара" Смеситель для кухни, с гибким изливом, хром/серый</t>
  </si>
  <si>
    <t>"Контест" Смеситель для ванны встраиваемый, на 3 отверстия, с аксессуарами, хром/белый</t>
  </si>
  <si>
    <t>"Нео" Смеситель универсальный с плоским изливом 350мм, дивертор с керамич. пластинами, хром</t>
  </si>
  <si>
    <t>"Бронкс" Смеситель для умывальника монолитный, белый</t>
  </si>
  <si>
    <t>"Минима" Смеситель универсальный с плоским изливом 350 мм, хром</t>
  </si>
  <si>
    <t>Кнопка смыва BIT для инсталляции, механическая, хром глянец</t>
  </si>
  <si>
    <t>"Винтаж" Смеситель для биде с донным клапаном клик-клак, бронза</t>
  </si>
  <si>
    <t>"плюс Страйк" Смеситель для кухни с высоким поворотным изливом 311мм, хром</t>
  </si>
  <si>
    <t>"Эксперт" Смеситель для кухни с подключением к фильтру питьевой воды, матовый черный</t>
  </si>
  <si>
    <t>LM5061MBL</t>
  </si>
  <si>
    <t>Выведен</t>
  </si>
  <si>
    <t>НОВИНКА</t>
  </si>
  <si>
    <t>Тумба Lemark OLIVIA 65см под 1 раковину, подвесная, 2 ящика, цвет корпуса: Дуб кантри, цвет фасада:</t>
  </si>
  <si>
    <t>"Контест" Смеситель для ванны с коротким изливом, хром/белый</t>
  </si>
  <si>
    <t>"Луна" Смеситель для ванны с коротким изливом, дивертор с керамическими пластинами, хром</t>
  </si>
  <si>
    <t>"плюс Страйк" Смеситель универсальный с плоским изливом 300мм, с аксессуарами, хром</t>
  </si>
  <si>
    <t>"Проджект" Смывное устройство для писсуара, хром</t>
  </si>
  <si>
    <t>"Брава" Смеситель для ванны и душа встраиваемый с дополнительной 1-функциональной лейкой, золото</t>
  </si>
  <si>
    <t>"Аксессуары" Шланг душевой двухзагибный растяжной от 1,5 м-1,8 м, TURN-FREE, сталь хромир, блистер</t>
  </si>
  <si>
    <t>Смеситель одноручный (35мм)  для кухни с вытяжным изливом c подключением к фильтру с питьевой водой,</t>
  </si>
  <si>
    <t>"Хоста" Смеситель для умывальника, встраиваемый, хром</t>
  </si>
  <si>
    <t>LM12326C</t>
  </si>
  <si>
    <t>"Комфорт" Смеситель для кухни с подключением к фильтру LM3073, серый шёлк</t>
  </si>
  <si>
    <t>"плюс Грейс" Смеситель универсальный с плоским изливом 300мм, дивертор с кер. пласт., с аксессуарами</t>
  </si>
  <si>
    <t>"Аллегро" Смеситель для ванны и душа встраиваемый с дополнительной 1-функциональной лейкой, хром/бел</t>
  </si>
  <si>
    <t>PRORAN 900 Мойка кухонная из нерж.стали (2-х чашевая), графит</t>
  </si>
  <si>
    <t>JANGA 540 Мойка кухонная из нерж.стали, графит</t>
  </si>
  <si>
    <t>"Соул" Смеситель для кухни с гибким изливом, черный</t>
  </si>
  <si>
    <t>"Аллегро" Смеситель для умывальника высокий, монолитный, хром/белый</t>
  </si>
  <si>
    <t>Смеситель для кухни  двуручный с  высоким поворотным изливом 260 мм, хром</t>
  </si>
  <si>
    <t>"Йети" Смеситель термостатический для ванны и душа встраиваемый с 3-функц. дивертором, без аксессуар</t>
  </si>
  <si>
    <t>"Эксперт" Смеситель для кухни с подключением к фильтру питьевой воды, матовое розовое золото</t>
  </si>
  <si>
    <t>LM5061MRG</t>
  </si>
  <si>
    <t>SULA 500 Мойка кухонная из кварцгранита, шампань</t>
  </si>
  <si>
    <t>"плюс Эдванс" Смеситель для умывальника с поворотным изливом, хром</t>
  </si>
  <si>
    <t>IORDANA 780 Мойка кухонная из нерж.стали, графит (в комплекте ролл-мат, коландер, разд.доска)</t>
  </si>
  <si>
    <t>"Партнер" Смеситель для душа одноручный, хром</t>
  </si>
  <si>
    <t>KEZADRA 780P Мойка кухонная с крылом из нерж.стали (чаша справа), чёрный матовый</t>
  </si>
  <si>
    <t>"Эксперт" Смеситель для кухни с подключением к фильтру питьевой воды, матовый графит</t>
  </si>
  <si>
    <t>LM5061MG</t>
  </si>
  <si>
    <t>KEZADRA 780L Мойка кухонная с крылом из нерж.стали (чаша слева), чёрный матовый</t>
  </si>
  <si>
    <t>"Урсус" Смеситель для биде, черный</t>
  </si>
  <si>
    <t>"Аксессуары" Стойка душевая 685мм, хром, блистер</t>
  </si>
  <si>
    <t>"Соул" Смеситель для умывальника/кухни, с вытяжным изливом, черный</t>
  </si>
  <si>
    <t>"Аллегро" Смеситель для ванны встраиваемый, на 3 отверстия, с аксессуарами, хром/белый</t>
  </si>
  <si>
    <t>"Аксессуары" Кран ½” для бани, графит</t>
  </si>
  <si>
    <t>"Минима" Смеситель для кухни с вытяжным изливом, хром</t>
  </si>
  <si>
    <t>"Миста"  Смеситель для умывальника встраиваемый, белый/золото</t>
  </si>
  <si>
    <t>Смеситель термостатический для ванны с верх. лейкой "Троп. дождь", с пов. изл. 107 мм и 3-ф л., хром</t>
  </si>
  <si>
    <t>"Миста"  Смеситель с гигиеническим душем, встраиваемый, белый/золото</t>
  </si>
  <si>
    <t>PRORAN 900 Мойка кухонная из нерж.стали (2-х чашевая), светлое золото</t>
  </si>
  <si>
    <t>"Базис" Смеситель для умывальника монолитный, хром</t>
  </si>
  <si>
    <t>Картридж SEDAL Ø35 мм (SN-35 S/D)</t>
  </si>
  <si>
    <t>LM9151P</t>
  </si>
  <si>
    <t>"Вилла" Смеситель для душа, бронза</t>
  </si>
  <si>
    <t>"Атлантисс" Смеситель для умывальника встраиваемый, хром</t>
  </si>
  <si>
    <t>IORDANA 780 Мойка кухонная из нерж.стали, свет.золото (в комплекте ролл-мат,коландер,разд.доска)</t>
  </si>
  <si>
    <t>"Эксперт" Смеситель для кухни с подключением к фильтру питьевой воды, черный нано</t>
  </si>
  <si>
    <t>"Жасмин" Смеситель настенный с гигиеническим душем, бронза</t>
  </si>
  <si>
    <t>LM6618B</t>
  </si>
  <si>
    <t>Смеситель одноручный (35мм)  для ванны с коротким изливом, хром, B35-30</t>
  </si>
  <si>
    <t>"Жасмин" полка угловая 2-х ярусная, 240х240х365мм, черная бронза</t>
  </si>
  <si>
    <t>JANGA 440 Мойка кухонная из нерж.стали, чёрный матовый</t>
  </si>
  <si>
    <t>"Ортус" Смеситель для душа встраиваемый, хром</t>
  </si>
  <si>
    <t>"Прамэн" Смеситель для душа, с аксессуарами, хром</t>
  </si>
  <si>
    <t>"плюс Грейс" Смеситель с гигиеническим душем, встраиваемый, хром</t>
  </si>
  <si>
    <t>"Контест" Смеситель для умывальника встраиваемый, хром/белый</t>
  </si>
  <si>
    <t>"Меланж" Смеситель для умывальника высокий, монолитный, хром/белый</t>
  </si>
  <si>
    <t>"Эксперт" Смеситель для кухни с поворотным изливом, графит нано</t>
  </si>
  <si>
    <t>Смеситель одноручный (40мм) для кухни с вытяжным изливом (парикмахер), хром D40-25</t>
  </si>
  <si>
    <t>"Бронкс" Смеситель для умывальника высокий, монолитный, графит</t>
  </si>
  <si>
    <t>Z02-70U</t>
  </si>
  <si>
    <t>"Вилла" Смеситель для ванны с верхней душевой лейкой "Тропический дождь", поворотным изл. 165 мм, бр</t>
  </si>
  <si>
    <t>"Йети" Смеситель термостатический для душа встраиваемый, без аксессуаров, хром</t>
  </si>
  <si>
    <t>KEZADRA 780L Мойка кухонная с крылом из нерж.стали (чаша слева), графит</t>
  </si>
  <si>
    <t>"Луна" Смеситель универсальный с плоск. изл 350мм, дивертор с керамич. пластинам, с аксессуар., хром</t>
  </si>
  <si>
    <t>"Бронкс" Смеситель для ванны напольный, белый</t>
  </si>
  <si>
    <t>KEZADRA 780P Мойка кухонная с крылом из нерж.стали (чаша справа), графит</t>
  </si>
  <si>
    <t>РОЛЛ-МАТ универсальный для моек из нерж.стали глуб.чаши до 420мм, графит</t>
  </si>
  <si>
    <t>"Бронкс" Смеситель для умывальника встраиваемый, черный</t>
  </si>
  <si>
    <t>Картридж SEDAL Ø40 мм (E-40 AZ CD)</t>
  </si>
  <si>
    <t>LM8506P</t>
  </si>
  <si>
    <t>"Статус" Смеситель для ванны с повор. плоск. изливом 170мм, боковой дивертор с кер. пласт, с аксесс.</t>
  </si>
  <si>
    <t>"Эксперт" Смеситель для кухни с подключением к фильтру питьевой воды, графит нано</t>
  </si>
  <si>
    <t>IMANDRA 760 Мойка кухонная из кварцгранита, жасмин</t>
  </si>
  <si>
    <t>JANGA 490 Мойка кухонная из нерж.стали, сталь</t>
  </si>
  <si>
    <t>"Бронкс" Смеситель для ванны с коротким изливом, дивертор с кер. пласт., с аксессуарами, черный</t>
  </si>
  <si>
    <t>Фильтр для очистки воды BIO, защита от накипи, бактерий, хлора и привкусов</t>
  </si>
  <si>
    <t>Смеситель для кухни  двуручный с высоким поворотным изливом 215мм, хром</t>
  </si>
  <si>
    <t>Смеситель одноручный (35 мм) для ванны с плоским изливом 170 мм, дивертор с кер. пласт., хром/бел</t>
  </si>
  <si>
    <t>KEZADRA 780P Мойка кухонная с крылом из нерж.стали (чаша справа), светлое золото</t>
  </si>
  <si>
    <t>"Йети" Смеситель термостатический для ванны и душа встраиваемый с 2-функц. дивертором, без аксессуар</t>
  </si>
  <si>
    <t>"Бронкс" Смеситель для ванны и душа встраиваемый с 3-функц. дивертором, без аксессуаров, черный</t>
  </si>
  <si>
    <t>"Йети" Смеситель универсальный термостатический, хром</t>
  </si>
  <si>
    <t>"Бронкс" Смеситель для ванны и душа встраиваемый с 3-функц. дивертором, без аксессуаров, графит</t>
  </si>
  <si>
    <t>JANGA 440 Мойка кухонная из нерж.стали, графит</t>
  </si>
  <si>
    <t>"Бенефит" Смеситель универсальный с плоск. изл.350мм, дивертор с керамич. пласт, с аксессуар., хром</t>
  </si>
  <si>
    <t>Смеситель одноручный (35мм)  для кухни с гибким изливом, хром, A35-26</t>
  </si>
  <si>
    <t>"Прамэн" Смеситель универсальный с плоск. изливом 350мм, боковой дивертор с кер. пласт, с аксесс.</t>
  </si>
  <si>
    <t>HANKA 570 Мойка кухонная из кварцгранита, грей</t>
  </si>
  <si>
    <t>"Статус" Смеситель для умывальника высокий, монолитный, хром</t>
  </si>
  <si>
    <t>PRORAN 900 Мойка кухонная  из нерж.стали (2-х чашевая), сталь</t>
  </si>
  <si>
    <t>Фильтр для очистки жесткой воды OPTIMA, защита от накипи и хлора</t>
  </si>
  <si>
    <t>"Стандарт" Смеситель для умывальника с поворотным изливом, хром</t>
  </si>
  <si>
    <t>"Вилла" Смеситель для умывальника встраиваемый, с донным клапаном клик-клак, бронза</t>
  </si>
  <si>
    <t>Клапан донный универсальный Click/Clack 1 ¼, черный</t>
  </si>
  <si>
    <t>"Вилла" Смеситель для ванны и душа встраиваемый с дополнительной 1-функциональной лейкой, хром</t>
  </si>
  <si>
    <t>"Проджект" Смеситель для кухни/умывальника с локтевой рукояткой, настенный, излив 200мм, хром</t>
  </si>
  <si>
    <t>"Эксперт" Смеситель для кухни с подключением к фильтру питьевой воды, светлое золото нано</t>
  </si>
  <si>
    <t>"Брава" Смеситель для душа, золото</t>
  </si>
  <si>
    <t>Головка вентильная с резиновой прокладкой (универсальная) для гор. и хол. воды в сборе, SP01-53</t>
  </si>
  <si>
    <t>SP01-53</t>
  </si>
  <si>
    <t>Смеситель одноручный (35мм) для умывальника монолитный, хром  A35-11</t>
  </si>
  <si>
    <t>"Атлантисс" Смеситель для умывальника и биде, хром</t>
  </si>
  <si>
    <t>"Юнит" Смеситель для ванны с верхней душевой лейкой "Тропический дождь", хром</t>
  </si>
  <si>
    <t>JANGA 540 Мойка кухонная из нерж.стали, сталь</t>
  </si>
  <si>
    <t>"Практика" Смеситель для ванны с плоским повортным изливом 200мм, хром</t>
  </si>
  <si>
    <t>Блок управляющий и отсек для питания для сенсорных смесителей LM4655CE</t>
  </si>
  <si>
    <t>LM9304CE</t>
  </si>
  <si>
    <t>KEZADRA 780L Мойка кухонная с крылом из нерж.стали (чаша слева), светлое золото</t>
  </si>
  <si>
    <t>"плюс Грейс" Смеситель для умывальника с поворотным изливом, хром</t>
  </si>
  <si>
    <t>"Юнит" Смеситель для умывальника средний, монолитный, хром</t>
  </si>
  <si>
    <t>"Урсус" Смеситель для ванны и душа с верхней душ. лейкой "Тропический дождь", с 1-фун лейкой, матово</t>
  </si>
  <si>
    <t>"плюс Страйк" Смеситель для умывальника и биде, хром</t>
  </si>
  <si>
    <t>Смеситель универсальный с круглым изливом 350мм с держателем на теле, хром H02-84</t>
  </si>
  <si>
    <t>"Эксперт" Смеситель для кухни, с гибким изливом и 2х-функциональным аэратором, сталь/синий</t>
  </si>
  <si>
    <t>"Селена" Смеситель универсальный с плоским изливом 300 мм,  дивертор с кер. пластинами, хром</t>
  </si>
  <si>
    <t>"Юнит" Смеситель с гигиеническим душем, встраиваемый, хром</t>
  </si>
  <si>
    <t>TABAGA 820 Мойка кухонная из нерж.стали, свет.золото(в комплекте ролл-мат, коландер,разд.доска)</t>
  </si>
  <si>
    <t>"Партнер" Смеситель для кухни двуручный, с поворотным изливом 290 мм, хром</t>
  </si>
  <si>
    <t>"Прамэн" Смеситель для умывальника, монолитный, хром</t>
  </si>
  <si>
    <t>Кнопка смыва BIT для инсталляции, механическая, черный матовый soft touch</t>
  </si>
  <si>
    <t>"Аллегро" Смеситель для ванны с верхней душевой лейкой "Тропический дождь", с поворотным изливом</t>
  </si>
  <si>
    <t>"Комфорт" Смеситель для кухни, с гибким изливом, с подключением к фильтру питьевой воды, бронза</t>
  </si>
  <si>
    <t>"Вилла" Смеситель для биде с донным клапаном клик-клак, хром</t>
  </si>
  <si>
    <t>Rossinka: Стенд для 2 смесителей для душа с верхней лейкой «Тропический дождь», напольный 2250х650мм</t>
  </si>
  <si>
    <t>RS90138Ros</t>
  </si>
  <si>
    <t>РИКС ООО</t>
  </si>
  <si>
    <t>САНТЕХПОСТАВКА ООО</t>
  </si>
  <si>
    <t>"Комфорт" Смеситель для кухни с подключением к фильтру LM3073, шампань</t>
  </si>
  <si>
    <t>TABAGA 820 Мойка кухонная из нерж.стали, сталь (в комплекте ролл-мат, коландер, разд.доска)</t>
  </si>
  <si>
    <t>"Комфорт" Смеситель для кухни с подключением к фильтру LM3061, бежевый</t>
  </si>
  <si>
    <t>Картридж SEDAL Ø35 мм (E-35 S/D)</t>
  </si>
  <si>
    <t>LM8503P</t>
  </si>
  <si>
    <t>Смеситель одноручный (35мм) для душа, хром A35-41</t>
  </si>
  <si>
    <t>"Йети" Смеситель термостатический с гигиеническим душем, встраиваемый, хром</t>
  </si>
  <si>
    <t>Штанга нижняя для LM5862CW, хром</t>
  </si>
  <si>
    <t>ZL0507</t>
  </si>
  <si>
    <t>"Нубира" Смеситель для ванны с верхней душ. лейкой "Тропический дождь", поворот. изливом, черн.бронз</t>
  </si>
  <si>
    <t>LM6262ORB</t>
  </si>
  <si>
    <t>"плюс Спирит" Смеситель универсальный с плоским изливом 300мм, дивертор с кер. пласт, с аксессуарами</t>
  </si>
  <si>
    <t>Тумба Lemark COMBI 125см под 2 раковины, подвесная/напольная,4 ящика, цвет планки: Чёрный, цвет корп</t>
  </si>
  <si>
    <t>"Поинт" Смеситель для душа, хром</t>
  </si>
  <si>
    <t>"Юнит" Смеситель для умывальника высокий, монолитный, хром</t>
  </si>
  <si>
    <t>"Аура" Смеситель для ванны, с коротким изливом, дивертор с кер. пласт, хром</t>
  </si>
  <si>
    <t>Тумба Lemark COMBI 125см под 2 раковины, подвесная/напольная,4 ящика, цвет фасада: Бетон, цвет корпу</t>
  </si>
  <si>
    <t>Смеситель одноручный (40мм) для умывальника, монолитный, хром D40-11</t>
  </si>
  <si>
    <t>"Бронкс" Смеситель для ванны и душа встраиваемый с 2-функц. дивертором, без аксессуаров, черный</t>
  </si>
  <si>
    <t>"Прайм" Смеситель для ванны с верхней душ. лейкой "Тропический дождь", с поворотным изливом, чер/зол</t>
  </si>
  <si>
    <t>"Марс" Смеситель для умывальника встраиваемый, хром</t>
  </si>
  <si>
    <t>"плюс Грейс" Грейс" Смеситель для душа, с аксессуарами, хром</t>
  </si>
  <si>
    <t>"Соул" Смеситель для кухни с гибким изливом, хром</t>
  </si>
  <si>
    <t>"Аллегро" Смеситель для умывальника монолитный, хром/белый</t>
  </si>
  <si>
    <t>"Белларио" Смеситель для умывальника высокий, монолитный, хром</t>
  </si>
  <si>
    <t>"плюс Грейс" Смеситель для кухни с высоким поворотным изливом, хром</t>
  </si>
  <si>
    <t>Термоэлемент для термостатического смесителя</t>
  </si>
  <si>
    <t>LM8512P</t>
  </si>
  <si>
    <t>Смеситель одноручный (35мм) для ванны, с плоским изл. 350мм, дивертор с кер. пласт., хром A35-32</t>
  </si>
  <si>
    <t>OLANGA 440 Мойка кухонная из нерж.стали, чёрный матовый</t>
  </si>
  <si>
    <t>JANGA 490 Мойка кухонная из нерж.стали, светлое золото</t>
  </si>
  <si>
    <t>"Комфорт" Смеситель для кухни с подключением к фильтру LM3061, грей</t>
  </si>
  <si>
    <t>"Юнит" Смеситель для ванны и душа встраиваемый с 3х-функциональным дивертором, без аксессуаров, хром</t>
  </si>
  <si>
    <t>"плюс Страйк" Смеситель с гигиеническим душем, встраиваемый, хром</t>
  </si>
  <si>
    <t>Датчик сенсора со шнуром для LM4651CE</t>
  </si>
  <si>
    <t>LM8927CE</t>
  </si>
  <si>
    <t>Клюев Александр</t>
  </si>
  <si>
    <t>Блок питания для LM4650CE-LM4653CE, 220 В + отсек для батареек</t>
  </si>
  <si>
    <t>LM9317C</t>
  </si>
  <si>
    <t>"Бронкс" Смеситель для умывальника средний, монолитный, черный</t>
  </si>
  <si>
    <t>JANGA 440 Мойка кухонная из нерж.стали, сталь</t>
  </si>
  <si>
    <t>Смеситель одноручный (35мм)  для ванны с коротким изливом, хром, A35-30</t>
  </si>
  <si>
    <t>"Юнибокс" Смеситель для душа, хром/белый</t>
  </si>
  <si>
    <t>"Грик" Смеситель для умывальника монолитный, золото</t>
  </si>
  <si>
    <t>LM5506GG</t>
  </si>
  <si>
    <t>"Линара" Смеситель для кухни LM0405, бежевый</t>
  </si>
  <si>
    <t>Смеситель одноручный (35мм) для душа, хром  B35-41</t>
  </si>
  <si>
    <t>"Комфорт" Смеситель для кухни, с гибким изливом, с подключением к фильтру питьевой воды, хром/серебр</t>
  </si>
  <si>
    <t>"Эксперт" Смеситель для кухни, с гибким  изливом и 2х-функциональным аэратором, сталь/черный</t>
  </si>
  <si>
    <t>"Бронкс" Смеситель для умывальника встраиваемый, белый</t>
  </si>
  <si>
    <t>"Тропик" Смеситель для ванны с верхней душевой лейкой "Тропический дождь", с пов. изливом 96 мм</t>
  </si>
  <si>
    <t>LM7003C</t>
  </si>
  <si>
    <t>"Вилла" Смеситель для ванны с верхней душевой лейкой "Тропический дождь", поворотным изл. 165мм, хро</t>
  </si>
  <si>
    <t>Смеситель для кухни  двуручный с  высоким поворотным изливом 170 мм, хром</t>
  </si>
  <si>
    <t>РОЛЛ-МАТ универсальный для моек из нерж.стали глуб.чаши до 420мм, сталь</t>
  </si>
  <si>
    <t>"Юнит" Смеситель для ванны, с коротким изливом, с аксессуарами, хром</t>
  </si>
  <si>
    <t>"Меланж" Смеситель для ванны встраиваемый, на 3 отверстия, с аксессуарами, хром/белый</t>
  </si>
  <si>
    <t>JANGA 540 Мойка кухонная из нерж.стали, светлое золото</t>
  </si>
  <si>
    <t>"Белларио" Смеситель с гигиеническим душем, встраиваемый, хром</t>
  </si>
  <si>
    <t>"Вилла" Смеситель для ванны встраиваемый, на 2 отверстия, с аксессуарами, хром</t>
  </si>
  <si>
    <t>"Промоушен" Смеситель для кухни с поворотным изливом, хром</t>
  </si>
  <si>
    <t>Набор смесителей "3 в 1" (для кухни + для умывальника + для ванны), хром</t>
  </si>
  <si>
    <t>LM0381C</t>
  </si>
  <si>
    <t>основной</t>
  </si>
  <si>
    <t>Тумба Lemark COMBI 100см под 1 раковину, подвесная/напольная, 2 ящика, цвет фасада: Дуб кантри, цвет</t>
  </si>
  <si>
    <t>Пенал зеркальный Lemark ELEMENT 40х160см, 1 дверный, правый, с подсветкой</t>
  </si>
  <si>
    <t>"Минима" Смеситель для душа, хром</t>
  </si>
  <si>
    <t>Аэратор поворотный в сборе для LM3308C, LM4408C, LM4508C, LM4908CW, хром</t>
  </si>
  <si>
    <t>ZL0618</t>
  </si>
  <si>
    <t>ЗапчастиВыводимый</t>
  </si>
  <si>
    <t>Комплект образцов ДОМ ИНТЕРИО</t>
  </si>
  <si>
    <t>LM90164</t>
  </si>
  <si>
    <t>"Меланж" Смеситель для душа с верхней душевой лейкой "Тропический дождь" и 1-функц. лейкой, хром/бел</t>
  </si>
  <si>
    <t>LM4960CW</t>
  </si>
  <si>
    <t>"Бронкс" Смеситель для душа встраиваемый, без аксессуаров, графит</t>
  </si>
  <si>
    <t>"Линара" Смеситель для кухни LM0405, грей</t>
  </si>
  <si>
    <t>RAMZA 760 Мойка кухонная из кварцгранита, жасмин</t>
  </si>
  <si>
    <t>"Хоста" Смеситель для душа, хром</t>
  </si>
  <si>
    <t>LM12303C</t>
  </si>
  <si>
    <t>Тумба Lemark COMBI 125см под 2 раковины, подвесная/напольная,4 ящика, цвет фасада: Дуб кантри, цвет</t>
  </si>
  <si>
    <t>"Белларио" Смеситель для умывальника монолитный, хром</t>
  </si>
  <si>
    <t>JANGA 440 Мойка кухонная из нерж.стали, светлое золото</t>
  </si>
  <si>
    <t>Головка вентильная с керамическими пластинами (универсальная) SP01-54</t>
  </si>
  <si>
    <t>SP01-54</t>
  </si>
  <si>
    <t>"Комфорт" Смеситель для кухни с подключением к фильтру LM3073, антрацит</t>
  </si>
  <si>
    <t>"Бронкс" Смеситель для ванны с коротким изливом, дивертор с кер. пласт., с аксессуарами, белый</t>
  </si>
  <si>
    <t>"Тропик" Смеситель для ванны с верхней душ. лейкой «Тропический дождь», 3-ф. лейка, пов. излив, хром</t>
  </si>
  <si>
    <t>"Прамэн" Смеситель настенный с гигиеническим душем, золото</t>
  </si>
  <si>
    <t>"Шифт" Смеситель для ванны с коротким изливом, дивертор с керамическими пластинами, хром</t>
  </si>
  <si>
    <t>Измельчитель пищевых отходов  DON 4000</t>
  </si>
  <si>
    <t>Тумба Lemark OLIVIA 100см под 1 раковину, подвесная, 2 ящика, цвет корпуса: Дуб кантри, цвет фасада:</t>
  </si>
  <si>
    <t>"Атлантисс" Смеситель для ванны с поворотным  плоск. изливом 162мм, дивертор с кер. пласт, с акс.</t>
  </si>
  <si>
    <t>Картридж с керам. пластинами, 25 мм, для серии Y, X</t>
  </si>
  <si>
    <t>SP04-03</t>
  </si>
  <si>
    <t>"Тропик" Смеситель для ванны с верхней душ. лейкой «Тропический дождь», 4-ф. лейка, пов. излив, хром</t>
  </si>
  <si>
    <t>"Эксперт" Дозатор для моющих средств LM8201, шампань</t>
  </si>
  <si>
    <t>"Луна" Смеситель для умывальника с поворотным изливом, хром</t>
  </si>
  <si>
    <t>Тумба Lemark COMBI 60см под 1 раковину, подвесная/напольная, 2 ящика, цвет фасада: Дуб кантри, цвет</t>
  </si>
  <si>
    <t>"Комфорт" Смеситель для кухни, с гибким изливом, с подключением к фильтру питьевой воды, золото/бел</t>
  </si>
  <si>
    <t>LM8502B</t>
  </si>
  <si>
    <t>"Комфорт" Смеситель для кухни с подключением к фильтру LM3073, грей</t>
  </si>
  <si>
    <t>IMANDRA 840 Мойка кухонная из кварцгранита, жасмин</t>
  </si>
  <si>
    <t>"Бронкс" Смеситель настенный с гигиеническим душем, черный</t>
  </si>
  <si>
    <t>LM8806C</t>
  </si>
  <si>
    <t>"Аксессуары" Душевой гарнитур без смесителя c верхней душевой лейкой "Тропический дождь" 300мм, хром</t>
  </si>
  <si>
    <t>LM8802C</t>
  </si>
  <si>
    <t>Корпус смесителя LM0651CH</t>
  </si>
  <si>
    <t>LM0651CH-корпус</t>
  </si>
  <si>
    <t>Смеситель одноручный (35мм) для кухни, настенный с нижним изливом, хром  A35-24</t>
  </si>
  <si>
    <t>"Вилла" Смеситель для умывальника средний, монолитный, с донным клапаном клик-клак, бронза</t>
  </si>
  <si>
    <t>OLANGA 440 Мойка кухонная из нерж.стали, графит</t>
  </si>
  <si>
    <t>"Аллегро" Смеситель для биде, хром/белый</t>
  </si>
  <si>
    <t>"Базис" Смеситель для кухни, с высоким поворотным изливом, хром</t>
  </si>
  <si>
    <t>Тумба Lemark COMBI 100см под 1 раковину, подвесная/напольная, 2 ящика, цвет фасада: Бетон, цвет корп</t>
  </si>
  <si>
    <t>"Брава" Смеситель для ванны с коротким изливом, золото</t>
  </si>
  <si>
    <t>"Жасмин" полка угловая, 240х240х90мм, черная бронза</t>
  </si>
  <si>
    <t>"Меланж" Смеситель с гигиеническим душем, встраиваемый, хром/белый</t>
  </si>
  <si>
    <t>"Эксперт" Аксессуары для кухни, дозатор для жидких моющих средств врезной, сталь, в разборе</t>
  </si>
  <si>
    <t>LM8201S kit</t>
  </si>
  <si>
    <t>"Тропик" Смеситель для ванны термостат. с верх. д..л. «Тропич. дождь», 3-ф. лейка, пов. изл., хром</t>
  </si>
  <si>
    <t>LM4914CW</t>
  </si>
  <si>
    <t>"Перетто" Смеситель с гигиеническим душем, встраиваемый, черный кофе</t>
  </si>
  <si>
    <t>"Линара" Смеситель настенный с гигиеническим душем, хром</t>
  </si>
  <si>
    <t>Пенал Lemark COMBI 35см подвесной/напольный, 2-х дверный, открывание лев/прав, цвет фасада: Бетон, ц</t>
  </si>
  <si>
    <t>"Эксперт" Смеситель для кухни, с гибким  изливом и 2х-функциональным аэратором, сталь/фиолетовый</t>
  </si>
  <si>
    <t>Смеситель одноручный (35мм) для биде, хром B35-51</t>
  </si>
  <si>
    <t>САНТЕХНИЧЕСКАЯ КОМПАНИЯ АКИ ООО</t>
  </si>
  <si>
    <t>Ручка одноручного смесителя серии B с пластиковым указателем холодной/горячей воды SP01-74</t>
  </si>
  <si>
    <t>SP01-74</t>
  </si>
  <si>
    <t>"Бронкс" Смеситель для умывальника средний, монолитный, графит</t>
  </si>
  <si>
    <t>Тумба Lemark COMBI 100см под 1 раковину, подвесная/напольная, 2 ящика, цвет планки: Чёрный, цвет кор</t>
  </si>
  <si>
    <t>"Комфорт" Смеситель для кухни с подключением к фильтру LM3073, жасмин</t>
  </si>
  <si>
    <t>Тумба Lemark OLIVIA 125см под 2 раковины, подвесная,4 ящика, цвет корпуса: Дуб кантри, цвет фасада:</t>
  </si>
  <si>
    <t>LM7009C</t>
  </si>
  <si>
    <t>"Эксперт"  Смеситель для кухни с поворотным изливом, светлое золото нано</t>
  </si>
  <si>
    <t>Картридж с керам. пластинами, 40 мм, для серии T</t>
  </si>
  <si>
    <t>SP03-17</t>
  </si>
  <si>
    <t>KEZADRA 780L Мойка кухонная с крылом из нерж.стали (чаша слева), сталь</t>
  </si>
  <si>
    <t>"Аксессуары" Душевой гарнитур без смесителя c верхней душевой лейкой "Тропический дождь" 200мм, хром</t>
  </si>
  <si>
    <t>"Бронкс" Смеситель для душа, черный</t>
  </si>
  <si>
    <t>"Тропик" Смеситель для ванны с верх. душ. лейкой "Тропический дождь", 3-ф.лейка, фикс.излив, хром</t>
  </si>
  <si>
    <t>LM7005C</t>
  </si>
  <si>
    <t>"Юнит" Смеситель для умывальника, монолитный, хром</t>
  </si>
  <si>
    <t>"Прайм" Смеситель для умывальника монолитный, черный/розовое золото</t>
  </si>
  <si>
    <t>Смеситель одноручный (40мм) для ванны, с плоским изливом 350мм, дивертор с к.п., хром D40-32</t>
  </si>
  <si>
    <t>"Статус" Смеситель для ванны встраиваемый, на 3 отверстия, с аксессуарами, хром</t>
  </si>
  <si>
    <t>Клапан донный универсальный Click/Clack 1 ¼, белый</t>
  </si>
  <si>
    <t>Держатель лейки верхнего душа (в сборе) для LM4860B, LM4862B, бронза</t>
  </si>
  <si>
    <t>LM9940B</t>
  </si>
  <si>
    <t>Штанга нижняя для LM8802C/LM8803C, хром</t>
  </si>
  <si>
    <t>LM8925C</t>
  </si>
  <si>
    <t>"Неро" Смеситель для ванны, с коротким изливом, дивертор с кер. пласт, хром</t>
  </si>
  <si>
    <t>"плюс Эдванс" Смеситель с гигиеническим душем, встраиваемый, хром</t>
  </si>
  <si>
    <t>Тумба Lemark COMBI 70см под 1 раковину, подвесная/напольная, 2 ящика, цвет фасада: Дуб кантри, цвет</t>
  </si>
  <si>
    <t>Картридж SEDAL Ø35 мм (SN-35 C/D)</t>
  </si>
  <si>
    <t>LM9152P</t>
  </si>
  <si>
    <t>Рукоятка для T-серии в сборе</t>
  </si>
  <si>
    <t>SP03-29</t>
  </si>
  <si>
    <t>Смеситель одноручный (35мм) для ванны, с плоск. изливом 350мм, дивертор с кер..пласт., хром B35-32</t>
  </si>
  <si>
    <t>"Призма" Смеситель для ванны с монолитным изливом, хром</t>
  </si>
  <si>
    <t>"Винтаж" Смеситель для душа с верхней душевой лейкой "Тропический дождь" и 1-функц. лейкой, бронза</t>
  </si>
  <si>
    <t>"Бронкс" Смеситель для умывальника средний, монолитный, белый</t>
  </si>
  <si>
    <t>"Бронкс" Смеситель для умывальника монолитный, графит</t>
  </si>
  <si>
    <t>"плюс Грейс" Смеситель для умывальника средний, монолитный, хром</t>
  </si>
  <si>
    <t>LM1537C</t>
  </si>
  <si>
    <t>"Практика" Смеситель для кухни с высоким поворотным изливом, хром</t>
  </si>
  <si>
    <t>LM7504C</t>
  </si>
  <si>
    <t>Образец: унитаз подвесной</t>
  </si>
  <si>
    <t>LM00019</t>
  </si>
  <si>
    <t>Разработка</t>
  </si>
  <si>
    <t>"Бронкс" Смеситель для кухни, с гибким изливом, с подключением к фильтру питьевой воды, черный</t>
  </si>
  <si>
    <t>Z35-33</t>
  </si>
  <si>
    <t>"Флора" Смеситель для душа, хром</t>
  </si>
  <si>
    <t>Смеситель двуручный, универсальный, с поворотным изливом 350мм, дивертор с кер. пласт., хром</t>
  </si>
  <si>
    <t>Клапан донный универсальный Click/Clack 1 ¼, бронза</t>
  </si>
  <si>
    <t>"Жасмин" Смеситель для ванны и душа встраиваемый с дополнительной 1-функциональной лейкой, бронза</t>
  </si>
  <si>
    <t>LM6622B</t>
  </si>
  <si>
    <t>"Урсус" Смеситель универсальный с плоск. изл 350мм, дивертор с керамич. пластинам, с акс, черный</t>
  </si>
  <si>
    <t>LM7251BL</t>
  </si>
  <si>
    <t>Тумба Lemark COMBI 50см под 1 раковину, подвесная/напольная, 2 ящика, цвет фасада: Дуб кантри, цвет</t>
  </si>
  <si>
    <t>"Спарк" Смеситель для ванны с верхней душевой лейкой "Тропический дождь", поворотный излив, роз.зол</t>
  </si>
  <si>
    <t>LM6762RG</t>
  </si>
  <si>
    <t>KEZADRA 780P Мойка кухонная с крылом из нерж.стали (чаша справа), сталь</t>
  </si>
  <si>
    <t>Смеситель для кухни двуручный с  гибким изливом, хром, RS42-75</t>
  </si>
  <si>
    <t>"Шифт" Смеситель для ванны и душа встраиваемый с дополнительной 3-функциональной лейкой, хром</t>
  </si>
  <si>
    <t>"Соул" Смеситель для кухни с вытяжным изливом, шланг 56 см, хром</t>
  </si>
  <si>
    <t>"Бронкс" Смеситель для биде, графит</t>
  </si>
  <si>
    <t>Излив в сборе для LM04/05/0605C</t>
  </si>
  <si>
    <t>LM9332C</t>
  </si>
  <si>
    <t>Тумба Lemark COMBI 80см под 1 раковину, подвесная/напольная, 2 ящика, цвет фасада: Бетон, цвет корпу</t>
  </si>
  <si>
    <t>РОЛЛ-МАТ универсальный для моек из нерж.стали глуб.чаши до 420мм, светлое золото</t>
  </si>
  <si>
    <t>"Брава" Смеситель для душа с верхней душевой лейкой "Тропический дождь" и 1-функц. лейкой, золото</t>
  </si>
  <si>
    <t>"Аксессуары" Лейка душевая круглая 5-функциональная 100х244мм, хром, блистер</t>
  </si>
  <si>
    <t>Набор сервисный для смесителей DR</t>
  </si>
  <si>
    <t>SP05-50</t>
  </si>
  <si>
    <t>"Бронкс" Смеситель для душа встраиваемый с дополнительной 3-функциональной лейкой, белый</t>
  </si>
  <si>
    <t>Картридж с керам. пластинами, 40 мм, для серии Y</t>
  </si>
  <si>
    <t>SP04-02</t>
  </si>
  <si>
    <t>Смеситель одноручный (35мм) для кухни, с высоким поворотным изливом 180мм, хром B35-23</t>
  </si>
  <si>
    <t>Смеситель одноручный (35мм) универсальный с S-образным поворотным изливом, див. с керам. пласт,хром</t>
  </si>
  <si>
    <t>Смеситель двуручный для ванны с верхней лейкой "Тропический дождь", с фик. изл. и 3-ф. лейкой, хром,</t>
  </si>
  <si>
    <t>Z35-31</t>
  </si>
  <si>
    <t>Тумба Lemark COMBI 80см под 1 раковину, подвесная/напольная, 2 ящика, цвет фасада: Дуб кантри, цвет</t>
  </si>
  <si>
    <t>"Юнит" Смеситель для душа, с аксессуарами, хром</t>
  </si>
  <si>
    <t>"Комфорт" Смеситель для кухни, с гибким изливом, с подключением к фильтру питьевой воды, никель/беже</t>
  </si>
  <si>
    <t>LM3225C</t>
  </si>
  <si>
    <t>"Аксессуары" Лейка душевая 1-функциональная Ø78х215 мм, для серий Вилла/Винтаж, бронза</t>
  </si>
  <si>
    <t>"Партнер" Смеситель для умывальника одноручный, монолитный, хром</t>
  </si>
  <si>
    <t>"Юнит" Смеситель на борт ванны, с коротким изливом, с аксессуарами, хром</t>
  </si>
  <si>
    <t>"Аксессуары" Лейка душевая 1-функциональная Ø78х215 мм, для серии Брава, золото</t>
  </si>
  <si>
    <t>"Грик" Смеситель для ванны с верхней душевой лейкой "Тропический дождь", с поворотным изливом, зол.</t>
  </si>
  <si>
    <t>LM5562GG</t>
  </si>
  <si>
    <t>Смеситель одноручный (35мм)  универсальный с поворотным изливом 350мм, перламутр/хром</t>
  </si>
  <si>
    <t>RS35-32PC</t>
  </si>
  <si>
    <t>Картиридж с керам. пластинами, 25 мм, для серии X (CITEC)</t>
  </si>
  <si>
    <t>SP04-04</t>
  </si>
  <si>
    <t>"Комфорт" Смеситель для кухни, с гибким изливом, с подключением к фильтру питьевой воды, графит</t>
  </si>
  <si>
    <t>IMANDRA 840 Мойка кухонная из кварцгранита, шампань</t>
  </si>
  <si>
    <t>"Виста" Смеситель универсальный с плоским поворотным изливом 300мм, хром</t>
  </si>
  <si>
    <t>LM7651C</t>
  </si>
  <si>
    <t>"плюс Спирит" Смеситель для кухни с высоким поворотным изливом, хром</t>
  </si>
  <si>
    <t>"Комфорт" Смеситель для кухни с подключением к фильтру LM3061, жасмин</t>
  </si>
  <si>
    <t>RAMZA 760 Мойка кухонная из кварцгранита, бежевый</t>
  </si>
  <si>
    <t>Излив в сборе для LM3075B, черный</t>
  </si>
  <si>
    <t>ZL0264-Black</t>
  </si>
  <si>
    <t>"плюс Страйк" Смеситель для душа, с аксессуарами, хром</t>
  </si>
  <si>
    <t>"Комфорт" Смеситель для кухни с подключением к фильтру LM3061, шампань</t>
  </si>
  <si>
    <t>Тумба Lemark COMBI 60см под 1 раковину, подвесная/напольная, 2 ящика, цвет фасада: Бетон, цвет корпу</t>
  </si>
  <si>
    <t>"Проджект" Смывное устройство для писсуара, сенсорное, встраиваемое</t>
  </si>
  <si>
    <t>Излив в сборе для A35-34, B35-34</t>
  </si>
  <si>
    <t>SP03-24</t>
  </si>
  <si>
    <t>Картридж HENT Ø25 мм (D25P-B)</t>
  </si>
  <si>
    <t>LM8592P</t>
  </si>
  <si>
    <t>"Бронкс" Смеситель для ванны встраиваемый, на 3 отверстия, с аксессуарами, графит</t>
  </si>
  <si>
    <t>SULA 500 Мойка кухонная из кварцгранита, серый шёлк</t>
  </si>
  <si>
    <t>Стойка душевая с мыльницей, из комплекта LM7302C, хром</t>
  </si>
  <si>
    <t>LM9853C</t>
  </si>
  <si>
    <t>"Прамэн" Смеситель для умывальника с поворотным изливом, хром</t>
  </si>
  <si>
    <t>"Аксессуары" Наполнитель для ванны встраиваемый, 169 мм, для LM3922C, хром</t>
  </si>
  <si>
    <t>Смеситель одноручный (40мм)  для кухни c подключением к фильтру с питьевой водой, хром</t>
  </si>
  <si>
    <t>Z40-25</t>
  </si>
  <si>
    <t>Шкаф зеркальный Lemark ZENON 50х80см 1 дверный, петли слева, с козырьком-подсветкой, с розеткой, цве</t>
  </si>
  <si>
    <t>"Неро" Смеситель универсальный с плоск. изливом 300мм,  дивертор с керамич. пластинами, хром</t>
  </si>
  <si>
    <t>LM0251C</t>
  </si>
  <si>
    <t>"Атлантисс" Смеситель для кухни с высоким поворотным изливом, хром</t>
  </si>
  <si>
    <t>"Вилла" Смеситель для ванны встраиваемый, на 3 отверстия, с аксессуарами, бронза</t>
  </si>
  <si>
    <t>LM4845B</t>
  </si>
  <si>
    <t>"Партнер" Смеситель для ванны двуручный, с коротким изливом, дивертор с кер. пластинами, хром</t>
  </si>
  <si>
    <t>Штанга верхняя для LM5862CW, хром</t>
  </si>
  <si>
    <t>ZL0506</t>
  </si>
  <si>
    <t>"Вилла" Смеситель для биде с донным клапаном клик-клак, бронза</t>
  </si>
  <si>
    <t>"плюс Эдванс" Смеситель для кухни с поворотным изливом, хром</t>
  </si>
  <si>
    <t>Аэратор NEOPERL CASCADE SLC М24</t>
  </si>
  <si>
    <t>NP13301SLC</t>
  </si>
  <si>
    <t>Пенал Lemark COMBI 35см подвесной/напольный, 2-х дверный, открывание лев/прав, цвет фасада: Дуб кант</t>
  </si>
  <si>
    <t>SULA 500 Мойка кухонная из кварцгранита, жасмин</t>
  </si>
  <si>
    <t>"Практика" Смеситель для умывальника с поворотным изливом, хром</t>
  </si>
  <si>
    <t>"Практика" Смеситель универсальный с круглым поворотным изливом 300мм, хром</t>
  </si>
  <si>
    <t>LM7551C</t>
  </si>
  <si>
    <t>Дивертор картриджный с керамическими пластинами SP01-57</t>
  </si>
  <si>
    <t>SP01-57</t>
  </si>
  <si>
    <t>"Комфорт" Смеситель для кухни с подключением к фильтру LM3073, бежевый</t>
  </si>
  <si>
    <t>Тумба Lemark COMBI 70см под 1 раковину, подвесная/напольная, 2 ящика, цвет планки: Чёрный, цвет корп</t>
  </si>
  <si>
    <t>Датчик сенсора со шнуром  в трубке излива для LM4651CE</t>
  </si>
  <si>
    <t>LM9355CE</t>
  </si>
  <si>
    <t>Лейка верхнего душа для LM0462C</t>
  </si>
  <si>
    <t>ZL0016C</t>
  </si>
  <si>
    <t>"Промоушен" Смеситель универсальный с круглым изливом 300мм, хром</t>
  </si>
  <si>
    <t>LM6041C</t>
  </si>
  <si>
    <t>LM4945CW</t>
  </si>
  <si>
    <t>"Марс" Смеситель для душа встраиваемый, без аксессуаров, хром</t>
  </si>
  <si>
    <t>"Вилла" Смеситель для душа с верхней душевой лейкой "Тропический дождь" и 1-функц. лейкой, бронза</t>
  </si>
  <si>
    <t>LM4860B</t>
  </si>
  <si>
    <t>Ключ для установки гайки крепления картриджа для LM38-серии</t>
  </si>
  <si>
    <t>ZL0509</t>
  </si>
  <si>
    <t>"Омега" Смеситель для умывальника и биде, хром</t>
  </si>
  <si>
    <t>LM3116C</t>
  </si>
  <si>
    <t>"Омега" Смеситель для умывальника с поворотным изливом, хром</t>
  </si>
  <si>
    <t>"Юнит" Смеситель для умывальника встраиваемый, хром</t>
  </si>
  <si>
    <t>"Шифт" Смеситель для ванны напольный, хром</t>
  </si>
  <si>
    <t>LM4344C</t>
  </si>
  <si>
    <t>Комплект сменных картриджей BIO от соли жесткости (накипь), бактерий, хлора и привкусов</t>
  </si>
  <si>
    <t>Картридж Sedal® Ø40 мм (E-40 S/D DUE)</t>
  </si>
  <si>
    <t>LM8597P</t>
  </si>
  <si>
    <t>"Аксессуары" Лейка душевая верхняя Ø204 мм, для серий Винтаж/Вилла, бронза</t>
  </si>
  <si>
    <t>LM8989B</t>
  </si>
  <si>
    <t>Клапан донный универсальный Click/Clack 1 ¼, хром</t>
  </si>
  <si>
    <t>"Луна" Смеситель для кухни с высоким поворотным изливом, хром</t>
  </si>
  <si>
    <t>Тумба Lemark COMBI 50см под 1 раковину, подвесная/напольная, 2 ящика, цвет фасада: Бетон, цвет корпу</t>
  </si>
  <si>
    <t>"Практика" Смеситель для ванны с плоским повортным изливом 300мм, хром</t>
  </si>
  <si>
    <t>Излив смесителя 250мм, шт</t>
  </si>
  <si>
    <t>SP01-112</t>
  </si>
  <si>
    <t>Излив в сборе для LM3075C-Gray, серый</t>
  </si>
  <si>
    <t>ZL0110-Gray</t>
  </si>
  <si>
    <t>Смеситель одноручный (40мм) для биде, хром D40-51</t>
  </si>
  <si>
    <t>Маховик для "Бенефит", горячий</t>
  </si>
  <si>
    <t>LM8551H</t>
  </si>
  <si>
    <t>Тумба Lemark COMBI 45см под 1 раковину, подвесная/напольная, 2 ящика, цвет фасада: Дуб кантри, цвет</t>
  </si>
  <si>
    <t>"Комфорт" Смеситель для кухни, с гибким изливом, с подключением к фильтру питьевой воды, никель/черн</t>
  </si>
  <si>
    <t>Тумба Lemark BUNO 125см под 2 раковины, подвесная/напольная,4 ящика, цвет корпуса, фасада: Белый гля</t>
  </si>
  <si>
    <t>"Партнер" Смеситель для умывальника двуручный, с поворотным изливом, хром</t>
  </si>
  <si>
    <t>"Бенефит" Смеситель универсальный, с круглым изливом 350мм, хром</t>
  </si>
  <si>
    <t>Пенал Lemark COMBI 35см подвесной/напольный, 2-х дверный, открывание лев/прав, цвет планки: Чёрный,</t>
  </si>
  <si>
    <t>SINARA 440-U Мойка кухонная из кварцгранита, серый шёлк</t>
  </si>
  <si>
    <t>OLANGA 440 Мойка кухонная из нерж.стали, светлое золото</t>
  </si>
  <si>
    <t>"Жасмин" Смеситель для кухни/умывальника с поворотным изливом, бронза</t>
  </si>
  <si>
    <t>Сифон для умывальника1¼” - Ø32, черный</t>
  </si>
  <si>
    <t>"Луна" Смеситель для душа встраиваемый, без аксессуаров, хром</t>
  </si>
  <si>
    <t>"Атлантисс" Смеситель для душа встраиваемый с дополнительной 5-функциональной лейкой, хром</t>
  </si>
  <si>
    <t>"Бронкс" Смеситель для ванны и душа встраиваемый с дополнительной 3-функциональной лейкой, белый</t>
  </si>
  <si>
    <t>Маховик для "Бенефит", холодный</t>
  </si>
  <si>
    <t>LM8551C</t>
  </si>
  <si>
    <t>LACHA 620 Мойка кухонная из кварцгранита, грей</t>
  </si>
  <si>
    <t>Излив гибкий в сборе для DR68022</t>
  </si>
  <si>
    <t>SP05-103</t>
  </si>
  <si>
    <t>"Жасмин" Смеситель для ванны и душа встраиваемый с доп. 1-функциональной лейкой, черная бронза</t>
  </si>
  <si>
    <t>LM6622ORB</t>
  </si>
  <si>
    <t>"Луна" Смеситель на борт ванны, с коротким изливом, с аксессуарами, хром</t>
  </si>
  <si>
    <t>Комплект установочных переходников для смесителей с тропическим душем «Винтаж» и «Вилла», бронза</t>
  </si>
  <si>
    <t>LM8787B</t>
  </si>
  <si>
    <t>LACHA 760 Мойка кухонная из кварцгранита, шампань</t>
  </si>
  <si>
    <t>IRKANA 980 Мойка кухонная из кварцгранита, жасмин</t>
  </si>
  <si>
    <t>"Аксессуары" Душевой гарнитур без смесителя c верхней душевой лейкой "Тропический дождь"  250х250мм</t>
  </si>
  <si>
    <t>LM8803C</t>
  </si>
  <si>
    <t>Z35-20U</t>
  </si>
  <si>
    <t>Смеситель одноручный (40 мм) на борт ванны, с коротким изливом, хром</t>
  </si>
  <si>
    <t>T40-38</t>
  </si>
  <si>
    <t>"Урсус" Смеситель для кухни с высоким поворотным изливом, черный</t>
  </si>
  <si>
    <t>"Бронкс" Смеситель настенный с гигиеническим душем, графит</t>
  </si>
  <si>
    <t>LM3718GM</t>
  </si>
  <si>
    <t>Шкаф зеркальный Lemark ELEMENT 60х80см 1 дверный, петли справа, с подсветкой, с розеткой, цвет Белый</t>
  </si>
  <si>
    <t>"Аура" Смеситель для ванны с верхней душевой лейкой "Тропический дождь", с поворотным изливом 131мм</t>
  </si>
  <si>
    <t>Лейка верхнего душа для LM5962CW, пластик, хром</t>
  </si>
  <si>
    <t>LM9469C</t>
  </si>
  <si>
    <t>"Стандарт" Смеситель универсальный с круглым изливом 350мм, хром</t>
  </si>
  <si>
    <t>LM2151C</t>
  </si>
  <si>
    <t>LM7006C</t>
  </si>
  <si>
    <t>LACHA 620 Мойка кухонная из кварцгранита, шампань</t>
  </si>
  <si>
    <t>"Прамэн" Смеситель настенный с гигиеническим душем, бронза</t>
  </si>
  <si>
    <t>Тумба Lemark COMBI 70см под 1 раковину, подвесная/напольная, 2 ящика, цвет фасада: Бетон, цвет корпу</t>
  </si>
  <si>
    <t>Картридж термостатический для LM7011C</t>
  </si>
  <si>
    <t>ZL0229</t>
  </si>
  <si>
    <t>"плюс Грейс" Смеситель для ванны с коротким изливом, дивертор с кер. пласт., с аксессуарами, хром</t>
  </si>
  <si>
    <t>LM1512C</t>
  </si>
  <si>
    <t>"Эксперт" Смеситель для кухни, с гибким  изливом и 2х-функциональным аэратором, сталь/зеленый</t>
  </si>
  <si>
    <t>"Аксессуары" Лейка душевая верхняя, квадратная, 200х200мм, хром, блистер</t>
  </si>
  <si>
    <t>"Атлантисс" Смеситель для умывальника средний, монолитный, хром</t>
  </si>
  <si>
    <t>Ограничитель потока Neoperl 58.8640.1</t>
  </si>
  <si>
    <t>LM8478P</t>
  </si>
  <si>
    <t>Излив высокий поворотный 180 мм, пластиковый аэратор с функцией антикальций SP01-62</t>
  </si>
  <si>
    <t>SP01-62</t>
  </si>
  <si>
    <t>LACHA 760 Мойка кухонная из кварцгранита, серый шёлк</t>
  </si>
  <si>
    <t>"Брава" Смеситель для биде с донным клапаном клик-клак, золото</t>
  </si>
  <si>
    <t>IMANDRA 840 Мойка кухонная из кварцгранита, бежевый</t>
  </si>
  <si>
    <t>Датчик сенсора со шнуром, клапаном и отсеком для питания для LM4654CE</t>
  </si>
  <si>
    <t>LM8929CE</t>
  </si>
  <si>
    <t>Смеситель одноручный (40 мм) для ванны с коротким изливом, дивертор с керамическими пластинами, хром</t>
  </si>
  <si>
    <t>Y40-30</t>
  </si>
  <si>
    <t>Излив гибкий для смесителя Q02-75</t>
  </si>
  <si>
    <t>SP03-12</t>
  </si>
  <si>
    <t>Переключатель-дивертор для LM4502C new (J23Y97)</t>
  </si>
  <si>
    <t>LM8954C</t>
  </si>
  <si>
    <t>Аэратор NEOPERL PERLATOR HONEYCOMB SSR D M24</t>
  </si>
  <si>
    <t>NP13303SSR</t>
  </si>
  <si>
    <t>"Вилла" Смеситель с гигиеническим душем, встраиваемый, бронза</t>
  </si>
  <si>
    <t>RAMZA 760 Мойка кухонная из кварцгранита, шампань</t>
  </si>
  <si>
    <t>Смеситель одноручный (35 мм) для кухни поворотным изливом 250мм, с локтевой рукояткой, хром</t>
  </si>
  <si>
    <t>Y35-25</t>
  </si>
  <si>
    <t>"Минима" Смеситель для душа с верхней душевой лейкой "Тропический дождь", хром</t>
  </si>
  <si>
    <t>"Винтаж" Смеситель для ванны с коротким изливом, бронза</t>
  </si>
  <si>
    <t>LM2812B</t>
  </si>
  <si>
    <t>Излив  плоский для LM3110C, 200мм,  хром</t>
  </si>
  <si>
    <t>LM8572C</t>
  </si>
  <si>
    <t>"Атлантисс" Смеситель для ванны встраиваемый, на 3 отверстия, с аксессуарами, хром</t>
  </si>
  <si>
    <t>LM3245C</t>
  </si>
  <si>
    <t>"Нубира" Смеситель с гигиеническим душем, встраиваемый, черная бронза</t>
  </si>
  <si>
    <t>"Аксессуары" Шланг душевой двухзагибный растяжной от 1,5 до 2 м, TURN-FREE, сталь хром., блистер</t>
  </si>
  <si>
    <t>"Бенефит" Смеситель для умывальника с поворотным изливом, хром</t>
  </si>
  <si>
    <t>"Юнит" Смеситель для умывальника и биде, хром</t>
  </si>
  <si>
    <t>LM4516C</t>
  </si>
  <si>
    <t>Тумба Lemark COMBI 45см под 1 раковину, подвесная/напольная, 2 ящика, цвет фасада: Бетон, цвет корпу</t>
  </si>
  <si>
    <t>SINARA 550.2-U Мойка кухонная из кварцгранита, бежевый</t>
  </si>
  <si>
    <t>Комплект крепежа для LM3070C/3071C с переходником, в сборе, хром</t>
  </si>
  <si>
    <t>LM9411C</t>
  </si>
  <si>
    <t>"Партнер" Смеситель для кухни одноручный, с высоким поворотным изливом, хром</t>
  </si>
  <si>
    <t>"Стандарт" Смеситель для кухни с поворотным изливом 315мм, хром</t>
  </si>
  <si>
    <t>"Аксессуары" Лейка душевая круглая 1-функциональная 80х220мм, хром, блистер</t>
  </si>
  <si>
    <t>"Эксперт" Смеситель для кухни, с гибким  изливом и 2х-функциональным аэратором, сталь/красный</t>
  </si>
  <si>
    <t>Аэратор  для LM3256C, LM3356C, LM4156C и LM4556C, пластик</t>
  </si>
  <si>
    <t>LM8368C</t>
  </si>
  <si>
    <t>"Аксессуары" Наполнитель для ванны встраиваемый, 187 мм, для LM7222BL, черный</t>
  </si>
  <si>
    <t>Смеситель термостатический с гигиеническим душем, хром, RS50-52</t>
  </si>
  <si>
    <t>RS50-52</t>
  </si>
  <si>
    <t>"Вилла" Смеситель для душа встраиваемый с дополнительной 1-функциональной лейкой, хром</t>
  </si>
  <si>
    <t>Комплект штанг (части 39-55) для LM5962CW, хром</t>
  </si>
  <si>
    <t>LM9495C</t>
  </si>
  <si>
    <t>IRKANA 980 Мойка кухонная из кварцгранита, бежевый</t>
  </si>
  <si>
    <t>"плюс Страйк" Смеситель для умывальника, монолитный, хром</t>
  </si>
  <si>
    <t>Прокладка-кольцо для дивертора LM8507, LM8508 (8J18х2), резина</t>
  </si>
  <si>
    <t>LM8593SP</t>
  </si>
  <si>
    <t>Лейка душевая верхняя, для серии LM45, 200х300мм, нерж. сталь</t>
  </si>
  <si>
    <t>ZL0144</t>
  </si>
  <si>
    <t>"Аксессуары" Крепление настенное поворотное для лейки, для серии Брава, золото</t>
  </si>
  <si>
    <t>"Контур" Смеситель универсальный с плоским поворотным изливом 300мм, хром</t>
  </si>
  <si>
    <t>LM7451C</t>
  </si>
  <si>
    <t>"плюс Грейс" Смеситель для умывальника монолитный, хром</t>
  </si>
  <si>
    <t>"Винтаж" Смеситель для ванны с верхней душевой лейкой "Тропический дождь", фиксированный изл.128мм</t>
  </si>
  <si>
    <t>LM2862B</t>
  </si>
  <si>
    <t>LM8064C</t>
  </si>
  <si>
    <t>"Винтаж" Смеситель для умывальника монолитный с донным клапаном клик-клак, бронза</t>
  </si>
  <si>
    <t>LM2806B</t>
  </si>
  <si>
    <t>IMANDRA 760 Мойка кухонная из кварцгранита, шампань</t>
  </si>
  <si>
    <t>LACHA 620 Мойка кухонная из кварцгранита, бежевый</t>
  </si>
  <si>
    <t>Штанга верхняя для LM4962CW, хром</t>
  </si>
  <si>
    <t>LM9418C</t>
  </si>
  <si>
    <t>Картридж дивертора "нажми-переключи" для S35-35</t>
  </si>
  <si>
    <t>SP03-135</t>
  </si>
  <si>
    <t>"Статус" Смеситель для умывальника встраиваемый, хром</t>
  </si>
  <si>
    <t>HANKA 570 Мойка кухонная из кварцгранита, бежевый</t>
  </si>
  <si>
    <t>"Эксперт" Дозатор для моющих средств LM8201, бежевый</t>
  </si>
  <si>
    <t>Комплект установочных переходников для смесителей с тропическим душем «Брава», золото</t>
  </si>
  <si>
    <t>LM8787G</t>
  </si>
  <si>
    <t>"Аксессуары" Лейка душевая круглая 6-функциональная 150х300мм, хром, блистер</t>
  </si>
  <si>
    <t>Смеситель одноручный (35мм) для биде, хром A35-51</t>
  </si>
  <si>
    <t>"Бронкс" Смеситель для душа встраиваемый, без аксессуаров, белый</t>
  </si>
  <si>
    <t>Картридж для LM5906CW</t>
  </si>
  <si>
    <t>LM9313C</t>
  </si>
  <si>
    <t>Тумба Lemark COMBI 60см под 1 раковину, подвесная/напольная, 2 ящика, цвет планки: Чёрный, цвет корп</t>
  </si>
  <si>
    <t>RAMZA 760 Мойка кухонная из кварцгранита, серый шёлк</t>
  </si>
  <si>
    <t>IMANDRA 640 Мойка кухонная из кварцгранита, бежевый</t>
  </si>
  <si>
    <t>IMANDRA 640 Мойка кухонная из кварцгранита, шампань</t>
  </si>
  <si>
    <t>"Атлантисс" Смеситель для ванны встраиваемый, на 4 отверстия, с аксессуарами, хром</t>
  </si>
  <si>
    <t>LM3241C</t>
  </si>
  <si>
    <t>Комплект сменных картриджей OPTIMA,  от соли жесткости (накипь) и хлора</t>
  </si>
  <si>
    <t>Тумба Lemark COMBI 80см под 1 раковину, подвесная/напольная, 2 ящика, цвет корпуса, фасада: Белый гл</t>
  </si>
  <si>
    <t>Излив в сборе для LM3075C, черный</t>
  </si>
  <si>
    <t>ZL0109-Black</t>
  </si>
  <si>
    <t>"плюс Спирит" Смеситель для умывальника с поворотным изливом, хром</t>
  </si>
  <si>
    <t>IORDANA 780 Мойка кухонная из нерж.стали, сталь (в комплекте ролл-мат, коландер, разд.доска)</t>
  </si>
  <si>
    <t>"Луна" Смеситель для кухни/умывальника с плоским изливом 250мм, настенный, хром</t>
  </si>
  <si>
    <t>"Марс" Смеситель для умывальника монолитный, хром</t>
  </si>
  <si>
    <t>LM3506C</t>
  </si>
  <si>
    <t>"Бронкс" Смеситель для кухни, с высоким поворотным изливом, графит</t>
  </si>
  <si>
    <t>LM3705GM</t>
  </si>
  <si>
    <t>Ручка одноручного смесителя серии А с пластиковым указателем холодной/горячей воды SP01-73</t>
  </si>
  <si>
    <t>SP01-73</t>
  </si>
  <si>
    <t>Кран-букса М18х1,5 (20 шлицов), 90°, латунь</t>
  </si>
  <si>
    <t>LM8096B</t>
  </si>
  <si>
    <t>КОЛАНДЕР универсальный для моек глубиной чаши от 400 до 420мм из нерж.стали, чёрный матовый</t>
  </si>
  <si>
    <t>"Флора" Смеситель универсальный, с круглым изливом 320мм, дивертор с кер. пласт., хром</t>
  </si>
  <si>
    <t>"Нео" Смеситель для умывальника с поворотным изливом, хром</t>
  </si>
  <si>
    <t>Смеситель одноручный (40 мм) для душа монолитный, хром</t>
  </si>
  <si>
    <t>T40-41</t>
  </si>
  <si>
    <t>"Линара" Смеситель для кухни LM0405, серый шёлк</t>
  </si>
  <si>
    <t>LACHA 760 Мойка кухонная из кварцгранита, бежевый</t>
  </si>
  <si>
    <t>"Луна" Смеситель для ванны с поворо. плоск. изливом 172мм, боковой дивертор с кер. пласт., с аксесс.</t>
  </si>
  <si>
    <t>Тумба Lemark OLIVIA 80см под 1 раковину, подвесная, 2 ящика, цвет корпуса: Дуб кантри, цвет фасада:</t>
  </si>
  <si>
    <t>Излив для LM3074C-Gray, в сборе</t>
  </si>
  <si>
    <t>ZL0336-Gray</t>
  </si>
  <si>
    <t>LACHA 760 Мойка кухонная из кварцгранита, грей</t>
  </si>
  <si>
    <t>"Аксессуары" Лейка душевая 1- функц., хром</t>
  </si>
  <si>
    <t>"Урсус" Смеситель для умывальника встраиваемый, матовое золото</t>
  </si>
  <si>
    <t>"Аксессуары" Лейка душевая D200мм,  для смесителя LM4260C, хром</t>
  </si>
  <si>
    <t>LM8111C</t>
  </si>
  <si>
    <t>"Посейдон" Смеситель для умывальника монолитный, каскадный, хром</t>
  </si>
  <si>
    <t>LM4246C</t>
  </si>
  <si>
    <t>LACHA 620 Мойка кухонная из кварцгранита, серый шёлк</t>
  </si>
  <si>
    <t>Излив для LM3074C, в сборе</t>
  </si>
  <si>
    <t>ZL0336-Black</t>
  </si>
  <si>
    <t>КОЛАНДЕР универсальный для моек глубиной чаши от 400 до 420мм из нерж.стали, графит</t>
  </si>
  <si>
    <t>"Юнит" Смеситель для умывальника монолитный, каскадный, хром</t>
  </si>
  <si>
    <t>LM4546C</t>
  </si>
  <si>
    <t>LM3072C</t>
  </si>
  <si>
    <t>"Меланж" Смеситель для биде, хром/белый</t>
  </si>
  <si>
    <t>SAMPLE COLOR Набор образцов цвета 40*60мм из нержавеющей стали 1,2мм с логотипом</t>
  </si>
  <si>
    <t>LM40X60</t>
  </si>
  <si>
    <t>Дронов С.</t>
  </si>
  <si>
    <t>IMANDRA 760 Мойка кухонная из кварцгранита, грей</t>
  </si>
  <si>
    <t>Смеситель одноручный (40мм) для умывальника/мойки с поворотным изливом 150мм, хром  D40-22</t>
  </si>
  <si>
    <t>"Агата" Смеситель для ванны с верхней душевой лейкой "Тропический дождь", с поворотным изливом 131мм</t>
  </si>
  <si>
    <t>LM0762C</t>
  </si>
  <si>
    <t>"Урсус" Смеситель для ванны с монолитным изливом, матовое золото</t>
  </si>
  <si>
    <t>"Жасмин" Смеситель для ванны с верхней душ. лейкой "Тропический дождь", с поворотным изливом, бронза</t>
  </si>
  <si>
    <t>LM6662B</t>
  </si>
  <si>
    <t>Штанга нижняя для LM4962CW, хром</t>
  </si>
  <si>
    <t>LM9419C</t>
  </si>
  <si>
    <t>Кран-букса с керам. пластинами, поворот 180°, для RS40/41-серий</t>
  </si>
  <si>
    <t>SP08-03</t>
  </si>
  <si>
    <t>Излив в сборе для LM3061C, хром</t>
  </si>
  <si>
    <t>LM8726C</t>
  </si>
  <si>
    <t>"Комфорт" Смеситель для кухни, с гибким изливом, с подключением к фильтру питьевой воды, никель/сере</t>
  </si>
  <si>
    <t>Излив в сборе для LM3075BN, серый</t>
  </si>
  <si>
    <t>ZL0265-Gray</t>
  </si>
  <si>
    <t>"Посейдон" Смеситель для ванны с коротким изливом, дивертор с кер. пласт, хром</t>
  </si>
  <si>
    <t>LM4214C</t>
  </si>
  <si>
    <t>"плюс Эдванс" Смеситель универсальный с плоским изливом 300мм, с аксессуарами, хром</t>
  </si>
  <si>
    <t>"Эксперт" Дозатор для моющих средств LM8201, серый шёлк</t>
  </si>
  <si>
    <t>"Бронкс" Смеситель для ванны и душа встраиваемый с 2-функц. дивертором, без аксессуаров, графит</t>
  </si>
  <si>
    <t>"Вилла" Смеситель для кухни, с подключением к фильтру питьевой воды, бронза</t>
  </si>
  <si>
    <t>LM4861B</t>
  </si>
  <si>
    <t>IRKANA 980 Мойка кухонная из кварцгранита, серый шёлк</t>
  </si>
  <si>
    <t>Набор смесителей "3 в 1" (для ванны + для умывальника + душ.гарнитур), хром SET35-80</t>
  </si>
  <si>
    <t>SET35-80</t>
  </si>
  <si>
    <t>Вставка для аэратора М24 (8 л/мин)</t>
  </si>
  <si>
    <t>LM8477P</t>
  </si>
  <si>
    <t>Смеситель двуручный для кухни, с высоким поворотным изливом 260мм, хром G02-72</t>
  </si>
  <si>
    <t>IMANDRA 640 Мойка кухонная из кварцгранита, грей</t>
  </si>
  <si>
    <t>LACHA 620 Мойка кухонная из кварцгранита, жасмин</t>
  </si>
  <si>
    <t>Смеситель для кухни  двуручный с поворотным изливом 260 мм, хром</t>
  </si>
  <si>
    <t>"Атлантисс" Смеситель для ванны и душа встраиваемый с дополнительной 5-функциональной лейкой, хром</t>
  </si>
  <si>
    <t>LM3222C</t>
  </si>
  <si>
    <t>Штанга нижняя в сборе BSTxx-44\45\46</t>
  </si>
  <si>
    <t>SP03-117</t>
  </si>
  <si>
    <t>"Шифт" Смеситель для ванны с поворотным плоск. изливом 175 мм, боковой дивертор с кер. пласт.</t>
  </si>
  <si>
    <t>LM4314C</t>
  </si>
  <si>
    <t>LM7008C</t>
  </si>
  <si>
    <t>Смеситель универсальный с круглым изливом 350мм с держателем на теле, хром H02-84R</t>
  </si>
  <si>
    <t>H02-84R</t>
  </si>
  <si>
    <t>"Эксперт" Смеситель для кухни с подключением к фильтру питьевой воды, розовое золото нано</t>
  </si>
  <si>
    <t>"Шифт" Смеситель для умывальника монолитный, в разрезе, хром</t>
  </si>
  <si>
    <t>LM4306CUT</t>
  </si>
  <si>
    <t>Фатиев Д.</t>
  </si>
  <si>
    <t>"Аксессуары" Душевой гарнитур с полкой, без смесителя, c верх. душ. лейкой "Тропический дождь" 256мм</t>
  </si>
  <si>
    <t>LM8096R</t>
  </si>
  <si>
    <t>Излив плоский  для LM4110C, LM4111C, 250 мм, хром</t>
  </si>
  <si>
    <t>LM8569C</t>
  </si>
  <si>
    <t>"Бронкс" Смеситель с гигиеническим душем, встраиваемый, белый</t>
  </si>
  <si>
    <t>Картридж SEDAL с керам. пластинами 35 мм, короткий, блистер</t>
  </si>
  <si>
    <t>SINARA 550.2-U Мойка кухонная из кварцгранита, шампань</t>
  </si>
  <si>
    <t>"Аксессуары" Крепление настенное поворотное для лейки, для серии Винтаж, бронза</t>
  </si>
  <si>
    <t>Тумба Lemark COMBI 70см под 1 раковину, подвесная/напольная, 2 ящика, цвет корпуса, фасада: Белый гл</t>
  </si>
  <si>
    <t>Картридж термостатический для смесителей X25-58/59</t>
  </si>
  <si>
    <t>SP04-139</t>
  </si>
  <si>
    <t>Подводка гибкая с укороченной резьбой для DR37021, DR39021</t>
  </si>
  <si>
    <t>SP05-60</t>
  </si>
  <si>
    <t>"Бронкс" Смеситель для душа с верхней душевой лейкой "Тропический дождь", 3-ф. лейкой, черный</t>
  </si>
  <si>
    <t>LM3760BL</t>
  </si>
  <si>
    <t>"Нубира" Смеситель для ванны с поворотным изливом,  черная бронза</t>
  </si>
  <si>
    <t>SINARA 440-U Мойка кухонная из кварцгранита, бежевый</t>
  </si>
  <si>
    <t>"Аксессуары" Шланг душевой двухзагибный 0,5 м, сталь хромир., пакет (гайка без лого)</t>
  </si>
  <si>
    <t>LE8061S</t>
  </si>
  <si>
    <t>Крепеж штанги настенный для LM5462BG, золото</t>
  </si>
  <si>
    <t>ZL0426</t>
  </si>
  <si>
    <t>RAMZA 760 Мойка кухонная из кварцгранита, грей</t>
  </si>
  <si>
    <t>Шкаф зеркальный Lemark ZENON 90х80см 3-х дверный, с козырьком-подсветкой, с розеткой, цвет корпуса:</t>
  </si>
  <si>
    <t>КОЛАНДЕР универсальный для моек глубиной чаши от 400 до 420мм из нерж.стали, светлое золото</t>
  </si>
  <si>
    <t>Картридж Sedal® Ø40 мм (E-40 C/D DUE)</t>
  </si>
  <si>
    <t>LM8598P</t>
  </si>
  <si>
    <t>Смеситель одноручный (35мм) для умывальника монолитный с донным клапаном клик-клак, хром/черн</t>
  </si>
  <si>
    <t>RS30-11B</t>
  </si>
  <si>
    <t>Штанга верхняя для LM5462BG, черный</t>
  </si>
  <si>
    <t>LM9537B</t>
  </si>
  <si>
    <t>Смеситель универсальный с круглым изливом 350мм с держателем на теле, хром G02-84</t>
  </si>
  <si>
    <t>Картридж термостатический для LM7822C, LM7829C, LM7842C, LM7849C, LM7819C, LM7820C</t>
  </si>
  <si>
    <t>ZL0366</t>
  </si>
  <si>
    <t>"Перетто" Смеситель для ванны с верхней душ. лейкой "Тропический дождь", повор. излив, черный кофе</t>
  </si>
  <si>
    <t>LM6362RB</t>
  </si>
  <si>
    <t>"Жасмин" Смеситель с гигиеническим душем, встраиваемый, черная бронза</t>
  </si>
  <si>
    <t>Излив в сборе для LM3075W, белый</t>
  </si>
  <si>
    <t>ZL0268-White</t>
  </si>
  <si>
    <t>Аэратор NEOPERL CASCADE SLC М22</t>
  </si>
  <si>
    <t>NP12301SLC</t>
  </si>
  <si>
    <t>"Контест" Смеситель для душа встраиваемый с дополнительной 1-функциональной лейкой, хром/бел</t>
  </si>
  <si>
    <t>LM5829CW</t>
  </si>
  <si>
    <t>Z35-24</t>
  </si>
  <si>
    <t>Лейка верхняя 1-функц. для LM8809BL, черный</t>
  </si>
  <si>
    <t>ZL0717</t>
  </si>
  <si>
    <t>HANKA 450 Мойка кухонная из кварцгранита, шампань</t>
  </si>
  <si>
    <t>Смеситель одноручный (35 мм)  универсальный с поворотным изливом 320 мм, дивертор с керамическими пл</t>
  </si>
  <si>
    <t>RS30-32</t>
  </si>
  <si>
    <t>"Йети" Смеситель для умывальника термостатический, хром</t>
  </si>
  <si>
    <t>"Шифт" Смеситель для ванны встраиваемый, на 3 отверстия, с аксессуарами, хром</t>
  </si>
  <si>
    <t>LM4347C</t>
  </si>
  <si>
    <t>"Комфорт" Смеситель для кухни, с гибким изливом, подключение к фильтру питьевой воды, хром/белый</t>
  </si>
  <si>
    <t>LM3070C-White</t>
  </si>
  <si>
    <t>Сифон для измельчителей пищевых отходов DON, DON SLIM под мойку</t>
  </si>
  <si>
    <t>Картридж SEDAL с керам. пластинами 40 мм, короткий, блистер</t>
  </si>
  <si>
    <t>HANKA 570 Мойка кухонная из кварцгранита, серый шёлк</t>
  </si>
  <si>
    <t>Крышка-сиденье для унитаза с микролифтом, из дюрапласта, в комплекте с крепежом для 9612002</t>
  </si>
  <si>
    <t>ZL0637</t>
  </si>
  <si>
    <t>"Аксессуары" Держатель лейки верхнего душа, настенный 334 мм, для LM3722BL, LM3729BL, черный</t>
  </si>
  <si>
    <t>"Аксессуары" Наполнитель для ванны встраиваемый, 162 мм, для LM3722BL, LM3729BL, черный</t>
  </si>
  <si>
    <t>Тумба Lemark VEON 60см под 1 раковину, подвесная/напольная, 2 ящика, цвет корпуса, фасада: Белый гля</t>
  </si>
  <si>
    <t>"Аксессуары" Лейка душевая верхняя, овальная, 200х300мм, хром, блистер</t>
  </si>
  <si>
    <t>"Проджект" Смеситель для умывальника кнопочный, высокий, монолитный, хром</t>
  </si>
  <si>
    <t>Фитинг пластиковый для установки смесителей на стенд</t>
  </si>
  <si>
    <t>SP03-01</t>
  </si>
  <si>
    <t>BULAK г.КАЗАХСТАН ТОО</t>
  </si>
  <si>
    <t>SINARA 400-U Мойка кухонная из кварцгранита, серый шёлк</t>
  </si>
  <si>
    <t>SULA 500 Мойка кухонная из кварцгранита, бежевый</t>
  </si>
  <si>
    <t>SINARA 550.2-U Мойка кухонная из кварцгранита, серый шёлк</t>
  </si>
  <si>
    <t>IMANDRA 760 Мойка кухонная из кварцгранита, бежевый</t>
  </si>
  <si>
    <t>Смеситель одноручный (40мм) для душа, хром D40-41</t>
  </si>
  <si>
    <t>LM4858B</t>
  </si>
  <si>
    <t>"плюс Спирит" Смеситель для ванны с коротким изливом, дивертор с кер. пласт., с аксессуарами, хром</t>
  </si>
  <si>
    <t>LM1912C</t>
  </si>
  <si>
    <t>"Бронкс" Смеситель для биде, черный</t>
  </si>
  <si>
    <t>"Вилла" Смеситель для душа с верхней душевой лейкой "Тропический дождь" и 1-функц. лейкой, хром</t>
  </si>
  <si>
    <t>LM4860C</t>
  </si>
  <si>
    <t>Кран-букса с керам. пластинами, поворот 90 гр, для серии Q</t>
  </si>
  <si>
    <t>SP03-08</t>
  </si>
  <si>
    <t>Картридж 35 мм для смесителя LM5082S/LM5079S</t>
  </si>
  <si>
    <t>ZL0027P</t>
  </si>
  <si>
    <t>Пенал Lemark VEON 35см подвесной/напольный, 2-х дверный, открывание лев/прав, цвет корпуса, фасада:</t>
  </si>
  <si>
    <t>Корпус смесителя  LM5862CW в сборе, хром/белый</t>
  </si>
  <si>
    <t>LM9466C</t>
  </si>
  <si>
    <t>IMANDRA 840 Мойка кухонная из кварцгранита, серый шёлк</t>
  </si>
  <si>
    <t>"плюс Страйк" Смеситель для кухни с поворотным изливом, хром</t>
  </si>
  <si>
    <t>Датчик сенсора со шнуром для LM4653CE</t>
  </si>
  <si>
    <t>LM8943CE</t>
  </si>
  <si>
    <t>IRKANA 980 Мойка кухонная из кварцгранита, грей</t>
  </si>
  <si>
    <t>"Урсус" Смеситель для ванны и душа встраиваемый с дополнительной 1-функц. лейкой, матовое золото</t>
  </si>
  <si>
    <t>Смеситель одноручный (35 мм) для кухни с высоким поворотным изливом 180 мм, хром/бел</t>
  </si>
  <si>
    <t>W35-24</t>
  </si>
  <si>
    <t>Унитаз напольный безободковый</t>
  </si>
  <si>
    <t>SATOFSHFS2</t>
  </si>
  <si>
    <t>"Вилла" Смеситель для кухни с высоким поворотным изливом, бронза</t>
  </si>
  <si>
    <t>LM4805B</t>
  </si>
  <si>
    <t>"Луна" Смеситель для душа встраиваемый, хром</t>
  </si>
  <si>
    <t>Тумба Lemark COMBI 100см под 1 раковину, подвесная/напольная, 2 ящика, цвет корпуса, фасада: Белый г</t>
  </si>
  <si>
    <t>КОЛАНДЕР универсальный для моек глубиной чаши от 400 до 420мм из нерж.стали, сталь</t>
  </si>
  <si>
    <t>Блок переключателя дивертора в сборе для LM8809BL</t>
  </si>
  <si>
    <t>ZL0722</t>
  </si>
  <si>
    <t>"Вилла" Смеситель для ванны с коротким изливом, хром</t>
  </si>
  <si>
    <t>HANKA 450 Мойка кухонная из кварцгранита, грей</t>
  </si>
  <si>
    <t>Блок дивертора LM8809C, в сборе, хром</t>
  </si>
  <si>
    <t>LM9400C</t>
  </si>
  <si>
    <t>Штанга нижняя для LM5462BG, черный</t>
  </si>
  <si>
    <t>LM9536B</t>
  </si>
  <si>
    <t>Крышка-сиденье для унитаза с микролифтом, из дюрапласта, в комплекте с крепежом для 9612004</t>
  </si>
  <si>
    <t>ZL0639</t>
  </si>
  <si>
    <t>Картридж дивертора для LM6513C LM6551C</t>
  </si>
  <si>
    <t>ZL457</t>
  </si>
  <si>
    <t>"Юнит" Смеситель для биде, хром</t>
  </si>
  <si>
    <t>"Бенефит" Смеситель для ванны, встраиваемый, на 4 отверстия, с аксессуарами, хром</t>
  </si>
  <si>
    <t>LM2541C</t>
  </si>
  <si>
    <t>Аэратор NEOPERL на две воды  М22, с трубкой</t>
  </si>
  <si>
    <t>NP12303</t>
  </si>
  <si>
    <t>"Промоушен" Смеситель для кухни с  поворотным изливом, хром</t>
  </si>
  <si>
    <t>"Урсус" Смеситель для умывальника монолитный, матовое золото</t>
  </si>
  <si>
    <t>"Аксессуары" Кронштейн/подключение шланга для LM3719BL, черный</t>
  </si>
  <si>
    <t>"Практика" Смеситель для ванны с круглым повортным изливом 150мм, хром</t>
  </si>
  <si>
    <t>LM7512C</t>
  </si>
  <si>
    <t>Излив для LM0415C-Black в сборе, черный</t>
  </si>
  <si>
    <t>ZL0802</t>
  </si>
  <si>
    <t>Клапан смешивающий для смесителей LM4650CE-LM4653CE</t>
  </si>
  <si>
    <t>LM8936CE</t>
  </si>
  <si>
    <t>IRKANA 980 Мойка кухонная из кварцгранита, шампань</t>
  </si>
  <si>
    <t>Шланг душевой двухзагибный 0.8  м для LM8809BL, сталь, черный</t>
  </si>
  <si>
    <t>ZL0721</t>
  </si>
  <si>
    <t>Набор крепежа для крепления унитаза</t>
  </si>
  <si>
    <t>ZL0640</t>
  </si>
  <si>
    <t>"Жасмин" Смеситель для умывальника монолитный, бронза</t>
  </si>
  <si>
    <t>OLANGA 540 Мойка кухонная из нерж.стали, светлое золото</t>
  </si>
  <si>
    <t>"Марс" Смеситель для ванны, с коротким изливом, с аксессуарами, хром</t>
  </si>
  <si>
    <t>LM3502C</t>
  </si>
  <si>
    <t>"Аксессуары" Крепление настенное поворотное для лейки, для серии Вилла, хром</t>
  </si>
  <si>
    <t>DR71043</t>
  </si>
  <si>
    <t>Трубка подводящая для LM02/03/04/05/0606</t>
  </si>
  <si>
    <t>B210982001</t>
  </si>
  <si>
    <t>Вставка для аэратора  NEOPERL на две воды  М22,  с трубкой</t>
  </si>
  <si>
    <t>NP12303A</t>
  </si>
  <si>
    <t>"Свон" Смеситель для ванны с верхней душ.лейкой "Тропический дождь", с поворотным изливом, черн/зол</t>
  </si>
  <si>
    <t>LM5462BG</t>
  </si>
  <si>
    <t>SINARA 400-U Мойка кухонная из кварцгранита, бежевый</t>
  </si>
  <si>
    <t>Смеситель термостатический универсальный с пов. изл. 350 мм, дивертор с кер. пласт., хром, RS50-32</t>
  </si>
  <si>
    <t>RS50-32</t>
  </si>
  <si>
    <t>SINARA 400-U Мойка кухонная из кварцгранита, шампань</t>
  </si>
  <si>
    <t>"Аллегро" Смеситель для умывальника и биде, хром/белый</t>
  </si>
  <si>
    <t>Пластина декоративная для LM4819B (8MB34414), бронза</t>
  </si>
  <si>
    <t>LM9939B</t>
  </si>
  <si>
    <t>"Юнит" Смеситель универсальный с плоск. изливом 350мм, боковой дивертор с кер. пласт, с аксесс.</t>
  </si>
  <si>
    <t>LM3065C</t>
  </si>
  <si>
    <t>Излив в сборе для Y02-82</t>
  </si>
  <si>
    <t>SP04-12</t>
  </si>
  <si>
    <t>Аэратор 2-х функциональный для S35-26, T40-26</t>
  </si>
  <si>
    <t>SP03-27</t>
  </si>
  <si>
    <t>Излив в сборе для LM5061G</t>
  </si>
  <si>
    <t>ZL0271</t>
  </si>
  <si>
    <t>LM5075S</t>
  </si>
  <si>
    <t>HANKA 570 Мойка кухонная из кварцгранита, антрацит</t>
  </si>
  <si>
    <t>IMANDRA 760 Мойка кухонная из кварцгранита, серый шёлк</t>
  </si>
  <si>
    <t>"Брава" Смеситель с гигиеническим душем, встраиваемый, золото</t>
  </si>
  <si>
    <t>Картридж термостатический для LM7169CW с рукояткой в сборе, хром</t>
  </si>
  <si>
    <t>LM9445P</t>
  </si>
  <si>
    <t>Удлинитель крепежа штанги LM3760GM (82T33B73AJ00), графит</t>
  </si>
  <si>
    <t>ZL0461</t>
  </si>
  <si>
    <t>Штанга верхняя для LM8809BL, черный</t>
  </si>
  <si>
    <t>ZL0715</t>
  </si>
  <si>
    <t>Картридж для LM5060S</t>
  </si>
  <si>
    <t>LM8336SP</t>
  </si>
  <si>
    <t>"Луна" Смеситель универсальный с плоск. изливом 350мм, боковой дивертор с керамич. пласт, с аксесс.</t>
  </si>
  <si>
    <t>"Бронкс" Смеситель для душа с верхней душевой лейкой "Тропический дождь", 3-ф. лейкой, графит</t>
  </si>
  <si>
    <t>LM3760GM</t>
  </si>
  <si>
    <t>Излив в сборе для LM3075BL, черный</t>
  </si>
  <si>
    <t>ZL0263-Black</t>
  </si>
  <si>
    <t>LM7220BL</t>
  </si>
  <si>
    <t>SINARA 440-U Мойка кухонная из кварцгранита, жасмин</t>
  </si>
  <si>
    <t>Лейка душевая верхняя для LM4962CW, хром</t>
  </si>
  <si>
    <t>LM9417C</t>
  </si>
  <si>
    <t>Излив для LM3073C в сборе, хром</t>
  </si>
  <si>
    <t>LM9438C</t>
  </si>
  <si>
    <t>"Линара" Смеситель для ванны с верхней душевой лейкой "Тропический дождь", с пл. пов. изливом 300 мм</t>
  </si>
  <si>
    <t>LM0462CF</t>
  </si>
  <si>
    <t>Лейка верхняя для LM4322С, 250х250 мм,  пластик, 1-х функциональная</t>
  </si>
  <si>
    <t>LM9352C</t>
  </si>
  <si>
    <t>Лейка душевая для смесителей RS30-серии, однорежимная</t>
  </si>
  <si>
    <t>SP04-85</t>
  </si>
  <si>
    <t>"Белларио" Смеситель для ванны с коротким изливом, хром</t>
  </si>
  <si>
    <t>LM6802C</t>
  </si>
  <si>
    <t>"Вилла" Кран для питьевой воды, бронза</t>
  </si>
  <si>
    <t>LM4840B</t>
  </si>
  <si>
    <t>"Линара" Смеситель для кухни LM0405, жасмин</t>
  </si>
  <si>
    <t>"Партнер" Смеситель для умывальника двуручный, монолитный, хром</t>
  </si>
  <si>
    <t>LM6546C</t>
  </si>
  <si>
    <t>"Аксессуары" Подключение для душевого шланга с креплением для лейки, для LM1119C, LM1219C, хром</t>
  </si>
  <si>
    <t>IRKANA 980 Мойка кухонная из кварцгранита, антрацит</t>
  </si>
  <si>
    <t>"Омега" Смеситель для умывальника монолитный, каскадный, хром</t>
  </si>
  <si>
    <t>LM3146C</t>
  </si>
  <si>
    <t>Излив в сборе для смесителей LM02/03/04/05/0651C</t>
  </si>
  <si>
    <t>LM9322C</t>
  </si>
  <si>
    <t>LM6051C</t>
  </si>
  <si>
    <t>Рукоятка для Y35-25 в сборе</t>
  </si>
  <si>
    <t>SP03-83</t>
  </si>
  <si>
    <t>Излив 350vм в сборе для смесителя LM7251BL, черный</t>
  </si>
  <si>
    <t>ZL0241</t>
  </si>
  <si>
    <t>Лейка 1-функциональная "Тропический дождь" для LM7002C, хром, пластик</t>
  </si>
  <si>
    <t>LM9776C</t>
  </si>
  <si>
    <t>SINARA 550.2-U Мойка кухонная из кварцгранита, грей</t>
  </si>
  <si>
    <t>Удлинитель крепежа штанги LM3760BL (82T33B73PA00), черный</t>
  </si>
  <si>
    <t>ZL0460</t>
  </si>
  <si>
    <t>HANKA 450 Мойка кухонная из кварцгранита, серый шёлк</t>
  </si>
  <si>
    <t>LACHA 760 Мойка кухонная из кварцгранита, антрацит</t>
  </si>
  <si>
    <t>Лейка однофункциональная для LM5962CW , пластик, хром</t>
  </si>
  <si>
    <t>LM9946C</t>
  </si>
  <si>
    <t>LM4145C</t>
  </si>
  <si>
    <t>IMANDRA 760 Мойка кухонная из кварцгранита, антрацит</t>
  </si>
  <si>
    <t>X25-54</t>
  </si>
  <si>
    <t>Кран-букса с керам. пластинами, поворот 90 гр, для серии Y</t>
  </si>
  <si>
    <t>SP04-06</t>
  </si>
  <si>
    <t>"Комфорт" Смеситель для кухни, с гибким изливом, с подключением к фильтру питьевой воды, никель/белы</t>
  </si>
  <si>
    <t>Виноградова Д.</t>
  </si>
  <si>
    <t>Части штанги нижняя и средняя в сборе для  LM7002BL, черный</t>
  </si>
  <si>
    <t>ZL0147</t>
  </si>
  <si>
    <t>Аэратор NEOPERL CASCADE М24</t>
  </si>
  <si>
    <t>NP13301</t>
  </si>
  <si>
    <t>Лейка верхнего душа для серии LM72, черный</t>
  </si>
  <si>
    <t>ZL0063</t>
  </si>
  <si>
    <t>Датчик сенсора со шнуром для LM4650CE на Датчик сенсора со шнуром для LM4650CE, LM4658CE, LM4660CE</t>
  </si>
  <si>
    <t>LM8926CE</t>
  </si>
  <si>
    <t>"плюс Эдванс" Смеситель для кухни с высоким поворотным изливом 363мм, хром</t>
  </si>
  <si>
    <t>Втулка для скрытого крепления настенных смесителей</t>
  </si>
  <si>
    <t>ZL0087</t>
  </si>
  <si>
    <t>Штанга верхняя для LM7002C, сталь, хром</t>
  </si>
  <si>
    <t>LM9771C</t>
  </si>
  <si>
    <t>Смеситель одноручный (35мм)  универсальный с поворотным изливом 350мм, кнопочный дивертор, хром</t>
  </si>
  <si>
    <t>RS43-32</t>
  </si>
  <si>
    <t>"Бенефит" Смеситель для кухни с поворотным изливом 315мм, хром</t>
  </si>
  <si>
    <t>Пластина декоративная смесителя LM5922CW, хром</t>
  </si>
  <si>
    <t>LM9744C</t>
  </si>
  <si>
    <t>"Аксессуары" Кронштейн/подключение шланга для LM3922C, хром</t>
  </si>
  <si>
    <t>Гайка задняя 3/4 для LM1951C, латунь, хром</t>
  </si>
  <si>
    <t>LM8354C</t>
  </si>
  <si>
    <t>"Винтаж" Смеситель для кухни с высоким поворотным изливом, бронза</t>
  </si>
  <si>
    <t>LM2805B</t>
  </si>
  <si>
    <t>Блистер "Кранбукса"</t>
  </si>
  <si>
    <t>LM1003</t>
  </si>
  <si>
    <t>Кран-букса для LM3070C, латунь</t>
  </si>
  <si>
    <t>LM9838C</t>
  </si>
  <si>
    <t>Излив для LM7512C, хром</t>
  </si>
  <si>
    <t>LM9760C</t>
  </si>
  <si>
    <t>Излив в сборе для Y40-23, Y35-23U, Y40-23U</t>
  </si>
  <si>
    <t>SP04-27</t>
  </si>
  <si>
    <t>Штанга из 3-х частей в сборе к A/RS27/Q-сериям</t>
  </si>
  <si>
    <t>SP03-152</t>
  </si>
  <si>
    <t>"Жасмин" Смеситель для ванны с коротким поворотным  изливом, черная бронза</t>
  </si>
  <si>
    <t>LM6614ORB</t>
  </si>
  <si>
    <t>Излив в сборе для LM3075C-White, белый</t>
  </si>
  <si>
    <t>ZL0116-White</t>
  </si>
  <si>
    <t>Аэратор NEOPERL CASCADE М22</t>
  </si>
  <si>
    <t>NP12301</t>
  </si>
  <si>
    <t>"Аксессуары" Лейка душевая верхняя, круглая, Ø228мм, хром, блистер</t>
  </si>
  <si>
    <t>"Посейдон" Смеситель для ванны встраиваемый, на 3 отверстия, с аксессуарами, хром</t>
  </si>
  <si>
    <t>LM4245C</t>
  </si>
  <si>
    <t>"Омега" Смеситель для душа с верхней душевой лейкой "Тропический дождь" и 1-функц. лейкой, хром</t>
  </si>
  <si>
    <t>LM3160C</t>
  </si>
  <si>
    <t>Сушилка нерж. на раковину</t>
  </si>
  <si>
    <t>SRM</t>
  </si>
  <si>
    <t>Полочка с ограждением для LM7011C, сталь</t>
  </si>
  <si>
    <t>ZL0220</t>
  </si>
  <si>
    <t>Маховик для "Стандарт", холодный</t>
  </si>
  <si>
    <t>LM8515C</t>
  </si>
  <si>
    <t>Излив в сборе для LM3070C-Black, черный</t>
  </si>
  <si>
    <t>ZL0496-Black</t>
  </si>
  <si>
    <t>Аэратор NEOPERL CASCADE  D M28</t>
  </si>
  <si>
    <t>NP14301</t>
  </si>
  <si>
    <t>Лейка верхнего душа для LM4922CW, нерж. сталь</t>
  </si>
  <si>
    <t>ZL0621</t>
  </si>
  <si>
    <t>Дивертер для LM6051C</t>
  </si>
  <si>
    <t>LM9377C</t>
  </si>
  <si>
    <t>"Аксессуары" Лейка душевая верхняя, квадратная, 250х250мм, хром, блистер</t>
  </si>
  <si>
    <t>Дивертор вытяжной, внешний, для Y35-35, Y40-35</t>
  </si>
  <si>
    <t>SP04-10</t>
  </si>
  <si>
    <t>Картридж с керам. пластинами 25 мм для LM3318C (J10250)</t>
  </si>
  <si>
    <t>LM8743C</t>
  </si>
  <si>
    <t>SINARA 440-U Мойка кухонная из кварцгранита, шампань</t>
  </si>
  <si>
    <t>SINARA 540-U Мойка кухонная из кварцгранита, бежевый</t>
  </si>
  <si>
    <t>Штанга для смесителя с тропическим душем в сборе DR21-серии</t>
  </si>
  <si>
    <t>SP05-106</t>
  </si>
  <si>
    <t>RS32-11</t>
  </si>
  <si>
    <t>Тумба Lemark COMBI 60см под 1 раковину, подвесная/напольная, 2 ящика, цвет корпуса, фасада: Белый гл</t>
  </si>
  <si>
    <t>Картридж дивертора с керам. пластинами для Y35-30, Y35-32, Y40-30</t>
  </si>
  <si>
    <t>SP04-08</t>
  </si>
  <si>
    <t>DR70043</t>
  </si>
  <si>
    <t>"плюс Шейп" Смеситель для ванны с коротким изливом, дивертор с кер. пласт., с аксессуарами</t>
  </si>
  <si>
    <t>LM1712C</t>
  </si>
  <si>
    <t>SINARA 440-U Мойка кухонная из кварцгранита, антрацит</t>
  </si>
  <si>
    <t>"Соул" Смеситель для кухни с поворотным изливом и вытяжной лейкой, хром</t>
  </si>
  <si>
    <t>LM6003C</t>
  </si>
  <si>
    <t>"Аксессуары" Крепление "Юнит", настенное, поворотное для лейки, хром</t>
  </si>
  <si>
    <t>Лейка верхнего душа для LM3722GM, графит</t>
  </si>
  <si>
    <t>ZL0428</t>
  </si>
  <si>
    <t>Излив в сборе для LM2841B, бронза</t>
  </si>
  <si>
    <t>LM9861B</t>
  </si>
  <si>
    <t>"Прамэн" Смеситель для кухни с поворотным изливом, хром</t>
  </si>
  <si>
    <t>LM3304C</t>
  </si>
  <si>
    <t>Кран-букса для серии LM01 (правая)</t>
  </si>
  <si>
    <t>LM9349C</t>
  </si>
  <si>
    <t>Картридж с керам. пластинами 25 мм для LM4906/08CW (J14250HY0)</t>
  </si>
  <si>
    <t>LM8786P</t>
  </si>
  <si>
    <t>Картридж с уплотнительным кольцом для LM5806CW, пластик</t>
  </si>
  <si>
    <t>LM9708C</t>
  </si>
  <si>
    <t>IMANDRA 840 Мойка кухонная из кварцгранита, грей</t>
  </si>
  <si>
    <t>Смеситель одноручный (40 мм) для душа с верхней лейкой "Тропический дождь" и 5-ф. лейкой, хром</t>
  </si>
  <si>
    <t>T40-45</t>
  </si>
  <si>
    <t>Рукоятка двуручного смесителя серии Н 1 комплект (2 шт.) SP01-83</t>
  </si>
  <si>
    <t>SP01-83</t>
  </si>
  <si>
    <t>HANKA 570 Мойка кухонная из кварцгранита, шампань</t>
  </si>
  <si>
    <t>"Марс" Смеситель для кухни, с высоким поворотным изливом, хром</t>
  </si>
  <si>
    <t>LM3505C</t>
  </si>
  <si>
    <t>Корпус встраиваемый для X25-51 в сборе</t>
  </si>
  <si>
    <t>SP04-101</t>
  </si>
  <si>
    <t>SINARA 550.2-U Мойка кухонная из кварцгранита, антрацит</t>
  </si>
  <si>
    <t>Лейка верхнего душа для RS27-45/46</t>
  </si>
  <si>
    <t>SP03-166</t>
  </si>
  <si>
    <t>"Шифт" Смеситель универсальный с плоск. изливом 350мм, боковой дивертор с керамич. пластинам,  хром</t>
  </si>
  <si>
    <t>LM4317C</t>
  </si>
  <si>
    <t>"плюс Грейс" Смеситель для кухни с поворотным изливом, хром</t>
  </si>
  <si>
    <t>"Интенс" Смеситель для ванны с верхней душевой лейкой "Тропический дождь", фиксированный излив, хром</t>
  </si>
  <si>
    <t>LM5662C</t>
  </si>
  <si>
    <t>Рукоятка смесителя LM7171GM в сборе</t>
  </si>
  <si>
    <t>ZL0775</t>
  </si>
  <si>
    <t>Маховик для  LM6051C, холодный</t>
  </si>
  <si>
    <t>LM9376C</t>
  </si>
  <si>
    <t>"Вилла" Смеситель для умывальника монолитный с донным клапаном клик-клак, хром</t>
  </si>
  <si>
    <t>LM4806C</t>
  </si>
  <si>
    <t>Смеситель одноручный универсальный с поворотным изливом 350 мм, хром</t>
  </si>
  <si>
    <t>DR72043</t>
  </si>
  <si>
    <t>Кран букса для LM7004C (3388000355), латунь</t>
  </si>
  <si>
    <t>LM9805C</t>
  </si>
  <si>
    <t>Тумба Lemark COMBI 50см под 1 раковину, подвесная/напольная, 2 ящика, цвет планки: Чёрный, цвет корп</t>
  </si>
  <si>
    <t>Маховик для "Стандарт", горячий</t>
  </si>
  <si>
    <t>LM8515H</t>
  </si>
  <si>
    <t>Излив 35 см в сборе для LM3851C</t>
  </si>
  <si>
    <t>ZL0309</t>
  </si>
  <si>
    <t>RS30-11</t>
  </si>
  <si>
    <t>Рукоятка смесителя LM0606C</t>
  </si>
  <si>
    <t>LM0606C-рукоятка</t>
  </si>
  <si>
    <t>"Перетто" Смеситель для ванны с фиксированным  изливом, черный кофе</t>
  </si>
  <si>
    <t>"Омега" Смеситель для ванны с верхней душевой лейкой "Тропический дождь", с поворотным изл.143мм</t>
  </si>
  <si>
    <t>LM3162C</t>
  </si>
  <si>
    <t>RS36-11U</t>
  </si>
  <si>
    <t>Лейка душевая круглая 3-функциональная, для серии LM37, графит</t>
  </si>
  <si>
    <t>ZL0383</t>
  </si>
  <si>
    <t>Маховик для  LM6051C, горячий</t>
  </si>
  <si>
    <t>LM9376H</t>
  </si>
  <si>
    <t>Комплект сменных картриджей BASIC, удаление хлора и вредных примесей</t>
  </si>
  <si>
    <t>Образец: кнопка пластиковая для инсталляции</t>
  </si>
  <si>
    <t>LM00020</t>
  </si>
  <si>
    <t>Лейка душевая 3-функц. LM8809BL, черный</t>
  </si>
  <si>
    <t>ZL0718</t>
  </si>
  <si>
    <t>"Аксессуары" Шланг гибкий 0,5 м для  лейки кух. смесителя, 1/2"-F(М12), сталь хромир., пакет</t>
  </si>
  <si>
    <t>LE8062S</t>
  </si>
  <si>
    <t>Лейка гигеническая для LM3718GM</t>
  </si>
  <si>
    <t>ZL0734</t>
  </si>
  <si>
    <t>Излив в сборе для LM5075S</t>
  </si>
  <si>
    <t>LM8325C</t>
  </si>
  <si>
    <t>Блок дивертора LM8811C, в сборе, хром</t>
  </si>
  <si>
    <t>ZL0141</t>
  </si>
  <si>
    <t>Полочка для LM7002C, пластик</t>
  </si>
  <si>
    <t>LM9773C</t>
  </si>
  <si>
    <t>Излив в сборе для LM5060S,обновленная версия</t>
  </si>
  <si>
    <t>ZL0157</t>
  </si>
  <si>
    <t>Лейка для биде к LM7168CW, LM7169CW, хром</t>
  </si>
  <si>
    <t>LM9449C</t>
  </si>
  <si>
    <t>Излив в сборе для S35-23/24, Z35-23U</t>
  </si>
  <si>
    <t>SP03-36</t>
  </si>
  <si>
    <t>HANKA 570 Мойка кухонная из кварцгранита, жасмин</t>
  </si>
  <si>
    <t>Смеситель двуручный для кухни, с поворотным изливом 260мм, хром G02-71</t>
  </si>
  <si>
    <t>Излив в сборе для  LM6007C</t>
  </si>
  <si>
    <t>LM9372C</t>
  </si>
  <si>
    <t>Смеситель одноручный (35 мм) для ванны с верхней лейкой "Тропический дождь", хром/бел</t>
  </si>
  <si>
    <t>W35-46</t>
  </si>
  <si>
    <t>Рукоятка для смесителей LM3060C, LM3061C, хром</t>
  </si>
  <si>
    <t>LM8727C</t>
  </si>
  <si>
    <t>"Бронкс" Смеситель для ванны с верхней душевой лейкой "Тропический дождь", 3-ф. лейкой, белый</t>
  </si>
  <si>
    <t>LM3762MW</t>
  </si>
  <si>
    <t>Картридж SEDAL с керам. пластинами 35 мм, удлиненный, блистер</t>
  </si>
  <si>
    <t>"Урсус" Смеситель для душа, матовое золото</t>
  </si>
  <si>
    <t>Z02-72</t>
  </si>
  <si>
    <t>Картридж термостатический для LM7010C в сборе с рукояткой</t>
  </si>
  <si>
    <t>LM9429C</t>
  </si>
  <si>
    <t>Рукоятка в сборе для серии LM06</t>
  </si>
  <si>
    <t>LM9327C</t>
  </si>
  <si>
    <t>Излив для смесителя LM5962CW</t>
  </si>
  <si>
    <t>LM9841C</t>
  </si>
  <si>
    <t>"Линара" Смеситель для кухни LM0405, шампань</t>
  </si>
  <si>
    <t>"Дуэтто" Смеситель для ванны с коротким изливом, хром</t>
  </si>
  <si>
    <t>LM5712C</t>
  </si>
  <si>
    <t>"Соул" Смеситель для кухни с высоким поворотным изливом, хром</t>
  </si>
  <si>
    <t>LM6005C</t>
  </si>
  <si>
    <t>SULA 500 Мойка кухонная из кварцгранита, грей</t>
  </si>
  <si>
    <t>Маховик в сборе для LM6041C. хром</t>
  </si>
  <si>
    <t>LM9384C</t>
  </si>
  <si>
    <t>RS32-32</t>
  </si>
  <si>
    <t>Колпачок декоративный под маховик для LM6040C, хром</t>
  </si>
  <si>
    <t>LM9387C</t>
  </si>
  <si>
    <t>Мойка для кухни нерж. сталь, черный нано</t>
  </si>
  <si>
    <t>4308F</t>
  </si>
  <si>
    <t>Аэратор 2-х функциональный для DR68022</t>
  </si>
  <si>
    <t>SP05-104</t>
  </si>
  <si>
    <t>Штанга для LM7005C, хром, сталь</t>
  </si>
  <si>
    <t>LM9857C</t>
  </si>
  <si>
    <t>SINARA 540-U Мойка кухонная из кварцгранита, шампань</t>
  </si>
  <si>
    <t>Излив плоский 350 мм, пластиковый аэратор с функцией антикальций SP01-67</t>
  </si>
  <si>
    <t>SP01-67</t>
  </si>
  <si>
    <t>"Партнер" Смеситель универсальный одноручный, с пл. изл. 300мм, кнопочный дивертор, хром</t>
  </si>
  <si>
    <t>Картридж 35мм для смесителя LM5079S</t>
  </si>
  <si>
    <t>LM9860P</t>
  </si>
  <si>
    <t>Смеситель одноручный (35 мм) для кухни с поворотным изливом 176мм, хром/бел</t>
  </si>
  <si>
    <t>W35-21</t>
  </si>
  <si>
    <t>Тумба Lemark BUNO 70см под 1 раковину, подвесная/напольная, 2 ящика, цвет корпуса, фасада: Белый гля</t>
  </si>
  <si>
    <t>"Комфорт" Смеситель для кухни, с гибким изливом, с подключением к фильтру питьевой воды, бронза/беже</t>
  </si>
  <si>
    <t>"Луна" Смеситель для кухни с поворотным изливом, хром</t>
  </si>
  <si>
    <t>LM4104C</t>
  </si>
  <si>
    <t>LM5063S</t>
  </si>
  <si>
    <t>"Флора" Смеситель для умывальника монолитный, хром</t>
  </si>
  <si>
    <t>Картридж для LM3760 и LM3762 (J10350SD44)</t>
  </si>
  <si>
    <t>ZL0724</t>
  </si>
  <si>
    <t>4305F</t>
  </si>
  <si>
    <t>Образец: кнопка нерж. сталь для инсталляции</t>
  </si>
  <si>
    <t>LM00021</t>
  </si>
  <si>
    <t>Смеситель двуручный для кухни настенный, с верхним изливом, хром G02-73</t>
  </si>
  <si>
    <t>G02-73</t>
  </si>
  <si>
    <t>Шланг для душа 2 м для LM3745GM, графит</t>
  </si>
  <si>
    <t>ZL0614GM</t>
  </si>
  <si>
    <t>OLANGA 440 Мойка кухонная из нерж.стали, сталь</t>
  </si>
  <si>
    <t>Штанга верхняя для LM8802C, хром</t>
  </si>
  <si>
    <t>LM8918C</t>
  </si>
  <si>
    <t>Уголок поворотный для LM4115C в сборе (6JT34008)</t>
  </si>
  <si>
    <t>LM8659SP</t>
  </si>
  <si>
    <t>IMANDRA 640 Мойка кухонная из кварцгранита, жасмин</t>
  </si>
  <si>
    <t>Излив в сборе для LM4861B, бронза</t>
  </si>
  <si>
    <t>LM9673B</t>
  </si>
  <si>
    <t>Картридж дивертора для в/д смесителей в сериях LM01-06</t>
  </si>
  <si>
    <t>LM9321C</t>
  </si>
  <si>
    <t>"Бронкс" Смеситель для кухни, с высоким поворотным изливом, черный</t>
  </si>
  <si>
    <t>LM3705BL</t>
  </si>
  <si>
    <t>"Стандарт" Смеситель универсальный с плоск. изл.350мм, дивертор с керамич. пласт, с аксессуар., хром</t>
  </si>
  <si>
    <t>LM2112C</t>
  </si>
  <si>
    <t>Смеситель одноручный (25 мм) для кухни, с высоким поворотным изливом, хром</t>
  </si>
  <si>
    <t>X25-23U</t>
  </si>
  <si>
    <t>"Омега" Смеситель на борт ванны, с коротким изливом, с аксессуарами, хром</t>
  </si>
  <si>
    <t>"Проджект" Смеситель для умывальника кнопочный, монолитный, хром</t>
  </si>
  <si>
    <t>Смеситель одноручный (35мм) для кухни, с высоким поворотным изливом 180мм, хром  A35-23</t>
  </si>
  <si>
    <t>A35-23</t>
  </si>
  <si>
    <t>"Юнибокс" Смеситель для ванны с коротким изливом, хром/белый</t>
  </si>
  <si>
    <t>LM6914CW</t>
  </si>
  <si>
    <t>Излив в сборе для Z35-28</t>
  </si>
  <si>
    <t>SP04-88</t>
  </si>
  <si>
    <t>"Бронкс" Смеситель для кухни, с высоким поворотным изливом, черный/розовое золото</t>
  </si>
  <si>
    <t>LM3705BLR</t>
  </si>
  <si>
    <t>LM5072S</t>
  </si>
  <si>
    <t>Излив в сборе для LM0205С</t>
  </si>
  <si>
    <t>LM9344C</t>
  </si>
  <si>
    <t>Термокартридж для RS50-серии</t>
  </si>
  <si>
    <t>SP06-19</t>
  </si>
  <si>
    <t>Аэратор пластиковый d-22 мм с наружной резьбой SP01-85</t>
  </si>
  <si>
    <t>SP01-85</t>
  </si>
  <si>
    <t>"Бенефит" Смеситель для умывальника монолитный, хром</t>
  </si>
  <si>
    <t>Шкаф зеркальный Lemark ZENON 80х80см 2-х дверный, с козырьком-подсветкой, с розеткой, цвет корпуса:</t>
  </si>
  <si>
    <t>"Комфорт" Смеситель для кухни с подключением к фильтру LM3061, серый шёлк</t>
  </si>
  <si>
    <t>Излив в сборе для LM0151С</t>
  </si>
  <si>
    <t>LM9345C</t>
  </si>
  <si>
    <t>Лейка верхнего душа для LM5862CW, 250х250 мм, нерж. сталь</t>
  </si>
  <si>
    <t>LM9727C</t>
  </si>
  <si>
    <t>Смеситель одноручный (35 мм) для ванны с S-образным изливом 300 мм, хром</t>
  </si>
  <si>
    <t>Y35-35</t>
  </si>
  <si>
    <t>Излив  для "Нео LM2204C", хром</t>
  </si>
  <si>
    <t>LM8559C</t>
  </si>
  <si>
    <t>Ключ для снятия гайки картриджа 35 мм серии Меланж</t>
  </si>
  <si>
    <t>LM8959C</t>
  </si>
  <si>
    <t>Крепление штанги к стене для тропиков серий B35-44\45\46, S35-45\46, T40-45\46, хром</t>
  </si>
  <si>
    <t>SP03-110</t>
  </si>
  <si>
    <t>"Винг" Смеситель для ванны с верхней душевой лейкой "Тропический дождь", с поворотным изливом, хром</t>
  </si>
  <si>
    <t>LM5362C</t>
  </si>
  <si>
    <t>"Аксессуары" Стойка душевая 693 мм с мыльницей круглой, хром, блистер</t>
  </si>
  <si>
    <t>LM8065C</t>
  </si>
  <si>
    <t>"Флора" Смеситель для кухни с поворотным изливом 229мм, хром</t>
  </si>
  <si>
    <t>LM0104C</t>
  </si>
  <si>
    <t>SINARA 550.2-U Мойка кухонная из кварцгранита, жасмин</t>
  </si>
  <si>
    <t>Штанга для LM8805C, хром</t>
  </si>
  <si>
    <t>LM9658C</t>
  </si>
  <si>
    <t>IMANDRA 840 Мойка кухонная из кварцгранита, антрацит</t>
  </si>
  <si>
    <t>Картридж для LM3760, LM3762</t>
  </si>
  <si>
    <t>ZL0742</t>
  </si>
  <si>
    <t>Штанга для LM7001C</t>
  </si>
  <si>
    <t>LM8471C</t>
  </si>
  <si>
    <t>Штанга нижняя в сборе LM38-серии</t>
  </si>
  <si>
    <t>ZL0311</t>
  </si>
  <si>
    <t>Блок переключателя дивертора в сборе для DR21070</t>
  </si>
  <si>
    <t>SP05-108</t>
  </si>
  <si>
    <t>Картридж дивертора J63230 для LMxx57C</t>
  </si>
  <si>
    <t>LM9353P</t>
  </si>
  <si>
    <t>Набор смесителей "3 в 1" (для душа + душевой гарнитур + для умывальника высокий), графит</t>
  </si>
  <si>
    <t>LM3789GM</t>
  </si>
  <si>
    <t>Картридж дивертора "нажми-переключи" для RS43-32</t>
  </si>
  <si>
    <t>SP08-22</t>
  </si>
  <si>
    <t>"Вилла" Смеситель с гигиеническим душем, встраиваемый, хром</t>
  </si>
  <si>
    <t>LM4819C</t>
  </si>
  <si>
    <t>Кран-букса для серии LM01 (левая)</t>
  </si>
  <si>
    <t>LM9348C</t>
  </si>
  <si>
    <t>Излив для LM7551C, хром</t>
  </si>
  <si>
    <t>LM9762C</t>
  </si>
  <si>
    <t>Пластина декоративная для LM3224C, хром</t>
  </si>
  <si>
    <t>ZL0018</t>
  </si>
  <si>
    <t>Клапан электромагнитный для LM4656CE, LM4659CE</t>
  </si>
  <si>
    <t>ZL0007</t>
  </si>
  <si>
    <t>Дивертор LM5829C, пластик</t>
  </si>
  <si>
    <t>ZL0504</t>
  </si>
  <si>
    <t>Смеситель двуручный для кухни, с поворотным изливом 260мм, хром H02-71</t>
  </si>
  <si>
    <t>"Аксессуары" Лейка душевая верхняя Ø303 мм, для серий Винтаж/Вилла, бронза</t>
  </si>
  <si>
    <t>LM9830B</t>
  </si>
  <si>
    <t>"Атлантисс" Смеситель для ванны с коротким изливом, хром</t>
  </si>
  <si>
    <t>Штанга для LM3760GM верхняя, графит</t>
  </si>
  <si>
    <t>ZL0465</t>
  </si>
  <si>
    <t>Аэратор 2-х функциональный + ключ для LM3850C</t>
  </si>
  <si>
    <t>ZL0304</t>
  </si>
  <si>
    <t>Штанга верхняя для смесителей LM7260BL, LM7262BL, черный</t>
  </si>
  <si>
    <t>ZL0251</t>
  </si>
  <si>
    <t>RS27-31</t>
  </si>
  <si>
    <t>Излив в сборе для LM5061S,обновленная версия</t>
  </si>
  <si>
    <t>ZL0158</t>
  </si>
  <si>
    <t>Аэратор для LM3070C большой, пластик</t>
  </si>
  <si>
    <t>LM9840P</t>
  </si>
  <si>
    <t>Аэратор NEOPERL PERLATOR HONEYCOMB A M20</t>
  </si>
  <si>
    <t>NP11301</t>
  </si>
  <si>
    <t>Рукоятка для серии LM72, черный</t>
  </si>
  <si>
    <t>ZL0037</t>
  </si>
  <si>
    <t>Держатель верхней лейки для LM7222BL, черный</t>
  </si>
  <si>
    <t>ZL0064</t>
  </si>
  <si>
    <t>"Тропик" Смеситель для душа с верхней душевой лейкой "Тропический дождь" и 1-функц. лейкой, хром</t>
  </si>
  <si>
    <t>LM7001C</t>
  </si>
  <si>
    <t>"Юнит" Смеситель для душа встраиваемый, без аксессуаров, хром</t>
  </si>
  <si>
    <t>"Урсус" Смеситель для кухни с высоким поворотным изливом, черный/розовое золото</t>
  </si>
  <si>
    <t>LM7205BLR</t>
  </si>
  <si>
    <t>Картридж Sedal 35 мм с прямым подключением, для смесителей LM7206BL, LM7209BL</t>
  </si>
  <si>
    <t>ZL0239</t>
  </si>
  <si>
    <t>Корпус переключателя-дивертора для LM8803C в сборе с картриджем, хром</t>
  </si>
  <si>
    <t>LM8754C</t>
  </si>
  <si>
    <t>Смеситель двуручный для кухни с поворотным изливом 280мм, хром</t>
  </si>
  <si>
    <t>RS41-72U</t>
  </si>
  <si>
    <t>Шкаф зеркальный Lemark UNIVERSAL 120х80см 3-х дверный, цвет корпуса: Белый глянец</t>
  </si>
  <si>
    <t>LM120ZS-U</t>
  </si>
  <si>
    <t>"Аура" Смеситель для кухни с высоким поворотным изливом, хром</t>
  </si>
  <si>
    <t>LM0605C</t>
  </si>
  <si>
    <t>Корпус переключателя-дивертора для LM8802C в сборе с картриджем, хром</t>
  </si>
  <si>
    <t>LM8753C</t>
  </si>
  <si>
    <t>"Комфорт" Смеситель для кухни, с гибким изливом, с подключением к фильтру питьевой воды, хром/зелены</t>
  </si>
  <si>
    <t>LM3074C-Green</t>
  </si>
  <si>
    <t>"Аксессуары" Лейка душевая 230х180 мм прямоугольная, для смесителей LM2160C и LM3160C, хром</t>
  </si>
  <si>
    <t>LM8110C</t>
  </si>
  <si>
    <t>Излив плоский 350 мм в сборе для S/T-серии</t>
  </si>
  <si>
    <t>SP03-42</t>
  </si>
  <si>
    <t>Корпус внутренний в сборе для LM5919CW</t>
  </si>
  <si>
    <t>ZL0501</t>
  </si>
  <si>
    <t>Смеситель одноручный (35мм) для кухни, настенный с нижним изливом, хром B35-24</t>
  </si>
  <si>
    <t>B35-24</t>
  </si>
  <si>
    <t>"Статус" Смеситель универсальный с плоск. изливом 350мм, боковой дивертор с кер. пласт, с аксесс.</t>
  </si>
  <si>
    <t>LM4417C</t>
  </si>
  <si>
    <t>Лейка гигиенического душа LM7166BL, черный</t>
  </si>
  <si>
    <t>ZL0091</t>
  </si>
  <si>
    <t>Аэратор NEOPERL CACHÉ PERLATOR HONEYCOMB SSR B M21,5</t>
  </si>
  <si>
    <t>NP15301</t>
  </si>
  <si>
    <t>Пластина декоративная для смесителя LM4926CW (8MB14375 + 8J5093X262A), хром/белый</t>
  </si>
  <si>
    <t>LM8995CW</t>
  </si>
  <si>
    <t>Смеситель одноручный (40мм)  для ванны с коротким изливом, хром</t>
  </si>
  <si>
    <t>"плюс Фактор" Смеситель универсальный с плоским изливом 300мм, дивертор с кер. пл., с аксессуарами</t>
  </si>
  <si>
    <t>LM1651C</t>
  </si>
  <si>
    <t>"Комфорт" Смеситель для кухни, с гибким изливом, подключение к фильтру питьевой воды, хром/красный</t>
  </si>
  <si>
    <t>LM3070C-Red</t>
  </si>
  <si>
    <t>"Омега" Смеситель для кухни с поворотным изливом, хром</t>
  </si>
  <si>
    <t>Кран-букса с керам. прокладками, поворот 180 гр., горячая, серия Партнер</t>
  </si>
  <si>
    <t>LM8975C</t>
  </si>
  <si>
    <t>Лейка для душа для DR67023</t>
  </si>
  <si>
    <t>SP05-102</t>
  </si>
  <si>
    <t>Корпус смесителя LM3506C, хром</t>
  </si>
  <si>
    <t>ZL0727</t>
  </si>
  <si>
    <t>"Статус" Смеситель для кухни, с поворотным изливом, хром</t>
  </si>
  <si>
    <t>LM4404C</t>
  </si>
  <si>
    <t>Лейка для LM6862C, пластик, 3-х функциональная</t>
  </si>
  <si>
    <t>LM9787C</t>
  </si>
  <si>
    <t>"Стандарт" Смеситель для кухни с поворотным изливом 250мм, хром</t>
  </si>
  <si>
    <t>LM2104C</t>
  </si>
  <si>
    <t>RS41-84</t>
  </si>
  <si>
    <t>Лейка для биде от смесителя LM7166C, хром</t>
  </si>
  <si>
    <t>LM8367C</t>
  </si>
  <si>
    <t>"Флора" Смеситель универсальный, с плоским изливом 300мм, дивертор с кер. пласт., хром</t>
  </si>
  <si>
    <t>Штанга нижняя для смесителей LM7260BL, LM7262BL, черный</t>
  </si>
  <si>
    <t>ZL0252</t>
  </si>
  <si>
    <t>Шланг для душа 2м для LM3745BL, черный</t>
  </si>
  <si>
    <t>ZL0614BL</t>
  </si>
  <si>
    <t>"плюс Фактор" Смеситель для ванны с коротким изливом, дивертор с кер. пласт., с аксессуарами, хром</t>
  </si>
  <si>
    <t>LM1612C</t>
  </si>
  <si>
    <t>"Поинт" Смеситель для умывальника с поворотным изливом, хром</t>
  </si>
  <si>
    <t>LM0307C</t>
  </si>
  <si>
    <t>Картридж дивертора для смесителя LM7214BL, LM7251BL</t>
  </si>
  <si>
    <t>ZL0236</t>
  </si>
  <si>
    <t>"Агата" Смеситель универсальный с плоск. изливом 300 мм,  дивертор с керамич. пластинам, хром</t>
  </si>
  <si>
    <t>LM0751C</t>
  </si>
  <si>
    <t>"Прамэн" Смеситель для ванны с коротким изливом, с аксессуарами, хром</t>
  </si>
  <si>
    <t>Кран-букса для X25-59</t>
  </si>
  <si>
    <t>SP04-138</t>
  </si>
  <si>
    <t>"Жасмин" Смеситель для ванны с коротким фиксированным  изливом, черная бронза</t>
  </si>
  <si>
    <t>LM6612ORB</t>
  </si>
  <si>
    <t>Картридж дивертора для LM3788BL, LM3788GM</t>
  </si>
  <si>
    <t>ZL0478</t>
  </si>
  <si>
    <t>Лейка душевая круглая 3-функциональная, для серии LM37, белый</t>
  </si>
  <si>
    <t>ZL0652</t>
  </si>
  <si>
    <t>"Посейдон" Смеситель для душа, хром</t>
  </si>
  <si>
    <t>Блок переключателя дивертора в сборе для A35-46</t>
  </si>
  <si>
    <t>SP03-158</t>
  </si>
  <si>
    <t>HANKA 450 Мойка кухонная из кварцгранита, жасмин</t>
  </si>
  <si>
    <t>SINARA 540-U Мойка кухонная из кварцгранита, грей</t>
  </si>
  <si>
    <t>RS30-31</t>
  </si>
  <si>
    <t>SINARA 400-U Мойка кухонная из кварцгранита, грей</t>
  </si>
  <si>
    <t>"Брава" Смеситель для умывальника монолитный с донным клапаном клик-клак, золото</t>
  </si>
  <si>
    <t>LM4706G</t>
  </si>
  <si>
    <t>Кран-букса с керам. прокладками, поворот 180 гр., холодная, серия Партнер</t>
  </si>
  <si>
    <t>LM8974C</t>
  </si>
  <si>
    <t>"Жасмин" Смеситель для ванны с верхней душ. лейкой "Тропический дождь", поворот. излив, черн.бронза</t>
  </si>
  <si>
    <t>LM6662ORB</t>
  </si>
  <si>
    <t>"Статус" Смеситель на борт ванны, с коротким изливом, с аксессуарами, хром</t>
  </si>
  <si>
    <t>LM4415C</t>
  </si>
  <si>
    <t>"плюс Страйк" Смеситель универсальный с пл. изл. 300мм, кнопочный дивертор, хром</t>
  </si>
  <si>
    <t>LM1157C</t>
  </si>
  <si>
    <t>Рукоятка дивертора для LM3922C, хром</t>
  </si>
  <si>
    <t>ZL0203</t>
  </si>
  <si>
    <t>Шкаф зеркальный Lemark ELEMENT 90х80см с подсветкой, с розеткой, цвет корпуса: Белый</t>
  </si>
  <si>
    <t>LM90ZS-E</t>
  </si>
  <si>
    <t>Излив в сборе для DR70044</t>
  </si>
  <si>
    <t>SP05-105</t>
  </si>
  <si>
    <t>Смеситель термостатический для умывальника и биде монолитный, хром, RS50-15</t>
  </si>
  <si>
    <t>RS50-15</t>
  </si>
  <si>
    <t>Излив в сборе для LM6544C</t>
  </si>
  <si>
    <t>LM8971C</t>
  </si>
  <si>
    <t>Излив для Z35-35U-Black в (сборе)</t>
  </si>
  <si>
    <t>SP03-139</t>
  </si>
  <si>
    <t>Тумба Lemark COMBI 80см под 1 раковину, подвесная/напольная, 2 ящика, цвет планки: Чёрный, цвет корп</t>
  </si>
  <si>
    <t>Шланг для LM3722MW 200см</t>
  </si>
  <si>
    <t>ZL0686</t>
  </si>
  <si>
    <t>Излив для LM4104C, хром</t>
  </si>
  <si>
    <t>LM8567C</t>
  </si>
  <si>
    <t>Смеситель одноручный (35мм) для умывальника монолитный с донным клапаном клик-клак, зол/бел</t>
  </si>
  <si>
    <t>RS30-11W</t>
  </si>
  <si>
    <t>Унитаз "Хагибис"подвесной безободковый с сиденьем микролифт, белый матовый</t>
  </si>
  <si>
    <t>LT-094E-UQ3-MW</t>
  </si>
  <si>
    <t>Крепление к стене в сборе для LM0462X</t>
  </si>
  <si>
    <t>ZL0806</t>
  </si>
  <si>
    <t>SINARA 540-U Мойка кухонная из кварцгранита, жасмин</t>
  </si>
  <si>
    <t>Смеситель для кухни с высоким гибким изливом, нержавеющая сталь, брашированное светлое золото</t>
  </si>
  <si>
    <t>LMF-8074B-BRLG</t>
  </si>
  <si>
    <t>LM4345C</t>
  </si>
  <si>
    <t>Рукоятка для смесителя серии LM59, цинк</t>
  </si>
  <si>
    <t>LM9843C</t>
  </si>
  <si>
    <t>Клапан донный универсальный Click/Clack 1 ¼, графит</t>
  </si>
  <si>
    <t>"Луна" Смеситель для кухни с вытяжным изливом, хром</t>
  </si>
  <si>
    <t>LM4150C</t>
  </si>
  <si>
    <t>Крепление штанги для LM3962C, хром</t>
  </si>
  <si>
    <t>ZL0208</t>
  </si>
  <si>
    <t>Излив для  LM2105C, LM3105C, LM2305C, LM2505C, хром</t>
  </si>
  <si>
    <t>LM8539C</t>
  </si>
  <si>
    <t>Блок дивертера в сборе для LM6862C, латунь</t>
  </si>
  <si>
    <t>LM9788C</t>
  </si>
  <si>
    <t>Гайка крепежная для LM7732C (8NMSW00H)</t>
  </si>
  <si>
    <t>LM8625C</t>
  </si>
  <si>
    <t>Излив в сборе для LM4314C (80G53X92), хром</t>
  </si>
  <si>
    <t>LM8738C</t>
  </si>
  <si>
    <t>Штанга верхняя с прокладками BSTxx-44\45\46</t>
  </si>
  <si>
    <t>SP03-115</t>
  </si>
  <si>
    <t>Корпус смесителя LM7172C внешний</t>
  </si>
  <si>
    <t>ZL0784</t>
  </si>
  <si>
    <t>IMANDRA 640 Мойка кухонная из кварцгранита, антрацит</t>
  </si>
  <si>
    <t>Лейка верхнего душа для серии LM39 и LM8811C, хром</t>
  </si>
  <si>
    <t>ZL0234</t>
  </si>
  <si>
    <t>Шланг для душа 200см для LM3745MW, белый</t>
  </si>
  <si>
    <t>ZL0687</t>
  </si>
  <si>
    <t>"Эксперт" Дозатор для моющих средств LM8201, грей</t>
  </si>
  <si>
    <t>Лейка гигеническая для LM3718BL</t>
  </si>
  <si>
    <t>ZL0733</t>
  </si>
  <si>
    <t>Лейка вытяжная для LM5075S</t>
  </si>
  <si>
    <t>LM8326C</t>
  </si>
  <si>
    <t>Смеситель для кухни с высоким гибким изливом, нержавеющая сталь, хром</t>
  </si>
  <si>
    <t>LMF-8074B-C</t>
  </si>
  <si>
    <t>Кнопка в сборе для LM3072C</t>
  </si>
  <si>
    <t>LM9357C</t>
  </si>
  <si>
    <t>"Комфорт" Смеситель для кухни, с гибким изливом, с подключением к фильтру питьевой воды, хром/желтый</t>
  </si>
  <si>
    <t>LM3074C-Yellow</t>
  </si>
  <si>
    <t>Излив для LM7504C, хром</t>
  </si>
  <si>
    <t>LM9757C</t>
  </si>
  <si>
    <t>DR68022</t>
  </si>
  <si>
    <t>Излив в сборе для S35-46, T40-46</t>
  </si>
  <si>
    <t>SP03-22</t>
  </si>
  <si>
    <t>"Жасмин" Смеситель с гигиеническим душем, встраиваемый, бронза</t>
  </si>
  <si>
    <t>LM6619B</t>
  </si>
  <si>
    <t>Излив для LM7205BL/LM7205BLR, основание, черный</t>
  </si>
  <si>
    <t>ZL0044</t>
  </si>
  <si>
    <t>LM5077S</t>
  </si>
  <si>
    <t>Кран-букса для серии DR45</t>
  </si>
  <si>
    <t>SP05-82</t>
  </si>
  <si>
    <t>Смеситель для раковины встраиваемый, с донным клапаном, латунь, брашированное светлое золото</t>
  </si>
  <si>
    <t>LMF-8033B-BRLG</t>
  </si>
  <si>
    <t>Рукоятка для LM7205BLR, LM7261BLR, розовое золото</t>
  </si>
  <si>
    <t>ZL0045</t>
  </si>
  <si>
    <t>Излив в сборе для  LM6001C, хром</t>
  </si>
  <si>
    <t>LM8406C</t>
  </si>
  <si>
    <t>Пластина декоративная для LM7222BL, черный</t>
  </si>
  <si>
    <t>ZL0065</t>
  </si>
  <si>
    <t>"Аксессуары" Лейка душевая 3-функциональная 80х260 мм, хром</t>
  </si>
  <si>
    <t>LM8123C</t>
  </si>
  <si>
    <t>Корпус смесителя LM7172GM внешний</t>
  </si>
  <si>
    <t>ZL0796</t>
  </si>
  <si>
    <t>"Шифт" Смеситель для умывальника монолитный, каскадный, хром</t>
  </si>
  <si>
    <t>LM4346C</t>
  </si>
  <si>
    <t>LM5076S</t>
  </si>
  <si>
    <t>Пластина декоративная для LM4922CW (8MB24R75 + 8J50X25 ), хром/белый</t>
  </si>
  <si>
    <t>LM8994CW</t>
  </si>
  <si>
    <t>"Винг" Смеситель для ванны с коротким изливом, хром</t>
  </si>
  <si>
    <t>LM5302C</t>
  </si>
  <si>
    <t>Аэратор NEOPERL CASCADE SLC М22 A</t>
  </si>
  <si>
    <t>NP12301ASLC</t>
  </si>
  <si>
    <t>Лейка гигиеническая для смесителей X25-53/54</t>
  </si>
  <si>
    <t>SP04-58</t>
  </si>
  <si>
    <t>Смеситель одноручный (35мм) для ванны с коротким изливом, хром V35-31</t>
  </si>
  <si>
    <t>Лейка гигиеническая для LM7172G</t>
  </si>
  <si>
    <t>ZL0794</t>
  </si>
  <si>
    <t>Излив в сборе для LM6547C</t>
  </si>
  <si>
    <t>LM8973C</t>
  </si>
  <si>
    <t>Аэратор для LM3405C и LM3605C, внешний</t>
  </si>
  <si>
    <t>LM8661C</t>
  </si>
  <si>
    <t>"Эксперт" Смеситель для кухни с высоким поворотным изливом, сталь</t>
  </si>
  <si>
    <t>LM5073S</t>
  </si>
  <si>
    <t>"Вилла" Смеситель для умывальника средний, монолитный, с донным клапаном клик-клак, хром</t>
  </si>
  <si>
    <t>LM4837C</t>
  </si>
  <si>
    <t>Набор смесителей "3 в 1" (универсальный + для умывальника + душ.гарнитур), хром SET35-81</t>
  </si>
  <si>
    <t>SET35-81</t>
  </si>
  <si>
    <t>"Бенефит" Смеситель универсальный, с плоским  изливом 200 мм, хром</t>
  </si>
  <si>
    <t>Лейка 1-функциональная "Тропический дождь" для LM7002BL, черный</t>
  </si>
  <si>
    <t>ZL0097</t>
  </si>
  <si>
    <t>Пластина декоративная для смесителей LM3219C и  LM3220C (8MB34163A), хром</t>
  </si>
  <si>
    <t>LM8691C</t>
  </si>
  <si>
    <t>Излив в сборе для LM1051C (80G0T071), хром</t>
  </si>
  <si>
    <t>LM8700C</t>
  </si>
  <si>
    <t>Маховик для "Нео", универсальный</t>
  </si>
  <si>
    <t>LM8516CH</t>
  </si>
  <si>
    <t>Излив для LM3074C-Yellow, в сборе</t>
  </si>
  <si>
    <t>ZL0336-Yellow</t>
  </si>
  <si>
    <t>Шланг душевой 150см для LM3714MW</t>
  </si>
  <si>
    <t>ZL0684</t>
  </si>
  <si>
    <t>Крепление штанги к стене для LM8809, черный</t>
  </si>
  <si>
    <t>ZL0720</t>
  </si>
  <si>
    <t>Рукоятка LM3073C в сборе, хром</t>
  </si>
  <si>
    <t>LM9432C</t>
  </si>
  <si>
    <t>Картридж с керам. пластинами для LM3806C, LM3909C</t>
  </si>
  <si>
    <t>ZL0625</t>
  </si>
  <si>
    <t>Образец: инсталляция для подвесного унитаза</t>
  </si>
  <si>
    <t>LM00022</t>
  </si>
  <si>
    <t>Мойка для кухни нерж. сталь, золото нано</t>
  </si>
  <si>
    <t>Кран-букса для LM7819C, LM7820C</t>
  </si>
  <si>
    <t>ZL0368</t>
  </si>
  <si>
    <t>Излив в сборе для LM6541C</t>
  </si>
  <si>
    <t>LM8969C</t>
  </si>
  <si>
    <t>LACHA 620 Мойка кухонная из кварцгранита, антрацит</t>
  </si>
  <si>
    <t>Излив для LM4926CW (80G14375JW)</t>
  </si>
  <si>
    <t>LM8966CW</t>
  </si>
  <si>
    <t>Раковина керамическая "NEON 60"</t>
  </si>
  <si>
    <t>Смеситель для раковины встраиваемый, с донным клапаном, латунь, матовый черный</t>
  </si>
  <si>
    <t>LMF-8133B-BL</t>
  </si>
  <si>
    <t>Лейка верхнего душа D20 см для S35-45/46, T40-45/46</t>
  </si>
  <si>
    <t>SP03-23</t>
  </si>
  <si>
    <t>Картридж для LM4676C, LM4679C</t>
  </si>
  <si>
    <t>ZL0321</t>
  </si>
  <si>
    <t>SULA 500 Мойка кухонная из кварцгранита, антрацит</t>
  </si>
  <si>
    <t>Переключатель-дивертор для LM3314C (K238212HS)</t>
  </si>
  <si>
    <t>ZL0723</t>
  </si>
  <si>
    <t>SINARA 400-U Мойка кухонная из кварцгранита, жасмин</t>
  </si>
  <si>
    <t>Рукоятка смесителя LM0806C</t>
  </si>
  <si>
    <t>LM0806C-рукоятка</t>
  </si>
  <si>
    <t>LM0380C</t>
  </si>
  <si>
    <t>Картридж Sedal® Ø35 мм (E-35 S/D DUE)</t>
  </si>
  <si>
    <t>LM8599P</t>
  </si>
  <si>
    <t>"Атлантисс" Смеситель для умывальника монолитный, каскадный, хром</t>
  </si>
  <si>
    <t>LM3246C</t>
  </si>
  <si>
    <t>Излив для Z35-35U-Orange в (сборе)</t>
  </si>
  <si>
    <t>SP03-142</t>
  </si>
  <si>
    <t>Корпус смесителя LM7171GM внешний</t>
  </si>
  <si>
    <t>ZL0776</t>
  </si>
  <si>
    <t>Излив в сборе для LM0104С</t>
  </si>
  <si>
    <t>LM9351C</t>
  </si>
  <si>
    <t>Смеситель двуручный для умывальника, с поворотным изливом 220мм, хром G02-62</t>
  </si>
  <si>
    <t>Донный клапан Click/Clack 1 ¼, для серии LM72, черный</t>
  </si>
  <si>
    <t>ZL0047</t>
  </si>
  <si>
    <t>Смеситель одноручный (40 мм) для душа, хром</t>
  </si>
  <si>
    <t>Y40-41</t>
  </si>
  <si>
    <t>Рукоятка для LM7205BL, LM7261BL, черный</t>
  </si>
  <si>
    <t>ZL0038</t>
  </si>
  <si>
    <t>"Комфорт" Смеситель для кухни, с гибким изливом, подключение к фильтру питьевой воды, хром/желтый</t>
  </si>
  <si>
    <t>LM3070C-Yellow</t>
  </si>
  <si>
    <t>Смеситель двуручный для умывальника с поворотным изливом 212мм, хром</t>
  </si>
  <si>
    <t>"Луна" Смеситель для умывальника и биде, хром</t>
  </si>
  <si>
    <t>LM4116C</t>
  </si>
  <si>
    <t>Шланг душевой 0.5 м для S35-39, T40-39</t>
  </si>
  <si>
    <t>SP03-112</t>
  </si>
  <si>
    <t>Картридж SEDAL с керам. пластинами 40 мм, удлиненный, блистер</t>
  </si>
  <si>
    <t>"Аксессуары" Душевой гарнитур для встр. смесителя c верх. душ. лейкой "Тропический дождь" 200х200 мм</t>
  </si>
  <si>
    <t>LM8808C</t>
  </si>
  <si>
    <t>Подводка гибкая 1/2" - 35 см. для А/В-серий (2 шт.)</t>
  </si>
  <si>
    <t>SP03-176</t>
  </si>
  <si>
    <t>"Омега" Смеситель для кухни с вытяжным изливом, хром</t>
  </si>
  <si>
    <t>SINARA 440-U Мойка кухонная из кварцгранита, грей</t>
  </si>
  <si>
    <t>Лейка для биде от смесителя LM7165G, золото</t>
  </si>
  <si>
    <t>ZL0134</t>
  </si>
  <si>
    <t>"Луна" Смеситель для биде, хром</t>
  </si>
  <si>
    <t>LM4108C</t>
  </si>
  <si>
    <t>Излив  для  LM2307C, LM2406C, LM2507C,хром</t>
  </si>
  <si>
    <t>LM8562C</t>
  </si>
  <si>
    <t>Втулка с прокладками для излива LM0415C-X</t>
  </si>
  <si>
    <t>ZL0803</t>
  </si>
  <si>
    <t>Кран-букса с керамическими прокладками для смесителей LM3075</t>
  </si>
  <si>
    <t>ZL0131C</t>
  </si>
  <si>
    <t>Картридж 40 мм для LM4157C</t>
  </si>
  <si>
    <t>LM9362C</t>
  </si>
  <si>
    <t>Излив для кухонного смесителя арт. Z35-24</t>
  </si>
  <si>
    <t>SP03-10</t>
  </si>
  <si>
    <t>Лейка верхнего для LM38-серии</t>
  </si>
  <si>
    <t>ZL0310</t>
  </si>
  <si>
    <t>Излив круглый для LM2110C, 250мм, хром</t>
  </si>
  <si>
    <t>LM8573C</t>
  </si>
  <si>
    <t>Штанга верхняя для LM3788BL, черный</t>
  </si>
  <si>
    <t>ZL0474</t>
  </si>
  <si>
    <t>Излив в сборе для LM5083-Black, силикон</t>
  </si>
  <si>
    <t>ZL0581</t>
  </si>
  <si>
    <t>"Аксессуары" Шланг душевой двухзагибный 0,5 м, сталь хромир., пакет</t>
  </si>
  <si>
    <t>LE8060S</t>
  </si>
  <si>
    <t>Излив в сборе для LM6051C, хром</t>
  </si>
  <si>
    <t>LM9379C</t>
  </si>
  <si>
    <t>Излив для Z35-35U-Blue в (сборе)</t>
  </si>
  <si>
    <t>SP03-140</t>
  </si>
  <si>
    <t>Излив  в сборе для LM6554C (80G56498A)</t>
  </si>
  <si>
    <t>LM8986C</t>
  </si>
  <si>
    <t>Смеситель для раковины встраиваемый, с донным клапаном, латунь, хром</t>
  </si>
  <si>
    <t>LMF-8033B-С</t>
  </si>
  <si>
    <t>Мойка для кухни нерж. сталь, графит нано</t>
  </si>
  <si>
    <t>5051F</t>
  </si>
  <si>
    <t>Шланг для LM3720MW 120см</t>
  </si>
  <si>
    <t>ZL0685</t>
  </si>
  <si>
    <t>Рукоятка в сборе для LM2841B (Cold), бронза</t>
  </si>
  <si>
    <t>LM9862B</t>
  </si>
  <si>
    <t>Штанга верхняя в сборе для смесителей LM2160/3160/3162/4260/4262/7860/7862C, хром</t>
  </si>
  <si>
    <t>LM8930C</t>
  </si>
  <si>
    <t>"Аксессуары" Шланг гибкий 2 м для  LM2841B, LM4845B, бронза</t>
  </si>
  <si>
    <t>LM8953B</t>
  </si>
  <si>
    <t>Излив в сборе для RS43-32</t>
  </si>
  <si>
    <t>SP08-24</t>
  </si>
  <si>
    <t>Излив для Z35-35U-Red в (сборе)</t>
  </si>
  <si>
    <t>SP03-144</t>
  </si>
  <si>
    <t>Кран-букса для LM6051C</t>
  </si>
  <si>
    <t>LM9382C</t>
  </si>
  <si>
    <t>Лейка верхнего душа для A35-45/46</t>
  </si>
  <si>
    <t>SP03-150</t>
  </si>
  <si>
    <t>Блок переключателя дивертора в сборе для RS27-45</t>
  </si>
  <si>
    <t>SP03-168</t>
  </si>
  <si>
    <t>"Аура" Смеситель универсальный с плоским изливом 300мм,  дивертор с кер. пластинами, хром</t>
  </si>
  <si>
    <t>LM0651C</t>
  </si>
  <si>
    <t>"Перетто" Смеситель для умывальника с поворотным изливом, черный кофе</t>
  </si>
  <si>
    <t>LM6307RB</t>
  </si>
  <si>
    <t>Излив в сборе для DR37043, DR38043, DR68043</t>
  </si>
  <si>
    <t>SP05-16</t>
  </si>
  <si>
    <t>SINARA 540-U Мойка кухонная из кварцгранита, серый шёлк</t>
  </si>
  <si>
    <t>Штанга верхняя для LM7001C</t>
  </si>
  <si>
    <t>LM8473C</t>
  </si>
  <si>
    <t>HANKA 450 Мойка кухонная из кварцгранита, бежевый</t>
  </si>
  <si>
    <t>Блок переключателя дивертора в сборе для DR21071</t>
  </si>
  <si>
    <t>SP05-110</t>
  </si>
  <si>
    <t>Излив для LM3705BLR в сборе, черный/розовое золото</t>
  </si>
  <si>
    <t>ZL0462</t>
  </si>
  <si>
    <t>Лейка душевая 1-функциональная для LM6612B, LM6614B, бронза</t>
  </si>
  <si>
    <t>LM9886B</t>
  </si>
  <si>
    <t>"Минима" Смеситель настенный с гигиеническим душем, хром</t>
  </si>
  <si>
    <t>LM3818C</t>
  </si>
  <si>
    <t>"Омега" Смеситель для кухни с высоким поворотным изливом, хром</t>
  </si>
  <si>
    <t>DR50045R</t>
  </si>
  <si>
    <t>Слайдер для LM4962CW, хром</t>
  </si>
  <si>
    <t>LM9420C</t>
  </si>
  <si>
    <t>LM4106C</t>
  </si>
  <si>
    <t>Маховик H для серии Q (в сборе)</t>
  </si>
  <si>
    <t>SP03-05</t>
  </si>
  <si>
    <t>Излив в сборе для LM0462CF</t>
  </si>
  <si>
    <t>ZL0805</t>
  </si>
  <si>
    <t>Рукоятка смесителя LM7171G в сборе</t>
  </si>
  <si>
    <t>ZL0779</t>
  </si>
  <si>
    <t>Излив для LM3074C-Green, в сборе</t>
  </si>
  <si>
    <t>ZL0336-Green</t>
  </si>
  <si>
    <t>Излив для LM3074C-Orange, в сборе</t>
  </si>
  <si>
    <t>ZL0336-Orange</t>
  </si>
  <si>
    <t>Плаcтина лицевая для LM4657CE, хром</t>
  </si>
  <si>
    <t>ZL0003</t>
  </si>
  <si>
    <t>Излив круглый, короткий для  LM2102C, LM2202C, LM2302C, LM2502C,хром</t>
  </si>
  <si>
    <t>LM8558C</t>
  </si>
  <si>
    <t>Блок переключателя дивертора в сборе для B35-46</t>
  </si>
  <si>
    <t>SP03-122</t>
  </si>
  <si>
    <t>Излив в сборе для LM4562C, хром</t>
  </si>
  <si>
    <t>ZL0352</t>
  </si>
  <si>
    <t>Лейка душевая круглая 3-функциональная, для серии LM37, черный</t>
  </si>
  <si>
    <t>ZL0378</t>
  </si>
  <si>
    <t>Излив в сборе для LM5074S</t>
  </si>
  <si>
    <t>LM8323C</t>
  </si>
  <si>
    <t>Дивертор  для LM5929CW</t>
  </si>
  <si>
    <t>ZL0568</t>
  </si>
  <si>
    <t>Комплект патрубков "Лемарк"с манжетами для подвесных унитазов (622501)</t>
  </si>
  <si>
    <t>ZL0696</t>
  </si>
  <si>
    <t>"Посейдон" Смеситель для душа с верхней душевой лейкой "Тропический дождь" и 1-функц. лейкой, хром</t>
  </si>
  <si>
    <t>LM4260C</t>
  </si>
  <si>
    <t>Ручка двуручного смесителя серии G с указателем холодной воды</t>
  </si>
  <si>
    <t>SP01-140</t>
  </si>
  <si>
    <t>Смеситель одноручный для кухни с  вытяжным изливом, хром</t>
  </si>
  <si>
    <t>Рукоятка смесителя LM7171C в сборе</t>
  </si>
  <si>
    <t>ZL0765</t>
  </si>
  <si>
    <t>Ручка двуручного смесителя серии G с пластиковым указателем горячей воды</t>
  </si>
  <si>
    <t>SP01-141</t>
  </si>
  <si>
    <t>Дивертор  для LM7004C, пластик</t>
  </si>
  <si>
    <t>LM9804C</t>
  </si>
  <si>
    <t>"Атлантисс" Смеситель для душа встраиваемый, без аксессуаров, хром</t>
  </si>
  <si>
    <t>Излив для В35-46 в (сборе)</t>
  </si>
  <si>
    <t>SP03-126</t>
  </si>
  <si>
    <t>Излив поворотный для кухни L=150мм для одноручного смесителя, шт</t>
  </si>
  <si>
    <t>SP01-136</t>
  </si>
  <si>
    <t>Картридж дивертора для LM6462WG</t>
  </si>
  <si>
    <t>LM9621P</t>
  </si>
  <si>
    <t>LM6609B</t>
  </si>
  <si>
    <t>Излив для LM3074MW, в сборе</t>
  </si>
  <si>
    <t>ZL0674</t>
  </si>
  <si>
    <t>Смеситель двуручный для ванны с поворотным изливом 175мм, дивертор с керамическими пластинами, хром</t>
  </si>
  <si>
    <t>RS40-83</t>
  </si>
  <si>
    <t>"Луна" Смеситель с гигиеническим душем, встраиваемый, хром</t>
  </si>
  <si>
    <t>LM4119C</t>
  </si>
  <si>
    <t>Переключатель-дивертор (рукоятка+управляющий элемент) для двуручных смесителей, хром</t>
  </si>
  <si>
    <t>LM8509SP</t>
  </si>
  <si>
    <t>Рукоятка смесителя LM7172BL в сборе</t>
  </si>
  <si>
    <t>ZL0787</t>
  </si>
  <si>
    <t>LM3205C</t>
  </si>
  <si>
    <t>Трубка соединительная для излива LM0462CF</t>
  </si>
  <si>
    <t>ZL0804</t>
  </si>
  <si>
    <t>Излив в сборе для RS39-72</t>
  </si>
  <si>
    <t>SP01-213</t>
  </si>
  <si>
    <t>"Юнит" Смеситель для кухни, с высоким поворотным изливом, хром</t>
  </si>
  <si>
    <t>LM4505C</t>
  </si>
  <si>
    <t>"Комфорт" Смеситель для кухни, с гибким изливом, с подключением к фильтру питьевой воды, хром/красны</t>
  </si>
  <si>
    <t>LM3074C-Red</t>
  </si>
  <si>
    <t>Излив плоский 350 мм для LM4151C, хром</t>
  </si>
  <si>
    <t>LM8511C</t>
  </si>
  <si>
    <t>RS43-11U</t>
  </si>
  <si>
    <t>Кольцо уплотнительное для соеденительного штуцера для X25-51</t>
  </si>
  <si>
    <t>SP04-44</t>
  </si>
  <si>
    <t>Отражатель декоративный для LM7172C</t>
  </si>
  <si>
    <t>ZL0785</t>
  </si>
  <si>
    <t>"Бенефит" Смеситель для кухни с поворотным изливом 250мм, хром</t>
  </si>
  <si>
    <t>LM2504C</t>
  </si>
  <si>
    <t>Короб защитный для бачка инсталляции Peneda, Peneda ExpertOLI Lemark, красный (888014)</t>
  </si>
  <si>
    <t>ZL0703</t>
  </si>
  <si>
    <t>"Агата" Смеситель для кухни, с гибким изливом и 2х-функциональным аэратором, хром</t>
  </si>
  <si>
    <t>Кран-букса с керам. пластинами, для Z02-70</t>
  </si>
  <si>
    <t>SP03-14</t>
  </si>
  <si>
    <t>Картридж дивертора для LM7011C</t>
  </si>
  <si>
    <t>ZL0224</t>
  </si>
  <si>
    <t>Рукоятка для LM7002BL в сборе, черный</t>
  </si>
  <si>
    <t>ZL0105</t>
  </si>
  <si>
    <t>Смеситель двуручный для кухни, с высоким поворотным изливом 260мм, хром H02-72</t>
  </si>
  <si>
    <t>"Урсус" Смеситель для умывальника высокий, монолитный, матовое золото</t>
  </si>
  <si>
    <t>LM7209BG</t>
  </si>
  <si>
    <t>Излив в сборе для LM5083-White, силикон</t>
  </si>
  <si>
    <t>ZL0583</t>
  </si>
  <si>
    <t>Излив силиконовый для LM5082S, красный</t>
  </si>
  <si>
    <t>ZL0083</t>
  </si>
  <si>
    <t>Пластина декоративная для LM7219BL, черный</t>
  </si>
  <si>
    <t>ZL0055</t>
  </si>
  <si>
    <t>Кронштейн/подключение шланга для LM7219BL, черный</t>
  </si>
  <si>
    <t>ZL0060</t>
  </si>
  <si>
    <t>Смеситель одноручный (40мм) для кухни, с поворотным изливом 250мм, хром D40-21</t>
  </si>
  <si>
    <t>Штанга нижняя для LM3788BL, черный</t>
  </si>
  <si>
    <t>ZL0479</t>
  </si>
  <si>
    <t>"Статус" Смеситель для умывальника монолитный, каскадный, хром</t>
  </si>
  <si>
    <t>LM4446C</t>
  </si>
  <si>
    <t>Картридж с керам. пластинами под левую рукоятку LM7832C (J62302)</t>
  </si>
  <si>
    <t>LM8733C</t>
  </si>
  <si>
    <t>Пластина декоративная для LM4527C, хром</t>
  </si>
  <si>
    <t>LM9697C</t>
  </si>
  <si>
    <t>Излив для LM3074C-Blue, в сборе</t>
  </si>
  <si>
    <t>ZL0336-Blue</t>
  </si>
  <si>
    <t>Излив для LM3074C-Red, в сборе</t>
  </si>
  <si>
    <t>ZL0336-Red</t>
  </si>
  <si>
    <t>"Урсус" Смеситель с гигиеническим душем, встраиваемый, матовое золото</t>
  </si>
  <si>
    <t>LM7219BG</t>
  </si>
  <si>
    <t>Крепление к стене для LM7004C, пластик</t>
  </si>
  <si>
    <t>LM9797C</t>
  </si>
  <si>
    <t>"Элемент" Смеситель для ванны с верхней душевой лейкой "Тропический дождь" поворотным изливом, сталь</t>
  </si>
  <si>
    <t>LM5162S</t>
  </si>
  <si>
    <t>"Нео" Смеситель для умывальника с поворотным изливом, в разрезе, хром</t>
  </si>
  <si>
    <t>LM2207CUT</t>
  </si>
  <si>
    <t>Рукоятка для LM4906CW (80P25ZS2), хром</t>
  </si>
  <si>
    <t>LM9364C</t>
  </si>
  <si>
    <t>Рукоятка смесителя LM7172C в сборе</t>
  </si>
  <si>
    <t>ZL0783</t>
  </si>
  <si>
    <t>Смеситель для раковины, с донным клапаном, латунь, брашированное светлое золото</t>
  </si>
  <si>
    <t>LMF-8012B-BRLG</t>
  </si>
  <si>
    <t>"Аксессуары" Лейка душевая для LM3224C, 3-функц., хром</t>
  </si>
  <si>
    <t>ZL0025</t>
  </si>
  <si>
    <t>Излив для LM3761GM, в сборе</t>
  </si>
  <si>
    <t>ZL0344</t>
  </si>
  <si>
    <t>LM5074S</t>
  </si>
  <si>
    <t>Излив в сборе для LM3214C (80G53Y70), хром</t>
  </si>
  <si>
    <t>LM8741C</t>
  </si>
  <si>
    <t>Подключение шланга для LM7220BL, черный</t>
  </si>
  <si>
    <t>ZL0062</t>
  </si>
  <si>
    <t>Шланг душевой 2.0 м для S35-39, T40-39</t>
  </si>
  <si>
    <t>SP03-111</t>
  </si>
  <si>
    <t>Лейка верхняя для LM7006C, пластик, 1-х функциональная</t>
  </si>
  <si>
    <t>LM9835C</t>
  </si>
  <si>
    <t>Картридж дивертера с керам. пластинами для LM3814C</t>
  </si>
  <si>
    <t>ZL0303</t>
  </si>
  <si>
    <t>Маховик для серии LM01</t>
  </si>
  <si>
    <t>LM9347C</t>
  </si>
  <si>
    <t>Дивертор для  LM5829CW</t>
  </si>
  <si>
    <t>ZL0567</t>
  </si>
  <si>
    <t>Аэратор комбинированный - лейка для LM3761MW, белый</t>
  </si>
  <si>
    <t>ZL0671</t>
  </si>
  <si>
    <t>Картридж SEDAL с керам. пласт.,40 мм, высокий, бежевый, для "Статус", блистер</t>
  </si>
  <si>
    <t>LM8546P-BL</t>
  </si>
  <si>
    <t>Излив вытяжной для LM6008BR, черный</t>
  </si>
  <si>
    <t>ZL0212</t>
  </si>
  <si>
    <t>Полочка для LM3788GM, графит</t>
  </si>
  <si>
    <t>ZL0483</t>
  </si>
  <si>
    <t>"Соул" Смеситель для кухни с вытяжным изливом, шланг 1,8 м, хром</t>
  </si>
  <si>
    <t>LM6001C</t>
  </si>
  <si>
    <t>"Аксессуары" Подключение душевого шланга для LM3722BL, LM3729BL, черный</t>
  </si>
  <si>
    <t>Смеситель двуручный для умывальника с поворотным изливом, хром</t>
  </si>
  <si>
    <t>DR53012</t>
  </si>
  <si>
    <t>Набор смесителей "2 в 1" (для ванны + для умывальника), хром SET02-50</t>
  </si>
  <si>
    <t>SET02-50</t>
  </si>
  <si>
    <t>LM8807C</t>
  </si>
  <si>
    <t>"Жасмин" Смеситель настенный с гигиеническим душем, черная бронза</t>
  </si>
  <si>
    <t>LM6618ORB</t>
  </si>
  <si>
    <t>Кран-букса с керам. прокладками под левую рукоятку LM7833C и LM7835C (K20A0014B)</t>
  </si>
  <si>
    <t>LM8734C</t>
  </si>
  <si>
    <t>"Омега" Смеситель для ванны с коротким изливом, хром</t>
  </si>
  <si>
    <t>LM3102C</t>
  </si>
  <si>
    <t>Излив в сборе для смесителя LM7262BL, черный</t>
  </si>
  <si>
    <t>ZL0250</t>
  </si>
  <si>
    <t>Переключатель-дивертор с керамическими пластинами</t>
  </si>
  <si>
    <t>LM8549C</t>
  </si>
  <si>
    <t>Пластина декоративная смесителя LM4919CW, хром/бел</t>
  </si>
  <si>
    <t>LM9496CW</t>
  </si>
  <si>
    <t>Смеситель одноручный (35мм)  универсальный с поворотным изливом 350мм, дивертор с кер. пласт., хром</t>
  </si>
  <si>
    <t>RS34-32</t>
  </si>
  <si>
    <t>Смеситель для раковины, с донным клапаном, латунь, матовый черный</t>
  </si>
  <si>
    <t>LMF-8112B-BL</t>
  </si>
  <si>
    <t>Переключатель-дивертор кнопочный для LM3302C, LM3402C, LM3602C, LM4115C, LM4402C</t>
  </si>
  <si>
    <t>LM8605C</t>
  </si>
  <si>
    <t>Флакон дозатора для жидких моющих средств, пластик</t>
  </si>
  <si>
    <t>LM8202P</t>
  </si>
  <si>
    <t>"Аксессуары" Наполнитель для ванны встраиваемый, 162 мм, для LM3722GM, LM3729GM, графит</t>
  </si>
  <si>
    <t>Аэратор Neoperl CASCADE М28, внутренний</t>
  </si>
  <si>
    <t>LM8541C</t>
  </si>
  <si>
    <t>"Жасмин" Смеситель для ванны с  коротким фиксированным  изливом, бронза</t>
  </si>
  <si>
    <t>LM6612B</t>
  </si>
  <si>
    <t>Штанга для LM3760BL верхняя, черный</t>
  </si>
  <si>
    <t>ZL0452</t>
  </si>
  <si>
    <t>LM0580C</t>
  </si>
  <si>
    <t>SINARA 400-U Мойка кухонная из кварцгранита, антрацит</t>
  </si>
  <si>
    <t>Излив для LM3505C, хром</t>
  </si>
  <si>
    <t>LM8578C</t>
  </si>
  <si>
    <t>Кран-букса с керам. пластинами, поворот 90°, Z35-33</t>
  </si>
  <si>
    <t>SP09-21</t>
  </si>
  <si>
    <t>Излив  для "Нео LM2207C", хром</t>
  </si>
  <si>
    <t>LM8560C</t>
  </si>
  <si>
    <t>Пластина декоративная для LM3722MW, белый</t>
  </si>
  <si>
    <t>ZL0660</t>
  </si>
  <si>
    <t>"Аксессуары" Шланг душевой двухзагибный 0,5 м, сталь графит, пакет</t>
  </si>
  <si>
    <t>LE8073S-Graphite</t>
  </si>
  <si>
    <t>Кран-букса с керам. пластинами, поворот 90°, Z40-25</t>
  </si>
  <si>
    <t>SP09-33</t>
  </si>
  <si>
    <t>Тумба Lemark COMBI 50см под 1 раковину, подвесная/напольная, 2 ящика, цвет корпуса, фасада: Белый гл</t>
  </si>
  <si>
    <t>Аэратор в сборе для LM5073S</t>
  </si>
  <si>
    <t>LM8322C</t>
  </si>
  <si>
    <t>Картридж SEDAL Ø40 мм (G-40 C/D)</t>
  </si>
  <si>
    <t>LM8546P</t>
  </si>
  <si>
    <t>Кран-букса с керамическими прокладками, поворот 180  для LM2201C,LM2202C, LM2212C, холодная</t>
  </si>
  <si>
    <t>LM8618B</t>
  </si>
  <si>
    <t>Лейка 4-функц. для смесителя LM7012C, хром</t>
  </si>
  <si>
    <t>ZL0175</t>
  </si>
  <si>
    <t>Штанга для LM3760GM нижняя, графит</t>
  </si>
  <si>
    <t>ZL0464</t>
  </si>
  <si>
    <t>Излив круглый 350 мм, пластиковый аэратор с функцией антикальций SP01-61</t>
  </si>
  <si>
    <t>SP01-61</t>
  </si>
  <si>
    <t>Излив для LM2605C и LM2705C, хром</t>
  </si>
  <si>
    <t>LM8574C</t>
  </si>
  <si>
    <t>Вкладыш картонный</t>
  </si>
  <si>
    <t>LM1011</t>
  </si>
  <si>
    <t>Излив в сборе для LM3850C</t>
  </si>
  <si>
    <t>ZL0305</t>
  </si>
  <si>
    <t>Пластина декоративная для LM3720MW, белый</t>
  </si>
  <si>
    <t>ZL0656</t>
  </si>
  <si>
    <t>"Атлантисс" Смеситель для ванны и душа встраиваемый с 5-функциональной лейкой, хром</t>
  </si>
  <si>
    <t>LM3221C</t>
  </si>
  <si>
    <t>Излив в сборе для LM5079S</t>
  </si>
  <si>
    <t>ZL0159</t>
  </si>
  <si>
    <t>"Луна" Смеситель универсальный с плоским поворотным изливом 200 мм, хром</t>
  </si>
  <si>
    <t>LM4113C</t>
  </si>
  <si>
    <t>DR52043</t>
  </si>
  <si>
    <t>Слайдер для LM8809BL, черный</t>
  </si>
  <si>
    <t>ZL0719</t>
  </si>
  <si>
    <t>"Урсус" Смеситель для кухни, с подключением к фильтру питьевой воды, черный/розовое золото</t>
  </si>
  <si>
    <t>LM7261BLR</t>
  </si>
  <si>
    <t>Излив для LM2602C, хром</t>
  </si>
  <si>
    <t>LM8570C</t>
  </si>
  <si>
    <t>Трубка излива для LM5075S (SUS304)</t>
  </si>
  <si>
    <t>LM9415C</t>
  </si>
  <si>
    <t>"Аксессуары" Шланг гибкий 2,5 м для лейки смесителя на борт ванны, 1/2"-M15, EPDM-сталь хром., пакет</t>
  </si>
  <si>
    <t>"плюс Шейп" Смеситель для кухни с высоким поворотным изливом, хром</t>
  </si>
  <si>
    <t>LM1705C</t>
  </si>
  <si>
    <t>Корпус внутренний встраиваемого смесителя для биде RS45/46-51 и X25-57/58</t>
  </si>
  <si>
    <t>SP04-119</t>
  </si>
  <si>
    <t>Пластина декоративная для LM4528C, хром</t>
  </si>
  <si>
    <t>LM9698C</t>
  </si>
  <si>
    <t>Излив для LM2651C, хром</t>
  </si>
  <si>
    <t>LM8571C</t>
  </si>
  <si>
    <t>"Интенс" Смеситель для кухни с вытяжным изливом, хром</t>
  </si>
  <si>
    <t>LM5650C</t>
  </si>
  <si>
    <t>Слайдер для смесителей LM7260BL, LM7262BL, черный</t>
  </si>
  <si>
    <t>ZL0245</t>
  </si>
  <si>
    <t>LM8805C</t>
  </si>
  <si>
    <t>Излив для LM3705BL в сборе, черный</t>
  </si>
  <si>
    <t>ZL0385</t>
  </si>
  <si>
    <t>Комплект для подключения смесителей LM3060С/LM3061С к фильтру питьевой воды (с трубкой)</t>
  </si>
  <si>
    <t>LM8692C</t>
  </si>
  <si>
    <t>Шток левой рукоятки для  смесителя LM3060C, LM3061C, хром</t>
  </si>
  <si>
    <t>LM8751C</t>
  </si>
  <si>
    <t>Штанга нижняя для LM8809BL, черный</t>
  </si>
  <si>
    <t>ZL0716</t>
  </si>
  <si>
    <t>Смеситель одноручный (35мм) для умывальника, монолитный, хром B35-11</t>
  </si>
  <si>
    <t>B35-11</t>
  </si>
  <si>
    <t>Излив в сборе для LM5073S</t>
  </si>
  <si>
    <t>LM8320C</t>
  </si>
  <si>
    <t>Пластина декоративная для LM3722BL, черный</t>
  </si>
  <si>
    <t>ZL0417</t>
  </si>
  <si>
    <t>Клапан донный универсальный Click/Clack 1 ¼, золото</t>
  </si>
  <si>
    <t>Картридж Sedal® Ø35 мм (E-35 C/D DUE)</t>
  </si>
  <si>
    <t>LM8600P</t>
  </si>
  <si>
    <t>Смеситель двуручный для кухни с поворотным изливом 273мм, хром</t>
  </si>
  <si>
    <t>RS40-72</t>
  </si>
  <si>
    <t>"Бронкс" Смеситель для биде, белый</t>
  </si>
  <si>
    <t>Излив в сборе для LM5077S</t>
  </si>
  <si>
    <t>LM8328C</t>
  </si>
  <si>
    <t>Держатель верхней лейки, для  LM4522C и LM4529C, хром</t>
  </si>
  <si>
    <t>ZL0143</t>
  </si>
  <si>
    <t>«Аксессуары» лейка душевая 6-функц. 113 мм, хром/белый (для LM8068C)</t>
  </si>
  <si>
    <t>LM8070CW</t>
  </si>
  <si>
    <t>Трубка-канал соединительная с манжетами для LM3862C</t>
  </si>
  <si>
    <t>ZL0315</t>
  </si>
  <si>
    <t>LM4105C</t>
  </si>
  <si>
    <t>Набор смесителей "2 в 1" (для душа с верхней лейкой "Тропический дождь" + для умывальника), хром</t>
  </si>
  <si>
    <t>RS29-80</t>
  </si>
  <si>
    <t>Пластина декоративная смесителя LM5822CW, хром</t>
  </si>
  <si>
    <t>LM9714C</t>
  </si>
  <si>
    <t>Аэратор для LM4676C, LM4679C</t>
  </si>
  <si>
    <t>ZL0323</t>
  </si>
  <si>
    <t>Лейка верхнего душа для смесителя LM7011C, хром</t>
  </si>
  <si>
    <t>ZL0232</t>
  </si>
  <si>
    <t>Комплект "Лемарк" для модернизации PENEDA (блок фиксации, винты, труба слива)</t>
  </si>
  <si>
    <t>ZL0712</t>
  </si>
  <si>
    <t>"Аксессуары" Лейка душевая  для серий LM10-LM19, LM65 (F0322A), 1- функц., хром</t>
  </si>
  <si>
    <t>LM8970C</t>
  </si>
  <si>
    <t>Пластина декоративная для LM5919CW, хром</t>
  </si>
  <si>
    <t>LM9380C</t>
  </si>
  <si>
    <t>Крепление штанги к стене для LM8805C, хром</t>
  </si>
  <si>
    <t>LM9660C</t>
  </si>
  <si>
    <t>Колпачок под рукоятку двурукого смесителя из серии Партнер (8ZBQV602)</t>
  </si>
  <si>
    <t>LM8968C</t>
  </si>
  <si>
    <t>"Статус" Смеситель для ванны, с коротким изливом, с аксессуарами, хром</t>
  </si>
  <si>
    <t>LM4402C</t>
  </si>
  <si>
    <t>Лейка верхнего душа для LM3722BL, черный</t>
  </si>
  <si>
    <t>ZL0422</t>
  </si>
  <si>
    <t>Дивертер для LM5822CW, пластик</t>
  </si>
  <si>
    <t>LM9713C</t>
  </si>
  <si>
    <t>"Призма" Смеситель с гигиеническим душем, встраиваемый, хром</t>
  </si>
  <si>
    <t>LM3919C</t>
  </si>
  <si>
    <t>Штанга нижняя в сборе для LM7860C, хром</t>
  </si>
  <si>
    <t>ZL0026</t>
  </si>
  <si>
    <t>Излив для серии LM0304С</t>
  </si>
  <si>
    <t>LM9341C</t>
  </si>
  <si>
    <t>Кран-букса с керамическими прокладками, поворот 180  для LM2201C,LM2202C, LM2212C, горячая</t>
  </si>
  <si>
    <t>LM8618R</t>
  </si>
  <si>
    <t>"плюс Грейс" Смеситель для душа, с аксессуарами, хром</t>
  </si>
  <si>
    <t>LM1503C</t>
  </si>
  <si>
    <t>Излив в сборе для LM6551C</t>
  </si>
  <si>
    <t>LM8978C</t>
  </si>
  <si>
    <t>Лейка гигиенического душа для RS44-52</t>
  </si>
  <si>
    <t>SP08-41</t>
  </si>
  <si>
    <t>Излив для DR68018</t>
  </si>
  <si>
    <t>SP05-29</t>
  </si>
  <si>
    <t>Пластина декоративная для LM4822B, бронза</t>
  </si>
  <si>
    <t>LM9705B</t>
  </si>
  <si>
    <t>Излив в сборе для Z35-29</t>
  </si>
  <si>
    <t>SP04-92</t>
  </si>
  <si>
    <t>Картридж дивертора с керам. пластинами для RS50-31/32</t>
  </si>
  <si>
    <t>SP06-26</t>
  </si>
  <si>
    <t>Шкаф зеркальный Lemark ELEMENT 100х80см 2-х дверный, с подсветкой, с розеткой, цвет корпуса: Белый</t>
  </si>
  <si>
    <t>LM100ZS-E</t>
  </si>
  <si>
    <t>Лейка душевая для LM3745GM, графит</t>
  </si>
  <si>
    <t>ZL0441</t>
  </si>
  <si>
    <t>"Аксессуары" Крепление "Юнит". настенное квадратное, поворотное для лейки, хром</t>
  </si>
  <si>
    <t>OLANGA 540 Мойка кухонная из нерж.стали, сталь</t>
  </si>
  <si>
    <t>Лейка верхнего душа для смесителя LM7012C, хром</t>
  </si>
  <si>
    <t>ZL0174</t>
  </si>
  <si>
    <t>Кольцо подставка декоративное LM3061C</t>
  </si>
  <si>
    <t>ZL0631</t>
  </si>
  <si>
    <t>Накладка декоративная для LM5920CW</t>
  </si>
  <si>
    <t>ZL0760</t>
  </si>
  <si>
    <t>LM5919CW</t>
  </si>
  <si>
    <t>"плюс Гармония" Смеситель для кухни с высоким поворотным изливом 307мм, хром</t>
  </si>
  <si>
    <t>LM1405C</t>
  </si>
  <si>
    <t>"Дуэтто" Смеситель для ванны с верхней душевой лейкой "Тропический дождь", фиксированный излив, хром</t>
  </si>
  <si>
    <t>LM5762C</t>
  </si>
  <si>
    <t>Лейка для биде от смесителя LM7165B, бронза</t>
  </si>
  <si>
    <t>LM9868B</t>
  </si>
  <si>
    <t>Излив для LM3104C, хром</t>
  </si>
  <si>
    <t>LM8568C</t>
  </si>
  <si>
    <t>Корпус картриджа внешний для LM37XXBL (80T148073PA00)</t>
  </si>
  <si>
    <t>ZL0735</t>
  </si>
  <si>
    <t>Дивертор  для LM6802C</t>
  </si>
  <si>
    <t>ZL0146</t>
  </si>
  <si>
    <t>Кран-букса для LM5060S</t>
  </si>
  <si>
    <t>LM8338SP</t>
  </si>
  <si>
    <t>Излив  для "Меркадо LM2304C", хром</t>
  </si>
  <si>
    <t>LM8561C</t>
  </si>
  <si>
    <t>Пластина декоративная для LM7220BL, черный</t>
  </si>
  <si>
    <t>ZL0061</t>
  </si>
  <si>
    <t>Корпус в сборе для LM4657CE</t>
  </si>
  <si>
    <t>ZL0004</t>
  </si>
  <si>
    <t>Излив поворотный для кухни L=250 мм в сборе для одноручного смесителя для кухни</t>
  </si>
  <si>
    <t>SP01-176</t>
  </si>
  <si>
    <t>Излив в сборе для Z35-25</t>
  </si>
  <si>
    <t>SP03-86</t>
  </si>
  <si>
    <t>Z35-25</t>
  </si>
  <si>
    <t>Картридж с керам. пластинами, 35 мм, высокий, для Z35-28/29</t>
  </si>
  <si>
    <t>SP04-05</t>
  </si>
  <si>
    <t>Мойка для кухни нерж. сталь</t>
  </si>
  <si>
    <t>4218F</t>
  </si>
  <si>
    <t>"Юнит" Смеситель для кухни с высоким поворотным изливом, хром</t>
  </si>
  <si>
    <t>LM4555C</t>
  </si>
  <si>
    <t>Клапан электромагнитный для LM4655CE</t>
  </si>
  <si>
    <t>LM9561CE</t>
  </si>
  <si>
    <t>Накладка декоративная для LM3729GM</t>
  </si>
  <si>
    <t>ZL0740</t>
  </si>
  <si>
    <t>Картридж дивертора с керам. пластинами для Y40-32</t>
  </si>
  <si>
    <t>SP04-09</t>
  </si>
  <si>
    <t>RS40-84</t>
  </si>
  <si>
    <t>Излив для DR37012</t>
  </si>
  <si>
    <t>SP05-06</t>
  </si>
  <si>
    <t>Вставка аэратора для LM4562C (82M24021ANP01)</t>
  </si>
  <si>
    <t>ZL0150</t>
  </si>
  <si>
    <t>Отражатель декоративный для LM7171C</t>
  </si>
  <si>
    <t>ZL0768</t>
  </si>
  <si>
    <t>Аэратор+ключ для LM7504C, хром</t>
  </si>
  <si>
    <t>LM9758C</t>
  </si>
  <si>
    <t>"Комфорт" Смеситель для кухни, с гибким изливом, с подключением к фильтру питьевой воды, хром/оранже</t>
  </si>
  <si>
    <t>LM3074C-Orange</t>
  </si>
  <si>
    <t>LM7301C</t>
  </si>
  <si>
    <t>SINARA 540-U Мойка кухонная из кварцгранита, антрацит</t>
  </si>
  <si>
    <t>Штанга верхняя для LM8809C, хром</t>
  </si>
  <si>
    <t>LM9393C</t>
  </si>
  <si>
    <t>"Омега" Аксессуары для ванной, держатель для полотенец, полуовал, хром</t>
  </si>
  <si>
    <t>Смеситель одноручный (25 мм) для умывальника/кухни, с поворотным изливом, хром</t>
  </si>
  <si>
    <t>X25-24U</t>
  </si>
  <si>
    <t>Кран-букса для LM2841B левая</t>
  </si>
  <si>
    <t>LM8481R</t>
  </si>
  <si>
    <t>"плюс Эдванс" Смеситель для душа, хром</t>
  </si>
  <si>
    <t>Излив силиконовый для LM5082S, фиолетовый</t>
  </si>
  <si>
    <t>ZL0086</t>
  </si>
  <si>
    <t>Лейка для биде от смесителей LM3318G, LM4719G, золото</t>
  </si>
  <si>
    <t>LM9700G</t>
  </si>
  <si>
    <t>Лейка верхнего для RS46-серии</t>
  </si>
  <si>
    <t>SP04-126</t>
  </si>
  <si>
    <t>Лейка верхнего душа для RS29-45/46</t>
  </si>
  <si>
    <t>SP03-172</t>
  </si>
  <si>
    <t>Штанга для душевых смесителей RS50-серии</t>
  </si>
  <si>
    <t>SP06-33</t>
  </si>
  <si>
    <t>Ключ для снятия гайки картриджа 25 мм серии Меланж</t>
  </si>
  <si>
    <t>LM8951C</t>
  </si>
  <si>
    <t>Излив для LM2606C и LM2706C, хром</t>
  </si>
  <si>
    <t>LM8575C</t>
  </si>
  <si>
    <t>Рукоятка картриджа в сборе для LM5061G</t>
  </si>
  <si>
    <t>ZL0272</t>
  </si>
  <si>
    <t>"Аксессуары" Излив для LM4145C, хром</t>
  </si>
  <si>
    <t>LM8055C</t>
  </si>
  <si>
    <t>Штанга для LM3760MW верхняя, белый</t>
  </si>
  <si>
    <t>ZL0675</t>
  </si>
  <si>
    <t>Смеситель одноручный (40 мм)  для кухни с высоким литым поворотным изливом, LM Белый</t>
  </si>
  <si>
    <t>Z40-23LM331</t>
  </si>
  <si>
    <t>"Термо" Смеситель для ванны термостатический, хром</t>
  </si>
  <si>
    <t>LM7732C</t>
  </si>
  <si>
    <t>Раковина керамическая "Эйфория-100"</t>
  </si>
  <si>
    <t>"Аксессуары" Шланг гибкий 4,0 м для лейки смесителя на борт ванны, 1/2"-M15, EPDM-сталь, пакет</t>
  </si>
  <si>
    <t>Картридж дивертора с керам. пластинами (в излив) для S35-46, T40-46</t>
  </si>
  <si>
    <t>SP03-21</t>
  </si>
  <si>
    <t>Лейка душевая для смесителей RS44-серии, трехрежимная</t>
  </si>
  <si>
    <t>SP08-39</t>
  </si>
  <si>
    <t>Вставка аэратора для LM1537C (82M24021ZNP02)</t>
  </si>
  <si>
    <t>ZL0149</t>
  </si>
  <si>
    <t>Держатель для лейки LM2151C (8J24X16X3+ 81T27027), хром</t>
  </si>
  <si>
    <t>LM8620C</t>
  </si>
  <si>
    <t>Кронштейн/подключение шланга для LM4919CW, хром/бел</t>
  </si>
  <si>
    <t>LM9497CW</t>
  </si>
  <si>
    <t>Аэратор в сборе для LM5072S</t>
  </si>
  <si>
    <t>LM8318C</t>
  </si>
  <si>
    <t>Картридж дивертора для LM3714MW, белый</t>
  </si>
  <si>
    <t>ZL0650</t>
  </si>
  <si>
    <t>Переключатель-дивертор с керамическими пластинами (K532520)</t>
  </si>
  <si>
    <t>LM8690C</t>
  </si>
  <si>
    <t>Смеситель для раковины, с донным клапаном, латунь, хром</t>
  </si>
  <si>
    <t>LMF-8012B-C</t>
  </si>
  <si>
    <t>"Шифт" Смеситель для кухни с высоким поворотным изливом, хром</t>
  </si>
  <si>
    <t>LM4305C</t>
  </si>
  <si>
    <t>Картридж MJ с керам. пластинами 35 мм (J10350TT01)</t>
  </si>
  <si>
    <t>LM8992P</t>
  </si>
  <si>
    <t>Смеситель одноручный (40мм) для кухни, с высоким поворотным изливом 180мм, хром D40-23</t>
  </si>
  <si>
    <t>D40-23</t>
  </si>
  <si>
    <t>Кран-букса для LM2841B правая</t>
  </si>
  <si>
    <t>LM8481B</t>
  </si>
  <si>
    <t>Излив в сборе для RS50-46</t>
  </si>
  <si>
    <t>SP06-38</t>
  </si>
  <si>
    <t>Комплект переходников для подводки для серий Термо, Йети (8JT69384+8J16X2), хром</t>
  </si>
  <si>
    <t>LM8746C</t>
  </si>
  <si>
    <t>"Стандарт" Смеситель для ванны с коротким изливом, хром</t>
  </si>
  <si>
    <t>LM2102C</t>
  </si>
  <si>
    <t>Излив для LM5061S, сталь</t>
  </si>
  <si>
    <t>LM8398C</t>
  </si>
  <si>
    <t>Лейка душевая LM7002BL, черная</t>
  </si>
  <si>
    <t>ZL0095</t>
  </si>
  <si>
    <t>Уплотнитель для крепежного кронштейна LM7005C, LM7004C в сборе.</t>
  </si>
  <si>
    <t>ZL0138</t>
  </si>
  <si>
    <t>Эксцентрик для смесителей LM7012C, LM7012BL</t>
  </si>
  <si>
    <t>ZL0169</t>
  </si>
  <si>
    <t>Зеркало Lemark MIOBLACK 80х80см с интерьерной подсветкой, с подогревом</t>
  </si>
  <si>
    <t>LM80ZM-black</t>
  </si>
  <si>
    <t>Дуршлаг нерж. для мойки</t>
  </si>
  <si>
    <t>5040L</t>
  </si>
  <si>
    <t>"Свон" Смеситель для ванны с коротким изливом, черный/золото</t>
  </si>
  <si>
    <t>LM5402BG</t>
  </si>
  <si>
    <t>Картридж для LM7002C</t>
  </si>
  <si>
    <t>LM9779C</t>
  </si>
  <si>
    <t>Клапан донный для RS30-11B (хром)</t>
  </si>
  <si>
    <t>SP04-80</t>
  </si>
  <si>
    <t>Панель защитная "Лемарк" унивесальная (033412)</t>
  </si>
  <si>
    <t>ZL0701</t>
  </si>
  <si>
    <t>Лейка для биде LM6618ORB, LM6619ORB, черная бронза</t>
  </si>
  <si>
    <t>LM9901ORB</t>
  </si>
  <si>
    <t>"Аксессуары" Шланг душевой двухзагибный 0,5 м, сталь черный, пакет</t>
  </si>
  <si>
    <t>LE8071S-Black</t>
  </si>
  <si>
    <t>Смеситель одноручный (40 мм) для кухни с поворотным изливом 220мм, хром</t>
  </si>
  <si>
    <t>Y40-21</t>
  </si>
  <si>
    <t>Переходники для LM4656CE, LM4659CE с обратным клапаном</t>
  </si>
  <si>
    <t>ZL0746</t>
  </si>
  <si>
    <t>"Аксессуары" Лейка душевая  "Статус", 1- функц., хром</t>
  </si>
  <si>
    <t>Набор смесителей "2 в 1" (универсальный + душ.гарнитур), хром SET35-82</t>
  </si>
  <si>
    <t>SET35-82</t>
  </si>
  <si>
    <t>Смеситель двуручный для ванны с поворотным изливом 165мм, дивертор с керамическими пластинами, хром</t>
  </si>
  <si>
    <t>RS39-83</t>
  </si>
  <si>
    <t>"Спарк" Смеситель для умывальника с поворотным изливом, розовое золото</t>
  </si>
  <si>
    <t>LM6707RG</t>
  </si>
  <si>
    <t>Арматура сливная с корзинчатым вентилем и прямоугольным переливом (без сифона), сталь</t>
  </si>
  <si>
    <t>Излив для LM7507C, хром</t>
  </si>
  <si>
    <t>LM9759C</t>
  </si>
  <si>
    <t>Излив в сборе для DR39043, DR69043</t>
  </si>
  <si>
    <t>SP05-25</t>
  </si>
  <si>
    <t>Пластина декоративная для LM4522C, хром</t>
  </si>
  <si>
    <t>LM9696C</t>
  </si>
  <si>
    <t>Излив для LM1104C, хром (81G56002)</t>
  </si>
  <si>
    <t>LM8668C</t>
  </si>
  <si>
    <t>4076F</t>
  </si>
  <si>
    <t>Излив в сборе для Q02-80</t>
  </si>
  <si>
    <t>SP03-25</t>
  </si>
  <si>
    <t>Излив в сборе для DR47028</t>
  </si>
  <si>
    <t>SP05-52</t>
  </si>
  <si>
    <t>Часть штанги средняя LM7002BL, черный</t>
  </si>
  <si>
    <t>ZL0094</t>
  </si>
  <si>
    <t>Лейка гигиеническая  для LM3720MW, белый</t>
  </si>
  <si>
    <t>ZL0658</t>
  </si>
  <si>
    <t>Картридж d35 мм с керамическими пластинами для DR39011</t>
  </si>
  <si>
    <t>SP05-22</t>
  </si>
  <si>
    <t>Излив в сборе для LM6553C</t>
  </si>
  <si>
    <t>LM8982C</t>
  </si>
  <si>
    <t>Накладка декоративная для LM3729BL</t>
  </si>
  <si>
    <t>ZL0739</t>
  </si>
  <si>
    <t>Пенал Lemark BUNO 50см подвесной/напольный, 4-х дверный, цвет корпуса, фасада: Белый глянец</t>
  </si>
  <si>
    <t>LM04B50P</t>
  </si>
  <si>
    <t>Рукоятка картриджа в сборе для LM3075BN, никель</t>
  </si>
  <si>
    <t>ZL0125BN</t>
  </si>
  <si>
    <t>Отражатель круглый, для серии ВИНТАЖ (80Q51000)</t>
  </si>
  <si>
    <t>LM8775P</t>
  </si>
  <si>
    <t>"Статус" Смеситель для кухни, с высоким поворотным изливом, хром</t>
  </si>
  <si>
    <t>LM4405C</t>
  </si>
  <si>
    <t>Рукоятка в сборе для Y-серии d35 мм</t>
  </si>
  <si>
    <t>SP04-21</t>
  </si>
  <si>
    <t>Излив силиконовый для LM5082S, зеленый</t>
  </si>
  <si>
    <t>ZL0084</t>
  </si>
  <si>
    <t>Аэратор для LM3070C малый, пластик</t>
  </si>
  <si>
    <t>LM9839P</t>
  </si>
  <si>
    <t>Накладка уплотнительная  для LM7165B, бронза</t>
  </si>
  <si>
    <t>LM9866B</t>
  </si>
  <si>
    <t>Рукоятка для смесителей ВИЛЛА (бронза) (P35WBN2)</t>
  </si>
  <si>
    <t>LM8781P</t>
  </si>
  <si>
    <t>"Вилла" Смеситель для умывальника встраиваемый, с донным клапаном клик-клак, хром</t>
  </si>
  <si>
    <t>LM4826C</t>
  </si>
  <si>
    <t>Кран-букса для серии LM57 левая</t>
  </si>
  <si>
    <t>LM8453L</t>
  </si>
  <si>
    <t>OLANGA 540 Мойка кухонная из нерж.стали, чёрный матовый</t>
  </si>
  <si>
    <t>RS28-31</t>
  </si>
  <si>
    <t>Стойка душева для комплекта LM8808C, хром</t>
  </si>
  <si>
    <t>LM9848C</t>
  </si>
  <si>
    <t>Переключатель-дивертор для LM3222C</t>
  </si>
  <si>
    <t>LM8719C</t>
  </si>
  <si>
    <t>Картридж дивертора для LM5914CW, пластик</t>
  </si>
  <si>
    <t>LM9732C</t>
  </si>
  <si>
    <t>Картридж дивертора с керам. пластинами для RS44-30</t>
  </si>
  <si>
    <t>SP08-36</t>
  </si>
  <si>
    <t>Комплект крепежа для LM7261BL/7261BLR</t>
  </si>
  <si>
    <t>ZL0075</t>
  </si>
  <si>
    <t>Держатель лейки (корпусной) для LM66612B, LM6614B, бронза</t>
  </si>
  <si>
    <t>LM9887B</t>
  </si>
  <si>
    <t>Лейка гигиенического душа LM6219ORB, черная бронза</t>
  </si>
  <si>
    <t>ZL0277</t>
  </si>
  <si>
    <t>Излив в сборе для Z35-33</t>
  </si>
  <si>
    <t>SP09-18</t>
  </si>
  <si>
    <t>Излив в сборе для DR45028R</t>
  </si>
  <si>
    <t>SP05-49</t>
  </si>
  <si>
    <t>Штанга верхняя для LM3788GM, графит</t>
  </si>
  <si>
    <t>ZL0484</t>
  </si>
  <si>
    <t>Лейка гигиенического душа для RS50-52</t>
  </si>
  <si>
    <t>SP06-39</t>
  </si>
  <si>
    <t>"Посейдон" Смеситель для умывальника монолитный, хром</t>
  </si>
  <si>
    <t>LM4206C</t>
  </si>
  <si>
    <t>Дивертор вытяжной для RS28-31 в сборе</t>
  </si>
  <si>
    <t>SP03-103</t>
  </si>
  <si>
    <t>"Перетто" Смеситель для умывальника монолитный, черный кофе</t>
  </si>
  <si>
    <t>LM6306RB</t>
  </si>
  <si>
    <t>Излив для LM3922C, хром</t>
  </si>
  <si>
    <t>ZL0207</t>
  </si>
  <si>
    <t>LM5081S</t>
  </si>
  <si>
    <t>Лейка гигиенического душа LM6319RB, черный кофе</t>
  </si>
  <si>
    <t>ZL0281</t>
  </si>
  <si>
    <t>Штанга верхнего душа в сборе для LM6622ORB, черная бронза</t>
  </si>
  <si>
    <t>LM9912ORB</t>
  </si>
  <si>
    <t>Трубка для излива для S35-46, T40-46 в (сборе)</t>
  </si>
  <si>
    <t>SP03-148</t>
  </si>
  <si>
    <t>LM3202C</t>
  </si>
  <si>
    <t>Кнопка дивертора для LM1157C, LM1257C, LM6557C в сборе, хром</t>
  </si>
  <si>
    <t>LM9354P</t>
  </si>
  <si>
    <t>Пластина декоративная для LM5819CW, хром</t>
  </si>
  <si>
    <t>LM9311C</t>
  </si>
  <si>
    <t>Рукоятка в сборе для RS46-23/45/46/51/52</t>
  </si>
  <si>
    <t>SP04-127</t>
  </si>
  <si>
    <t>Пластина декоративная для LM3919C, хром</t>
  </si>
  <si>
    <t>ZL0198</t>
  </si>
  <si>
    <t>Картридж 35мм для LM3073C</t>
  </si>
  <si>
    <t>LM9434P</t>
  </si>
  <si>
    <t>Излив для LM3071C-Gray в сборе</t>
  </si>
  <si>
    <t>LM9416C</t>
  </si>
  <si>
    <t>Излив для LM7205BLR, часть с аэратором, розовое золото</t>
  </si>
  <si>
    <t>ZL0046</t>
  </si>
  <si>
    <t>Излив для LM2104C,  LM2404C,  LM2504C, хром</t>
  </si>
  <si>
    <t>LM8538C</t>
  </si>
  <si>
    <t>Кран-букса для серии LM57 правая</t>
  </si>
  <si>
    <t>LM8453R</t>
  </si>
  <si>
    <t>LM3219C</t>
  </si>
  <si>
    <t>Штанга в сборе для смесителя LM7011C, хром</t>
  </si>
  <si>
    <t>ZL0233</t>
  </si>
  <si>
    <t>Лейка верхнего душа для RS45-серии</t>
  </si>
  <si>
    <t>SP04-114</t>
  </si>
  <si>
    <t>Крепление к стене для LM8802C, хром</t>
  </si>
  <si>
    <t>LM8920C</t>
  </si>
  <si>
    <t>Рукоятка для смесителя LM3706MW, белый</t>
  </si>
  <si>
    <t>ZL0641</t>
  </si>
  <si>
    <t>DR23021</t>
  </si>
  <si>
    <t>Лейка "Тропический дождь" для LM8806C, хром</t>
  </si>
  <si>
    <t>LM9649C</t>
  </si>
  <si>
    <t>Лейка душевая трёхрежимная для RS27-45/46</t>
  </si>
  <si>
    <t>SP03-167</t>
  </si>
  <si>
    <t>Излив для LM7226BL в сборе, черный</t>
  </si>
  <si>
    <t>ZL0071</t>
  </si>
  <si>
    <t>Лейка верхнего душа для смесителя LM7012BL, черный</t>
  </si>
  <si>
    <t>ZL0185</t>
  </si>
  <si>
    <t>Полочка для LM3788BL, черный</t>
  </si>
  <si>
    <t>ZL0482</t>
  </si>
  <si>
    <t>"Марс" Смеситель для ванны, с коротким изливом, дивертор с кер. пласт, хром</t>
  </si>
  <si>
    <t>LM3514C</t>
  </si>
  <si>
    <t>Крепление настенное поворотное, для серии LM37, белый</t>
  </si>
  <si>
    <t>ZL0653</t>
  </si>
  <si>
    <t>Уголок для подключения душевого шланга для смесителей LM7260BL, LM7262BL, черный</t>
  </si>
  <si>
    <t>ZL0246</t>
  </si>
  <si>
    <t>Кронштейн/подключение шланга для LM1519C, хром</t>
  </si>
  <si>
    <t>LM9671C</t>
  </si>
  <si>
    <t>Рукоятка кран-буксы в сборе для LM5061G</t>
  </si>
  <si>
    <t>ZL0275</t>
  </si>
  <si>
    <t>"Комфорт" Смеситель для кухни с подключением к фильтру LM3061, антрацит</t>
  </si>
  <si>
    <t>Лейка для RS43-32</t>
  </si>
  <si>
    <t>SP08-26</t>
  </si>
  <si>
    <t>Излив для LM7002C в сборе</t>
  </si>
  <si>
    <t>LM9406C</t>
  </si>
  <si>
    <t>Корпус картриджа внешний для LM37XXGM (80T148073AJ00)</t>
  </si>
  <si>
    <t>ZL0736</t>
  </si>
  <si>
    <t>Рукоятка левая для смесителей LM3060C, LM3061C, хром</t>
  </si>
  <si>
    <t>LM8728C</t>
  </si>
  <si>
    <t>Излив в сборе для LM3075G-Beige, бежевый</t>
  </si>
  <si>
    <t>ZL0607-Beige</t>
  </si>
  <si>
    <t>Кран-букса с керамическими прокладками, поворот 90 гр. для LM1851C, правая</t>
  </si>
  <si>
    <t>LM8496B</t>
  </si>
  <si>
    <t>Излив в сборе для RS36/37/38-32</t>
  </si>
  <si>
    <t>SP01-205</t>
  </si>
  <si>
    <t>Излив для "Стандарт" LM2111C</t>
  </si>
  <si>
    <t>LM8540C</t>
  </si>
  <si>
    <t>Излив для RS29-21 (длинный)</t>
  </si>
  <si>
    <t>SP03-105</t>
  </si>
  <si>
    <t>Корпус смесителя внешний LM7165C в сборе, хром</t>
  </si>
  <si>
    <t>LM9440C</t>
  </si>
  <si>
    <t>Лейка для LM7006C, пластик, 1-х функциональная</t>
  </si>
  <si>
    <t>LM9814C</t>
  </si>
  <si>
    <t>Рукоятка в сборе для LM2841B (Hot), бронза</t>
  </si>
  <si>
    <t>LM9862R</t>
  </si>
  <si>
    <t>Набор смесителей "3 в 1" (для ванны + для умывальника + душ.гарнитур), хром SET35-83</t>
  </si>
  <si>
    <t>SET35-83</t>
  </si>
  <si>
    <t>Аэратор-лейка комбинированный для LM5082S</t>
  </si>
  <si>
    <t>ZL0079</t>
  </si>
  <si>
    <t>"Юнит" Смеситель настенный с гигиеническим душем, хром</t>
  </si>
  <si>
    <t>LM4518C</t>
  </si>
  <si>
    <t>Излив в сборе для RS50-32</t>
  </si>
  <si>
    <t>SP06-29</t>
  </si>
  <si>
    <t>Штанга для LM8804C, хром</t>
  </si>
  <si>
    <t>LM9654C</t>
  </si>
  <si>
    <t>Картридж дивертора с керам. пластинами</t>
  </si>
  <si>
    <t>SP05-15</t>
  </si>
  <si>
    <t>Лейка гигиеническая для смесителей X25-51/52 и Y25-52</t>
  </si>
  <si>
    <t>SP04-54</t>
  </si>
  <si>
    <t>LM6646B</t>
  </si>
  <si>
    <t>Рукоятка для смесителя LM3703MW, белый</t>
  </si>
  <si>
    <t>ZL0645</t>
  </si>
  <si>
    <t>Излив в сборе для LM3075C-SkyBlue, голубой</t>
  </si>
  <si>
    <t>ZL0609-SkyBlue</t>
  </si>
  <si>
    <t>Лейка верхнего душа для LM3722MW, белый</t>
  </si>
  <si>
    <t>ZL0662</t>
  </si>
  <si>
    <t>Рукоятка в сборе для серии LM02</t>
  </si>
  <si>
    <t>LM9343C</t>
  </si>
  <si>
    <t>Смеситель одноручный (35 мм) с гигиеническим душем, хром, B35-52</t>
  </si>
  <si>
    <t>B35-52</t>
  </si>
  <si>
    <t>"Аксессуары" Крепление настенное поворотное для лейки, для серии Вилла, бронза</t>
  </si>
  <si>
    <t>Пластина декоративная для LM7226BL, черный</t>
  </si>
  <si>
    <t>ZL0070</t>
  </si>
  <si>
    <t>Излив для LM3404C, хром</t>
  </si>
  <si>
    <t>LM8576C</t>
  </si>
  <si>
    <t>Излив в сборе для  LM6003C</t>
  </si>
  <si>
    <t>LM8410C</t>
  </si>
  <si>
    <t>Кран-букса с керам. пластинами, поворот 90°, Z40-24</t>
  </si>
  <si>
    <t>SP09-28</t>
  </si>
  <si>
    <t>Лейка гигиеническая LM5820CW</t>
  </si>
  <si>
    <t>ZL0754</t>
  </si>
  <si>
    <t>Рукоятка для LM3720MW, белый</t>
  </si>
  <si>
    <t>ZL0655</t>
  </si>
  <si>
    <t>Аэратор + ключ для LM3862C</t>
  </si>
  <si>
    <t>ZL0314</t>
  </si>
  <si>
    <t>LM5080S</t>
  </si>
  <si>
    <t>Кран-букса с керамическими прокладками, поворот 90 гр. для LM1851C, левая</t>
  </si>
  <si>
    <t>LM8496R</t>
  </si>
  <si>
    <t>LM3305C</t>
  </si>
  <si>
    <t>Картиридж с керам. пластинами, 35 мм, для LM3072C</t>
  </si>
  <si>
    <t>LM9359C</t>
  </si>
  <si>
    <t>Излив для LM3705GM в сборе, графит</t>
  </si>
  <si>
    <t>ZL0389</t>
  </si>
  <si>
    <t>Пластина декоративная для смесителя LM4322C (8MB249003+8J487X35A+ 8J53X32), хром</t>
  </si>
  <si>
    <t>LM8636C</t>
  </si>
  <si>
    <t>"Промоушен" Смеситель универсальный с плоским повортоным изливом 300мм, хром</t>
  </si>
  <si>
    <t>LM6048C</t>
  </si>
  <si>
    <t>Картридж дивертера с керам. пластинами для LM3851C</t>
  </si>
  <si>
    <t>ZL0308</t>
  </si>
  <si>
    <t>Излив в сборе для RS34-32</t>
  </si>
  <si>
    <t>SP06-12</t>
  </si>
  <si>
    <t>"Луна" Смеситель универсальный с пл. изл. 350мм, кнопочный дивертор, хром</t>
  </si>
  <si>
    <t>LM4157C</t>
  </si>
  <si>
    <t>"Аксессуары" Шланг гибкий 0,5 м для  лейки кух. смесителя, 1/2"-F(М12), сталь графит, пакет</t>
  </si>
  <si>
    <t>LE8074S-Graphite</t>
  </si>
  <si>
    <t>"Аксессуары" Шланг гибкий 0,5 м для  лейки кух. смесителя, 1/2"-F(М12), сталь черный, пакет</t>
  </si>
  <si>
    <t>LE8072S-Black</t>
  </si>
  <si>
    <t>Держатель душевой лейки, встраиваемый, для LM4445C, хром</t>
  </si>
  <si>
    <t>LM8962C</t>
  </si>
  <si>
    <t>Раковина керамическая "Гармония-125 двойная"</t>
  </si>
  <si>
    <t>Аэратор для LM5302C, LM5306C</t>
  </si>
  <si>
    <t>LM9502P</t>
  </si>
  <si>
    <t>Рукоятка двурукого смесителя из серии Партнер для горячей воды (80P24SV92)</t>
  </si>
  <si>
    <t>LM8967H</t>
  </si>
  <si>
    <t>Картридж Ø35 мм с керамическими пластинами для RS44-серии</t>
  </si>
  <si>
    <t>SP08-32</t>
  </si>
  <si>
    <t>Полочка для LM7002BL, пластик, черная</t>
  </si>
  <si>
    <t>ZL0096</t>
  </si>
  <si>
    <t>"Аксессуары" Шланг душевой двухзагибный растяжной от 1,5 до 2 м, TURN-FREE, латунь хром., блистер</t>
  </si>
  <si>
    <t>Лейка 3-функциональная. для серии LM39 и LM8811C, хром</t>
  </si>
  <si>
    <t>ZL0235</t>
  </si>
  <si>
    <t>Излив для LM3107C, LM3307C, хром</t>
  </si>
  <si>
    <t>LM8373C</t>
  </si>
  <si>
    <t>Рукоятка для LM1519C, хром</t>
  </si>
  <si>
    <t>LM9669C</t>
  </si>
  <si>
    <t>Аксессуары для кухни, дозатор для жидких моющих средств врезной, сталь</t>
  </si>
  <si>
    <t>P3305</t>
  </si>
  <si>
    <t>Излив в сборе для LM3075C-Silver, серебристый</t>
  </si>
  <si>
    <t>ZL0604-Silver</t>
  </si>
  <si>
    <t>Рукоятка для смесителя LM3706BL, черный</t>
  </si>
  <si>
    <t>ZL0391</t>
  </si>
  <si>
    <t>Маховик для термосмесителей, левый</t>
  </si>
  <si>
    <t>LM8542C</t>
  </si>
  <si>
    <t>Пластина декоративная для LM3722GM, графит</t>
  </si>
  <si>
    <t>ZL0423</t>
  </si>
  <si>
    <t>"Селена" Смеситель для умывальника монолитный, хром</t>
  </si>
  <si>
    <t>ФИРМА СТ ООО</t>
  </si>
  <si>
    <t>Толкатели и фиксаторы "Лемарк" для панели смыва BIT 4 шт (131989)</t>
  </si>
  <si>
    <t>ZL0699</t>
  </si>
  <si>
    <t>Штанга верхняя в сборе для LM7010C, хром</t>
  </si>
  <si>
    <t>LM9422C</t>
  </si>
  <si>
    <t>Тумба Lemark BUNO MINI 125см под 2 раковины, подвесная, 2 ящика, цвет корпуса, фасада: Белый гля</t>
  </si>
  <si>
    <t>Излив в сборе для LM3762MW, LM3772MW, белый</t>
  </si>
  <si>
    <t>ZL0681</t>
  </si>
  <si>
    <t>Излив в сборе для RS40-83</t>
  </si>
  <si>
    <t>SP08-07</t>
  </si>
  <si>
    <t>Картридж дивертора для LM3745x</t>
  </si>
  <si>
    <t>ZL0439</t>
  </si>
  <si>
    <t>Колпачок декоративный  под рукоятку RS41-серии (Золотой)</t>
  </si>
  <si>
    <t>SP08-13</t>
  </si>
  <si>
    <t>"Посейдон" Смеситель для кухни с поворотным изливом, хром</t>
  </si>
  <si>
    <t>LM4204C</t>
  </si>
  <si>
    <t>Штанга нижняя для LM7010C, хром</t>
  </si>
  <si>
    <t>LM9423C</t>
  </si>
  <si>
    <t>Коробка картонная упаковочная TM LEMARK</t>
  </si>
  <si>
    <t>LM BOX</t>
  </si>
  <si>
    <t>Лейка душевая для серии LM72, 1- функц., черный</t>
  </si>
  <si>
    <t>ZL0034</t>
  </si>
  <si>
    <t>Лейка душевая двухрежимная для кухонного смесителя с вытяжным изливом SP01-107, шт</t>
  </si>
  <si>
    <t>SP01-107</t>
  </si>
  <si>
    <t>Излив в сборе для RS33-32</t>
  </si>
  <si>
    <t>SP06-10</t>
  </si>
  <si>
    <t>"Нубира" Смеситель для умывальника монолитный, черная бронза</t>
  </si>
  <si>
    <t>LM6206ORB</t>
  </si>
  <si>
    <t>"Урсус" Смеситель для биде, матовое золото</t>
  </si>
  <si>
    <t>LM7208BG</t>
  </si>
  <si>
    <t>Маховик для "Нео", коническая накладка</t>
  </si>
  <si>
    <t>LM8516C</t>
  </si>
  <si>
    <t>Крепление настенное поворотное, для серии LM37, графит</t>
  </si>
  <si>
    <t>ZL0384</t>
  </si>
  <si>
    <t>Корпус смесителя для LM4545C в сборе (№9-23), хром</t>
  </si>
  <si>
    <t>LM8960C</t>
  </si>
  <si>
    <t>LM6604B</t>
  </si>
  <si>
    <t>Лейка для биде от смесителя LM7165BL, черная</t>
  </si>
  <si>
    <t>ZL0137</t>
  </si>
  <si>
    <t>Излив для LM4962CW в сборе, хром/белый</t>
  </si>
  <si>
    <t>ZL0563</t>
  </si>
  <si>
    <t>Аэратор в сборе для LM5079S</t>
  </si>
  <si>
    <t>ZL0290</t>
  </si>
  <si>
    <t>Картридж дивертора "нажми-переключи" для W40-39</t>
  </si>
  <si>
    <t>SP04-100</t>
  </si>
  <si>
    <t>Переключатель-дивертор кнопочный для "Посейдон"</t>
  </si>
  <si>
    <t>LM8526C</t>
  </si>
  <si>
    <t>Излив для LM6040C в сборе, хром</t>
  </si>
  <si>
    <t>ZL0564</t>
  </si>
  <si>
    <t>Излив в сборе для LM5078S</t>
  </si>
  <si>
    <t>LM8330C</t>
  </si>
  <si>
    <t>Шкаф зеркальный Lemark ELEMENT 50х80см 1 дверный, петли справа, с подсветкой, с розеткой, цвет Белый</t>
  </si>
  <si>
    <t>Смеситель для раковины, нержавеющая сталь, брашированное золото</t>
  </si>
  <si>
    <t>LMF-2112S-BRG</t>
  </si>
  <si>
    <t>Аэратор для LM5083S, сталь</t>
  </si>
  <si>
    <t>ZL0578</t>
  </si>
  <si>
    <t>Блок переключателя-дивертера с картриджем с керам. пластинами для S35-46, T40-46</t>
  </si>
  <si>
    <t>SP03-20</t>
  </si>
  <si>
    <t>Картридж дивертора "нажми-переключи" для LM3072C v.2</t>
  </si>
  <si>
    <t>ZL0139</t>
  </si>
  <si>
    <t>Штанга верхняя в сборе для LM6662ORB, черная бронза</t>
  </si>
  <si>
    <t>LM9933ORB</t>
  </si>
  <si>
    <t>Картридж Ø30 мм для LM7168CW</t>
  </si>
  <si>
    <t>LM9450P</t>
  </si>
  <si>
    <t>Излив в сборе для LM6622B,  бронза</t>
  </si>
  <si>
    <t>LM9916B</t>
  </si>
  <si>
    <t>Излив в сборе для LM7011C, хром</t>
  </si>
  <si>
    <t>ZL0223</t>
  </si>
  <si>
    <t>Гигиеническая лейка для LM7219BL/7220BL</t>
  </si>
  <si>
    <t>ZL0057</t>
  </si>
  <si>
    <t>Тело смесителя S35-39 (в сборе)</t>
  </si>
  <si>
    <t>SP03-108</t>
  </si>
  <si>
    <t>Комплект крепления со шпилькой для LM4105C (N11071)</t>
  </si>
  <si>
    <t>LM8658SP</t>
  </si>
  <si>
    <t>Аэратор NEOPERL CASCADE SLC М24 A</t>
  </si>
  <si>
    <t>NP13301ASLC</t>
  </si>
  <si>
    <t>Смеситель одноручный (35 мм)  для кухни с гибким цветным изливом, хром/красный</t>
  </si>
  <si>
    <t>Кран-букса с керамическими прокладками, поворот 90 гр., для LM7732C и LM7733C</t>
  </si>
  <si>
    <t>LM8493C</t>
  </si>
  <si>
    <t>Штанга нижняя для LM3760MW, белый</t>
  </si>
  <si>
    <t>ZL0680</t>
  </si>
  <si>
    <t>Лейка 4-функц. для смесителя LM7012BL, черный</t>
  </si>
  <si>
    <t>ZL0186</t>
  </si>
  <si>
    <t>Излив для T40-21</t>
  </si>
  <si>
    <t>SP03-50</t>
  </si>
  <si>
    <t>Z35-26U</t>
  </si>
  <si>
    <t>Штанга нижняя для смесителей с тропическим душем серии RS45</t>
  </si>
  <si>
    <t>SP04-116</t>
  </si>
  <si>
    <t>Излив в сборе для LM5451BG, черный/золото</t>
  </si>
  <si>
    <t>LM9532BG</t>
  </si>
  <si>
    <t>Картридж STSR (Италия) D.35 длинный, блистер</t>
  </si>
  <si>
    <t>ST140A-BL</t>
  </si>
  <si>
    <t>Смеситель одноручный (40мм)  для кухни с высоким поворотным изливом, хром</t>
  </si>
  <si>
    <t>Z40-23U</t>
  </si>
  <si>
    <t>Излив для LM2702C, хром</t>
  </si>
  <si>
    <t>LM8582C</t>
  </si>
  <si>
    <t>Лейка для LM7005C, пластик, 2-х функциональная</t>
  </si>
  <si>
    <t>LM9808C</t>
  </si>
  <si>
    <t>Рукоятка в сборе для RS30-серии</t>
  </si>
  <si>
    <t>SP04-74</t>
  </si>
  <si>
    <t>"Комфорт" Смеситель для кухни, с гибким изливом, с подключением к фильтру питьевой воды, хром/голубо</t>
  </si>
  <si>
    <t>LM3075C-SkyBlue</t>
  </si>
  <si>
    <t>Маховик для LM7404C, хром</t>
  </si>
  <si>
    <t>LM9752C</t>
  </si>
  <si>
    <t>Излив для DR21071 в (сборе)</t>
  </si>
  <si>
    <t>SP05-112</t>
  </si>
  <si>
    <t>Маховик в сборе Y02-xx (HOT)</t>
  </si>
  <si>
    <t>SP04-15</t>
  </si>
  <si>
    <t>Держатель для лейки (рог) для RS41-84</t>
  </si>
  <si>
    <t>SP08-12</t>
  </si>
  <si>
    <t>"плюс Фактор" Смеситель для умывальника монолитный, хром</t>
  </si>
  <si>
    <t>LM1606C</t>
  </si>
  <si>
    <t>Излив с аэратором для LM1107C, хромированный, сталь</t>
  </si>
  <si>
    <t>LM9638C</t>
  </si>
  <si>
    <t>Излив в сборе для LM3075C-Red, красный</t>
  </si>
  <si>
    <t>ZL0114-Red</t>
  </si>
  <si>
    <t>Дивертор для LM6914CW</t>
  </si>
  <si>
    <t>ZL0257</t>
  </si>
  <si>
    <t>Лейка верхняя для LM7010C, хром</t>
  </si>
  <si>
    <t>LM9421C</t>
  </si>
  <si>
    <t>Рукоятка для серии LM39, хром</t>
  </si>
  <si>
    <t>ZL0188</t>
  </si>
  <si>
    <t>Лейка верхняя душевая "Тропический дождь" для LM8808C, 200х200мм, 1-ф, хром</t>
  </si>
  <si>
    <t>LM9849C</t>
  </si>
  <si>
    <t>Полочка для душевых принадлежностей для RS29-45/46</t>
  </si>
  <si>
    <t>SP03-170</t>
  </si>
  <si>
    <t>Излив с дивертором для LM3351C, LM7734C</t>
  </si>
  <si>
    <t>LM8536C</t>
  </si>
  <si>
    <t>Излив в сборе для LM3075B-Beige, бежевый</t>
  </si>
  <si>
    <t>ZL0608</t>
  </si>
  <si>
    <t>1137A</t>
  </si>
  <si>
    <t>Картридж дивертера с керам. пластинами для RS45-30/32</t>
  </si>
  <si>
    <t>SP04-113</t>
  </si>
  <si>
    <t>Излив в сборе для T40-23</t>
  </si>
  <si>
    <t>SP03-52</t>
  </si>
  <si>
    <t>"Аксессуары" Шланг душевой ПВХ 0,5 м, серый, пакет</t>
  </si>
  <si>
    <t>LE8041P</t>
  </si>
  <si>
    <t>Излив нижний 250 мм, пластиковый аэратор с функцией антикальций SP01-66</t>
  </si>
  <si>
    <t>SP01-66</t>
  </si>
  <si>
    <t>Картридж с керам. пластинами удлиненный 35 мм для LM4706/08G, LM4806/08B (J10351MZ2)</t>
  </si>
  <si>
    <t>LM8783P</t>
  </si>
  <si>
    <t>Излив в сборе для LM7404C, LM7604C, хром</t>
  </si>
  <si>
    <t>LM9818C</t>
  </si>
  <si>
    <t>Картридж Ø35 мм для RS34-12U</t>
  </si>
  <si>
    <t>SP06-01</t>
  </si>
  <si>
    <t>Подводка 1/2"x60xM10 см Flexitub (PEX), белая</t>
  </si>
  <si>
    <t>ZL0664</t>
  </si>
  <si>
    <t>Уголок для подключения лейки верхнего душа LM5922CW, цинк</t>
  </si>
  <si>
    <t>LM9741C</t>
  </si>
  <si>
    <t>Пластина декоративная для LM3729MW, белый</t>
  </si>
  <si>
    <t>ZL0663</t>
  </si>
  <si>
    <t>Рукоятка в сборе для LM6604ORB, LM6605ORB,  LM6644ORB, LM6645ORB, черная бронза</t>
  </si>
  <si>
    <t>LM9876ORB</t>
  </si>
  <si>
    <t>Гайка для присоединения смесителя к трубе (комплект 2 шт.)</t>
  </si>
  <si>
    <t>AC-04</t>
  </si>
  <si>
    <t>Трубка-канал соединительная с манжетами для RS46/45/46, W35-46</t>
  </si>
  <si>
    <t>SP04-128</t>
  </si>
  <si>
    <t>"Посейдон" Смеситель для ванны с коротким изливом, хром</t>
  </si>
  <si>
    <t>LM4232C</t>
  </si>
  <si>
    <t>"Термо" Смеситель универсальный термостатический, хром</t>
  </si>
  <si>
    <t>LM7734C</t>
  </si>
  <si>
    <t>Держатель для лейки (слайдер) DR21-серии</t>
  </si>
  <si>
    <t>SP05-107</t>
  </si>
  <si>
    <t>Излив силиконовый для LM5082S, синий</t>
  </si>
  <si>
    <t>ZL0085</t>
  </si>
  <si>
    <t>Держатель для лейки в сборе для LM6618ORB, черная бронза</t>
  </si>
  <si>
    <t>LM9902ORB</t>
  </si>
  <si>
    <t>Излив в сборе для Q02-64</t>
  </si>
  <si>
    <t>SP03-58</t>
  </si>
  <si>
    <t>Излив в сборе для LM3075C-Yellow</t>
  </si>
  <si>
    <t>ZL0112-Yellow</t>
  </si>
  <si>
    <t>Образец: смеситель для умывальника</t>
  </si>
  <si>
    <t>LM00003</t>
  </si>
  <si>
    <t>"Винг" Смеситель для умывальника монолитный, хром</t>
  </si>
  <si>
    <t>LM5306C</t>
  </si>
  <si>
    <t>Крепление штанги LM8809C к стене, в сборе, хром</t>
  </si>
  <si>
    <t>LM9399C</t>
  </si>
  <si>
    <t>Излив в сборе для LM3075BN-Beige, бежевый</t>
  </si>
  <si>
    <t>ZL0606-Beige</t>
  </si>
  <si>
    <t>Лейка вытяжная для LM5076S</t>
  </si>
  <si>
    <t>LM8327C</t>
  </si>
  <si>
    <t>Лейка гигиеническая для смесителей X25-58/59, RS46-51/52</t>
  </si>
  <si>
    <t>SP04-136</t>
  </si>
  <si>
    <t>Рукоятка для LM3720GM, графит</t>
  </si>
  <si>
    <t>ZL0412</t>
  </si>
  <si>
    <t>Корпус аэратора в сборе для LM7208BL, черный</t>
  </si>
  <si>
    <t>ZL0051</t>
  </si>
  <si>
    <t>Корпус встраиваемый LM5820CW в сборе</t>
  </si>
  <si>
    <t>ZL0753</t>
  </si>
  <si>
    <t>Держатель для лейки (рог) для RS40-84</t>
  </si>
  <si>
    <t>SP08-09</t>
  </si>
  <si>
    <t>Штанга нижняя для LM6662B, бронза</t>
  </si>
  <si>
    <t>LM9932B</t>
  </si>
  <si>
    <t>Рукоятка для LM7173CW</t>
  </si>
  <si>
    <t>ZL0800</t>
  </si>
  <si>
    <t>Излив в сборе для LM2612C (80G27R09), хром</t>
  </si>
  <si>
    <t>LM8740C</t>
  </si>
  <si>
    <t>Корпус переключателя-дивертора для LM8801C в сборе с картриджем, хром</t>
  </si>
  <si>
    <t>LM8752C</t>
  </si>
  <si>
    <t>"Жасмин" Смеситель для умывальника монолитный, черная бронза</t>
  </si>
  <si>
    <t>LM6606ORB</t>
  </si>
  <si>
    <t>Слайдер для LM8809C, LM8810C, хром</t>
  </si>
  <si>
    <t>LM9403C</t>
  </si>
  <si>
    <t>Излив в сборе для LM3075C-Blue,  синий</t>
  </si>
  <si>
    <t>ZL0111-Blue</t>
  </si>
  <si>
    <t>Фитинг пластиковый (АВС) конический</t>
  </si>
  <si>
    <t>SP01-200</t>
  </si>
  <si>
    <t>Лейка душевая трехрежимная для B35-45/46</t>
  </si>
  <si>
    <t>SP03-138</t>
  </si>
  <si>
    <t>Пластина декоративная в сборе для RS46-51</t>
  </si>
  <si>
    <t>SP04-132</t>
  </si>
  <si>
    <t>Аэратор в сборе для LM5060S малый</t>
  </si>
  <si>
    <t>LM8310C</t>
  </si>
  <si>
    <t>"Атлантисс" Аксессуары для ванной, штанга для полотенец, 644мм, хром</t>
  </si>
  <si>
    <t>LM3238C</t>
  </si>
  <si>
    <t>Смеситель двуручный для умывальника, монолитный L02-61</t>
  </si>
  <si>
    <t>L02-61</t>
  </si>
  <si>
    <t>Смеситель двуручный для кухни, с высоким поворотным изливом 260мм, хром H02-72R</t>
  </si>
  <si>
    <t>Картридж "stop" для смесителей LM7012C, LM7012BL</t>
  </si>
  <si>
    <t>ZL0166</t>
  </si>
  <si>
    <t>Излив в сборе для LM3075C-Green, зеленый</t>
  </si>
  <si>
    <t>ZL0115-Green</t>
  </si>
  <si>
    <t>Излив поворотный, латунный литой для смесителей для умывальника P02-64,R02-64 L=200 мм</t>
  </si>
  <si>
    <t>SP02-28</t>
  </si>
  <si>
    <t>Рукоятка дивертора в сборе для серий LM01-06</t>
  </si>
  <si>
    <t>LM9326C</t>
  </si>
  <si>
    <t>Излив поворотный L=250 мм  для одноручного смесителя для кухни</t>
  </si>
  <si>
    <t>SP01-139</t>
  </si>
  <si>
    <t>Держатель для лейки LM7002C, пластик</t>
  </si>
  <si>
    <t>LM9775C</t>
  </si>
  <si>
    <t>Крепление к стене для LM8806C, хром</t>
  </si>
  <si>
    <t>LM9648C</t>
  </si>
  <si>
    <t>Шланг для душа 2 м для LM7222BL, черный</t>
  </si>
  <si>
    <t>ZL0067</t>
  </si>
  <si>
    <t>Рукоятка для кран-буксы,  для LM4861B, бронза</t>
  </si>
  <si>
    <t>LM9674B</t>
  </si>
  <si>
    <t>Рукоятка для смесителя LM3703GM, графит</t>
  </si>
  <si>
    <t>ZL0380</t>
  </si>
  <si>
    <t>Переключатель-дивертор с керам. пластинами для LM4862B (J60221TT00)</t>
  </si>
  <si>
    <t>LM8764P</t>
  </si>
  <si>
    <t>"Жасмин" Смеситель для кухни/умывальника с поворотным изливом, черная бронза</t>
  </si>
  <si>
    <t>LM6644ORB</t>
  </si>
  <si>
    <t>Излив  для  "Атлантис LM3205C", хром</t>
  </si>
  <si>
    <t>LM8563C</t>
  </si>
  <si>
    <t>Слайдер для LM3760GM, графит</t>
  </si>
  <si>
    <t>ZL0451</t>
  </si>
  <si>
    <t>Отражатель декоративный для LM7172G</t>
  </si>
  <si>
    <t>ZL0793</t>
  </si>
  <si>
    <t>Комплект накладок под рукоятку для RS30-серии (золото)</t>
  </si>
  <si>
    <t>SP04-82</t>
  </si>
  <si>
    <t>Корпус встраиваемый LM7171C</t>
  </si>
  <si>
    <t>ZL0769</t>
  </si>
  <si>
    <t>Смеситель для ванны универсальный с S-образным изливом 320мм, хром R02-83</t>
  </si>
  <si>
    <t>R02-83</t>
  </si>
  <si>
    <t>Рукоятка для смесителя LM3703BL, черный</t>
  </si>
  <si>
    <t>ZL0375</t>
  </si>
  <si>
    <t>"Атлантисс" Смеситель универсальный с плоск. изливом 350мм, боковой дивертор с кер. пласт, с аксесс.</t>
  </si>
  <si>
    <t>LM3217C</t>
  </si>
  <si>
    <t>Корпус смесителя LM7172G внешний</t>
  </si>
  <si>
    <t>ZL0792</t>
  </si>
  <si>
    <t>Пластина декоративная смесителя LM5829CW, хром</t>
  </si>
  <si>
    <t>ZL0088</t>
  </si>
  <si>
    <t>Картридж дивертера с керам. пластинами для RS33-серии</t>
  </si>
  <si>
    <t>SP06-09</t>
  </si>
  <si>
    <t>Кран-букса с керамическими прокладками, поворот 180 гр., для LM2204C и LM2207C, холодная, блистер</t>
  </si>
  <si>
    <t>LM8502B-BL</t>
  </si>
  <si>
    <t>Излив в сборе для LM3070C-Blue, синий</t>
  </si>
  <si>
    <t>ZL0495-Blue</t>
  </si>
  <si>
    <t>Пенал Lemark COMBI 35см подвесной/напольный, 2-х дверный, открывание лев/прав, цвет корпуса, фасада:</t>
  </si>
  <si>
    <t>Уголок для подключения шланга LM1951C, латунь</t>
  </si>
  <si>
    <t>LM9642C</t>
  </si>
  <si>
    <t>Блок рычагов "Лемарк" для PENEDA (026709)</t>
  </si>
  <si>
    <t>ZL0702</t>
  </si>
  <si>
    <t>"плюс Шейп" Смеситель для умывальника монолитный, хром</t>
  </si>
  <si>
    <t>LM1706C</t>
  </si>
  <si>
    <t>"Аксессуары" Шланг гибкий 2,0 м для лейки смесителя на борт ванны, 1/2"-M15, EPDM-сталь хром., пакет</t>
  </si>
  <si>
    <t>LE8063S</t>
  </si>
  <si>
    <t>Дивертер для LM8808C, хром</t>
  </si>
  <si>
    <t>LM9845C</t>
  </si>
  <si>
    <t>Переключатель-дивертор для LM5402BG, золото</t>
  </si>
  <si>
    <t>LM9521G</t>
  </si>
  <si>
    <t>"Луна" Смеситель универсальный с плоским изливом 250мм, хром</t>
  </si>
  <si>
    <t>LM4110C</t>
  </si>
  <si>
    <t>"Омега" Смеситель для умывальника монолитный, хром</t>
  </si>
  <si>
    <t>LM3106C</t>
  </si>
  <si>
    <t>Рукоятка для смесителя LM3705BLR, розовое золото</t>
  </si>
  <si>
    <t>ZL0388</t>
  </si>
  <si>
    <t>Корпус картриджа для LM3720MW, белый</t>
  </si>
  <si>
    <t>ZL0654</t>
  </si>
  <si>
    <t>Лейка "Тропический дождь" для LM8802C, хром</t>
  </si>
  <si>
    <t>LM8919C</t>
  </si>
  <si>
    <t>Штанга для LM3760BL нижняя, черный</t>
  </si>
  <si>
    <t>ZL0449</t>
  </si>
  <si>
    <t>Пластина крепёжная для X25-56</t>
  </si>
  <si>
    <t>SP04-95</t>
  </si>
  <si>
    <t>Излив для DR37018, DR38018</t>
  </si>
  <si>
    <t>SP05-46</t>
  </si>
  <si>
    <t>Рукоятка  для LM7165GM, цинк</t>
  </si>
  <si>
    <t>ZL0497</t>
  </si>
  <si>
    <t>"Статус" Смеситель для душа, с аксессуарами, хром</t>
  </si>
  <si>
    <t>Втулка монтажная для LM5920CW</t>
  </si>
  <si>
    <t>ZL0761</t>
  </si>
  <si>
    <t>Шланг Z35-37</t>
  </si>
  <si>
    <t>RSS-0053</t>
  </si>
  <si>
    <t>Рукоятка дивертора для LM6051C, хром</t>
  </si>
  <si>
    <t>LM9378C</t>
  </si>
  <si>
    <t>LM6605B</t>
  </si>
  <si>
    <t>Клапан наполнительный "Лемарк" для PENEDA EXPERT 3/8 (021203)</t>
  </si>
  <si>
    <t>ZL0698</t>
  </si>
  <si>
    <t>Смеситель для раковины, нержавеющая сталь</t>
  </si>
  <si>
    <t>LMF-2112S-SS</t>
  </si>
  <si>
    <t>Гайка крепежная для в/д смесителей</t>
  </si>
  <si>
    <t>SP05-10</t>
  </si>
  <si>
    <t>Излив в сборе для LM6914CW</t>
  </si>
  <si>
    <t>ZL0256</t>
  </si>
  <si>
    <t>Излив для RS42-46/83, Q02-46 в (сборе)</t>
  </si>
  <si>
    <t>SP03-163</t>
  </si>
  <si>
    <t>Корпус внешний LM7009C</t>
  </si>
  <si>
    <t>LM9997C</t>
  </si>
  <si>
    <t>"Атлантисс" Смеситель для душа встраиваемый, хром</t>
  </si>
  <si>
    <t>LM3220C</t>
  </si>
  <si>
    <t>"плюс Грейс" Смеситель для биде, хром</t>
  </si>
  <si>
    <t>LM1508C</t>
  </si>
  <si>
    <t>Рукоятка дивертора для LM5922C и  LM5929C, цинк, хром</t>
  </si>
  <si>
    <t>ZL0503</t>
  </si>
  <si>
    <t>Дивертор  LM6422WG</t>
  </si>
  <si>
    <t>ZL0595</t>
  </si>
  <si>
    <t>Рукоятка для смесителей "Марс"</t>
  </si>
  <si>
    <t>LM8591C</t>
  </si>
  <si>
    <t>Комплект крепления с 2 шпильками для RS27-11</t>
  </si>
  <si>
    <t>SP03-80</t>
  </si>
  <si>
    <t>Лейка верхнего душа для LM8809C, LM8810C,  хром/белая</t>
  </si>
  <si>
    <t>LM9395C</t>
  </si>
  <si>
    <t>Лейка гигиеническая для LM7171G</t>
  </si>
  <si>
    <t>ZL0782</t>
  </si>
  <si>
    <t>Датчик сенсора со шнуром для LM4655CE</t>
  </si>
  <si>
    <t>LM9560CE</t>
  </si>
  <si>
    <t>Излив в сборе для LM3070C-Orange, оранжевый</t>
  </si>
  <si>
    <t>ZL0494-Orange</t>
  </si>
  <si>
    <t>"Атлантисс" Смеситель на борт ванны, с коротким изливом, с аксессуарами, хром</t>
  </si>
  <si>
    <t>LM3215C</t>
  </si>
  <si>
    <t>Ручка одноручного смесителя серии I</t>
  </si>
  <si>
    <t>SP02-39</t>
  </si>
  <si>
    <t>Трубки подводящие LM5909CW</t>
  </si>
  <si>
    <t>ZL0758</t>
  </si>
  <si>
    <t>LM8075C</t>
  </si>
  <si>
    <t>Тумба Lemark BUNO 50см под 1 раковину, подвесная/напольная, 2 ящика, цвет корпуса, фасада: Белый гля</t>
  </si>
  <si>
    <t>"Луна" Смеситель для ванны с коротким изливом, хром</t>
  </si>
  <si>
    <t>LM4102C</t>
  </si>
  <si>
    <t>RS37-32</t>
  </si>
  <si>
    <t>Рукоятка картриджа в сборе для  LM3065С, LM6004C, хром</t>
  </si>
  <si>
    <t>LM8371C</t>
  </si>
  <si>
    <t>Излив для S35-21</t>
  </si>
  <si>
    <t>SP03-34</t>
  </si>
  <si>
    <t>Рукоятка для смесителя LM3705BL, черный</t>
  </si>
  <si>
    <t>ZL0387</t>
  </si>
  <si>
    <t>"Аксессуары" Лейка душевая верхняя, круглая, 7-функц., d 120мм, хром, блистер</t>
  </si>
  <si>
    <t>RS27-22</t>
  </si>
  <si>
    <t>Пластина декоративная для LM3720GM, графит</t>
  </si>
  <si>
    <t>ZL0413</t>
  </si>
  <si>
    <t>Аэратор  поворотный для LM3708GM в сборе, графит</t>
  </si>
  <si>
    <t>ZL0398</t>
  </si>
  <si>
    <t>Рукоятка двурукого смесителя из серии Партнер для холодной воды (80P24SV92)</t>
  </si>
  <si>
    <t>LM8967C</t>
  </si>
  <si>
    <t>Штанга нижняя для LM8809C, хром</t>
  </si>
  <si>
    <t>LM9394C</t>
  </si>
  <si>
    <t>Излив в сборе для LM3862C</t>
  </si>
  <si>
    <t>ZL0317</t>
  </si>
  <si>
    <t>Накладка декоративная LM6422WG</t>
  </si>
  <si>
    <t>ZL0597</t>
  </si>
  <si>
    <t>Рукоятка в сборе левая для серии LM78, хром</t>
  </si>
  <si>
    <t>LM8732C</t>
  </si>
  <si>
    <t>Рукоятка серии DR69 в сборе</t>
  </si>
  <si>
    <t>SP05-32</t>
  </si>
  <si>
    <t>Дивертор в сборе для LM6302RB</t>
  </si>
  <si>
    <t>ZL0280</t>
  </si>
  <si>
    <t>"Стандарт" Смеситель универсальный с плоским  изливом 200 мм, хром</t>
  </si>
  <si>
    <t>LM2113C</t>
  </si>
  <si>
    <t>RS36-32</t>
  </si>
  <si>
    <t>Рукоятка для RS27-серии в сборе</t>
  </si>
  <si>
    <t>SP03-99</t>
  </si>
  <si>
    <t>Маховик в сборе Y02-xx (COLD)</t>
  </si>
  <si>
    <t>SP04-16</t>
  </si>
  <si>
    <t>Пластиковая подставка с прокладками под картридж T40-26</t>
  </si>
  <si>
    <t>SP03-26</t>
  </si>
  <si>
    <t>Ручка для LM5814CW, цинк</t>
  </si>
  <si>
    <t>LM9711C</t>
  </si>
  <si>
    <t>Картридж дивертора для смесителей LM7012C, LM7012BL</t>
  </si>
  <si>
    <t>ZL0167</t>
  </si>
  <si>
    <t>DR52028</t>
  </si>
  <si>
    <t>"Жасмин" Смеситель для кухни с высоким поворотным изливом, черная бронза</t>
  </si>
  <si>
    <t>LM6605ORB</t>
  </si>
  <si>
    <t>Пластина декоративная в сборе для X25-53</t>
  </si>
  <si>
    <t>SP04-57</t>
  </si>
  <si>
    <t>Трубка-переходник под питьевую воду LM5083S, сталь</t>
  </si>
  <si>
    <t>ZL0577</t>
  </si>
  <si>
    <t>Лейка гигиеническая для LM7172BL</t>
  </si>
  <si>
    <t>ZL0790</t>
  </si>
  <si>
    <t>Аэратор поворотный для LM3708BL в сборе, черный</t>
  </si>
  <si>
    <t>ZL0397</t>
  </si>
  <si>
    <t>"плюс Фактор" Смеситель для кухни с высоким поворотным изливом, хром</t>
  </si>
  <si>
    <t>LM1605C</t>
  </si>
  <si>
    <t>Излив в сборе для LM3075C-Orange, оранжевый</t>
  </si>
  <si>
    <t>ZL0113-Orange</t>
  </si>
  <si>
    <t>Кран-букса для X25-58</t>
  </si>
  <si>
    <t>SP04-144</t>
  </si>
  <si>
    <t>Рукоятка в сборе для LM6604B, LM6605B,  LM6644B, LM6645B, бронза</t>
  </si>
  <si>
    <t>LM9876B</t>
  </si>
  <si>
    <t>Картридж дивертора для LM7010C</t>
  </si>
  <si>
    <t>LM9426P</t>
  </si>
  <si>
    <t>Держатель лейки LM6319RB, черный кофе</t>
  </si>
  <si>
    <t>ZL0286</t>
  </si>
  <si>
    <t>Излив в сборе для RS45-23</t>
  </si>
  <si>
    <t>SP04-107</t>
  </si>
  <si>
    <t>Зеркало Lemark MIOBLACK 100х80см с интерьерной подсветкой, с подогревом</t>
  </si>
  <si>
    <t>LM100ZM-black</t>
  </si>
  <si>
    <t>Пластина декоративная для LM3922C, хром</t>
  </si>
  <si>
    <t>ZL0202</t>
  </si>
  <si>
    <t>"Эксперт" Аксессуары для кухни, дозатор для жидких моющих средств врезной, сталь</t>
  </si>
  <si>
    <t>Смеситель одноручный (35мм)  универсальный с поворотным изливом 140мм, кнопочный дивертор, хром</t>
  </si>
  <si>
    <t>RS43-36</t>
  </si>
  <si>
    <t>Держатель для лейки в сборе для LM6619B, бронза</t>
  </si>
  <si>
    <t>LM9911B</t>
  </si>
  <si>
    <t>Держатель лейки для LM5920CW</t>
  </si>
  <si>
    <t>ZL0763</t>
  </si>
  <si>
    <t>Излив для RS29-22 (короткий)</t>
  </si>
  <si>
    <t>SP03-106</t>
  </si>
  <si>
    <t>Переключатель-дивертер в сборе для RS30-31</t>
  </si>
  <si>
    <t>SP04-84</t>
  </si>
  <si>
    <t>Отражатель декоративный для LM7172GM</t>
  </si>
  <si>
    <t>ZL0797</t>
  </si>
  <si>
    <t>"Посейдон" Смеситель для ванны с верхней душевой лейкой "Тропический дождь", с поворотным изл.143мм</t>
  </si>
  <si>
    <t>LM4262C</t>
  </si>
  <si>
    <t>Штанга верхняя для LM8806C, хром</t>
  </si>
  <si>
    <t>LM9647C</t>
  </si>
  <si>
    <t>Смеситель для ванны с коротким изливом, с держателем на теле, хром H02-83</t>
  </si>
  <si>
    <t>H02-83</t>
  </si>
  <si>
    <t>Рукоятка для LM3720BL, черный</t>
  </si>
  <si>
    <t>ZL0410</t>
  </si>
  <si>
    <t>Внешняя часть корпуса для картриджа LM7219BL/7220BL/7222BL/7226BL, черный</t>
  </si>
  <si>
    <t>ZL0054</t>
  </si>
  <si>
    <t>"Стандарт" Смеситель для душа с верхней душевой лейкой "Тропический дождь", хром</t>
  </si>
  <si>
    <t>LM2160C</t>
  </si>
  <si>
    <t>Аэратор в сборе для LM4650CE</t>
  </si>
  <si>
    <t>LM8935CE</t>
  </si>
  <si>
    <t>Рукоятка для смесителя LM7012BL, черный</t>
  </si>
  <si>
    <t>ZL0177</t>
  </si>
  <si>
    <t>Держатель для лейки в сборе для LM6619ORB, черная бронза</t>
  </si>
  <si>
    <t>LM9911ORB</t>
  </si>
  <si>
    <t>Излив поворотный для смесителя для кухни J35-21 L=240 мм в сборе (латунь)</t>
  </si>
  <si>
    <t>SP02-24</t>
  </si>
  <si>
    <t>Кран-букса с керамическими прокладками для смесителей LM3060C, LM3061C</t>
  </si>
  <si>
    <t>LM8662C</t>
  </si>
  <si>
    <t>Картидж LM6422WG</t>
  </si>
  <si>
    <t>ZL0594</t>
  </si>
  <si>
    <t>Кран-букса с пластиковой насадкой, поворот 90 гр., для LM1302C, холодная (K20A2437Z + 81P24T72)</t>
  </si>
  <si>
    <t>LM8675B</t>
  </si>
  <si>
    <t>Излив в сборе для DR49028</t>
  </si>
  <si>
    <t>SP05-38</t>
  </si>
  <si>
    <t>Рукоятка в сборе для RS30-11W</t>
  </si>
  <si>
    <t>SP04-81</t>
  </si>
  <si>
    <t>"Марс" Смеситель для умывальника средний, монолитный, хром</t>
  </si>
  <si>
    <t>LM3537C</t>
  </si>
  <si>
    <t>Термостатический смеситель встраиваемый образец</t>
  </si>
  <si>
    <t>K9U3F11001CP</t>
  </si>
  <si>
    <t>Образцы Новинки</t>
  </si>
  <si>
    <t>Шкаф зеркальный Lemark ZENON 60х80см 2-х дверный с козырьком-подсветкой, с розеткой, цвет корпуса: Б</t>
  </si>
  <si>
    <t>LM60ZS-Z</t>
  </si>
  <si>
    <t>Излив в сборе для LM3070C-Red, красный</t>
  </si>
  <si>
    <t>ZL0493-Red</t>
  </si>
  <si>
    <t>Излив в сборе для LM3070C-Yellow, желтый</t>
  </si>
  <si>
    <t>ZL0491-Yellow</t>
  </si>
  <si>
    <t>Рукоятка дивертора для LM5822C и  LLM5829C, цинк, хром</t>
  </si>
  <si>
    <t>ZL0502</t>
  </si>
  <si>
    <t>Накладка декоративная для "Бенефит" (8ZBT4000), пластик</t>
  </si>
  <si>
    <t>LM8662SP</t>
  </si>
  <si>
    <t>Картридж дивертора для LM3729x</t>
  </si>
  <si>
    <t>ZL0431</t>
  </si>
  <si>
    <t>Трубка-канал для смесителей S35-39, T40-39 с манжетой и гайкой</t>
  </si>
  <si>
    <t>SP03-114</t>
  </si>
  <si>
    <t>Смеситель одноручный (35 мм)  для ванны с монолитным изливом, хром, RS44-30</t>
  </si>
  <si>
    <t>RS44-30</t>
  </si>
  <si>
    <t>Вставка аэратора для LM7206BL/7209BL/7214BL/7222BL/7226BL+ Ключ</t>
  </si>
  <si>
    <t>ZL0048</t>
  </si>
  <si>
    <t>Клапан обратный внутренний  для LM4416C и LM4116C (J55226)</t>
  </si>
  <si>
    <t>LM8651SP</t>
  </si>
  <si>
    <t>Крепление штанги к стене для LM3788GM, графит</t>
  </si>
  <si>
    <t>ZL0485</t>
  </si>
  <si>
    <t>"Проджект" Кран для умывальника, нажимной, хром</t>
  </si>
  <si>
    <t>LM4614C</t>
  </si>
  <si>
    <t>Излив для смесителя LM1951C, нержавеющая сталь, хром</t>
  </si>
  <si>
    <t>LM8355C</t>
  </si>
  <si>
    <t>Излив для LM7651C, хром</t>
  </si>
  <si>
    <t>LM9766C</t>
  </si>
  <si>
    <t>Штанга верхняя для LM5562GG, золото</t>
  </si>
  <si>
    <t>LM9548GG</t>
  </si>
  <si>
    <t>Лейка верхнего душа для (LM64), белый/золото</t>
  </si>
  <si>
    <t>LM9604WG</t>
  </si>
  <si>
    <t>Излив для LM7205BL, часть с аэратором, черный</t>
  </si>
  <si>
    <t>ZL0043</t>
  </si>
  <si>
    <t>Лейка гигиенического душа LM6419WG, золото</t>
  </si>
  <si>
    <t>ZL0291</t>
  </si>
  <si>
    <t>Лейка 3-функц. для LM7003C, хром</t>
  </si>
  <si>
    <t>LM8425C</t>
  </si>
  <si>
    <t>Рукоятка в сборе для RS44-серии</t>
  </si>
  <si>
    <t>SP08-28</t>
  </si>
  <si>
    <t>Картридж d35мм с керамическими пластинами</t>
  </si>
  <si>
    <t>SP05-02</t>
  </si>
  <si>
    <t>Втулка для серии Йети (8JTSW00H)</t>
  </si>
  <si>
    <t>LM9854C</t>
  </si>
  <si>
    <t>Кран-букса регулировочная в сборе для LM4659CE</t>
  </si>
  <si>
    <t>ZL0745</t>
  </si>
  <si>
    <t>Смеситель для умывальника (35 мм) с прозрачным поворотным изливом, с подсветкой, белый</t>
  </si>
  <si>
    <t>Z35-30W</t>
  </si>
  <si>
    <t>Рукоятка серии DR37 в сборе</t>
  </si>
  <si>
    <t>SP05-01</t>
  </si>
  <si>
    <t>Ручка дивертора для "Атлантис LM3241C"</t>
  </si>
  <si>
    <t>LM8534C</t>
  </si>
  <si>
    <t>Шланг гибкий душевой L-1500 мм в оплетке из нержавеющей стали с фитингами, нетоксичный каучук, хром.</t>
  </si>
  <si>
    <t>SP02-12</t>
  </si>
  <si>
    <t>Картридж дивертора для LM3714GM, графит</t>
  </si>
  <si>
    <t>ZL0399</t>
  </si>
  <si>
    <t>"Аксессуары" Лейка душевая верхняя, круглая, диаметр 200мм, хром, блистер</t>
  </si>
  <si>
    <t>LM8033C</t>
  </si>
  <si>
    <t>Картридж дивертера с керам. пластинами для RS40-83/84, RS41-84</t>
  </si>
  <si>
    <t>SP08-06</t>
  </si>
  <si>
    <t>Шланг вытяжной для LM6008BR</t>
  </si>
  <si>
    <t>ZL0214</t>
  </si>
  <si>
    <t>Рукоятка для LM6008BR, красный</t>
  </si>
  <si>
    <t>ZL0217</t>
  </si>
  <si>
    <t>Держатель для лейки (слайдер) BSTxx-45\46</t>
  </si>
  <si>
    <t>SP03-118</t>
  </si>
  <si>
    <t>"Аура" Смеситель для умывальника монолитный, хром</t>
  </si>
  <si>
    <t>LM0606CH</t>
  </si>
  <si>
    <t>Картридж для LM7171C</t>
  </si>
  <si>
    <t>ZL0766</t>
  </si>
  <si>
    <t>Рукоятка переключателя-дивертора для LM4502C new (80D23Y97)</t>
  </si>
  <si>
    <t>LM8955C</t>
  </si>
  <si>
    <t>Лейка для душа для LM7842C, LM7849C</t>
  </si>
  <si>
    <t>ZL0373</t>
  </si>
  <si>
    <t>Лейка душевая для LM8802C, хром</t>
  </si>
  <si>
    <t>LM8917C</t>
  </si>
  <si>
    <t>Излив в сборе для RS46-46</t>
  </si>
  <si>
    <t>SP04-131</t>
  </si>
  <si>
    <t>Подключение лейки для LM3720MW, белый</t>
  </si>
  <si>
    <t>ZL0657</t>
  </si>
  <si>
    <t>Аэратор в сборе для LM7205BL/LM7205BLR, черный</t>
  </si>
  <si>
    <t>ZL0040</t>
  </si>
  <si>
    <t>Излив в сборе для LM3070C-Green, зеленый</t>
  </si>
  <si>
    <t>ZL0492-Green</t>
  </si>
  <si>
    <t>Излив в сборе для RS30-32</t>
  </si>
  <si>
    <t>SP04-73</t>
  </si>
  <si>
    <t>Держатель лейки в сборе для LM6622B,  бронза</t>
  </si>
  <si>
    <t>LM9915B</t>
  </si>
  <si>
    <t>Дивертор кнопочный (вытяжной), тип "pull out" в сборе (конус) SP01-92</t>
  </si>
  <si>
    <t>SP01-92</t>
  </si>
  <si>
    <t>PD19</t>
  </si>
  <si>
    <t>Рукоятка в сборе для X25-56</t>
  </si>
  <si>
    <t>SP04-94</t>
  </si>
  <si>
    <t>Пластина декоративная для LM6219ORB, черная бронза</t>
  </si>
  <si>
    <t>ZL0276</t>
  </si>
  <si>
    <t>Пластина декоративная для LM3227C, хром</t>
  </si>
  <si>
    <t>LM9678C</t>
  </si>
  <si>
    <t>Картридж дивертора с керам. пластинами для RS44-32</t>
  </si>
  <si>
    <t>SP08-40</t>
  </si>
  <si>
    <t>Кольцо декоративное для LM5060S, LM5061S</t>
  </si>
  <si>
    <t>LM8306C</t>
  </si>
  <si>
    <t>Накладка декоративная LM6426WG</t>
  </si>
  <si>
    <t>ZL0602</t>
  </si>
  <si>
    <t>Рукоятка для смесителей "Омега"</t>
  </si>
  <si>
    <t>LM8519C</t>
  </si>
  <si>
    <t>Пластина декоративная для LM3229C, хром</t>
  </si>
  <si>
    <t>ZL0617</t>
  </si>
  <si>
    <t>Штанга верхняя в сборе для LM4562C, хром</t>
  </si>
  <si>
    <t>ZL0350</t>
  </si>
  <si>
    <t>SP05-95</t>
  </si>
  <si>
    <t>"Аксессуары" Держатель для лейки настенный (KN GN), для серии LM28, бронза</t>
  </si>
  <si>
    <t>LM8991B</t>
  </si>
  <si>
    <t>Пластина декоративная для LM7165G, золото</t>
  </si>
  <si>
    <t>ZL0133</t>
  </si>
  <si>
    <t>Аэратор в сборе для LM2805B</t>
  </si>
  <si>
    <t>LM8497B</t>
  </si>
  <si>
    <t>Комплект эксцентриков для LM7008C, LM7009C</t>
  </si>
  <si>
    <t>ZL0425</t>
  </si>
  <si>
    <t>Излив в сборе для RS41-72U</t>
  </si>
  <si>
    <t>SP08-15</t>
  </si>
  <si>
    <t>Часть корпуса встраиваемая для LM7166C, латунь</t>
  </si>
  <si>
    <t>LM9405C</t>
  </si>
  <si>
    <t>"Луна" Смеситель для душа, хром</t>
  </si>
  <si>
    <t>LM4103C</t>
  </si>
  <si>
    <t>Маховик в сборе для LM6662ORB, черная бронза</t>
  </si>
  <si>
    <t>LM9936ORB</t>
  </si>
  <si>
    <t>Лейка душевая для смесителей RS45-серии, 3-х режимная</t>
  </si>
  <si>
    <t>SP04-111</t>
  </si>
  <si>
    <t>Излив для DR29024</t>
  </si>
  <si>
    <t>DRS-0021</t>
  </si>
  <si>
    <t>Трубка канал для подключения фильтра для LM3060C, LM3061C, LM3065C, LM4861B</t>
  </si>
  <si>
    <t>LM9675C</t>
  </si>
  <si>
    <t>Аэратор для LM5506GG, золото</t>
  </si>
  <si>
    <t>LM9558GG</t>
  </si>
  <si>
    <t>Пластина декоративная для LM5826CW, хром</t>
  </si>
  <si>
    <t>LM9724C</t>
  </si>
  <si>
    <t>Кран-букса для LM7261BL/7261BLR</t>
  </si>
  <si>
    <t>ZL0074</t>
  </si>
  <si>
    <t>Рукоятка серии DR36 в сборе</t>
  </si>
  <si>
    <t>SP05-80</t>
  </si>
  <si>
    <t>Аэратор Neoperl для питьевой воды, для смесителей LM3060C, LM3061C, внешний</t>
  </si>
  <si>
    <t>LM8663C</t>
  </si>
  <si>
    <t>"Комфорт" Смеситель для кухни, с гибким изливом, с подключением к фильтру питьевой воды, золото/беже</t>
  </si>
  <si>
    <t>LM3075G-Beige</t>
  </si>
  <si>
    <t>Лейка гигиеническая для LM7171BL</t>
  </si>
  <si>
    <t>ZL0774</t>
  </si>
  <si>
    <t>Пластина декоративная для излива LM4526C (8ZB14197), хром</t>
  </si>
  <si>
    <t>LM8996C</t>
  </si>
  <si>
    <t>"Брава" Смеситель для кухни с высоким поворотным изливом, золото</t>
  </si>
  <si>
    <t>LM4705G</t>
  </si>
  <si>
    <t>Рукоятка дивертора для LM3227C, хром</t>
  </si>
  <si>
    <t>LM9679C</t>
  </si>
  <si>
    <t>Пластина декоративная для LM3720BL, черный</t>
  </si>
  <si>
    <t>ZL0409</t>
  </si>
  <si>
    <t>LM0606C</t>
  </si>
  <si>
    <t>Рукоятка серии DR38 в сборе</t>
  </si>
  <si>
    <t>SP05-17</t>
  </si>
  <si>
    <t>Корпус смесителя LM7171BL внешний</t>
  </si>
  <si>
    <t>ZL0772</t>
  </si>
  <si>
    <t>Картридж дивертора для LM3227C (J6020F)</t>
  </si>
  <si>
    <t>LM9856C</t>
  </si>
  <si>
    <t>Штанга нижняя для LM5562GG, золото</t>
  </si>
  <si>
    <t>LM9547GG</t>
  </si>
  <si>
    <t>Блок переключателя-дивертера с картриджем с керам. пластинами для S35-45, T40-45</t>
  </si>
  <si>
    <t>SP03-19</t>
  </si>
  <si>
    <t>Излив в сборе для LM6622ORB,  черная бронза</t>
  </si>
  <si>
    <t>LM9916ORB</t>
  </si>
  <si>
    <t>Картридж дивертора для LM3722x</t>
  </si>
  <si>
    <t>ZL0416</t>
  </si>
  <si>
    <t>Кольцо фиксации излива с пружиной Z35-30</t>
  </si>
  <si>
    <t>SP04-41</t>
  </si>
  <si>
    <t>Держатель для лейки в сборе для LM6618B, бронза</t>
  </si>
  <si>
    <t>LM9902B</t>
  </si>
  <si>
    <t>Излив в сборе для LM4107C (80G56H01), хром</t>
  </si>
  <si>
    <t>LM8736C</t>
  </si>
  <si>
    <t>Штанга для смесителя с тропическим душем в сборе B/S/T-серии</t>
  </si>
  <si>
    <t>SP03-177</t>
  </si>
  <si>
    <t>Излив в сборе для LM7002BL, черный</t>
  </si>
  <si>
    <t>ZL0102</t>
  </si>
  <si>
    <t>Смеситель двуручный для умывальника, с поворотным изливом 220мм, хром H02-62</t>
  </si>
  <si>
    <t>H02-62</t>
  </si>
  <si>
    <t>Излив в сборе для LM5083-Gray, силикон</t>
  </si>
  <si>
    <t>ZL0582</t>
  </si>
  <si>
    <t>"Свон" Смеситель для умывальника монолитный, черный/золото</t>
  </si>
  <si>
    <t>LM5406BG</t>
  </si>
  <si>
    <t>Держатель лейки (слайдер) для LM5662C, LM5762C, хром</t>
  </si>
  <si>
    <t>LM9842P</t>
  </si>
  <si>
    <t>Труба слива "Лемарк" 55х360х63х2,5 для PENEDA (021266)</t>
  </si>
  <si>
    <t>ZL0705</t>
  </si>
  <si>
    <t>Картридж дивертора для LM3760x</t>
  </si>
  <si>
    <t>ZL0447</t>
  </si>
  <si>
    <t>Излив в сборе для Y02-71, Y02-71U</t>
  </si>
  <si>
    <t>SP04-13</t>
  </si>
  <si>
    <t>Картридж дивертора для LM3714BL, черный</t>
  </si>
  <si>
    <t>ZL0401</t>
  </si>
  <si>
    <t>Излив в сборе для DR49045</t>
  </si>
  <si>
    <t>SP05-43</t>
  </si>
  <si>
    <t>Рукоятка дивертора в сборе для RS30-32</t>
  </si>
  <si>
    <t>SP04-87</t>
  </si>
  <si>
    <t>Аэратор в сборе для LM2806B, LM2841B, LM4805B, LM4806B, LM4845B, LM4845B, LM4861B</t>
  </si>
  <si>
    <t>LM8494B</t>
  </si>
  <si>
    <t>Пластина декоративная для LM6319RB, черный кофе</t>
  </si>
  <si>
    <t>ZL0283</t>
  </si>
  <si>
    <t>Излив поворотный для смесителя для умывальника J35-22  L=150 мм в сборе (латунь)</t>
  </si>
  <si>
    <t>SP02-25</t>
  </si>
  <si>
    <t>Картридж с керам. пластинами для RS43-серии</t>
  </si>
  <si>
    <t>SP08-21</t>
  </si>
  <si>
    <t>Картридж дивертера с керам. пластинами для LM3860C</t>
  </si>
  <si>
    <t>ZL0312</t>
  </si>
  <si>
    <t>Кран-букса для LM8075C</t>
  </si>
  <si>
    <t>ZL0328</t>
  </si>
  <si>
    <t>Комплект накладок под рукоятку для RS30-серии (хром)</t>
  </si>
  <si>
    <t>SP04-77</t>
  </si>
  <si>
    <t>Пластина декоративная для смесителя LM4526C (8XJ20001+ 8MB14197), хром</t>
  </si>
  <si>
    <t>LM8997C</t>
  </si>
  <si>
    <t>Шкаф Lemark COMBI 60см подвесной, 2-х дверный, цвет корпуса, фасада: Белый глянец</t>
  </si>
  <si>
    <t>LM03C60SH</t>
  </si>
  <si>
    <t>Излив в сборе для Z35-32</t>
  </si>
  <si>
    <t>SP09-14</t>
  </si>
  <si>
    <t>Излив в сборе для LM3070C-White, белый</t>
  </si>
  <si>
    <t>ZL0490-White</t>
  </si>
  <si>
    <t>Пластина декоративная для LM4722G, золото</t>
  </si>
  <si>
    <t>LM9701G</t>
  </si>
  <si>
    <t>Корпус смесителя LM7171G внешний</t>
  </si>
  <si>
    <t>ZL0780</t>
  </si>
  <si>
    <t>"Атлантисс" Смеситель для ванны и душа встраиваемый с 2х-функциональным дивертором, без аксессуаров</t>
  </si>
  <si>
    <t>LM3227C</t>
  </si>
  <si>
    <t>Смеситель одноручный (35 мм)  для кухни с высоким поворотным изливом, LM Терракот</t>
  </si>
  <si>
    <t>S35-23LM307</t>
  </si>
  <si>
    <t>Аэратор-лейка комбинированный для LM3761BLR, розовое золото</t>
  </si>
  <si>
    <t>ZL0345</t>
  </si>
  <si>
    <t>Излив в сборе для SET02-50 (смеситель для умывальника)</t>
  </si>
  <si>
    <t>SP04-11</t>
  </si>
  <si>
    <t>Излив в сборе для Y35-35, Y40-35</t>
  </si>
  <si>
    <t>SP04-31</t>
  </si>
  <si>
    <t>Излив в сборе для LM5060S</t>
  </si>
  <si>
    <t>LM8309C</t>
  </si>
  <si>
    <t>Рукоятка дивертора в сборе для серии LM05</t>
  </si>
  <si>
    <t>LM9335C</t>
  </si>
  <si>
    <t>Картридж дивертора для LM7002C, LM7002BL</t>
  </si>
  <si>
    <t>ZL0106</t>
  </si>
  <si>
    <t>Крепление штанги к стене (v.1) для LM7007C, хром</t>
  </si>
  <si>
    <t>LM9985C</t>
  </si>
  <si>
    <t>Держатель лейки LM6219ORB, черная бронза</t>
  </si>
  <si>
    <t>ZL0279</t>
  </si>
  <si>
    <t>Штанга верхнего душа в сборе для LM6622B, бронза</t>
  </si>
  <si>
    <t>LM9912B</t>
  </si>
  <si>
    <t>Маховик в сборе для LM6662B, бронза</t>
  </si>
  <si>
    <t>LM9936B</t>
  </si>
  <si>
    <t>Рукоятка термоэлемента для LM3770GM, LM3772GM, графит</t>
  </si>
  <si>
    <t>ZL0473</t>
  </si>
  <si>
    <t>Кольцо декоративное под рукоятку LM5909CW</t>
  </si>
  <si>
    <t>ZL0756</t>
  </si>
  <si>
    <t>Излив высокий поворотный 220 мм, пластиковый аэратор с функцией антикальций SP01-65</t>
  </si>
  <si>
    <t>SP01-65</t>
  </si>
  <si>
    <t>Корпус смесителя LM7171C внешний</t>
  </si>
  <si>
    <t>ZL0767</t>
  </si>
  <si>
    <t>Картридж дивертера с керам. пластинами для RS30-32</t>
  </si>
  <si>
    <t>SP04-86</t>
  </si>
  <si>
    <t>Лейка душевая трёхрежимная для A35-45/46</t>
  </si>
  <si>
    <t>SP03-151</t>
  </si>
  <si>
    <t>Ручка для LM7165G, цинк</t>
  </si>
  <si>
    <t>ZL0132</t>
  </si>
  <si>
    <t>Слайдер для смесителя LM7012BL, черный</t>
  </si>
  <si>
    <t>ZL0182</t>
  </si>
  <si>
    <t>Излив в сборе для LM7735C, хром</t>
  </si>
  <si>
    <t>LM8686C</t>
  </si>
  <si>
    <t>Рукоятка картриджа в сборе для LM3075G-White, золото</t>
  </si>
  <si>
    <t>ZL0130G</t>
  </si>
  <si>
    <t>Дивертор кнопочный (вытяжной), тип "pull out" в сборе (цилиндр) SP01-93</t>
  </si>
  <si>
    <t>SP01-93</t>
  </si>
  <si>
    <t>Смеситель одноручный (35мм) для кухни, с поворотным изливом 250мм, хром A35-21</t>
  </si>
  <si>
    <t>Эксцентрик 1 комплект (2 шт.) SP01-59</t>
  </si>
  <si>
    <t>SP01-59</t>
  </si>
  <si>
    <t>Пластина декоративная для LM4519C, хром</t>
  </si>
  <si>
    <t>LM9694C</t>
  </si>
  <si>
    <t>Рукоятка для LM5402BG, LM5451BG, LM5462BG, черный</t>
  </si>
  <si>
    <t>LM9523B</t>
  </si>
  <si>
    <t>Крепление штанги к стене для LM3788BL, черный</t>
  </si>
  <si>
    <t>ZL0475</t>
  </si>
  <si>
    <t>Отражатель круглый стандартный (80Q51000), хром</t>
  </si>
  <si>
    <t>LM8604SP</t>
  </si>
  <si>
    <t>Картридж дивертера с керам. пластинами для LM3862C</t>
  </si>
  <si>
    <t>ZL0313</t>
  </si>
  <si>
    <t>Излив в сборе для LM6662ORB, черная бронза</t>
  </si>
  <si>
    <t>LM9926ORB</t>
  </si>
  <si>
    <t>Держатель лейки LM6419WG, золото</t>
  </si>
  <si>
    <t>ZL0289</t>
  </si>
  <si>
    <t>LM3075C-Blue</t>
  </si>
  <si>
    <t>Пластина корпуса верхняя для смесителей LM7012C, LM7012BL</t>
  </si>
  <si>
    <t>ZL0168</t>
  </si>
  <si>
    <t>"Аксессуары" Лейка душевая верхняя, круглая, 5-функц., d 100мм, хром, блистер</t>
  </si>
  <si>
    <t>Картридж дивертора для LM5962CW, пластик</t>
  </si>
  <si>
    <t>LM9747C</t>
  </si>
  <si>
    <t>Кольцо декоративное для LM5061G</t>
  </si>
  <si>
    <t>ZL0274</t>
  </si>
  <si>
    <t>"Аксессуары" Лейка душевая верхняя, прямоугольная, 250х160мм, хром, блистер</t>
  </si>
  <si>
    <t>LM8039C</t>
  </si>
  <si>
    <t>"Паллада" Смеситель для умывальника, с поворотным изливом, с аксессуарами, хром</t>
  </si>
  <si>
    <t>LM2606C</t>
  </si>
  <si>
    <t>Излив в сборе для LM7736C, хром</t>
  </si>
  <si>
    <t>LM8688C</t>
  </si>
  <si>
    <t>Держатель душевой лейки, встраиваемый, для LM4945CW, хром</t>
  </si>
  <si>
    <t>ZL0108</t>
  </si>
  <si>
    <t>Картридж дивертора для LM7822C, LM7842C</t>
  </si>
  <si>
    <t>ZL0371</t>
  </si>
  <si>
    <t>Подключение шланга для LM7222BL, черный</t>
  </si>
  <si>
    <t>ZL0068</t>
  </si>
  <si>
    <t>Аэратор LM5909CW</t>
  </si>
  <si>
    <t>ZL0757</t>
  </si>
  <si>
    <t>Комплект Рукояток серии DR46 в сборе</t>
  </si>
  <si>
    <t>SP05-84</t>
  </si>
  <si>
    <t>"Стандарт" Смеситель для кухни с поворотным изливом 243мм, хром</t>
  </si>
  <si>
    <t>LM2109C</t>
  </si>
  <si>
    <t>Картридж дивертера с керам. пластинами для W35-33</t>
  </si>
  <si>
    <t>SP04-68</t>
  </si>
  <si>
    <t>Смеситель для умывальника (35 мм) с прозрачным поворотным изливом, с подсветкой, черный</t>
  </si>
  <si>
    <t>Z35-30B</t>
  </si>
  <si>
    <t>Картридж дивертора для LM3224C</t>
  </si>
  <si>
    <t>ZL0024</t>
  </si>
  <si>
    <t>"Термо" Смеситель для умывальника термостатический, хром</t>
  </si>
  <si>
    <t>LM7736C</t>
  </si>
  <si>
    <t>LM6556C</t>
  </si>
  <si>
    <t>Пластина декоративная для LM7829C, хром</t>
  </si>
  <si>
    <t>ZL0357</t>
  </si>
  <si>
    <t>Рукоятка картриджа в сборе для LM3075C, хром</t>
  </si>
  <si>
    <t>ZL0124C</t>
  </si>
  <si>
    <t>"Аксессуары" Стойка душевая 685мм с овальной мыльницей, хром, блистер</t>
  </si>
  <si>
    <t>Лейка душевая для LM3745BL, черный</t>
  </si>
  <si>
    <t>ZL0432</t>
  </si>
  <si>
    <t>Излив для LM7451C, хром</t>
  </si>
  <si>
    <t>LM9753C</t>
  </si>
  <si>
    <t>Смеситель одноручный (35 мм)  для душа, хром, RS44-41</t>
  </si>
  <si>
    <t>RS44-41</t>
  </si>
  <si>
    <t>Рукоятка для RS36-серии в сборе</t>
  </si>
  <si>
    <t>SP01-201</t>
  </si>
  <si>
    <t>Кран-букса для LM7169CW</t>
  </si>
  <si>
    <t>LM9446B</t>
  </si>
  <si>
    <t>"Омега" Смеситель для ванны встраиваемый, на 3 отверстия, с аксессуарами, хром</t>
  </si>
  <si>
    <t>LM3145C</t>
  </si>
  <si>
    <t>Излив в сборе для RS44-23</t>
  </si>
  <si>
    <t>SP08-34</t>
  </si>
  <si>
    <t>"Элемент" Смеситель для умывальника монолитный, сталь</t>
  </si>
  <si>
    <t>LM5106S</t>
  </si>
  <si>
    <t>Держатель лейки (слайдер) для LM6462WG, золото</t>
  </si>
  <si>
    <t>LM9606G</t>
  </si>
  <si>
    <t>"Бронкс" Смеситель для ванны встраиваемый, на 3 отверстия, с аксессуарами, белый</t>
  </si>
  <si>
    <t>LM3745MW</t>
  </si>
  <si>
    <t>Держатель для лейки LM2841B,  LM4845B, бронза</t>
  </si>
  <si>
    <t>LM8498B</t>
  </si>
  <si>
    <t>Лейка 3-функц. для смесителя LM7011C, хром</t>
  </si>
  <si>
    <t>ZL0231</t>
  </si>
  <si>
    <t>Гайка задняя  с седлом для LM3714MW, белый</t>
  </si>
  <si>
    <t>ZL0648</t>
  </si>
  <si>
    <t>Лейка Z35-37</t>
  </si>
  <si>
    <t>RSS-0051</t>
  </si>
  <si>
    <t>Картридж дивертора для LM3545С (K28R750)</t>
  </si>
  <si>
    <t>LM9691C</t>
  </si>
  <si>
    <t>Картридж с керам. пластинами для RS33-11U/13</t>
  </si>
  <si>
    <t>SP06-05</t>
  </si>
  <si>
    <t>Аэратор + ключ для смесителя LM4555C</t>
  </si>
  <si>
    <t>ZL0261</t>
  </si>
  <si>
    <t>Излив для LM3405C, LM3605C, хром</t>
  </si>
  <si>
    <t>LM8577C</t>
  </si>
  <si>
    <t>Рукоятка в сборе для RS30-11B</t>
  </si>
  <si>
    <t>SP04-79</t>
  </si>
  <si>
    <t>Рукоятка в сборе для LM38-серии</t>
  </si>
  <si>
    <t>ZL0293</t>
  </si>
  <si>
    <t>Комплект крепления штанги к стене для LM5462BG, черный/золото</t>
  </si>
  <si>
    <t>LM9538BG</t>
  </si>
  <si>
    <t>"Аксессуары" Лейка душевая 3- функц., хром</t>
  </si>
  <si>
    <t>Гайка крепежная 3/4 (золото) (8NMSW001)</t>
  </si>
  <si>
    <t>LM8771P</t>
  </si>
  <si>
    <t>Накладка декоративная для LM5820CW</t>
  </si>
  <si>
    <t>ZL0752</t>
  </si>
  <si>
    <t>Крепление штанги к стене для LM7010C, хром</t>
  </si>
  <si>
    <t>LM9431C</t>
  </si>
  <si>
    <t>"Стандарт" Смеситель для умывальника монолитный, хром</t>
  </si>
  <si>
    <t>LM2106C</t>
  </si>
  <si>
    <t>Излив в сборе для RS45-46</t>
  </si>
  <si>
    <t>SP04-133</t>
  </si>
  <si>
    <t>"Мэджик" Смеситель универсальный с плоск. изливом 350мм, дивертор с керамич. пластинами, с аксесс.</t>
  </si>
  <si>
    <t>LM3451C</t>
  </si>
  <si>
    <t>Кольцо уплотнительное EPDM для поворотного излива L=150мм одноручного смесителя для кухни, шт</t>
  </si>
  <si>
    <t>SP01-134</t>
  </si>
  <si>
    <t>Лейка для гигиенического душа с держателем для DR67015</t>
  </si>
  <si>
    <t>SP05-100</t>
  </si>
  <si>
    <t>Лейка для LM5914CW, пластик, 1 функциональная</t>
  </si>
  <si>
    <t>LM9736C</t>
  </si>
  <si>
    <t>Слайдер для LM3760MW, белый</t>
  </si>
  <si>
    <t>ZL0683</t>
  </si>
  <si>
    <t>Картридж дивертора для смесителя LM7260BL</t>
  </si>
  <si>
    <t>ZL0244</t>
  </si>
  <si>
    <t>Рукоятка картриджа в сборе для LM3075BL, черный</t>
  </si>
  <si>
    <t>ZL0127BL</t>
  </si>
  <si>
    <t>Рукоятка для смесителя LM3705MW, белый</t>
  </si>
  <si>
    <t>ZL0673</t>
  </si>
  <si>
    <t>Излив для LM3726BL в сборе, черный</t>
  </si>
  <si>
    <t>ZL0429</t>
  </si>
  <si>
    <t>Переключатель-дивертор кнопочный для "Омега LM3102C" и "Луна LM4102C"</t>
  </si>
  <si>
    <t>LM8524C</t>
  </si>
  <si>
    <t>Лейка гигиеническая для LM7172C</t>
  </si>
  <si>
    <t>ZL0786</t>
  </si>
  <si>
    <t>ZL0762</t>
  </si>
  <si>
    <t>Отражатель декоративный для LM7172BL</t>
  </si>
  <si>
    <t>ZL0789</t>
  </si>
  <si>
    <t>Слайдер для LM4562C, хром</t>
  </si>
  <si>
    <t>ZL0354</t>
  </si>
  <si>
    <t>Картридж для LM5820CW</t>
  </si>
  <si>
    <t>ZL0751</t>
  </si>
  <si>
    <t>Рукоятка дивертора для LM3760GM, LM3762GM графит</t>
  </si>
  <si>
    <t>ZL0489</t>
  </si>
  <si>
    <t>Комплект цветных силиконовых насадок (6 цветов) для LM06-серии</t>
  </si>
  <si>
    <t>LM9412R</t>
  </si>
  <si>
    <t>Смеситель двуручный для умывальника, монолитный, хром</t>
  </si>
  <si>
    <t>RS40-61</t>
  </si>
  <si>
    <t>Кран-букса с керам. пластинами, 1/2x90° для SET02-50</t>
  </si>
  <si>
    <t>SP04-60</t>
  </si>
  <si>
    <t>Лейка гигиеническая для LM7172GM</t>
  </si>
  <si>
    <t>ZL0799</t>
  </si>
  <si>
    <t>Шланг для душа (EPDM, 150 см) для серий DR38, DR39, DR69</t>
  </si>
  <si>
    <t>SP05-19</t>
  </si>
  <si>
    <t>Смеситель одноручный (35мм) для умывальника/мойки с поворотным изливом 150мм, хром B35-22</t>
  </si>
  <si>
    <t>B35-22</t>
  </si>
  <si>
    <t>Картридж LMF-1012B-C, LMF-1014B-C</t>
  </si>
  <si>
    <t>LMS-0167</t>
  </si>
  <si>
    <t>Рукоятка для A-серии в сборе</t>
  </si>
  <si>
    <t>SP03-147</t>
  </si>
  <si>
    <t>Пластина декоративная в сборе для X25-59</t>
  </si>
  <si>
    <t>SP04-141</t>
  </si>
  <si>
    <t>Аэратор с ключом для выкручивания для M5906CW, пластик</t>
  </si>
  <si>
    <t>LM9730C</t>
  </si>
  <si>
    <t>Штанга верхняя в сборе для LM6662B, бронза</t>
  </si>
  <si>
    <t>LM9933B</t>
  </si>
  <si>
    <t>"Посейдон" Смеситель для биде, хром</t>
  </si>
  <si>
    <t>LM4208C</t>
  </si>
  <si>
    <t>Аэратор в сборе для LM5908CW</t>
  </si>
  <si>
    <t>ZL0566</t>
  </si>
  <si>
    <t>"Аксессуары" Шланг душевой двухзагибный 1,5 м, TURN-FREE, латунь хромированная, блистер</t>
  </si>
  <si>
    <t>LE8037B</t>
  </si>
  <si>
    <t>Излив со встроенным дивертором в сборе, хром</t>
  </si>
  <si>
    <t>LM9983C</t>
  </si>
  <si>
    <t>Смеситель одноручный (40мм) для ванны, с плоским изливом 350мм, дивертор с к.п., хром F40-32</t>
  </si>
  <si>
    <t>F40-32</t>
  </si>
  <si>
    <t>Смеситель двуручный  универсальный с поворотным изливом 300мм, хром</t>
  </si>
  <si>
    <t>DR45045R</t>
  </si>
  <si>
    <t>Рукоятка серии DR67 в сборе</t>
  </si>
  <si>
    <t>SP05-99</t>
  </si>
  <si>
    <t>Рукоятка для RS50-серии с термоэлементом в сборе</t>
  </si>
  <si>
    <t>SP06-17</t>
  </si>
  <si>
    <t>Пластина декоративная для LM7842C, хром</t>
  </si>
  <si>
    <t>ZL0358</t>
  </si>
  <si>
    <t>Часть штанги нижняя LM7002BL в сборе, черный</t>
  </si>
  <si>
    <t>ZL0093</t>
  </si>
  <si>
    <t>LM0614CH</t>
  </si>
  <si>
    <t>Рукоятка в сборе для LM5073S</t>
  </si>
  <si>
    <t>LM8339SP</t>
  </si>
  <si>
    <t>Гайка крепежная 3/4 (бронза) (8NMSW001)</t>
  </si>
  <si>
    <t>LM8772P</t>
  </si>
  <si>
    <t>Лейка душевая трехрежимная для серий S и T</t>
  </si>
  <si>
    <t>SP03-03</t>
  </si>
  <si>
    <t>Лейка душевая для LM8805C, хром</t>
  </si>
  <si>
    <t>LM9661C</t>
  </si>
  <si>
    <t>Рукоятка для RS50-12 в сборе</t>
  </si>
  <si>
    <t>SP06-22</t>
  </si>
  <si>
    <t>Картридж дивертора для смесителя LM7262BL</t>
  </si>
  <si>
    <t>ZL0248</t>
  </si>
  <si>
    <t>Штанга верхняя для LM5362C, хром</t>
  </si>
  <si>
    <t>LM9515C</t>
  </si>
  <si>
    <t>Смеситель одноручный (40 мм) для ванны с коротким изливом, хром</t>
  </si>
  <si>
    <t>Y40-31</t>
  </si>
  <si>
    <t>Смеситель одноручный (35 мм)  для кухни с гибким цветным изливом, хром/синий</t>
  </si>
  <si>
    <t>Z35-35U-Blue</t>
  </si>
  <si>
    <t>Излив в сборе для LM5071S</t>
  </si>
  <si>
    <t>LM8317C</t>
  </si>
  <si>
    <t>Корпус излива для Y35-22</t>
  </si>
  <si>
    <t>SP04-25</t>
  </si>
  <si>
    <t>Ручка для LM7165BL,  цинк</t>
  </si>
  <si>
    <t>ZL0135</t>
  </si>
  <si>
    <t>Аэратор пластиковый  для LM3246C,LM3146C,LM3145C и LM3245C</t>
  </si>
  <si>
    <t>LM8795SP</t>
  </si>
  <si>
    <t>Z35-27U</t>
  </si>
  <si>
    <t>"Жасмин" Смеситель для умывальника монолитный, высокий, черная бронза</t>
  </si>
  <si>
    <t>LM6609ORB</t>
  </si>
  <si>
    <t>Аэратор комбинированный - лейка для LM3761GM, графит</t>
  </si>
  <si>
    <t>ZL0342</t>
  </si>
  <si>
    <t>Кольцо опорное для корпуса LM3745MW, белый</t>
  </si>
  <si>
    <t>ZL0666</t>
  </si>
  <si>
    <t>Смеситель одноручный  универсальный с поворотным изливом 300мм, хром</t>
  </si>
  <si>
    <t>DR38043</t>
  </si>
  <si>
    <t>Трубка-канал для соединительная с манжетами для A35-45</t>
  </si>
  <si>
    <t>SP03-154</t>
  </si>
  <si>
    <t>"Атлантисс" Аксессуары для ванной, держатель для полотенец, овал, хром</t>
  </si>
  <si>
    <t>LM3235C</t>
  </si>
  <si>
    <t>Картридж D40 мм для LM6618X, LM6691X, LM6622X, LM6662X (PLE40G01NP)</t>
  </si>
  <si>
    <t>LM9905P</t>
  </si>
  <si>
    <t>Корпус блока дивертора внешний LM3722BL, LM3729BL (82T24008GPA00)</t>
  </si>
  <si>
    <t>ZL0737</t>
  </si>
  <si>
    <t>Картридж дивертора для LM7829C, LM7849C</t>
  </si>
  <si>
    <t>ZL0372</t>
  </si>
  <si>
    <t>Полусфера с кольцом для LM5820CW</t>
  </si>
  <si>
    <t>ZL0750</t>
  </si>
  <si>
    <t>Рукоятка смесителя LM7172GM в сборе</t>
  </si>
  <si>
    <t>ZL0795</t>
  </si>
  <si>
    <t>Датчик сенсора со шнуром для LM4656CE, LM4659CE</t>
  </si>
  <si>
    <t>LM9563CE</t>
  </si>
  <si>
    <t>Рукоятка для кран-буксы,  для LM3065C, хром</t>
  </si>
  <si>
    <t>LM8372C</t>
  </si>
  <si>
    <t>Кран-букса регулировочная для LM4655CE</t>
  </si>
  <si>
    <t>LM9667CE</t>
  </si>
  <si>
    <t>Лейка душевая для LM8801C</t>
  </si>
  <si>
    <t>LM8913C</t>
  </si>
  <si>
    <t>Пластина декоративная для LM7822C, хром</t>
  </si>
  <si>
    <t>ZL0356</t>
  </si>
  <si>
    <t>Подводка гибкая для LM4651CE</t>
  </si>
  <si>
    <t>LM8940CE</t>
  </si>
  <si>
    <t>Элемент присоединительный для шланга   LM7006C, латунь</t>
  </si>
  <si>
    <t>ZL0259</t>
  </si>
  <si>
    <t>Маховик для "плюс Шейп" (80P35ZR2), хром</t>
  </si>
  <si>
    <t>LM8711C</t>
  </si>
  <si>
    <t>Пластина декоративная для LM7820C, хром</t>
  </si>
  <si>
    <t>ZL0355</t>
  </si>
  <si>
    <t>Пластина декоративная для LM7849C, хром</t>
  </si>
  <si>
    <t>ZL0359</t>
  </si>
  <si>
    <t>Излив в сборе для Z40-25</t>
  </si>
  <si>
    <t>SP09-30</t>
  </si>
  <si>
    <t>Соединитель штанг для LM3760MW, белый</t>
  </si>
  <si>
    <t>ZL0677</t>
  </si>
  <si>
    <t>"Аксессуары" Подключение душевого шланга для LM3722GM, LM3729GM, графит</t>
  </si>
  <si>
    <t>Кран-букса с керамическими прокладками, поворот 180 гр., для Лотус, горячая</t>
  </si>
  <si>
    <t>LM8617R</t>
  </si>
  <si>
    <t>Держатель лейки для LM3919C, хром</t>
  </si>
  <si>
    <t>ZL0199</t>
  </si>
  <si>
    <t>Рукоятка для смесителей "Статус"</t>
  </si>
  <si>
    <t>LM8531C</t>
  </si>
  <si>
    <t>"Омега" Аксессуары для ванной, штанга для полотенец, 632мм,  хром</t>
  </si>
  <si>
    <t>LM3138C</t>
  </si>
  <si>
    <t>Рукоятка в сборе для  LM7165B, бронза</t>
  </si>
  <si>
    <t>LM9864B</t>
  </si>
  <si>
    <t>Рукоятка для RS37-серии в сборе</t>
  </si>
  <si>
    <t>SP01-206</t>
  </si>
  <si>
    <t>Корпус излива для Y40-21, Y40-21U</t>
  </si>
  <si>
    <t>SP04-34</t>
  </si>
  <si>
    <t>Рукоятка дивертора для LM7214BL/LM7222BL, черный</t>
  </si>
  <si>
    <t>ZL0052</t>
  </si>
  <si>
    <t>LM7303C</t>
  </si>
  <si>
    <t>Смеситель одноручный (40мм) для кухни с поворотным изливом 250 мм, хром</t>
  </si>
  <si>
    <t>Z40-21</t>
  </si>
  <si>
    <t>Рукоятка для термостатического картриджа в сборе для X25-59</t>
  </si>
  <si>
    <t>SP04-143</t>
  </si>
  <si>
    <t>Ручка одноручного смесителя серии J</t>
  </si>
  <si>
    <t>SP02-40</t>
  </si>
  <si>
    <t>Излив в сборе для Z40-24</t>
  </si>
  <si>
    <t>SP09-25</t>
  </si>
  <si>
    <t>Рукоятка дивертора для LM4522C, хром</t>
  </si>
  <si>
    <t>LM9695C</t>
  </si>
  <si>
    <t>Маховик для "плюс Шейп" (80P26WX2), хром</t>
  </si>
  <si>
    <t>LM8712C</t>
  </si>
  <si>
    <t>"Атлантисс" Смеситель для биде, хром</t>
  </si>
  <si>
    <t>LM3208C</t>
  </si>
  <si>
    <t>Плаcтина крепёжная для LM7170CW</t>
  </si>
  <si>
    <t>LM9458C</t>
  </si>
  <si>
    <t>Комплект штанги для смесителя LM7012C, хром</t>
  </si>
  <si>
    <t>ZL0173</t>
  </si>
  <si>
    <t>HANKA 450 Мойка кухонная из кварцгранита, антрацит</t>
  </si>
  <si>
    <t>Подключение лейки для LM3720BL, черный</t>
  </si>
  <si>
    <t>ZL0411</t>
  </si>
  <si>
    <t>Переходник под питьевую воду для LM5083S, quick connect, пластик</t>
  </si>
  <si>
    <t>ZL0575</t>
  </si>
  <si>
    <t>Лейка для душа для серий DR38, DR39, DR69</t>
  </si>
  <si>
    <t>SP05-20</t>
  </si>
  <si>
    <t>Рукоятка в сборе для LM6618ORB, LM6619ORB, LM6622ORB, черная бронза</t>
  </si>
  <si>
    <t>LM9908ORB</t>
  </si>
  <si>
    <t>Вставка аэратора для LM7205BL/LM7205BLR</t>
  </si>
  <si>
    <t>ZL0039</t>
  </si>
  <si>
    <t>Картридж дивертора для LM8801C, LM8802C, LM8803C</t>
  </si>
  <si>
    <t>LM8755P</t>
  </si>
  <si>
    <t>Кольцо-подставка декоративное с манжетой в сборе для RS45/46-21/22 и Y35-21/22</t>
  </si>
  <si>
    <t>SP04-106</t>
  </si>
  <si>
    <t>Фиксаторы панели слива "Лемарк" 2шт (011150)</t>
  </si>
  <si>
    <t>ZL0700</t>
  </si>
  <si>
    <t>Держатель для лейки LM7002BL, черный</t>
  </si>
  <si>
    <t>ZL0098</t>
  </si>
  <si>
    <t>Комплект крепежа штанги к стене для смесителя LM7012BL, черный</t>
  </si>
  <si>
    <t>ZL0187</t>
  </si>
  <si>
    <t>Излив LM5936CW в сборе</t>
  </si>
  <si>
    <t>ZL0764</t>
  </si>
  <si>
    <t>Излив для смесителей LM1204C и LM1504C, нержавеющая сталь, хром</t>
  </si>
  <si>
    <t>LM8358C</t>
  </si>
  <si>
    <t>Рукоятка в сборе для LM6606ORB, LM6609ORB, черная бронза</t>
  </si>
  <si>
    <t>LM9881ORB</t>
  </si>
  <si>
    <t>Рукоятка для Х25-55</t>
  </si>
  <si>
    <t>SP04-71</t>
  </si>
  <si>
    <t>LM5060BL</t>
  </si>
  <si>
    <t>Держатель душевой лейки настенный, шт</t>
  </si>
  <si>
    <t>SP01-111</t>
  </si>
  <si>
    <t>Колпачок для кран-буксы, пластик (81P24T72)</t>
  </si>
  <si>
    <t>LM8595SP</t>
  </si>
  <si>
    <t>Элемент крепежный штанги для LM7004C, хром, сталь</t>
  </si>
  <si>
    <t>ZL0260</t>
  </si>
  <si>
    <t>"Комфорт" Смеситель для кухни, с гибким изливом, с подключением к фильтру питьевой воды, хром/зел</t>
  </si>
  <si>
    <t>LM3075C-Green</t>
  </si>
  <si>
    <t>Переключатель-дивертор с керам. пластинами для LM4960CW (J6023A)</t>
  </si>
  <si>
    <t>LM8778P</t>
  </si>
  <si>
    <t>Излив в сборе для LM6422WG, LM6426WG</t>
  </si>
  <si>
    <t>ZL0593</t>
  </si>
  <si>
    <t>Комплект крепежа для LM4653CE, LM4656CE, LM4658CE, LM4659CE</t>
  </si>
  <si>
    <t>LM8945CE</t>
  </si>
  <si>
    <t>Рукоятка питьевой воды в сборе для LM5083S, сталь</t>
  </si>
  <si>
    <t>ZL0579</t>
  </si>
  <si>
    <t>Смеситель двуручный для умывальника, монолитный, хром H02-61</t>
  </si>
  <si>
    <t>H02-61</t>
  </si>
  <si>
    <t>Лейка верхнего душа для LM6622ORB, черная бронза</t>
  </si>
  <si>
    <t>LM9913ORB</t>
  </si>
  <si>
    <t>Крепление штанги к стене для смесителей LM7260BL, LM7262BL, черный</t>
  </si>
  <si>
    <t>ZL0253</t>
  </si>
  <si>
    <t>Картридж для LM6008BR</t>
  </si>
  <si>
    <t>ZL0569</t>
  </si>
  <si>
    <t>Подставка декоративная LM4660CE</t>
  </si>
  <si>
    <t>ZL0748</t>
  </si>
  <si>
    <t>Картридж Cold start с керам. пластинами Ø35 мм для RS45-23</t>
  </si>
  <si>
    <t>SP04-109</t>
  </si>
  <si>
    <t>Корпус излива для Y35-21, Y35-21U, Y35-22</t>
  </si>
  <si>
    <t>SP04-22</t>
  </si>
  <si>
    <t>Держатель для лейки для LM7004C, пластик</t>
  </si>
  <si>
    <t>LM9798C</t>
  </si>
  <si>
    <t>Держатель для лейки LM2551C (8J24X16X3+ 81T27012), хром</t>
  </si>
  <si>
    <t>LM8480C</t>
  </si>
  <si>
    <t>"Свон" Смеситель универсальный с плоск. изливом 350 мм, дивертор с керамич. пластинам, черный/золото</t>
  </si>
  <si>
    <t>LM5451BG</t>
  </si>
  <si>
    <t>Кран-букса для серии DR49</t>
  </si>
  <si>
    <t>SP05-37</t>
  </si>
  <si>
    <t>Отражатель декоративный для LM7171BL</t>
  </si>
  <si>
    <t>ZL0773</t>
  </si>
  <si>
    <t>Дивертор LMF-1022B-C</t>
  </si>
  <si>
    <t>LMS-0165</t>
  </si>
  <si>
    <t>Картридж Cold start с керам. пластинами Ø35 мм для RS46-23</t>
  </si>
  <si>
    <t>SP04-124</t>
  </si>
  <si>
    <t>Рукоятка для смесителя LM3706GM, графит</t>
  </si>
  <si>
    <t>ZL0394</t>
  </si>
  <si>
    <t>Подводка 1/2"FFx40 см Flexitub (PEX), белая</t>
  </si>
  <si>
    <t>ZL0668</t>
  </si>
  <si>
    <t>Аэратор NEOPERL PERLATOR HONEYCOMB LAMINAR D M24</t>
  </si>
  <si>
    <t>NP13304</t>
  </si>
  <si>
    <t>Клапан обратный для LM4676C, LM4679C</t>
  </si>
  <si>
    <t>ZL0326</t>
  </si>
  <si>
    <t>Лейка со шлангом в сборе для  LM6006C</t>
  </si>
  <si>
    <t>LM9365C</t>
  </si>
  <si>
    <t>Лейка ручного душа для LM7008C, LM7009C, хром</t>
  </si>
  <si>
    <t>LM9987C</t>
  </si>
  <si>
    <t>Комплект рукояток серии DR49 в сборе</t>
  </si>
  <si>
    <t>SP05-35</t>
  </si>
  <si>
    <t>Рукоятка дивертора для LM1951C, латунь, хром</t>
  </si>
  <si>
    <t>LM8353C</t>
  </si>
  <si>
    <t>Пластина декоративная для LM7819C, хром</t>
  </si>
  <si>
    <t>ZL0353</t>
  </si>
  <si>
    <t>Рукоятка для RS33-серии в сборе</t>
  </si>
  <si>
    <t>SP06-04</t>
  </si>
  <si>
    <t>Лейка верхнего душа для LM5922CW, пластик, хром</t>
  </si>
  <si>
    <t>LM9742C</t>
  </si>
  <si>
    <t>Дивертор излива для LM7003C</t>
  </si>
  <si>
    <t>LM8421C</t>
  </si>
  <si>
    <t>Комплект крепежный нижней штанги для LM5562GG, золото</t>
  </si>
  <si>
    <t>LM9550GG</t>
  </si>
  <si>
    <t>Рукоятка для воды из фильтра смесителя, в сборе, для LM3075GM, графит</t>
  </si>
  <si>
    <t>ZL0119GM</t>
  </si>
  <si>
    <t>Шланг для душа (EPDM, 150 см) для серий DR37, DR49</t>
  </si>
  <si>
    <t>SP05-13</t>
  </si>
  <si>
    <t>Пластина декоративная для LM3222C (BMB24X63A+8XJ24163B), хром</t>
  </si>
  <si>
    <t>LM8761P</t>
  </si>
  <si>
    <t>Рукоятка смесителя LM5820CW в сборе</t>
  </si>
  <si>
    <t>ZL0749</t>
  </si>
  <si>
    <t>Корпус подключения выхода на душевой шланг для X25-59</t>
  </si>
  <si>
    <t>SP04-142</t>
  </si>
  <si>
    <t>Держатель лейки в сборе для LM6622ORB,  черная бронза</t>
  </si>
  <si>
    <t>LM9915ORB</t>
  </si>
  <si>
    <t>Rossinka: Пакет полиэтиленовый, 390х320 мм</t>
  </si>
  <si>
    <t>LM90142W</t>
  </si>
  <si>
    <t>МаркетингВыводимый</t>
  </si>
  <si>
    <t>Рукоятка для RS34-серии в сборе</t>
  </si>
  <si>
    <t>SP06-11</t>
  </si>
  <si>
    <t>Рукоятка дивертора для смесителя LM7262BL, черный</t>
  </si>
  <si>
    <t>ZL0247</t>
  </si>
  <si>
    <t>Рукоятка для воды из фильтра смесителя, в сборе, для LM3075BN, никель</t>
  </si>
  <si>
    <t>ZL0118BN</t>
  </si>
  <si>
    <t>Держатель верхней лейки LM6422WG</t>
  </si>
  <si>
    <t>ZL0588</t>
  </si>
  <si>
    <t>Рукоятка дивертора для смесителя LM7260BL, черный</t>
  </si>
  <si>
    <t>ZL0243</t>
  </si>
  <si>
    <t>"Бенефит" Смеситель для ванны, с коротким изливом,  хром</t>
  </si>
  <si>
    <t>LM2502C</t>
  </si>
  <si>
    <t>Отражатель для LM3914C, LM3962C, хром</t>
  </si>
  <si>
    <t>ZL0194</t>
  </si>
  <si>
    <t>"Комфорт" Смеситель для кухни, с гибким изливом, подключение к фильтру питьевой воды, хром/зеленый</t>
  </si>
  <si>
    <t>LM3070C-Green</t>
  </si>
  <si>
    <t>"Промоушен" Смеситель для кухни с высоким поворотным изливом, хром</t>
  </si>
  <si>
    <t>LM6045C</t>
  </si>
  <si>
    <t>Корпус картриджа внешний для LM5920CW</t>
  </si>
  <si>
    <t>ZL0759</t>
  </si>
  <si>
    <t>Картридж для смешивающего клапана сенсорных смесителей</t>
  </si>
  <si>
    <t>LM9565CE</t>
  </si>
  <si>
    <t>Излив с аэратором для LM1907C, хромированный, сталь</t>
  </si>
  <si>
    <t>LM9641C</t>
  </si>
  <si>
    <t>Картридж дивертора с керам. пластинами для серий S и T</t>
  </si>
  <si>
    <t>SP03-02</t>
  </si>
  <si>
    <t>Корпус блока дивертора внешнийLM3722GM, LM3729GM (82T24008GAJ00)</t>
  </si>
  <si>
    <t>ZL0738</t>
  </si>
  <si>
    <t>Крепление штанги к стене для LM3760GM, графит</t>
  </si>
  <si>
    <t>ZL0467</t>
  </si>
  <si>
    <t>Рукоятка однорукого смесителя (35 мм) из серии Партнер (80P35WJV2)</t>
  </si>
  <si>
    <t>LM8977C</t>
  </si>
  <si>
    <t>Переключатель в сборе для LM4145C</t>
  </si>
  <si>
    <t>LM8379C</t>
  </si>
  <si>
    <t>Штанга нижняя  с прокладками для LM7003C</t>
  </si>
  <si>
    <t>LM8423C</t>
  </si>
  <si>
    <t>Отражатель для в/д смесителей серии LM32 (70Q81000+8JQ78000), хром</t>
  </si>
  <si>
    <t>ZL0499</t>
  </si>
  <si>
    <t>Рукоятка для смесителей LM3601C, LM3602C, LM3603C</t>
  </si>
  <si>
    <t>LM8586C</t>
  </si>
  <si>
    <t>Втулка крепежная с кольцом для LM6646B</t>
  </si>
  <si>
    <t>LM9925B</t>
  </si>
  <si>
    <t>Рукоятка для воды из фильтра смесителя, в сборе, для LM3075BL, черный</t>
  </si>
  <si>
    <t>ZL0120BL</t>
  </si>
  <si>
    <t>Рукоятка серии DR68 в сборе</t>
  </si>
  <si>
    <t>SP05-26</t>
  </si>
  <si>
    <t>Кран-буксы с керамическими пластинами (угол поворота - 90°) для LM3040C, LM4840B</t>
  </si>
  <si>
    <t>LM8482C</t>
  </si>
  <si>
    <t>Держатель для гигиенической лейки в сборе для LM5819CW</t>
  </si>
  <si>
    <t>LM9312C</t>
  </si>
  <si>
    <t>Переходник для подключения фильтра LM5060S, LM5061S</t>
  </si>
  <si>
    <t>LM8301C</t>
  </si>
  <si>
    <t>"Омега" Смеситель универсальный с плоск. изливом 350мм,  дивертор с керамич. пластинам, с аксесс.</t>
  </si>
  <si>
    <t>LM3151C</t>
  </si>
  <si>
    <t>Пластина декоративная на стену для LM6619ORB, LM6622ORB, черная бронза</t>
  </si>
  <si>
    <t>LM9909ORB</t>
  </si>
  <si>
    <t>Крышка-сиденье для унитаза с микролифтом, из дюрапласта, в комплекте с крепежом для  9614003</t>
  </si>
  <si>
    <t>ZL0638</t>
  </si>
  <si>
    <t>"Омега" Аксессуары для ванной, ершик для унитаза с держателем (стакан-стекло), хром</t>
  </si>
  <si>
    <t>LM3137C</t>
  </si>
  <si>
    <t>Картридж d35 для LM5362C  с керамическими пластинами</t>
  </si>
  <si>
    <t>LM9509P</t>
  </si>
  <si>
    <t>Кнопка дивертора в сборе для S35-35</t>
  </si>
  <si>
    <t>SP03-137</t>
  </si>
  <si>
    <t>Рукоятка для смесителей "Шифт"</t>
  </si>
  <si>
    <t>LM8523C</t>
  </si>
  <si>
    <t>Рукоятка картриджа в сборе для LM5060S, LM5061S, LM5074S, LM5075S, LM5076S</t>
  </si>
  <si>
    <t>LM8307C</t>
  </si>
  <si>
    <t>Кран-букса с керам. пластинами, для Z02-71 / Z02-72</t>
  </si>
  <si>
    <t>SP03-15</t>
  </si>
  <si>
    <t>Рукоятка в сборе для RS43-серии</t>
  </si>
  <si>
    <t>SP08-19</t>
  </si>
  <si>
    <t>LM8009C</t>
  </si>
  <si>
    <t>Лейка однофункциональная для LM1951C, пластик, хром</t>
  </si>
  <si>
    <t>LM8356C</t>
  </si>
  <si>
    <t>Корпус картриджа LM6419WG, золото</t>
  </si>
  <si>
    <t>ZL0288</t>
  </si>
  <si>
    <t>Переключатель-дивертор (внутренняя часть) для двуручных смесителей</t>
  </si>
  <si>
    <t>LM8509B</t>
  </si>
  <si>
    <t>Отражатель круглый, для серии ВИЛЛА (80Q5E000 + 8J54X25 + 81Q5E000C + 8J36X2 + 82Q5E000)</t>
  </si>
  <si>
    <t>LM8790B</t>
  </si>
  <si>
    <t>Комплект Рукояток серии DR47 в сборе</t>
  </si>
  <si>
    <t>SP05-94</t>
  </si>
  <si>
    <t>Рукоятка дивертора для LM3722MW, белый</t>
  </si>
  <si>
    <t>ZL0661</t>
  </si>
  <si>
    <t>Крепление настенное поворотное для серии LM72, черный</t>
  </si>
  <si>
    <t>ZL0035</t>
  </si>
  <si>
    <t>Излив в сборе для LM6662B, бронза</t>
  </si>
  <si>
    <t>LM9926B</t>
  </si>
  <si>
    <t>"Омега" Смеситель универсальный с плоским изливом 200мм, хром</t>
  </si>
  <si>
    <t>LM3110C</t>
  </si>
  <si>
    <t>Кран-букса с керам. пластинами (K27028R)</t>
  </si>
  <si>
    <t>LM8785P</t>
  </si>
  <si>
    <t>Пластина декоративная для LM1519C, хром</t>
  </si>
  <si>
    <t>LM9668C</t>
  </si>
  <si>
    <t>Держатель для лейки (слайдер) RS45/46-45/46</t>
  </si>
  <si>
    <t>SP04-117</t>
  </si>
  <si>
    <t>Ручкоятка диверторе в сборе для LM0462C</t>
  </si>
  <si>
    <t>ZL0009C</t>
  </si>
  <si>
    <t>Маховик Н для RS41-серии</t>
  </si>
  <si>
    <t>SP08-11</t>
  </si>
  <si>
    <t>Шланг душевой 0,9 м для смесителя X25-56</t>
  </si>
  <si>
    <t>SP04-93</t>
  </si>
  <si>
    <t>Переключатель-дивертор с керам. пластинами для LM4914CW (K23R750)</t>
  </si>
  <si>
    <t>LM8777P</t>
  </si>
  <si>
    <t>Лейка душевая для LM7001C</t>
  </si>
  <si>
    <t>LM9663C</t>
  </si>
  <si>
    <t>Рукоятка для Z35-23U в сборе</t>
  </si>
  <si>
    <t>SP03-78</t>
  </si>
  <si>
    <t>Заглушка ручки дивертора для S/T-серии</t>
  </si>
  <si>
    <t>SP03-39</t>
  </si>
  <si>
    <t>Лейка душевая 1-функциональная для LM7002C, пластик</t>
  </si>
  <si>
    <t>LM9777C</t>
  </si>
  <si>
    <t>Рукоятка дивертора для LM3760BL, черный</t>
  </si>
  <si>
    <t>ZL0448</t>
  </si>
  <si>
    <t>Трубка для LM4650CE</t>
  </si>
  <si>
    <t>LM8931CE</t>
  </si>
  <si>
    <t>Лейка "Тропический дождь" для LM8805C, хром</t>
  </si>
  <si>
    <t>LM9659C</t>
  </si>
  <si>
    <t>Картридж с керам. пластинами, Ø35 мм, для серий RS45/46</t>
  </si>
  <si>
    <t>SP04-105</t>
  </si>
  <si>
    <t>Кнопка дивертора в сборе для RS43-32</t>
  </si>
  <si>
    <t>SP08-23</t>
  </si>
  <si>
    <t>Прокладка и винт для LM5962CW</t>
  </si>
  <si>
    <t>ZL407</t>
  </si>
  <si>
    <t>Дивертор для LM6862C, пластик</t>
  </si>
  <si>
    <t>LM9791C</t>
  </si>
  <si>
    <t>Корпус излива для Y40-22</t>
  </si>
  <si>
    <t>SP04-38</t>
  </si>
  <si>
    <t>"Аксессуары" Лейка душевая 1-функциональная Ø78х215 мм, для серии Вилла, хром</t>
  </si>
  <si>
    <t>LM8007C</t>
  </si>
  <si>
    <t>Рукоятка смесителя LM7171BL в сборе</t>
  </si>
  <si>
    <t>ZL0771</t>
  </si>
  <si>
    <t>Рукоятка питьевой воды LM7261BLR</t>
  </si>
  <si>
    <t>ZL0076</t>
  </si>
  <si>
    <t>Кольцо декоративное для LM0304С</t>
  </si>
  <si>
    <t>LM9342C</t>
  </si>
  <si>
    <t>Картридж для Z35-35U-color в сборе</t>
  </si>
  <si>
    <t>SP04-146</t>
  </si>
  <si>
    <t>Держатель душевой лейки от комплекта LM8808C, хром</t>
  </si>
  <si>
    <t>LM9847C</t>
  </si>
  <si>
    <t>"Посейдон" Смеситель универсальный с плоск. изливом 350мм, боковой дивертор с кер. пласт, с аксесс.</t>
  </si>
  <si>
    <t>LM4217C</t>
  </si>
  <si>
    <t>Экцентрик для LM7011C</t>
  </si>
  <si>
    <t>ZL0222</t>
  </si>
  <si>
    <t>Переключатель-дивертор кнопочный для "Атлантисс"</t>
  </si>
  <si>
    <t>LM8525C</t>
  </si>
  <si>
    <t>Дивертор для LM6614X</t>
  </si>
  <si>
    <t>LM9900C</t>
  </si>
  <si>
    <t>Мыльница с креплением для LM0462C</t>
  </si>
  <si>
    <t>ZL0011C</t>
  </si>
  <si>
    <t>Картридж с керам. пластинами, d35 мм, для W35-12</t>
  </si>
  <si>
    <t>SP04-66</t>
  </si>
  <si>
    <t>Рукоятка для воды из фильтра смесителя, в сборе, для LM3075G-White, золото</t>
  </si>
  <si>
    <t>ZL0123G</t>
  </si>
  <si>
    <t>Смеситель двуручный универсальный с поворотным изливом 300мм, белый/хром</t>
  </si>
  <si>
    <t>DR51045-White</t>
  </si>
  <si>
    <t>Ручка в сборе для LM7006C, цинк</t>
  </si>
  <si>
    <t>LM9817C</t>
  </si>
  <si>
    <t>Аэратор в сборе для LM6604B, LM6605B, LM6644B, LM6645B, черная бронза</t>
  </si>
  <si>
    <t>LM9870ORB</t>
  </si>
  <si>
    <t>Держатель для душевой лейки, для LM5862CW, пластик</t>
  </si>
  <si>
    <t>LM9407C</t>
  </si>
  <si>
    <t>"Шифт" Смеситель для умывальника монолитный, хром</t>
  </si>
  <si>
    <t>LM4306C</t>
  </si>
  <si>
    <t>Излив для LM3761BLR, в сборе</t>
  </si>
  <si>
    <t>ZL0347</t>
  </si>
  <si>
    <t>Трубка-канал соединительная с манжетами для LM0462C</t>
  </si>
  <si>
    <t>ZL0153C</t>
  </si>
  <si>
    <t>"Аксессуары" Лейка душевая верхняя, круглая, диаметр 300мм, хром, блистер</t>
  </si>
  <si>
    <t>Рукоятка термоэлемента для LM3770BL, LM3772BL, черный</t>
  </si>
  <si>
    <t>ZL0472</t>
  </si>
  <si>
    <t>"Аксессуары" Лейка душевая верхняя, прямоугольная, 259х199 мм, хром, блистер</t>
  </si>
  <si>
    <t>LM8133C</t>
  </si>
  <si>
    <t>Пластина декоративная для LM7166C, хром</t>
  </si>
  <si>
    <t>LM8365C</t>
  </si>
  <si>
    <t>"Аксессуары" Шланг гибкий 2,0 м для л. смесителя на борт ванны, 1/2"-F(М12), EPDM-сталь хром., пакет</t>
  </si>
  <si>
    <t>LE8051S</t>
  </si>
  <si>
    <t>Рукоятка для смесителя LM1205C (80P26КS2)</t>
  </si>
  <si>
    <t>LM8674C</t>
  </si>
  <si>
    <t>Переключатель-дивертер в сборе для Y40-31</t>
  </si>
  <si>
    <t>SP04-37</t>
  </si>
  <si>
    <t>Штанга нижняя в сборе для LM0462C</t>
  </si>
  <si>
    <t>ZL0012C</t>
  </si>
  <si>
    <t>Пластина декоративная в сборе для RS45-51</t>
  </si>
  <si>
    <t>SP04-118</t>
  </si>
  <si>
    <t>Картридж дивертера с керамическими пластинами для B35-46</t>
  </si>
  <si>
    <t>SP03-123</t>
  </si>
  <si>
    <t>Монтажная втулка LM6319RB</t>
  </si>
  <si>
    <t>ZL0284</t>
  </si>
  <si>
    <t>"Стандарт" Смеситель для кухни/умывальника, настенный, хром</t>
  </si>
  <si>
    <t>LM2111C</t>
  </si>
  <si>
    <t>Отсек для батареек,  для  LM4656CE</t>
  </si>
  <si>
    <t>LM9564CE</t>
  </si>
  <si>
    <t>Рукоятка в сборе для Z35-28/29</t>
  </si>
  <si>
    <t>SP04-89</t>
  </si>
  <si>
    <t>"Лотус" Смеситель для умывальника с поворотным изливом, хром</t>
  </si>
  <si>
    <t>LM2706C</t>
  </si>
  <si>
    <t>Штанга нижняя для LM6662ORB, черная бронза</t>
  </si>
  <si>
    <t>LM9932ORB</t>
  </si>
  <si>
    <t>Маховик для "плюс Фактор" (80P35UX2), хром</t>
  </si>
  <si>
    <t>LM8708C</t>
  </si>
  <si>
    <t>"Аксессуары" Излив для LM4445C, хром</t>
  </si>
  <si>
    <t>LM8056C</t>
  </si>
  <si>
    <t>"Меркадо" Смеситель для кухни с поворотным изливом 315мм, хром</t>
  </si>
  <si>
    <t>LM2305C</t>
  </si>
  <si>
    <t>Кольцо декоративное в сборе для RS39-серии</t>
  </si>
  <si>
    <t>SP01-212</t>
  </si>
  <si>
    <t>Излив в сборе для LM0462С</t>
  </si>
  <si>
    <t>ZL0152C</t>
  </si>
  <si>
    <t>"Марс" Смеситель универсальный, с плоским изливом 350мм, хром</t>
  </si>
  <si>
    <t>LM3501C</t>
  </si>
  <si>
    <t>Рукоятка для термоэлемента в RS50-серии</t>
  </si>
  <si>
    <t>SP06-18</t>
  </si>
  <si>
    <t>"Омега" Смеситель универсальный с плоским изливом 350мм, хром</t>
  </si>
  <si>
    <t>LM3101C</t>
  </si>
  <si>
    <t>LM6604ORB</t>
  </si>
  <si>
    <t>Отражатель декоративный для LM7171GM</t>
  </si>
  <si>
    <t>ZL0777</t>
  </si>
  <si>
    <t>DR37071</t>
  </si>
  <si>
    <t>Рукоятка для воды из фильтра смесителя, в сборе, для LM3075W, белый</t>
  </si>
  <si>
    <t>ZL0122W</t>
  </si>
  <si>
    <t>Переключатель-дивертор для LM5662C, LM5762C</t>
  </si>
  <si>
    <t>LM8441C</t>
  </si>
  <si>
    <t>Комплект крепежа для LM7205BL/LM7205BLR/LM7209BL в сборе</t>
  </si>
  <si>
    <t>ZL0042</t>
  </si>
  <si>
    <t>Картридж дивертора для LM5451BG, LM5462BG</t>
  </si>
  <si>
    <t>LM9534P</t>
  </si>
  <si>
    <t>Штанга нижняя для LM5362C, хром</t>
  </si>
  <si>
    <t>LM9514C</t>
  </si>
  <si>
    <t>Рукоятка для LM6559C, хром</t>
  </si>
  <si>
    <t>LM9750C</t>
  </si>
  <si>
    <t>Держатель лейки LM3745GM, графит</t>
  </si>
  <si>
    <t>ZL0442</t>
  </si>
  <si>
    <t>Держатель для душевой лейки (рог) для LM0151C</t>
  </si>
  <si>
    <t>LM9346C</t>
  </si>
  <si>
    <t>"Аксессуары" Шланг гибкий 3,0 м для лейки смесителя на борт ванны, 1/2"-M15, EPDM-сталь хром., пакет</t>
  </si>
  <si>
    <t>LE8065S</t>
  </si>
  <si>
    <t>Излив для смесителя LM7012BL, черный</t>
  </si>
  <si>
    <t>ZL0179</t>
  </si>
  <si>
    <t>Излив для LM3074C-White, в сборе</t>
  </si>
  <si>
    <t>ZL0336-White</t>
  </si>
  <si>
    <t>Излив плоский S-образный для смесителя для ванны  R02-82 L=320 мм (нержавеющая сталь)</t>
  </si>
  <si>
    <t>SP02-34</t>
  </si>
  <si>
    <t>Пластина декоративная левая для LM4826B, бронза</t>
  </si>
  <si>
    <t>ZL0363</t>
  </si>
  <si>
    <t>"плюс Фактор" Смеситель для душа, с аксессуарами, хром</t>
  </si>
  <si>
    <t>LM1603C</t>
  </si>
  <si>
    <t>Картридж дивертора для LM3922C</t>
  </si>
  <si>
    <t>ZL0204</t>
  </si>
  <si>
    <t>Рукоятка в сборе для LM3072C</t>
  </si>
  <si>
    <t>LM9360C</t>
  </si>
  <si>
    <t>"Юнит" Смеситель для умывальника монолитный, хром</t>
  </si>
  <si>
    <t>LM4556C</t>
  </si>
  <si>
    <t>Лейка для LM5822CW, пластик, 1 функциональная</t>
  </si>
  <si>
    <t>LM9720C</t>
  </si>
  <si>
    <t>Отражатель для LM7002BL, черный</t>
  </si>
  <si>
    <t>ZL0103</t>
  </si>
  <si>
    <t>Переходник в сборе для подключения к фильтру для LM3072C</t>
  </si>
  <si>
    <t>LM9361C</t>
  </si>
  <si>
    <t>Подставка посадочная для LM6604ORB, LM6605ORB,  LM6606ORB, LM6609ORB, LM6644ORB, LM6645ORB, черная б</t>
  </si>
  <si>
    <t>LM9872ORB</t>
  </si>
  <si>
    <t>Аэратор в сборе для LM6426WG</t>
  </si>
  <si>
    <t>ZL0600</t>
  </si>
  <si>
    <t>Излив в сборе для LM3762GM, LM3772GM, графит</t>
  </si>
  <si>
    <t>ZL0471</t>
  </si>
  <si>
    <t>Наобр трубок Z35-37</t>
  </si>
  <si>
    <t>RSS-0056</t>
  </si>
  <si>
    <t>Рукоятка для LMF-1012B-C, LMF-1014B-C</t>
  </si>
  <si>
    <t>LMS-0161</t>
  </si>
  <si>
    <t>Корпус излива Z35-36</t>
  </si>
  <si>
    <t>RSS-0042</t>
  </si>
  <si>
    <t>Пластина декоративная для LM7165BL, черный</t>
  </si>
  <si>
    <t>ZL0136</t>
  </si>
  <si>
    <t>Дивертор вытяжной для RS27-31 в сборе</t>
  </si>
  <si>
    <t>SP03-101</t>
  </si>
  <si>
    <t>Излив для смесителя LM7012C, хром</t>
  </si>
  <si>
    <t>ZL0163</t>
  </si>
  <si>
    <t>Полочка для душевых принадлежностей в сборе для RS40-45/46</t>
  </si>
  <si>
    <t>SP06-32</t>
  </si>
  <si>
    <t>Трубка-канал для соединительная с манжетами для DR21071</t>
  </si>
  <si>
    <t>SP05-111</t>
  </si>
  <si>
    <t>"Элемент" Смеситель для  умывальника высокий монолитный, сталь</t>
  </si>
  <si>
    <t>LM5109S</t>
  </si>
  <si>
    <t>Рукоятка смесителя LM7172G в сборе</t>
  </si>
  <si>
    <t>ZL0791</t>
  </si>
  <si>
    <t>Лейка ручного душа для LM8810C, хром/белая</t>
  </si>
  <si>
    <t>LM9397C</t>
  </si>
  <si>
    <t>Гофрокороб "Лемарк" для инсталляции PENEDA и PENEDA EXPERT (153690)</t>
  </si>
  <si>
    <t>ZL0709</t>
  </si>
  <si>
    <t>Эксцентрик для LM7010C, хром</t>
  </si>
  <si>
    <t>LM9425C</t>
  </si>
  <si>
    <t>K7U2S11001CP</t>
  </si>
  <si>
    <t>Рукоятка для LM7002C в сборе, цинк</t>
  </si>
  <si>
    <t>LM9767C</t>
  </si>
  <si>
    <t>Втулка крепления штанги для LM3760xx, LM3762xx, LM3770xx, LM3772xx</t>
  </si>
  <si>
    <t>ZL0469</t>
  </si>
  <si>
    <t>Пластина декоративная для LM1119C, хром</t>
  </si>
  <si>
    <t>LM9666C</t>
  </si>
  <si>
    <t>Картридж дивертера с керам. пластинами для RS36-32</t>
  </si>
  <si>
    <t>SP01-204</t>
  </si>
  <si>
    <t>Крепление к стене для LM7002BL, черный</t>
  </si>
  <si>
    <t>ZL0099</t>
  </si>
  <si>
    <t>Рукоятка для LM3070C в сборе, цинк</t>
  </si>
  <si>
    <t>LM9836C</t>
  </si>
  <si>
    <t>Дивертор для LM7005C, пластик</t>
  </si>
  <si>
    <t>LM9811C</t>
  </si>
  <si>
    <t>Картридж WANHAI с керам. пластинами 35мм КЛИК-Система, длинный</t>
  </si>
  <si>
    <t>ZL0270</t>
  </si>
  <si>
    <t>Вставка аэратора с изменяемым углом для LM3714x</t>
  </si>
  <si>
    <t>ZL0651</t>
  </si>
  <si>
    <t>"Дуэтто" Смеситель универсальный с круглым поворотным изливом 350 мм, хром</t>
  </si>
  <si>
    <t>LM5751C</t>
  </si>
  <si>
    <t>Рукоятка дивертора для смесителя LM7251BL, черный</t>
  </si>
  <si>
    <t>ZL0240</t>
  </si>
  <si>
    <t>Пластиковый уголок для LM5862CW</t>
  </si>
  <si>
    <t>ZL0369</t>
  </si>
  <si>
    <t>Излив с аэратором для LM1905C, хромированный, сталь</t>
  </si>
  <si>
    <t>LM9640C</t>
  </si>
  <si>
    <t>Трубка-канал для соединительная с манжетами для DR21070</t>
  </si>
  <si>
    <t>SP05-109</t>
  </si>
  <si>
    <t>Ручка в сборе для LM7004C, цинк</t>
  </si>
  <si>
    <t>LM9806C</t>
  </si>
  <si>
    <t>Крепление штанги к стене для LM3760MW, белый</t>
  </si>
  <si>
    <t>ZL0679</t>
  </si>
  <si>
    <t>Рукоятка для смесителя LM7012C, хром</t>
  </si>
  <si>
    <t>ZL0161</t>
  </si>
  <si>
    <t>Лейка  верхняя  1-функц. для LM7003C, хром</t>
  </si>
  <si>
    <t>LM8429C</t>
  </si>
  <si>
    <t>"Мэджик" Смеситель для умывальника монолитный, хром</t>
  </si>
  <si>
    <t>LM3406C</t>
  </si>
  <si>
    <t>Излив в сборе для X25-24U</t>
  </si>
  <si>
    <t>SP04-48</t>
  </si>
  <si>
    <t>Рукоятка для воды из фильтра смесителя, в сборе, для LM3075B, бронза</t>
  </si>
  <si>
    <t>ZL0121B</t>
  </si>
  <si>
    <t>"Аксессуары" Лейка душевая верхняя Ø303 мм, для серии Вилла, хром</t>
  </si>
  <si>
    <t>LM9830C</t>
  </si>
  <si>
    <t>Держатель для лейки LM6862C,LM7006C, пластик</t>
  </si>
  <si>
    <t>LM9795C</t>
  </si>
  <si>
    <t>Маховик С для RS41-серии</t>
  </si>
  <si>
    <t>SP08-10</t>
  </si>
  <si>
    <t>Блок подключения рученой лейки LM6422WG</t>
  </si>
  <si>
    <t>ZL0589</t>
  </si>
  <si>
    <t>"Стандарт" Аксессуары для ванной, штанга для полотенец, 634мм, хром</t>
  </si>
  <si>
    <t>LM2138C</t>
  </si>
  <si>
    <t>Ключ для снятия гайки дивертора</t>
  </si>
  <si>
    <t>LM8420C</t>
  </si>
  <si>
    <t>Смеситель одноручный (35мм) для ванны, с плоск.изливом 320мм, диверт.с кер.пласт., хром I35-32</t>
  </si>
  <si>
    <t>I35-32</t>
  </si>
  <si>
    <t>"Аксессуары" Шланг душевой двухзагибный 1,5 м, TURN-FREE, сталь графит, блистер</t>
  </si>
  <si>
    <t>LE8023S-Graphite</t>
  </si>
  <si>
    <t>Пластина декоративная для LM3719GM, графит</t>
  </si>
  <si>
    <t>ZL0405</t>
  </si>
  <si>
    <t>Смеситель для кухни двуручный с высоким поворотным изливом 260 мм, LM Бежевый</t>
  </si>
  <si>
    <t>Q02-72LM328</t>
  </si>
  <si>
    <t>Излив в сборе для LM6050C, хром</t>
  </si>
  <si>
    <t>LM9381C</t>
  </si>
  <si>
    <t>Отражатель для серии LM37 (для настенных смесителей), белый</t>
  </si>
  <si>
    <t>ZL0647</t>
  </si>
  <si>
    <t>"Стандарт" Смеситель универсальный с плоским изливом 350мм, хром</t>
  </si>
  <si>
    <t>LM2101C</t>
  </si>
  <si>
    <t>Картридж дивертора с керам. пластинами для серии Q и RS29-31</t>
  </si>
  <si>
    <t>SP03-13</t>
  </si>
  <si>
    <t>Слайдер для LM3760BL, черный</t>
  </si>
  <si>
    <t>ZL0450</t>
  </si>
  <si>
    <t>Маховик С для RS39-серии</t>
  </si>
  <si>
    <t>SP01-210</t>
  </si>
  <si>
    <t>Пластина декоративная правая для LM4826B, бронза</t>
  </si>
  <si>
    <t>ZL0360</t>
  </si>
  <si>
    <t>Лейка для  LM6006C</t>
  </si>
  <si>
    <t>LM9366C</t>
  </si>
  <si>
    <t>Вставка аэратора LM3714BL (80M24123NP0)</t>
  </si>
  <si>
    <t>ZL0732</t>
  </si>
  <si>
    <t>Пластина декоративная в сборе для X25-51</t>
  </si>
  <si>
    <t>SP04-53</t>
  </si>
  <si>
    <t>Рукоятка для LM3074C в сборе, хром</t>
  </si>
  <si>
    <t>ZL0332</t>
  </si>
  <si>
    <t>Лейка  для LM7004C, пластик, 1-х функциональная</t>
  </si>
  <si>
    <t>LM9799C</t>
  </si>
  <si>
    <t>"Аксессуары" Стойка душевая 685мм с шестиугольной мыльницей, хром, блистер</t>
  </si>
  <si>
    <t>DR68043</t>
  </si>
  <si>
    <t>Манжета излива для Y35-21, Y35-21U, Y35-22</t>
  </si>
  <si>
    <t>SP04-23</t>
  </si>
  <si>
    <t>Набор смесителей "2 в 1" (для ванны RS33-31+ для умывальника), хром</t>
  </si>
  <si>
    <t>LRS33-80</t>
  </si>
  <si>
    <t>"Аксессуары" Шланг душевой двухзагибный 0.8  м, сталь хромированная, пакет с подвесом</t>
  </si>
  <si>
    <t>Смеситель одноручный (35мм) для кухни с поворотным изливом 250мм, крепл.универс., хром A35-21U</t>
  </si>
  <si>
    <t>A35-21U</t>
  </si>
  <si>
    <t>Излив в сборе LM7261BL/7261BLR</t>
  </si>
  <si>
    <t>ZL0073</t>
  </si>
  <si>
    <t>Рукоятка серии DR39 в сборе</t>
  </si>
  <si>
    <t>SP05-21</t>
  </si>
  <si>
    <t>Рукоятка дивертора для LM3722GM, графит</t>
  </si>
  <si>
    <t>ZL0424</t>
  </si>
  <si>
    <t>Маховик Н для RS39-серии</t>
  </si>
  <si>
    <t>SP01-211</t>
  </si>
  <si>
    <t>Накладка декоративная для LM6618ORB (PLJ20J12NP), черная бронза</t>
  </si>
  <si>
    <t>LM9903ORB</t>
  </si>
  <si>
    <t>Кольцо декоративное с манжетой для LM0605C</t>
  </si>
  <si>
    <t>LM9331C</t>
  </si>
  <si>
    <t>Излив в сборе для Z02-72</t>
  </si>
  <si>
    <t>SP03-70</t>
  </si>
  <si>
    <t>Ремкомплект LM3073C</t>
  </si>
  <si>
    <t>ZL0632</t>
  </si>
  <si>
    <t>Комплект рукояток LM7008C в сборе, хром</t>
  </si>
  <si>
    <t>LM9995C</t>
  </si>
  <si>
    <t>Уплотнительные кольца верхней трубки S35-45/46, T40-45/46</t>
  </si>
  <si>
    <t>SP03-18</t>
  </si>
  <si>
    <t>Излив поворотный для смесителя для кухни I35-21 L=240 мм в сборе (нержавеющая сталь)</t>
  </si>
  <si>
    <t>SP02-35</t>
  </si>
  <si>
    <t>Аэратор в сборе для LM3914C, LM3922C, LM3962C, хром</t>
  </si>
  <si>
    <t>ZL0196</t>
  </si>
  <si>
    <t>Излив в сборе для RS39-83</t>
  </si>
  <si>
    <t>SP01-214</t>
  </si>
  <si>
    <t>Маховик для "плюс Фактор" (80P26TX2), хром</t>
  </si>
  <si>
    <t>LM8709C</t>
  </si>
  <si>
    <t>Рукоятка для RS29-серии в сборе</t>
  </si>
  <si>
    <t>SP03-104</t>
  </si>
  <si>
    <t>"плюс Шейп" Смеситель универсальный с плоским изливом 300мм, дивертор с кер. пласт., с аксессуарами</t>
  </si>
  <si>
    <t>LM1751C</t>
  </si>
  <si>
    <t>Пластина декоративная для LM4719G, золото</t>
  </si>
  <si>
    <t>LM9699G</t>
  </si>
  <si>
    <t>Набор смесителей "3 в 1" (универсальный + для умывальника + душ. гарнитур), хром</t>
  </si>
  <si>
    <t>LM7302C</t>
  </si>
  <si>
    <t>Аэратор внутренний + ключ для RS30-серии</t>
  </si>
  <si>
    <t>SP04-75</t>
  </si>
  <si>
    <t>"Аксессуары" Крепление "Статус", настенное, поворотное для лейки, хром</t>
  </si>
  <si>
    <t>"Аура" Смеситель для душа, хром</t>
  </si>
  <si>
    <t>Рукоятка в сборе для серии LM03</t>
  </si>
  <si>
    <t>LM9340C</t>
  </si>
  <si>
    <t>Колпачок под маховик для LM5712C, LM5762C, хром</t>
  </si>
  <si>
    <t>LM8455C</t>
  </si>
  <si>
    <t>Лейка для душа для серий DR37, DR49</t>
  </si>
  <si>
    <t>SP05-14</t>
  </si>
  <si>
    <t>Клапан обратный (J92030)</t>
  </si>
  <si>
    <t>LM8627C</t>
  </si>
  <si>
    <t>Колпачок под маховик для LM28xxB, бронза</t>
  </si>
  <si>
    <t>LM8499B</t>
  </si>
  <si>
    <t>Кольцо опорное для излива LM3745MW, белый</t>
  </si>
  <si>
    <t>ZL0667</t>
  </si>
  <si>
    <t>"Агата"  Смеситель для умывальника монолитный, хром</t>
  </si>
  <si>
    <t>LM0706C</t>
  </si>
  <si>
    <t>Крепление настенное поворотное, для серии LM37, черный</t>
  </si>
  <si>
    <t>ZL0379</t>
  </si>
  <si>
    <t>Излив в сборе для RS39-62U</t>
  </si>
  <si>
    <t>SP01-209</t>
  </si>
  <si>
    <t>Фитинг для LM66612ORB, LM6614ORB(PLJ03J17NP-2), черная бронза</t>
  </si>
  <si>
    <t>LM9888ORB</t>
  </si>
  <si>
    <t>Излив для LM3305C, хром</t>
  </si>
  <si>
    <t>LM8566C</t>
  </si>
  <si>
    <t>Рукоятка дивертора в сборе для LM38-серии</t>
  </si>
  <si>
    <t>ZL0302</t>
  </si>
  <si>
    <t>Лейка гигиеническая для LM7171GM</t>
  </si>
  <si>
    <t>ZL0778</t>
  </si>
  <si>
    <t>Картридж дивертора с керам. пластинами для RS50-45</t>
  </si>
  <si>
    <t>SP06-34</t>
  </si>
  <si>
    <t>Рукоятка для RS28-серии в сборе</t>
  </si>
  <si>
    <t>SP03-102</t>
  </si>
  <si>
    <t>Рукоятка для LM1119C, хром</t>
  </si>
  <si>
    <t>LM9664C</t>
  </si>
  <si>
    <t>Картридж дивертора с керам. пластинами для RS46-46, W35-46</t>
  </si>
  <si>
    <t>SP04-130</t>
  </si>
  <si>
    <t>Рукоятка для LM4676C, LM4679C, хром</t>
  </si>
  <si>
    <t>ZL0320</t>
  </si>
  <si>
    <t>Излив в сборе для LM6605ORB, LM6645ORB, черная бронза</t>
  </si>
  <si>
    <t>LM9880ORB</t>
  </si>
  <si>
    <t>Рукоятка дивертора LM7002C в сборе</t>
  </si>
  <si>
    <t>LM9768C</t>
  </si>
  <si>
    <t>Ручка переключателя-дивертора для LM4922CW (80P24HW92)</t>
  </si>
  <si>
    <t>LM8763P</t>
  </si>
  <si>
    <t>Маховик для "плюс Грейс" (80P35VX2), хром</t>
  </si>
  <si>
    <t>LM8706C</t>
  </si>
  <si>
    <t>Рукоятка в сборе для LM6612ORB, черная бронза</t>
  </si>
  <si>
    <t>LM9893ORB</t>
  </si>
  <si>
    <t>Смеситель одноручный  универсальный с поворотным изливом 350мм, хром</t>
  </si>
  <si>
    <t>DR39043</t>
  </si>
  <si>
    <t>Излив поворотный для смесителя для умывальника I35-22  L=150 мм в сборе (нержавеющая сталь)</t>
  </si>
  <si>
    <t>SP02-36</t>
  </si>
  <si>
    <t>Полочка для душевых принадлежностей для A35-45/46</t>
  </si>
  <si>
    <t>SP03-153</t>
  </si>
  <si>
    <t>Лейка душевая для RS50-серии</t>
  </si>
  <si>
    <t>SP06-27</t>
  </si>
  <si>
    <t>Излив в сборе для RS40-72</t>
  </si>
  <si>
    <t>SP08-04</t>
  </si>
  <si>
    <t>Клапан донный  клик-клак для серий LM54, LM55, золото</t>
  </si>
  <si>
    <t>LM9554GG</t>
  </si>
  <si>
    <t>Смеситель одноручный (40мм)  для кухни с высоким поворотным изливом 220мм, FL Мокко</t>
  </si>
  <si>
    <t>F40-23FL303</t>
  </si>
  <si>
    <t>Крепление штанги LM8810C к стене, в сборе, хром</t>
  </si>
  <si>
    <t>LM9402C</t>
  </si>
  <si>
    <t>Кран-букса с керам. пластинами, поворот 90°, Z35-32</t>
  </si>
  <si>
    <t>SP09-17</t>
  </si>
  <si>
    <t>"плюс Шейп" Смеситель для душа, с аксессуарами, хром</t>
  </si>
  <si>
    <t>LM1703C</t>
  </si>
  <si>
    <t>Излив для "Луна LM4105C", хром</t>
  </si>
  <si>
    <t>LM8557C</t>
  </si>
  <si>
    <t>Излив плоский поворотный для смесителя для ванны  R02-80 L=160 мм (нержавеющая сталь)</t>
  </si>
  <si>
    <t>SP02-32</t>
  </si>
  <si>
    <t>Картридж дивертора для LM4562C</t>
  </si>
  <si>
    <t>ZL0349</t>
  </si>
  <si>
    <t>Излив в сборе для Q02-71</t>
  </si>
  <si>
    <t>SP03-56</t>
  </si>
  <si>
    <t>Рукоятка для смесителей LM3401C, LM3402C, LM3403C, LM3404C</t>
  </si>
  <si>
    <t>LM8589C</t>
  </si>
  <si>
    <t>LM8014C</t>
  </si>
  <si>
    <t>"Аксессуары" Лейка душевая круглая 6-функциональная 105х252мм, хром, блистер</t>
  </si>
  <si>
    <t>LM0616C</t>
  </si>
  <si>
    <t>Рукоятка дивертора для LM4322C, хром</t>
  </si>
  <si>
    <t>ZL0619</t>
  </si>
  <si>
    <t>Кран-букса с пластиковой насадкой, поворот 90 гр., для LM1302C, горячая (K20A2437Z + 81P24T72)</t>
  </si>
  <si>
    <t>LM8675R</t>
  </si>
  <si>
    <t>LM8203S</t>
  </si>
  <si>
    <t>Эксцентрик для LM6612x, LM6614x, LM6618x, LM6662x (PLJ20J25MP) (комплект 2 штуки)</t>
  </si>
  <si>
    <t>LM9929C</t>
  </si>
  <si>
    <t>"Прамэн" Смеситель универсальный, с плоским изливом 350 мм, поворотный дивертор,с аксессуарами, хром</t>
  </si>
  <si>
    <t>LM3361C</t>
  </si>
  <si>
    <t>Полусфера для смесителя LM3703MW, белый</t>
  </si>
  <si>
    <t>ZL0646</t>
  </si>
  <si>
    <t>Излив в сборе для  DR37021, DR39021, DR49021, DR68021, DR69021</t>
  </si>
  <si>
    <t>SP05-47</t>
  </si>
  <si>
    <t>Маховик С для RS40-серии</t>
  </si>
  <si>
    <t>SP08-01</t>
  </si>
  <si>
    <t>Штанга нижняя для LM8806C, хром</t>
  </si>
  <si>
    <t>LM9646C</t>
  </si>
  <si>
    <t>Излив в сборе для Z02-71</t>
  </si>
  <si>
    <t>SP03-69</t>
  </si>
  <si>
    <t>Корпус картриджа LM6219ORB, черная бронза</t>
  </si>
  <si>
    <t>ZL0278</t>
  </si>
  <si>
    <t>Крепление настенное дивертора для LM8806C</t>
  </si>
  <si>
    <t>LM9645C</t>
  </si>
  <si>
    <t>Шланг душевой 1,2 м для смесителей X-серии</t>
  </si>
  <si>
    <t>SP04-51</t>
  </si>
  <si>
    <t>Излив в сборе для DR67021</t>
  </si>
  <si>
    <t>SP05-101</t>
  </si>
  <si>
    <t>Картридж d40 мм с керамическими пластинами</t>
  </si>
  <si>
    <t>SP05-27</t>
  </si>
  <si>
    <t>Излив с аэратором для LM1104C, хромированный, сталь</t>
  </si>
  <si>
    <t>LM9635C</t>
  </si>
  <si>
    <t>TBC</t>
  </si>
  <si>
    <t>Излив в сборе для Z35-20U</t>
  </si>
  <si>
    <t>SP03-72</t>
  </si>
  <si>
    <t>Аэратор в сборе для LM4705G, LM4706G</t>
  </si>
  <si>
    <t>LM8494G</t>
  </si>
  <si>
    <t>Переключатель-дивертор с керам. пластинами для LM4962CW (J60224TT40+81P24T93)</t>
  </si>
  <si>
    <t>LM8776P</t>
  </si>
  <si>
    <t>Картридж d35 мм для LM7166C</t>
  </si>
  <si>
    <t>LM8362P</t>
  </si>
  <si>
    <t>Колпачок  декоративный под рукоятку Q-серии</t>
  </si>
  <si>
    <t>SP03-161</t>
  </si>
  <si>
    <t>Аэратор + ключ для LM3806C</t>
  </si>
  <si>
    <t>ZL0301</t>
  </si>
  <si>
    <t>Фитинг для LM66612B, LM6614B (PLJ03J17NP-2), бронза</t>
  </si>
  <si>
    <t>LM9888B</t>
  </si>
  <si>
    <t>Кольцо-подставка декоративное в сборе с манжетой для LM38-серии</t>
  </si>
  <si>
    <t>ZL0299</t>
  </si>
  <si>
    <t>"Статус" Смеситель для умывальника и биде, хром</t>
  </si>
  <si>
    <t>LM4416C</t>
  </si>
  <si>
    <t>RS45-22</t>
  </si>
  <si>
    <t>Пластина декоративная для смесителя LM4119C (8MB01111+8J34002A), хром</t>
  </si>
  <si>
    <t>LM8958C</t>
  </si>
  <si>
    <t>"Мэджик" Смеситель для биде, хром</t>
  </si>
  <si>
    <t>LM3408C</t>
  </si>
  <si>
    <t>Рукоятка в сборе для серии LM56, хром</t>
  </si>
  <si>
    <t>LM8430C</t>
  </si>
  <si>
    <t>"плюс Гармония" Смеситель для кухни с поворотным изливом 254мм, хром</t>
  </si>
  <si>
    <t>LM1404C</t>
  </si>
  <si>
    <t>Рукоятка для смесителя LM1204C (80P35HS2)</t>
  </si>
  <si>
    <t>LM8673C</t>
  </si>
  <si>
    <t>Рукоятка дивертора  для LM6862C в сборе, цинк</t>
  </si>
  <si>
    <t>LM9409C</t>
  </si>
  <si>
    <t>Комплект крепления штанги к стене для LM5362C, хром</t>
  </si>
  <si>
    <t>LM9517C</t>
  </si>
  <si>
    <t>Комплект крепления для LM3072C</t>
  </si>
  <si>
    <t>ZL0254</t>
  </si>
  <si>
    <t>Кран-букса для LM7001C левая</t>
  </si>
  <si>
    <t>LM8469L</t>
  </si>
  <si>
    <t>Картридж дивертора для LM3762x, LM3770x</t>
  </si>
  <si>
    <t>ZL0468</t>
  </si>
  <si>
    <t>Подводка 1/2"х40 см для LM3745x</t>
  </si>
  <si>
    <t>ZL0434</t>
  </si>
  <si>
    <t>Пластина декоративная для LM3719BL, черный</t>
  </si>
  <si>
    <t>ZL0403</t>
  </si>
  <si>
    <t>Гайка картриджа (9YG16263) для картриджа LM8483P</t>
  </si>
  <si>
    <t>LM9677C</t>
  </si>
  <si>
    <t>Подводка гибкая для смесителя с вытяжным изливом SP01-103, шт</t>
  </si>
  <si>
    <t>SP01-103</t>
  </si>
  <si>
    <t>Излив в сборе для LM3075G-White, белый</t>
  </si>
  <si>
    <t>ZL0267-White</t>
  </si>
  <si>
    <t>Крепление штанги к стене в сборе для LM0462C</t>
  </si>
  <si>
    <t>ZL0014C</t>
  </si>
  <si>
    <t>"Базис" Смеситель для душа, хром</t>
  </si>
  <si>
    <t>LM3603C</t>
  </si>
  <si>
    <t>LM6004C</t>
  </si>
  <si>
    <t>Подводка гибкая для LM4653CE</t>
  </si>
  <si>
    <t>LM8942CE</t>
  </si>
  <si>
    <t>Картридж дивертера с керамическими пластинами для B35-45,STxx-45\46</t>
  </si>
  <si>
    <t>SP03-120</t>
  </si>
  <si>
    <t>"плюс Фактор" Смеситель для биде, хром</t>
  </si>
  <si>
    <t>LM1608C</t>
  </si>
  <si>
    <t>Аэратор в сборе для LM6606ORB, LM6609ORB, LM6612ORB, черная бронза</t>
  </si>
  <si>
    <t>LM9882ORB</t>
  </si>
  <si>
    <t>Смеситель одноручный (40мм) для кухни с поворотным изливом 220мм, черный Y40-21-Black</t>
  </si>
  <si>
    <t>Y40-21-Black</t>
  </si>
  <si>
    <t>Рукоятка в сборе для LM5079S, сталь</t>
  </si>
  <si>
    <t>ZL0160</t>
  </si>
  <si>
    <t>Излив в сборе для LM3224C, хром</t>
  </si>
  <si>
    <t>ZL0021</t>
  </si>
  <si>
    <t>Рукоятка для смесителя LM3705GM, графит</t>
  </si>
  <si>
    <t>ZL0390</t>
  </si>
  <si>
    <t>Аэратор в сборе для RS41-61 (Золотой)</t>
  </si>
  <si>
    <t>SP08-14</t>
  </si>
  <si>
    <t>Излив плоский поворотный для смесителя для ванны  P02-80 L=160 мм (нержавеющая сталь)</t>
  </si>
  <si>
    <t>SP02-31</t>
  </si>
  <si>
    <t>"Дуэтто" Смеситель для кухни с поворотным изливом, хром</t>
  </si>
  <si>
    <t>LM5704C</t>
  </si>
  <si>
    <t>Лейка душевая трёхрежимная для RS29-45/46</t>
  </si>
  <si>
    <t>SP03-173</t>
  </si>
  <si>
    <t>Аэратор в сборе для LM2808B, LM4808B</t>
  </si>
  <si>
    <t>LM8495B</t>
  </si>
  <si>
    <t>Полусфера для смесителя LM3706MW, белый</t>
  </si>
  <si>
    <t>ZL0642</t>
  </si>
  <si>
    <t>Картридж дивертора для LM4760G, пластик</t>
  </si>
  <si>
    <t>ZL0620</t>
  </si>
  <si>
    <t>Картридж дивертора с керам. пластинами для A35-45, RS27-46, RS29-45</t>
  </si>
  <si>
    <t>SP03-155</t>
  </si>
  <si>
    <t>"Эксперт" Кран для питьевой воды, сталь</t>
  </si>
  <si>
    <t>LM5040S</t>
  </si>
  <si>
    <t>Лейка верхнего душа для LM6662ORB, черная бронза</t>
  </si>
  <si>
    <t>LM9938ORB</t>
  </si>
  <si>
    <t>"Омега" Смеситель для душа, хром</t>
  </si>
  <si>
    <t>LM3103C</t>
  </si>
  <si>
    <t>Рукоятка дивертора для LM3760MW, белый</t>
  </si>
  <si>
    <t>ZL0682</t>
  </si>
  <si>
    <t>Рукоятка для воды из фильтра смесителя, в сборе, для LM5060S, LM5061S</t>
  </si>
  <si>
    <t>LM8308C</t>
  </si>
  <si>
    <t>Трубка канал для подключения фильтра для LM5060S, LM5061S</t>
  </si>
  <si>
    <t>LM8302C</t>
  </si>
  <si>
    <t>Рукоятка в сборе для X25-23U/24U/51/52 d25 мм</t>
  </si>
  <si>
    <t>SP04-46</t>
  </si>
  <si>
    <t>Подставка посадочная для LM6604B, LM6605B,  LM6606B, LM6609B, LM6644B, LM6645B, бронза</t>
  </si>
  <si>
    <t>LM9872B</t>
  </si>
  <si>
    <t>Втулка крепления блока дивертора с шайбой для LM3788BL, LM3788GM</t>
  </si>
  <si>
    <t>ZL0481</t>
  </si>
  <si>
    <t>Лейка 5-функ., .для LM6051C, хром</t>
  </si>
  <si>
    <t>LM9383C</t>
  </si>
  <si>
    <t>Комплект крепежа штанги к стене для смесителя LM7012C, хром</t>
  </si>
  <si>
    <t>ZL0176</t>
  </si>
  <si>
    <t>Лейка гигиеническая для LM7171C</t>
  </si>
  <si>
    <t>ZL0770</t>
  </si>
  <si>
    <t>Излив для LM4555C, хром</t>
  </si>
  <si>
    <t>LM8383C</t>
  </si>
  <si>
    <t>"Нео" Смеситель для ванны с коротким изливом, хром</t>
  </si>
  <si>
    <t>LM2202C</t>
  </si>
  <si>
    <t>Картридж дивертора для LM7222BL</t>
  </si>
  <si>
    <t>ZL0066</t>
  </si>
  <si>
    <t>Отражатель для LM6612ORB, черная бронза (PLY30J04NP)</t>
  </si>
  <si>
    <t>LM9895ORB</t>
  </si>
  <si>
    <t>Накладка декоративная для LM6618B (PLJ20J12NP), бронза</t>
  </si>
  <si>
    <t>LM9903B</t>
  </si>
  <si>
    <t>Смеситель одноручный  для ванны с коротким изливом, хром</t>
  </si>
  <si>
    <t>DR39036</t>
  </si>
  <si>
    <t>LM6645B</t>
  </si>
  <si>
    <t>Картридж для LM1119C (J14261MZ02)</t>
  </si>
  <si>
    <t>LM9665C</t>
  </si>
  <si>
    <t>Гайка крепежная (с прямой гранью)</t>
  </si>
  <si>
    <t>SP01-98</t>
  </si>
  <si>
    <t>Рукоятка дивертора для LM3722BL, черный</t>
  </si>
  <si>
    <t>ZL0415</t>
  </si>
  <si>
    <t>Пластина декоративная подключения шланга для LM7219BL, черный</t>
  </si>
  <si>
    <t>ZL0059</t>
  </si>
  <si>
    <t>Трубка-канал соединительная для RS50-45/46</t>
  </si>
  <si>
    <t>SP06-36</t>
  </si>
  <si>
    <t>Рукоятка для смесителя Z35-32</t>
  </si>
  <si>
    <t>SP09-15</t>
  </si>
  <si>
    <t>Ремкомплект DR29024</t>
  </si>
  <si>
    <t>DRS-0022</t>
  </si>
  <si>
    <t>Крепление в сборе  "Жасмин" (PLJ20J27MP+SDAB0005NP+PLJ20J30MP+SR04460262)</t>
  </si>
  <si>
    <t>LM9879C</t>
  </si>
  <si>
    <t>Маховик в сборе для LM6614ORB, черная бронза</t>
  </si>
  <si>
    <t>LM9898ORB</t>
  </si>
  <si>
    <t>Рукоятка в сборе для LM6612B, бронза</t>
  </si>
  <si>
    <t>LM9893B</t>
  </si>
  <si>
    <t>Аэратор Neoperl Slim SSR M24, скрытый</t>
  </si>
  <si>
    <t>LM8584C</t>
  </si>
  <si>
    <t>Излив в сборе для Y35-23</t>
  </si>
  <si>
    <t>SP04-26</t>
  </si>
  <si>
    <t>Кран-букса для LM7001C правая</t>
  </si>
  <si>
    <t>LM8469R</t>
  </si>
  <si>
    <t>Картридж для LM6006C</t>
  </si>
  <si>
    <t>LM9368C</t>
  </si>
  <si>
    <t>Отражатель для серии LM37 (для настенных смесителей), графит</t>
  </si>
  <si>
    <t>ZL0382</t>
  </si>
  <si>
    <t>Дивертор  для LM5862CW</t>
  </si>
  <si>
    <t>ZL0565</t>
  </si>
  <si>
    <t>Маховик для LM7604C, хром</t>
  </si>
  <si>
    <t>LM9763C</t>
  </si>
  <si>
    <t>Излив высокий поворотный для смесителя для кухни J35-23 L=410 мм (нержавеющая сталь)</t>
  </si>
  <si>
    <t>SP02-27</t>
  </si>
  <si>
    <t>Колпачок на кран-буксу для Y02-xx</t>
  </si>
  <si>
    <t>SP04-14</t>
  </si>
  <si>
    <t>Рукоятка дивертора для LM7651C, хром</t>
  </si>
  <si>
    <t>LM9765C</t>
  </si>
  <si>
    <t>K6D300001</t>
  </si>
  <si>
    <t>Рукоятка для LM3761GM левая, в сборе, графит</t>
  </si>
  <si>
    <t>ZL0343</t>
  </si>
  <si>
    <t>Подводка для питьевой воды 1/2XM8</t>
  </si>
  <si>
    <t>LM9435C</t>
  </si>
  <si>
    <t>Держатель лейки LM3745BL, черный</t>
  </si>
  <si>
    <t>ZL0433</t>
  </si>
  <si>
    <t>Рукоятка для LM3761MW левая, в сборе, белый</t>
  </si>
  <si>
    <t>ZL0672</t>
  </si>
  <si>
    <t>"Шифт" Смеситель универсальный с плоским изливом 350 мм, без аксессуаров, хром</t>
  </si>
  <si>
    <t>LM4331C</t>
  </si>
  <si>
    <t>LM1206C</t>
  </si>
  <si>
    <t>Втулка крепления излива для LM3073C</t>
  </si>
  <si>
    <t>LM9437C</t>
  </si>
  <si>
    <t>Комплект шланга для вытяжного излива смесителя для кухни D/C40-25</t>
  </si>
  <si>
    <t>SP01-174</t>
  </si>
  <si>
    <t>Картридж d-25 мм с керамическими пластинами (для дивертора)</t>
  </si>
  <si>
    <t>SP02-05</t>
  </si>
  <si>
    <t>LM6604B/00</t>
  </si>
  <si>
    <t>Штанга верхняя для LM8810C, хром</t>
  </si>
  <si>
    <t>LM9401C</t>
  </si>
  <si>
    <t>Маховик Н для RS40-серии</t>
  </si>
  <si>
    <t>SP08-02</t>
  </si>
  <si>
    <t>Кольцо опорное для LM3146C, LM3145C (8DZ28039+8J43X25)</t>
  </si>
  <si>
    <t>LM8767P</t>
  </si>
  <si>
    <t>Держатель штанги в сборе для LM5662C</t>
  </si>
  <si>
    <t>LM8445C</t>
  </si>
  <si>
    <t>Кронштейн для душевой лейки S35-39 (в сборе)</t>
  </si>
  <si>
    <t>SP03-109</t>
  </si>
  <si>
    <t>Лейка верхнего душа для LM5362C, хром</t>
  </si>
  <si>
    <t>LM9519C</t>
  </si>
  <si>
    <t>Рукоятка для LM7168CW в сборе, хром</t>
  </si>
  <si>
    <t>LM9452C</t>
  </si>
  <si>
    <t>Клапан обратный внутренний для T40-15</t>
  </si>
  <si>
    <t>SP03-131</t>
  </si>
  <si>
    <t>Картридж дивертора для LM5362C</t>
  </si>
  <si>
    <t>LM9511P</t>
  </si>
  <si>
    <t>Рукоятка в сборе для X25-53/54 d25 мм</t>
  </si>
  <si>
    <t>SP04-56</t>
  </si>
  <si>
    <t>Отражатель для RS44-серии (пара)</t>
  </si>
  <si>
    <t>SP08-38</t>
  </si>
  <si>
    <t>Кольцо декоративное с прокладкой для LM5906CW, латунь</t>
  </si>
  <si>
    <t>LM9731C</t>
  </si>
  <si>
    <t>Лейка для биде от смесителей LM4516/4518/4519C, хром</t>
  </si>
  <si>
    <t>LM9693C</t>
  </si>
  <si>
    <t>Маховик для "Нео", цилиндрическая накладка</t>
  </si>
  <si>
    <t>LM8516H</t>
  </si>
  <si>
    <t>Трубка внутренняя  для LM5562GG</t>
  </si>
  <si>
    <t>LM9544SP</t>
  </si>
  <si>
    <t>Излив в сборе для LM3762BL, LM3772BL, черный</t>
  </si>
  <si>
    <t>ZL0470</t>
  </si>
  <si>
    <t>Излив в сборе для LM3072C</t>
  </si>
  <si>
    <t>LM9356C</t>
  </si>
  <si>
    <t>Комплект крепления со 2 шпильками для Q-серии и Z02-71/72</t>
  </si>
  <si>
    <t>SP03-98</t>
  </si>
  <si>
    <t>Излив в сборе для LM1305C, хром</t>
  </si>
  <si>
    <t>LM8679C</t>
  </si>
  <si>
    <t>Рукоятка для  LM6007C</t>
  </si>
  <si>
    <t>LM9373C</t>
  </si>
  <si>
    <t>Рукоятка дивертера для LM7006C, цинк</t>
  </si>
  <si>
    <t>LM9815C</t>
  </si>
  <si>
    <t>Трубка внутренняя  для LM6609X (PLJ20J66NP)</t>
  </si>
  <si>
    <t>LM9885C</t>
  </si>
  <si>
    <t>Корпус картриджа LM6319RB, черный кофе</t>
  </si>
  <si>
    <t>ZL0285</t>
  </si>
  <si>
    <t>Картридж дивертора с керам. пластинами для A35-46</t>
  </si>
  <si>
    <t>SP03-157</t>
  </si>
  <si>
    <t>Рукоятка дивертора в сборе для RS29-45</t>
  </si>
  <si>
    <t>SP03-171</t>
  </si>
  <si>
    <t>Держатель лейки для LM2602C (81D27309)</t>
  </si>
  <si>
    <t>LM8654SP</t>
  </si>
  <si>
    <t>Рукоятка левая для Z35-28/29</t>
  </si>
  <si>
    <t>SP04-90</t>
  </si>
  <si>
    <t>Смеситель двуручный для кухни с поворотным изливом, красный/хром</t>
  </si>
  <si>
    <t>DR51028-Red</t>
  </si>
  <si>
    <t>Пластина декоративная для LM6419WG, белый</t>
  </si>
  <si>
    <t>ZL0287</t>
  </si>
  <si>
    <t>"Посейдон" Смеситель универсальный с плоским изливом 350мм, хром</t>
  </si>
  <si>
    <t>LM4231C</t>
  </si>
  <si>
    <t>Комплект крепежа настольного для LM3073C</t>
  </si>
  <si>
    <t>LM9436C</t>
  </si>
  <si>
    <t>"Аксессуары" Лейка душевая верхняя, круглая, 3-функц., d 85мм, хром, блистер</t>
  </si>
  <si>
    <t>LM8043C</t>
  </si>
  <si>
    <t>"Йети" Смеситель для биде термостатический, хром</t>
  </si>
  <si>
    <t>LM7838C</t>
  </si>
  <si>
    <t>Излив круглый повортный для смесителя для ванны  P02-82 L=320 мм (нержавеющая сталь)</t>
  </si>
  <si>
    <t>SP02-33</t>
  </si>
  <si>
    <t>"плюс Флэйм" Смеситель для ванны с коротким изливом, дивертор с кер. пласт., с аксессуарами, хром</t>
  </si>
  <si>
    <t>LM1012C</t>
  </si>
  <si>
    <t>Излив в сборе для LM2862B, бронза</t>
  </si>
  <si>
    <t>LM9670B</t>
  </si>
  <si>
    <t>Рукоятка в сборе для LM7170CW</t>
  </si>
  <si>
    <t>LM9456C</t>
  </si>
  <si>
    <t>Рукоятка в сборе для DR29024, DR29036, DR29043</t>
  </si>
  <si>
    <t>DRS-0025</t>
  </si>
  <si>
    <t>Держатель лейки (слайдер) для LM8006C, хром</t>
  </si>
  <si>
    <t>LM9652C</t>
  </si>
  <si>
    <t>Держатель лейки LM3745MW, белый</t>
  </si>
  <si>
    <t>ZL0665</t>
  </si>
  <si>
    <t>Рукоятка для Z02-24/25 в сборе</t>
  </si>
  <si>
    <t>SP03-82</t>
  </si>
  <si>
    <t>Трубка корпуса внутренняя для смесителя LM7262BL</t>
  </si>
  <si>
    <t>ZL0249</t>
  </si>
  <si>
    <t>Кольцо аэратора для LM3745MW, белый</t>
  </si>
  <si>
    <t>ZL0670</t>
  </si>
  <si>
    <t>Рукоятка дивертера для LM7005C, цинк</t>
  </si>
  <si>
    <t>LM9810C</t>
  </si>
  <si>
    <t>Рукоятка в сборе Y-серия d40 мм</t>
  </si>
  <si>
    <t>SP04-33</t>
  </si>
  <si>
    <t>Втулка крепежная в сборе для LM6662ORB, черная бронза</t>
  </si>
  <si>
    <t>LM9937ORB</t>
  </si>
  <si>
    <t>Держатель лейки для LM6662ORB, черная бронза</t>
  </si>
  <si>
    <t>LM9935ORB</t>
  </si>
  <si>
    <t>Рукоятка дивертора в сборе для RS46-45/46</t>
  </si>
  <si>
    <t>SP04-129</t>
  </si>
  <si>
    <t>Гайка крепежная для в/д смесителей Q-серии</t>
  </si>
  <si>
    <t>SP03-54</t>
  </si>
  <si>
    <t>Маховик в сборе для LM6612ORB, черная бронза</t>
  </si>
  <si>
    <t>LM9890ORB</t>
  </si>
  <si>
    <t>Кран-букса для LM3074C, LM3761x</t>
  </si>
  <si>
    <t>ZL0334</t>
  </si>
  <si>
    <t>Крышка картриджа для LM5806CW, цинк</t>
  </si>
  <si>
    <t>LM9707C</t>
  </si>
  <si>
    <t>"Прамэн" Смеситель универсальный, с плоским изливом 350 мм,  с дивертором, с аксессуарами, хром</t>
  </si>
  <si>
    <t>LM3351C</t>
  </si>
  <si>
    <t>"Аксессуары" Комплект для биде, лейка LM8049C, хром</t>
  </si>
  <si>
    <t>LM8052C</t>
  </si>
  <si>
    <t>LM4156C</t>
  </si>
  <si>
    <t>Втулка монтажная для LM7011C</t>
  </si>
  <si>
    <t>ZL0221</t>
  </si>
  <si>
    <t>Аэратор DR29024</t>
  </si>
  <si>
    <t>DRS-0020</t>
  </si>
  <si>
    <t>Картридж Z35-36, Z35-37</t>
  </si>
  <si>
    <t>RSS-0045</t>
  </si>
  <si>
    <t>Рукоятка смесителя LM5909CW (LM9729C)</t>
  </si>
  <si>
    <t>ZL0755</t>
  </si>
  <si>
    <t>Аэратор в сборе для RS41-72U (Золотой)</t>
  </si>
  <si>
    <t>SP08-16</t>
  </si>
  <si>
    <t>LM3075C-Yellow</t>
  </si>
  <si>
    <t>"Комфорт" Смеситель для кухни, с гибким изливом, с подключением к фильтру питьевой воды, хром/оранж</t>
  </si>
  <si>
    <t>LM3075C-Orange</t>
  </si>
  <si>
    <t>Смеситель одноручный (40мм) для кухни, с поворотным изливом 250мм, крепл.универс., хром F40-21U</t>
  </si>
  <si>
    <t>F40-21U</t>
  </si>
  <si>
    <t>Полусфера для серии LM54, золото</t>
  </si>
  <si>
    <t>LM9522G</t>
  </si>
  <si>
    <t>Отражатель для серии LM72, черный</t>
  </si>
  <si>
    <t>ZL0031</t>
  </si>
  <si>
    <t>Излив для LM3255C, хром</t>
  </si>
  <si>
    <t>LM8374C</t>
  </si>
  <si>
    <t>Аэратор в сборе для смесителя LM7251BL, черный</t>
  </si>
  <si>
    <t>ZL0242</t>
  </si>
  <si>
    <t>Лейка душевая 3- функц. (LM53), хром</t>
  </si>
  <si>
    <t>LM9505C</t>
  </si>
  <si>
    <t>"плюс Гармония" Смеситель универсальный с круглым изливом 300мм, с аксессуарами, хром</t>
  </si>
  <si>
    <t>LM1451C</t>
  </si>
  <si>
    <t>"Контур" Смеситель для кухни с высоким поворотным изливом, хром</t>
  </si>
  <si>
    <t>LM7404C</t>
  </si>
  <si>
    <t>Аэратор для DR69036</t>
  </si>
  <si>
    <t>SP05-34</t>
  </si>
  <si>
    <t>Держатель для лейки LM5822CW, пластик</t>
  </si>
  <si>
    <t>LM9721C</t>
  </si>
  <si>
    <t>Излив в сборе для RS46-23</t>
  </si>
  <si>
    <t>SP04-123</t>
  </si>
  <si>
    <t>Аэратор в сборе для LM4652CE</t>
  </si>
  <si>
    <t>LM8941CE</t>
  </si>
  <si>
    <t>Излив в сборе для DR46045</t>
  </si>
  <si>
    <t>SP05-92</t>
  </si>
  <si>
    <t>Аэратор в сборе для LM5077S, LM5078S</t>
  </si>
  <si>
    <t>LM8329C</t>
  </si>
  <si>
    <t>Полусфера пластиковая для LM5061G</t>
  </si>
  <si>
    <t>ZL0273</t>
  </si>
  <si>
    <t>Штанга верхняя с прокладками для LM7003C</t>
  </si>
  <si>
    <t>LM8428C</t>
  </si>
  <si>
    <t>Рукоятка в сборе для LM7011C, хром</t>
  </si>
  <si>
    <t>ZL0230</t>
  </si>
  <si>
    <t>Излив поворотный литой для смесителей для умывальника  P02-71, R02-71 L=260 мм (нержавеющая сталь)</t>
  </si>
  <si>
    <t>SP02-30</t>
  </si>
  <si>
    <t>Lemark: Пакет с логотипом, белый, ПВД, 600х500 мм</t>
  </si>
  <si>
    <t>LM9025W</t>
  </si>
  <si>
    <t>"Нео" Смеситель для кухни с поворотным изливом, хром</t>
  </si>
  <si>
    <t>LM2204C</t>
  </si>
  <si>
    <t>Излив в сборе для LM4114C (80G23385), хром</t>
  </si>
  <si>
    <t>LM8737C</t>
  </si>
  <si>
    <t>Аэратор питьевой воды для LM3074C, LM3761x</t>
  </si>
  <si>
    <t>ZL0337</t>
  </si>
  <si>
    <t>Смеситель двуручный для кухни, настенный с верхним изливом, хром N02-73</t>
  </si>
  <si>
    <t>N02-73</t>
  </si>
  <si>
    <t>Излив для T40-22</t>
  </si>
  <si>
    <t>SP03-51</t>
  </si>
  <si>
    <t>Рукоятка LMF-1022B-C</t>
  </si>
  <si>
    <t>LMS-0163</t>
  </si>
  <si>
    <t>Излив в сборе для LM6614ORB, черная бронза</t>
  </si>
  <si>
    <t>LM9896ORB</t>
  </si>
  <si>
    <t>Держатель лейки для LM6662B, бронза</t>
  </si>
  <si>
    <t>LM9935B</t>
  </si>
  <si>
    <t>"плюс Гармония" Смеситель для умывальника с поворотным изливом 190мм, хром</t>
  </si>
  <si>
    <t>LM1407C</t>
  </si>
  <si>
    <t>"Шифт" Смеситель для ванны с коротким изливом, хром</t>
  </si>
  <si>
    <t>LM4332C</t>
  </si>
  <si>
    <t>Кран-букса с керамическими прокладками, поворот 180 гр., для LM2204C и LM2207C, горячая, блистер</t>
  </si>
  <si>
    <t>LM8502R-BL</t>
  </si>
  <si>
    <t>Излив в сборе для RS41-84</t>
  </si>
  <si>
    <t>SP08-17</t>
  </si>
  <si>
    <t>Кольцо опорное для LM7205BL/LM7205BLR, черный</t>
  </si>
  <si>
    <t>ZL0041</t>
  </si>
  <si>
    <t>Смеситель двуручный для ванны, с коротким изливом, хром G02-81</t>
  </si>
  <si>
    <t>G02-81</t>
  </si>
  <si>
    <t>Эксцентрик нерж. для серии LM72</t>
  </si>
  <si>
    <t>ZL0053</t>
  </si>
  <si>
    <t>Рукоятка дивертора в сборе для RS44-серии</t>
  </si>
  <si>
    <t>SP08-37</t>
  </si>
  <si>
    <t>Лейка ручного душа для LM8809C,  хром/белая</t>
  </si>
  <si>
    <t>LM9396C</t>
  </si>
  <si>
    <t>Излив в сборе для DR46028</t>
  </si>
  <si>
    <t>SP05-91</t>
  </si>
  <si>
    <t>Кольцо-подставка декоративное в сборе для X25-56</t>
  </si>
  <si>
    <t>SP04-99</t>
  </si>
  <si>
    <t>"Аксессуары" Лейка душевая верхняя "Атлантисс", 240х190 мм овальная (1J21), хром</t>
  </si>
  <si>
    <t>LM9973C</t>
  </si>
  <si>
    <t>Отражатель излива декоративный LM6422WG</t>
  </si>
  <si>
    <t>ZL0591</t>
  </si>
  <si>
    <t>Подводка гибкая для LM4650CE</t>
  </si>
  <si>
    <t>LM8938CE</t>
  </si>
  <si>
    <t>"Аксессуары" Держатель лейки верхнего душа, настенный 334 мм, для LM3722GM, LM3729GM, графит</t>
  </si>
  <si>
    <t>LM3787GM</t>
  </si>
  <si>
    <t>Ручка дивертора в  сборе для RS50-31/32</t>
  </si>
  <si>
    <t>SP06-25</t>
  </si>
  <si>
    <t>Рукоятка для смесителей "Паллада"</t>
  </si>
  <si>
    <t>LM8588C</t>
  </si>
  <si>
    <t>Гайка крепежная стандарт (8NMSW001)</t>
  </si>
  <si>
    <t>LM8660SP</t>
  </si>
  <si>
    <t>Рукоятка для Z02-70U в сборе для горячей воды</t>
  </si>
  <si>
    <t>SP03-63H</t>
  </si>
  <si>
    <t>Рукоятка для Z02-70U в сборе для холодной воды</t>
  </si>
  <si>
    <t>SP03-63C</t>
  </si>
  <si>
    <t>"Нео" Смеситель универсальный с плоским изливом 350мм, хром</t>
  </si>
  <si>
    <t>LM2201C</t>
  </si>
  <si>
    <t>Смеситель для ванны с коротким изливом, с держателем на теле, хром N02-83</t>
  </si>
  <si>
    <t>N02-83</t>
  </si>
  <si>
    <t>Излив в сборе для Y35-32, Y40-32</t>
  </si>
  <si>
    <t>SP04-30</t>
  </si>
  <si>
    <t>Лейка верхняя для LM6862С, пластик, 1-х функциональная</t>
  </si>
  <si>
    <t>LM9786C</t>
  </si>
  <si>
    <t>Смеситель одноручный (40мм) для ванны, с плоским изливом 350мм, дивертор с к.п., хром C40-32</t>
  </si>
  <si>
    <t>C40-32</t>
  </si>
  <si>
    <t>Рукоятка дивертора в сборе для LM6614ORB, черная бронза</t>
  </si>
  <si>
    <t>LM9899ORB</t>
  </si>
  <si>
    <t>DR71011</t>
  </si>
  <si>
    <t>Излив в сборе для LM1422C, хром</t>
  </si>
  <si>
    <t>LM8685C</t>
  </si>
  <si>
    <t>Излив поворотный для кухни L=150 мм в сборе для одноручного смесителя для кухни</t>
  </si>
  <si>
    <t>SP01-175</t>
  </si>
  <si>
    <t>Рукоятка для переключателя-дивертора  LM8549C</t>
  </si>
  <si>
    <t>LM8550C</t>
  </si>
  <si>
    <t>Кольцо крепёжное в сборе для X25-56</t>
  </si>
  <si>
    <t>SP04-96</t>
  </si>
  <si>
    <t>Картридж дивертора с керам. пластинами для серии DR49</t>
  </si>
  <si>
    <t>SP05-42</t>
  </si>
  <si>
    <t>Аэратор NEOPERL PERLATOR HONEYCOMB A M20, блистер</t>
  </si>
  <si>
    <t>NP11301-BL</t>
  </si>
  <si>
    <t>Аксессуары для ванной, держатель для полотенец поворотный двойной, 460мм, хром</t>
  </si>
  <si>
    <t>LM8101C</t>
  </si>
  <si>
    <t>Подставка для LM4650CE</t>
  </si>
  <si>
    <t>LM8932CE</t>
  </si>
  <si>
    <t>Часть нижней штанги в сборе для LM6662ORB, черная бронза</t>
  </si>
  <si>
    <t>LM9931ORB</t>
  </si>
  <si>
    <t>Кронштейн/подключение шланга для LM3519C, хром</t>
  </si>
  <si>
    <t>LM9681C</t>
  </si>
  <si>
    <t>DR52011</t>
  </si>
  <si>
    <t>Рукоятка для S-серии в сборе</t>
  </si>
  <si>
    <t>SP03-28</t>
  </si>
  <si>
    <t>Отражатель дивертора для LM3788GM, графит</t>
  </si>
  <si>
    <t>ZL0488</t>
  </si>
  <si>
    <t>Кольцо декоративное для S35-11</t>
  </si>
  <si>
    <t>SP03-30</t>
  </si>
  <si>
    <t>Смеситель одноручный (40мм) для кухни, с высоким поворотным изливом 220мм, хром F40-23</t>
  </si>
  <si>
    <t>F40-23</t>
  </si>
  <si>
    <t>Штанга нижняя для LM8810C, хром</t>
  </si>
  <si>
    <t>LM9414C</t>
  </si>
  <si>
    <t>RS38-32</t>
  </si>
  <si>
    <t>Ручка переключателя-дивертора для LM3102C, LM4102C, LM7732C</t>
  </si>
  <si>
    <t>LM8609C</t>
  </si>
  <si>
    <t>Рукоятка дивертора для LM3745MW, белый</t>
  </si>
  <si>
    <t>ZL0669</t>
  </si>
  <si>
    <t>Излив для LM3962C, хром</t>
  </si>
  <si>
    <t>ZL0211</t>
  </si>
  <si>
    <t>Смеситель одноручный (40мм) для кухни с вытяжным изливом (парикмахер), хром C40-25</t>
  </si>
  <si>
    <t>C40-25</t>
  </si>
  <si>
    <t>Рукоятка дивертора в сборе для Q-серии</t>
  </si>
  <si>
    <t>SP03-162</t>
  </si>
  <si>
    <t>Лейка душевая для смесителей RS46-серии, 3-х режимная</t>
  </si>
  <si>
    <t>SP04-125</t>
  </si>
  <si>
    <t>Излив в сборе для LM1407C, хром</t>
  </si>
  <si>
    <t>LM8684C</t>
  </si>
  <si>
    <t>Кольцо опорное для корпуса LM3745GM, графит</t>
  </si>
  <si>
    <t>ZL0443</t>
  </si>
  <si>
    <t>Полусфера для смесителя LM3706BL, черный</t>
  </si>
  <si>
    <t>ZL0392</t>
  </si>
  <si>
    <t>Излив в сборе для LM6614B, бронза</t>
  </si>
  <si>
    <t>LM9896B</t>
  </si>
  <si>
    <t>Маховик в сборе для LM6612B, бронза</t>
  </si>
  <si>
    <t>LM9890B</t>
  </si>
  <si>
    <t>Излив в сборе для LM6609ORB, черная бронза</t>
  </si>
  <si>
    <t>LM9884ORB</t>
  </si>
  <si>
    <t>Рукоятка дивертора в сборе для LM6614B, бронза</t>
  </si>
  <si>
    <t>LM9899B</t>
  </si>
  <si>
    <t>Маховик в сборе для LM6614B, бронза</t>
  </si>
  <si>
    <t>LM9898B</t>
  </si>
  <si>
    <t>Y35-21U</t>
  </si>
  <si>
    <t>Рукоятка для RS31-серии в сборе</t>
  </si>
  <si>
    <t>SP07-01</t>
  </si>
  <si>
    <t>Ключ для гайки дивертора LM4157C</t>
  </si>
  <si>
    <t>ZL0148</t>
  </si>
  <si>
    <t>Накладка декоративная для картриджа LM7165GM , пластик</t>
  </si>
  <si>
    <t>ZL0498</t>
  </si>
  <si>
    <t>Кран-букса с керам. пластинами (K270280)</t>
  </si>
  <si>
    <t>LM8784P</t>
  </si>
  <si>
    <t>Рукоятка для смесителя LM1102C (80P35FJ2)</t>
  </si>
  <si>
    <t>LM8667C</t>
  </si>
  <si>
    <t>Кольцо аэратора для LM3705BLR, розовое золото</t>
  </si>
  <si>
    <t>ZL0463</t>
  </si>
  <si>
    <t>Отражатель держателя верхнего душа LM6422WG</t>
  </si>
  <si>
    <t>ZL0587</t>
  </si>
  <si>
    <t>Рукоятка дивертора в сборе для RS45-46</t>
  </si>
  <si>
    <t>SP04-134</t>
  </si>
  <si>
    <t>DR36043</t>
  </si>
  <si>
    <t>Рукоятка дивертора для LM7451C, хром</t>
  </si>
  <si>
    <t>LM9754C</t>
  </si>
  <si>
    <t>Полусфера для LM3914C, LM3919C, LM3922C, LM3962C, хром</t>
  </si>
  <si>
    <t>ZL0195</t>
  </si>
  <si>
    <t>Излив в сборе для DR36043</t>
  </si>
  <si>
    <t>SP05-81</t>
  </si>
  <si>
    <t>Фитинг подключения штанги к корпусу LM7011C, хром</t>
  </si>
  <si>
    <t>ZL0219</t>
  </si>
  <si>
    <t>Лейка "Тропический дождь" для LM8804C, хром</t>
  </si>
  <si>
    <t>LM9655C</t>
  </si>
  <si>
    <t>Кольцо аэратора для LM3745GM, графит</t>
  </si>
  <si>
    <t>ZL0446</t>
  </si>
  <si>
    <t>Аэратор для LM6806C и LM6862C, пластик</t>
  </si>
  <si>
    <t>LM9785C</t>
  </si>
  <si>
    <t>Держатель для лейки RS45/46-52, Y25-52</t>
  </si>
  <si>
    <t>SP04-120</t>
  </si>
  <si>
    <t>Смеситель одноручный  для кухни с высоким повортным изливом, хром</t>
  </si>
  <si>
    <t>DR37021</t>
  </si>
  <si>
    <t>Трубка для LM3074C, LM3761x</t>
  </si>
  <si>
    <t>ZL0331</t>
  </si>
  <si>
    <t>Рукоятка дивертора для LM3714MW, белый</t>
  </si>
  <si>
    <t>ZL0649</t>
  </si>
  <si>
    <t>Смеситель одноручный  для умывальника монолитный, хром</t>
  </si>
  <si>
    <t>DR39011</t>
  </si>
  <si>
    <t>"плюс Тренд" Смеситель для кухни с высоким поворотным изливом, хром</t>
  </si>
  <si>
    <t>LM1805C</t>
  </si>
  <si>
    <t>"Аксессуары" Шланг гибкий 1,5 м для  лейки кухонного смесителя, 1/2"-F(М12), EPDM-сталь хром., пакет</t>
  </si>
  <si>
    <t>LE8050S</t>
  </si>
  <si>
    <t>Трубка вытяжная для LM6008BR</t>
  </si>
  <si>
    <t>ZL0216</t>
  </si>
  <si>
    <t>Дивертор для LM7006C, пластик</t>
  </si>
  <si>
    <t>LM9817P</t>
  </si>
  <si>
    <t>Рукоятка для смесителей "Лотус"</t>
  </si>
  <si>
    <t>LM8583C</t>
  </si>
  <si>
    <t>Ручка в сборе для LM6806C, цинк</t>
  </si>
  <si>
    <t>LM9780C</t>
  </si>
  <si>
    <t>Втулка крепления держателя лейки для LM3922C</t>
  </si>
  <si>
    <t>ZL0205</t>
  </si>
  <si>
    <t>Смеситель для ванны с коротким изливом, хром R02-81</t>
  </si>
  <si>
    <t>R02-81</t>
  </si>
  <si>
    <t>Трубка для LM4416C (8JG16M68), латунь</t>
  </si>
  <si>
    <t>LM8579SP</t>
  </si>
  <si>
    <t>Рукоятка дивертора для LM3745GM, графит</t>
  </si>
  <si>
    <t>ZL0445</t>
  </si>
  <si>
    <t>Ключ аэратора для LM4676C, LM4679C</t>
  </si>
  <si>
    <t>ZL0325</t>
  </si>
  <si>
    <t>Рукоятка для LM3761BLR левая, в сборе, розовое золото</t>
  </si>
  <si>
    <t>ZL0346</t>
  </si>
  <si>
    <t>Ремкомплект Z35-36</t>
  </si>
  <si>
    <t>RSS-0044</t>
  </si>
  <si>
    <t>Лейка душевая 1-функциональная для LM6612ORB, LM6614ORB, черная бронза</t>
  </si>
  <si>
    <t>LM9886ORB</t>
  </si>
  <si>
    <t>Аэратор в сборе для LM6604B, LM6605B, LM6644B, LM6645B, бронза</t>
  </si>
  <si>
    <t>LM9870B</t>
  </si>
  <si>
    <t>Кольцо установочное пластиковое для LM4861B</t>
  </si>
  <si>
    <t>LM9676P</t>
  </si>
  <si>
    <t>Трубка-канал для соединительная с манжетами для B35-46</t>
  </si>
  <si>
    <t>SP03-124</t>
  </si>
  <si>
    <t>Отражатель для X25-52</t>
  </si>
  <si>
    <t>SP04-55</t>
  </si>
  <si>
    <t>Корпус аэратора LM3705GM</t>
  </si>
  <si>
    <t>ZL0744</t>
  </si>
  <si>
    <t>Рукоятка для Z40-23U в сборе</t>
  </si>
  <si>
    <t>SP03-96</t>
  </si>
  <si>
    <t>Излив поворотный для смесителей для умывальника P02-22, R02-22 L=160 мм (нержавеющая сталь)</t>
  </si>
  <si>
    <t>SP02-29</t>
  </si>
  <si>
    <t>Смеситель для ванны универсальный с S-образным изливом 285мм, хром P02-83</t>
  </si>
  <si>
    <t>P02-83</t>
  </si>
  <si>
    <t>Полусфера пластиковая для LM4805B (бронза) (8ZG97001)</t>
  </si>
  <si>
    <t>LM8774P</t>
  </si>
  <si>
    <t>Картридж с керам. пластинами, D=40мм, блистер</t>
  </si>
  <si>
    <t>SP04-02-BL</t>
  </si>
  <si>
    <t>Смеситель одноручный (35мм) для кухни с высоким поворотным изливом, черный S35-23-Black</t>
  </si>
  <si>
    <t>S35-23-Black</t>
  </si>
  <si>
    <t>Рукоятка для смесителя Z40-24</t>
  </si>
  <si>
    <t>SP09-24</t>
  </si>
  <si>
    <t>Излив в сборе для RS35-32PC</t>
  </si>
  <si>
    <t>SP06-16</t>
  </si>
  <si>
    <t>Дивертор  DR29036, DR29043</t>
  </si>
  <si>
    <t>DRS-0027</t>
  </si>
  <si>
    <t>Лейка для душа однорежимная, (пластик-хром), А222СР, D=85мм.</t>
  </si>
  <si>
    <t>SP02-13</t>
  </si>
  <si>
    <t>Втулка крепления излива для LM3526C</t>
  </si>
  <si>
    <t>ZL0408</t>
  </si>
  <si>
    <t>Колпачок декоративный под рукоятку LM38-серии</t>
  </si>
  <si>
    <t>ZL0294</t>
  </si>
  <si>
    <t>Излив в сборе для DR48028</t>
  </si>
  <si>
    <t>SP05-98</t>
  </si>
  <si>
    <t>Переключатель-дивертор в сборе для Y35-31</t>
  </si>
  <si>
    <t>SP04-29</t>
  </si>
  <si>
    <t>Рукоятка серии DR48 в сборе</t>
  </si>
  <si>
    <t>SP05-96</t>
  </si>
  <si>
    <t>Эксцентрик (латунь)</t>
  </si>
  <si>
    <t>SP02-15</t>
  </si>
  <si>
    <t>Ручка для LM5806CW, цинк</t>
  </si>
  <si>
    <t>LM9706C</t>
  </si>
  <si>
    <t>Корпус излива Z35-37</t>
  </si>
  <si>
    <t>RSS-0052</t>
  </si>
  <si>
    <t>Держатель лейки верхнего душа для LM3922C, хром</t>
  </si>
  <si>
    <t>ZL0201</t>
  </si>
  <si>
    <t>Рукоятка дивертора в сборе для RS46-46</t>
  </si>
  <si>
    <t>SP04-135</t>
  </si>
  <si>
    <t>Рукоятка для Z02-71 в сборе для холодной воды</t>
  </si>
  <si>
    <t>SP03-73C</t>
  </si>
  <si>
    <t>Крепление штанги к стене для LM3760BL, черный</t>
  </si>
  <si>
    <t>ZL0454</t>
  </si>
  <si>
    <t>Комплект крепления для RS36-11U, RS37-11U, RS38-11U, RS39-62U, RS39-72U</t>
  </si>
  <si>
    <t>SP01-203</t>
  </si>
  <si>
    <t>Смеситель одноручный (35мм) для ванны, с плоск.изливом 320мм, диверт.с кер.пласт., хром V35-32</t>
  </si>
  <si>
    <t>V35-32</t>
  </si>
  <si>
    <t>Отражатель для X25-53/54</t>
  </si>
  <si>
    <t>SP04-59</t>
  </si>
  <si>
    <t>Рукоятка в сборе для LM6618B, LM6619B, LM6622B, бронза</t>
  </si>
  <si>
    <t>LM9908B</t>
  </si>
  <si>
    <t>Ручка для маховика "Жасмин" (PLJ01J15NP), черная бронза</t>
  </si>
  <si>
    <t>LM9878ORB</t>
  </si>
  <si>
    <t>Втулка крепежная в сборе для LM6662B, бронза</t>
  </si>
  <si>
    <t>LM9937B</t>
  </si>
  <si>
    <t>Гайка задняя 3/4 для серии LM72, черный</t>
  </si>
  <si>
    <t>ZL0032</t>
  </si>
  <si>
    <t>Комплект крепления c двумя шпильками для DR38018</t>
  </si>
  <si>
    <t>SP05-45</t>
  </si>
  <si>
    <t>Мыльница для LM8808C, хром</t>
  </si>
  <si>
    <t>LM9846C</t>
  </si>
  <si>
    <t>Излив в сборе для LM3805C</t>
  </si>
  <si>
    <t>ZL0297</t>
  </si>
  <si>
    <t>Смеситель одноручный (35мм) для умывальника с поворотным изливом 150мм, крепл.универс., хром B35-22U</t>
  </si>
  <si>
    <t>B35-22U</t>
  </si>
  <si>
    <t>Дивертор кнопочный (вытяжной) для смесителя J35-31</t>
  </si>
  <si>
    <t>SP02-04</t>
  </si>
  <si>
    <t>Смеситель универсальный с круглым изливом 350мм, с держателем на теле, хром L02-84</t>
  </si>
  <si>
    <t>L02-84</t>
  </si>
  <si>
    <t>Набор колец уплотнительных для LM6008BR</t>
  </si>
  <si>
    <t>ZL0215</t>
  </si>
  <si>
    <t>"Аксессуары" Комплект: стойка душевая 700мм с лейкой 2-ф., полочкой и шлангом 1,5м, хром, блистер</t>
  </si>
  <si>
    <t>LM8073C</t>
  </si>
  <si>
    <t>Кольцо опорное для корпуса LM3745BL, черный</t>
  </si>
  <si>
    <t>ZL0435</t>
  </si>
  <si>
    <t>Отражатель крепежа штанги для LM4562C, хром</t>
  </si>
  <si>
    <t>ZL0351</t>
  </si>
  <si>
    <t>"Аксессуары" Комплект: стойка душевая 625мм с лейкой 6-ф., мыльницей и шлангом 1,5м, хром, блистер</t>
  </si>
  <si>
    <t>LM8068C</t>
  </si>
  <si>
    <t>"Мэджик" Смеситель для кухни с высоким поворотным изливом, хром</t>
  </si>
  <si>
    <t>LM3405C</t>
  </si>
  <si>
    <t>Излив в сборе для LM0307C</t>
  </si>
  <si>
    <t>ZL0017C</t>
  </si>
  <si>
    <t>"Стандарт" Аксессуары для ванной, ершик для унитаза с держателем (стакан-керамика), хром</t>
  </si>
  <si>
    <t>LM2140C</t>
  </si>
  <si>
    <t>Пластина декоративная для LM3522C, хром</t>
  </si>
  <si>
    <t>LM9683C</t>
  </si>
  <si>
    <t>Смеситель одноручный (40мм) для ванны, с коротким изливом, хром D40-31</t>
  </si>
  <si>
    <t>D40-31</t>
  </si>
  <si>
    <t>Излив в сборе для LM6612ORB, черная бронза</t>
  </si>
  <si>
    <t>LM9894ORB</t>
  </si>
  <si>
    <t>Рукоятка для воды из фильтра смесителя, в сборе, для LM3075C, хром</t>
  </si>
  <si>
    <t>ZL0117C</t>
  </si>
  <si>
    <t>Образец: душевой гарнитур без смесителя</t>
  </si>
  <si>
    <t>LM00014</t>
  </si>
  <si>
    <t>Картридж дивертора с керам. пластинами для RS27-45, Q02-46</t>
  </si>
  <si>
    <t>SP03-169</t>
  </si>
  <si>
    <t>Отражатель дивертора для LM3788BL, черный</t>
  </si>
  <si>
    <t>ZL0480</t>
  </si>
  <si>
    <t>Отражатель 1 комплект (2 шт.) SP01-58</t>
  </si>
  <si>
    <t>SP01-58</t>
  </si>
  <si>
    <t>Отражатель для LM7010C, хром</t>
  </si>
  <si>
    <t>LM9424C</t>
  </si>
  <si>
    <t>"Линара" Смеситель для кухни LM0405, антрацит</t>
  </si>
  <si>
    <t>Вставка аэратора для LM3906C</t>
  </si>
  <si>
    <t>ZL0191</t>
  </si>
  <si>
    <t>Аэратор п ластиковый для RS50-11/12/15/31/46</t>
  </si>
  <si>
    <t>SP06-20</t>
  </si>
  <si>
    <t>Переходник для установки смесителей из нержавеющей стали PA-KLD</t>
  </si>
  <si>
    <t>LM8303C</t>
  </si>
  <si>
    <t>Полусфера для смесителя LM3703GM, графит</t>
  </si>
  <si>
    <t>ZL0381</t>
  </si>
  <si>
    <t>Кольцо декоративное для LM6612ORB, черная бронза (PLJ20J21NP)</t>
  </si>
  <si>
    <t>LM9892ORB</t>
  </si>
  <si>
    <t>Корпус переключателя-дивертора для LM8808C в сборе с картриджем, хром</t>
  </si>
  <si>
    <t>LM9829C</t>
  </si>
  <si>
    <t>Излив в сборе для LM7010C, хром</t>
  </si>
  <si>
    <t>LM9430C</t>
  </si>
  <si>
    <t>Пластина декоративная для LM7165B, бронза</t>
  </si>
  <si>
    <t>LM9865B</t>
  </si>
  <si>
    <t>Трубка-канал для соединения с манжетами для B35-45,STxx-46</t>
  </si>
  <si>
    <t>SP03-119</t>
  </si>
  <si>
    <t>Рукоятка для RS32-серии в сборе</t>
  </si>
  <si>
    <t>SP07-04</t>
  </si>
  <si>
    <t>Манжета излива для LM3104C, LM3107C, LM3304C, LM3307C, LM3404C</t>
  </si>
  <si>
    <t>LM8485SP</t>
  </si>
  <si>
    <t>Мыльница для LM8803C, хром</t>
  </si>
  <si>
    <t>LM8921C</t>
  </si>
  <si>
    <t>Лейка для душа для серий DR46, DR47, DR67</t>
  </si>
  <si>
    <t>SP05-93</t>
  </si>
  <si>
    <t>Рукоятка для Z02-71 в сборе для горячей воды</t>
  </si>
  <si>
    <t>SP03-73H</t>
  </si>
  <si>
    <t>Рукоятка дивертора для LM7002BL в сборе, черный</t>
  </si>
  <si>
    <t>ZL0104</t>
  </si>
  <si>
    <t>Картридж с керам. пластинами, 35 мм, для серии S</t>
  </si>
  <si>
    <t>SP03-16</t>
  </si>
  <si>
    <t>Опорное кольцо для LM3906C, хром</t>
  </si>
  <si>
    <t>ZL0193</t>
  </si>
  <si>
    <t>"Партнер" Смеситель для умывальника с поворотным изливом, хром</t>
  </si>
  <si>
    <t>LM6507C</t>
  </si>
  <si>
    <t>Рукоятка для LM3761BL левая, в сборе, черный</t>
  </si>
  <si>
    <t>ZL0340</t>
  </si>
  <si>
    <t>Кольцо-подставка декоративное в сборе с манжетой для Y35-11, Y35-51</t>
  </si>
  <si>
    <t>SP04-20</t>
  </si>
  <si>
    <t>Излив в сборе для LM6606ORB, черная бронза</t>
  </si>
  <si>
    <t>LM9883ORB</t>
  </si>
  <si>
    <t>Аэратор поворотный для LM3708MW в сборе, белый</t>
  </si>
  <si>
    <t>ZL0644</t>
  </si>
  <si>
    <t>Рукоятка для Z35-27U в сборе</t>
  </si>
  <si>
    <t>SP03-88</t>
  </si>
  <si>
    <t>Корпус аэратора LM3705BL</t>
  </si>
  <si>
    <t>ZL0743</t>
  </si>
  <si>
    <t>Смеситель одноручный (35мм) для кухни с высоким поворотным изливом 180мм, белый Y35-23-White</t>
  </si>
  <si>
    <t>Y35-23-White</t>
  </si>
  <si>
    <t>"Мэджик" Смеситель для кухни с поворотным изливом, хром</t>
  </si>
  <si>
    <t>LM3404C</t>
  </si>
  <si>
    <t>Лейка 1-функц. для LM6003C, хром</t>
  </si>
  <si>
    <t>LM8411C</t>
  </si>
  <si>
    <t>Колпачок декоративный под маховик серии LM01</t>
  </si>
  <si>
    <t>LM9350C</t>
  </si>
  <si>
    <t>"плюс Баланс" Смеситель для ванны с коротким изливом, хром</t>
  </si>
  <si>
    <t>LM1302C</t>
  </si>
  <si>
    <t>Рукоятка дивертора для LM3745BL, черный</t>
  </si>
  <si>
    <t>ZL0440</t>
  </si>
  <si>
    <t>Рукоятка дивертора для LM4562C, хром</t>
  </si>
  <si>
    <t>ZL0348</t>
  </si>
  <si>
    <t>Штуцер внутренний с прокладкой для LM5826CW, латунь</t>
  </si>
  <si>
    <t>LM9722C</t>
  </si>
  <si>
    <t>Маховик в сборе для LM6646B, горячий</t>
  </si>
  <si>
    <t>LM9919H</t>
  </si>
  <si>
    <t>Маховик в сборе для LM6646B, холодный</t>
  </si>
  <si>
    <t>LM9919C</t>
  </si>
  <si>
    <t>Ручка для маховика "Жасмин" (PLJ01J15NP), бронза</t>
  </si>
  <si>
    <t>LM9878B</t>
  </si>
  <si>
    <t>Комплект Рукояток серии DR45 в сборе</t>
  </si>
  <si>
    <t>SP05-83</t>
  </si>
  <si>
    <t>Аэратор для LM5451BG, золото</t>
  </si>
  <si>
    <t>LM9555G</t>
  </si>
  <si>
    <t>Рукоятка картриджа в сборе для LM3075W, белый</t>
  </si>
  <si>
    <t>ZL0129W</t>
  </si>
  <si>
    <t>Кольцо-подставка декоративное с манжетой в сборе для RS45-23</t>
  </si>
  <si>
    <t>SP04-110</t>
  </si>
  <si>
    <t>Рукоятка для Z35-26U в сборе</t>
  </si>
  <si>
    <t>SP03-87</t>
  </si>
  <si>
    <t>"плюс Баланс" Смеситель для кухни с высоким поворотным изливом 302мм, хром</t>
  </si>
  <si>
    <t>LM1305C</t>
  </si>
  <si>
    <t>Лейка верхнего душа для RS50-45/46</t>
  </si>
  <si>
    <t>SP06-31</t>
  </si>
  <si>
    <t>Крепление штанги (к стене) для BSTxx-44\45\46</t>
  </si>
  <si>
    <t>SP03-121</t>
  </si>
  <si>
    <t>Аэратор в сборе для RS44-11</t>
  </si>
  <si>
    <t>SP08-29</t>
  </si>
  <si>
    <t>Кольцо аэратора для LM3706GM, графит</t>
  </si>
  <si>
    <t>ZL0396</t>
  </si>
  <si>
    <t>Кольцо декоративное с прокладкой для Z35-28/29 и W-серии</t>
  </si>
  <si>
    <t>SP04-63</t>
  </si>
  <si>
    <t>RS44-11</t>
  </si>
  <si>
    <t>Фитинг тело/излив в сборе для LM3850C</t>
  </si>
  <si>
    <t>ZL0306</t>
  </si>
  <si>
    <t>Полусфера для серии LM72, черный</t>
  </si>
  <si>
    <t>ZL0033</t>
  </si>
  <si>
    <t>DR69036</t>
  </si>
  <si>
    <t>Аэратор для DR39036</t>
  </si>
  <si>
    <t>SP05-24</t>
  </si>
  <si>
    <t>Кольцо аэратора для LM3706MW, белый</t>
  </si>
  <si>
    <t>ZL0643</t>
  </si>
  <si>
    <t>Корпус дивертора для LM3722MW, белый</t>
  </si>
  <si>
    <t>ZL0659</t>
  </si>
  <si>
    <t>Втулка крепления излива для LM3922C</t>
  </si>
  <si>
    <t>ZL0206</t>
  </si>
  <si>
    <t>Картридж для LM6862C, пластик</t>
  </si>
  <si>
    <t>LM9792C</t>
  </si>
  <si>
    <t>Фитинг для LM6619ORB, LM6662ORB (PLJ20J42NP)</t>
  </si>
  <si>
    <t>LM9928ORB</t>
  </si>
  <si>
    <t>Отражатель квадратный (нержавеющая сталь).</t>
  </si>
  <si>
    <t>SP02-16</t>
  </si>
  <si>
    <t>Отражатель для серии LM37 (для настенных смесителей), черный</t>
  </si>
  <si>
    <t>ZL0377</t>
  </si>
  <si>
    <t>Аэратор в сборе для LM3805C</t>
  </si>
  <si>
    <t>ZL0298</t>
  </si>
  <si>
    <t>Скоба крепления к стене для LM3788BL, LM3788GM</t>
  </si>
  <si>
    <t>ZL0476</t>
  </si>
  <si>
    <t>Излив для W35-24</t>
  </si>
  <si>
    <t>SP04-67</t>
  </si>
  <si>
    <t>Смеситель одноручный (35мм) для кухни с высоким поворотным изливом 180мм, черный Y35-23-Black</t>
  </si>
  <si>
    <t>Y35-23-Black</t>
  </si>
  <si>
    <t>Излив в сборе для LM6606B, бронза</t>
  </si>
  <si>
    <t>LM9883B</t>
  </si>
  <si>
    <t>Излив в сборе для LM6612B, бронза</t>
  </si>
  <si>
    <t>LM9894B</t>
  </si>
  <si>
    <t>Кольцо декоративное для LM6612B, бронза (PLJ20J21NP)</t>
  </si>
  <si>
    <t>LM9892B</t>
  </si>
  <si>
    <t>Заглушка для маховика "Жасмин" (PLB30J02NP), черная бронза</t>
  </si>
  <si>
    <t>LM9877ORB</t>
  </si>
  <si>
    <t>DR69043</t>
  </si>
  <si>
    <t>RS41-61</t>
  </si>
  <si>
    <t>Комплект крепления с подводящей трубкой для  S35-15</t>
  </si>
  <si>
    <t>SP03-129</t>
  </si>
  <si>
    <t>Трубка соединительная для LM6862C, латунь</t>
  </si>
  <si>
    <t>LM9789C</t>
  </si>
  <si>
    <t>"Шифт" Смеситель для  биде, хром</t>
  </si>
  <si>
    <t>LM4308C</t>
  </si>
  <si>
    <t>Переходник для подключения душевого шланга для X25-56</t>
  </si>
  <si>
    <t>SP04-97</t>
  </si>
  <si>
    <t>Держатель верхней лейки для LM3522C, хром</t>
  </si>
  <si>
    <t>LM9685C</t>
  </si>
  <si>
    <t>Отражатель овальный для LM32, LM44 (80Q81000), хром</t>
  </si>
  <si>
    <t>LM8601SP</t>
  </si>
  <si>
    <t>Смеситель одноручный (35мм) для кухни с высоким поворотным изливом, хром V35-23</t>
  </si>
  <si>
    <t>V35-23</t>
  </si>
  <si>
    <t>Рукоятка дивертора в сборе для LM7010C, хром</t>
  </si>
  <si>
    <t>LM9427C</t>
  </si>
  <si>
    <t>Аэратор в сборе для LM6606B, LM6609B, LM6612B, бронза</t>
  </si>
  <si>
    <t>LM9882B</t>
  </si>
  <si>
    <t>Аэратор в сборе для LM4708G</t>
  </si>
  <si>
    <t>LM8495G</t>
  </si>
  <si>
    <t>Аэратор LM4660CE</t>
  </si>
  <si>
    <t>ZL0747</t>
  </si>
  <si>
    <t>Аэратор для LM4658CE, LM4659CE</t>
  </si>
  <si>
    <t>ZL0741</t>
  </si>
  <si>
    <t>Кронштейн для лейки для серий DR37, DR49</t>
  </si>
  <si>
    <t>SP05-12</t>
  </si>
  <si>
    <t>"Прамэн" Смеситель для биде, хром</t>
  </si>
  <si>
    <t>LM3308C</t>
  </si>
  <si>
    <t>Группа присоединительная с одним крепящим винтом</t>
  </si>
  <si>
    <t>SP01-89</t>
  </si>
  <si>
    <t>"Аксессуары" Лейка душевая для LM3241C,LM3222C,LM4115C, 5-функц., хром</t>
  </si>
  <si>
    <t>LM8021C</t>
  </si>
  <si>
    <t>Рукоятка для серии LM53, хром</t>
  </si>
  <si>
    <t>LM9500C</t>
  </si>
  <si>
    <t>"Атлантисс" Аксессуары для ванной, мыльница латунь, хром</t>
  </si>
  <si>
    <t>LM3232C</t>
  </si>
  <si>
    <t>DR50011R</t>
  </si>
  <si>
    <t>Лейка душевая для LM4347C (только для LE318), хром</t>
  </si>
  <si>
    <t>LM9692C</t>
  </si>
  <si>
    <t>Излив в сборе для LM1012C (80G27358), хром</t>
  </si>
  <si>
    <t>LM8742C</t>
  </si>
  <si>
    <t>Кольцо фторпластовое  для Y40-21, Y40-21U, Y40-22</t>
  </si>
  <si>
    <t>SP04-36</t>
  </si>
  <si>
    <t>Кольцо под ручку для смесителя LM1102C, пластик (9ZG16045)</t>
  </si>
  <si>
    <t>LM8666SP</t>
  </si>
  <si>
    <t>Ручная лейка для DR29036, DR29043</t>
  </si>
  <si>
    <t>DRS-0028</t>
  </si>
  <si>
    <t>Ручка дивертора в  сборе для Q-серии</t>
  </si>
  <si>
    <t>SP03-61</t>
  </si>
  <si>
    <t>Рукоятка в сборе для DR29011, DR29013</t>
  </si>
  <si>
    <t>DRS-0016</t>
  </si>
  <si>
    <t>Кран-букса с керамическими прокладками, поворот 180 гр., для Лотус, холодная</t>
  </si>
  <si>
    <t>LM8617B</t>
  </si>
  <si>
    <t>Лейка верхнего душа для LM5462BG, черный/золото</t>
  </si>
  <si>
    <t>LM9539BG</t>
  </si>
  <si>
    <t>"Эксперт" Дозатор для моющих средств LM8201, жасмин</t>
  </si>
  <si>
    <t>Рукоятка дивертора для LM3714GM, графит</t>
  </si>
  <si>
    <t>ZL0400</t>
  </si>
  <si>
    <t>Кольцо уплотнительное для излива для S/T/Z-серии</t>
  </si>
  <si>
    <t>SP03-97</t>
  </si>
  <si>
    <t>Кольцо опорное для излива LM3745GM, графит</t>
  </si>
  <si>
    <t>ZL0444</t>
  </si>
  <si>
    <t>Отражатель круглый (80Q5C000), хром</t>
  </si>
  <si>
    <t>LM8605SP</t>
  </si>
  <si>
    <t>"Аксессуары" Лейка душевая 3-функц. для LM4545C, хром</t>
  </si>
  <si>
    <t>LM8054C</t>
  </si>
  <si>
    <t>"Бенефит" Смеситель для душа, хром</t>
  </si>
  <si>
    <t>LM2503C</t>
  </si>
  <si>
    <t>Рукоятка для серии LM64, золото</t>
  </si>
  <si>
    <t>LM9601G</t>
  </si>
  <si>
    <t>Излив в сборе для RS40-84</t>
  </si>
  <si>
    <t>SP08-08</t>
  </si>
  <si>
    <t>"Лотус" Смеситель для кухни с поворотным изливом, хром</t>
  </si>
  <si>
    <t>LM2705C</t>
  </si>
  <si>
    <t>Кольцо-подставка декоративное с манжетой в сборе для RS46-11/23</t>
  </si>
  <si>
    <t>SP04-122</t>
  </si>
  <si>
    <t>Заглушка для маховика "Жасмин" (PLB30J02NP), бронза</t>
  </si>
  <si>
    <t>LM9877B</t>
  </si>
  <si>
    <t>Рукоятка дивертора LM6422WG</t>
  </si>
  <si>
    <t>ZL0599</t>
  </si>
  <si>
    <t>Опорное кольцо в сборе для LM4676C, LM4679C, хром</t>
  </si>
  <si>
    <t>ZL0322</t>
  </si>
  <si>
    <t>Рукоятка картриджа в сборе для LM3075B, бронза</t>
  </si>
  <si>
    <t>ZL0128B</t>
  </si>
  <si>
    <t>Вставка аэратора для LM7208BL</t>
  </si>
  <si>
    <t>ZL0050</t>
  </si>
  <si>
    <t>Полусфера для смесителя LM3703BL, черный</t>
  </si>
  <si>
    <t>ZL0376</t>
  </si>
  <si>
    <t>Трубка адаптера внутренняя в сборе для LM6662B</t>
  </si>
  <si>
    <t>LM9930C</t>
  </si>
  <si>
    <t>Аэратор для Z35-24</t>
  </si>
  <si>
    <t>SP03-81</t>
  </si>
  <si>
    <t>Смеситель одноручный (40мм) для умывальника, с поворотным изливом 150мм, крепл.универс.,хром D40-22U</t>
  </si>
  <si>
    <t>D40-22U</t>
  </si>
  <si>
    <t>Кольцо декоративное для LM6604ORB, LM6605ORB,  LM6606ORB, LM6609ORB, LM6644ORB, LM6645ORB, черная б</t>
  </si>
  <si>
    <t>LM9875ORB</t>
  </si>
  <si>
    <t>Рукоятка для Z40-22 в сборе</t>
  </si>
  <si>
    <t>SP03-95</t>
  </si>
  <si>
    <t>Кольцо аэратора для LM3706BL, черный</t>
  </si>
  <si>
    <t>ZL0393</t>
  </si>
  <si>
    <t>Аэратор в сборе для LM1905C и LM1907C, пластик, хром</t>
  </si>
  <si>
    <t>LM8360C</t>
  </si>
  <si>
    <t>Отражатель крепления штанги для LM3760MW, белый</t>
  </si>
  <si>
    <t>ZL0678</t>
  </si>
  <si>
    <t>DR38036</t>
  </si>
  <si>
    <t>Переключатель- дивертор для "Прамэн LM3361C"</t>
  </si>
  <si>
    <t>LM8537C</t>
  </si>
  <si>
    <t>"Базис" Смеситель для биде, хром</t>
  </si>
  <si>
    <t>LM3608C</t>
  </si>
  <si>
    <t>Отражатель круглый (нержавеющая сталь).</t>
  </si>
  <si>
    <t>SP02-17</t>
  </si>
  <si>
    <t>Смеситель одноручный  для кухни с поворотным изливом, хром</t>
  </si>
  <si>
    <t>DR68018</t>
  </si>
  <si>
    <t>Отражатель крепления штанги для LM3760GM, графит</t>
  </si>
  <si>
    <t>ZL0466</t>
  </si>
  <si>
    <t>Смеситель для умывальника двуручный с поворотным изливом 160мм, хром R02-22</t>
  </si>
  <si>
    <t>R02-22</t>
  </si>
  <si>
    <t>Ремкомплект Z35-37</t>
  </si>
  <si>
    <t>RSS-0055</t>
  </si>
  <si>
    <t>Картридж для DR29011, DR29013</t>
  </si>
  <si>
    <t>DRS-0017</t>
  </si>
  <si>
    <t>Смеситель двуручный для кухни с поворотным изливом, оранжевый/хром</t>
  </si>
  <si>
    <t>DR51028-Orange</t>
  </si>
  <si>
    <t>Набор уплотнительных колец для LM3074C и LM3761x</t>
  </si>
  <si>
    <t>ZL0510</t>
  </si>
  <si>
    <t>Направляющая штанги LM8801C, наружняя часть, хром</t>
  </si>
  <si>
    <t>LM8756C</t>
  </si>
  <si>
    <t>Клапан обратный (органичитель потока) для Z35-30</t>
  </si>
  <si>
    <t>SP04-43</t>
  </si>
  <si>
    <t>Рукоятка для LM7166BL, черный</t>
  </si>
  <si>
    <t>ZL0090</t>
  </si>
  <si>
    <t>"Аксессуары" Шланг душевой двухзагибный 1,5 м, TURN-FREE, сталь черная, блистер</t>
  </si>
  <si>
    <t>LE8023S-Black</t>
  </si>
  <si>
    <t>Держатель настенный душевой лейки для серий RS45/46</t>
  </si>
  <si>
    <t>SP04-112</t>
  </si>
  <si>
    <t>Корпус блока смешивания внешний LM6422WG, LM6419WG, LM6426WG</t>
  </si>
  <si>
    <t>ZL0596</t>
  </si>
  <si>
    <t>Рукоятка для LM7166C</t>
  </si>
  <si>
    <t>LM8361C</t>
  </si>
  <si>
    <t>Излив в сборе для LM7738C, хром</t>
  </si>
  <si>
    <t>LM8689C</t>
  </si>
  <si>
    <t>Аэратор для питьевой воды LM4861B, бронза</t>
  </si>
  <si>
    <t>LM9672B</t>
  </si>
  <si>
    <t>Полочка для душевых принадлежностей для RS27-45/46</t>
  </si>
  <si>
    <t>SP03-165</t>
  </si>
  <si>
    <t>Трубка для излива LM6662B, бронза</t>
  </si>
  <si>
    <t>LM9931B</t>
  </si>
  <si>
    <t>Термоэлемент для термостатического серии LM78  "Йети" в сборе с рукояткой</t>
  </si>
  <si>
    <t>LM8730C</t>
  </si>
  <si>
    <t>Дивертер  для LM5922CW, пластик</t>
  </si>
  <si>
    <t>LM9737C</t>
  </si>
  <si>
    <t>Переключатель-дивертор для LM5302C, хром</t>
  </si>
  <si>
    <t>LM9503C</t>
  </si>
  <si>
    <t>Рукоятка для LM3074C левая, в сборе, хром</t>
  </si>
  <si>
    <t>ZL0335</t>
  </si>
  <si>
    <t>Комплекта крепежа для LM4679C</t>
  </si>
  <si>
    <t>ZL0327</t>
  </si>
  <si>
    <t>Смеситель одноручный (35мм) для умывальника поворотным изливом 150мм, крепл.универс., хром A35-22U</t>
  </si>
  <si>
    <t>A35-22U</t>
  </si>
  <si>
    <t>Аэратор пластиковый d-22 мм с внутренней резьбой SP01-86</t>
  </si>
  <si>
    <t>SP01-86</t>
  </si>
  <si>
    <t>Смеситель двуручный для кухни с поворотным изливом, черный/хром</t>
  </si>
  <si>
    <t>DR51028-Black</t>
  </si>
  <si>
    <t>Колпачок декоративный под рукоятку DR46, белый</t>
  </si>
  <si>
    <t>SP05-65</t>
  </si>
  <si>
    <t>Магнит для LM3074C, LM3761x</t>
  </si>
  <si>
    <t>ZL0330</t>
  </si>
  <si>
    <t>Фитинг для LM6619B, LM6662B (PLJ20J42NP)</t>
  </si>
  <si>
    <t>LM9928B</t>
  </si>
  <si>
    <t>Пластина декоративная для LM3228C, хром</t>
  </si>
  <si>
    <t>LM9680C</t>
  </si>
  <si>
    <t>Манжеты излива для Y40-21, Y40-21U, Y40-22</t>
  </si>
  <si>
    <t>SP04-35</t>
  </si>
  <si>
    <t>Отражатель круглый (80Q79000), хром</t>
  </si>
  <si>
    <t>LM8602SP</t>
  </si>
  <si>
    <t>Аэратор платиковый для RS33-11/13/31</t>
  </si>
  <si>
    <t>SP06-06</t>
  </si>
  <si>
    <t>Держатель настенный для лейки для RS43-32</t>
  </si>
  <si>
    <t>SP08-25</t>
  </si>
  <si>
    <t>Картридж D35 мм для LM4446C и LM4546C</t>
  </si>
  <si>
    <t>LM8402C</t>
  </si>
  <si>
    <t>Кольцо опорное для LM6554C (8ZD568002)</t>
  </si>
  <si>
    <t>LM8987C</t>
  </si>
  <si>
    <t>Накладка декоративная картриджа для T-серии и Z40-23U</t>
  </si>
  <si>
    <t>SP03-43</t>
  </si>
  <si>
    <t>"Аксессуары" Лейка душевая верхняя, прямоугольная, 300х200мм, нерж. сталь</t>
  </si>
  <si>
    <t>LM9490S</t>
  </si>
  <si>
    <t>DR49045</t>
  </si>
  <si>
    <t>Колпачок декоративный под рукоятку DR46, черный</t>
  </si>
  <si>
    <t>SP05-66</t>
  </si>
  <si>
    <t>Крышка ручки дивертора для LM5914CW, сталь</t>
  </si>
  <si>
    <t>LM9735C</t>
  </si>
  <si>
    <t>Аэратор в сборе</t>
  </si>
  <si>
    <t>RSS-0041</t>
  </si>
  <si>
    <t>Излив высокий поворотный 250 мм, пластиковый аэратор с функцией антикальций SP01-70</t>
  </si>
  <si>
    <t>SP01-70</t>
  </si>
  <si>
    <t>Кольцо опорное с прокладкой для LM1905C LM1907C</t>
  </si>
  <si>
    <t>LM8351C</t>
  </si>
  <si>
    <t>Дозатор жидкого мыла Fixsen MODERN</t>
  </si>
  <si>
    <t>FX-51512</t>
  </si>
  <si>
    <t>Дивертор вытяжной для DR37035, DR68035</t>
  </si>
  <si>
    <t>SP05-09</t>
  </si>
  <si>
    <t>Рукоятка для RS35-серии в сборе</t>
  </si>
  <si>
    <t>SP06-15</t>
  </si>
  <si>
    <t>Кольцо опорное для LM3104C (8DZ56002)</t>
  </si>
  <si>
    <t>LM8623C</t>
  </si>
  <si>
    <t>Корпус смесителя LM7172BL внешний</t>
  </si>
  <si>
    <t>ZL0788</t>
  </si>
  <si>
    <t>Кран-букса для LM6646B (PLE15F15NP)</t>
  </si>
  <si>
    <t>LM9920C</t>
  </si>
  <si>
    <t>Подставка посадочная для LM6646B (PLJ03J07NP), бронза</t>
  </si>
  <si>
    <t>LM9923B</t>
  </si>
  <si>
    <t>Кольцо декоративное для LM6604B, LM6605B,  LM6606B, LM6609B, LM6644B, LM6645B, бронза</t>
  </si>
  <si>
    <t>LM9875B</t>
  </si>
  <si>
    <t>Кронштейн для лейки для серий DR38, DR39, DR69</t>
  </si>
  <si>
    <t>SP05-18</t>
  </si>
  <si>
    <t>Держатель для лейки B/RS27/RS29-52</t>
  </si>
  <si>
    <t>SP03-160</t>
  </si>
  <si>
    <t>Лейка для душа однорежимная, (пластик-хром), А142СР, D=70мм.</t>
  </si>
  <si>
    <t>SP02-14</t>
  </si>
  <si>
    <t>Излив высокий поворотный 220 мм, SP01-64</t>
  </si>
  <si>
    <t>SP01-64</t>
  </si>
  <si>
    <t>Рукоятка дивертора для LM3714BL, черный</t>
  </si>
  <si>
    <t>ZL0402</t>
  </si>
  <si>
    <t>Кольцо опорное для излива LM3745BL, черный</t>
  </si>
  <si>
    <t>ZL0436</t>
  </si>
  <si>
    <t>Смеситель двуручный для кухни, настенный, с верхним изливом, хром H02-73</t>
  </si>
  <si>
    <t>H02-73</t>
  </si>
  <si>
    <t>Рукоятка для смесителей LM3405C, LM3406C, LM3408C</t>
  </si>
  <si>
    <t>LM8590C</t>
  </si>
  <si>
    <t>Рукоятка для LM7001C</t>
  </si>
  <si>
    <t>LM8475C</t>
  </si>
  <si>
    <t>"плюс Страйк" Смеситель для биде, хром</t>
  </si>
  <si>
    <t>LM1108C</t>
  </si>
  <si>
    <t>Картридж MJ с керам. пластинами 35 мм (J13350TT01), боковой</t>
  </si>
  <si>
    <t>LM8993P</t>
  </si>
  <si>
    <t>Слайдер для смесителя LM7012C, хром</t>
  </si>
  <si>
    <t>ZL0171</t>
  </si>
  <si>
    <t>Переходник для душевого шланга LM4145C (8JT12A12+8DQ10X6X2+8J19X11X3)</t>
  </si>
  <si>
    <t>LM8966SP</t>
  </si>
  <si>
    <t>Ручка одноручного смесителя серии D с пластиковым указателем холодной/горячей воды SP01-76</t>
  </si>
  <si>
    <t>SP01-76</t>
  </si>
  <si>
    <t>Кнопка  для LM4676C, LM4679C, хром</t>
  </si>
  <si>
    <t>ZL0319</t>
  </si>
  <si>
    <t>Излив в сборе для DR48012</t>
  </si>
  <si>
    <t>SP05-97</t>
  </si>
  <si>
    <t>"плюс Шейп" Смеситель для кухни с поворотным изливом, хром</t>
  </si>
  <si>
    <t>LM1704C</t>
  </si>
  <si>
    <t>Рукоятка в сборе для LM1404C, хром</t>
  </si>
  <si>
    <t>LM8683C</t>
  </si>
  <si>
    <t>Держатель лейки (корпусной) для LM66612ORB, LM6614ORB, черная бронза</t>
  </si>
  <si>
    <t>LM9887ORB</t>
  </si>
  <si>
    <t>Заглушка рукоятки для серии LM78, хром</t>
  </si>
  <si>
    <t>ZL0622</t>
  </si>
  <si>
    <t>Кольцо-подставка для "плюс Фактор" (8DZ16355+8J39X25), хром</t>
  </si>
  <si>
    <t>LM8707C</t>
  </si>
  <si>
    <t>"Стандарт" Аксессуары для ванной, стакан 2шт. керамические для зубных щеток с настенным держателем</t>
  </si>
  <si>
    <t>LM2142C</t>
  </si>
  <si>
    <t>Аэратор для LM6006C</t>
  </si>
  <si>
    <t>LM9367C</t>
  </si>
  <si>
    <t>Декоративная подставка LMF-1012B-C, LMF-1014B-C</t>
  </si>
  <si>
    <t>LMS-0162</t>
  </si>
  <si>
    <t>Клапан донный  клик-клак для серии LM53, хром</t>
  </si>
  <si>
    <t>LM9507C</t>
  </si>
  <si>
    <t>Клапан обратный для встраиваемого смесителя с терм. картриджем (тип. LM7819C)</t>
  </si>
  <si>
    <t>ZL0365</t>
  </si>
  <si>
    <t>Переключатель-дивертор для LM1012C, LM4545C (K270350)</t>
  </si>
  <si>
    <t>LM8698C</t>
  </si>
  <si>
    <t>LM3256C</t>
  </si>
  <si>
    <t>Излив в сборе для LM7008C, LM7009C, хром</t>
  </si>
  <si>
    <t>LM9990C</t>
  </si>
  <si>
    <t>Кольцо-подставка декоративное в сборе с манжетой для Y40-11</t>
  </si>
  <si>
    <t>SP04-32</t>
  </si>
  <si>
    <t>Рукоятка Z35-36, Z35-37</t>
  </si>
  <si>
    <t>RSS-0046</t>
  </si>
  <si>
    <t>Маховик для "плюс Флэйм" (80P24UW52), хром</t>
  </si>
  <si>
    <t>LM8693C</t>
  </si>
  <si>
    <t>Заглушка-индикатор на рукоятку для серии DR46 черная, гор.</t>
  </si>
  <si>
    <t>SP05-75</t>
  </si>
  <si>
    <t>Комплект опор для мебели Lemark UNIVERSAL 15см  4 шт</t>
  </si>
  <si>
    <t>Втулка крепления излива для LM3224C</t>
  </si>
  <si>
    <t>ZL0019</t>
  </si>
  <si>
    <t>Отражатель для LM6612B, бронза (PLY30J04NP)</t>
  </si>
  <si>
    <t>LM9895B</t>
  </si>
  <si>
    <t>Держатель лейки встроенный для LM6541C</t>
  </si>
  <si>
    <t>LM8965C</t>
  </si>
  <si>
    <t>Рукоятка и полусфера для LM7007C, хром</t>
  </si>
  <si>
    <t>LM9977C</t>
  </si>
  <si>
    <t>Переключатель-дивертор (без рукоятки) для LM6552C, хром</t>
  </si>
  <si>
    <t>ZL0623</t>
  </si>
  <si>
    <t>LM8046C</t>
  </si>
  <si>
    <t>Ручка дивертора в  сборе для RS50-45</t>
  </si>
  <si>
    <t>SP06-35</t>
  </si>
  <si>
    <t>Смеситель двуручный для кухни с поворотным изливом, зелёный/хром</t>
  </si>
  <si>
    <t>DR51028-Green</t>
  </si>
  <si>
    <t>Мыльница для LM7009C</t>
  </si>
  <si>
    <t>LM9996C</t>
  </si>
  <si>
    <t>Кольцо уплотнительное для Z40-21/22</t>
  </si>
  <si>
    <t>SP03-92</t>
  </si>
  <si>
    <t>Шланг душевой 0,9 м для смесителя LM7170CW</t>
  </si>
  <si>
    <t>LM9455C</t>
  </si>
  <si>
    <t>Заглушка Н для маховика серии Q (в сборе)</t>
  </si>
  <si>
    <t>SP03-07</t>
  </si>
  <si>
    <t>Гайка крепежная D=35</t>
  </si>
  <si>
    <t>AC-37</t>
  </si>
  <si>
    <t>Рукоятка дивертора для смесителя LM7012BL, черный</t>
  </si>
  <si>
    <t>ZL0181</t>
  </si>
  <si>
    <t>Держатель лейки (слайдер) для LM5462BG, золото</t>
  </si>
  <si>
    <t>LM9540G</t>
  </si>
  <si>
    <t>Крышка-сиденье для унитаза с микролифтом, из дюрапласта, в комплекте с крепежом для   9614001</t>
  </si>
  <si>
    <t>ZL0636</t>
  </si>
  <si>
    <t>Трубка штанги для LM5962CW, латунь</t>
  </si>
  <si>
    <t>LM9745C</t>
  </si>
  <si>
    <t>Держатель штанги в сборе для LM8808C, хром</t>
  </si>
  <si>
    <t>LM9850C</t>
  </si>
  <si>
    <t>Держатель для лейки LM7003C, хром</t>
  </si>
  <si>
    <t>LM8424C</t>
  </si>
  <si>
    <t>Труба слива "Лемарк" с уплотнением Peneda Expert (101761)</t>
  </si>
  <si>
    <t>ZL0704</t>
  </si>
  <si>
    <t>Рукоятка для LM6006C</t>
  </si>
  <si>
    <t>LM9369C</t>
  </si>
  <si>
    <t>Держатель лейки встроенный для LM3224C, хром</t>
  </si>
  <si>
    <t>ZL0020</t>
  </si>
  <si>
    <t>Фиксирующее колько картриджа (PLJ10J25MP)</t>
  </si>
  <si>
    <t>LM9874C</t>
  </si>
  <si>
    <t>Излив в сборе для LM6609B, бронза</t>
  </si>
  <si>
    <t>LM9884B</t>
  </si>
  <si>
    <t>Отражатели для RS50-серии</t>
  </si>
  <si>
    <t>SP06-28</t>
  </si>
  <si>
    <t>Кольцо декоративное пластиковое  с резиновой прокладкой  для LM1104C (7DZ56002 + 8J42X2)</t>
  </si>
  <si>
    <t>LM8669SP</t>
  </si>
  <si>
    <t>"Аксессуары" Комплект: стойка душевая 685мм с лейкой 1-функц. и шлангом 1,5м, хром, блистер</t>
  </si>
  <si>
    <t>LM8067C</t>
  </si>
  <si>
    <t>Кольцо декоративное для Z35-24/25</t>
  </si>
  <si>
    <t>SP03-84</t>
  </si>
  <si>
    <t>"Аксессуары" Лейка душевая 3-функциональная Ø120х260 мм, хром</t>
  </si>
  <si>
    <t>LM8122C</t>
  </si>
  <si>
    <t>Подводка гибкая для подключения душ шланга S35-39</t>
  </si>
  <si>
    <t>SP03-128</t>
  </si>
  <si>
    <t>Заглушка-индикатор на рукоятку для серии DR46 черная, хол.</t>
  </si>
  <si>
    <t>SP05-76</t>
  </si>
  <si>
    <t>Головка декоративная для LM6646B (PLJ20J54NP), бронза</t>
  </si>
  <si>
    <t>LM9922B</t>
  </si>
  <si>
    <t>Вставка аэратора для LM3745BL, LM3745GM</t>
  </si>
  <si>
    <t>ZL0438</t>
  </si>
  <si>
    <t>Смеситель двуручный  для умывальника монолитный, хром</t>
  </si>
  <si>
    <t>DR49011</t>
  </si>
  <si>
    <t>Кольцо уплотнительное для излива DR68018</t>
  </si>
  <si>
    <t>SP05-31</t>
  </si>
  <si>
    <t>Комплект крепления DR29024</t>
  </si>
  <si>
    <t>DRS-0024</t>
  </si>
  <si>
    <t>"Аксессуары" Лейка душевая 5-функциональная 117х251мм, хром/оранжевый, блистер</t>
  </si>
  <si>
    <t>LM0815COrange</t>
  </si>
  <si>
    <t>Рукоятка для смесителей LM3605C, LM3606C, LM3608C</t>
  </si>
  <si>
    <t>LM8587C</t>
  </si>
  <si>
    <t>Шланг соединительный для LM7003C</t>
  </si>
  <si>
    <t>LM8417C</t>
  </si>
  <si>
    <t>Втулка штанги, в сборе для LM7012C, LM7012BL (E700-61)</t>
  </si>
  <si>
    <t>ZL0692</t>
  </si>
  <si>
    <t>Кольцо декоративное для T40-21/22</t>
  </si>
  <si>
    <t>SP03-48</t>
  </si>
  <si>
    <t>Комплект крепежа для LM7206BL/7208BL</t>
  </si>
  <si>
    <t>ZL0049</t>
  </si>
  <si>
    <t>Аэратор в сборе для LM4651CE</t>
  </si>
  <si>
    <t>LM8939CE</t>
  </si>
  <si>
    <t>Лейка 2-функц. для LM6002C, хром</t>
  </si>
  <si>
    <t>LM8400C</t>
  </si>
  <si>
    <t>Шток крепления излива для LM4826B</t>
  </si>
  <si>
    <t>ZL0362</t>
  </si>
  <si>
    <t>Кольцо уплотнительное c крепёжной гайкой для DR69021</t>
  </si>
  <si>
    <t>SP05-33</t>
  </si>
  <si>
    <t>Прокладка фторопластовая уплотнительная для Z40-21/22</t>
  </si>
  <si>
    <t>SP03-91</t>
  </si>
  <si>
    <t>Гайка крепежная для в/д смесителей S/T-серии</t>
  </si>
  <si>
    <t>SP03-40</t>
  </si>
  <si>
    <t>Кольцо уплотнительное для штуцера внутренней части  корпуса LM7166C</t>
  </si>
  <si>
    <t>LM8364C</t>
  </si>
  <si>
    <t>"Агата" Смеситель для кухни с высоким поворотным изливом, хром</t>
  </si>
  <si>
    <t>LM0705C</t>
  </si>
  <si>
    <t>Рукоятка дивертора LM5751C в сборе</t>
  </si>
  <si>
    <t>LM9391C</t>
  </si>
  <si>
    <t>Рукоятка левая для смесителя Z35-32</t>
  </si>
  <si>
    <t>SP09-16</t>
  </si>
  <si>
    <t>Прокладка уплотнительная с фиксирующим винтом для LM5862CW</t>
  </si>
  <si>
    <t>ZL0458</t>
  </si>
  <si>
    <t>Винт крепления излива для смесителя LM3073C</t>
  </si>
  <si>
    <t>ZL0633</t>
  </si>
  <si>
    <t>Комплекта крепежа для LM4676C</t>
  </si>
  <si>
    <t>ZL0324</t>
  </si>
  <si>
    <t>Подключение лейки для LM3720GM, графит</t>
  </si>
  <si>
    <t>ZL0414</t>
  </si>
  <si>
    <t>Крепеж верхней лейки  LM5922CW, латунь</t>
  </si>
  <si>
    <t>LM9740C</t>
  </si>
  <si>
    <t>Излив высокий поворотный 260 мм, пластиковый аэратор с функцией антикальций SP01-69</t>
  </si>
  <si>
    <t>SP01-69</t>
  </si>
  <si>
    <t>RS29-11</t>
  </si>
  <si>
    <t>Излив в сборе для LM3060C, хром</t>
  </si>
  <si>
    <t>LM8729C</t>
  </si>
  <si>
    <t>Аэратор для LM7002C, пластик</t>
  </si>
  <si>
    <t>LM9769C</t>
  </si>
  <si>
    <t>Ручка дивертора для LM2610C (80P53015), хром</t>
  </si>
  <si>
    <t>LM8739C</t>
  </si>
  <si>
    <t>Аэратор  пластиковый в сборе для RS50-32</t>
  </si>
  <si>
    <t>SP06-30</t>
  </si>
  <si>
    <t>Гайка крепежная (с круглой гранью)</t>
  </si>
  <si>
    <t>SP01-97</t>
  </si>
  <si>
    <t>Ручка в сборе для LM7005C, цинк</t>
  </si>
  <si>
    <t>LM9809C</t>
  </si>
  <si>
    <t>DR37070</t>
  </si>
  <si>
    <t>Смеситель одноручный  для душа, хром</t>
  </si>
  <si>
    <t>DR37055</t>
  </si>
  <si>
    <t>Комплект крепления штанги к стене для LM7001C</t>
  </si>
  <si>
    <t>LM8472C</t>
  </si>
  <si>
    <t>Установочная пластина с измерением уровня для LM7007C</t>
  </si>
  <si>
    <t>LM9303C</t>
  </si>
  <si>
    <t>Рукоятка для LM5406BG, черный</t>
  </si>
  <si>
    <t>LM9526B</t>
  </si>
  <si>
    <t>Комплект крепления штанги к стене для LM5562GG, золото</t>
  </si>
  <si>
    <t>LM9546GG</t>
  </si>
  <si>
    <t>Аэратор диаметром d-28 мм в сборе</t>
  </si>
  <si>
    <t>SP02-20</t>
  </si>
  <si>
    <t>Смеситель одноручный для кухни (40 мм) с поворотным изливом 220мм, хром</t>
  </si>
  <si>
    <t>Y40-21U</t>
  </si>
  <si>
    <t>Смеситель одноручный (40мм) для умывальника, монолитный, хром F40-11</t>
  </si>
  <si>
    <t>F40-11</t>
  </si>
  <si>
    <t>Фитинг подключения душевого шланга для LM7008C, LM7009C, хром</t>
  </si>
  <si>
    <t>LM9991C</t>
  </si>
  <si>
    <t>Рукоятка дивертора в сборе для RS27/29-30</t>
  </si>
  <si>
    <t>SP03-164</t>
  </si>
  <si>
    <t>Колпачок декоративный под рукоятку Z02-71</t>
  </si>
  <si>
    <t>SP03-76</t>
  </si>
  <si>
    <t>Рукоятка для Z40-21 в сборе</t>
  </si>
  <si>
    <t>SP03-89</t>
  </si>
  <si>
    <t>LM8045C</t>
  </si>
  <si>
    <t>Маховик С для серии Q (в сборе)</t>
  </si>
  <si>
    <t>SP03-04</t>
  </si>
  <si>
    <t>Излив для LM3726GM в сборе, графит</t>
  </si>
  <si>
    <t>ZL0430</t>
  </si>
  <si>
    <t>Трубка-канал для соединительная с манжетами для RS29-45</t>
  </si>
  <si>
    <t>SP03-174</t>
  </si>
  <si>
    <t>Трубка-канал для соединительная с манжетами для RS29-46</t>
  </si>
  <si>
    <t>SP03-175</t>
  </si>
  <si>
    <t>Пластина декоративная для LM3519C, хром</t>
  </si>
  <si>
    <t>LM9682C</t>
  </si>
  <si>
    <t>Излив для LM5562GG, золото</t>
  </si>
  <si>
    <t>LM9316GG</t>
  </si>
  <si>
    <t>Рукоятка дивертора в сборе для  LMF-1022B-C</t>
  </si>
  <si>
    <t>LMS-0166</t>
  </si>
  <si>
    <t>Аэратор пластиковый d-26 мм с наружной резьбой, шт</t>
  </si>
  <si>
    <t>SP01-100</t>
  </si>
  <si>
    <t>Колпачок декоративный под рукоятку Z02-70U</t>
  </si>
  <si>
    <t>SP03-66</t>
  </si>
  <si>
    <t>Набор для крепления смесителя LM5071S</t>
  </si>
  <si>
    <t>LM8335SP</t>
  </si>
  <si>
    <t>Втулка внутренняя для X25-59</t>
  </si>
  <si>
    <t>SP04-137</t>
  </si>
  <si>
    <t>Кольцо декоративное для Z40-21/22</t>
  </si>
  <si>
    <t>SP03-93</t>
  </si>
  <si>
    <t>Рукоятка смесителя LM7003C в сборе, хром</t>
  </si>
  <si>
    <t>LM8416C</t>
  </si>
  <si>
    <t>Заглушка для рукоятки смесителей серии LM72, черный</t>
  </si>
  <si>
    <t>ZL0237</t>
  </si>
  <si>
    <t>Мыльница для LM8809C</t>
  </si>
  <si>
    <t>LM9398P</t>
  </si>
  <si>
    <t>Кнопка "излив" для дивертора LM7011C, хром</t>
  </si>
  <si>
    <t>ZL0226</t>
  </si>
  <si>
    <t>Кнопка "лейка" для дивертора LM7011C, хром</t>
  </si>
  <si>
    <t>ZL0227</t>
  </si>
  <si>
    <t>Комплект крепления со 2 шпильками для T40-21/22</t>
  </si>
  <si>
    <t>SP03-49</t>
  </si>
  <si>
    <t>Гайка крепежная для LM6541C (8NMSW006)</t>
  </si>
  <si>
    <t>LM8964C</t>
  </si>
  <si>
    <t>Держатель для лейки для LM7651C, хром</t>
  </si>
  <si>
    <t>LM9764C</t>
  </si>
  <si>
    <t>Трубка-канал для соединительная с манжетами для A35-46</t>
  </si>
  <si>
    <t>SP03-159</t>
  </si>
  <si>
    <t>Крепеж настенный штанги для LM6662ORB, черная бронза</t>
  </si>
  <si>
    <t>LM9934ORB</t>
  </si>
  <si>
    <t>Стикер "Лемарк" на гофрокороб PENEDA (03656)</t>
  </si>
  <si>
    <t>ZL0710</t>
  </si>
  <si>
    <t>Рукоятка для смесителя Z35-33</t>
  </si>
  <si>
    <t>SP09-23</t>
  </si>
  <si>
    <t>Переключатель-дивертор для LM2602,2651,2701,2702,3361C</t>
  </si>
  <si>
    <t>LM8604C</t>
  </si>
  <si>
    <t>"Аксессуары" Комплект душевой: лейка 7-функц. 125х265мм, держатель настенный, шланг душевой, блистер</t>
  </si>
  <si>
    <t>LM0803C</t>
  </si>
  <si>
    <t>Гайка прижимная для LM6618X, LM6691X, LM6622X, LM6662X (PLJ10J28NP)</t>
  </si>
  <si>
    <t>LM9906C</t>
  </si>
  <si>
    <t>Уплотнитель для штанги LM5962CW</t>
  </si>
  <si>
    <t>ZL0374</t>
  </si>
  <si>
    <t>Держатель для лейки на борт ванны, наклонный , пластиковый</t>
  </si>
  <si>
    <t>LM9634C</t>
  </si>
  <si>
    <t>Уплотнитель для штанги LM5962CW, пластик</t>
  </si>
  <si>
    <t>ZL0370</t>
  </si>
  <si>
    <t>Кнопка "верхняя лейка" для дивертора LM7011C, хром</t>
  </si>
  <si>
    <t>ZL0228</t>
  </si>
  <si>
    <t>Переходник в сборе для  LM6618ORB, черная бронза</t>
  </si>
  <si>
    <t>LM9904ORB</t>
  </si>
  <si>
    <t>Аэратор в сборе для RS44-23</t>
  </si>
  <si>
    <t>SP08-33</t>
  </si>
  <si>
    <t>Отражатель квадратный (80Q5B000), хром</t>
  </si>
  <si>
    <t>LM8606SP</t>
  </si>
  <si>
    <t>Переходник для подключения к фильтру для Z35-28/29</t>
  </si>
  <si>
    <t>SP04-91</t>
  </si>
  <si>
    <t>Рукоятка дивертора, DR29036, DR29043</t>
  </si>
  <si>
    <t>DRS-0026</t>
  </si>
  <si>
    <t>Комплект крепления со шпилькой</t>
  </si>
  <si>
    <t>SP05-04</t>
  </si>
  <si>
    <t>Кольцо декоративное для DR37011</t>
  </si>
  <si>
    <t>SP05-03</t>
  </si>
  <si>
    <t>Кран-букса регулировочная для LM4656CE</t>
  </si>
  <si>
    <t>LM9566CE</t>
  </si>
  <si>
    <t>Гайка фиксирующая картридж дивертора для S35-35</t>
  </si>
  <si>
    <t>SP03-136</t>
  </si>
  <si>
    <t>DR39021</t>
  </si>
  <si>
    <t>Вставка аэратора для LM3722x</t>
  </si>
  <si>
    <t>ZL0419</t>
  </si>
  <si>
    <t>Втулка крепления излива LM6426WG</t>
  </si>
  <si>
    <t>ZL0601</t>
  </si>
  <si>
    <t>Группа присоединительная с двумя крепящими винтами для смесителя для кухни с вытяжным изливом</t>
  </si>
  <si>
    <t>SP01-91</t>
  </si>
  <si>
    <t>Ручка дивертора в  сборе для S/T -серии</t>
  </si>
  <si>
    <t>SP03-38</t>
  </si>
  <si>
    <t>Кольцо декоративное в сборе для RS33-11U/13</t>
  </si>
  <si>
    <t>SP06-07</t>
  </si>
  <si>
    <t>Кнопка дивертора (конус) SP01-94</t>
  </si>
  <si>
    <t>SP01-94</t>
  </si>
  <si>
    <t>Переходник для вытяжного шланга для LM6008BR</t>
  </si>
  <si>
    <t>ZL0218</t>
  </si>
  <si>
    <t>Лейка душевая 3- функц. LM5562GG, золото</t>
  </si>
  <si>
    <t>LM9552GG</t>
  </si>
  <si>
    <t>Переходник в сборе для  LM6618B, бронза</t>
  </si>
  <si>
    <t>LM9904B</t>
  </si>
  <si>
    <t>Кольцо декоративное под рукоятку LM6414WG, LM6419WG, LM6422WG, LM6426WG</t>
  </si>
  <si>
    <t>ZL0590</t>
  </si>
  <si>
    <t>Излив нижний 250 мм, пластиковый аэратор с функцией антикальций SP01-68</t>
  </si>
  <si>
    <t>SP01-68</t>
  </si>
  <si>
    <t>Ручка дивертора для LM1612C (80P53197), хром</t>
  </si>
  <si>
    <t>LM8710C</t>
  </si>
  <si>
    <t>Мыльница для LM8801C, хром</t>
  </si>
  <si>
    <t>LM8912C</t>
  </si>
  <si>
    <t>Колпачок декоративный под маховик для LM6646B (PLJ20J23NP), бронза</t>
  </si>
  <si>
    <t>LM9921B</t>
  </si>
  <si>
    <t>"Линара" Смеситель для умывальника монолитный, хром (в разрезе)</t>
  </si>
  <si>
    <t>LM0406C-CUT</t>
  </si>
  <si>
    <t>Отражатель крепления штанги для LM3760BL, черный</t>
  </si>
  <si>
    <t>ZL0453</t>
  </si>
  <si>
    <t>Рукоятка левая для смесителя Z35-33</t>
  </si>
  <si>
    <t>SP09-22</t>
  </si>
  <si>
    <t>Заглушка рукоятки для серии LM55</t>
  </si>
  <si>
    <t>LM9557G</t>
  </si>
  <si>
    <t>Комплект крепления Z35-36</t>
  </si>
  <si>
    <t>RSS-0047</t>
  </si>
  <si>
    <t>Рукоятка для серии LM55, золото</t>
  </si>
  <si>
    <t>LM9542GG</t>
  </si>
  <si>
    <t>Кольцо аэратора для LM3906C, хром</t>
  </si>
  <si>
    <t>ZL0192</t>
  </si>
  <si>
    <t>Рукоятка переключателя для LM5712C</t>
  </si>
  <si>
    <t>LM8457C</t>
  </si>
  <si>
    <t>Отражатель для LM38-серии (пара)</t>
  </si>
  <si>
    <t>ZL0295</t>
  </si>
  <si>
    <t>Комплект колец уплотнительных для излива LM3862C</t>
  </si>
  <si>
    <t>ZL0316</t>
  </si>
  <si>
    <t>Комплект крепления со 2 шпильками для S35-23/24/26</t>
  </si>
  <si>
    <t>SP03-37</t>
  </si>
  <si>
    <t>Крепеж настенный штанги для LM6662B, бронза</t>
  </si>
  <si>
    <t>LM9934B</t>
  </si>
  <si>
    <t>Втулка  для крепления гайки плоского излива LM4151C</t>
  </si>
  <si>
    <t>LM8492C</t>
  </si>
  <si>
    <t>Втулка для штанги LM5462BG</t>
  </si>
  <si>
    <t>LM9535G</t>
  </si>
  <si>
    <t>Комплект крепления со 2 шпильками для T40-11/23</t>
  </si>
  <si>
    <t>SP03-44</t>
  </si>
  <si>
    <t>Излив для LM3355C, хром</t>
  </si>
  <si>
    <t>LM8377C</t>
  </si>
  <si>
    <t>Кольцо уплотнительное EPDM для излива L=250мм одноручного смесителя для кухни, шт</t>
  </si>
  <si>
    <t>SP01-137</t>
  </si>
  <si>
    <t>Трубка переходник Z35-36</t>
  </si>
  <si>
    <t>RSS-0048</t>
  </si>
  <si>
    <t>Комплект крепления со 2 шпильками для T40-26</t>
  </si>
  <si>
    <t>SP03-53</t>
  </si>
  <si>
    <t>Накладка декоративная вентильной головки (цилиндр) SP01-88</t>
  </si>
  <si>
    <t>SP01-88</t>
  </si>
  <si>
    <t>Комплект декоративных отражателей для RS43-32</t>
  </si>
  <si>
    <t>SP08-27</t>
  </si>
  <si>
    <t>Картридж дивертора "нажми-переключи" для LM3072C</t>
  </si>
  <si>
    <t>LM9388P</t>
  </si>
  <si>
    <t>Аэратор в сборе для DR29011, DR29013</t>
  </si>
  <si>
    <t>DRS-0018</t>
  </si>
  <si>
    <t>Кольцо декоративное под рукоятку для LM6618B, LM6619B, LM6622B, LM6662B, черная бронза</t>
  </si>
  <si>
    <t>LM9910ORB</t>
  </si>
  <si>
    <t>Отражатель декоративный для LM7171G</t>
  </si>
  <si>
    <t>ZL0781</t>
  </si>
  <si>
    <t>Заглушка С для маховика серии Q (в сборе)</t>
  </si>
  <si>
    <t>SP03-06</t>
  </si>
  <si>
    <t>Лейка душевая верхняя 1-функциональная, хромированная, белая</t>
  </si>
  <si>
    <t>HT179HES</t>
  </si>
  <si>
    <t>HT1089HES</t>
  </si>
  <si>
    <t>Лейка душевая верхняя 1-функциональная, черная</t>
  </si>
  <si>
    <t>S2024B</t>
  </si>
  <si>
    <t>Кольцо под ручку пластиковое  с резиновой прокладкой  для LM1106C (9ZG16165 + 8J25X2)</t>
  </si>
  <si>
    <t>LM8671SP</t>
  </si>
  <si>
    <t>Смеситель одноручный (40мм) для кухни, с поворотным изл. 250мм, крепл.универс., хром C40-21U</t>
  </si>
  <si>
    <t>C40-21U</t>
  </si>
  <si>
    <t>Стикер "Лемарк" на гофрокороб PENEDA EXPERT (03657)</t>
  </si>
  <si>
    <t>ZL0711</t>
  </si>
  <si>
    <t>"Аксессуары" Кронштейн/подключение шланга для LM3719GM, графит</t>
  </si>
  <si>
    <t>LM3785GM</t>
  </si>
  <si>
    <t>Пластина декоративная для смесителя LM3526C (8MB14176+ 8XJ34176), хром</t>
  </si>
  <si>
    <t>LM8676C</t>
  </si>
  <si>
    <t>Кольцо декоративное кран-буксы для LM7169CW, хром</t>
  </si>
  <si>
    <t>LM9447C</t>
  </si>
  <si>
    <t>Группа присоединительная с двумя крепящими винтами для смесителей для умывальника, для кухни, для би</t>
  </si>
  <si>
    <t>SP01-90</t>
  </si>
  <si>
    <t>Комплект крепления со 2 шпильками для W35-11/12 и Y40-11/21/22</t>
  </si>
  <si>
    <t>SP04-64</t>
  </si>
  <si>
    <t>Рукоятка для Z35-35U-color в сборе</t>
  </si>
  <si>
    <t>SP03-145</t>
  </si>
  <si>
    <t>Переключатель с внутренним разъемом и выпускной крышкой для LM5822CW, латунь</t>
  </si>
  <si>
    <t>LM9716C</t>
  </si>
  <si>
    <t>Держатель лейки (слайдер) для LM5362C, хром</t>
  </si>
  <si>
    <t>LM9518C</t>
  </si>
  <si>
    <t>Аэратор для  LM5362C</t>
  </si>
  <si>
    <t>LM9510P</t>
  </si>
  <si>
    <t>Полусфера для смесителя LM3706GM, графит</t>
  </si>
  <si>
    <t>ZL0395</t>
  </si>
  <si>
    <t>"Жасмин" Донный клапан клик-клак, бронза</t>
  </si>
  <si>
    <t>LM6680B</t>
  </si>
  <si>
    <t>Смеситель для ванны, с аксессуарами, нержавеющая сталь, покрытие маслом</t>
  </si>
  <si>
    <t>RSF-1722S-SSN</t>
  </si>
  <si>
    <t>Смеситель для ванны, с аксессуарами, нержавеющая сталь, черный</t>
  </si>
  <si>
    <t>RSF-1722S-BL</t>
  </si>
  <si>
    <t>Смеситель для кухни двуручный с поворотным изливом 260мм, хром R02-71</t>
  </si>
  <si>
    <t>R02-71</t>
  </si>
  <si>
    <t>Втулка крепления излива LM6422WG</t>
  </si>
  <si>
    <t>ZL0592</t>
  </si>
  <si>
    <t>Держатель для душевой лейки LM0462C</t>
  </si>
  <si>
    <t>ZL0151C</t>
  </si>
  <si>
    <t>Излив высокий поворотный 220мм для одноручного смесителя для кухни SP01-131, шт</t>
  </si>
  <si>
    <t>SP01-131</t>
  </si>
  <si>
    <t>Пластина декоративная для LM7166BL, черный</t>
  </si>
  <si>
    <t>ZL0092</t>
  </si>
  <si>
    <t>Пластина декоративная для излива LM4426C (8ZB14199), хром</t>
  </si>
  <si>
    <t>LM8998C</t>
  </si>
  <si>
    <t>Излив в сборе для LM1307C, хром</t>
  </si>
  <si>
    <t>LM8680C</t>
  </si>
  <si>
    <t>Кольцо опорное для LM4204C (7DZ56157)</t>
  </si>
  <si>
    <t>LM8622C</t>
  </si>
  <si>
    <t>DR68021</t>
  </si>
  <si>
    <t>Смеситель двуручный для кухни, с поворотным изливом 260мм, хром N02-71</t>
  </si>
  <si>
    <t>N02-71</t>
  </si>
  <si>
    <t>Комплект крепления для RS35-11PC</t>
  </si>
  <si>
    <t>SP06-14</t>
  </si>
  <si>
    <t>Рукоятка кран-буксы для LM7169CW в сборе, хром</t>
  </si>
  <si>
    <t>LM9448C</t>
  </si>
  <si>
    <t>Переключатель-дивертор кнопочный для LM3102C, LM3202C, LM4102C, LM4232C</t>
  </si>
  <si>
    <t>LM8606C</t>
  </si>
  <si>
    <t>Лейка душевая Lux с 1 функцией, 250мм из АБС-пластика и душевой кронштейн 300мм из латуни</t>
  </si>
  <si>
    <t>AQ0266</t>
  </si>
  <si>
    <t>Комплект спа-душевой с ручным душем 120мм, 3 функции, из АБС-пластика, направляющая из нержавеющей с</t>
  </si>
  <si>
    <t>AQ0447</t>
  </si>
  <si>
    <t>Набор:: лейка верхняя (АБС), 1 ф; кронштейн (латунь); смеситель из латуни, встроенный, 3 ф. ручная</t>
  </si>
  <si>
    <t>AQ0435</t>
  </si>
  <si>
    <t>Смеситель для умывальника высокий Rosa, латунь</t>
  </si>
  <si>
    <t>AQ0461</t>
  </si>
  <si>
    <t>Смеситель для умывальника высокий Senso, латунь</t>
  </si>
  <si>
    <t>AQ0466</t>
  </si>
  <si>
    <t>Аэратор пластиковый для LM3224C</t>
  </si>
  <si>
    <t>ZL0022</t>
  </si>
  <si>
    <t>Крепление душевой лейки для LM3522C, хром</t>
  </si>
  <si>
    <t>LM9688C</t>
  </si>
  <si>
    <t>Индикатор маховика  для  LM6041C , холодный</t>
  </si>
  <si>
    <t>LM9374C</t>
  </si>
  <si>
    <t>Пластина декоративная излива для LM3922C, хром</t>
  </si>
  <si>
    <t>ZL0200</t>
  </si>
  <si>
    <t>Лейка душевая для LM8804C, хром</t>
  </si>
  <si>
    <t>LM9657C</t>
  </si>
  <si>
    <t>"Аксессуары" Лейка душевая верхняя, круглая, 5-функц., d 85мм, хром, блистер</t>
  </si>
  <si>
    <t>Переходник для соединения корпус-излив для S35-39, T40-39</t>
  </si>
  <si>
    <t>SP03-113</t>
  </si>
  <si>
    <t>Накладка декоративная картриджа для LM3070C, цинк</t>
  </si>
  <si>
    <t>LM9837C</t>
  </si>
  <si>
    <t>Кольцо декоративное под рукоятку смесителя RS44-11</t>
  </si>
  <si>
    <t>SP08-30</t>
  </si>
  <si>
    <t>Крепление настенное поворотное для лейки (LM53), хром</t>
  </si>
  <si>
    <t>LM9504C</t>
  </si>
  <si>
    <t>Кольцо фторопластовое излива DR68018</t>
  </si>
  <si>
    <t>SP05-30</t>
  </si>
  <si>
    <t>"Аксессуары" Лейка душевая круглая 6-функциональная 150х290мм, хром, блистер</t>
  </si>
  <si>
    <t>LM0816C</t>
  </si>
  <si>
    <t>Пластина декоративная для  смесителя  LM4426C (8MB14199), хром</t>
  </si>
  <si>
    <t>LM8999C</t>
  </si>
  <si>
    <t>Насадка на картридж дивертора для LM7011C</t>
  </si>
  <si>
    <t>ZL0225</t>
  </si>
  <si>
    <t>LM9907ORB</t>
  </si>
  <si>
    <t>Элемент крепежный смесителя (5201000101), латунь</t>
  </si>
  <si>
    <t>LM9794C</t>
  </si>
  <si>
    <t>Трубка душевой штанги для LM5862CW, латунь</t>
  </si>
  <si>
    <t>LM9726C</t>
  </si>
  <si>
    <t>Втулка для штанги LM5362C, хром</t>
  </si>
  <si>
    <t>LM9512C</t>
  </si>
  <si>
    <t>Накладка декоративная  для LM1951C, латунь, хром</t>
  </si>
  <si>
    <t>LM8352C</t>
  </si>
  <si>
    <t>Аэратор в сборе для RS41-84 (Золотой)</t>
  </si>
  <si>
    <t>SP08-18</t>
  </si>
  <si>
    <t>Переходники для рукоятки LM5083S, пластик</t>
  </si>
  <si>
    <t>ZL0580</t>
  </si>
  <si>
    <t>Излив в сборе для LM7006C, латунь</t>
  </si>
  <si>
    <t>LM9816C</t>
  </si>
  <si>
    <t>Индикатор маховика  для  LM6041C ,горячий</t>
  </si>
  <si>
    <t>LM9375C</t>
  </si>
  <si>
    <t>"Аксессуары" Лейка для "Луна LM4148C", хром</t>
  </si>
  <si>
    <t>LM8016C</t>
  </si>
  <si>
    <t>Излив плоский 350мм для одноручного смесителя для ванны, шт</t>
  </si>
  <si>
    <t>SP01-133</t>
  </si>
  <si>
    <t>Аэратор с ключом для LMF-1022B-C</t>
  </si>
  <si>
    <t>LMS-0164</t>
  </si>
  <si>
    <t>"Аксессуары" Лейка душевая 3-функциональная 115х252 мм, хром, блистер</t>
  </si>
  <si>
    <t>LM8129C</t>
  </si>
  <si>
    <t>Рукоятка дивертора для LM5451BG, золото</t>
  </si>
  <si>
    <t>LM9533G</t>
  </si>
  <si>
    <t>"Аксессуары" Лейка душевая круглая 3-функциональная d120мм, хром, блистер</t>
  </si>
  <si>
    <t>LM0713C</t>
  </si>
  <si>
    <t>Ключ для снятия/установки  скрытого аэратора LM8584C, пластик</t>
  </si>
  <si>
    <t>LM8596SP</t>
  </si>
  <si>
    <t>Элемент крепежный смесителя LM7004C (втулка штанги с манж.), латунь</t>
  </si>
  <si>
    <t>LM9801C</t>
  </si>
  <si>
    <t>Комплект крепления с подводящей трубкой для  T40-15</t>
  </si>
  <si>
    <t>SP03-132</t>
  </si>
  <si>
    <t>Фиксатор направляющей штанги LM8801C, внутренняя часть</t>
  </si>
  <si>
    <t>LM8757P</t>
  </si>
  <si>
    <t>Ограничитель пластиковый верхней штанги для LM8802C</t>
  </si>
  <si>
    <t>LM8343SP</t>
  </si>
  <si>
    <t>Фитинг подключения штанги для LM7008C, LM7009C, хром</t>
  </si>
  <si>
    <t>LM9989C</t>
  </si>
  <si>
    <t>"Аксессуары" Шланг гибкий 1,5 м для  лейки кухонного смесителя, 1/2"-M15, EPDM-сталь хром., пакет</t>
  </si>
  <si>
    <t>LE8036S</t>
  </si>
  <si>
    <t>Манжета для LM4654CE</t>
  </si>
  <si>
    <t>LM8947CE</t>
  </si>
  <si>
    <t>Кольцо декоративное под рукоятку для LM6618B, LM6619B, LM6622B, LM6662B, бронза</t>
  </si>
  <si>
    <t>LM9910B</t>
  </si>
  <si>
    <t>Крючок для  LM7168CW, LM7169CW, хром</t>
  </si>
  <si>
    <t>LM9442C</t>
  </si>
  <si>
    <t>Кольцо уплотнительное для A/B/S35-21</t>
  </si>
  <si>
    <t>SP03-33</t>
  </si>
  <si>
    <t>Вставка пластиковая для крепления LM7002BL</t>
  </si>
  <si>
    <t>ZL0100</t>
  </si>
  <si>
    <t>Рукоятка левая для смесителя Z40-24</t>
  </si>
  <si>
    <t>SP09-27</t>
  </si>
  <si>
    <t>Полусфера для LM7168CW, хром</t>
  </si>
  <si>
    <t>LM9451C</t>
  </si>
  <si>
    <t>S2109</t>
  </si>
  <si>
    <t>S2173</t>
  </si>
  <si>
    <t>S2189</t>
  </si>
  <si>
    <t>S2024</t>
  </si>
  <si>
    <t>Кольцо фторопластовое скольжения для поворотного излива L=150мм одноручного смесителя для кухни, шт</t>
  </si>
  <si>
    <t>SP01-135</t>
  </si>
  <si>
    <t>Пластиковая вставка  для лейки LM6903CW</t>
  </si>
  <si>
    <t>ZL0255</t>
  </si>
  <si>
    <t>Рукоятка для Z35-20U в сборе</t>
  </si>
  <si>
    <t>SP03-71</t>
  </si>
  <si>
    <t>Кольцо декоративное в сборе для RS50-11/12/15</t>
  </si>
  <si>
    <t>SP06-21</t>
  </si>
  <si>
    <t>Комплект гибкой подводки L=30 см SP01-102</t>
  </si>
  <si>
    <t>SP01-102</t>
  </si>
  <si>
    <t>Полусфера для LM3074C, хром</t>
  </si>
  <si>
    <t>ZL0333</t>
  </si>
  <si>
    <t>Комплект крепежа для LM5306C</t>
  </si>
  <si>
    <t>LM9508C</t>
  </si>
  <si>
    <t>Ручка двуручного смесителя серии P</t>
  </si>
  <si>
    <t>SP02-37</t>
  </si>
  <si>
    <t>Прокладка-кольцо фторопластовое, для излива LM6554C (8SJ56498)</t>
  </si>
  <si>
    <t>LM8984C</t>
  </si>
  <si>
    <t>Крючки корпуса для смесителей LM7012C, LM7012BL</t>
  </si>
  <si>
    <t>ZL0170</t>
  </si>
  <si>
    <t>Трубка защитная пластиковая для излива LM3850C</t>
  </si>
  <si>
    <t>ZL0307</t>
  </si>
  <si>
    <t>Пластиковая вставка в держатель лейки для LM7219BL/7220BL</t>
  </si>
  <si>
    <t>ZL0056</t>
  </si>
  <si>
    <t>Излив для смесителя LM1207C, нержавеющая сталь, хром</t>
  </si>
  <si>
    <t>LM8337C</t>
  </si>
  <si>
    <t>Кольцо уплотнительное излива для DR37012</t>
  </si>
  <si>
    <t>SP05-08</t>
  </si>
  <si>
    <t>Гибкая подводка для питьевой воды Z35-36</t>
  </si>
  <si>
    <t>RSS-0049</t>
  </si>
  <si>
    <t>Шланг для вытяжного излива смесителя LM6001C</t>
  </si>
  <si>
    <t>LM8404C</t>
  </si>
  <si>
    <t>Пластина фиксирующая для LM7007C</t>
  </si>
  <si>
    <t>LM9302C</t>
  </si>
  <si>
    <t>Пластина фиксирующая для LM7009C</t>
  </si>
  <si>
    <t>LM9999C</t>
  </si>
  <si>
    <t>Подключение душевого шланга для LM3522C, хром</t>
  </si>
  <si>
    <t>LM9690C</t>
  </si>
  <si>
    <t>Полусфера латунная для смесителей (бронза) (8ZG97000)</t>
  </si>
  <si>
    <t>LM8770P</t>
  </si>
  <si>
    <t>Лейка душевая длясмесителей для ванны/для душа серий C,D SP01-109, шт</t>
  </si>
  <si>
    <t>SP01-109</t>
  </si>
  <si>
    <t>Заглушка для рукоятки смесителей серии LM72, розовое золото</t>
  </si>
  <si>
    <t>ZL0238</t>
  </si>
  <si>
    <t>Набор уплотнительных колец для LM3705x</t>
  </si>
  <si>
    <t>ZL0386</t>
  </si>
  <si>
    <t>Крышка корпуса задняя для LM7168CW</t>
  </si>
  <si>
    <t>LM9453W</t>
  </si>
  <si>
    <t>Крышка корпуса задняя для LM7169CW</t>
  </si>
  <si>
    <t>LM9441W</t>
  </si>
  <si>
    <t>Колпачок декоративный под рукоятку Z40-21/22</t>
  </si>
  <si>
    <t>SP03-90</t>
  </si>
  <si>
    <t>Смеситель для раковины, нержавеющая сталь, покрытие маслом</t>
  </si>
  <si>
    <t>RSF-1712S-SSN</t>
  </si>
  <si>
    <t>Смеситель для раковины, нержавеющая сталь, черный</t>
  </si>
  <si>
    <t>RSF-1712S-BL</t>
  </si>
  <si>
    <t>Переходник подключения шланга для LM4416C (8JT16M68)</t>
  </si>
  <si>
    <t>LM8637C</t>
  </si>
  <si>
    <t>Кольцо опорное для LM4148C (7DZ56J04)</t>
  </si>
  <si>
    <t>LM8629C</t>
  </si>
  <si>
    <t>Ограничитель потока в лейку верхнего душа для серии LM880XC</t>
  </si>
  <si>
    <t>LM8484C</t>
  </si>
  <si>
    <t>Клапан обратный внутренний для S35-15</t>
  </si>
  <si>
    <t>SP03-130</t>
  </si>
  <si>
    <t>Аэратор для LM5922CW, пластик</t>
  </si>
  <si>
    <t>LM9743C</t>
  </si>
  <si>
    <t>Держатель для стойки  смесителя LM5462BG (A2)</t>
  </si>
  <si>
    <t>LM9827BG</t>
  </si>
  <si>
    <t>Кольцо фторопластовое излива для DR37012</t>
  </si>
  <si>
    <t>SP05-07</t>
  </si>
  <si>
    <t>Кольцо уплотнительное стандартное (8J24X15X3)</t>
  </si>
  <si>
    <t>LM8657SP</t>
  </si>
  <si>
    <t>"Аксессуары" Комплект душевой: лейка 1-функц. 55х245мм, держатель настенный, шланг душевой, блистер</t>
  </si>
  <si>
    <t>LM0802C</t>
  </si>
  <si>
    <t>Гайка фиксирующая картриджа картридж d -35мм</t>
  </si>
  <si>
    <t>SP02-22</t>
  </si>
  <si>
    <t>Вставка пластиковая в штангу LM3762х</t>
  </si>
  <si>
    <t>ZL0676</t>
  </si>
  <si>
    <t>Кольцо-подставка для LM3505C, LM3506C, LM3508C (8DZ16169+8J46X26), хром</t>
  </si>
  <si>
    <t>LM8718C</t>
  </si>
  <si>
    <t>Корпус смесителя малый LM7003C</t>
  </si>
  <si>
    <t>LM8414C</t>
  </si>
  <si>
    <t>Кольцо декоративное под рукоятку LM6406WG, LM6409WG</t>
  </si>
  <si>
    <t>ZL0586</t>
  </si>
  <si>
    <t>Кольцо декоративное для S35-21</t>
  </si>
  <si>
    <t>SP03-35</t>
  </si>
  <si>
    <t>Пластина декоративная на стену для LM6619B, LM6622B, бронза</t>
  </si>
  <si>
    <t>LM9909B</t>
  </si>
  <si>
    <t>Кольцо опорное для LM3105C (8DZ35B00)</t>
  </si>
  <si>
    <t>LM8624C</t>
  </si>
  <si>
    <t>Рукоятка в сборе для LM6606B, LM6609B, бронза</t>
  </si>
  <si>
    <t>LM9881B</t>
  </si>
  <si>
    <t>Рукоятка левая для смесителя Z40-25</t>
  </si>
  <si>
    <t>SP09-32</t>
  </si>
  <si>
    <t>Корпус рукоятки дивертора внешний LM6422WG</t>
  </si>
  <si>
    <t>ZL0598</t>
  </si>
  <si>
    <t>Заглушка-индикатор на рукоятку для серии DR46 белая, гор.</t>
  </si>
  <si>
    <t>SP05-73</t>
  </si>
  <si>
    <t>LM9907B</t>
  </si>
  <si>
    <t>Переходник для смесителей LM3060C/LM3061C для трубки JG ¼ (7JT12096)</t>
  </si>
  <si>
    <t>LM8794P</t>
  </si>
  <si>
    <t>Кольцо скольжения фторопластовое для излива L=250мм для одноручного смесителя для кухни</t>
  </si>
  <si>
    <t>SP01-138</t>
  </si>
  <si>
    <t>Держатель для лейки встроенный для LM6551C (80D27447)</t>
  </si>
  <si>
    <t>LM8979C</t>
  </si>
  <si>
    <t>Картридж MJ с керам. пластинами 35 мм, короткий</t>
  </si>
  <si>
    <t>LM8607P</t>
  </si>
  <si>
    <t>Колпачок под маховик для LM7504C, хром</t>
  </si>
  <si>
    <t>LM9756C</t>
  </si>
  <si>
    <t>Кольцо декоративное LM6006C</t>
  </si>
  <si>
    <t>LM9370C</t>
  </si>
  <si>
    <t>Уплотнение для штанги LM5862CW</t>
  </si>
  <si>
    <t>ZL418</t>
  </si>
  <si>
    <t>Колпачок декоративный под рукоятку Z35-23U, Z35-24</t>
  </si>
  <si>
    <t>SP03-79</t>
  </si>
  <si>
    <t>Рукоятка дивертора для LM7512C, хром</t>
  </si>
  <si>
    <t>LM9761C</t>
  </si>
  <si>
    <t>Рукоятка дивертора для LM5362C, хром</t>
  </si>
  <si>
    <t>LM9513C</t>
  </si>
  <si>
    <t>Комплект крепежа для LM5406BG</t>
  </si>
  <si>
    <t>LM9527B</t>
  </si>
  <si>
    <t>Колпачок декоративный под рукоятку серии DR49</t>
  </si>
  <si>
    <t>SP05-36</t>
  </si>
  <si>
    <t>Переходник на шланг Z35-37</t>
  </si>
  <si>
    <t>RSS-0054</t>
  </si>
  <si>
    <t>Трубка для LM3255C, LM3355C, LM4155C,  LM4555C</t>
  </si>
  <si>
    <t>LM8376C</t>
  </si>
  <si>
    <t>Комплект крепления с 2 шпильками для Z35-24/25</t>
  </si>
  <si>
    <t>SP03-85</t>
  </si>
  <si>
    <t>Заглушка-индикатор на рукоятку для серии DR46 белая, хол.</t>
  </si>
  <si>
    <t>SP05-74</t>
  </si>
  <si>
    <t>Клапан  обратный внутренний для RS50-15</t>
  </si>
  <si>
    <t>SP06-24</t>
  </si>
  <si>
    <t>Комплект крепления со шпилькой для серии DR49</t>
  </si>
  <si>
    <t>SP05-40</t>
  </si>
  <si>
    <t>Кольцо уплотнительное для RS44-23</t>
  </si>
  <si>
    <t>SP08-35</t>
  </si>
  <si>
    <t>Трубки подводки для LM4404C, в сборе (8JG80190, 8J10X19)</t>
  </si>
  <si>
    <t>LM8648SP</t>
  </si>
  <si>
    <t>Полусфера для LM3906C, хром</t>
  </si>
  <si>
    <t>ZL0189</t>
  </si>
  <si>
    <t>Лейка душевая 3-функциональная, хромированная</t>
  </si>
  <si>
    <t>S1047</t>
  </si>
  <si>
    <t>S1087</t>
  </si>
  <si>
    <t>S1142</t>
  </si>
  <si>
    <t>HT179HAS</t>
  </si>
  <si>
    <t>Лейка душевая 3-функциональная, хромированная, белая</t>
  </si>
  <si>
    <t>HT1089HAS</t>
  </si>
  <si>
    <t>Лейка душевая 3-функциональная, черная</t>
  </si>
  <si>
    <t>S1142B</t>
  </si>
  <si>
    <t>Аэратор диаметром d-24 мм в сборе</t>
  </si>
  <si>
    <t>SP02-21</t>
  </si>
  <si>
    <t>Отражатель для LM3719GM, графит</t>
  </si>
  <si>
    <t>ZL0406</t>
  </si>
  <si>
    <t>Кольцо уплотнительное для отражателя в/д смесителей серии LM32 (8JQ78000)</t>
  </si>
  <si>
    <t>ZL0500</t>
  </si>
  <si>
    <t>Рукоятка в сборе для  LM6001C, хром</t>
  </si>
  <si>
    <t>LM8405C</t>
  </si>
  <si>
    <t>Ручка для LM7165C, LM7173CW цинк</t>
  </si>
  <si>
    <t>LM9749C</t>
  </si>
  <si>
    <t>Аэратор для LM5406BG</t>
  </si>
  <si>
    <t>LM9531P</t>
  </si>
  <si>
    <t>Рукоятка дивертора для LM5462BG, золото</t>
  </si>
  <si>
    <t>LM9559G</t>
  </si>
  <si>
    <t>Прокладка-кольцо резиновое, для излива LM6554C (8XJ56498A)</t>
  </si>
  <si>
    <t>LM8985C</t>
  </si>
  <si>
    <t>Манжета для LM5073S</t>
  </si>
  <si>
    <t>LM8321C</t>
  </si>
  <si>
    <t>Накладка декоративная с прокладками для LM1905C и LM1907C, латунь, хром</t>
  </si>
  <si>
    <t>LM8359C</t>
  </si>
  <si>
    <t>LM8140C</t>
  </si>
  <si>
    <t>"Аксессуары" Лейка душевая круглая 3-функциональная Ø101х242 мм, хром, блистер</t>
  </si>
  <si>
    <t>LM8118C</t>
  </si>
  <si>
    <t>Комплект крепления с 2 шпильками для Z40-21/22</t>
  </si>
  <si>
    <t>SP03-94</t>
  </si>
  <si>
    <t>Держатель штанги LM5962CW</t>
  </si>
  <si>
    <t>ZL456</t>
  </si>
  <si>
    <t>"Эвитта" Смеситель для умывальника монолитный, хром (в разрезе)</t>
  </si>
  <si>
    <t>LM0506C-CUT</t>
  </si>
  <si>
    <t>Рукоятка в сборе для  LM6003C, хром</t>
  </si>
  <si>
    <t>LM8412C</t>
  </si>
  <si>
    <t>Прокладка фторопластовая уплотнительная  для S35-21</t>
  </si>
  <si>
    <t>SP03-32</t>
  </si>
  <si>
    <t>Полусфера пластиковая для  смесителей LM3060C, LM3061C, хром</t>
  </si>
  <si>
    <t>LM8750C</t>
  </si>
  <si>
    <t>Трубка канал для LM2541C, LM3145C, LM3245C, LM4245C, LM4345C, LM4845B, LM4945CW, хром</t>
  </si>
  <si>
    <t>LM8491C</t>
  </si>
  <si>
    <t>Полусфера пластиковая для RS50-12</t>
  </si>
  <si>
    <t>SP06-23</t>
  </si>
  <si>
    <t>Прокладка фторопластовая уплотнительная  для T40-21/22</t>
  </si>
  <si>
    <t>SP03-46</t>
  </si>
  <si>
    <t>Уголок поворотный в сборе для LM0462C</t>
  </si>
  <si>
    <t>ZL0010C</t>
  </si>
  <si>
    <t>Ремкомплект для Z40-24</t>
  </si>
  <si>
    <t>SP09-26</t>
  </si>
  <si>
    <t>Аэратор в сборе для Z35-31 (Большой)</t>
  </si>
  <si>
    <t>SP09-02</t>
  </si>
  <si>
    <t>Комплект гибкого душевого шланга L-1500мм в оплетке из нержав.стали двойного вальцевания SP01-173</t>
  </si>
  <si>
    <t>SP01-173</t>
  </si>
  <si>
    <t>Отражатель для LM3719BL, черный</t>
  </si>
  <si>
    <t>ZL0404</t>
  </si>
  <si>
    <t>Кольцо установочное пластиковое для LM5071S</t>
  </si>
  <si>
    <t>LM8315C</t>
  </si>
  <si>
    <t>Кольцо аэратора Черного цвета для DR46 серии</t>
  </si>
  <si>
    <t>SP05-90</t>
  </si>
  <si>
    <t>Картиридж дивертора для LM0462C</t>
  </si>
  <si>
    <t>ZL0008C</t>
  </si>
  <si>
    <t>Аэратор в сборе для Z35-32 (Маленький)</t>
  </si>
  <si>
    <t>SP09-13</t>
  </si>
  <si>
    <t>Кольцо уплотнительное для верхней штанги для моделей BSTxx-44/45/46</t>
  </si>
  <si>
    <t>SP03-116</t>
  </si>
  <si>
    <t>Отражатель квадратный (80Q67000), хром</t>
  </si>
  <si>
    <t>LM8603SP</t>
  </si>
  <si>
    <t>Рукоятка дивертора для LM3522C, хром</t>
  </si>
  <si>
    <t>LM9684C</t>
  </si>
  <si>
    <t>Кольцо фторпластовое  для Y35-21, Y35-21U, Y35-22</t>
  </si>
  <si>
    <t>SP04-24</t>
  </si>
  <si>
    <t>Кольцо уплотнительное для RS44-11</t>
  </si>
  <si>
    <t>SP08-31</t>
  </si>
  <si>
    <t>Кольцо аэратора Белого цвета для DR46</t>
  </si>
  <si>
    <t>SP05-85</t>
  </si>
  <si>
    <t>Кольцо аэратора Зелёного цвета для DR46 серии</t>
  </si>
  <si>
    <t>SP05-88</t>
  </si>
  <si>
    <t>Кольцо аэратора Красного цвета для DR46 серии</t>
  </si>
  <si>
    <t>SP05-86</t>
  </si>
  <si>
    <t>Кольцо аэратора Оранжевого цвета для DR46 серии</t>
  </si>
  <si>
    <t>SP05-87</t>
  </si>
  <si>
    <t>DR67023</t>
  </si>
  <si>
    <t>Ручка двуручного смесителя серии R</t>
  </si>
  <si>
    <t>SP02-38</t>
  </si>
  <si>
    <t>Пластиковая проставка для держателя лейки LM5862CW</t>
  </si>
  <si>
    <t>ZL0367</t>
  </si>
  <si>
    <t>Крепежный элемент корпуса для LM4654CE, сталь, хром</t>
  </si>
  <si>
    <t>LM8951CE</t>
  </si>
  <si>
    <t>Гайка для LM4148C (8NM16K68)</t>
  </si>
  <si>
    <t>LM8633C</t>
  </si>
  <si>
    <t>Кольцо аэратора Голубого цвета для DR46 серии</t>
  </si>
  <si>
    <t>SP05-89</t>
  </si>
  <si>
    <t>Кольцо декоративное для DR68011</t>
  </si>
  <si>
    <t>SP05-28</t>
  </si>
  <si>
    <t>Ключ  c аэратором для LM6646B (SQDZ0035)</t>
  </si>
  <si>
    <t>LM9924C</t>
  </si>
  <si>
    <t>Комплект крепления со 2 шпильками для S35-11/21</t>
  </si>
  <si>
    <t>SP03-31</t>
  </si>
  <si>
    <t>Кольцо уплотнительное для LM1104C, LM1107C, LM1204C, LM1207C, LM1504C, EPDM</t>
  </si>
  <si>
    <t>LM8357C</t>
  </si>
  <si>
    <t>Заглушка H для рукоятки Z02-70U</t>
  </si>
  <si>
    <t>SP03-64</t>
  </si>
  <si>
    <t>Держатель лейки (слайдер) для LM5662C, LM5762C, хром (первая версия)</t>
  </si>
  <si>
    <t>LM8442C</t>
  </si>
  <si>
    <t>Крючок двойной для смесителя LM7012C, хром</t>
  </si>
  <si>
    <t>ZL0172</t>
  </si>
  <si>
    <t>Заглушка С для рукоятки Z02-70U</t>
  </si>
  <si>
    <t>SP03-65</t>
  </si>
  <si>
    <t>Гайка кольца фиксации излива для Z35-30</t>
  </si>
  <si>
    <t>SP04-40</t>
  </si>
  <si>
    <t>Маховик H для RS42-серии</t>
  </si>
  <si>
    <t>SP03-134</t>
  </si>
  <si>
    <t>Крючок двойной для смесителя LM7012BL, черный</t>
  </si>
  <si>
    <t>ZL0183</t>
  </si>
  <si>
    <t>Аэратор в сборе для Z35-31 (Маленький)</t>
  </si>
  <si>
    <t>SP09-03</t>
  </si>
  <si>
    <t>Рукоятка дивертора для смесителя LM7012C, хром</t>
  </si>
  <si>
    <t>ZL0165</t>
  </si>
  <si>
    <t>Полусфера для серии LM5506GG, золото</t>
  </si>
  <si>
    <t>LM9541GG</t>
  </si>
  <si>
    <t>LM8384C</t>
  </si>
  <si>
    <t>Прокладка резиновая для поворотного уголка в смесителе LM2201C (8J103X16)</t>
  </si>
  <si>
    <t>LM8581SP</t>
  </si>
  <si>
    <t>Колпачок декоративный под рукоятку для LM7170CW</t>
  </si>
  <si>
    <t>LM9457C</t>
  </si>
  <si>
    <t>Шток рукоятки дивертера для LM7004C, цинк</t>
  </si>
  <si>
    <t>LM9803C</t>
  </si>
  <si>
    <t>Аэратор для DR49028</t>
  </si>
  <si>
    <t>SP05-39</t>
  </si>
  <si>
    <t>Ремкомплект LM3061C</t>
  </si>
  <si>
    <t>ZL0630</t>
  </si>
  <si>
    <t>Рукоятка двуручного смесителя серии L 1 комплект (2 шт.) SP01-82</t>
  </si>
  <si>
    <t>SP01-82</t>
  </si>
  <si>
    <t>Втулка кнопки для LM7011C</t>
  </si>
  <si>
    <t>ZL0572</t>
  </si>
  <si>
    <t>Кольцо защитное излива для LM6008BR</t>
  </si>
  <si>
    <t>ZL0213</t>
  </si>
  <si>
    <t>Колпачок декоративный  голубой под рукоятку серии DR46</t>
  </si>
  <si>
    <t>SP05-64</t>
  </si>
  <si>
    <t>Вставка пластиковая для X25-56</t>
  </si>
  <si>
    <t>SP04-98</t>
  </si>
  <si>
    <t>Маховик С для RS42-серии</t>
  </si>
  <si>
    <t>SP03-133</t>
  </si>
  <si>
    <t>Ручка переключателя-дивертора для LM3601C, LM3602C</t>
  </si>
  <si>
    <t>LM8616C</t>
  </si>
  <si>
    <t>Манжеты для штанги LM5362C</t>
  </si>
  <si>
    <t>LM9516P</t>
  </si>
  <si>
    <t>Прокладка для LM5462BG (5801145), резина</t>
  </si>
  <si>
    <t>LM9828BG</t>
  </si>
  <si>
    <t>Полусфера пластиковая для LM6554C (9ZG16413)</t>
  </si>
  <si>
    <t>LM8983C</t>
  </si>
  <si>
    <t>Пластина декоративная для LM7165C, LM7173CW хром</t>
  </si>
  <si>
    <t>LM9439C</t>
  </si>
  <si>
    <t>Рукоятка двуручного смесителя серии N 1 комплект (2 шт.) SP01-84</t>
  </si>
  <si>
    <t>SP01-84</t>
  </si>
  <si>
    <t>Рукоятка в сборе для  LM6002C</t>
  </si>
  <si>
    <t>LM8409C</t>
  </si>
  <si>
    <t>Аэратор NEOPERL CACHÉ PERLATOR HONEYCOMB SSR B M21,5, блистер</t>
  </si>
  <si>
    <t>Переходник на питьевую воду Z35-36, Z35-37</t>
  </si>
  <si>
    <t>RSS-0050</t>
  </si>
  <si>
    <t>Переключатель-дивертор кнопочный для двуручных смесителей нажимной, хром</t>
  </si>
  <si>
    <t>LM8508C</t>
  </si>
  <si>
    <t>"Аксессуары" Шланг душевой ПВХ 1,5 м, прозрачный, TURN-FREE, блистер</t>
  </si>
  <si>
    <t>LE8058P</t>
  </si>
  <si>
    <t>Силиконовая трубка питьевой воды Z35-36</t>
  </si>
  <si>
    <t>RSS-0043</t>
  </si>
  <si>
    <t>Излив в сборе для Q02-72</t>
  </si>
  <si>
    <t>SP03-60</t>
  </si>
  <si>
    <t>Ручка дивертора для LM5814CW, цинк</t>
  </si>
  <si>
    <t>LM9733C</t>
  </si>
  <si>
    <t>Заглушка ручки дивертора для Q-серии</t>
  </si>
  <si>
    <t>SP03-62</t>
  </si>
  <si>
    <t>Прокладка-кольцо для излива LM2101C, (8J19X24), резина</t>
  </si>
  <si>
    <t>LM8644SP</t>
  </si>
  <si>
    <t>Колпачок декоративный  оранжевый под рукоятку серии DR46</t>
  </si>
  <si>
    <t>SP05-63</t>
  </si>
  <si>
    <t>Колпачок декоративный зелёный под рукоятку серии DR46</t>
  </si>
  <si>
    <t>SP05-77</t>
  </si>
  <si>
    <t>Фиксатор для лейки LM6002C, хром</t>
  </si>
  <si>
    <t>LM8407C</t>
  </si>
  <si>
    <t>Комплект ограничителей потока для LM4446C и LM4546C</t>
  </si>
  <si>
    <t>LM8382C</t>
  </si>
  <si>
    <t>Кольцо декоративное для "Омега" (8ZG35000), пластик</t>
  </si>
  <si>
    <t>LM8640SP</t>
  </si>
  <si>
    <t>Декоративная кольцо для DR29024</t>
  </si>
  <si>
    <t>DRS-0023</t>
  </si>
  <si>
    <t>Декоративная кольцо для DR29011, DR29013</t>
  </si>
  <si>
    <t>DRS-0019</t>
  </si>
  <si>
    <t>Полусфера под рукоятку LM3073C, хром</t>
  </si>
  <si>
    <t>LM9433C</t>
  </si>
  <si>
    <t>Втулки внутренние с манжетами (в сборе) для LM7165B</t>
  </si>
  <si>
    <t>LM9867B</t>
  </si>
  <si>
    <t>Полусфера пластиковая для RS34-12U</t>
  </si>
  <si>
    <t>SP06-02</t>
  </si>
  <si>
    <t>Аэратор в сборе для Z35-32 (Большой)</t>
  </si>
  <si>
    <t>SP09-12</t>
  </si>
  <si>
    <t>Прокладка для LM5962CW, резина</t>
  </si>
  <si>
    <t>LM9748C</t>
  </si>
  <si>
    <t>Маховик для "плюс Тренд" (80P24UW72+8EM4X3 ), хром</t>
  </si>
  <si>
    <t>LM8713C</t>
  </si>
  <si>
    <t>Фиксатор излива для B35-46</t>
  </si>
  <si>
    <t>SP03-125</t>
  </si>
  <si>
    <t>Комплект крепления для Z02-70U, Z35-20U/23U/26U/27U, Z40-23U</t>
  </si>
  <si>
    <t>SP03-67</t>
  </si>
  <si>
    <t>Манжеты для штанги LM5562GG</t>
  </si>
  <si>
    <t>LM9549P</t>
  </si>
  <si>
    <t>Кольцо декоративное для "Базис" (9ZG16045), пластик</t>
  </si>
  <si>
    <t>LM8642SP</t>
  </si>
  <si>
    <t>Вставка пластиковая к нижней штанге для LM0462C</t>
  </si>
  <si>
    <t>ZL0013C</t>
  </si>
  <si>
    <t>Полусфера для серий LM02-06</t>
  </si>
  <si>
    <t>LM9323C</t>
  </si>
  <si>
    <t>Шланг душевой 1,5 м для LM6262ORB</t>
  </si>
  <si>
    <t>LM9833ORB</t>
  </si>
  <si>
    <t>Прокладка-кольцо резиновая, для излива LM4505C, (8J205x27)</t>
  </si>
  <si>
    <t>LM8548SP</t>
  </si>
  <si>
    <t>Излив высокий поворотный для смесителя для кухни I35-23 L=435 мм (латунь)</t>
  </si>
  <si>
    <t>SP02-26</t>
  </si>
  <si>
    <t>Переходник Z35-37</t>
  </si>
  <si>
    <t>RSS-0057</t>
  </si>
  <si>
    <t>Корпус для LM1104C, латунь</t>
  </si>
  <si>
    <t>LM9637C</t>
  </si>
  <si>
    <t>Кольцо декоративное для LM7165B, бронза</t>
  </si>
  <si>
    <t>LM9869B</t>
  </si>
  <si>
    <t>Кольцо уплотнительное для излива для B35-46</t>
  </si>
  <si>
    <t>SP03-127</t>
  </si>
  <si>
    <t>Аэратор для DR37011</t>
  </si>
  <si>
    <t>SP05-05</t>
  </si>
  <si>
    <t>Накладка декоративная картриджа, для LM7012BL, черный</t>
  </si>
  <si>
    <t>ZL0178</t>
  </si>
  <si>
    <t>Накладка декоративная картриджа, для LM7012C, хром</t>
  </si>
  <si>
    <t>ZL0162</t>
  </si>
  <si>
    <t>Гайка крепления круглого излива (конус) SP01-116, шт</t>
  </si>
  <si>
    <t>SP01-116</t>
  </si>
  <si>
    <t>Ручка картриджного дивертора с керамическими пластинами</t>
  </si>
  <si>
    <t>SP01-96</t>
  </si>
  <si>
    <t>Кольцо-подставка для LM3405C, LM3408C (8DZ16307+8J39X25), хром</t>
  </si>
  <si>
    <t>LM8722C</t>
  </si>
  <si>
    <t>Кнопка "stop" для смесителя LM7012BL, черный</t>
  </si>
  <si>
    <t>ZL0180</t>
  </si>
  <si>
    <t>Картридж d35 для LM5406BG  с керамическими пластинами</t>
  </si>
  <si>
    <t>LM9530P</t>
  </si>
  <si>
    <t>Прокладка-кольцо резиновая под смеситель LM6547C (8J40X25)</t>
  </si>
  <si>
    <t>LM8976C</t>
  </si>
  <si>
    <t>Гайка крепления картриджа дивертора для LM7008C, LM7009C</t>
  </si>
  <si>
    <t>LM9992C</t>
  </si>
  <si>
    <t>Манжета излива для LM5074S, LM5076S, LM5077S, LM5078S</t>
  </si>
  <si>
    <t>LM8324C</t>
  </si>
  <si>
    <t>Эксцентрик для LM7168CW, LM7169CW</t>
  </si>
  <si>
    <t>LM9443B</t>
  </si>
  <si>
    <t>Держатель для лейки, тип «слайдер», для смесителей LMxx60C/LMxx62C, хром</t>
  </si>
  <si>
    <t>LM8401C</t>
  </si>
  <si>
    <t>Кольцо-проставка на втулку крепежной гайки для LM6551C (81T27447)</t>
  </si>
  <si>
    <t>LM8980C</t>
  </si>
  <si>
    <t>Полусфера пластиковая для LM4705G (золото) (8ZG97000)</t>
  </si>
  <si>
    <t>LM8769P</t>
  </si>
  <si>
    <t>Подставка под смеситель LM6003C в сборе, хром</t>
  </si>
  <si>
    <t>LM8413C</t>
  </si>
  <si>
    <t>Прокладка-кольцо резиновая под смеситель LM6546C (8J43X3)</t>
  </si>
  <si>
    <t>LM8972C</t>
  </si>
  <si>
    <t>Втулка крепежная в сборе для смесителя  LM1102C (8JTSW006 + 8J18X2A)</t>
  </si>
  <si>
    <t>LM8665C</t>
  </si>
  <si>
    <t>Кнопка "stop" для смесителя LM7012C, хром</t>
  </si>
  <si>
    <t>ZL0164</t>
  </si>
  <si>
    <t>Аэратор, для LM7005C (нов.парт), пластик</t>
  </si>
  <si>
    <t>LM9820C</t>
  </si>
  <si>
    <t>Аэратор пластиковый  для LM4246C</t>
  </si>
  <si>
    <t>LM8797SP</t>
  </si>
  <si>
    <t>Кольцо уплотнительное для Z02-70U</t>
  </si>
  <si>
    <t>SP03-68</t>
  </si>
  <si>
    <t>Рукоятка дивертора для Y35-30, Y35-32, Y40-30</t>
  </si>
  <si>
    <t>SP04-28</t>
  </si>
  <si>
    <t>Крючок для LM7166C</t>
  </si>
  <si>
    <t>LM8363C</t>
  </si>
  <si>
    <t>Кольцо уплотнительное для RS36-11U</t>
  </si>
  <si>
    <t>SP01-202</t>
  </si>
  <si>
    <t>Кольцо стопорное для LM7732C (8SJ67000)</t>
  </si>
  <si>
    <t>LM8628C</t>
  </si>
  <si>
    <t>Втулка в держатель для LM2602C (81THGH000)</t>
  </si>
  <si>
    <t>LM8653SP</t>
  </si>
  <si>
    <t>Трубка излива установочная для LM5962CW, латунь</t>
  </si>
  <si>
    <t>LM9746C</t>
  </si>
  <si>
    <t>Кольцо уплотнительное для крепёжной гайки для DR39011, DR39021, DR49029</t>
  </si>
  <si>
    <t>SP05-23</t>
  </si>
  <si>
    <t>Мыльница для LM8806C, хром</t>
  </si>
  <si>
    <t>LM9651C</t>
  </si>
  <si>
    <t>Винт крепления термоэлемента для LM7732C (8DM6X7)</t>
  </si>
  <si>
    <t>LM8649SP</t>
  </si>
  <si>
    <t>"Аура" Смеситель для умывальника монолитный, хром (в разрезе)</t>
  </si>
  <si>
    <t>LM0606C-CUT</t>
  </si>
  <si>
    <t>Кольцо декоративное для LM5071S</t>
  </si>
  <si>
    <t>LM8314C</t>
  </si>
  <si>
    <t>Втулка с прокладкой для излива LM5862CW, латунь</t>
  </si>
  <si>
    <t>LM9728C</t>
  </si>
  <si>
    <t>Заглушка-индикатор на рукоятку для серии DR46 красная, хол.</t>
  </si>
  <si>
    <t>SP05-68</t>
  </si>
  <si>
    <t>Элемент крепежный смесителя (5401011068), латунь</t>
  </si>
  <si>
    <t>LM9784C</t>
  </si>
  <si>
    <t>Заглушка-индикатор на рукоятку для серии DR46 красная, гор.</t>
  </si>
  <si>
    <t>SP05-67</t>
  </si>
  <si>
    <t>Кран-букса для LM5080S, для холодной воды</t>
  </si>
  <si>
    <t>LM8331C</t>
  </si>
  <si>
    <t>Кран-букса для LM5080S, для горячей  воды</t>
  </si>
  <si>
    <t>LM8332C</t>
  </si>
  <si>
    <t>Кнопка и гайка дивертора для LM7007C</t>
  </si>
  <si>
    <t>LM9975C</t>
  </si>
  <si>
    <t>Заглушка C для рукоятки Z02-71</t>
  </si>
  <si>
    <t>SP03-75</t>
  </si>
  <si>
    <t>Картридж с керам. пластинами, 35 мм, для серии Y</t>
  </si>
  <si>
    <t>SP04-01</t>
  </si>
  <si>
    <t>Аэратор пластиковый  для LM4346C,LM4245C и LM4345C</t>
  </si>
  <si>
    <t>LM8796SP</t>
  </si>
  <si>
    <t>Кольцо-подставка для LM3404C (8ZG56R07+8J45X26), хром</t>
  </si>
  <si>
    <t>LM8721C</t>
  </si>
  <si>
    <t>Колпачок декоративный под рукоятку X-серии</t>
  </si>
  <si>
    <t>SP04-47</t>
  </si>
  <si>
    <t>Прокладка 14 для LM4654CE</t>
  </si>
  <si>
    <t>LM8950CE</t>
  </si>
  <si>
    <t>Заглушка H для рукоятки Z02-71</t>
  </si>
  <si>
    <t>SP03-74</t>
  </si>
  <si>
    <t>Крышка картриджа для LM1104C, пластик</t>
  </si>
  <si>
    <t>LM9636C</t>
  </si>
  <si>
    <t>Переходник для подключения шланга для LM5060S</t>
  </si>
  <si>
    <t>LM8313C</t>
  </si>
  <si>
    <t>Втулка для полочки LM7002C, резина</t>
  </si>
  <si>
    <t>LM9774C</t>
  </si>
  <si>
    <t>Кольцо уплотнительное для DR49028</t>
  </si>
  <si>
    <t>SP05-41</t>
  </si>
  <si>
    <t>Втулка крепежной гайки для LM6551C (8JTSW27447G)</t>
  </si>
  <si>
    <t>LM8981C</t>
  </si>
  <si>
    <t>Лейка душевая длясмесителей для ванны/для душа серий E, F SP01-110, шт</t>
  </si>
  <si>
    <t>SP01-110</t>
  </si>
  <si>
    <t>Кольцо уплотнительное для Q02-61, Z35-20U/23U/27U, Z40-23U</t>
  </si>
  <si>
    <t>SP03-57</t>
  </si>
  <si>
    <t>Колпачок под маховик (8ZB59125) для "плюс Спирит","плюс Тренд", хром</t>
  </si>
  <si>
    <t>LM8716C</t>
  </si>
  <si>
    <t>Излив высокий поворотный 220мм для двуручного смесителя для кухни SP01-122, шт</t>
  </si>
  <si>
    <t>SP01-122</t>
  </si>
  <si>
    <t>Кольцо уплотнительноедля Q-серии и Z02-71/72</t>
  </si>
  <si>
    <t>SP03-59</t>
  </si>
  <si>
    <t>Ручка переключателя-дивертора для LM2701C, LM2702C</t>
  </si>
  <si>
    <t>LM8608C</t>
  </si>
  <si>
    <t>Винт фиксирующий для термостатического картриджа LM7010C</t>
  </si>
  <si>
    <t>LM9428C</t>
  </si>
  <si>
    <t>Манжета для LM3255C, LM3355C,LM4555C, LM3040C, LM4840C</t>
  </si>
  <si>
    <t>LM8375C</t>
  </si>
  <si>
    <t>Рукоятка для смесителей "Прамэн"</t>
  </si>
  <si>
    <t>LM8532C</t>
  </si>
  <si>
    <t>Кольцо установочное пластиковое дл LM3104C</t>
  </si>
  <si>
    <t>LM8486SP</t>
  </si>
  <si>
    <t>Заглушка-индикатор на рукоятку для серии DR46 зелёная, хол.</t>
  </si>
  <si>
    <t>SP05-79</t>
  </si>
  <si>
    <t>Комплект винтов корпуса для LM7168CW, LM7169CW</t>
  </si>
  <si>
    <t>LM9454C</t>
  </si>
  <si>
    <t>Рукоятка для смесителей "Посейдон"</t>
  </si>
  <si>
    <t>LM8522C</t>
  </si>
  <si>
    <t>Накладка декоративная картриджа для S-серии и Z35-26/27U, Z35-20U</t>
  </si>
  <si>
    <t>SP03-45</t>
  </si>
  <si>
    <t>Манжета для LM5072S</t>
  </si>
  <si>
    <t>LM8319C</t>
  </si>
  <si>
    <t>Аэратор для LM7005C (перв.парт.), пластик</t>
  </si>
  <si>
    <t>LM9812C</t>
  </si>
  <si>
    <t>Прокладка под опорное кольцо для LM6554C (8J41X25)</t>
  </si>
  <si>
    <t>LM8988C</t>
  </si>
  <si>
    <t>Набор уплотнительных колец для LM3074C, LM3761x</t>
  </si>
  <si>
    <t>ZL0338</t>
  </si>
  <si>
    <t>Аэратор пластиковый d-22 мм для биде, шт</t>
  </si>
  <si>
    <t>SP01-101</t>
  </si>
  <si>
    <t>Маховик для "Данс", горячий</t>
  </si>
  <si>
    <t>LM8518H</t>
  </si>
  <si>
    <t>Комплект винтов эксцентриков для LM7168CW, LM7169CW</t>
  </si>
  <si>
    <t>LM9444C</t>
  </si>
  <si>
    <t>Кольцо уплотнительное  для излива Z35-31/32</t>
  </si>
  <si>
    <t>SP09-04</t>
  </si>
  <si>
    <t>Кольцо уплотнительное  для излива Z35-33</t>
  </si>
  <si>
    <t>SP09-19</t>
  </si>
  <si>
    <t>SP09-20</t>
  </si>
  <si>
    <t>Винт фиксирующий для X25-51/53</t>
  </si>
  <si>
    <t>SP04-52</t>
  </si>
  <si>
    <t>Маховик для "Данс", холодный</t>
  </si>
  <si>
    <t>LM8518C</t>
  </si>
  <si>
    <t>Ручка одноручного смесителя серии F с пластиковым указателем холодной/горячей воды SP01-78</t>
  </si>
  <si>
    <t>SP01-78</t>
  </si>
  <si>
    <t>Прокладка резиновая для LM4416C (8J112X18)</t>
  </si>
  <si>
    <t>LM8580SP</t>
  </si>
  <si>
    <t>Гайка картриджа (8YG35005)</t>
  </si>
  <si>
    <t>LM8703C</t>
  </si>
  <si>
    <t>Элемент крепежный для LM4654CE</t>
  </si>
  <si>
    <t>LM8946CE</t>
  </si>
  <si>
    <t>Заглушка-индикатор на рукоятку для серии DR46 голубая, гор.</t>
  </si>
  <si>
    <t>SP05-71</t>
  </si>
  <si>
    <t>Заглушка-индикатор на рукоятку для серии DR46 голубая, хол.</t>
  </si>
  <si>
    <t>SP05-72</t>
  </si>
  <si>
    <t>Гайка крепления излива (цилиндр) SP01-126, шт</t>
  </si>
  <si>
    <t>SP01-126</t>
  </si>
  <si>
    <t>Lemark: Пакет "LEMARK",  белый, 610х400 мм</t>
  </si>
  <si>
    <t>LM9024W</t>
  </si>
  <si>
    <t>Заглушка COLD для Y02-xx</t>
  </si>
  <si>
    <t>SP04-18</t>
  </si>
  <si>
    <t>SP09-05</t>
  </si>
  <si>
    <t>Втулка крепления смесителей из нержавеющей стали</t>
  </si>
  <si>
    <t>LM8304C</t>
  </si>
  <si>
    <t>Винт 10 для LM4650CE</t>
  </si>
  <si>
    <t>LM8933CE</t>
  </si>
  <si>
    <t>Маховик для "Меркадо", холодный</t>
  </si>
  <si>
    <t>LM8517C</t>
  </si>
  <si>
    <t>Маховик для "Меркадо", горячий</t>
  </si>
  <si>
    <t>LM8517H</t>
  </si>
  <si>
    <t>Излив верхний для двуручного смесителя для кухни SP01-120, шт</t>
  </si>
  <si>
    <t>SP01-120</t>
  </si>
  <si>
    <t>Манжета  для LM5071S</t>
  </si>
  <si>
    <t>LM8316C</t>
  </si>
  <si>
    <t>Прокладка верхняя втулки крепления штанги к смесителю LM7004C, резина</t>
  </si>
  <si>
    <t>LM9802C</t>
  </si>
  <si>
    <t>Кольцо уплотнительное для LM5306C</t>
  </si>
  <si>
    <t>LM9529P</t>
  </si>
  <si>
    <t>Кольцо уплотнительное для LM5406BG</t>
  </si>
  <si>
    <t>LM9528P</t>
  </si>
  <si>
    <t>Кольцо уплотнительное (8J22X25A)</t>
  </si>
  <si>
    <t>LM8765P</t>
  </si>
  <si>
    <t>Заглушка HOT для Y02-xx</t>
  </si>
  <si>
    <t>SP04-17</t>
  </si>
  <si>
    <t>Гайка фиксирующая для картриджа d-35мм, шт</t>
  </si>
  <si>
    <t>SP01-119</t>
  </si>
  <si>
    <t>Заглушка-индикатор на рукоятку для серии DR46 зелёная, гор.</t>
  </si>
  <si>
    <t>SP05-78</t>
  </si>
  <si>
    <t>Заглушка-индикатор на рукоятку для серии DR46 оранжевая, хол.</t>
  </si>
  <si>
    <t>SP05-70</t>
  </si>
  <si>
    <t>Рукоятка для смесителей "Атлантисс"</t>
  </si>
  <si>
    <t>LM8520C</t>
  </si>
  <si>
    <t>Манжета излива для LM4104C, LM4107C, LM4604C</t>
  </si>
  <si>
    <t>LM8487SP</t>
  </si>
  <si>
    <t>Заглушка-индикатор на рукоятку для серии DR46 оранжевая, гор.</t>
  </si>
  <si>
    <t>SP05-69</t>
  </si>
  <si>
    <t>Рукоятка для смесителей "Луна"</t>
  </si>
  <si>
    <t>LM8521C</t>
  </si>
  <si>
    <t>Гайка фиксирующая для картриджа d-40мм, шт</t>
  </si>
  <si>
    <t>SP01-113</t>
  </si>
  <si>
    <t>Блистер "Аэратор"</t>
  </si>
  <si>
    <t>LM1002</t>
  </si>
  <si>
    <t>"Марс" Смеситель с гигиеническим душем, встраиваемый, хром</t>
  </si>
  <si>
    <t>LM3519C</t>
  </si>
  <si>
    <t>Rossinka: Стикер с логотипом, 210х98 мм</t>
  </si>
  <si>
    <t>RS90180W</t>
  </si>
  <si>
    <t>Рукоятка двуручного смесителя серии М 1 комплект (2 шт.) SP01-80</t>
  </si>
  <si>
    <t>SP01-80</t>
  </si>
  <si>
    <t>"Эксперт" Дозатор для моющих средств LM8201, антрацит</t>
  </si>
  <si>
    <t>Люверсы</t>
  </si>
  <si>
    <t>LM1013</t>
  </si>
  <si>
    <t>Rossinka: Бирка "Плановый срок службы", 76х168 мм</t>
  </si>
  <si>
    <t>RS90140W</t>
  </si>
  <si>
    <t>Втулка внутренняя для крепления гайки плоского излива SP01-167</t>
  </si>
  <si>
    <t>SP01-167</t>
  </si>
  <si>
    <t>"Аксессуары" Душевой гарнитур без смесителя, c верхней душ. лейкой "Тропический дождь" 256мм, графит</t>
  </si>
  <si>
    <t>LM8809GM</t>
  </si>
  <si>
    <t>"Аксессуары" Лейка душевая 297х210 мм овальная, для LM4262C, LM7860C и LM7862C (F0402), хром</t>
  </si>
  <si>
    <t>LM8112C</t>
  </si>
  <si>
    <t>"Аксессуары" Лейка душевая 5- функц. 80 мм, хром</t>
  </si>
  <si>
    <t>LM8003C</t>
  </si>
  <si>
    <t>"Аксессуары" Шланг гибкий 0,5 м для  лейки кух. смесителя, 1/2"-F(М12), бронза, пакет</t>
  </si>
  <si>
    <t>LE8062S-Bronze</t>
  </si>
  <si>
    <t>"Аксессуары" Шланг гибкий 0,5 м для  лейки кух. смесителя, 1/2"-F(М12), золото, пакет</t>
  </si>
  <si>
    <t>LE8062S-Gold</t>
  </si>
  <si>
    <t>"Аксессуары" Шланг душевой двухзагибный 0,5 м, латунь, покрытие "бронза", пакет</t>
  </si>
  <si>
    <t>LE8041B-Bronze</t>
  </si>
  <si>
    <t>"Аксессуары" Шланг душевой двухзагибный 0,5 м, латунь, покрытие "золото", пакет</t>
  </si>
  <si>
    <t>LE8041B-Gold</t>
  </si>
  <si>
    <t>"Аксессуары" Шланг душевой двухзагибный 1,5 м, TURN-FREE, латунь, покрытие "бронза", блистер</t>
  </si>
  <si>
    <t>LE8037B-Bronze</t>
  </si>
  <si>
    <t>"Белларио" Смеситель для ванны и душа встраиваемый, с дополнительной 3-ф. лейкой, хром</t>
  </si>
  <si>
    <t>LM6822C</t>
  </si>
  <si>
    <t>"Белларио" Смеситель для умывальника встраиваемый, хром</t>
  </si>
  <si>
    <t>LM6826C</t>
  </si>
  <si>
    <t>LM3772MW</t>
  </si>
  <si>
    <t>"Бронкс" Смеситель для душа с верхней душевой лейкой "Тропический дождь", 3-ф. лейкой, белый</t>
  </si>
  <si>
    <t>LM3760MW</t>
  </si>
  <si>
    <t>LM3770MW</t>
  </si>
  <si>
    <t>"Бронкс" Смеситель для душа, белый</t>
  </si>
  <si>
    <t>LM3703MW</t>
  </si>
  <si>
    <t>"Бронкс" Смеситель для кухни, с высоким поворотным изливом, белый</t>
  </si>
  <si>
    <t>LM3705MW</t>
  </si>
  <si>
    <t>"Бронкс" Смеситель для кухни, с высоким поворотным изливом, хром</t>
  </si>
  <si>
    <t>LM3705C</t>
  </si>
  <si>
    <t>"Бронкс" Смеситель для кухни, с вытяжным изливом, с подключением к фильтру питьевой воды, хром</t>
  </si>
  <si>
    <t>LM3765C</t>
  </si>
  <si>
    <t>LM3719MW</t>
  </si>
  <si>
    <t>"Бронкс" Смеситель термостатический для ванны и душа, встраиваемый, с доп. 3-ф. лейкой, белый</t>
  </si>
  <si>
    <t>LM3742MW</t>
  </si>
  <si>
    <t>"Бронкс" Смеситель термостатический для душа, встраиваемый, с доп. 3-ф. лейкой, белый</t>
  </si>
  <si>
    <t>LM3749MW</t>
  </si>
  <si>
    <t>"Бронкс" Смеситель термостатический с гигиеническим душем, встраиваемый, белый</t>
  </si>
  <si>
    <t>LM3740MW</t>
  </si>
  <si>
    <t>LM6606B</t>
  </si>
  <si>
    <t>"Комфорт" Смеситель для кухни, с гибким изливом, подключение к фильтру питьевой воды, хром/синий</t>
  </si>
  <si>
    <t>LM3070C-Blue</t>
  </si>
  <si>
    <t>LM3076C</t>
  </si>
  <si>
    <t>"Минима" Смеситель для ванны термостатический, с верхней душевой лейкой "Тропический дождь", с пов.</t>
  </si>
  <si>
    <t>LM3872C</t>
  </si>
  <si>
    <t>LM11336C</t>
  </si>
  <si>
    <t>"плюс Эдванс" Смеситель универсальный с пл. изл. 300мм, кнопочный дивертор, хром</t>
  </si>
  <si>
    <t>LM1257C</t>
  </si>
  <si>
    <t>"Призма" Смеситель для кухни, с высоким поворотным изливом, хром</t>
  </si>
  <si>
    <t>LM3905C</t>
  </si>
  <si>
    <t>LM3920C</t>
  </si>
  <si>
    <t>"Призма"Смеситель для умывальника высокий, монолитный, хром</t>
  </si>
  <si>
    <t>LM3909C</t>
  </si>
  <si>
    <t>LM6006BL</t>
  </si>
  <si>
    <t>"ХХХ" Смеситель для ванны термостатический с верхней лейкой "Тропический дождь", 1-ф. лейкой, хром</t>
  </si>
  <si>
    <t>LM7962C</t>
  </si>
  <si>
    <t>"ХХХ" Смеситель для ванны термостатический, хром</t>
  </si>
  <si>
    <t>LM7932C</t>
  </si>
  <si>
    <t>"Эксперт" Смеситель для кухни с подключением к фильтру питьевой воды, розовое золото</t>
  </si>
  <si>
    <t>LM5060RG</t>
  </si>
  <si>
    <t>«Аксессуары» лейка душевая 1-функц. Ø84х225 мм, хром (для LM8067C)</t>
  </si>
  <si>
    <t>ZL0538</t>
  </si>
  <si>
    <t>Decoroom: Каталог 2023, А4</t>
  </si>
  <si>
    <t>DR9018</t>
  </si>
  <si>
    <t>Decoroom: Стенд для 10 настенных и 12 настольных смесителей, напольный, 2250х500мм</t>
  </si>
  <si>
    <t>DR90124W/50</t>
  </si>
  <si>
    <t>ИП Халфатов Артур Илфатович</t>
  </si>
  <si>
    <t>Lemark: Cтенд для 11 настольных смесителей, напольный, 960х500мм</t>
  </si>
  <si>
    <t>LM90146W</t>
  </si>
  <si>
    <t>БМК РУС ООО</t>
  </si>
  <si>
    <t>ИП Барышко Оксана Георгиевна</t>
  </si>
  <si>
    <t>Столица-Еврострой ООО</t>
  </si>
  <si>
    <t>Lemark: Диспенсер под Антикальций, настольный, 240х290х425мм</t>
  </si>
  <si>
    <t>LM9049</t>
  </si>
  <si>
    <t>Lemark: Каталог 2023, А4</t>
  </si>
  <si>
    <t>LM9018</t>
  </si>
  <si>
    <t>Lemark: Каталог с образцами материалов и цветов для кухонных моек, 310х265мм</t>
  </si>
  <si>
    <t>LM90244W</t>
  </si>
  <si>
    <t>Lemark: Комплект втулок для шлангов на стенд LM9001W</t>
  </si>
  <si>
    <t>LM90227-9W</t>
  </si>
  <si>
    <t>Lemark: Комплект втулок для шлангов на стенд LM9001W/50</t>
  </si>
  <si>
    <t>LM90227-5W</t>
  </si>
  <si>
    <t>Lemark: Куртка мужская, L (50)</t>
  </si>
  <si>
    <t>LM9052-L</t>
  </si>
  <si>
    <t>Казлитин А.</t>
  </si>
  <si>
    <t>Супруненко В.</t>
  </si>
  <si>
    <t>Хиноверова Н.</t>
  </si>
  <si>
    <t>Lemark: Куртка мужская, M (48)</t>
  </si>
  <si>
    <t>LM9052-M</t>
  </si>
  <si>
    <t>Грошева М.</t>
  </si>
  <si>
    <t>Lemark: Куртка мужская, XL (52)</t>
  </si>
  <si>
    <t>LM9052-XL</t>
  </si>
  <si>
    <t>Lemark: Панель акриловая настенная для LM1119C, LM1219C, 300х300мм</t>
  </si>
  <si>
    <t>LM90216W</t>
  </si>
  <si>
    <t>Lemark: Панель акриловая настенная для LM1519C, 300х300мм</t>
  </si>
  <si>
    <t>LM90217W</t>
  </si>
  <si>
    <t>Lemark: Панель акриловая настенная для LM32/LM35/LM37/LM43/LM45/LM47/LM48/LM4922, 300х1200 мм</t>
  </si>
  <si>
    <t>LM90214W/120</t>
  </si>
  <si>
    <t>Lemark: Панель акриловая настенная для LM3219C, 300х300мм</t>
  </si>
  <si>
    <t>LM90224W</t>
  </si>
  <si>
    <t>Lemark: Панель акриловая настенная для LM3224C, 500х300мм</t>
  </si>
  <si>
    <t>LM90223W</t>
  </si>
  <si>
    <t>Lemark: Панель акриловая настенная для LM3225C, 500х1500мм</t>
  </si>
  <si>
    <t>LM90232W</t>
  </si>
  <si>
    <t>Lemark: Панель акриловая настенная для LM3519C, LM4519C, LM4719G, LM4819B/C, LM7219BL, 300х300мм</t>
  </si>
  <si>
    <t>LM90218W</t>
  </si>
  <si>
    <t>ХОЗМИР ООО</t>
  </si>
  <si>
    <t>Lemark: Панель акриловая настенная для LM3526C, LM3720BL/GM, LM3726BL/GM, LM4919CW, 300х300мм</t>
  </si>
  <si>
    <t>LM90196W</t>
  </si>
  <si>
    <t>Lemark: Панель акриловая настенная для LM3719BL, LM3719GM, 300х300мм</t>
  </si>
  <si>
    <t>LM90233W</t>
  </si>
  <si>
    <t>Lemark: Панель акриловая настенная для LM3919C, 300х300мм</t>
  </si>
  <si>
    <t>LM90239W</t>
  </si>
  <si>
    <t>Lemark: Панель акриловая настенная для LM3922C, 300х1200мм</t>
  </si>
  <si>
    <t>LM90240W/120</t>
  </si>
  <si>
    <t>ИП Есменеев С.М.</t>
  </si>
  <si>
    <t>Lemark: Панель акриловая настенная для LM4119C, 300х300мм</t>
  </si>
  <si>
    <t>LM90225W</t>
  </si>
  <si>
    <t>Lemark: Панель акриловая настенная для LM4426C, 300х300мм</t>
  </si>
  <si>
    <t>LM90197W</t>
  </si>
  <si>
    <t>Lemark: Панель акриловая настенная для LM4526C, LM4826B, LM4826C, 300х300мм</t>
  </si>
  <si>
    <t>LM90198W</t>
  </si>
  <si>
    <t>Lemark: Панель акриловая настенная для LM4926CW, 300х300мм</t>
  </si>
  <si>
    <t>LM90199W</t>
  </si>
  <si>
    <t>Lemark: Панель акриловая настенная для LM5819CW, LM5919CW, LM5826C, 300х300мм</t>
  </si>
  <si>
    <t>LM90221W</t>
  </si>
  <si>
    <t>Lemark: Панель акриловая настенная для LM5822CW, LM5922CW, 300х1200мм</t>
  </si>
  <si>
    <t>LM90215W/120</t>
  </si>
  <si>
    <t>ЭСПЛЕНДОР ООО</t>
  </si>
  <si>
    <t>Lemark: Панель акриловая настенная для LM5822CW, LM5922CW, 300х1500мм</t>
  </si>
  <si>
    <t>LM90215W</t>
  </si>
  <si>
    <t>Lemark: Панель акриловая настенная для LM6219ORB, LM6319RB, LM6419WG, 300х300мм</t>
  </si>
  <si>
    <t>LM90234W</t>
  </si>
  <si>
    <t>Lemark: Панель акриловая настенная для LM6422WG, 300х1200мм</t>
  </si>
  <si>
    <t>LM90249W/120</t>
  </si>
  <si>
    <t>Lemark: Панель акриловая настенная для LM6426WG, 300х300мм</t>
  </si>
  <si>
    <t>LM90250W</t>
  </si>
  <si>
    <t>Lemark: Панель акриловая настенная для LM6619B, LM6619ORB, 300х300мм</t>
  </si>
  <si>
    <t>LM90220W</t>
  </si>
  <si>
    <t>Lemark: Панель акриловая настенная для LM6622B, LM6622ORB, 300х1500мм</t>
  </si>
  <si>
    <t>LM90219W</t>
  </si>
  <si>
    <t>Lemark: Панель акриловая настенная для LM6819C, 300х300мм</t>
  </si>
  <si>
    <t>LM90228W</t>
  </si>
  <si>
    <t>Lemark: Панель акриловая настенная для LM7165B, LM7165BL, LM7165C, LM7165G, 300х300 мм</t>
  </si>
  <si>
    <t>LM90189W</t>
  </si>
  <si>
    <t>Lemark: Панель акриловая настенная для LM7166BL, LM7166C, 300х300 мм</t>
  </si>
  <si>
    <t>LM90190W</t>
  </si>
  <si>
    <t>Lemark: Панель акриловая настенная для LM7168CW, LM7169CW, 300х300мм</t>
  </si>
  <si>
    <t>LM90229W</t>
  </si>
  <si>
    <t>Lemark: Панель акриловая настенная для LM7220BL, LM7226BL, 300х300мм</t>
  </si>
  <si>
    <t>LM90235W</t>
  </si>
  <si>
    <t>Lemark: Панель акриловая настенная для LM7819C, LM7820C, 300х300мм</t>
  </si>
  <si>
    <t>LM90237W</t>
  </si>
  <si>
    <t>Lemark: Панель акриловая настенная для LM7822C, LM7829C, LM7842C, LM7849C, 300х1200мм</t>
  </si>
  <si>
    <t>LM90238W/120</t>
  </si>
  <si>
    <t>Lemark: Панель акриловая настенная для LM7822C, LM7829C, LM7842C, LM7849C, 300х1500мм</t>
  </si>
  <si>
    <t>LM90238W</t>
  </si>
  <si>
    <t>Lemark: Панель акриловая настенная для смесителей для умывальника и биде, 300х300х180мм</t>
  </si>
  <si>
    <t>LM90191W</t>
  </si>
  <si>
    <t>Lemark: Панель акриловая настенная для смесителей на борт ванны на 1 отверстие, 300х300х180мм</t>
  </si>
  <si>
    <t>LM90195W</t>
  </si>
  <si>
    <t>Lemark: Панель акриловая настенная для смесителей на борт ванны на 3 отверстия, 300х300х180мм</t>
  </si>
  <si>
    <t>LM90192W</t>
  </si>
  <si>
    <t>ФЛАГМАН ООО</t>
  </si>
  <si>
    <t>Lemark: Панель акриловая настенная для смесителей на борт ванны на 4 отверстия, 500х300х180мм</t>
  </si>
  <si>
    <t>LM90193W</t>
  </si>
  <si>
    <t>Lemark: Панель акриловая настенная для смесителей с донным клапаном, 300х300х180мм</t>
  </si>
  <si>
    <t>LM90222W</t>
  </si>
  <si>
    <t>Lemark: Панель акриловая настенная под 2 кнопки для инсталляций, 300х440мм</t>
  </si>
  <si>
    <t>LM90252W</t>
  </si>
  <si>
    <t>Lemark: Перчатки, размер S</t>
  </si>
  <si>
    <t>LM9015W</t>
  </si>
  <si>
    <t>Хлюпин А.</t>
  </si>
  <si>
    <t>Lemark: Перчатки, размер М/L</t>
  </si>
  <si>
    <t>LM9016W</t>
  </si>
  <si>
    <t>Lemark: Полка для стенда LM9001W на 5 отверстий</t>
  </si>
  <si>
    <t>LM9001-5W</t>
  </si>
  <si>
    <t>Lemark: Полка для стенда LM9001W/Black с 3 отверстиями</t>
  </si>
  <si>
    <t>LM90202/3W</t>
  </si>
  <si>
    <t>Lemark: Полка для стенда LM9001W/Black с 4 отверстиями</t>
  </si>
  <si>
    <t>LM90202/4W</t>
  </si>
  <si>
    <t>Lemark: Полка для стенда LM9001W/Black с 6 отверстиями</t>
  </si>
  <si>
    <t>LM90202/6W</t>
  </si>
  <si>
    <t>Lemark: Полка для стенда LM90146W и LM9001W/50 на 3 отверстия</t>
  </si>
  <si>
    <t>LM90146W/3</t>
  </si>
  <si>
    <t>Lemark: Полка для стенда LM90146W и LM9001W/50 на 4 отверстия</t>
  </si>
  <si>
    <t>LM90146W/4</t>
  </si>
  <si>
    <t>Lemark: Полотенце LEMARK, 100х150 см, темно-синее</t>
  </si>
  <si>
    <t>LM90117W</t>
  </si>
  <si>
    <t>Lemark: Ручка шариковая со стилусом</t>
  </si>
  <si>
    <t>LM9022W</t>
  </si>
  <si>
    <t>Lemark: Сменная панель для стенда LM90155W, Mista</t>
  </si>
  <si>
    <t>LM90156W/Mista/</t>
  </si>
  <si>
    <t>Lemark: Сменная панель для стенда LM90155W, Swan</t>
  </si>
  <si>
    <t>LM90156W/Swan/</t>
  </si>
  <si>
    <t>Lemark: Сменная панель для стенда LM90156W, Allegro</t>
  </si>
  <si>
    <t>LM90156W/Allegro/</t>
  </si>
  <si>
    <t>Lemark: Сменная панель для стенда LM90156W, Bellario</t>
  </si>
  <si>
    <t>LM90156W/Bellario/</t>
  </si>
  <si>
    <t>Lemark: Сменная панель для стенда LM90156W, Brava</t>
  </si>
  <si>
    <t>LM90156W/Brava/</t>
  </si>
  <si>
    <t>Lemark: Сменная панель для стенда LM90156W, Greek</t>
  </si>
  <si>
    <t>LM90156W/Greek/</t>
  </si>
  <si>
    <t>Lemark: Сменная панель для стенда LM90156W, Melange</t>
  </si>
  <si>
    <t>LM90156W/Melange/</t>
  </si>
  <si>
    <t>Lemark: Сменная панель для стенда LM90156W, Nubira</t>
  </si>
  <si>
    <t>LM90156W/Nubira/</t>
  </si>
  <si>
    <t>Lemark: Сменная панель для стенда LM90156W, Peretto</t>
  </si>
  <si>
    <t>LM90156W/Peretto/</t>
  </si>
  <si>
    <t>Lemark: Сменная панель для стенда LM90156W, Prime</t>
  </si>
  <si>
    <t>LM90156W/Prime/</t>
  </si>
  <si>
    <t>Lemark: Сменная панель для стенда LM90156W, Spark</t>
  </si>
  <si>
    <t>LM90156W/Spark/</t>
  </si>
  <si>
    <t>Lemark: Сменная панель для стенда LM90156W, Vintage</t>
  </si>
  <si>
    <t>LM90156W/Vintage/</t>
  </si>
  <si>
    <t>Lemark: Стенд для 2 смесителей для душа с верхней лейкой "Тропический дождь", напольный, 2250х650мм</t>
  </si>
  <si>
    <t>LM90138W</t>
  </si>
  <si>
    <t>Lemark: Стенд для 5 кухонных моек и 7 смесителей, напольный, 1350х1170х660мм</t>
  </si>
  <si>
    <t>LM90243W</t>
  </si>
  <si>
    <t>Lemark: Стенд для 9 настенных и 15 настольных смесителей, напольный, черный, 2250х850мм</t>
  </si>
  <si>
    <t>LM9001W</t>
  </si>
  <si>
    <t>КОМПАНИЯ РЕМЛЮКС ООО</t>
  </si>
  <si>
    <t>Lemark: Стенд для аксессуаров для ванной комнаты, напольный, 2250х650 мм</t>
  </si>
  <si>
    <t>LM90125W</t>
  </si>
  <si>
    <t>Lemark: Стенд для встраиваемых смесителей ATLANTISS, напольный 2000х850 мм</t>
  </si>
  <si>
    <t>LM90001W</t>
  </si>
  <si>
    <t>Lemark: Стенд для инсталляции и унитаза, напольный, 900х1450х700мм</t>
  </si>
  <si>
    <t>LM90251W</t>
  </si>
  <si>
    <t>Lemark: Стенд для кухонных смесителей с регулируемой высотой, напольный, 332х332х850(1050)мм</t>
  </si>
  <si>
    <t>LM90253W</t>
  </si>
  <si>
    <t>Lemark: Стенд для мебели шириной 1 м, напольный, 1000х2250х617мм</t>
  </si>
  <si>
    <t>LM90256W</t>
  </si>
  <si>
    <t>Lemark: Стенд для мебели шириной 1,4 м, напольный, 1400х2250х617мм</t>
  </si>
  <si>
    <t>LM90255W</t>
  </si>
  <si>
    <t>Lemark: Стенд для серий смесителей, напольный, 2250х650мм</t>
  </si>
  <si>
    <t>LM90155W</t>
  </si>
  <si>
    <t>Lemark: Стенд для смесителя "Тропический дождь", настенный 1500х300 мм</t>
  </si>
  <si>
    <t>LM90169W</t>
  </si>
  <si>
    <t>Lemark: Стенд для унитаза и 2-х смесителей с гигиеническим душем, напольный, 600х700х1450мм</t>
  </si>
  <si>
    <t>LM90242W</t>
  </si>
  <si>
    <t>Lemark: Стенд для унитаза и 4-х смесителей с гигиеническим душем, напольный, 600х700х2250мм</t>
  </si>
  <si>
    <t>LM90241W</t>
  </si>
  <si>
    <t>Lemark: Топпер для смесителей для ванны и душа «Аксессуары в комплекте», 220х132 мм</t>
  </si>
  <si>
    <t>LM90132W</t>
  </si>
  <si>
    <t>Lemark: Фартук кухонный в брендированном пакете</t>
  </si>
  <si>
    <t>LM9074W</t>
  </si>
  <si>
    <t>Lemark: Шарф</t>
  </si>
  <si>
    <t>LM9017W</t>
  </si>
  <si>
    <t>Rossinka: Каталог 2023, А4</t>
  </si>
  <si>
    <t>RS9018</t>
  </si>
  <si>
    <t>Rossinka: Комплект втулок для шлангов на стенд RS90226Ros</t>
  </si>
  <si>
    <t>RS90227-9Ros</t>
  </si>
  <si>
    <t>RS90227-5Ros</t>
  </si>
  <si>
    <t>Rossinka: Панель акриловая настенная для X25-51, X25-53, X25-55, X25-57, X25-58, W25-51, 300х300мм</t>
  </si>
  <si>
    <t>RS90200Ros</t>
  </si>
  <si>
    <t>Rossinka: Панель акриловая настенная для X25-59, 300х300мм</t>
  </si>
  <si>
    <t>RS90223Ros</t>
  </si>
  <si>
    <t>Rossinka: Панель акриловая настенная для смесителей для умывальника и биде, 300х300х180мм</t>
  </si>
  <si>
    <t>RS90191Ros</t>
  </si>
  <si>
    <t>Rossinka: Панель акриловая настенная для смесителей на борт ванны на 1 отверстие, 300х300х180мм</t>
  </si>
  <si>
    <t>RS90201Ros</t>
  </si>
  <si>
    <t>Rossinka: Панель акриловая настенная для смесителей на борт ванны на 3 отверстия, 300х300х180мм</t>
  </si>
  <si>
    <t>RS90192Ros</t>
  </si>
  <si>
    <t>Rossinka: Панель акриловая настенная для смесителей с донным клапаном, 300х300х180мм</t>
  </si>
  <si>
    <t>RS90222Ros</t>
  </si>
  <si>
    <t>Rossinka: Полка для стенда RS90205Ros и RS90203W на 3 отверстия</t>
  </si>
  <si>
    <t>RS90205/3Ros</t>
  </si>
  <si>
    <t>Rossinka: Полка для стенда RS90205Ros и RS90203W на 4 отверстия</t>
  </si>
  <si>
    <t>RS90205/4Ros</t>
  </si>
  <si>
    <t>Rossinka: Полка для стенда для кухонных смесителей на 3 отверстия, 150х500 мм</t>
  </si>
  <si>
    <t>LM90158W/3</t>
  </si>
  <si>
    <t>Rossinka: Полка для стенда для кухонных смесителей на 4 отверстия, 150х500 мм</t>
  </si>
  <si>
    <t>LM90158W/4</t>
  </si>
  <si>
    <t>Rossinka: Ручка шариковая</t>
  </si>
  <si>
    <t>LM9022 Ros</t>
  </si>
  <si>
    <t>Rossinka: Стенд для 11 настольных смесителей, напольный, 917х500 мм</t>
  </si>
  <si>
    <t>RS90205Ros</t>
  </si>
  <si>
    <t>Rossinka: Стенд для 5 настенных и 11 настольных смесителей, напольный, 2250х500мм</t>
  </si>
  <si>
    <t>RS90203Ros</t>
  </si>
  <si>
    <t>Rossinka: Стенд для смесителя "Тропический дождь", настенный 1500х300 мм</t>
  </si>
  <si>
    <t>RS90169Ros</t>
  </si>
  <si>
    <t>Арматура сливная с корзинчатым вентилем и прямоугольным переливом (без сифона), графит</t>
  </si>
  <si>
    <t>Арматура сливная с корзинчатым вентилем и прямоугольным переливом (без сифона), светлое золото</t>
  </si>
  <si>
    <t>Аэратор 2-х функциональный для LM0413С</t>
  </si>
  <si>
    <t>LM9339C</t>
  </si>
  <si>
    <t>Аэратор d22мм с изменяемым углом для смесителей в сериях LM01-06</t>
  </si>
  <si>
    <t>LM9325C</t>
  </si>
  <si>
    <t>Аэратор в сборе для LM5060S большой</t>
  </si>
  <si>
    <t>LM8311C</t>
  </si>
  <si>
    <t>Аэратор в сборе для LM6007C</t>
  </si>
  <si>
    <t>LM9371C</t>
  </si>
  <si>
    <t>Аэратор встравиваемый для LM6005C</t>
  </si>
  <si>
    <t>LM8468C</t>
  </si>
  <si>
    <t>Аэратор для LM3244C в сборе</t>
  </si>
  <si>
    <t>LM9964P</t>
  </si>
  <si>
    <t>Аэратор для LM4544C</t>
  </si>
  <si>
    <t>LM9952C</t>
  </si>
  <si>
    <t>Аэратор для LM5704C, LM5706C, LM5751C</t>
  </si>
  <si>
    <t>LM9662C</t>
  </si>
  <si>
    <t>Аэратор для LM6162BRG, розовое золото</t>
  </si>
  <si>
    <t>LM9609RG</t>
  </si>
  <si>
    <t>Аэратор для LM6306RB, черный кофе</t>
  </si>
  <si>
    <t>LM9612RB</t>
  </si>
  <si>
    <t>Аэратор для LM6307RB, черный кофе</t>
  </si>
  <si>
    <t>LM9613RB</t>
  </si>
  <si>
    <t>Аэратор для серии LM62, черная бронза</t>
  </si>
  <si>
    <t>LM9610ORB</t>
  </si>
  <si>
    <t>Аэратор для серии LM64, золото</t>
  </si>
  <si>
    <t>LM9611G</t>
  </si>
  <si>
    <t>Аэратор для серии LM67, розовое золото</t>
  </si>
  <si>
    <t>LM9614RG</t>
  </si>
  <si>
    <t>Блистер "Картридж"</t>
  </si>
  <si>
    <t>LM1001</t>
  </si>
  <si>
    <t>Блок дивертора для LM3241C в сборе, хром</t>
  </si>
  <si>
    <t>ZL0023</t>
  </si>
  <si>
    <t>Блок управляющий и отсек для питания для сенсорных смесителей LM4650CE-LM4653CE</t>
  </si>
  <si>
    <t>LM8937CE</t>
  </si>
  <si>
    <t>Винт держателя лейки для LM2602C (8EM5X5)</t>
  </si>
  <si>
    <t>LM8655SP</t>
  </si>
  <si>
    <t>Винт крепления излива для LM2602C (81T56X01)</t>
  </si>
  <si>
    <t>LM8652SP</t>
  </si>
  <si>
    <t>RS1011</t>
  </si>
  <si>
    <t>Вкладыш картонный для LM9151P, LM9152P</t>
  </si>
  <si>
    <t>LM9004W</t>
  </si>
  <si>
    <t>Вставка для аэратора М24 (стандарт)</t>
  </si>
  <si>
    <t>LM8479P</t>
  </si>
  <si>
    <t>Втулка аэратора для LM5704C, LM5706C</t>
  </si>
  <si>
    <t>LM8450C</t>
  </si>
  <si>
    <t>Втулка внутренняя  с трубкой и манжетами (в сборе) для LM5662C, LM5762C</t>
  </si>
  <si>
    <t>LM8439C</t>
  </si>
  <si>
    <t>Втулка внутренняя для крепления смесителя под шестигранник SP01-60</t>
  </si>
  <si>
    <t>SP01-60</t>
  </si>
  <si>
    <t>Втулка крепежной гайки для LM6541C (8JTSW007)</t>
  </si>
  <si>
    <t>LM8963C</t>
  </si>
  <si>
    <t>Втулка монтажная для LM1519C</t>
  </si>
  <si>
    <t>LM9670C</t>
  </si>
  <si>
    <t>Втулка с прокладкой для излива LM5826CW, латунь</t>
  </si>
  <si>
    <t>LM9723C</t>
  </si>
  <si>
    <t>Втулка фиксации лейки в изливе для LM5650C</t>
  </si>
  <si>
    <t>LM8438C</t>
  </si>
  <si>
    <t>Втулка фиксирующая с прокладкой для LM8801C</t>
  </si>
  <si>
    <t>LM8340SP</t>
  </si>
  <si>
    <t>Гайка задняя 3/4 для LM6162ORB, черная бронза</t>
  </si>
  <si>
    <t>LM9590ORB</t>
  </si>
  <si>
    <t>Гайка задняя 3/4 для LM6162RB, черный кофе</t>
  </si>
  <si>
    <t>LM9591RB</t>
  </si>
  <si>
    <t>Гайка картриджа (8YG16165)</t>
  </si>
  <si>
    <t>LM8705C</t>
  </si>
  <si>
    <t>Гайка монтажная удлиненная (03C340403B01)</t>
  </si>
  <si>
    <t>LM8459C</t>
  </si>
  <si>
    <t>Гайка прижимная для LM4544C</t>
  </si>
  <si>
    <t>LM9971C</t>
  </si>
  <si>
    <t>Гайка прижимная картриджа для LM4344C</t>
  </si>
  <si>
    <t>LM9960C</t>
  </si>
  <si>
    <t>Гайка штанги для LM6262ORB, черная бронза</t>
  </si>
  <si>
    <t>LM9583ORB</t>
  </si>
  <si>
    <t>Гибкая подводка для LM4344C</t>
  </si>
  <si>
    <t>LM9963C</t>
  </si>
  <si>
    <t>Держатель лейки (LM61), розовое золото</t>
  </si>
  <si>
    <t>LM9574RG</t>
  </si>
  <si>
    <t>Держатель лейки (LM62), черная бронза</t>
  </si>
  <si>
    <t>LM9588ORB</t>
  </si>
  <si>
    <t>Держатель лейки (LM67), розовое золото</t>
  </si>
  <si>
    <t>LM9633RG</t>
  </si>
  <si>
    <t>Держатель лейки (корпусной) для LM6462WG, золото</t>
  </si>
  <si>
    <t>LM9627G</t>
  </si>
  <si>
    <t>Держатель лейки в сборе для LM4544C</t>
  </si>
  <si>
    <t>LM9955C</t>
  </si>
  <si>
    <t>Держатель лейки верхнего душа для LM5822CW</t>
  </si>
  <si>
    <t>LM9855C</t>
  </si>
  <si>
    <t>Дивертер для LM6662B, пластик</t>
  </si>
  <si>
    <t>ZL0028C</t>
  </si>
  <si>
    <t>Дивертор 2х-позиционный, встраиваемый, хром</t>
  </si>
  <si>
    <t>X35-02</t>
  </si>
  <si>
    <t>Дивертор 3х-позиционный, встраиваемый, хром</t>
  </si>
  <si>
    <t>X35-03</t>
  </si>
  <si>
    <t>Заглушка рукоятки для серии LM67</t>
  </si>
  <si>
    <t>LM9608P</t>
  </si>
  <si>
    <t>Излив LM3244C</t>
  </si>
  <si>
    <t>LM9967C</t>
  </si>
  <si>
    <t>Излив в сборе для LM5704C</t>
  </si>
  <si>
    <t>LM8449C</t>
  </si>
  <si>
    <t>Излив в сборе для LM5706C, хром</t>
  </si>
  <si>
    <t>LM8454C</t>
  </si>
  <si>
    <t>Излив в сборе для LM5751C, хром</t>
  </si>
  <si>
    <t>LM8462C</t>
  </si>
  <si>
    <t>Излив в сборе для LM7834C, хром</t>
  </si>
  <si>
    <t>LM8098C</t>
  </si>
  <si>
    <t>Излив в сборе для RS40-72/83</t>
  </si>
  <si>
    <t>SP08-05</t>
  </si>
  <si>
    <t>Излив в сборе для X25-23U</t>
  </si>
  <si>
    <t>SP04-45</t>
  </si>
  <si>
    <t>Излив для смесителя LM6005C, хром</t>
  </si>
  <si>
    <t>LM8466C</t>
  </si>
  <si>
    <t>Излив круглый  350мм двуручного универсального смесителя, шт</t>
  </si>
  <si>
    <t>SP01-124</t>
  </si>
  <si>
    <t>Излив нижний 250мм для одноручного настенного смесителя для кухни, шт</t>
  </si>
  <si>
    <t>SP01-132</t>
  </si>
  <si>
    <t>Излив нижний поворотный для настенного смесителя для кухни, шт</t>
  </si>
  <si>
    <t>SP01-125</t>
  </si>
  <si>
    <t>Картиридж с керамическими пластинами, Ø35мм, для RS37/38-серии</t>
  </si>
  <si>
    <t>SP01-207</t>
  </si>
  <si>
    <t>Картридж d25мм с керамическими пластинами для LM6406WG</t>
  </si>
  <si>
    <t>LM9602P</t>
  </si>
  <si>
    <t>Картридж d35 мм для LM6604x, LM6605x,  LM6606x, LM6609x, LM6644x, LM6645Bx</t>
  </si>
  <si>
    <t>LM9873P</t>
  </si>
  <si>
    <t>Картридж FLUHS (Германия) PROMIX 35 FG, короткий, блистер</t>
  </si>
  <si>
    <t>BFZU17100-BL</t>
  </si>
  <si>
    <t>Картридж FLUHS (Германия) PROMIX 40 OG, длинный, блистер</t>
  </si>
  <si>
    <t>BFZU17102-BL</t>
  </si>
  <si>
    <t>Картридж дивертера для LM6262ORB</t>
  </si>
  <si>
    <t>LM9582C</t>
  </si>
  <si>
    <t>Картридж дивертера для LM6262ORB (излив)</t>
  </si>
  <si>
    <t>LM9581P</t>
  </si>
  <si>
    <t>Картридж дивертора (излив) для LM6162BRG</t>
  </si>
  <si>
    <t>LM9570C</t>
  </si>
  <si>
    <t>Картридж дивертора для LM6162BRG</t>
  </si>
  <si>
    <t>LM9569P</t>
  </si>
  <si>
    <t>Картридж дивертора для LM6362RB, LM6762RG</t>
  </si>
  <si>
    <t>LM9596P</t>
  </si>
  <si>
    <t>Картридж для LM6005C</t>
  </si>
  <si>
    <t>LM8464P</t>
  </si>
  <si>
    <t>Картридж с керамическими пластинами для серий LM02-06</t>
  </si>
  <si>
    <t>LM9318C</t>
  </si>
  <si>
    <t>Клапан донный  для серии LM62, черная бронза</t>
  </si>
  <si>
    <t>LM9580ORB</t>
  </si>
  <si>
    <t>Клапан донный  для серии LM64, золото</t>
  </si>
  <si>
    <t>LM9603G</t>
  </si>
  <si>
    <t>Клапан донный  клик-клак для серии LM63, черный кофе</t>
  </si>
  <si>
    <t>LM9567RB</t>
  </si>
  <si>
    <t>Клапан донный  клик-клак для серий LM61, LM67, розовое золото</t>
  </si>
  <si>
    <t>LM9566RG</t>
  </si>
  <si>
    <t>Ключ аэратора для LM5906CW, пластик</t>
  </si>
  <si>
    <t>LM9467C</t>
  </si>
  <si>
    <t>Кнопка дивертора (цилиндр) SP01-95</t>
  </si>
  <si>
    <t>SP01-95</t>
  </si>
  <si>
    <t>Кнопка дивертора LM4157C,  с креплением,  хром</t>
  </si>
  <si>
    <t>LM9363C</t>
  </si>
  <si>
    <t>Колпачок под маховик для LM5704C, LM5706C, LM5751C хром</t>
  </si>
  <si>
    <t>LM8452C</t>
  </si>
  <si>
    <t>Кольцо аэратора для LM3745BL, черный</t>
  </si>
  <si>
    <t>ZL0437</t>
  </si>
  <si>
    <t>Кольцо декоративное для "Атлантисс" (8ZG97000), пластик</t>
  </si>
  <si>
    <t>LM8641SP</t>
  </si>
  <si>
    <t>Кольцо декоративное для "Луна" (8ZG40000), пластик</t>
  </si>
  <si>
    <t>LM8643SP</t>
  </si>
  <si>
    <t>Кольцо под маховик для "плюс Флэйм" (81P24FW7A), красный, пластик</t>
  </si>
  <si>
    <t>LM8724SP</t>
  </si>
  <si>
    <t>Кольцо под маховик для "плюс Флэйм" (81P24FW7B), синий, пластик</t>
  </si>
  <si>
    <t>LM8723SP</t>
  </si>
  <si>
    <t>Кольцо рукоятки LM6005C, хром</t>
  </si>
  <si>
    <t>LM8463C</t>
  </si>
  <si>
    <t>Кольцо уплотнительное  для LM5606C, LM5650C</t>
  </si>
  <si>
    <t>LM8431C</t>
  </si>
  <si>
    <t>Кольцо уплотнительное (04030467)</t>
  </si>
  <si>
    <t>LM8433C</t>
  </si>
  <si>
    <t>Кольцо уплотнительное EPDM для круглого излива, шт</t>
  </si>
  <si>
    <t>SP01-117</t>
  </si>
  <si>
    <t>Кольцо уплотнительное декоративной накладки для LM7166C</t>
  </si>
  <si>
    <t>LM9413P</t>
  </si>
  <si>
    <t>Кольцо уплотнительное для излива LM1705C</t>
  </si>
  <si>
    <t>ZL0616</t>
  </si>
  <si>
    <t>Кольцо уплотнительное для картриджа LM8592P</t>
  </si>
  <si>
    <t>ZL0634</t>
  </si>
  <si>
    <t>Комплект для горизонтального крепления (гайка) для серий LM02-06</t>
  </si>
  <si>
    <t>LM9333C</t>
  </si>
  <si>
    <t>Комплект концевых установочных фитингов для LM8062C, хром</t>
  </si>
  <si>
    <t>ZL0518</t>
  </si>
  <si>
    <t>Комплект концевых установочных фитингов для LM8065C, хром</t>
  </si>
  <si>
    <t>ZL0532</t>
  </si>
  <si>
    <t>Комплект концевых установочных фитингов для LM8066C, хром</t>
  </si>
  <si>
    <t>ZL0536</t>
  </si>
  <si>
    <t>Комплект концевых установочных фитингов для LM8068C, хром</t>
  </si>
  <si>
    <t>ZL0545</t>
  </si>
  <si>
    <t>Комплект концевых установочных фитингов для LM8071C, хром</t>
  </si>
  <si>
    <t>ZL0553</t>
  </si>
  <si>
    <t>Комплект корпуса и излива для LM4944CW</t>
  </si>
  <si>
    <t>ZL0626</t>
  </si>
  <si>
    <t>Комплект крепления  для LM2841B, бронза</t>
  </si>
  <si>
    <t>LM9944B</t>
  </si>
  <si>
    <t>Коробка картонная упаковочная для LM0379C и LM0579C</t>
  </si>
  <si>
    <t>LM0379-PACset</t>
  </si>
  <si>
    <t>Коробка картонная упаковочная для LM0380C, LM0480C</t>
  </si>
  <si>
    <t>LM0380-PACset</t>
  </si>
  <si>
    <t>Коробка картонная упаковочная для LM1780C</t>
  </si>
  <si>
    <t>LM1780-PACset</t>
  </si>
  <si>
    <t>Коробка картонная упаковочная для душевых гарнитуров, 696х256х90мм</t>
  </si>
  <si>
    <t>Коробка картонная упаковочная для душевых леек, 300х150х60мм</t>
  </si>
  <si>
    <t>Коробка картонная упаковочная для леек верхнего душа, 327х308х70мм</t>
  </si>
  <si>
    <t>Коробка картонная упаковочная для шлангов, 175х27х212мм</t>
  </si>
  <si>
    <t>Коробка картонная упаковочная для шлангов, 185х42х253мм</t>
  </si>
  <si>
    <t>Коробка установочная с креплением для LM4544C</t>
  </si>
  <si>
    <t>LM9956P</t>
  </si>
  <si>
    <t>Корпус аэратора внешний для LM6005C</t>
  </si>
  <si>
    <t>LM8467C</t>
  </si>
  <si>
    <t>Корпус внутренний LM4544C</t>
  </si>
  <si>
    <t>LM9951C</t>
  </si>
  <si>
    <t>Корпус внутренний для LM2841B, бронза</t>
  </si>
  <si>
    <t>LM8476B</t>
  </si>
  <si>
    <t>Корпус излива для LM6762RG, розовое золото</t>
  </si>
  <si>
    <t>LM9616RG</t>
  </si>
  <si>
    <t>Корпус смесителя LM2806B, бронза</t>
  </si>
  <si>
    <t>LM9859B</t>
  </si>
  <si>
    <t>Кран-букса для LM3071C-Gray, латунь</t>
  </si>
  <si>
    <t>ZL0627</t>
  </si>
  <si>
    <t>Кран-букса с керамическими пластинами для LM6307RB, левая</t>
  </si>
  <si>
    <t>LM9594R</t>
  </si>
  <si>
    <t>Кран-букса с керамическими пластинами для LM6307RB, правая</t>
  </si>
  <si>
    <t>LM9595L</t>
  </si>
  <si>
    <t>Крепеж верхней лейки  LM5822CW, латунь</t>
  </si>
  <si>
    <t>LM9718C</t>
  </si>
  <si>
    <t>Крепление к стене для LM7002C, хром, цинк</t>
  </si>
  <si>
    <t>LM9772C</t>
  </si>
  <si>
    <t>Крепление настенное для лейки (LM54), золото</t>
  </si>
  <si>
    <t>LM9525G</t>
  </si>
  <si>
    <t>Крепление штанги к стене для LM7003C, хром</t>
  </si>
  <si>
    <t>LM8427C</t>
  </si>
  <si>
    <t>Крепление штанги к стене для LM8804C, хром</t>
  </si>
  <si>
    <t>LM9656C</t>
  </si>
  <si>
    <t>Крышка корпуса для LM6462WG</t>
  </si>
  <si>
    <t>LM9626P</t>
  </si>
  <si>
    <t>Крючок двойной для LM8065C, хром</t>
  </si>
  <si>
    <t>ZL0529</t>
  </si>
  <si>
    <t>Крючок двойной на штангу смесителя LM7007C/LM7008C/LM7009C, хром</t>
  </si>
  <si>
    <t>ZL0030</t>
  </si>
  <si>
    <t>Крючок для LM6462WG, золото</t>
  </si>
  <si>
    <t>LM9625G</t>
  </si>
  <si>
    <t>Лейка верхнего душа (LM61), розовое золото</t>
  </si>
  <si>
    <t>LM9572RG</t>
  </si>
  <si>
    <t>Лейка верхнего душа (LM62), черная бронза</t>
  </si>
  <si>
    <t>LM9586ORB</t>
  </si>
  <si>
    <t>Лейка верхнего душа для (LM63), черный кофе</t>
  </si>
  <si>
    <t>LM9600RB</t>
  </si>
  <si>
    <t>Лейка верхнего душа для (LM67), розовое золото</t>
  </si>
  <si>
    <t>LM9631RG</t>
  </si>
  <si>
    <t>Лейка верхнего душа для LM5662C, LM5762C</t>
  </si>
  <si>
    <t>LM8446C</t>
  </si>
  <si>
    <t>Лейка верхнего душа для LM6622B, бронза</t>
  </si>
  <si>
    <t>LM9913B</t>
  </si>
  <si>
    <t>Лейка верхнего душа для LM7007C, хром/бел</t>
  </si>
  <si>
    <t>LM9981C</t>
  </si>
  <si>
    <t>Лейка вытяжного излива для LM5650C</t>
  </si>
  <si>
    <t>LM8437C</t>
  </si>
  <si>
    <t>Лейка для LM3244C</t>
  </si>
  <si>
    <t>LM9968P</t>
  </si>
  <si>
    <t>Лейка душева для смесителей для ванны/для душа серий А,В и SP01-108</t>
  </si>
  <si>
    <t>SP01-108</t>
  </si>
  <si>
    <t>Лейка душевая 1- функц. (LM54), черный/золото</t>
  </si>
  <si>
    <t>LM9524BG</t>
  </si>
  <si>
    <t>Лейка душевая 1- функц. (LM62), черная бронза</t>
  </si>
  <si>
    <t>LM9587ORB</t>
  </si>
  <si>
    <t>Лейка душевая 1- функц. (LM63), черный кофе</t>
  </si>
  <si>
    <t>LM9599RB</t>
  </si>
  <si>
    <t>Лейка душевая 1-функц. (LM67), розовое золото</t>
  </si>
  <si>
    <t>LM9632RG</t>
  </si>
  <si>
    <t>Лейка душевая 3-функц. (LM61), розовое золото</t>
  </si>
  <si>
    <t>LM9573RG</t>
  </si>
  <si>
    <t>Лейка душевая для LM4344C</t>
  </si>
  <si>
    <t>LM9961P</t>
  </si>
  <si>
    <t>Лейка душевая для LM5662C, LM5762C (08HS00601B01)</t>
  </si>
  <si>
    <t>LM8448C</t>
  </si>
  <si>
    <t>Лейка душевая для LM5712C, LM5751C</t>
  </si>
  <si>
    <t>LM8460C</t>
  </si>
  <si>
    <t>Лейка ручная для LM4544C</t>
  </si>
  <si>
    <t>LM9947P</t>
  </si>
  <si>
    <t>Лейка ручного душа для LM7007C, хром/бел</t>
  </si>
  <si>
    <t>LM9982C</t>
  </si>
  <si>
    <t>Манжета внутренней втулки для LM5662C</t>
  </si>
  <si>
    <t>LM8440C</t>
  </si>
  <si>
    <t>Манжета для LM4145C</t>
  </si>
  <si>
    <t>LM8399C</t>
  </si>
  <si>
    <t>Манжеты верхней штанги для LM5662C, LM5762C</t>
  </si>
  <si>
    <t>LM8444C</t>
  </si>
  <si>
    <t>Мыльница для LM8062C, хром</t>
  </si>
  <si>
    <t>ZL0516</t>
  </si>
  <si>
    <t>Мыльница для LM8064C, хром</t>
  </si>
  <si>
    <t>ZL0525</t>
  </si>
  <si>
    <t>Мыльница для LM8065C, хром</t>
  </si>
  <si>
    <t>ZL0530</t>
  </si>
  <si>
    <t>Мыльница для LM8066C, хром</t>
  </si>
  <si>
    <t>ZL0534</t>
  </si>
  <si>
    <t>Мыльница для LM8068C, хром</t>
  </si>
  <si>
    <t>ZL0543</t>
  </si>
  <si>
    <t>Накладка декоративная для картриджа d-40мм SP01-115, шт</t>
  </si>
  <si>
    <t>SP01-115</t>
  </si>
  <si>
    <t>Наполнитель встраиваемый для LM4322C, хром</t>
  </si>
  <si>
    <t>LM8762C</t>
  </si>
  <si>
    <t>Насадка на кран-буксу, фторопласт</t>
  </si>
  <si>
    <t>LM8543C</t>
  </si>
  <si>
    <t>Образец: лейка душевая</t>
  </si>
  <si>
    <t>LM00006</t>
  </si>
  <si>
    <t>Образец: смеситель для биде</t>
  </si>
  <si>
    <t>LM00007</t>
  </si>
  <si>
    <t>Образец: смеситель для ванны/душа</t>
  </si>
  <si>
    <t>ROS00004</t>
  </si>
  <si>
    <t>LM00004</t>
  </si>
  <si>
    <t>Образец: смеситель для кухни</t>
  </si>
  <si>
    <t>ROS00001</t>
  </si>
  <si>
    <t>LM00001</t>
  </si>
  <si>
    <t>Образец: смеситель для кухни, с подключением к фильтру питьевой воды</t>
  </si>
  <si>
    <t>LM00018</t>
  </si>
  <si>
    <t>ROS00003</t>
  </si>
  <si>
    <t>Образец: смеситель универсальный</t>
  </si>
  <si>
    <t>ROS00002</t>
  </si>
  <si>
    <t>LM00002</t>
  </si>
  <si>
    <t>Отражатель напольный для LM4544C</t>
  </si>
  <si>
    <t>LM9950C</t>
  </si>
  <si>
    <t>Переключатель с внутренним разъемом и выпускной крышкой для LM5922CW, латунь</t>
  </si>
  <si>
    <t>LM9739C</t>
  </si>
  <si>
    <t>Переключатель-дивертор для LM5712C</t>
  </si>
  <si>
    <t>LM8456C</t>
  </si>
  <si>
    <t>Переключатель-дивертор с керам. пластинами для LM4944CW (K20004)</t>
  </si>
  <si>
    <t>LM8779P</t>
  </si>
  <si>
    <t>Переходник для подключения шланга в сборе (8DQ11X85X2+5JT12A12)</t>
  </si>
  <si>
    <t>LM8768P</t>
  </si>
  <si>
    <t>Переходник установочный для LM6462WG</t>
  </si>
  <si>
    <t>LM9629C</t>
  </si>
  <si>
    <t>Пластина прижимная (04030469)</t>
  </si>
  <si>
    <t>LM8435C</t>
  </si>
  <si>
    <t>Пластина установочная с измерением уровня для LM7009C</t>
  </si>
  <si>
    <t>LM9301C</t>
  </si>
  <si>
    <t>Подводка гибкая для смесителей "умывальник-кухня", горячая</t>
  </si>
  <si>
    <t>LM8535H</t>
  </si>
  <si>
    <t>Подводка гибкая для смесителей "умывальник-кухня", холодная</t>
  </si>
  <si>
    <t>LM8535C</t>
  </si>
  <si>
    <t>Подводка для LM4544C</t>
  </si>
  <si>
    <t>LM9954C</t>
  </si>
  <si>
    <t>Подставка под отражатель для LM4544C</t>
  </si>
  <si>
    <t>LM9953C</t>
  </si>
  <si>
    <t>Полусфера для серии LM53, хром</t>
  </si>
  <si>
    <t>LM9501C</t>
  </si>
  <si>
    <t>Полусфера для серии LM61, черная бронза</t>
  </si>
  <si>
    <t>LM9563ORB</t>
  </si>
  <si>
    <t>Полусфера для серии LM61, черный кофе</t>
  </si>
  <si>
    <t>LM9564RB</t>
  </si>
  <si>
    <t>Полусфера для серий LM61, LM67, розовое золото</t>
  </si>
  <si>
    <t>LM9562RG</t>
  </si>
  <si>
    <t>Прокладка верхней штанги для LM8803C</t>
  </si>
  <si>
    <t>LM8344SP</t>
  </si>
  <si>
    <t>Прокладка-кольцо для дивертора LM8507, LM8508 (8J19х2), резина</t>
  </si>
  <si>
    <t>LM8594SP</t>
  </si>
  <si>
    <t>Пульт д/у для настройки сенсорных смесителей</t>
  </si>
  <si>
    <t>LM9350SP</t>
  </si>
  <si>
    <t>Рассекатель для LM3545C, LM4446C, LM4546C</t>
  </si>
  <si>
    <t>ZL0427</t>
  </si>
  <si>
    <t>Рукоятка в сборе для LM5083S, сталь</t>
  </si>
  <si>
    <t>ZL0576</t>
  </si>
  <si>
    <t>Рукоятка в сборе для RS45-23/45/46/51/52</t>
  </si>
  <si>
    <t>SP04-108</t>
  </si>
  <si>
    <t>Рукоятка в сборе для W-серии</t>
  </si>
  <si>
    <t>SP04-62</t>
  </si>
  <si>
    <t>Рукоятка в сборе для смесителя "Йети", хром</t>
  </si>
  <si>
    <t>LM8731C</t>
  </si>
  <si>
    <t>Рукоятка дивертора  для LM2841B, бронза</t>
  </si>
  <si>
    <t>LM9945B</t>
  </si>
  <si>
    <t>Рукоятка дивертора для LM4344C</t>
  </si>
  <si>
    <t>LM9959C</t>
  </si>
  <si>
    <t>Рукоятка дивертора для LM4544C</t>
  </si>
  <si>
    <t>LM9949C</t>
  </si>
  <si>
    <t>Рукоятка дивертора для LM5402C, золото</t>
  </si>
  <si>
    <t>LM9520G</t>
  </si>
  <si>
    <t>Рукоятка дивертора для LM6462WG, золото</t>
  </si>
  <si>
    <t>LM9620G</t>
  </si>
  <si>
    <t>Рукоятка для LM6306RB, LM6362RB, черный кофе</t>
  </si>
  <si>
    <t>LM9592RB</t>
  </si>
  <si>
    <t>Рукоятка для серии LM61, розовое золото</t>
  </si>
  <si>
    <t>LM9561RG</t>
  </si>
  <si>
    <t>Рукоятка для серии LM62, черная бронза</t>
  </si>
  <si>
    <t>LM9579ORB</t>
  </si>
  <si>
    <t>Рукоятка для смесителей "Юнит"</t>
  </si>
  <si>
    <t>LM8530C</t>
  </si>
  <si>
    <t>Рукоятка для смесителей ВИНТАЖ в сборе (бронза)</t>
  </si>
  <si>
    <t>LM8773P</t>
  </si>
  <si>
    <t>Рукоятка для смесителя Z40-25</t>
  </si>
  <si>
    <t>SP09-31</t>
  </si>
  <si>
    <t>Рукоятка картриджа в сборе для LM3075GM, графит</t>
  </si>
  <si>
    <t>ZL0126GM</t>
  </si>
  <si>
    <t>Рукоятка смесителя для LM6005C, хром</t>
  </si>
  <si>
    <t>LM8465C</t>
  </si>
  <si>
    <t>Ручка дивертора для LM1051C, LM1102C (81D1NA00), хром</t>
  </si>
  <si>
    <t>LM8699C</t>
  </si>
  <si>
    <t>Ручка одноручного смесителя серии C  с пластиковым указателем холодной/горячей воды SP01-75</t>
  </si>
  <si>
    <t>SP01-75</t>
  </si>
  <si>
    <t>Ручка одноручного смесителя серии E с пластиковым указателем холодной/горячей воды SP01-77</t>
  </si>
  <si>
    <t>SP01-77</t>
  </si>
  <si>
    <t>Слайдер для LM7007C, LM7008C, LM7009C, хром</t>
  </si>
  <si>
    <t>LM9979C</t>
  </si>
  <si>
    <t>Слайдер для LM8063C, хром</t>
  </si>
  <si>
    <t>ZL0519</t>
  </si>
  <si>
    <t>Слайдер для LM8064C, хром</t>
  </si>
  <si>
    <t>ZL0523</t>
  </si>
  <si>
    <t>Слайдер для LM8065C, хром</t>
  </si>
  <si>
    <t>ZL0528</t>
  </si>
  <si>
    <t>Слайдер для LM8066C, хром</t>
  </si>
  <si>
    <t>ZL0533</t>
  </si>
  <si>
    <t>Слайдер для LM8068C, хром</t>
  </si>
  <si>
    <t>ZL0542</t>
  </si>
  <si>
    <t>Слайдер для LM8071C, хром</t>
  </si>
  <si>
    <t>ZL0550</t>
  </si>
  <si>
    <t>DR47043</t>
  </si>
  <si>
    <t>DR48043</t>
  </si>
  <si>
    <t>Смеситель двуручный для ванны, с коротким изливом, хром H02-81</t>
  </si>
  <si>
    <t>H02-81</t>
  </si>
  <si>
    <t>Смеситель двуручный для кухни с повортным изливом, красный/хром</t>
  </si>
  <si>
    <t>DR46028-Red</t>
  </si>
  <si>
    <t>Смеситель двуручный для кухни с повортным изливом, хром</t>
  </si>
  <si>
    <t>DR49028</t>
  </si>
  <si>
    <t>Смеситель двуручный для кухни с повортным изливом, черный/хром</t>
  </si>
  <si>
    <t>DR46028-Black</t>
  </si>
  <si>
    <t>Смеситель двуручный для умывальника монолитный, белый/хром</t>
  </si>
  <si>
    <t>DR46011-White</t>
  </si>
  <si>
    <t>DR45011R</t>
  </si>
  <si>
    <t>Смеситель двуручный для умывальника монолитный, черый/хром</t>
  </si>
  <si>
    <t>DR46011-Black</t>
  </si>
  <si>
    <t>DR46045-White</t>
  </si>
  <si>
    <t>Смеситель двуручный универсальный с поворотным изливом 300мм, черный/хром</t>
  </si>
  <si>
    <t>DR46045-Black</t>
  </si>
  <si>
    <t>DR37056</t>
  </si>
  <si>
    <t>DR67021</t>
  </si>
  <si>
    <t>DR68011</t>
  </si>
  <si>
    <t>DR36011</t>
  </si>
  <si>
    <t>Смеситель одноручный (35 мм)  для кухни с гибким цветным изливом, хром/оранжевый</t>
  </si>
  <si>
    <t>Z35-35U-Orange</t>
  </si>
  <si>
    <t>Смеситель одноручный (35мм) для ванны, с коротким изливом, хром  A35-31</t>
  </si>
  <si>
    <t>A35-31</t>
  </si>
  <si>
    <t>Смеситель одноручный (35мм) для ванны, с плоским изливом 350мм, дивертор кнопочный, хром  A35-33</t>
  </si>
  <si>
    <t>A35-33</t>
  </si>
  <si>
    <t>Смеситель одноручный (35мм) для кухни с поворотным изливом 250мм, крепл.универс., хром B35-21U</t>
  </si>
  <si>
    <t>B35-21U</t>
  </si>
  <si>
    <t>Смеситель одноручный (40 мм) для душа, встраиваемый, без аксессуаров, хром</t>
  </si>
  <si>
    <t>X40-30</t>
  </si>
  <si>
    <t>Смеситель одноручный (40 мм) для кухни с поворотным изливом 250 мм, LM Песочный</t>
  </si>
  <si>
    <t>T40-21LM302</t>
  </si>
  <si>
    <t>Смеситель одноручный (40мм)  для душа, хром F40-41</t>
  </si>
  <si>
    <t>F40-41CUT</t>
  </si>
  <si>
    <t>Смеситель одноручный (40мм) для ванны, с плоским изливом 350мм, дивертор с к.п., хром E40-32</t>
  </si>
  <si>
    <t>E40-32</t>
  </si>
  <si>
    <t>Смеситель одноручный (40мм) для душа, в разрезе, хром</t>
  </si>
  <si>
    <t>E40-41 CUT</t>
  </si>
  <si>
    <t>Смеситель одноручный (40мм) для кухни, настенный с нижним изливом, хром C40-24</t>
  </si>
  <si>
    <t>C40-24</t>
  </si>
  <si>
    <t>Смеситель одноручный (40мм) для кухни, настенный с нижним изливом, хром D40-24</t>
  </si>
  <si>
    <t>D40-24</t>
  </si>
  <si>
    <t>Смеситель одноручный (40мм) для кухни, с высоким поворотным изливом 180мм, хром C40-23</t>
  </si>
  <si>
    <t>C40-23</t>
  </si>
  <si>
    <t>Смеситель одноручный (40мм) для умывальника, монолитный, хром  C40-11</t>
  </si>
  <si>
    <t>C40-11</t>
  </si>
  <si>
    <t>DR67015</t>
  </si>
  <si>
    <t>Трубка крепежная  для серий LM62, LM63, LM64, LM67</t>
  </si>
  <si>
    <t>LM9568P</t>
  </si>
  <si>
    <t>Трубка с прокладкой для LM5806CW, медь</t>
  </si>
  <si>
    <t>LM9709C</t>
  </si>
  <si>
    <t>Трубка стойки для LM8062C, хром</t>
  </si>
  <si>
    <t>ZL0517</t>
  </si>
  <si>
    <t>Трубка стойки для LM8066C, хром</t>
  </si>
  <si>
    <t>ZL0535</t>
  </si>
  <si>
    <t>Трубка стойки для LM8068C, хром</t>
  </si>
  <si>
    <t>ZL0544</t>
  </si>
  <si>
    <t>Трубки подводки в сборе (L1K478N)</t>
  </si>
  <si>
    <t>LM9565C</t>
  </si>
  <si>
    <t>Утяжелитель для душевых шлангов 8QQ05000</t>
  </si>
  <si>
    <t>LM9821SP</t>
  </si>
  <si>
    <t>Фильтр грубой очистки  для LM7732C (81T67000)</t>
  </si>
  <si>
    <t>LM8650SP</t>
  </si>
  <si>
    <t>Фитинг тело/излив в сборе для LM3805C</t>
  </si>
  <si>
    <t>ZL0300</t>
  </si>
  <si>
    <t>SP01-185</t>
  </si>
  <si>
    <t>Шайба прижимная с винтами (04030468+04010254)</t>
  </si>
  <si>
    <t>LM8436C</t>
  </si>
  <si>
    <t>Шайба С-образная для LM2602C (7SJ59309)</t>
  </si>
  <si>
    <t>LM8646SP</t>
  </si>
  <si>
    <t>Шланг для LM4344C</t>
  </si>
  <si>
    <t>LM9962C</t>
  </si>
  <si>
    <t>Шланг душевой 1,5 м для LM5362C, хром</t>
  </si>
  <si>
    <t>LM9553GG</t>
  </si>
  <si>
    <t>Шланг душевой 1,5 м для серии LM62, черная бронза</t>
  </si>
  <si>
    <t>LM9576ORB</t>
  </si>
  <si>
    <t>Шланг душевой 1,5 м для серии LM63, черный кофе</t>
  </si>
  <si>
    <t>LM9577RB</t>
  </si>
  <si>
    <t>Шланг душевой 1,5 м для серии LM64, золото</t>
  </si>
  <si>
    <t>LM9578G</t>
  </si>
  <si>
    <t>Шланг душевой 1,5 м для серий LM61, LM67, розовое золото</t>
  </si>
  <si>
    <t>LM9575RG</t>
  </si>
  <si>
    <t>Шланг душевой гибкий L-1500мм SP01-104, шт</t>
  </si>
  <si>
    <t>SP01-104</t>
  </si>
  <si>
    <t>Штанга (комплект) для LM6162BRG, розовое золото</t>
  </si>
  <si>
    <t>LM9571RG</t>
  </si>
  <si>
    <t>Штанга (комплект) для LM6262ORB, черная бронза</t>
  </si>
  <si>
    <t>LM9585ORB</t>
  </si>
  <si>
    <t>Штанга (комплект) для LM6462WG, золото</t>
  </si>
  <si>
    <t>LM9607G</t>
  </si>
  <si>
    <t>Штанга верхняя для LM5662C, LM5762C</t>
  </si>
  <si>
    <t>LM8447C</t>
  </si>
  <si>
    <t>Штанга нижняя для LM5662C, LM5762C</t>
  </si>
  <si>
    <t>LM8443C</t>
  </si>
  <si>
    <t>Штанга нижняя для LM7002C, сталь, хром</t>
  </si>
  <si>
    <t>LM9770C</t>
  </si>
  <si>
    <t>Эксцентрик для LM7007C</t>
  </si>
  <si>
    <t>LM9978C</t>
  </si>
  <si>
    <t>Элемент крепежный для излива LM8511C</t>
  </si>
  <si>
    <t>LM9468C</t>
  </si>
  <si>
    <t>Элемент крепления блока дивертора LM8802C к стене</t>
  </si>
  <si>
    <t>LM8758P</t>
  </si>
  <si>
    <t>Элемент крепления блока дивертора LM8803C к стене</t>
  </si>
  <si>
    <t>LM8759P</t>
  </si>
  <si>
    <t>Элемент фиксирующий штанги для LM8801C</t>
  </si>
  <si>
    <t>LM8341SP</t>
  </si>
  <si>
    <t>Итого</t>
  </si>
  <si>
    <t>РОЦ</t>
  </si>
  <si>
    <t>РРЦ</t>
  </si>
  <si>
    <t>наценка ТТ</t>
  </si>
  <si>
    <t xml:space="preserve">  </t>
  </si>
  <si>
    <t>МОЦ с НДС с 13.10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</si>
</sst>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#,##0.000"/>
    <numFmt numFmtId="167" formatCode="0.000"/>
  </numFmts>
  <fonts count="22" x14ac:knownFonts="1">
    <font>
      <sz val="11"/>
      <color theme="1"/>
      <name val="Calibri"/>
      <scheme val="minor"/>
    </font>
    <font>
      <sz val="8"/>
      <name val="Arial"/>
    </font>
    <font>
      <sz val="9"/>
      <color theme="1"/>
      <name val="Calibri"/>
      <scheme val="minor"/>
    </font>
    <font>
      <b/>
      <sz val="11"/>
      <color theme="1"/>
      <name val="Calibri"/>
      <scheme val="minor"/>
    </font>
    <font>
      <sz val="9"/>
      <color indexed="2"/>
      <name val="Calibri"/>
      <scheme val="minor"/>
    </font>
    <font>
      <sz val="11"/>
      <color indexed="2"/>
      <name val="Calibri"/>
      <scheme val="minor"/>
    </font>
    <font>
      <sz val="20"/>
      <color theme="1"/>
      <name val="Calibri"/>
      <scheme val="minor"/>
    </font>
    <font>
      <b/>
      <sz val="16"/>
      <color theme="1"/>
      <name val="Calibri"/>
      <scheme val="minor"/>
    </font>
    <font>
      <b/>
      <sz val="9"/>
      <color theme="1"/>
      <name val="Calibri"/>
      <scheme val="minor"/>
    </font>
    <font>
      <b/>
      <sz val="9"/>
      <color indexed="2"/>
      <name val="Calibri"/>
      <scheme val="minor"/>
    </font>
    <font>
      <sz val="11"/>
      <name val="Calibri"/>
      <scheme val="minor"/>
    </font>
    <font>
      <sz val="11"/>
      <name val="Calibri"/>
    </font>
    <font>
      <sz val="8"/>
      <color indexed="2"/>
      <name val="Arial"/>
    </font>
    <font>
      <b/>
      <sz val="18"/>
      <name val="Arial"/>
    </font>
    <font>
      <sz val="10"/>
      <name val="Arial"/>
    </font>
    <font>
      <sz val="11"/>
      <color theme="1"/>
      <name val="Calibri"/>
      <scheme val="minor"/>
    </font>
    <font>
      <sz val="14"/>
      <name val="Calibri"/>
      <scheme val="minor"/>
    </font>
    <font>
      <sz val="10"/>
      <name val="Calibri"/>
      <scheme val="minor"/>
    </font>
    <font>
      <sz val="14"/>
      <name val="Calibri"/>
    </font>
    <font>
      <sz val="20"/>
      <color indexed="2"/>
      <name val="Calibri"/>
      <scheme val="minor"/>
    </font>
    <font>
      <b/>
      <sz val="9"/>
      <name val="Tahoma"/>
    </font>
    <font>
      <sz val="9"/>
      <name val="Tahoma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7" tint="0.79998168889431442"/>
        <bgColor theme="8" tint="0.79998168889431442"/>
      </patternFill>
    </fill>
    <fill>
      <patternFill patternType="solid">
        <fgColor rgb="FFF4ECC5"/>
        <bgColor rgb="FFF4ECC5"/>
      </patternFill>
    </fill>
    <fill>
      <patternFill patternType="solid">
        <fgColor rgb="FFF8F2D8"/>
        <bgColor rgb="FFF8F2D8"/>
      </patternFill>
    </fill>
    <fill>
      <patternFill patternType="solid">
        <fgColor indexed="5"/>
        <bgColor indexed="5"/>
      </patternFill>
    </fill>
    <fill>
      <patternFill patternType="solid">
        <fgColor rgb="FF92D050"/>
        <bgColor rgb="FF92D050"/>
      </patternFill>
    </fill>
    <fill>
      <patternFill patternType="solid">
        <fgColor theme="5" tint="0.39997558519241921"/>
        <bgColor theme="5" tint="0.39997558519241921"/>
      </patternFill>
    </fill>
  </fills>
  <borders count="2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theme="4" tint="0.39997558519241921"/>
      </top>
      <bottom style="medium">
        <color auto="1"/>
      </bottom>
      <diagonal/>
    </border>
    <border>
      <left/>
      <right/>
      <top style="thin">
        <color theme="4" tint="0.3999755851924192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</borders>
  <cellStyleXfs count="8">
    <xf numFmtId="0" fontId="0" fillId="0" borderId="0"/>
    <xf numFmtId="0" fontId="15" fillId="0" borderId="0"/>
    <xf numFmtId="0" fontId="1" fillId="0" borderId="0"/>
    <xf numFmtId="0" fontId="1" fillId="0" borderId="0"/>
    <xf numFmtId="9" fontId="15" fillId="0" borderId="0" applyFont="0" applyFill="0" applyBorder="0" applyProtection="0"/>
    <xf numFmtId="9" fontId="15" fillId="0" borderId="0" applyFont="0" applyFill="0" applyBorder="0" applyProtection="0"/>
    <xf numFmtId="43" fontId="15" fillId="0" borderId="0" applyFont="0" applyFill="0" applyBorder="0" applyProtection="0"/>
    <xf numFmtId="43" fontId="15" fillId="0" borderId="0" applyFont="0" applyFill="0" applyBorder="0" applyProtection="0"/>
  </cellStyleXfs>
  <cellXfs count="166">
    <xf numFmtId="0" fontId="0" fillId="0" borderId="0" xfId="0"/>
    <xf numFmtId="0" fontId="2" fillId="0" borderId="0" xfId="0" applyFont="1" applyAlignment="1">
      <alignment horizontal="center"/>
    </xf>
    <xf numFmtId="0" fontId="0" fillId="2" borderId="1" xfId="0" applyFill="1" applyBorder="1"/>
    <xf numFmtId="0" fontId="0" fillId="2" borderId="2" xfId="0" applyFill="1" applyBorder="1"/>
    <xf numFmtId="0" fontId="2" fillId="2" borderId="2" xfId="0" applyFont="1" applyFill="1" applyBorder="1" applyAlignment="1">
      <alignment horizontal="center"/>
    </xf>
    <xf numFmtId="0" fontId="0" fillId="2" borderId="3" xfId="0" applyFill="1" applyBorder="1"/>
    <xf numFmtId="0" fontId="0" fillId="0" borderId="0" xfId="0" applyAlignment="1">
      <alignment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164" fontId="3" fillId="0" borderId="5" xfId="6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/>
    <xf numFmtId="0" fontId="0" fillId="0" borderId="8" xfId="0" applyBorder="1"/>
    <xf numFmtId="164" fontId="0" fillId="0" borderId="9" xfId="6" applyNumberFormat="1" applyBorder="1"/>
    <xf numFmtId="0" fontId="3" fillId="0" borderId="10" xfId="0" applyFont="1" applyBorder="1"/>
    <xf numFmtId="43" fontId="0" fillId="0" borderId="9" xfId="0" applyNumberFormat="1" applyBorder="1"/>
    <xf numFmtId="165" fontId="4" fillId="0" borderId="9" xfId="0" applyNumberFormat="1" applyFont="1" applyBorder="1" applyAlignment="1">
      <alignment horizontal="center"/>
    </xf>
    <xf numFmtId="43" fontId="0" fillId="0" borderId="11" xfId="0" applyNumberFormat="1" applyBorder="1"/>
    <xf numFmtId="0" fontId="0" fillId="3" borderId="0" xfId="0" applyFill="1" applyAlignment="1">
      <alignment horizontal="center"/>
    </xf>
    <xf numFmtId="0" fontId="0" fillId="3" borderId="0" xfId="0" applyFill="1"/>
    <xf numFmtId="165" fontId="0" fillId="3" borderId="0" xfId="4" applyNumberFormat="1" applyFill="1"/>
    <xf numFmtId="0" fontId="2" fillId="3" borderId="0" xfId="0" applyFont="1" applyFill="1" applyAlignment="1">
      <alignment horizontal="center"/>
    </xf>
    <xf numFmtId="165" fontId="5" fillId="3" borderId="0" xfId="4" applyNumberFormat="1" applyFont="1" applyFill="1"/>
    <xf numFmtId="0" fontId="15" fillId="0" borderId="0" xfId="1"/>
    <xf numFmtId="0" fontId="15" fillId="0" borderId="0" xfId="1" applyAlignment="1">
      <alignment horizontal="center"/>
    </xf>
    <xf numFmtId="0" fontId="15" fillId="0" borderId="0" xfId="1" applyAlignment="1">
      <alignment vertical="center"/>
    </xf>
    <xf numFmtId="164" fontId="0" fillId="0" borderId="0" xfId="7" applyNumberFormat="1" applyAlignment="1">
      <alignment wrapText="1"/>
    </xf>
    <xf numFmtId="0" fontId="6" fillId="0" borderId="0" xfId="1" applyFont="1" applyAlignment="1">
      <alignment horizontal="left" vertical="center"/>
    </xf>
    <xf numFmtId="164" fontId="0" fillId="0" borderId="0" xfId="7" applyNumberFormat="1" applyAlignment="1">
      <alignment vertical="center" wrapText="1"/>
    </xf>
    <xf numFmtId="0" fontId="15" fillId="0" borderId="0" xfId="1" applyAlignment="1">
      <alignment horizontal="center" vertical="center"/>
    </xf>
    <xf numFmtId="0" fontId="7" fillId="3" borderId="12" xfId="1" applyFont="1" applyFill="1" applyBorder="1" applyAlignment="1">
      <alignment horizontal="center" vertical="center"/>
    </xf>
    <xf numFmtId="0" fontId="7" fillId="3" borderId="13" xfId="1" applyFont="1" applyFill="1" applyBorder="1" applyAlignment="1">
      <alignment horizontal="center" vertical="center"/>
    </xf>
    <xf numFmtId="0" fontId="7" fillId="3" borderId="14" xfId="1" applyFont="1" applyFill="1" applyBorder="1" applyAlignment="1">
      <alignment horizontal="center" vertical="center"/>
    </xf>
    <xf numFmtId="0" fontId="7" fillId="3" borderId="15" xfId="1" applyFont="1" applyFill="1" applyBorder="1" applyAlignment="1">
      <alignment horizontal="center" vertical="center"/>
    </xf>
    <xf numFmtId="0" fontId="7" fillId="3" borderId="16" xfId="1" applyFont="1" applyFill="1" applyBorder="1" applyAlignment="1">
      <alignment horizontal="center" vertical="center"/>
    </xf>
    <xf numFmtId="0" fontId="7" fillId="3" borderId="17" xfId="1" applyFont="1" applyFill="1" applyBorder="1" applyAlignment="1">
      <alignment horizontal="center" vertical="center"/>
    </xf>
    <xf numFmtId="0" fontId="15" fillId="0" borderId="18" xfId="1" applyBorder="1" applyAlignment="1">
      <alignment horizontal="center" vertical="center"/>
    </xf>
    <xf numFmtId="0" fontId="3" fillId="0" borderId="18" xfId="1" applyFont="1" applyBorder="1" applyAlignment="1">
      <alignment horizontal="center" vertical="center"/>
    </xf>
    <xf numFmtId="164" fontId="8" fillId="0" borderId="18" xfId="7" applyNumberFormat="1" applyFont="1" applyBorder="1" applyAlignment="1">
      <alignment horizontal="center" vertical="center" wrapText="1"/>
    </xf>
    <xf numFmtId="164" fontId="9" fillId="0" borderId="18" xfId="7" applyNumberFormat="1" applyFont="1" applyBorder="1" applyAlignment="1">
      <alignment horizontal="center" vertical="center" wrapText="1"/>
    </xf>
    <xf numFmtId="0" fontId="10" fillId="0" borderId="18" xfId="1" applyFont="1" applyBorder="1" applyAlignment="1">
      <alignment horizontal="center" vertical="center"/>
    </xf>
    <xf numFmtId="0" fontId="10" fillId="0" borderId="18" xfId="1" applyFont="1" applyBorder="1" applyAlignment="1">
      <alignment vertical="center"/>
    </xf>
    <xf numFmtId="164" fontId="10" fillId="0" borderId="18" xfId="7" applyNumberFormat="1" applyFont="1" applyBorder="1" applyAlignment="1">
      <alignment vertical="center" wrapText="1"/>
    </xf>
    <xf numFmtId="0" fontId="15" fillId="0" borderId="22" xfId="1" applyBorder="1" applyAlignment="1">
      <alignment horizontal="center" vertical="center"/>
    </xf>
    <xf numFmtId="0" fontId="7" fillId="3" borderId="19" xfId="1" applyFont="1" applyFill="1" applyBorder="1" applyAlignment="1">
      <alignment horizontal="center" vertical="center"/>
    </xf>
    <xf numFmtId="0" fontId="7" fillId="3" borderId="20" xfId="1" applyFont="1" applyFill="1" applyBorder="1" applyAlignment="1">
      <alignment horizontal="center" vertical="center"/>
    </xf>
    <xf numFmtId="164" fontId="10" fillId="0" borderId="21" xfId="7" applyNumberFormat="1" applyFont="1" applyBorder="1" applyAlignment="1">
      <alignment vertical="center" wrapText="1"/>
    </xf>
    <xf numFmtId="0" fontId="11" fillId="0" borderId="18" xfId="1" applyFont="1" applyBorder="1" applyAlignment="1">
      <alignment horizontal="center" vertical="center"/>
    </xf>
    <xf numFmtId="0" fontId="11" fillId="0" borderId="18" xfId="1" applyFont="1" applyBorder="1" applyAlignment="1">
      <alignment vertical="center"/>
    </xf>
    <xf numFmtId="164" fontId="10" fillId="0" borderId="0" xfId="7" applyNumberFormat="1" applyFont="1" applyAlignment="1">
      <alignment vertical="center"/>
    </xf>
    <xf numFmtId="0" fontId="15" fillId="0" borderId="0" xfId="1" applyAlignment="1">
      <alignment vertical="center" wrapText="1"/>
    </xf>
    <xf numFmtId="164" fontId="0" fillId="0" borderId="0" xfId="7" applyNumberFormat="1"/>
    <xf numFmtId="164" fontId="0" fillId="0" borderId="0" xfId="7" applyNumberFormat="1" applyAlignment="1">
      <alignment vertical="center"/>
    </xf>
    <xf numFmtId="0" fontId="7" fillId="0" borderId="13" xfId="1" applyFont="1" applyBorder="1" applyAlignment="1">
      <alignment horizontal="center" vertical="center"/>
    </xf>
    <xf numFmtId="0" fontId="7" fillId="4" borderId="13" xfId="1" applyFont="1" applyFill="1" applyBorder="1" applyAlignment="1">
      <alignment horizontal="center" vertical="center"/>
    </xf>
    <xf numFmtId="0" fontId="7" fillId="0" borderId="16" xfId="1" applyFont="1" applyBorder="1" applyAlignment="1">
      <alignment horizontal="center" vertical="center"/>
    </xf>
    <xf numFmtId="0" fontId="7" fillId="4" borderId="16" xfId="1" applyFont="1" applyFill="1" applyBorder="1" applyAlignment="1">
      <alignment horizontal="center" vertical="center"/>
    </xf>
    <xf numFmtId="0" fontId="15" fillId="0" borderId="18" xfId="1" applyBorder="1" applyAlignment="1">
      <alignment horizontal="center" vertical="center" wrapText="1"/>
    </xf>
    <xf numFmtId="0" fontId="3" fillId="0" borderId="18" xfId="1" applyFont="1" applyBorder="1" applyAlignment="1">
      <alignment horizontal="center" vertical="center" wrapText="1"/>
    </xf>
    <xf numFmtId="0" fontId="3" fillId="3" borderId="19" xfId="1" applyFont="1" applyFill="1" applyBorder="1" applyAlignment="1">
      <alignment horizontal="center" vertical="center" wrapText="1"/>
    </xf>
    <xf numFmtId="0" fontId="3" fillId="3" borderId="20" xfId="1" applyFont="1" applyFill="1" applyBorder="1" applyAlignment="1">
      <alignment horizontal="center" vertical="center" wrapText="1"/>
    </xf>
    <xf numFmtId="0" fontId="3" fillId="3" borderId="21" xfId="1" applyFont="1" applyFill="1" applyBorder="1" applyAlignment="1">
      <alignment horizontal="center" vertical="center" wrapText="1"/>
    </xf>
    <xf numFmtId="0" fontId="10" fillId="0" borderId="18" xfId="1" applyFont="1" applyBorder="1" applyAlignment="1">
      <alignment vertical="center" wrapText="1"/>
    </xf>
    <xf numFmtId="43" fontId="10" fillId="0" borderId="18" xfId="7" applyFont="1" applyBorder="1" applyAlignment="1">
      <alignment vertical="center"/>
    </xf>
    <xf numFmtId="164" fontId="10" fillId="0" borderId="18" xfId="7" applyNumberFormat="1" applyFont="1" applyBorder="1" applyAlignment="1">
      <alignment vertical="center"/>
    </xf>
    <xf numFmtId="43" fontId="10" fillId="0" borderId="21" xfId="7" applyFont="1" applyBorder="1" applyAlignment="1">
      <alignment vertical="center"/>
    </xf>
    <xf numFmtId="0" fontId="7" fillId="3" borderId="19" xfId="1" applyFont="1" applyFill="1" applyBorder="1" applyAlignment="1">
      <alignment horizontal="center" vertical="center" wrapText="1"/>
    </xf>
    <xf numFmtId="0" fontId="7" fillId="3" borderId="20" xfId="1" applyFont="1" applyFill="1" applyBorder="1" applyAlignment="1">
      <alignment horizontal="center" vertical="center" wrapText="1"/>
    </xf>
    <xf numFmtId="0" fontId="7" fillId="3" borderId="12" xfId="1" applyFont="1" applyFill="1" applyBorder="1" applyAlignment="1">
      <alignment horizontal="center" vertical="center" wrapText="1"/>
    </xf>
    <xf numFmtId="0" fontId="7" fillId="3" borderId="13" xfId="1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horizontal="center" vertical="center" wrapText="1"/>
    </xf>
    <xf numFmtId="0" fontId="7" fillId="3" borderId="15" xfId="1" applyFont="1" applyFill="1" applyBorder="1" applyAlignment="1">
      <alignment horizontal="center" vertical="center" wrapText="1"/>
    </xf>
    <xf numFmtId="0" fontId="7" fillId="3" borderId="16" xfId="1" applyFont="1" applyFill="1" applyBorder="1" applyAlignment="1">
      <alignment horizontal="center" vertical="center" wrapText="1"/>
    </xf>
    <xf numFmtId="0" fontId="7" fillId="3" borderId="17" xfId="1" applyFont="1" applyFill="1" applyBorder="1" applyAlignment="1">
      <alignment horizontal="center" vertical="center" wrapText="1"/>
    </xf>
    <xf numFmtId="0" fontId="11" fillId="0" borderId="18" xfId="1" applyFont="1" applyBorder="1" applyAlignment="1">
      <alignment vertical="center" wrapText="1"/>
    </xf>
    <xf numFmtId="43" fontId="0" fillId="0" borderId="0" xfId="7"/>
    <xf numFmtId="43" fontId="2" fillId="0" borderId="0" xfId="7" applyFont="1" applyAlignment="1">
      <alignment vertical="center"/>
    </xf>
    <xf numFmtId="0" fontId="1" fillId="0" borderId="0" xfId="3"/>
    <xf numFmtId="0" fontId="1" fillId="0" borderId="0" xfId="3" applyAlignment="1">
      <alignment horizontal="left"/>
    </xf>
    <xf numFmtId="0" fontId="12" fillId="0" borderId="0" xfId="3" applyFont="1" applyAlignment="1">
      <alignment wrapText="1"/>
    </xf>
    <xf numFmtId="0" fontId="13" fillId="0" borderId="0" xfId="3" applyFont="1" applyAlignment="1">
      <alignment horizontal="left" vertical="top"/>
    </xf>
    <xf numFmtId="14" fontId="12" fillId="0" borderId="0" xfId="3" applyNumberFormat="1" applyFont="1" applyAlignment="1">
      <alignment horizontal="center" vertical="center"/>
    </xf>
    <xf numFmtId="0" fontId="14" fillId="0" borderId="0" xfId="3" applyFont="1" applyAlignment="1">
      <alignment horizontal="left" vertical="top"/>
    </xf>
    <xf numFmtId="0" fontId="14" fillId="5" borderId="23" xfId="3" applyFont="1" applyFill="1" applyBorder="1" applyAlignment="1">
      <alignment vertical="top"/>
    </xf>
    <xf numFmtId="0" fontId="14" fillId="5" borderId="23" xfId="3" applyFont="1" applyFill="1" applyBorder="1" applyAlignment="1">
      <alignment vertical="top" wrapText="1"/>
    </xf>
    <xf numFmtId="0" fontId="14" fillId="5" borderId="23" xfId="3" applyFont="1" applyFill="1" applyBorder="1" applyAlignment="1">
      <alignment horizontal="left" vertical="top" wrapText="1"/>
    </xf>
    <xf numFmtId="0" fontId="14" fillId="5" borderId="24" xfId="3" applyFont="1" applyFill="1" applyBorder="1" applyAlignment="1">
      <alignment horizontal="left" vertical="top"/>
    </xf>
    <xf numFmtId="0" fontId="14" fillId="5" borderId="23" xfId="3" applyFont="1" applyFill="1" applyBorder="1" applyAlignment="1">
      <alignment horizontal="left" vertical="top"/>
    </xf>
    <xf numFmtId="0" fontId="14" fillId="5" borderId="23" xfId="3" applyFont="1" applyFill="1" applyBorder="1" applyAlignment="1">
      <alignment horizontal="right" vertical="top" wrapText="1"/>
    </xf>
    <xf numFmtId="0" fontId="1" fillId="6" borderId="23" xfId="3" applyFill="1" applyBorder="1" applyAlignment="1">
      <alignment vertical="top" wrapText="1"/>
    </xf>
    <xf numFmtId="0" fontId="1" fillId="6" borderId="23" xfId="3" applyFill="1" applyBorder="1" applyAlignment="1">
      <alignment horizontal="left" vertical="top" wrapText="1"/>
    </xf>
    <xf numFmtId="166" fontId="1" fillId="6" borderId="23" xfId="3" applyNumberFormat="1" applyFill="1" applyBorder="1" applyAlignment="1">
      <alignment horizontal="right" vertical="top" wrapText="1"/>
    </xf>
    <xf numFmtId="4" fontId="1" fillId="6" borderId="23" xfId="3" applyNumberFormat="1" applyFill="1" applyBorder="1" applyAlignment="1">
      <alignment horizontal="right" vertical="top" wrapText="1"/>
    </xf>
    <xf numFmtId="43" fontId="1" fillId="0" borderId="0" xfId="6" applyFont="1"/>
    <xf numFmtId="0" fontId="1" fillId="0" borderId="23" xfId="3" applyBorder="1" applyAlignment="1">
      <alignment vertical="top" wrapText="1"/>
    </xf>
    <xf numFmtId="0" fontId="1" fillId="0" borderId="24" xfId="3" applyBorder="1" applyAlignment="1">
      <alignment horizontal="left" vertical="top"/>
    </xf>
    <xf numFmtId="0" fontId="1" fillId="0" borderId="23" xfId="3" applyBorder="1" applyAlignment="1">
      <alignment horizontal="left" vertical="top"/>
    </xf>
    <xf numFmtId="166" fontId="1" fillId="0" borderId="23" xfId="3" applyNumberFormat="1" applyBorder="1" applyAlignment="1">
      <alignment horizontal="right" vertical="top" wrapText="1"/>
    </xf>
    <xf numFmtId="4" fontId="1" fillId="0" borderId="23" xfId="3" applyNumberFormat="1" applyBorder="1" applyAlignment="1">
      <alignment horizontal="right" vertical="top" wrapText="1"/>
    </xf>
    <xf numFmtId="167" fontId="1" fillId="0" borderId="23" xfId="3" applyNumberFormat="1" applyBorder="1" applyAlignment="1">
      <alignment horizontal="right" vertical="top" wrapText="1"/>
    </xf>
    <xf numFmtId="0" fontId="1" fillId="0" borderId="23" xfId="3" applyBorder="1" applyAlignment="1">
      <alignment horizontal="right" vertical="top" wrapText="1"/>
    </xf>
    <xf numFmtId="2" fontId="1" fillId="0" borderId="23" xfId="3" applyNumberFormat="1" applyBorder="1" applyAlignment="1">
      <alignment horizontal="right" vertical="top" wrapText="1"/>
    </xf>
    <xf numFmtId="167" fontId="1" fillId="6" borderId="23" xfId="3" applyNumberFormat="1" applyFill="1" applyBorder="1" applyAlignment="1">
      <alignment horizontal="right" vertical="top" wrapText="1"/>
    </xf>
    <xf numFmtId="0" fontId="1" fillId="6" borderId="23" xfId="3" applyFill="1" applyBorder="1" applyAlignment="1">
      <alignment vertical="top"/>
    </xf>
    <xf numFmtId="2" fontId="1" fillId="6" borderId="23" xfId="3" applyNumberFormat="1" applyFill="1" applyBorder="1" applyAlignment="1">
      <alignment horizontal="right" vertical="top" wrapText="1"/>
    </xf>
    <xf numFmtId="0" fontId="1" fillId="6" borderId="23" xfId="3" applyFill="1" applyBorder="1" applyAlignment="1">
      <alignment horizontal="right" vertical="top" wrapText="1"/>
    </xf>
    <xf numFmtId="166" fontId="14" fillId="5" borderId="23" xfId="3" applyNumberFormat="1" applyFont="1" applyFill="1" applyBorder="1" applyAlignment="1">
      <alignment horizontal="right" vertical="top" wrapText="1"/>
    </xf>
    <xf numFmtId="4" fontId="14" fillId="5" borderId="23" xfId="3" applyNumberFormat="1" applyFont="1" applyFill="1" applyBorder="1" applyAlignment="1">
      <alignment horizontal="right" vertical="top" wrapText="1"/>
    </xf>
    <xf numFmtId="2" fontId="15" fillId="0" borderId="0" xfId="1" applyNumberFormat="1" applyAlignment="1">
      <alignment horizontal="center" vertical="center"/>
    </xf>
    <xf numFmtId="164" fontId="0" fillId="7" borderId="0" xfId="7" applyNumberFormat="1" applyFill="1" applyAlignment="1">
      <alignment vertical="center"/>
    </xf>
    <xf numFmtId="2" fontId="6" fillId="0" borderId="0" xfId="1" applyNumberFormat="1" applyFont="1" applyAlignment="1">
      <alignment horizontal="left" vertical="center"/>
    </xf>
    <xf numFmtId="0" fontId="7" fillId="3" borderId="12" xfId="1" applyFont="1" applyFill="1" applyBorder="1" applyAlignment="1">
      <alignment vertical="center"/>
    </xf>
    <xf numFmtId="0" fontId="7" fillId="3" borderId="13" xfId="1" applyFont="1" applyFill="1" applyBorder="1" applyAlignment="1">
      <alignment vertical="center"/>
    </xf>
    <xf numFmtId="0" fontId="7" fillId="3" borderId="14" xfId="1" applyFont="1" applyFill="1" applyBorder="1" applyAlignment="1">
      <alignment vertical="center"/>
    </xf>
    <xf numFmtId="0" fontId="7" fillId="3" borderId="15" xfId="1" applyFont="1" applyFill="1" applyBorder="1" applyAlignment="1">
      <alignment vertical="center"/>
    </xf>
    <xf numFmtId="0" fontId="7" fillId="3" borderId="16" xfId="1" applyFont="1" applyFill="1" applyBorder="1" applyAlignment="1">
      <alignment vertical="center"/>
    </xf>
    <xf numFmtId="0" fontId="7" fillId="3" borderId="17" xfId="1" applyFont="1" applyFill="1" applyBorder="1" applyAlignment="1">
      <alignment vertical="center"/>
    </xf>
    <xf numFmtId="2" fontId="15" fillId="0" borderId="18" xfId="1" applyNumberFormat="1" applyBorder="1" applyAlignment="1">
      <alignment horizontal="center" vertical="center"/>
    </xf>
    <xf numFmtId="164" fontId="8" fillId="7" borderId="18" xfId="7" applyNumberFormat="1" applyFont="1" applyFill="1" applyBorder="1" applyAlignment="1">
      <alignment horizontal="center" vertical="center" wrapText="1"/>
    </xf>
    <xf numFmtId="164" fontId="8" fillId="8" borderId="18" xfId="7" applyNumberFormat="1" applyFont="1" applyFill="1" applyBorder="1" applyAlignment="1">
      <alignment horizontal="center" vertical="center" wrapText="1"/>
    </xf>
    <xf numFmtId="0" fontId="3" fillId="3" borderId="19" xfId="1" applyFont="1" applyFill="1" applyBorder="1" applyAlignment="1">
      <alignment vertical="center"/>
    </xf>
    <xf numFmtId="0" fontId="3" fillId="3" borderId="20" xfId="1" applyFont="1" applyFill="1" applyBorder="1" applyAlignment="1">
      <alignment vertical="center"/>
    </xf>
    <xf numFmtId="0" fontId="3" fillId="3" borderId="21" xfId="1" applyFont="1" applyFill="1" applyBorder="1" applyAlignment="1">
      <alignment vertical="center"/>
    </xf>
    <xf numFmtId="2" fontId="10" fillId="0" borderId="18" xfId="1" applyNumberFormat="1" applyFont="1" applyBorder="1" applyAlignment="1">
      <alignment horizontal="center" vertical="center"/>
    </xf>
    <xf numFmtId="164" fontId="10" fillId="7" borderId="18" xfId="7" applyNumberFormat="1" applyFont="1" applyFill="1" applyBorder="1" applyAlignment="1">
      <alignment vertical="center"/>
    </xf>
    <xf numFmtId="9" fontId="0" fillId="0" borderId="0" xfId="4" applyAlignment="1">
      <alignment vertical="center"/>
    </xf>
    <xf numFmtId="9" fontId="0" fillId="0" borderId="0" xfId="5" applyAlignment="1">
      <alignment vertical="center"/>
    </xf>
    <xf numFmtId="2" fontId="15" fillId="0" borderId="22" xfId="1" applyNumberFormat="1" applyBorder="1" applyAlignment="1">
      <alignment horizontal="center" vertical="center"/>
    </xf>
    <xf numFmtId="2" fontId="10" fillId="9" borderId="18" xfId="1" applyNumberFormat="1" applyFont="1" applyFill="1" applyBorder="1" applyAlignment="1">
      <alignment horizontal="center" vertical="center"/>
    </xf>
    <xf numFmtId="0" fontId="10" fillId="9" borderId="18" xfId="1" applyFont="1" applyFill="1" applyBorder="1" applyAlignment="1">
      <alignment vertical="center"/>
    </xf>
    <xf numFmtId="164" fontId="10" fillId="9" borderId="18" xfId="7" applyNumberFormat="1" applyFont="1" applyFill="1" applyBorder="1" applyAlignment="1">
      <alignment vertical="center"/>
    </xf>
    <xf numFmtId="2" fontId="11" fillId="0" borderId="18" xfId="1" applyNumberFormat="1" applyFont="1" applyBorder="1" applyAlignment="1">
      <alignment horizontal="center" vertical="center"/>
    </xf>
    <xf numFmtId="0" fontId="7" fillId="3" borderId="12" xfId="1" applyFont="1" applyFill="1" applyBorder="1" applyAlignment="1">
      <alignment horizontal="center" vertical="center"/>
    </xf>
    <xf numFmtId="0" fontId="7" fillId="3" borderId="13" xfId="1" applyFont="1" applyFill="1" applyBorder="1" applyAlignment="1">
      <alignment horizontal="center" vertical="center"/>
    </xf>
    <xf numFmtId="0" fontId="7" fillId="3" borderId="14" xfId="1" applyFont="1" applyFill="1" applyBorder="1" applyAlignment="1">
      <alignment horizontal="center" vertical="center"/>
    </xf>
    <xf numFmtId="0" fontId="7" fillId="3" borderId="15" xfId="1" applyFont="1" applyFill="1" applyBorder="1" applyAlignment="1">
      <alignment horizontal="center" vertical="center"/>
    </xf>
    <xf numFmtId="0" fontId="7" fillId="3" borderId="16" xfId="1" applyFont="1" applyFill="1" applyBorder="1" applyAlignment="1">
      <alignment horizontal="center" vertical="center"/>
    </xf>
    <xf numFmtId="0" fontId="7" fillId="3" borderId="17" xfId="1" applyFont="1" applyFill="1" applyBorder="1" applyAlignment="1">
      <alignment horizontal="center" vertical="center"/>
    </xf>
    <xf numFmtId="0" fontId="3" fillId="3" borderId="19" xfId="1" applyFont="1" applyFill="1" applyBorder="1" applyAlignment="1">
      <alignment horizontal="center" vertical="center"/>
    </xf>
    <xf numFmtId="0" fontId="3" fillId="3" borderId="20" xfId="1" applyFont="1" applyFill="1" applyBorder="1" applyAlignment="1">
      <alignment horizontal="center" vertical="center"/>
    </xf>
    <xf numFmtId="0" fontId="3" fillId="3" borderId="21" xfId="1" applyFont="1" applyFill="1" applyBorder="1" applyAlignment="1">
      <alignment horizontal="center" vertical="center"/>
    </xf>
    <xf numFmtId="0" fontId="7" fillId="3" borderId="19" xfId="1" applyFont="1" applyFill="1" applyBorder="1" applyAlignment="1">
      <alignment horizontal="center" vertical="center"/>
    </xf>
    <xf numFmtId="0" fontId="7" fillId="3" borderId="20" xfId="1" applyFont="1" applyFill="1" applyBorder="1" applyAlignment="1">
      <alignment horizontal="center" vertical="center"/>
    </xf>
    <xf numFmtId="0" fontId="7" fillId="0" borderId="13" xfId="1" applyFont="1" applyBorder="1" applyAlignment="1">
      <alignment horizontal="center" vertical="center"/>
    </xf>
    <xf numFmtId="0" fontId="7" fillId="4" borderId="13" xfId="1" applyFont="1" applyFill="1" applyBorder="1" applyAlignment="1">
      <alignment horizontal="center" vertical="center"/>
    </xf>
    <xf numFmtId="0" fontId="7" fillId="0" borderId="16" xfId="1" applyFont="1" applyBorder="1" applyAlignment="1">
      <alignment horizontal="center" vertical="center"/>
    </xf>
    <xf numFmtId="0" fontId="7" fillId="4" borderId="16" xfId="1" applyFont="1" applyFill="1" applyBorder="1" applyAlignment="1">
      <alignment horizontal="center" vertical="center"/>
    </xf>
    <xf numFmtId="0" fontId="3" fillId="3" borderId="19" xfId="1" applyFont="1" applyFill="1" applyBorder="1" applyAlignment="1">
      <alignment horizontal="center" vertical="center" wrapText="1"/>
    </xf>
    <xf numFmtId="0" fontId="3" fillId="3" borderId="20" xfId="1" applyFont="1" applyFill="1" applyBorder="1" applyAlignment="1">
      <alignment horizontal="center" vertical="center" wrapText="1"/>
    </xf>
    <xf numFmtId="0" fontId="3" fillId="3" borderId="21" xfId="1" applyFont="1" applyFill="1" applyBorder="1" applyAlignment="1">
      <alignment horizontal="center" vertical="center" wrapText="1"/>
    </xf>
    <xf numFmtId="0" fontId="7" fillId="3" borderId="19" xfId="1" applyFont="1" applyFill="1" applyBorder="1" applyAlignment="1">
      <alignment horizontal="center" vertical="center" wrapText="1"/>
    </xf>
    <xf numFmtId="0" fontId="7" fillId="3" borderId="20" xfId="1" applyFont="1" applyFill="1" applyBorder="1" applyAlignment="1">
      <alignment horizontal="center" vertical="center" wrapText="1"/>
    </xf>
    <xf numFmtId="0" fontId="7" fillId="3" borderId="12" xfId="1" applyFont="1" applyFill="1" applyBorder="1" applyAlignment="1">
      <alignment horizontal="center" vertical="center" wrapText="1"/>
    </xf>
    <xf numFmtId="0" fontId="7" fillId="3" borderId="13" xfId="1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horizontal="center" vertical="center" wrapText="1"/>
    </xf>
    <xf numFmtId="0" fontId="7" fillId="3" borderId="15" xfId="1" applyFont="1" applyFill="1" applyBorder="1" applyAlignment="1">
      <alignment horizontal="center" vertical="center" wrapText="1"/>
    </xf>
    <xf numFmtId="0" fontId="7" fillId="3" borderId="16" xfId="1" applyFont="1" applyFill="1" applyBorder="1" applyAlignment="1">
      <alignment horizontal="center" vertical="center" wrapText="1"/>
    </xf>
    <xf numFmtId="0" fontId="7" fillId="3" borderId="17" xfId="1" applyFont="1" applyFill="1" applyBorder="1" applyAlignment="1">
      <alignment horizontal="center" vertical="center" wrapText="1"/>
    </xf>
    <xf numFmtId="164" fontId="0" fillId="0" borderId="0" xfId="7" applyNumberFormat="1" applyFont="1" applyAlignment="1">
      <alignment vertical="center"/>
    </xf>
    <xf numFmtId="164" fontId="0" fillId="0" borderId="0" xfId="7" applyNumberFormat="1" applyFont="1" applyAlignment="1">
      <alignment horizontal="center" vertical="center"/>
    </xf>
    <xf numFmtId="164" fontId="0" fillId="0" borderId="18" xfId="7" applyNumberFormat="1" applyFont="1" applyBorder="1" applyAlignment="1">
      <alignment horizontal="center" vertical="center"/>
    </xf>
    <xf numFmtId="43" fontId="0" fillId="0" borderId="0" xfId="7" applyFont="1"/>
    <xf numFmtId="164" fontId="0" fillId="0" borderId="0" xfId="7" applyNumberFormat="1" applyFont="1" applyAlignment="1">
      <alignment horizontal="center"/>
    </xf>
    <xf numFmtId="164" fontId="0" fillId="0" borderId="0" xfId="7" applyNumberFormat="1" applyFont="1"/>
  </cellXfs>
  <cellStyles count="8">
    <cellStyle name="Обычный" xfId="0" builtinId="0"/>
    <cellStyle name="Обычный 2" xfId="1" xr:uid="{00000000-0005-0000-0000-000001000000}"/>
    <cellStyle name="Обычный 3" xfId="2" xr:uid="{00000000-0005-0000-0000-000002000000}"/>
    <cellStyle name="Обычный 4" xfId="3" xr:uid="{00000000-0005-0000-0000-000003000000}"/>
    <cellStyle name="Процентный" xfId="4" builtinId="5"/>
    <cellStyle name="Процентный 2" xfId="5" xr:uid="{00000000-0005-0000-0000-000005000000}"/>
    <cellStyle name="Финансовый" xfId="6" builtinId="3"/>
    <cellStyle name="Финансовый 2" xfId="7" xr:uid="{00000000-0005-0000-0000-000007000000}"/>
  </cellStyles>
  <dxfs count="8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Alexandra Braynina" id="{9F7213F7-A496-C783-0320-34A4F30F8197}"/>
  <person displayName="tc={002F0090-0082-432E-A7C0-004800E1009E}" id="{F750AAD8-A026-51FE-C1A8-D770423940FC}"/>
</personList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2" personId="{9F7213F7-A496-C783-0320-34A4F30F8197}" id="{005D00E7-00EA-4636-A6EB-00B9004400CE}" done="0">
    <text xml:space="preserve">в новом файле есть несколько позиций которые выделены красным цветом на них просто проставили целые числа к ним прибавьте пжл до 10 руб.
</text>
  </threadedComment>
  <threadedComment ref="J2" personId="{9F7213F7-A496-C783-0320-34A4F30F8197}" id="{00B900D7-00FC-4A22-A97C-0089003800AC}" done="0">
    <text xml:space="preserve">наценка точки 45,6%
</text>
  </threadedComment>
  <threadedComment ref="H7" personId="{9F7213F7-A496-C783-0320-34A4F30F8197}" id="{005A0093-0014-4D64-AE12-007900B50076}" done="0">
    <text xml:space="preserve">в новом файле есть несколько позиций которые выделены красным цветом на них просто проставили целые числа к ним прибавьте пжл до 10 руб.
</text>
  </threadedComment>
  <threadedComment ref="J7" personId="{9F7213F7-A496-C783-0320-34A4F30F8197}" id="{008F004F-00F7-4BC0-ABD1-006D000700CA}" done="0">
    <text xml:space="preserve">наценка точки 45,6%
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542" personId="{F750AAD8-A026-51FE-C1A8-D770423940FC}" id="{009E00CE-00D2-49F2-A696-00EB0008003B}" done="0">
    <text xml:space="preserve">user:
Это НЕ аксессуары!
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541" personId="{F750AAD8-A026-51FE-C1A8-D770423940FC}" id="{00C900E5-00A6-4353-8E77-00CE0057000A}" done="0">
    <text xml:space="preserve">user:
Это НЕ аксессуары!
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B576" personId="{F750AAD8-A026-51FE-C1A8-D770423940FC}" id="{003D001A-00B4-4273-86FF-0020005E005B}" done="0">
    <text xml:space="preserve">user:
Это НЕ аксессуары!
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B492" personId="{F750AAD8-A026-51FE-C1A8-D770423940FC}" id="{00BA000A-00C6-417F-8DB2-0077008800BB}" done="0">
    <text xml:space="preserve">user:
Это НЕ аксессуары!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5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0"/>
  <sheetViews>
    <sheetView workbookViewId="0">
      <selection activeCell="D31" sqref="D31"/>
    </sheetView>
  </sheetViews>
  <sheetFormatPr defaultRowHeight="15" x14ac:dyDescent="0.25"/>
  <cols>
    <col min="1" max="1" width="8.28515625" bestFit="1" customWidth="1"/>
    <col min="2" max="2" width="9.140625" bestFit="1" customWidth="1"/>
    <col min="3" max="3" width="10.42578125" bestFit="1" customWidth="1"/>
    <col min="4" max="4" width="86.42578125" bestFit="1" customWidth="1"/>
    <col min="5" max="5" width="12.7109375" hidden="1" customWidth="1"/>
    <col min="6" max="6" width="15.5703125" hidden="1" customWidth="1"/>
    <col min="7" max="7" width="19.28515625" hidden="1" customWidth="1"/>
    <col min="8" max="8" width="13" customWidth="1"/>
    <col min="9" max="9" width="12.28515625" style="1" customWidth="1"/>
    <col min="10" max="10" width="13" customWidth="1"/>
    <col min="11" max="11" width="13" style="1" customWidth="1"/>
    <col min="12" max="12" width="13" customWidth="1"/>
  </cols>
  <sheetData>
    <row r="1" spans="1:12" x14ac:dyDescent="0.25">
      <c r="A1" s="2" t="s">
        <v>0</v>
      </c>
      <c r="B1" s="3"/>
      <c r="C1" s="3"/>
      <c r="D1" s="3"/>
      <c r="E1" s="3"/>
      <c r="F1" s="3"/>
      <c r="G1" s="3"/>
      <c r="H1" s="3"/>
      <c r="I1" s="4"/>
      <c r="J1" s="3"/>
      <c r="K1" s="4"/>
      <c r="L1" s="5"/>
    </row>
    <row r="2" spans="1:12" s="6" customFormat="1" ht="30" x14ac:dyDescent="0.25">
      <c r="A2" s="7" t="s">
        <v>1</v>
      </c>
      <c r="B2" s="8" t="s">
        <v>2</v>
      </c>
      <c r="C2" s="8" t="s">
        <v>3</v>
      </c>
      <c r="D2" s="8" t="s">
        <v>4</v>
      </c>
      <c r="E2" s="9" t="s">
        <v>5</v>
      </c>
      <c r="F2" s="8" t="s">
        <v>6</v>
      </c>
      <c r="G2" s="8" t="s">
        <v>7</v>
      </c>
      <c r="H2" s="10" t="s">
        <v>8</v>
      </c>
      <c r="I2" s="11" t="s">
        <v>9</v>
      </c>
      <c r="J2" s="10" t="s">
        <v>10</v>
      </c>
      <c r="K2" s="11" t="s">
        <v>11</v>
      </c>
      <c r="L2" s="12" t="s">
        <v>12</v>
      </c>
    </row>
    <row r="3" spans="1:12" x14ac:dyDescent="0.25">
      <c r="A3" s="13">
        <v>9940099</v>
      </c>
      <c r="B3" s="14" t="s">
        <v>13</v>
      </c>
      <c r="C3" s="14" t="s">
        <v>14</v>
      </c>
      <c r="D3" s="14" t="s">
        <v>15</v>
      </c>
      <c r="E3" s="15">
        <v>3692.28</v>
      </c>
      <c r="F3" s="15">
        <v>237</v>
      </c>
      <c r="G3" s="16" t="s">
        <v>16</v>
      </c>
      <c r="H3" s="17">
        <f>ROUND(E3/10,0)*10</f>
        <v>3690</v>
      </c>
      <c r="I3" s="18">
        <v>0.45600000000000002</v>
      </c>
      <c r="J3" s="17">
        <f>ROUND(H3/(100%+I3),0)</f>
        <v>2534</v>
      </c>
      <c r="K3" s="18">
        <v>0.185</v>
      </c>
      <c r="L3" s="19">
        <f>ROUND(J3/(100%+K3),0)</f>
        <v>2138</v>
      </c>
    </row>
    <row r="6" spans="1:12" x14ac:dyDescent="0.25">
      <c r="A6" s="2" t="s">
        <v>17</v>
      </c>
      <c r="B6" s="3"/>
      <c r="C6" s="3"/>
      <c r="D6" s="3"/>
      <c r="E6" s="3"/>
      <c r="F6" s="3"/>
      <c r="G6" s="3"/>
      <c r="H6" s="3"/>
      <c r="I6" s="4"/>
      <c r="J6" s="3"/>
      <c r="K6" s="4"/>
      <c r="L6" s="5"/>
    </row>
    <row r="7" spans="1:12" ht="30" x14ac:dyDescent="0.25">
      <c r="A7" s="7" t="s">
        <v>1</v>
      </c>
      <c r="B7" s="8" t="s">
        <v>2</v>
      </c>
      <c r="C7" s="8" t="s">
        <v>3</v>
      </c>
      <c r="D7" s="8" t="s">
        <v>4</v>
      </c>
      <c r="E7" s="9" t="s">
        <v>5</v>
      </c>
      <c r="F7" s="8" t="s">
        <v>6</v>
      </c>
      <c r="G7" s="8" t="s">
        <v>7</v>
      </c>
      <c r="H7" s="10" t="s">
        <v>18</v>
      </c>
      <c r="I7" s="11" t="str">
        <f>I2</f>
        <v>наценка точки</v>
      </c>
      <c r="J7" s="10" t="s">
        <v>10</v>
      </c>
      <c r="K7" s="11" t="str">
        <f>K2</f>
        <v>наценка дистра</v>
      </c>
      <c r="L7" s="12" t="s">
        <v>12</v>
      </c>
    </row>
    <row r="8" spans="1:12" x14ac:dyDescent="0.25">
      <c r="A8" s="13">
        <v>9940099</v>
      </c>
      <c r="B8" s="14" t="s">
        <v>13</v>
      </c>
      <c r="C8" s="14" t="s">
        <v>14</v>
      </c>
      <c r="D8" s="14" t="s">
        <v>15</v>
      </c>
      <c r="E8" s="15">
        <v>3692.28</v>
      </c>
      <c r="F8" s="15">
        <v>237</v>
      </c>
      <c r="G8" s="16" t="s">
        <v>16</v>
      </c>
      <c r="H8" s="17">
        <v>3930</v>
      </c>
      <c r="I8" s="18">
        <v>0.47</v>
      </c>
      <c r="J8" s="17">
        <f>ROUND(H8/(100%+I8),0)</f>
        <v>2673</v>
      </c>
      <c r="K8" s="18">
        <v>0.26</v>
      </c>
      <c r="L8" s="19">
        <f>ROUND(J8/(100%+K8),0)+1</f>
        <v>2122</v>
      </c>
    </row>
    <row r="10" spans="1:12" x14ac:dyDescent="0.25">
      <c r="D10" s="20" t="s">
        <v>19</v>
      </c>
      <c r="E10" s="21"/>
      <c r="F10" s="21"/>
      <c r="G10" s="21"/>
      <c r="H10" s="22">
        <f>H3/H8-1</f>
        <v>-6.1068702290076327E-2</v>
      </c>
      <c r="I10" s="23"/>
      <c r="J10" s="22">
        <f>J3/J8-1</f>
        <v>-5.2001496445940876E-2</v>
      </c>
      <c r="K10" s="23"/>
      <c r="L10" s="24">
        <f>L3/L8-1</f>
        <v>7.5400565504242234E-3</v>
      </c>
    </row>
  </sheetData>
  <pageMargins left="0.7" right="0.7" top="0.75" bottom="0.75" header="0.3" footer="0.3"/>
  <pageSetup paperSize="9"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L1508"/>
  <sheetViews>
    <sheetView zoomScale="85" workbookViewId="0">
      <selection activeCell="D8" sqref="D8"/>
    </sheetView>
  </sheetViews>
  <sheetFormatPr defaultColWidth="8.85546875" defaultRowHeight="15" x14ac:dyDescent="0.25"/>
  <cols>
    <col min="1" max="1" width="17.85546875" style="26" customWidth="1"/>
    <col min="2" max="2" width="103.85546875" style="27" customWidth="1"/>
    <col min="3" max="8" width="15.5703125" style="28" customWidth="1"/>
    <col min="9" max="16384" width="8.85546875" style="25"/>
  </cols>
  <sheetData>
    <row r="2" spans="1:8" ht="26.25" x14ac:dyDescent="0.25">
      <c r="A2" s="29" t="s">
        <v>20</v>
      </c>
      <c r="C2" s="30"/>
      <c r="D2" s="30"/>
      <c r="E2" s="30"/>
      <c r="F2" s="30"/>
      <c r="G2" s="30"/>
      <c r="H2" s="30"/>
    </row>
    <row r="3" spans="1:8" ht="26.25" x14ac:dyDescent="0.25">
      <c r="A3" s="29"/>
      <c r="C3" s="30"/>
      <c r="D3" s="30"/>
      <c r="E3" s="30"/>
      <c r="F3" s="30"/>
      <c r="G3" s="30"/>
      <c r="H3" s="30"/>
    </row>
    <row r="4" spans="1:8" s="31" customFormat="1" ht="21" x14ac:dyDescent="0.25">
      <c r="A4" s="134" t="s">
        <v>21</v>
      </c>
      <c r="B4" s="135"/>
      <c r="C4" s="135"/>
      <c r="D4" s="135"/>
      <c r="E4" s="135"/>
      <c r="F4" s="135"/>
      <c r="G4" s="135"/>
      <c r="H4" s="136"/>
    </row>
    <row r="5" spans="1:8" s="31" customFormat="1" ht="21" x14ac:dyDescent="0.25">
      <c r="A5" s="137" t="s">
        <v>22</v>
      </c>
      <c r="B5" s="138"/>
      <c r="C5" s="138"/>
      <c r="D5" s="138"/>
      <c r="E5" s="138"/>
      <c r="F5" s="138"/>
      <c r="G5" s="138"/>
      <c r="H5" s="139"/>
    </row>
    <row r="6" spans="1:8" ht="48" x14ac:dyDescent="0.25">
      <c r="A6" s="38" t="s">
        <v>1</v>
      </c>
      <c r="B6" s="39" t="s">
        <v>4</v>
      </c>
      <c r="C6" s="40" t="s">
        <v>23</v>
      </c>
      <c r="D6" s="41" t="s">
        <v>24</v>
      </c>
      <c r="E6" s="40" t="s">
        <v>25</v>
      </c>
      <c r="F6" s="40" t="s">
        <v>26</v>
      </c>
      <c r="G6" s="40" t="s">
        <v>27</v>
      </c>
      <c r="H6" s="40" t="s">
        <v>28</v>
      </c>
    </row>
    <row r="7" spans="1:8" x14ac:dyDescent="0.25">
      <c r="A7" s="140" t="s">
        <v>29</v>
      </c>
      <c r="B7" s="141"/>
      <c r="C7" s="141"/>
      <c r="D7" s="141"/>
      <c r="E7" s="141"/>
      <c r="F7" s="141"/>
      <c r="G7" s="141"/>
      <c r="H7" s="142"/>
    </row>
    <row r="8" spans="1:8" x14ac:dyDescent="0.25">
      <c r="A8" s="42" t="s">
        <v>30</v>
      </c>
      <c r="B8" s="43" t="s">
        <v>31</v>
      </c>
      <c r="C8" s="44">
        <v>3864.166666666667</v>
      </c>
      <c r="D8" s="44">
        <v>4637</v>
      </c>
      <c r="E8" s="44">
        <v>4579.166666666667</v>
      </c>
      <c r="F8" s="44">
        <v>5495</v>
      </c>
      <c r="G8" s="44">
        <v>8000</v>
      </c>
      <c r="H8" s="44">
        <v>6</v>
      </c>
    </row>
    <row r="9" spans="1:8" x14ac:dyDescent="0.25">
      <c r="A9" s="42" t="s">
        <v>32</v>
      </c>
      <c r="B9" s="43" t="s">
        <v>33</v>
      </c>
      <c r="C9" s="44">
        <v>2362.5</v>
      </c>
      <c r="D9" s="44">
        <v>2835</v>
      </c>
      <c r="E9" s="44">
        <v>2799.166666666667</v>
      </c>
      <c r="F9" s="44">
        <v>3359</v>
      </c>
      <c r="G9" s="44">
        <v>4890</v>
      </c>
      <c r="H9" s="44">
        <v>80</v>
      </c>
    </row>
    <row r="10" spans="1:8" x14ac:dyDescent="0.25">
      <c r="A10" s="42" t="s">
        <v>34</v>
      </c>
      <c r="B10" s="43" t="s">
        <v>35</v>
      </c>
      <c r="C10" s="44">
        <v>3555</v>
      </c>
      <c r="D10" s="44">
        <v>4266</v>
      </c>
      <c r="E10" s="44">
        <v>4212.5</v>
      </c>
      <c r="F10" s="44">
        <v>5055</v>
      </c>
      <c r="G10" s="44">
        <v>7360</v>
      </c>
      <c r="H10" s="44">
        <v>11</v>
      </c>
    </row>
    <row r="11" spans="1:8" x14ac:dyDescent="0.25">
      <c r="A11" s="42" t="s">
        <v>36</v>
      </c>
      <c r="B11" s="43" t="s">
        <v>37</v>
      </c>
      <c r="C11" s="44">
        <v>2893.3333333333335</v>
      </c>
      <c r="D11" s="44">
        <v>3472</v>
      </c>
      <c r="E11" s="44">
        <v>3428.3333333333335</v>
      </c>
      <c r="F11" s="44">
        <v>4114</v>
      </c>
      <c r="G11" s="44">
        <v>5990</v>
      </c>
      <c r="H11" s="44">
        <v>6</v>
      </c>
    </row>
    <row r="12" spans="1:8" x14ac:dyDescent="0.25">
      <c r="A12" s="140" t="s">
        <v>38</v>
      </c>
      <c r="B12" s="141"/>
      <c r="C12" s="141"/>
      <c r="D12" s="141"/>
      <c r="E12" s="141"/>
      <c r="F12" s="141"/>
      <c r="G12" s="141"/>
      <c r="H12" s="142"/>
    </row>
    <row r="13" spans="1:8" x14ac:dyDescent="0.25">
      <c r="A13" s="42" t="s">
        <v>39</v>
      </c>
      <c r="B13" s="43" t="s">
        <v>40</v>
      </c>
      <c r="C13" s="44">
        <v>2845</v>
      </c>
      <c r="D13" s="44">
        <v>3414</v>
      </c>
      <c r="E13" s="44">
        <v>3370.8333333333335</v>
      </c>
      <c r="F13" s="44">
        <v>4045</v>
      </c>
      <c r="G13" s="44">
        <v>5890</v>
      </c>
      <c r="H13" s="44">
        <v>1756</v>
      </c>
    </row>
    <row r="14" spans="1:8" x14ac:dyDescent="0.25">
      <c r="A14" s="42" t="s">
        <v>41</v>
      </c>
      <c r="B14" s="43" t="s">
        <v>42</v>
      </c>
      <c r="C14" s="44">
        <v>3380.8333333333335</v>
      </c>
      <c r="D14" s="44">
        <v>4057</v>
      </c>
      <c r="E14" s="44">
        <v>4006.666666666667</v>
      </c>
      <c r="F14" s="44">
        <v>4808</v>
      </c>
      <c r="G14" s="44">
        <v>7000</v>
      </c>
      <c r="H14" s="44">
        <v>3</v>
      </c>
    </row>
    <row r="15" spans="1:8" x14ac:dyDescent="0.25">
      <c r="A15" s="42" t="s">
        <v>43</v>
      </c>
      <c r="B15" s="43" t="s">
        <v>44</v>
      </c>
      <c r="C15" s="44">
        <v>2511.666666666667</v>
      </c>
      <c r="D15" s="44">
        <v>3014</v>
      </c>
      <c r="E15" s="44">
        <v>2975.8333333333335</v>
      </c>
      <c r="F15" s="44">
        <v>3571</v>
      </c>
      <c r="G15" s="44">
        <v>5200</v>
      </c>
      <c r="H15" s="44">
        <v>435</v>
      </c>
    </row>
    <row r="16" spans="1:8" x14ac:dyDescent="0.25">
      <c r="A16" s="140" t="s">
        <v>45</v>
      </c>
      <c r="B16" s="141"/>
      <c r="C16" s="141"/>
      <c r="D16" s="141"/>
      <c r="E16" s="141"/>
      <c r="F16" s="141"/>
      <c r="G16" s="141"/>
      <c r="H16" s="142"/>
    </row>
    <row r="17" spans="1:8" x14ac:dyDescent="0.25">
      <c r="A17" s="42" t="s">
        <v>46</v>
      </c>
      <c r="B17" s="43" t="s">
        <v>47</v>
      </c>
      <c r="C17" s="44">
        <v>2758.3333333333335</v>
      </c>
      <c r="D17" s="44">
        <v>3310</v>
      </c>
      <c r="E17" s="44">
        <v>3268.3333333333335</v>
      </c>
      <c r="F17" s="44">
        <v>3922</v>
      </c>
      <c r="G17" s="44">
        <v>5710</v>
      </c>
      <c r="H17" s="44">
        <v>142</v>
      </c>
    </row>
    <row r="18" spans="1:8" x14ac:dyDescent="0.25">
      <c r="A18" s="42" t="s">
        <v>48</v>
      </c>
      <c r="B18" s="43" t="s">
        <v>49</v>
      </c>
      <c r="C18" s="44">
        <v>2767.5</v>
      </c>
      <c r="D18" s="44">
        <v>3321</v>
      </c>
      <c r="E18" s="44">
        <v>3279.166666666667</v>
      </c>
      <c r="F18" s="44">
        <v>3935</v>
      </c>
      <c r="G18" s="44">
        <v>5730</v>
      </c>
      <c r="H18" s="44">
        <v>2396</v>
      </c>
    </row>
    <row r="19" spans="1:8" x14ac:dyDescent="0.25">
      <c r="A19" s="42" t="s">
        <v>50</v>
      </c>
      <c r="B19" s="43" t="s">
        <v>51</v>
      </c>
      <c r="C19" s="44">
        <v>2705</v>
      </c>
      <c r="D19" s="44">
        <v>3246</v>
      </c>
      <c r="E19" s="44">
        <v>3205</v>
      </c>
      <c r="F19" s="44">
        <v>3846</v>
      </c>
      <c r="G19" s="44">
        <v>5600</v>
      </c>
      <c r="H19" s="44">
        <v>1542</v>
      </c>
    </row>
    <row r="20" spans="1:8" x14ac:dyDescent="0.25">
      <c r="A20" s="42" t="s">
        <v>52</v>
      </c>
      <c r="B20" s="43" t="s">
        <v>53</v>
      </c>
      <c r="C20" s="44">
        <v>2851.666666666667</v>
      </c>
      <c r="D20" s="44">
        <v>3422</v>
      </c>
      <c r="E20" s="44">
        <v>3308.3333333333335</v>
      </c>
      <c r="F20" s="44">
        <v>3970</v>
      </c>
      <c r="G20" s="44">
        <v>5780</v>
      </c>
      <c r="H20" s="44">
        <v>5121</v>
      </c>
    </row>
    <row r="21" spans="1:8" x14ac:dyDescent="0.25">
      <c r="A21" s="42" t="s">
        <v>54</v>
      </c>
      <c r="B21" s="43" t="s">
        <v>55</v>
      </c>
      <c r="C21" s="44">
        <v>1623.3333333333335</v>
      </c>
      <c r="D21" s="44">
        <v>1948</v>
      </c>
      <c r="E21" s="44">
        <v>1883.3333333333335</v>
      </c>
      <c r="F21" s="44">
        <v>2260</v>
      </c>
      <c r="G21" s="44">
        <v>3290</v>
      </c>
      <c r="H21" s="44">
        <v>3718</v>
      </c>
    </row>
    <row r="22" spans="1:8" x14ac:dyDescent="0.25">
      <c r="A22" s="42" t="s">
        <v>56</v>
      </c>
      <c r="B22" s="43" t="s">
        <v>57</v>
      </c>
      <c r="C22" s="44">
        <v>1299.1666666666667</v>
      </c>
      <c r="D22" s="44">
        <v>1559</v>
      </c>
      <c r="E22" s="44">
        <v>1540</v>
      </c>
      <c r="F22" s="44">
        <v>1848</v>
      </c>
      <c r="G22" s="44">
        <v>2690</v>
      </c>
      <c r="H22" s="44">
        <v>1506</v>
      </c>
    </row>
    <row r="23" spans="1:8" x14ac:dyDescent="0.25">
      <c r="A23" s="140" t="s">
        <v>58</v>
      </c>
      <c r="B23" s="141"/>
      <c r="C23" s="141"/>
      <c r="D23" s="141"/>
      <c r="E23" s="141"/>
      <c r="F23" s="141"/>
      <c r="G23" s="141"/>
      <c r="H23" s="142"/>
    </row>
    <row r="24" spans="1:8" x14ac:dyDescent="0.25">
      <c r="A24" s="42" t="s">
        <v>59</v>
      </c>
      <c r="B24" s="43" t="s">
        <v>60</v>
      </c>
      <c r="C24" s="44">
        <v>1936.6666666666667</v>
      </c>
      <c r="D24" s="44">
        <v>2324</v>
      </c>
      <c r="E24" s="44">
        <v>2295</v>
      </c>
      <c r="F24" s="44">
        <v>2754</v>
      </c>
      <c r="G24" s="44">
        <v>4010</v>
      </c>
      <c r="H24" s="44">
        <v>1825</v>
      </c>
    </row>
    <row r="25" spans="1:8" x14ac:dyDescent="0.25">
      <c r="A25" s="42" t="s">
        <v>61</v>
      </c>
      <c r="B25" s="43" t="s">
        <v>62</v>
      </c>
      <c r="C25" s="44">
        <v>2323.3333333333335</v>
      </c>
      <c r="D25" s="44">
        <v>2788</v>
      </c>
      <c r="E25" s="44">
        <v>2753.3333333333335</v>
      </c>
      <c r="F25" s="44">
        <v>3304</v>
      </c>
      <c r="G25" s="44">
        <v>4810</v>
      </c>
      <c r="H25" s="44">
        <v>183</v>
      </c>
    </row>
    <row r="26" spans="1:8" x14ac:dyDescent="0.25">
      <c r="A26" s="42" t="s">
        <v>63</v>
      </c>
      <c r="B26" s="43" t="s">
        <v>64</v>
      </c>
      <c r="C26" s="44">
        <v>2903.3333333333335</v>
      </c>
      <c r="D26" s="44">
        <v>3484</v>
      </c>
      <c r="E26" s="44">
        <v>3440</v>
      </c>
      <c r="F26" s="44">
        <v>4128</v>
      </c>
      <c r="G26" s="44">
        <v>6010</v>
      </c>
      <c r="H26" s="44">
        <v>10</v>
      </c>
    </row>
    <row r="27" spans="1:8" x14ac:dyDescent="0.25">
      <c r="A27" s="42" t="s">
        <v>65</v>
      </c>
      <c r="B27" s="43" t="s">
        <v>66</v>
      </c>
      <c r="C27" s="44">
        <v>2690.8333333333335</v>
      </c>
      <c r="D27" s="44">
        <v>3229</v>
      </c>
      <c r="E27" s="44">
        <v>3188.3333333333335</v>
      </c>
      <c r="F27" s="44">
        <v>3826</v>
      </c>
      <c r="G27" s="44">
        <v>5570</v>
      </c>
      <c r="H27" s="44">
        <v>744</v>
      </c>
    </row>
    <row r="28" spans="1:8" x14ac:dyDescent="0.25">
      <c r="A28" s="42" t="s">
        <v>67</v>
      </c>
      <c r="B28" s="43" t="s">
        <v>68</v>
      </c>
      <c r="C28" s="44">
        <v>2709.166666666667</v>
      </c>
      <c r="D28" s="44">
        <v>3251</v>
      </c>
      <c r="E28" s="44">
        <v>3210.8333333333335</v>
      </c>
      <c r="F28" s="44">
        <v>3853</v>
      </c>
      <c r="G28" s="44">
        <v>5610</v>
      </c>
      <c r="H28" s="44">
        <v>614</v>
      </c>
    </row>
    <row r="29" spans="1:8" x14ac:dyDescent="0.25">
      <c r="A29" s="42" t="s">
        <v>69</v>
      </c>
      <c r="B29" s="43" t="s">
        <v>70</v>
      </c>
      <c r="C29" s="44">
        <v>5757.5</v>
      </c>
      <c r="D29" s="44">
        <v>6909</v>
      </c>
      <c r="E29" s="44">
        <v>6822.5</v>
      </c>
      <c r="F29" s="44">
        <v>8187</v>
      </c>
      <c r="G29" s="44">
        <v>11920</v>
      </c>
      <c r="H29" s="44">
        <v>326</v>
      </c>
    </row>
    <row r="30" spans="1:8" x14ac:dyDescent="0.25">
      <c r="A30" s="42" t="s">
        <v>71</v>
      </c>
      <c r="B30" s="43" t="s">
        <v>72</v>
      </c>
      <c r="C30" s="44">
        <v>2545.8333333333335</v>
      </c>
      <c r="D30" s="44">
        <v>3055</v>
      </c>
      <c r="E30" s="44">
        <v>3016.666666666667</v>
      </c>
      <c r="F30" s="44">
        <v>3620</v>
      </c>
      <c r="G30" s="44">
        <v>5270</v>
      </c>
      <c r="H30" s="44">
        <v>220</v>
      </c>
    </row>
    <row r="31" spans="1:8" x14ac:dyDescent="0.25">
      <c r="A31" s="42" t="s">
        <v>73</v>
      </c>
      <c r="B31" s="43" t="s">
        <v>74</v>
      </c>
      <c r="C31" s="44">
        <v>5196.666666666667</v>
      </c>
      <c r="D31" s="44">
        <v>6236</v>
      </c>
      <c r="E31" s="44">
        <v>6158.3333333333339</v>
      </c>
      <c r="F31" s="44">
        <v>7390</v>
      </c>
      <c r="G31" s="44">
        <v>10760</v>
      </c>
      <c r="H31" s="44">
        <v>236</v>
      </c>
    </row>
    <row r="32" spans="1:8" x14ac:dyDescent="0.25">
      <c r="A32" s="42" t="s">
        <v>75</v>
      </c>
      <c r="B32" s="43" t="s">
        <v>76</v>
      </c>
      <c r="C32" s="44">
        <v>3757.5</v>
      </c>
      <c r="D32" s="44">
        <v>4509</v>
      </c>
      <c r="E32" s="44">
        <v>4452.5</v>
      </c>
      <c r="F32" s="44">
        <v>5343</v>
      </c>
      <c r="G32" s="44">
        <v>7780</v>
      </c>
      <c r="H32" s="44">
        <v>138</v>
      </c>
    </row>
    <row r="33" spans="1:8" x14ac:dyDescent="0.25">
      <c r="A33" s="42" t="s">
        <v>77</v>
      </c>
      <c r="B33" s="43" t="s">
        <v>78</v>
      </c>
      <c r="C33" s="44">
        <v>5274.166666666667</v>
      </c>
      <c r="D33" s="44">
        <v>6329</v>
      </c>
      <c r="E33" s="44">
        <v>6250</v>
      </c>
      <c r="F33" s="44">
        <v>7500</v>
      </c>
      <c r="G33" s="44">
        <v>10920</v>
      </c>
      <c r="H33" s="44">
        <v>57</v>
      </c>
    </row>
    <row r="34" spans="1:8" x14ac:dyDescent="0.25">
      <c r="A34" s="42" t="s">
        <v>79</v>
      </c>
      <c r="B34" s="43" t="s">
        <v>80</v>
      </c>
      <c r="C34" s="44">
        <v>2627.5</v>
      </c>
      <c r="D34" s="44">
        <v>3153</v>
      </c>
      <c r="E34" s="44">
        <v>3113.3333333333335</v>
      </c>
      <c r="F34" s="44">
        <v>3736</v>
      </c>
      <c r="G34" s="44">
        <v>5440</v>
      </c>
      <c r="H34" s="44">
        <v>1762</v>
      </c>
    </row>
    <row r="35" spans="1:8" x14ac:dyDescent="0.25">
      <c r="A35" s="42" t="s">
        <v>81</v>
      </c>
      <c r="B35" s="43" t="s">
        <v>82</v>
      </c>
      <c r="C35" s="44">
        <v>2081.666666666667</v>
      </c>
      <c r="D35" s="44">
        <v>2498</v>
      </c>
      <c r="E35" s="44">
        <v>2466.666666666667</v>
      </c>
      <c r="F35" s="44">
        <v>2960</v>
      </c>
      <c r="G35" s="44">
        <v>4310</v>
      </c>
      <c r="H35" s="44">
        <v>661</v>
      </c>
    </row>
    <row r="36" spans="1:8" x14ac:dyDescent="0.25">
      <c r="A36" s="42" t="s">
        <v>83</v>
      </c>
      <c r="B36" s="43" t="s">
        <v>84</v>
      </c>
      <c r="C36" s="44">
        <v>2600.8333333333335</v>
      </c>
      <c r="D36" s="44">
        <v>3121</v>
      </c>
      <c r="E36" s="44">
        <v>3016.666666666667</v>
      </c>
      <c r="F36" s="44">
        <v>3620</v>
      </c>
      <c r="G36" s="44">
        <v>5270</v>
      </c>
      <c r="H36" s="44">
        <v>3556</v>
      </c>
    </row>
    <row r="37" spans="1:8" x14ac:dyDescent="0.25">
      <c r="A37" s="42" t="s">
        <v>85</v>
      </c>
      <c r="B37" s="43" t="s">
        <v>86</v>
      </c>
      <c r="C37" s="44">
        <v>2955.8333333333335</v>
      </c>
      <c r="D37" s="44">
        <v>3547</v>
      </c>
      <c r="E37" s="44">
        <v>3428.3333333333335</v>
      </c>
      <c r="F37" s="44">
        <v>4114</v>
      </c>
      <c r="G37" s="44">
        <v>5990</v>
      </c>
      <c r="H37" s="44">
        <v>2147</v>
      </c>
    </row>
    <row r="38" spans="1:8" x14ac:dyDescent="0.25">
      <c r="A38" s="42" t="s">
        <v>87</v>
      </c>
      <c r="B38" s="43" t="s">
        <v>88</v>
      </c>
      <c r="C38" s="44">
        <v>3738.3333333333335</v>
      </c>
      <c r="D38" s="44">
        <v>4486</v>
      </c>
      <c r="E38" s="44">
        <v>4430</v>
      </c>
      <c r="F38" s="44">
        <v>5316</v>
      </c>
      <c r="G38" s="44">
        <v>7740</v>
      </c>
      <c r="H38" s="44">
        <v>421</v>
      </c>
    </row>
    <row r="39" spans="1:8" x14ac:dyDescent="0.25">
      <c r="A39" s="42" t="s">
        <v>89</v>
      </c>
      <c r="B39" s="43" t="s">
        <v>90</v>
      </c>
      <c r="C39" s="44">
        <v>3738.3333333333335</v>
      </c>
      <c r="D39" s="44">
        <v>4486</v>
      </c>
      <c r="E39" s="44">
        <v>4430</v>
      </c>
      <c r="F39" s="44">
        <v>5316</v>
      </c>
      <c r="G39" s="44">
        <v>7740</v>
      </c>
      <c r="H39" s="44">
        <v>303</v>
      </c>
    </row>
    <row r="40" spans="1:8" x14ac:dyDescent="0.25">
      <c r="A40" s="42" t="s">
        <v>91</v>
      </c>
      <c r="B40" s="43" t="s">
        <v>92</v>
      </c>
      <c r="C40" s="44">
        <v>2680.8333333333335</v>
      </c>
      <c r="D40" s="44">
        <v>3217</v>
      </c>
      <c r="E40" s="44">
        <v>3176.666666666667</v>
      </c>
      <c r="F40" s="44">
        <v>3812</v>
      </c>
      <c r="G40" s="44">
        <v>5550</v>
      </c>
      <c r="H40" s="44">
        <v>579</v>
      </c>
    </row>
    <row r="41" spans="1:8" x14ac:dyDescent="0.25">
      <c r="A41" s="42" t="s">
        <v>93</v>
      </c>
      <c r="B41" s="43" t="s">
        <v>94</v>
      </c>
      <c r="C41" s="44">
        <v>2995</v>
      </c>
      <c r="D41" s="44">
        <v>3594</v>
      </c>
      <c r="E41" s="44">
        <v>3474.166666666667</v>
      </c>
      <c r="F41" s="44">
        <v>4169</v>
      </c>
      <c r="G41" s="44">
        <v>6070</v>
      </c>
      <c r="H41" s="44">
        <v>6636</v>
      </c>
    </row>
    <row r="42" spans="1:8" x14ac:dyDescent="0.25">
      <c r="A42" s="42" t="s">
        <v>95</v>
      </c>
      <c r="B42" s="43" t="s">
        <v>96</v>
      </c>
      <c r="C42" s="44">
        <v>8394.1666666666679</v>
      </c>
      <c r="D42" s="44">
        <v>10073</v>
      </c>
      <c r="E42" s="44">
        <v>9947.5</v>
      </c>
      <c r="F42" s="44">
        <v>11937</v>
      </c>
      <c r="G42" s="44">
        <v>17380</v>
      </c>
      <c r="H42" s="44">
        <v>1515</v>
      </c>
    </row>
    <row r="43" spans="1:8" x14ac:dyDescent="0.25">
      <c r="A43" s="42" t="s">
        <v>97</v>
      </c>
      <c r="B43" s="43" t="s">
        <v>98</v>
      </c>
      <c r="C43" s="44">
        <v>7621.666666666667</v>
      </c>
      <c r="D43" s="44">
        <v>9146</v>
      </c>
      <c r="E43" s="44">
        <v>9031.6666666666679</v>
      </c>
      <c r="F43" s="44">
        <v>10838</v>
      </c>
      <c r="G43" s="44">
        <v>15780</v>
      </c>
      <c r="H43" s="44">
        <v>644</v>
      </c>
    </row>
    <row r="44" spans="1:8" x14ac:dyDescent="0.25">
      <c r="A44" s="42" t="s">
        <v>99</v>
      </c>
      <c r="B44" s="43" t="s">
        <v>100</v>
      </c>
      <c r="C44" s="44">
        <v>2883.3333333333335</v>
      </c>
      <c r="D44" s="44">
        <v>3460</v>
      </c>
      <c r="E44" s="44">
        <v>3416.666666666667</v>
      </c>
      <c r="F44" s="44">
        <v>4100</v>
      </c>
      <c r="G44" s="44">
        <v>5970</v>
      </c>
      <c r="H44" s="44">
        <v>1878</v>
      </c>
    </row>
    <row r="45" spans="1:8" x14ac:dyDescent="0.25">
      <c r="A45" s="42" t="s">
        <v>101</v>
      </c>
      <c r="B45" s="43" t="s">
        <v>102</v>
      </c>
      <c r="C45" s="44">
        <v>2530.8333333333335</v>
      </c>
      <c r="D45" s="44">
        <v>3037</v>
      </c>
      <c r="E45" s="44">
        <v>2999.166666666667</v>
      </c>
      <c r="F45" s="44">
        <v>3599</v>
      </c>
      <c r="G45" s="44">
        <v>5240</v>
      </c>
      <c r="H45" s="44">
        <v>1323</v>
      </c>
    </row>
    <row r="46" spans="1:8" x14ac:dyDescent="0.25">
      <c r="A46" s="140" t="s">
        <v>103</v>
      </c>
      <c r="B46" s="141"/>
      <c r="C46" s="141"/>
      <c r="D46" s="141"/>
      <c r="E46" s="141"/>
      <c r="F46" s="141"/>
      <c r="G46" s="141"/>
      <c r="H46" s="142"/>
    </row>
    <row r="47" spans="1:8" x14ac:dyDescent="0.25">
      <c r="A47" s="42" t="s">
        <v>104</v>
      </c>
      <c r="B47" s="43" t="s">
        <v>105</v>
      </c>
      <c r="C47" s="44">
        <v>7684.166666666667</v>
      </c>
      <c r="D47" s="44">
        <v>9221</v>
      </c>
      <c r="E47" s="44">
        <v>9105.8333333333339</v>
      </c>
      <c r="F47" s="44">
        <v>10927</v>
      </c>
      <c r="G47" s="44">
        <v>15910</v>
      </c>
      <c r="H47" s="44">
        <v>430</v>
      </c>
    </row>
    <row r="48" spans="1:8" x14ac:dyDescent="0.25">
      <c r="A48" s="42" t="s">
        <v>106</v>
      </c>
      <c r="B48" s="43" t="s">
        <v>107</v>
      </c>
      <c r="C48" s="44">
        <v>12079.166666666668</v>
      </c>
      <c r="D48" s="44">
        <v>14495</v>
      </c>
      <c r="E48" s="44">
        <v>14314.166666666668</v>
      </c>
      <c r="F48" s="44">
        <v>17177</v>
      </c>
      <c r="G48" s="44">
        <v>25010</v>
      </c>
      <c r="H48" s="44">
        <v>372</v>
      </c>
    </row>
    <row r="49" spans="1:8" x14ac:dyDescent="0.25">
      <c r="A49" s="42" t="s">
        <v>108</v>
      </c>
      <c r="B49" s="43" t="s">
        <v>109</v>
      </c>
      <c r="C49" s="44">
        <v>3251.666666666667</v>
      </c>
      <c r="D49" s="44">
        <v>3902</v>
      </c>
      <c r="E49" s="44">
        <v>3771.666666666667</v>
      </c>
      <c r="F49" s="44">
        <v>4526</v>
      </c>
      <c r="G49" s="44">
        <v>6590</v>
      </c>
      <c r="H49" s="44">
        <v>4192</v>
      </c>
    </row>
    <row r="50" spans="1:8" x14ac:dyDescent="0.25">
      <c r="A50" s="42" t="s">
        <v>110</v>
      </c>
      <c r="B50" s="43" t="s">
        <v>111</v>
      </c>
      <c r="C50" s="44">
        <v>2308.3333333333335</v>
      </c>
      <c r="D50" s="44">
        <v>2770</v>
      </c>
      <c r="E50" s="44">
        <v>2735.8333333333335</v>
      </c>
      <c r="F50" s="44">
        <v>3283</v>
      </c>
      <c r="G50" s="44">
        <v>4780</v>
      </c>
      <c r="H50" s="44">
        <v>334</v>
      </c>
    </row>
    <row r="51" spans="1:8" x14ac:dyDescent="0.25">
      <c r="A51" s="42" t="s">
        <v>112</v>
      </c>
      <c r="B51" s="43" t="s">
        <v>113</v>
      </c>
      <c r="C51" s="44">
        <v>2091.666666666667</v>
      </c>
      <c r="D51" s="44">
        <v>2510</v>
      </c>
      <c r="E51" s="44">
        <v>2426.666666666667</v>
      </c>
      <c r="F51" s="44">
        <v>2912</v>
      </c>
      <c r="G51" s="44">
        <v>4240</v>
      </c>
      <c r="H51" s="44">
        <v>4744</v>
      </c>
    </row>
    <row r="52" spans="1:8" x14ac:dyDescent="0.25">
      <c r="A52" s="42" t="s">
        <v>114</v>
      </c>
      <c r="B52" s="43" t="s">
        <v>115</v>
      </c>
      <c r="C52" s="44">
        <v>2893.3333333333335</v>
      </c>
      <c r="D52" s="44">
        <v>3472</v>
      </c>
      <c r="E52" s="44">
        <v>3428.3333333333335</v>
      </c>
      <c r="F52" s="44">
        <v>4114</v>
      </c>
      <c r="G52" s="44">
        <v>5990</v>
      </c>
      <c r="H52" s="44">
        <v>2266</v>
      </c>
    </row>
    <row r="53" spans="1:8" x14ac:dyDescent="0.25">
      <c r="A53" s="42" t="s">
        <v>116</v>
      </c>
      <c r="B53" s="43" t="s">
        <v>117</v>
      </c>
      <c r="C53" s="44">
        <v>2946.666666666667</v>
      </c>
      <c r="D53" s="44">
        <v>3536</v>
      </c>
      <c r="E53" s="44">
        <v>3491.666666666667</v>
      </c>
      <c r="F53" s="44">
        <v>4190</v>
      </c>
      <c r="G53" s="44">
        <v>6100</v>
      </c>
      <c r="H53" s="44">
        <v>520</v>
      </c>
    </row>
    <row r="54" spans="1:8" x14ac:dyDescent="0.25">
      <c r="A54" s="42" t="s">
        <v>118</v>
      </c>
      <c r="B54" s="43" t="s">
        <v>119</v>
      </c>
      <c r="C54" s="44">
        <v>3148.3333333333335</v>
      </c>
      <c r="D54" s="44">
        <v>3778</v>
      </c>
      <c r="E54" s="44">
        <v>3651.666666666667</v>
      </c>
      <c r="F54" s="44">
        <v>4382</v>
      </c>
      <c r="G54" s="44">
        <v>6380</v>
      </c>
      <c r="H54" s="44">
        <v>3167</v>
      </c>
    </row>
    <row r="55" spans="1:8" x14ac:dyDescent="0.25">
      <c r="A55" s="140" t="s">
        <v>120</v>
      </c>
      <c r="B55" s="141"/>
      <c r="C55" s="141"/>
      <c r="D55" s="141"/>
      <c r="E55" s="141"/>
      <c r="F55" s="141"/>
      <c r="G55" s="141"/>
      <c r="H55" s="142"/>
    </row>
    <row r="56" spans="1:8" x14ac:dyDescent="0.25">
      <c r="A56" s="42" t="s">
        <v>121</v>
      </c>
      <c r="B56" s="43" t="s">
        <v>122</v>
      </c>
      <c r="C56" s="44">
        <v>3380.8333333333335</v>
      </c>
      <c r="D56" s="44">
        <v>4057</v>
      </c>
      <c r="E56" s="44">
        <v>4006.666666666667</v>
      </c>
      <c r="F56" s="44">
        <v>4808</v>
      </c>
      <c r="G56" s="44">
        <v>7000</v>
      </c>
      <c r="H56" s="44">
        <v>88</v>
      </c>
    </row>
    <row r="57" spans="1:8" x14ac:dyDescent="0.25">
      <c r="A57" s="42" t="s">
        <v>123</v>
      </c>
      <c r="B57" s="43" t="s">
        <v>124</v>
      </c>
      <c r="C57" s="44">
        <v>13040.833333333334</v>
      </c>
      <c r="D57" s="44">
        <v>15649</v>
      </c>
      <c r="E57" s="44">
        <v>15453.333333333334</v>
      </c>
      <c r="F57" s="44">
        <v>18544</v>
      </c>
      <c r="G57" s="44">
        <v>27000</v>
      </c>
      <c r="H57" s="44">
        <v>10</v>
      </c>
    </row>
    <row r="58" spans="1:8" x14ac:dyDescent="0.25">
      <c r="A58" s="42" t="s">
        <v>125</v>
      </c>
      <c r="B58" s="43" t="s">
        <v>126</v>
      </c>
      <c r="C58" s="44">
        <v>3390</v>
      </c>
      <c r="D58" s="44">
        <v>4068</v>
      </c>
      <c r="E58" s="44">
        <v>4017.5</v>
      </c>
      <c r="F58" s="44">
        <v>4821</v>
      </c>
      <c r="G58" s="44">
        <v>7020</v>
      </c>
      <c r="H58" s="44">
        <v>2</v>
      </c>
    </row>
    <row r="59" spans="1:8" x14ac:dyDescent="0.25">
      <c r="A59" s="140" t="s">
        <v>127</v>
      </c>
      <c r="B59" s="141"/>
      <c r="C59" s="141"/>
      <c r="D59" s="141"/>
      <c r="E59" s="141"/>
      <c r="F59" s="141"/>
      <c r="G59" s="141"/>
      <c r="H59" s="142"/>
    </row>
    <row r="60" spans="1:8" x14ac:dyDescent="0.25">
      <c r="A60" s="42" t="s">
        <v>128</v>
      </c>
      <c r="B60" s="43" t="s">
        <v>129</v>
      </c>
      <c r="C60" s="44">
        <v>1666.6666666666667</v>
      </c>
      <c r="D60" s="44">
        <v>2000</v>
      </c>
      <c r="E60" s="44">
        <v>1975</v>
      </c>
      <c r="F60" s="44">
        <v>2370</v>
      </c>
      <c r="G60" s="44">
        <v>3450</v>
      </c>
      <c r="H60" s="44">
        <v>716</v>
      </c>
    </row>
    <row r="61" spans="1:8" x14ac:dyDescent="0.25">
      <c r="A61" s="42" t="s">
        <v>130</v>
      </c>
      <c r="B61" s="43" t="s">
        <v>131</v>
      </c>
      <c r="C61" s="44">
        <v>1903.3333333333335</v>
      </c>
      <c r="D61" s="44">
        <v>2284</v>
      </c>
      <c r="E61" s="44">
        <v>2255</v>
      </c>
      <c r="F61" s="44">
        <v>2706</v>
      </c>
      <c r="G61" s="44">
        <v>3940</v>
      </c>
      <c r="H61" s="44">
        <v>1</v>
      </c>
    </row>
    <row r="62" spans="1:8" x14ac:dyDescent="0.25">
      <c r="A62" s="140" t="s">
        <v>132</v>
      </c>
      <c r="B62" s="141"/>
      <c r="C62" s="141"/>
      <c r="D62" s="141"/>
      <c r="E62" s="141"/>
      <c r="F62" s="141"/>
      <c r="G62" s="141"/>
      <c r="H62" s="142"/>
    </row>
    <row r="63" spans="1:8" x14ac:dyDescent="0.25">
      <c r="A63" s="42" t="s">
        <v>133</v>
      </c>
      <c r="B63" s="43" t="s">
        <v>134</v>
      </c>
      <c r="C63" s="44">
        <v>3385.8333333333335</v>
      </c>
      <c r="D63" s="44">
        <v>4063</v>
      </c>
      <c r="E63" s="44">
        <v>4012.5</v>
      </c>
      <c r="F63" s="44">
        <v>4815</v>
      </c>
      <c r="G63" s="44">
        <v>7010</v>
      </c>
      <c r="H63" s="44">
        <v>224</v>
      </c>
    </row>
    <row r="64" spans="1:8" x14ac:dyDescent="0.25">
      <c r="A64" s="42" t="s">
        <v>135</v>
      </c>
      <c r="B64" s="43" t="s">
        <v>136</v>
      </c>
      <c r="C64" s="44">
        <v>2178.3333333333335</v>
      </c>
      <c r="D64" s="44">
        <v>2614</v>
      </c>
      <c r="E64" s="44">
        <v>2581.666666666667</v>
      </c>
      <c r="F64" s="44">
        <v>3098</v>
      </c>
      <c r="G64" s="44">
        <v>4510</v>
      </c>
      <c r="H64" s="44">
        <v>31</v>
      </c>
    </row>
    <row r="65" spans="1:8" x14ac:dyDescent="0.25">
      <c r="A65" s="42" t="s">
        <v>137</v>
      </c>
      <c r="B65" s="43" t="s">
        <v>138</v>
      </c>
      <c r="C65" s="44">
        <v>1729.1666666666667</v>
      </c>
      <c r="D65" s="44">
        <v>2075</v>
      </c>
      <c r="E65" s="44">
        <v>2049.166666666667</v>
      </c>
      <c r="F65" s="44">
        <v>2459</v>
      </c>
      <c r="G65" s="44">
        <v>3580</v>
      </c>
      <c r="H65" s="44">
        <v>716</v>
      </c>
    </row>
    <row r="66" spans="1:8" x14ac:dyDescent="0.25">
      <c r="A66" s="140" t="s">
        <v>139</v>
      </c>
      <c r="B66" s="141"/>
      <c r="C66" s="141"/>
      <c r="D66" s="141"/>
      <c r="E66" s="141"/>
      <c r="F66" s="141"/>
      <c r="G66" s="141"/>
      <c r="H66" s="142"/>
    </row>
    <row r="67" spans="1:8" x14ac:dyDescent="0.25">
      <c r="A67" s="42" t="s">
        <v>140</v>
      </c>
      <c r="B67" s="43" t="s">
        <v>141</v>
      </c>
      <c r="C67" s="44">
        <v>3144.166666666667</v>
      </c>
      <c r="D67" s="44">
        <v>3773</v>
      </c>
      <c r="E67" s="44">
        <v>3725.8333333333335</v>
      </c>
      <c r="F67" s="44">
        <v>4471</v>
      </c>
      <c r="G67" s="44">
        <v>6510</v>
      </c>
      <c r="H67" s="44">
        <v>134</v>
      </c>
    </row>
    <row r="68" spans="1:8" x14ac:dyDescent="0.25">
      <c r="A68" s="42" t="s">
        <v>142</v>
      </c>
      <c r="B68" s="43" t="s">
        <v>143</v>
      </c>
      <c r="C68" s="44">
        <v>2415</v>
      </c>
      <c r="D68" s="44">
        <v>2898</v>
      </c>
      <c r="E68" s="44">
        <v>2861.666666666667</v>
      </c>
      <c r="F68" s="44">
        <v>3434</v>
      </c>
      <c r="G68" s="44">
        <v>5000</v>
      </c>
      <c r="H68" s="44">
        <v>1551</v>
      </c>
    </row>
    <row r="69" spans="1:8" x14ac:dyDescent="0.25">
      <c r="A69" s="42" t="s">
        <v>144</v>
      </c>
      <c r="B69" s="43" t="s">
        <v>145</v>
      </c>
      <c r="C69" s="44">
        <v>2415</v>
      </c>
      <c r="D69" s="44">
        <v>2898</v>
      </c>
      <c r="E69" s="44">
        <v>2861.666666666667</v>
      </c>
      <c r="F69" s="44">
        <v>3434</v>
      </c>
      <c r="G69" s="44">
        <v>5000</v>
      </c>
      <c r="H69" s="44">
        <v>72</v>
      </c>
    </row>
    <row r="70" spans="1:8" x14ac:dyDescent="0.25">
      <c r="A70" s="42" t="s">
        <v>146</v>
      </c>
      <c r="B70" s="43" t="s">
        <v>147</v>
      </c>
      <c r="C70" s="44">
        <v>3627.5</v>
      </c>
      <c r="D70" s="44">
        <v>4353</v>
      </c>
      <c r="E70" s="44">
        <v>4298.3333333333339</v>
      </c>
      <c r="F70" s="44">
        <v>5158</v>
      </c>
      <c r="G70" s="44">
        <v>7510</v>
      </c>
      <c r="H70" s="44">
        <v>90</v>
      </c>
    </row>
    <row r="71" spans="1:8" x14ac:dyDescent="0.25">
      <c r="A71" s="42" t="s">
        <v>148</v>
      </c>
      <c r="B71" s="43" t="s">
        <v>149</v>
      </c>
      <c r="C71" s="44">
        <v>1936.6666666666667</v>
      </c>
      <c r="D71" s="44">
        <v>2324</v>
      </c>
      <c r="E71" s="44">
        <v>2295</v>
      </c>
      <c r="F71" s="44">
        <v>2754</v>
      </c>
      <c r="G71" s="44">
        <v>4010</v>
      </c>
      <c r="H71" s="44">
        <v>407</v>
      </c>
    </row>
    <row r="72" spans="1:8" x14ac:dyDescent="0.25">
      <c r="A72" s="42" t="s">
        <v>150</v>
      </c>
      <c r="B72" s="43" t="s">
        <v>151</v>
      </c>
      <c r="C72" s="44">
        <v>970.83333333333337</v>
      </c>
      <c r="D72" s="44">
        <v>1165</v>
      </c>
      <c r="E72" s="44">
        <v>1150</v>
      </c>
      <c r="F72" s="44">
        <v>1380</v>
      </c>
      <c r="G72" s="44">
        <v>2010</v>
      </c>
      <c r="H72" s="44">
        <v>46</v>
      </c>
    </row>
    <row r="73" spans="1:8" x14ac:dyDescent="0.25">
      <c r="A73" s="42" t="s">
        <v>152</v>
      </c>
      <c r="B73" s="43" t="s">
        <v>153</v>
      </c>
      <c r="C73" s="44">
        <v>2420</v>
      </c>
      <c r="D73" s="44">
        <v>2904</v>
      </c>
      <c r="E73" s="44">
        <v>2867.5</v>
      </c>
      <c r="F73" s="44">
        <v>3441</v>
      </c>
      <c r="G73" s="44">
        <v>5010</v>
      </c>
      <c r="H73" s="44">
        <v>135</v>
      </c>
    </row>
    <row r="74" spans="1:8" x14ac:dyDescent="0.25">
      <c r="A74" s="42" t="s">
        <v>154</v>
      </c>
      <c r="B74" s="43" t="s">
        <v>155</v>
      </c>
      <c r="C74" s="44">
        <v>1695.8333333333335</v>
      </c>
      <c r="D74" s="44">
        <v>2035</v>
      </c>
      <c r="E74" s="44">
        <v>2009.1666666666667</v>
      </c>
      <c r="F74" s="44">
        <v>2411</v>
      </c>
      <c r="G74" s="44">
        <v>3510</v>
      </c>
      <c r="H74" s="44">
        <v>61</v>
      </c>
    </row>
    <row r="75" spans="1:8" x14ac:dyDescent="0.25">
      <c r="A75" s="42" t="s">
        <v>156</v>
      </c>
      <c r="B75" s="43" t="s">
        <v>157</v>
      </c>
      <c r="C75" s="44">
        <v>1275</v>
      </c>
      <c r="D75" s="44">
        <v>1530</v>
      </c>
      <c r="E75" s="44">
        <v>1510.8333333333335</v>
      </c>
      <c r="F75" s="44">
        <v>1813</v>
      </c>
      <c r="G75" s="44">
        <v>2640</v>
      </c>
      <c r="H75" s="44">
        <v>946</v>
      </c>
    </row>
    <row r="76" spans="1:8" x14ac:dyDescent="0.25">
      <c r="A76" s="45" t="s">
        <v>158</v>
      </c>
      <c r="B76" s="43" t="s">
        <v>157</v>
      </c>
      <c r="C76" s="44">
        <v>2120</v>
      </c>
      <c r="D76" s="44">
        <v>2544</v>
      </c>
      <c r="E76" s="44">
        <v>2512.5</v>
      </c>
      <c r="F76" s="44">
        <v>3015</v>
      </c>
      <c r="G76" s="44">
        <v>4390</v>
      </c>
      <c r="H76" s="44">
        <v>214</v>
      </c>
    </row>
    <row r="77" spans="1:8" ht="14.45" customHeight="1" x14ac:dyDescent="0.25">
      <c r="A77" s="42" t="s">
        <v>159</v>
      </c>
      <c r="B77" s="43" t="s">
        <v>160</v>
      </c>
      <c r="C77" s="44">
        <v>956.66666666666674</v>
      </c>
      <c r="D77" s="44">
        <v>1148</v>
      </c>
      <c r="E77" s="44">
        <v>1110</v>
      </c>
      <c r="F77" s="44">
        <v>1332</v>
      </c>
      <c r="G77" s="44">
        <v>1940</v>
      </c>
      <c r="H77" s="44">
        <v>2586</v>
      </c>
    </row>
    <row r="78" spans="1:8" x14ac:dyDescent="0.25">
      <c r="A78" s="140" t="s">
        <v>161</v>
      </c>
      <c r="B78" s="141"/>
      <c r="C78" s="141"/>
      <c r="D78" s="141"/>
      <c r="E78" s="141"/>
      <c r="F78" s="141"/>
      <c r="G78" s="141"/>
      <c r="H78" s="142"/>
    </row>
    <row r="79" spans="1:8" x14ac:dyDescent="0.25">
      <c r="A79" s="42" t="s">
        <v>162</v>
      </c>
      <c r="B79" s="43" t="s">
        <v>163</v>
      </c>
      <c r="C79" s="44">
        <v>13509.166666666668</v>
      </c>
      <c r="D79" s="44">
        <v>16211</v>
      </c>
      <c r="E79" s="44">
        <v>16008.333333333334</v>
      </c>
      <c r="F79" s="44">
        <v>19210</v>
      </c>
      <c r="G79" s="44">
        <v>27970</v>
      </c>
      <c r="H79" s="44">
        <v>274</v>
      </c>
    </row>
    <row r="80" spans="1:8" x14ac:dyDescent="0.25">
      <c r="A80" s="42" t="s">
        <v>164</v>
      </c>
      <c r="B80" s="43" t="s">
        <v>165</v>
      </c>
      <c r="C80" s="44">
        <v>14320.833333333334</v>
      </c>
      <c r="D80" s="44">
        <v>17185</v>
      </c>
      <c r="E80" s="44">
        <v>16970</v>
      </c>
      <c r="F80" s="44">
        <v>20364</v>
      </c>
      <c r="G80" s="44">
        <v>29650</v>
      </c>
      <c r="H80" s="44">
        <v>266</v>
      </c>
    </row>
    <row r="81" spans="1:8" x14ac:dyDescent="0.25">
      <c r="A81" s="42" t="s">
        <v>166</v>
      </c>
      <c r="B81" s="43" t="s">
        <v>167</v>
      </c>
      <c r="C81" s="44">
        <v>4622.5</v>
      </c>
      <c r="D81" s="44">
        <v>5547</v>
      </c>
      <c r="E81" s="44">
        <v>5477.5</v>
      </c>
      <c r="F81" s="44">
        <v>6573</v>
      </c>
      <c r="G81" s="44">
        <v>9570</v>
      </c>
      <c r="H81" s="44">
        <v>193</v>
      </c>
    </row>
    <row r="82" spans="1:8" x14ac:dyDescent="0.25">
      <c r="A82" s="42" t="s">
        <v>168</v>
      </c>
      <c r="B82" s="43" t="s">
        <v>169</v>
      </c>
      <c r="C82" s="44">
        <v>13750.833333333334</v>
      </c>
      <c r="D82" s="44">
        <v>16501</v>
      </c>
      <c r="E82" s="44">
        <v>16295</v>
      </c>
      <c r="F82" s="44">
        <v>19554</v>
      </c>
      <c r="G82" s="44">
        <v>28470</v>
      </c>
      <c r="H82" s="44">
        <v>181</v>
      </c>
    </row>
    <row r="83" spans="1:8" x14ac:dyDescent="0.25">
      <c r="A83" s="42" t="s">
        <v>170</v>
      </c>
      <c r="B83" s="43" t="s">
        <v>171</v>
      </c>
      <c r="C83" s="44">
        <v>3023.3333333333335</v>
      </c>
      <c r="D83" s="44">
        <v>3628</v>
      </c>
      <c r="E83" s="44">
        <v>3582.5</v>
      </c>
      <c r="F83" s="44">
        <v>4299</v>
      </c>
      <c r="G83" s="44">
        <v>6260</v>
      </c>
      <c r="H83" s="44">
        <v>1737</v>
      </c>
    </row>
    <row r="84" spans="1:8" x14ac:dyDescent="0.25">
      <c r="A84" s="42" t="s">
        <v>172</v>
      </c>
      <c r="B84" s="43" t="s">
        <v>173</v>
      </c>
      <c r="C84" s="44">
        <v>4627.5</v>
      </c>
      <c r="D84" s="44">
        <v>5553</v>
      </c>
      <c r="E84" s="44">
        <v>5483.3333333333339</v>
      </c>
      <c r="F84" s="44">
        <v>6580</v>
      </c>
      <c r="G84" s="44">
        <v>9580</v>
      </c>
      <c r="H84" s="44">
        <v>930</v>
      </c>
    </row>
    <row r="85" spans="1:8" x14ac:dyDescent="0.25">
      <c r="A85" s="42" t="s">
        <v>174</v>
      </c>
      <c r="B85" s="43" t="s">
        <v>175</v>
      </c>
      <c r="C85" s="44">
        <v>4149.166666666667</v>
      </c>
      <c r="D85" s="44">
        <v>4979</v>
      </c>
      <c r="E85" s="44">
        <v>4916.666666666667</v>
      </c>
      <c r="F85" s="44">
        <v>5900</v>
      </c>
      <c r="G85" s="44">
        <v>8590</v>
      </c>
      <c r="H85" s="44">
        <v>481</v>
      </c>
    </row>
    <row r="86" spans="1:8" x14ac:dyDescent="0.25">
      <c r="A86" s="42" t="s">
        <v>176</v>
      </c>
      <c r="B86" s="43" t="s">
        <v>177</v>
      </c>
      <c r="C86" s="44">
        <v>3984.166666666667</v>
      </c>
      <c r="D86" s="44">
        <v>4781</v>
      </c>
      <c r="E86" s="44">
        <v>4721.666666666667</v>
      </c>
      <c r="F86" s="44">
        <v>5666</v>
      </c>
      <c r="G86" s="44">
        <v>8250</v>
      </c>
      <c r="H86" s="44">
        <v>530</v>
      </c>
    </row>
    <row r="87" spans="1:8" x14ac:dyDescent="0.25">
      <c r="A87" s="42" t="s">
        <v>178</v>
      </c>
      <c r="B87" s="43" t="s">
        <v>179</v>
      </c>
      <c r="C87" s="44">
        <v>11795</v>
      </c>
      <c r="D87" s="44">
        <v>14154</v>
      </c>
      <c r="E87" s="44">
        <v>13976.666666666668</v>
      </c>
      <c r="F87" s="44">
        <v>16772</v>
      </c>
      <c r="G87" s="44">
        <v>24420</v>
      </c>
      <c r="H87" s="44">
        <v>528</v>
      </c>
    </row>
    <row r="88" spans="1:8" x14ac:dyDescent="0.25">
      <c r="A88" s="42" t="s">
        <v>180</v>
      </c>
      <c r="B88" s="43" t="s">
        <v>181</v>
      </c>
      <c r="C88" s="44">
        <v>4192.5</v>
      </c>
      <c r="D88" s="44">
        <v>5031</v>
      </c>
      <c r="E88" s="44">
        <v>4968.3333333333339</v>
      </c>
      <c r="F88" s="44">
        <v>5962</v>
      </c>
      <c r="G88" s="44">
        <v>8680</v>
      </c>
      <c r="H88" s="44">
        <v>472</v>
      </c>
    </row>
    <row r="89" spans="1:8" x14ac:dyDescent="0.25">
      <c r="A89" s="42" t="s">
        <v>182</v>
      </c>
      <c r="B89" s="43" t="s">
        <v>183</v>
      </c>
      <c r="C89" s="44">
        <v>3650.8333333333335</v>
      </c>
      <c r="D89" s="44">
        <v>4381</v>
      </c>
      <c r="E89" s="44">
        <v>4326.666666666667</v>
      </c>
      <c r="F89" s="44">
        <v>5192</v>
      </c>
      <c r="G89" s="44">
        <v>7560</v>
      </c>
      <c r="H89" s="44">
        <v>471</v>
      </c>
    </row>
    <row r="90" spans="1:8" x14ac:dyDescent="0.25">
      <c r="A90" s="42" t="s">
        <v>184</v>
      </c>
      <c r="B90" s="43" t="s">
        <v>185</v>
      </c>
      <c r="C90" s="44">
        <v>4641.666666666667</v>
      </c>
      <c r="D90" s="44">
        <v>5570</v>
      </c>
      <c r="E90" s="44">
        <v>5500</v>
      </c>
      <c r="F90" s="44">
        <v>6600</v>
      </c>
      <c r="G90" s="44">
        <v>9610</v>
      </c>
      <c r="H90" s="44">
        <v>464</v>
      </c>
    </row>
    <row r="91" spans="1:8" x14ac:dyDescent="0.25">
      <c r="A91" s="42" t="s">
        <v>186</v>
      </c>
      <c r="B91" s="43" t="s">
        <v>187</v>
      </c>
      <c r="C91" s="44">
        <v>4419.166666666667</v>
      </c>
      <c r="D91" s="44">
        <v>5303</v>
      </c>
      <c r="E91" s="44">
        <v>5236.666666666667</v>
      </c>
      <c r="F91" s="44">
        <v>6284</v>
      </c>
      <c r="G91" s="44">
        <v>9150</v>
      </c>
      <c r="H91" s="44">
        <v>443</v>
      </c>
    </row>
    <row r="92" spans="1:8" x14ac:dyDescent="0.25">
      <c r="A92" s="42" t="s">
        <v>188</v>
      </c>
      <c r="B92" s="43" t="s">
        <v>189</v>
      </c>
      <c r="C92" s="44">
        <v>4569.166666666667</v>
      </c>
      <c r="D92" s="44">
        <v>5483</v>
      </c>
      <c r="E92" s="44">
        <v>5414.166666666667</v>
      </c>
      <c r="F92" s="44">
        <v>6497</v>
      </c>
      <c r="G92" s="44">
        <v>9460</v>
      </c>
      <c r="H92" s="44">
        <v>432</v>
      </c>
    </row>
    <row r="93" spans="1:8" x14ac:dyDescent="0.25">
      <c r="A93" s="42" t="s">
        <v>190</v>
      </c>
      <c r="B93" s="43" t="s">
        <v>191</v>
      </c>
      <c r="C93" s="44">
        <v>3786.666666666667</v>
      </c>
      <c r="D93" s="44">
        <v>4544</v>
      </c>
      <c r="E93" s="44">
        <v>4487.5</v>
      </c>
      <c r="F93" s="44">
        <v>5385</v>
      </c>
      <c r="G93" s="44">
        <v>7840</v>
      </c>
      <c r="H93" s="44">
        <v>285</v>
      </c>
    </row>
    <row r="94" spans="1:8" x14ac:dyDescent="0.25">
      <c r="A94" s="140" t="s">
        <v>192</v>
      </c>
      <c r="B94" s="141"/>
      <c r="C94" s="141"/>
      <c r="D94" s="141"/>
      <c r="E94" s="141"/>
      <c r="F94" s="141"/>
      <c r="G94" s="141"/>
      <c r="H94" s="142"/>
    </row>
    <row r="95" spans="1:8" x14ac:dyDescent="0.25">
      <c r="A95" s="42" t="s">
        <v>193</v>
      </c>
      <c r="B95" s="43" t="s">
        <v>194</v>
      </c>
      <c r="C95" s="44">
        <v>3149.166666666667</v>
      </c>
      <c r="D95" s="44">
        <v>3779</v>
      </c>
      <c r="E95" s="44">
        <v>3731.666666666667</v>
      </c>
      <c r="F95" s="44">
        <v>4478</v>
      </c>
      <c r="G95" s="44">
        <v>6520</v>
      </c>
      <c r="H95" s="44">
        <v>1334</v>
      </c>
    </row>
    <row r="96" spans="1:8" x14ac:dyDescent="0.25">
      <c r="A96" s="42" t="s">
        <v>195</v>
      </c>
      <c r="B96" s="43" t="s">
        <v>196</v>
      </c>
      <c r="C96" s="44">
        <v>4690</v>
      </c>
      <c r="D96" s="44">
        <v>5628</v>
      </c>
      <c r="E96" s="44">
        <v>5557.5</v>
      </c>
      <c r="F96" s="44">
        <v>6669</v>
      </c>
      <c r="G96" s="44">
        <v>9710</v>
      </c>
      <c r="H96" s="44">
        <v>516</v>
      </c>
    </row>
    <row r="97" spans="1:8" x14ac:dyDescent="0.25">
      <c r="A97" s="42" t="s">
        <v>197</v>
      </c>
      <c r="B97" s="43" t="s">
        <v>198</v>
      </c>
      <c r="C97" s="44">
        <v>12867.5</v>
      </c>
      <c r="D97" s="44">
        <v>15441</v>
      </c>
      <c r="E97" s="44">
        <v>15247.5</v>
      </c>
      <c r="F97" s="44">
        <v>18297</v>
      </c>
      <c r="G97" s="44">
        <v>26640</v>
      </c>
      <c r="H97" s="44">
        <v>514</v>
      </c>
    </row>
    <row r="98" spans="1:8" x14ac:dyDescent="0.25">
      <c r="A98" s="42" t="s">
        <v>199</v>
      </c>
      <c r="B98" s="43" t="s">
        <v>200</v>
      </c>
      <c r="C98" s="44">
        <v>3776.666666666667</v>
      </c>
      <c r="D98" s="44">
        <v>4532</v>
      </c>
      <c r="E98" s="44">
        <v>4475.8333333333339</v>
      </c>
      <c r="F98" s="44">
        <v>5371</v>
      </c>
      <c r="G98" s="44">
        <v>7820</v>
      </c>
      <c r="H98" s="44">
        <v>457</v>
      </c>
    </row>
    <row r="99" spans="1:8" x14ac:dyDescent="0.25">
      <c r="A99" s="42" t="s">
        <v>201</v>
      </c>
      <c r="B99" s="43" t="s">
        <v>202</v>
      </c>
      <c r="C99" s="44">
        <v>4322.5</v>
      </c>
      <c r="D99" s="44">
        <v>5187</v>
      </c>
      <c r="E99" s="44">
        <v>5122.5</v>
      </c>
      <c r="F99" s="44">
        <v>6147</v>
      </c>
      <c r="G99" s="44">
        <v>8950</v>
      </c>
      <c r="H99" s="44">
        <v>443</v>
      </c>
    </row>
    <row r="100" spans="1:8" x14ac:dyDescent="0.25">
      <c r="A100" s="42" t="s">
        <v>203</v>
      </c>
      <c r="B100" s="43" t="s">
        <v>204</v>
      </c>
      <c r="C100" s="44">
        <v>4574.166666666667</v>
      </c>
      <c r="D100" s="44">
        <v>5489</v>
      </c>
      <c r="E100" s="44">
        <v>5420</v>
      </c>
      <c r="F100" s="44">
        <v>6504</v>
      </c>
      <c r="G100" s="44">
        <v>9470</v>
      </c>
      <c r="H100" s="44">
        <v>444</v>
      </c>
    </row>
    <row r="101" spans="1:8" x14ac:dyDescent="0.25">
      <c r="A101" s="42" t="s">
        <v>205</v>
      </c>
      <c r="B101" s="43" t="s">
        <v>206</v>
      </c>
      <c r="C101" s="44">
        <v>4723.3333333333339</v>
      </c>
      <c r="D101" s="44">
        <v>5668</v>
      </c>
      <c r="E101" s="44">
        <v>5597.5</v>
      </c>
      <c r="F101" s="44">
        <v>6717</v>
      </c>
      <c r="G101" s="44">
        <v>9780</v>
      </c>
      <c r="H101" s="44">
        <v>440</v>
      </c>
    </row>
    <row r="102" spans="1:8" x14ac:dyDescent="0.25">
      <c r="A102" s="42" t="s">
        <v>207</v>
      </c>
      <c r="B102" s="43" t="s">
        <v>208</v>
      </c>
      <c r="C102" s="44">
        <v>4772.5</v>
      </c>
      <c r="D102" s="44">
        <v>5727</v>
      </c>
      <c r="E102" s="44">
        <v>5655</v>
      </c>
      <c r="F102" s="44">
        <v>6786</v>
      </c>
      <c r="G102" s="44">
        <v>9880</v>
      </c>
      <c r="H102" s="44">
        <v>424</v>
      </c>
    </row>
    <row r="103" spans="1:8" x14ac:dyDescent="0.25">
      <c r="A103" s="42" t="s">
        <v>209</v>
      </c>
      <c r="B103" s="43" t="s">
        <v>210</v>
      </c>
      <c r="C103" s="44">
        <v>4226.666666666667</v>
      </c>
      <c r="D103" s="44">
        <v>5072</v>
      </c>
      <c r="E103" s="44">
        <v>5008.3333333333339</v>
      </c>
      <c r="F103" s="44">
        <v>6010</v>
      </c>
      <c r="G103" s="44">
        <v>8750</v>
      </c>
      <c r="H103" s="44">
        <v>374</v>
      </c>
    </row>
    <row r="104" spans="1:8" x14ac:dyDescent="0.25">
      <c r="A104" s="42" t="s">
        <v>211</v>
      </c>
      <c r="B104" s="43" t="s">
        <v>212</v>
      </c>
      <c r="C104" s="44">
        <v>4317.5</v>
      </c>
      <c r="D104" s="44">
        <v>5181</v>
      </c>
      <c r="E104" s="44">
        <v>5116.666666666667</v>
      </c>
      <c r="F104" s="44">
        <v>6140</v>
      </c>
      <c r="G104" s="44">
        <v>8940</v>
      </c>
      <c r="H104" s="44">
        <v>279</v>
      </c>
    </row>
    <row r="105" spans="1:8" x14ac:dyDescent="0.25">
      <c r="A105" s="42" t="s">
        <v>213</v>
      </c>
      <c r="B105" s="43" t="s">
        <v>214</v>
      </c>
      <c r="C105" s="44">
        <v>13291.666666666668</v>
      </c>
      <c r="D105" s="44">
        <v>15950</v>
      </c>
      <c r="E105" s="44">
        <v>15750.833333333334</v>
      </c>
      <c r="F105" s="44">
        <v>18901</v>
      </c>
      <c r="G105" s="44">
        <v>27520</v>
      </c>
      <c r="H105" s="44">
        <v>246</v>
      </c>
    </row>
    <row r="106" spans="1:8" x14ac:dyDescent="0.25">
      <c r="A106" s="42" t="s">
        <v>215</v>
      </c>
      <c r="B106" s="43" t="s">
        <v>216</v>
      </c>
      <c r="C106" s="44">
        <v>14281.666666666668</v>
      </c>
      <c r="D106" s="44">
        <v>17138</v>
      </c>
      <c r="E106" s="44">
        <v>16924.166666666668</v>
      </c>
      <c r="F106" s="44">
        <v>20309</v>
      </c>
      <c r="G106" s="44">
        <v>29570</v>
      </c>
      <c r="H106" s="44">
        <v>231</v>
      </c>
    </row>
    <row r="107" spans="1:8" x14ac:dyDescent="0.25">
      <c r="A107" s="42" t="s">
        <v>217</v>
      </c>
      <c r="B107" s="43" t="s">
        <v>218</v>
      </c>
      <c r="C107" s="44">
        <v>13707.5</v>
      </c>
      <c r="D107" s="44">
        <v>16449</v>
      </c>
      <c r="E107" s="44">
        <v>16243.333333333334</v>
      </c>
      <c r="F107" s="44">
        <v>19492</v>
      </c>
      <c r="G107" s="44">
        <v>28380</v>
      </c>
      <c r="H107" s="44">
        <v>141</v>
      </c>
    </row>
    <row r="108" spans="1:8" x14ac:dyDescent="0.25">
      <c r="A108" s="140" t="s">
        <v>219</v>
      </c>
      <c r="B108" s="141"/>
      <c r="C108" s="141"/>
      <c r="D108" s="141"/>
      <c r="E108" s="141"/>
      <c r="F108" s="141"/>
      <c r="G108" s="141"/>
      <c r="H108" s="142"/>
    </row>
    <row r="109" spans="1:8" x14ac:dyDescent="0.25">
      <c r="A109" s="42" t="s">
        <v>220</v>
      </c>
      <c r="B109" s="43" t="s">
        <v>221</v>
      </c>
      <c r="C109" s="44">
        <v>2226.666666666667</v>
      </c>
      <c r="D109" s="44">
        <v>2672</v>
      </c>
      <c r="E109" s="44">
        <v>2638.3333333333335</v>
      </c>
      <c r="F109" s="44">
        <v>3166</v>
      </c>
      <c r="G109" s="44">
        <v>4610</v>
      </c>
      <c r="H109" s="44">
        <v>411</v>
      </c>
    </row>
    <row r="110" spans="1:8" x14ac:dyDescent="0.25">
      <c r="A110" s="42" t="s">
        <v>222</v>
      </c>
      <c r="B110" s="43" t="s">
        <v>223</v>
      </c>
      <c r="C110" s="44">
        <v>816.66666666666674</v>
      </c>
      <c r="D110" s="44">
        <v>980</v>
      </c>
      <c r="E110" s="44">
        <v>967.5</v>
      </c>
      <c r="F110" s="44">
        <v>1161</v>
      </c>
      <c r="G110" s="44">
        <v>1690</v>
      </c>
      <c r="H110" s="44">
        <v>461</v>
      </c>
    </row>
    <row r="111" spans="1:8" x14ac:dyDescent="0.25">
      <c r="A111" s="42" t="s">
        <v>224</v>
      </c>
      <c r="B111" s="43" t="s">
        <v>225</v>
      </c>
      <c r="C111" s="44">
        <v>2178.3333333333335</v>
      </c>
      <c r="D111" s="44">
        <v>2614</v>
      </c>
      <c r="E111" s="44">
        <v>2581.666666666667</v>
      </c>
      <c r="F111" s="44">
        <v>3098</v>
      </c>
      <c r="G111" s="44">
        <v>4510</v>
      </c>
      <c r="H111" s="44">
        <v>56</v>
      </c>
    </row>
    <row r="112" spans="1:8" x14ac:dyDescent="0.25">
      <c r="A112" s="42" t="s">
        <v>226</v>
      </c>
      <c r="B112" s="43" t="s">
        <v>227</v>
      </c>
      <c r="C112" s="44">
        <v>874.16666666666674</v>
      </c>
      <c r="D112" s="44">
        <v>1049</v>
      </c>
      <c r="E112" s="44">
        <v>1035.8333333333335</v>
      </c>
      <c r="F112" s="44">
        <v>1243</v>
      </c>
      <c r="G112" s="44">
        <v>1810</v>
      </c>
      <c r="H112" s="44">
        <v>117</v>
      </c>
    </row>
    <row r="113" spans="1:8" x14ac:dyDescent="0.25">
      <c r="A113" s="42" t="s">
        <v>228</v>
      </c>
      <c r="B113" s="43" t="s">
        <v>229</v>
      </c>
      <c r="C113" s="44">
        <v>2323.3333333333335</v>
      </c>
      <c r="D113" s="44">
        <v>2788</v>
      </c>
      <c r="E113" s="44">
        <v>2753.3333333333335</v>
      </c>
      <c r="F113" s="44">
        <v>3304</v>
      </c>
      <c r="G113" s="44">
        <v>4810</v>
      </c>
      <c r="H113" s="44">
        <v>18</v>
      </c>
    </row>
    <row r="114" spans="1:8" x14ac:dyDescent="0.25">
      <c r="A114" s="42" t="s">
        <v>230</v>
      </c>
      <c r="B114" s="43" t="s">
        <v>231</v>
      </c>
      <c r="C114" s="44">
        <v>1936.6666666666667</v>
      </c>
      <c r="D114" s="44">
        <v>2324</v>
      </c>
      <c r="E114" s="44">
        <v>2295</v>
      </c>
      <c r="F114" s="44">
        <v>2754</v>
      </c>
      <c r="G114" s="44">
        <v>4010</v>
      </c>
      <c r="H114" s="44">
        <v>4</v>
      </c>
    </row>
    <row r="115" spans="1:8" x14ac:dyDescent="0.25">
      <c r="A115" s="42" t="s">
        <v>232</v>
      </c>
      <c r="B115" s="43" t="s">
        <v>233</v>
      </c>
      <c r="C115" s="44">
        <v>970.83333333333337</v>
      </c>
      <c r="D115" s="44">
        <v>1165</v>
      </c>
      <c r="E115" s="44">
        <v>1150</v>
      </c>
      <c r="F115" s="44">
        <v>1380</v>
      </c>
      <c r="G115" s="44">
        <v>2010</v>
      </c>
      <c r="H115" s="44">
        <v>12</v>
      </c>
    </row>
    <row r="116" spans="1:8" x14ac:dyDescent="0.25">
      <c r="A116" s="42" t="s">
        <v>234</v>
      </c>
      <c r="B116" s="43" t="s">
        <v>235</v>
      </c>
      <c r="C116" s="44">
        <v>1000</v>
      </c>
      <c r="D116" s="44">
        <v>1200</v>
      </c>
      <c r="E116" s="44">
        <v>1185</v>
      </c>
      <c r="F116" s="44">
        <v>1422</v>
      </c>
      <c r="G116" s="44">
        <v>2070</v>
      </c>
      <c r="H116" s="44">
        <v>1170</v>
      </c>
    </row>
    <row r="117" spans="1:8" x14ac:dyDescent="0.25">
      <c r="A117" s="140" t="s">
        <v>236</v>
      </c>
      <c r="B117" s="141"/>
      <c r="C117" s="141"/>
      <c r="D117" s="141"/>
      <c r="E117" s="141"/>
      <c r="F117" s="141"/>
      <c r="G117" s="141"/>
      <c r="H117" s="142"/>
    </row>
    <row r="118" spans="1:8" ht="14.45" customHeight="1" x14ac:dyDescent="0.25">
      <c r="A118" s="42" t="s">
        <v>237</v>
      </c>
      <c r="B118" s="43" t="s">
        <v>238</v>
      </c>
      <c r="C118" s="44">
        <v>970.83333333333337</v>
      </c>
      <c r="D118" s="44">
        <v>1165</v>
      </c>
      <c r="E118" s="44">
        <v>1150</v>
      </c>
      <c r="F118" s="44">
        <v>1380</v>
      </c>
      <c r="G118" s="44">
        <v>2010</v>
      </c>
      <c r="H118" s="44">
        <v>272</v>
      </c>
    </row>
    <row r="119" spans="1:8" x14ac:dyDescent="0.25">
      <c r="A119" s="42" t="s">
        <v>239</v>
      </c>
      <c r="B119" s="43" t="s">
        <v>240</v>
      </c>
      <c r="C119" s="44">
        <v>2903.3333333333335</v>
      </c>
      <c r="D119" s="44">
        <v>3484</v>
      </c>
      <c r="E119" s="44">
        <v>3440</v>
      </c>
      <c r="F119" s="44">
        <v>4128</v>
      </c>
      <c r="G119" s="44">
        <v>6010</v>
      </c>
      <c r="H119" s="44">
        <v>139</v>
      </c>
    </row>
    <row r="120" spans="1:8" x14ac:dyDescent="0.25">
      <c r="A120" s="42" t="s">
        <v>241</v>
      </c>
      <c r="B120" s="43" t="s">
        <v>242</v>
      </c>
      <c r="C120" s="44">
        <v>3144.166666666667</v>
      </c>
      <c r="D120" s="44">
        <v>3773</v>
      </c>
      <c r="E120" s="44">
        <v>3725.8333333333335</v>
      </c>
      <c r="F120" s="44">
        <v>4471</v>
      </c>
      <c r="G120" s="44">
        <v>6510</v>
      </c>
      <c r="H120" s="44">
        <v>174</v>
      </c>
    </row>
    <row r="121" spans="1:8" x14ac:dyDescent="0.25">
      <c r="A121" s="42" t="s">
        <v>243</v>
      </c>
      <c r="B121" s="43" t="s">
        <v>244</v>
      </c>
      <c r="C121" s="44">
        <v>2178.3333333333335</v>
      </c>
      <c r="D121" s="44">
        <v>2614</v>
      </c>
      <c r="E121" s="44">
        <v>2581.666666666667</v>
      </c>
      <c r="F121" s="44">
        <v>3098</v>
      </c>
      <c r="G121" s="44">
        <v>4510</v>
      </c>
      <c r="H121" s="44">
        <v>65</v>
      </c>
    </row>
    <row r="122" spans="1:8" x14ac:dyDescent="0.25">
      <c r="A122" s="42" t="s">
        <v>245</v>
      </c>
      <c r="B122" s="43" t="s">
        <v>246</v>
      </c>
      <c r="C122" s="44">
        <v>1453.3333333333335</v>
      </c>
      <c r="D122" s="44">
        <v>1744</v>
      </c>
      <c r="E122" s="44">
        <v>1722.5</v>
      </c>
      <c r="F122" s="44">
        <v>2067</v>
      </c>
      <c r="G122" s="44">
        <v>3010</v>
      </c>
      <c r="H122" s="44">
        <v>406</v>
      </c>
    </row>
    <row r="123" spans="1:8" x14ac:dyDescent="0.25">
      <c r="A123" s="42" t="s">
        <v>247</v>
      </c>
      <c r="B123" s="43" t="s">
        <v>248</v>
      </c>
      <c r="C123" s="44">
        <v>2285</v>
      </c>
      <c r="D123" s="44">
        <v>2742</v>
      </c>
      <c r="E123" s="44">
        <v>2707.5</v>
      </c>
      <c r="F123" s="44">
        <v>3249</v>
      </c>
      <c r="G123" s="44">
        <v>4730</v>
      </c>
      <c r="H123" s="44">
        <v>161</v>
      </c>
    </row>
    <row r="124" spans="1:8" x14ac:dyDescent="0.25">
      <c r="A124" s="42" t="s">
        <v>249</v>
      </c>
      <c r="B124" s="43" t="s">
        <v>250</v>
      </c>
      <c r="C124" s="44">
        <v>1743.3333333333335</v>
      </c>
      <c r="D124" s="44">
        <v>2092</v>
      </c>
      <c r="E124" s="44">
        <v>2065.8333333333335</v>
      </c>
      <c r="F124" s="44">
        <v>2479</v>
      </c>
      <c r="G124" s="44">
        <v>3610</v>
      </c>
      <c r="H124" s="44">
        <v>55</v>
      </c>
    </row>
    <row r="125" spans="1:8" x14ac:dyDescent="0.25">
      <c r="A125" s="42" t="s">
        <v>251</v>
      </c>
      <c r="B125" s="43" t="s">
        <v>252</v>
      </c>
      <c r="C125" s="44">
        <v>1936.6666666666667</v>
      </c>
      <c r="D125" s="44">
        <v>2324</v>
      </c>
      <c r="E125" s="44">
        <v>2295</v>
      </c>
      <c r="F125" s="44">
        <v>2754</v>
      </c>
      <c r="G125" s="44">
        <v>4010</v>
      </c>
      <c r="H125" s="44">
        <v>12</v>
      </c>
    </row>
    <row r="126" spans="1:8" x14ac:dyDescent="0.25">
      <c r="A126" s="140" t="s">
        <v>253</v>
      </c>
      <c r="B126" s="141"/>
      <c r="C126" s="141"/>
      <c r="D126" s="141"/>
      <c r="E126" s="141"/>
      <c r="F126" s="141"/>
      <c r="G126" s="141"/>
      <c r="H126" s="142"/>
    </row>
    <row r="127" spans="1:8" ht="14.45" customHeight="1" x14ac:dyDescent="0.25">
      <c r="A127" s="42" t="s">
        <v>254</v>
      </c>
      <c r="B127" s="43" t="s">
        <v>255</v>
      </c>
      <c r="C127" s="44">
        <v>729.16666666666674</v>
      </c>
      <c r="D127" s="44">
        <v>875</v>
      </c>
      <c r="E127" s="44">
        <v>864.16666666666674</v>
      </c>
      <c r="F127" s="44">
        <v>1037</v>
      </c>
      <c r="G127" s="44">
        <v>1510</v>
      </c>
      <c r="H127" s="44">
        <v>246</v>
      </c>
    </row>
    <row r="128" spans="1:8" x14ac:dyDescent="0.25">
      <c r="A128" s="140" t="s">
        <v>256</v>
      </c>
      <c r="B128" s="141"/>
      <c r="C128" s="141"/>
      <c r="D128" s="141"/>
      <c r="E128" s="141"/>
      <c r="F128" s="141"/>
      <c r="G128" s="141"/>
      <c r="H128" s="142"/>
    </row>
    <row r="129" spans="1:8" x14ac:dyDescent="0.25">
      <c r="A129" s="42" t="s">
        <v>257</v>
      </c>
      <c r="B129" s="43" t="s">
        <v>258</v>
      </c>
      <c r="C129" s="44">
        <v>2323.3333333333335</v>
      </c>
      <c r="D129" s="44">
        <v>2788</v>
      </c>
      <c r="E129" s="44">
        <v>2753.3333333333335</v>
      </c>
      <c r="F129" s="44">
        <v>3304</v>
      </c>
      <c r="G129" s="44">
        <v>4810</v>
      </c>
      <c r="H129" s="44">
        <v>171</v>
      </c>
    </row>
    <row r="130" spans="1:8" x14ac:dyDescent="0.25">
      <c r="A130" s="42" t="s">
        <v>259</v>
      </c>
      <c r="B130" s="43" t="s">
        <v>260</v>
      </c>
      <c r="C130" s="44">
        <v>970.83333333333337</v>
      </c>
      <c r="D130" s="44">
        <v>1165</v>
      </c>
      <c r="E130" s="44">
        <v>1150</v>
      </c>
      <c r="F130" s="44">
        <v>1380</v>
      </c>
      <c r="G130" s="44">
        <v>2010</v>
      </c>
      <c r="H130" s="44">
        <v>16</v>
      </c>
    </row>
    <row r="131" spans="1:8" x14ac:dyDescent="0.25">
      <c r="A131" s="140" t="s">
        <v>261</v>
      </c>
      <c r="B131" s="141"/>
      <c r="C131" s="141"/>
      <c r="D131" s="141"/>
      <c r="E131" s="141"/>
      <c r="F131" s="141"/>
      <c r="G131" s="141"/>
      <c r="H131" s="142"/>
    </row>
    <row r="132" spans="1:8" x14ac:dyDescent="0.25">
      <c r="A132" s="42" t="s">
        <v>262</v>
      </c>
      <c r="B132" s="43" t="s">
        <v>263</v>
      </c>
      <c r="C132" s="44">
        <v>2709.166666666667</v>
      </c>
      <c r="D132" s="44">
        <v>3251</v>
      </c>
      <c r="E132" s="44">
        <v>3210.8333333333335</v>
      </c>
      <c r="F132" s="44">
        <v>3853</v>
      </c>
      <c r="G132" s="44">
        <v>5610</v>
      </c>
      <c r="H132" s="44">
        <v>534</v>
      </c>
    </row>
    <row r="133" spans="1:8" x14ac:dyDescent="0.25">
      <c r="A133" s="42" t="s">
        <v>264</v>
      </c>
      <c r="B133" s="43" t="s">
        <v>265</v>
      </c>
      <c r="C133" s="44">
        <v>1231.6666666666667</v>
      </c>
      <c r="D133" s="44">
        <v>1478</v>
      </c>
      <c r="E133" s="44">
        <v>1459.1666666666667</v>
      </c>
      <c r="F133" s="44">
        <v>1751</v>
      </c>
      <c r="G133" s="44">
        <v>2550</v>
      </c>
      <c r="H133" s="44">
        <v>134</v>
      </c>
    </row>
    <row r="134" spans="1:8" x14ac:dyDescent="0.25">
      <c r="A134" s="42" t="s">
        <v>266</v>
      </c>
      <c r="B134" s="43" t="s">
        <v>267</v>
      </c>
      <c r="C134" s="44">
        <v>1492.5</v>
      </c>
      <c r="D134" s="44">
        <v>1791</v>
      </c>
      <c r="E134" s="44">
        <v>1768.3333333333335</v>
      </c>
      <c r="F134" s="44">
        <v>2122</v>
      </c>
      <c r="G134" s="44">
        <v>3090</v>
      </c>
      <c r="H134" s="44">
        <v>173</v>
      </c>
    </row>
    <row r="135" spans="1:8" x14ac:dyDescent="0.25">
      <c r="A135" s="42" t="s">
        <v>268</v>
      </c>
      <c r="B135" s="43" t="s">
        <v>269</v>
      </c>
      <c r="C135" s="44">
        <v>9684.1666666666679</v>
      </c>
      <c r="D135" s="44">
        <v>11621</v>
      </c>
      <c r="E135" s="44">
        <v>11475.833333333334</v>
      </c>
      <c r="F135" s="44">
        <v>13771</v>
      </c>
      <c r="G135" s="44">
        <v>20050</v>
      </c>
      <c r="H135" s="44">
        <v>6</v>
      </c>
    </row>
    <row r="136" spans="1:8" x14ac:dyDescent="0.25">
      <c r="A136" s="140" t="s">
        <v>270</v>
      </c>
      <c r="B136" s="141"/>
      <c r="C136" s="141"/>
      <c r="D136" s="141"/>
      <c r="E136" s="141"/>
      <c r="F136" s="141"/>
      <c r="G136" s="141"/>
      <c r="H136" s="142"/>
    </row>
    <row r="137" spans="1:8" x14ac:dyDescent="0.25">
      <c r="A137" s="42" t="s">
        <v>271</v>
      </c>
      <c r="B137" s="43" t="s">
        <v>272</v>
      </c>
      <c r="C137" s="44">
        <v>2565</v>
      </c>
      <c r="D137" s="44">
        <v>3078</v>
      </c>
      <c r="E137" s="44">
        <v>3039.166666666667</v>
      </c>
      <c r="F137" s="44">
        <v>3647</v>
      </c>
      <c r="G137" s="44">
        <v>5310</v>
      </c>
      <c r="H137" s="44">
        <v>1554</v>
      </c>
    </row>
    <row r="138" spans="1:8" x14ac:dyDescent="0.25">
      <c r="A138" s="42" t="s">
        <v>273</v>
      </c>
      <c r="B138" s="43" t="s">
        <v>274</v>
      </c>
      <c r="C138" s="44">
        <v>1695.8333333333335</v>
      </c>
      <c r="D138" s="44">
        <v>2035</v>
      </c>
      <c r="E138" s="44">
        <v>2009.1666666666667</v>
      </c>
      <c r="F138" s="44">
        <v>2411</v>
      </c>
      <c r="G138" s="44">
        <v>3510</v>
      </c>
      <c r="H138" s="44">
        <v>5476</v>
      </c>
    </row>
    <row r="139" spans="1:8" x14ac:dyDescent="0.25">
      <c r="A139" s="42" t="s">
        <v>275</v>
      </c>
      <c r="B139" s="43" t="s">
        <v>276</v>
      </c>
      <c r="C139" s="44">
        <v>2903.3333333333335</v>
      </c>
      <c r="D139" s="44">
        <v>3484</v>
      </c>
      <c r="E139" s="44">
        <v>3440</v>
      </c>
      <c r="F139" s="44">
        <v>4128</v>
      </c>
      <c r="G139" s="44">
        <v>6010</v>
      </c>
      <c r="H139" s="44">
        <v>348</v>
      </c>
    </row>
    <row r="140" spans="1:8" x14ac:dyDescent="0.25">
      <c r="A140" s="42" t="s">
        <v>277</v>
      </c>
      <c r="B140" s="43" t="s">
        <v>278</v>
      </c>
      <c r="C140" s="44">
        <v>3047.5</v>
      </c>
      <c r="D140" s="44">
        <v>3657</v>
      </c>
      <c r="E140" s="44">
        <v>3611.666666666667</v>
      </c>
      <c r="F140" s="44">
        <v>4334</v>
      </c>
      <c r="G140" s="44">
        <v>6310</v>
      </c>
      <c r="H140" s="44">
        <v>446</v>
      </c>
    </row>
    <row r="141" spans="1:8" x14ac:dyDescent="0.25">
      <c r="A141" s="42" t="s">
        <v>279</v>
      </c>
      <c r="B141" s="43" t="s">
        <v>280</v>
      </c>
      <c r="C141" s="44">
        <v>3182.5</v>
      </c>
      <c r="D141" s="44">
        <v>3819</v>
      </c>
      <c r="E141" s="44">
        <v>3771.666666666667</v>
      </c>
      <c r="F141" s="44">
        <v>4526</v>
      </c>
      <c r="G141" s="44">
        <v>6590</v>
      </c>
      <c r="H141" s="44">
        <v>221</v>
      </c>
    </row>
    <row r="142" spans="1:8" x14ac:dyDescent="0.25">
      <c r="A142" s="42" t="s">
        <v>281</v>
      </c>
      <c r="B142" s="43" t="s">
        <v>282</v>
      </c>
      <c r="C142" s="44">
        <v>3076.666666666667</v>
      </c>
      <c r="D142" s="44">
        <v>3692</v>
      </c>
      <c r="E142" s="44">
        <v>3645.8333333333335</v>
      </c>
      <c r="F142" s="44">
        <v>4375</v>
      </c>
      <c r="G142" s="44">
        <v>6370</v>
      </c>
      <c r="H142" s="44">
        <v>126</v>
      </c>
    </row>
    <row r="143" spans="1:8" x14ac:dyDescent="0.25">
      <c r="A143" s="42" t="s">
        <v>283</v>
      </c>
      <c r="B143" s="43" t="s">
        <v>284</v>
      </c>
      <c r="C143" s="44">
        <v>2907.5</v>
      </c>
      <c r="D143" s="44">
        <v>3489</v>
      </c>
      <c r="E143" s="44">
        <v>3445.8333333333335</v>
      </c>
      <c r="F143" s="44">
        <v>4135</v>
      </c>
      <c r="G143" s="44">
        <v>6020</v>
      </c>
      <c r="H143" s="44">
        <v>8</v>
      </c>
    </row>
    <row r="144" spans="1:8" x14ac:dyDescent="0.25">
      <c r="A144" s="42" t="s">
        <v>285</v>
      </c>
      <c r="B144" s="43" t="s">
        <v>286</v>
      </c>
      <c r="C144" s="44">
        <v>2907.5</v>
      </c>
      <c r="D144" s="44">
        <v>3489</v>
      </c>
      <c r="E144" s="44">
        <v>3445.8333333333335</v>
      </c>
      <c r="F144" s="44">
        <v>4135</v>
      </c>
      <c r="G144" s="44">
        <v>6020</v>
      </c>
      <c r="H144" s="44">
        <v>49</v>
      </c>
    </row>
    <row r="145" spans="1:8" x14ac:dyDescent="0.25">
      <c r="A145" s="45" t="s">
        <v>287</v>
      </c>
      <c r="B145" s="43" t="s">
        <v>278</v>
      </c>
      <c r="C145" s="44">
        <v>2907.5</v>
      </c>
      <c r="D145" s="44">
        <v>3489</v>
      </c>
      <c r="E145" s="44">
        <v>3445.8333333333335</v>
      </c>
      <c r="F145" s="44">
        <v>4135</v>
      </c>
      <c r="G145" s="44">
        <v>6020</v>
      </c>
      <c r="H145" s="44">
        <v>25</v>
      </c>
    </row>
    <row r="146" spans="1:8" x14ac:dyDescent="0.25">
      <c r="A146" s="45" t="s">
        <v>288</v>
      </c>
      <c r="B146" s="43" t="s">
        <v>278</v>
      </c>
      <c r="C146" s="44">
        <v>2907.5</v>
      </c>
      <c r="D146" s="44">
        <v>3489</v>
      </c>
      <c r="E146" s="44">
        <v>3445.8333333333335</v>
      </c>
      <c r="F146" s="44">
        <v>4135</v>
      </c>
      <c r="G146" s="44">
        <v>6020</v>
      </c>
      <c r="H146" s="44">
        <v>15</v>
      </c>
    </row>
    <row r="147" spans="1:8" x14ac:dyDescent="0.25">
      <c r="A147" s="42" t="s">
        <v>289</v>
      </c>
      <c r="B147" s="43" t="s">
        <v>290</v>
      </c>
      <c r="C147" s="44">
        <v>2903.3333333333335</v>
      </c>
      <c r="D147" s="44">
        <v>3484</v>
      </c>
      <c r="E147" s="44">
        <v>3440</v>
      </c>
      <c r="F147" s="44">
        <v>4128</v>
      </c>
      <c r="G147" s="44">
        <v>6010</v>
      </c>
      <c r="H147" s="44">
        <v>38</v>
      </c>
    </row>
    <row r="148" spans="1:8" x14ac:dyDescent="0.25">
      <c r="A148" s="42" t="s">
        <v>291</v>
      </c>
      <c r="B148" s="43" t="s">
        <v>292</v>
      </c>
      <c r="C148" s="44">
        <v>2903.3333333333335</v>
      </c>
      <c r="D148" s="44">
        <v>3484</v>
      </c>
      <c r="E148" s="44">
        <v>3440</v>
      </c>
      <c r="F148" s="44">
        <v>4128</v>
      </c>
      <c r="G148" s="44">
        <v>6010</v>
      </c>
      <c r="H148" s="44">
        <v>15</v>
      </c>
    </row>
    <row r="149" spans="1:8" x14ac:dyDescent="0.25">
      <c r="A149" s="42" t="s">
        <v>293</v>
      </c>
      <c r="B149" s="43" t="s">
        <v>294</v>
      </c>
      <c r="C149" s="44">
        <v>1936.6666666666667</v>
      </c>
      <c r="D149" s="44">
        <v>2324</v>
      </c>
      <c r="E149" s="44">
        <v>2295</v>
      </c>
      <c r="F149" s="44">
        <v>2754</v>
      </c>
      <c r="G149" s="44">
        <v>4010</v>
      </c>
      <c r="H149" s="44">
        <v>1522</v>
      </c>
    </row>
    <row r="150" spans="1:8" x14ac:dyDescent="0.25">
      <c r="A150" s="45" t="s">
        <v>295</v>
      </c>
      <c r="B150" s="43" t="s">
        <v>294</v>
      </c>
      <c r="C150" s="44">
        <v>3868.3333333333335</v>
      </c>
      <c r="D150" s="44">
        <v>4642</v>
      </c>
      <c r="E150" s="44">
        <v>4584.166666666667</v>
      </c>
      <c r="F150" s="44">
        <v>5501</v>
      </c>
      <c r="G150" s="44">
        <v>8010</v>
      </c>
      <c r="H150" s="44">
        <v>263</v>
      </c>
    </row>
    <row r="151" spans="1:8" x14ac:dyDescent="0.25">
      <c r="A151" s="45" t="s">
        <v>296</v>
      </c>
      <c r="B151" s="43" t="s">
        <v>294</v>
      </c>
      <c r="C151" s="44">
        <v>2805.8333333333335</v>
      </c>
      <c r="D151" s="44">
        <v>3367</v>
      </c>
      <c r="E151" s="44">
        <v>3325</v>
      </c>
      <c r="F151" s="44">
        <v>3990</v>
      </c>
      <c r="G151" s="44">
        <v>5810</v>
      </c>
      <c r="H151" s="44">
        <v>83</v>
      </c>
    </row>
    <row r="152" spans="1:8" x14ac:dyDescent="0.25">
      <c r="A152" s="45" t="s">
        <v>297</v>
      </c>
      <c r="B152" s="43" t="s">
        <v>276</v>
      </c>
      <c r="C152" s="44">
        <v>2805.8333333333335</v>
      </c>
      <c r="D152" s="44">
        <v>3367</v>
      </c>
      <c r="E152" s="44">
        <v>3325</v>
      </c>
      <c r="F152" s="44">
        <v>3990</v>
      </c>
      <c r="G152" s="44">
        <v>5810</v>
      </c>
      <c r="H152" s="44">
        <v>226</v>
      </c>
    </row>
    <row r="153" spans="1:8" x14ac:dyDescent="0.25">
      <c r="A153" s="42" t="s">
        <v>298</v>
      </c>
      <c r="B153" s="43" t="s">
        <v>299</v>
      </c>
      <c r="C153" s="44">
        <v>2805.8333333333335</v>
      </c>
      <c r="D153" s="44">
        <v>3367</v>
      </c>
      <c r="E153" s="44">
        <v>3325</v>
      </c>
      <c r="F153" s="44">
        <v>3990</v>
      </c>
      <c r="G153" s="44">
        <v>5810</v>
      </c>
      <c r="H153" s="44">
        <v>100</v>
      </c>
    </row>
    <row r="154" spans="1:8" x14ac:dyDescent="0.25">
      <c r="A154" s="45" t="s">
        <v>300</v>
      </c>
      <c r="B154" s="43" t="s">
        <v>301</v>
      </c>
      <c r="C154" s="44">
        <v>2805.8333333333335</v>
      </c>
      <c r="D154" s="44">
        <v>3367</v>
      </c>
      <c r="E154" s="44">
        <v>3325</v>
      </c>
      <c r="F154" s="44">
        <v>3990</v>
      </c>
      <c r="G154" s="44">
        <v>5810</v>
      </c>
      <c r="H154" s="44">
        <v>2</v>
      </c>
    </row>
    <row r="155" spans="1:8" x14ac:dyDescent="0.25">
      <c r="A155" s="45" t="s">
        <v>302</v>
      </c>
      <c r="B155" s="43" t="s">
        <v>301</v>
      </c>
      <c r="C155" s="44">
        <v>3868.3333333333335</v>
      </c>
      <c r="D155" s="44">
        <v>4642</v>
      </c>
      <c r="E155" s="44">
        <v>4584.166666666667</v>
      </c>
      <c r="F155" s="44">
        <v>5501</v>
      </c>
      <c r="G155" s="44">
        <v>8010</v>
      </c>
      <c r="H155" s="44">
        <v>198</v>
      </c>
    </row>
    <row r="156" spans="1:8" x14ac:dyDescent="0.25">
      <c r="A156" s="42" t="s">
        <v>303</v>
      </c>
      <c r="B156" s="43" t="s">
        <v>304</v>
      </c>
      <c r="C156" s="44">
        <v>3868.3333333333335</v>
      </c>
      <c r="D156" s="44">
        <v>4642</v>
      </c>
      <c r="E156" s="44">
        <v>4584.166666666667</v>
      </c>
      <c r="F156" s="44">
        <v>5501</v>
      </c>
      <c r="G156" s="44">
        <v>8010</v>
      </c>
      <c r="H156" s="44">
        <v>165</v>
      </c>
    </row>
    <row r="157" spans="1:8" x14ac:dyDescent="0.25">
      <c r="A157" s="42" t="s">
        <v>305</v>
      </c>
      <c r="B157" s="43" t="s">
        <v>306</v>
      </c>
      <c r="C157" s="44">
        <v>2903.3333333333335</v>
      </c>
      <c r="D157" s="44">
        <v>3484</v>
      </c>
      <c r="E157" s="44">
        <v>3440</v>
      </c>
      <c r="F157" s="44">
        <v>4128</v>
      </c>
      <c r="G157" s="44">
        <v>6010</v>
      </c>
      <c r="H157" s="44">
        <v>547</v>
      </c>
    </row>
    <row r="158" spans="1:8" x14ac:dyDescent="0.25">
      <c r="A158" s="45" t="s">
        <v>307</v>
      </c>
      <c r="B158" s="43" t="s">
        <v>272</v>
      </c>
      <c r="C158" s="44">
        <v>3144.166666666667</v>
      </c>
      <c r="D158" s="44">
        <v>3773</v>
      </c>
      <c r="E158" s="44">
        <v>3725.8333333333335</v>
      </c>
      <c r="F158" s="44">
        <v>4471</v>
      </c>
      <c r="G158" s="44">
        <v>6510</v>
      </c>
      <c r="H158" s="44">
        <v>227</v>
      </c>
    </row>
    <row r="159" spans="1:8" x14ac:dyDescent="0.25">
      <c r="A159" s="45" t="s">
        <v>308</v>
      </c>
      <c r="B159" s="43" t="s">
        <v>272</v>
      </c>
      <c r="C159" s="44">
        <v>2420</v>
      </c>
      <c r="D159" s="44">
        <v>2904</v>
      </c>
      <c r="E159" s="44">
        <v>2867.5</v>
      </c>
      <c r="F159" s="44">
        <v>3441</v>
      </c>
      <c r="G159" s="44">
        <v>5010</v>
      </c>
      <c r="H159" s="44">
        <v>340</v>
      </c>
    </row>
    <row r="160" spans="1:8" x14ac:dyDescent="0.25">
      <c r="A160" s="140" t="s">
        <v>309</v>
      </c>
      <c r="B160" s="141"/>
      <c r="C160" s="141"/>
      <c r="D160" s="141"/>
      <c r="E160" s="141"/>
      <c r="F160" s="141"/>
      <c r="G160" s="141"/>
      <c r="H160" s="142"/>
    </row>
    <row r="161" spans="1:8" x14ac:dyDescent="0.25">
      <c r="A161" s="42" t="s">
        <v>310</v>
      </c>
      <c r="B161" s="43" t="s">
        <v>311</v>
      </c>
      <c r="C161" s="44">
        <v>1786.6666666666667</v>
      </c>
      <c r="D161" s="44">
        <v>2144</v>
      </c>
      <c r="E161" s="44">
        <v>2117.5</v>
      </c>
      <c r="F161" s="44">
        <v>2541</v>
      </c>
      <c r="G161" s="44">
        <v>3700</v>
      </c>
      <c r="H161" s="44">
        <v>8</v>
      </c>
    </row>
    <row r="162" spans="1:8" x14ac:dyDescent="0.25">
      <c r="A162" s="42" t="s">
        <v>312</v>
      </c>
      <c r="B162" s="43" t="s">
        <v>313</v>
      </c>
      <c r="C162" s="44">
        <v>970.83333333333337</v>
      </c>
      <c r="D162" s="44">
        <v>1165</v>
      </c>
      <c r="E162" s="44">
        <v>1150</v>
      </c>
      <c r="F162" s="44">
        <v>1380</v>
      </c>
      <c r="G162" s="44">
        <v>2010</v>
      </c>
      <c r="H162" s="44">
        <v>77</v>
      </c>
    </row>
    <row r="163" spans="1:8" x14ac:dyDescent="0.25">
      <c r="A163" s="42" t="s">
        <v>314</v>
      </c>
      <c r="B163" s="43" t="s">
        <v>315</v>
      </c>
      <c r="C163" s="44">
        <v>488.33333333333337</v>
      </c>
      <c r="D163" s="44">
        <v>586</v>
      </c>
      <c r="E163" s="44">
        <v>578.33333333333337</v>
      </c>
      <c r="F163" s="44">
        <v>694</v>
      </c>
      <c r="G163" s="44">
        <v>1010</v>
      </c>
      <c r="H163" s="44">
        <v>6</v>
      </c>
    </row>
    <row r="164" spans="1:8" x14ac:dyDescent="0.25">
      <c r="A164" s="140" t="s">
        <v>316</v>
      </c>
      <c r="B164" s="141"/>
      <c r="C164" s="141"/>
      <c r="D164" s="141"/>
      <c r="E164" s="141"/>
      <c r="F164" s="141"/>
      <c r="G164" s="141"/>
      <c r="H164" s="142"/>
    </row>
    <row r="165" spans="1:8" x14ac:dyDescent="0.25">
      <c r="A165" s="42" t="s">
        <v>317</v>
      </c>
      <c r="B165" s="43" t="s">
        <v>318</v>
      </c>
      <c r="C165" s="44">
        <v>4835</v>
      </c>
      <c r="D165" s="44">
        <v>5802</v>
      </c>
      <c r="E165" s="44">
        <v>5729.166666666667</v>
      </c>
      <c r="F165" s="44">
        <v>6875</v>
      </c>
      <c r="G165" s="44">
        <v>10010</v>
      </c>
      <c r="H165" s="44">
        <v>268</v>
      </c>
    </row>
    <row r="166" spans="1:8" x14ac:dyDescent="0.25">
      <c r="A166" s="42" t="s">
        <v>319</v>
      </c>
      <c r="B166" s="43" t="s">
        <v>320</v>
      </c>
      <c r="C166" s="44">
        <v>6283.3333333333339</v>
      </c>
      <c r="D166" s="44">
        <v>7540</v>
      </c>
      <c r="E166" s="44">
        <v>7445.8333333333339</v>
      </c>
      <c r="F166" s="44">
        <v>8935</v>
      </c>
      <c r="G166" s="44">
        <v>13010</v>
      </c>
      <c r="H166" s="44">
        <v>44</v>
      </c>
    </row>
    <row r="167" spans="1:8" x14ac:dyDescent="0.25">
      <c r="A167" s="42" t="s">
        <v>321</v>
      </c>
      <c r="B167" s="43" t="s">
        <v>322</v>
      </c>
      <c r="C167" s="44">
        <v>1245.8333333333335</v>
      </c>
      <c r="D167" s="44">
        <v>1495</v>
      </c>
      <c r="E167" s="44">
        <v>1476.6666666666667</v>
      </c>
      <c r="F167" s="44">
        <v>1772</v>
      </c>
      <c r="G167" s="44">
        <v>2580</v>
      </c>
      <c r="H167" s="44">
        <v>472</v>
      </c>
    </row>
    <row r="168" spans="1:8" x14ac:dyDescent="0.25">
      <c r="A168" s="42" t="s">
        <v>323</v>
      </c>
      <c r="B168" s="43" t="s">
        <v>324</v>
      </c>
      <c r="C168" s="44">
        <v>1525.8333333333335</v>
      </c>
      <c r="D168" s="44">
        <v>1831</v>
      </c>
      <c r="E168" s="44">
        <v>1808.3333333333335</v>
      </c>
      <c r="F168" s="44">
        <v>2170</v>
      </c>
      <c r="G168" s="44">
        <v>3160</v>
      </c>
      <c r="H168" s="44">
        <v>429</v>
      </c>
    </row>
    <row r="169" spans="1:8" x14ac:dyDescent="0.25">
      <c r="A169" s="42" t="s">
        <v>325</v>
      </c>
      <c r="B169" s="43" t="s">
        <v>326</v>
      </c>
      <c r="C169" s="44">
        <v>1525.8333333333335</v>
      </c>
      <c r="D169" s="44">
        <v>1831</v>
      </c>
      <c r="E169" s="44">
        <v>1808.3333333333335</v>
      </c>
      <c r="F169" s="44">
        <v>2170</v>
      </c>
      <c r="G169" s="44">
        <v>3160</v>
      </c>
      <c r="H169" s="44">
        <v>169</v>
      </c>
    </row>
    <row r="170" spans="1:8" x14ac:dyDescent="0.25">
      <c r="A170" s="42" t="s">
        <v>327</v>
      </c>
      <c r="B170" s="43" t="s">
        <v>328</v>
      </c>
      <c r="C170" s="44">
        <v>2758.3333333333335</v>
      </c>
      <c r="D170" s="44">
        <v>3310</v>
      </c>
      <c r="E170" s="44">
        <v>3268.3333333333335</v>
      </c>
      <c r="F170" s="44">
        <v>3922</v>
      </c>
      <c r="G170" s="44">
        <v>5710</v>
      </c>
      <c r="H170" s="44">
        <v>209</v>
      </c>
    </row>
    <row r="171" spans="1:8" x14ac:dyDescent="0.25">
      <c r="A171" s="42" t="s">
        <v>329</v>
      </c>
      <c r="B171" s="43" t="s">
        <v>330</v>
      </c>
      <c r="C171" s="44">
        <v>3854.166666666667</v>
      </c>
      <c r="D171" s="44">
        <v>4625</v>
      </c>
      <c r="E171" s="44">
        <v>4567.5</v>
      </c>
      <c r="F171" s="44">
        <v>5481</v>
      </c>
      <c r="G171" s="44">
        <v>7980</v>
      </c>
      <c r="H171" s="44">
        <v>146</v>
      </c>
    </row>
    <row r="172" spans="1:8" x14ac:dyDescent="0.25">
      <c r="A172" s="42" t="s">
        <v>331</v>
      </c>
      <c r="B172" s="43" t="s">
        <v>332</v>
      </c>
      <c r="C172" s="44">
        <v>3655.8333333333335</v>
      </c>
      <c r="D172" s="44">
        <v>4387</v>
      </c>
      <c r="E172" s="44">
        <v>4332.5</v>
      </c>
      <c r="F172" s="44">
        <v>5199</v>
      </c>
      <c r="G172" s="44">
        <v>7570</v>
      </c>
      <c r="H172" s="44">
        <v>9</v>
      </c>
    </row>
    <row r="173" spans="1:8" x14ac:dyDescent="0.25">
      <c r="A173" s="42" t="s">
        <v>333</v>
      </c>
      <c r="B173" s="43" t="s">
        <v>334</v>
      </c>
      <c r="C173" s="44">
        <v>1724.1666666666667</v>
      </c>
      <c r="D173" s="44">
        <v>2069</v>
      </c>
      <c r="E173" s="44">
        <v>2043.3333333333335</v>
      </c>
      <c r="F173" s="44">
        <v>2452</v>
      </c>
      <c r="G173" s="44">
        <v>3570</v>
      </c>
      <c r="H173" s="44">
        <v>129</v>
      </c>
    </row>
    <row r="174" spans="1:8" x14ac:dyDescent="0.25">
      <c r="A174" s="45" t="s">
        <v>335</v>
      </c>
      <c r="B174" s="43" t="s">
        <v>322</v>
      </c>
      <c r="C174" s="44">
        <v>3057.5</v>
      </c>
      <c r="D174" s="44">
        <v>3669</v>
      </c>
      <c r="E174" s="44">
        <v>3623.3333333333335</v>
      </c>
      <c r="F174" s="44">
        <v>4348</v>
      </c>
      <c r="G174" s="44">
        <v>6330</v>
      </c>
      <c r="H174" s="44">
        <v>43</v>
      </c>
    </row>
    <row r="175" spans="1:8" x14ac:dyDescent="0.25">
      <c r="A175" s="42" t="s">
        <v>336</v>
      </c>
      <c r="B175" s="43" t="s">
        <v>337</v>
      </c>
      <c r="C175" s="44">
        <v>3385.8333333333335</v>
      </c>
      <c r="D175" s="44">
        <v>4063</v>
      </c>
      <c r="E175" s="44">
        <v>4012.5</v>
      </c>
      <c r="F175" s="44">
        <v>4815</v>
      </c>
      <c r="G175" s="44">
        <v>7010</v>
      </c>
      <c r="H175" s="44">
        <v>4</v>
      </c>
    </row>
    <row r="176" spans="1:8" x14ac:dyDescent="0.25">
      <c r="A176" s="42" t="s">
        <v>338</v>
      </c>
      <c r="B176" s="43" t="s">
        <v>339</v>
      </c>
      <c r="C176" s="44">
        <v>1936.6666666666667</v>
      </c>
      <c r="D176" s="44">
        <v>2324</v>
      </c>
      <c r="E176" s="44">
        <v>2295</v>
      </c>
      <c r="F176" s="44">
        <v>2754</v>
      </c>
      <c r="G176" s="44">
        <v>4010</v>
      </c>
      <c r="H176" s="44">
        <v>66</v>
      </c>
    </row>
    <row r="177" spans="1:8" x14ac:dyDescent="0.25">
      <c r="A177" s="42" t="s">
        <v>340</v>
      </c>
      <c r="B177" s="43" t="s">
        <v>341</v>
      </c>
      <c r="C177" s="44">
        <v>1453.3333333333335</v>
      </c>
      <c r="D177" s="44">
        <v>1744</v>
      </c>
      <c r="E177" s="44">
        <v>1722.5</v>
      </c>
      <c r="F177" s="44">
        <v>2067</v>
      </c>
      <c r="G177" s="44">
        <v>3010</v>
      </c>
      <c r="H177" s="44">
        <v>9</v>
      </c>
    </row>
    <row r="178" spans="1:8" ht="43.15" customHeight="1" x14ac:dyDescent="0.25">
      <c r="A178" s="42" t="s">
        <v>342</v>
      </c>
      <c r="B178" s="43" t="s">
        <v>343</v>
      </c>
      <c r="C178" s="44">
        <v>3385.8333333333335</v>
      </c>
      <c r="D178" s="44">
        <v>4063</v>
      </c>
      <c r="E178" s="44">
        <v>4012.5</v>
      </c>
      <c r="F178" s="44">
        <v>4815</v>
      </c>
      <c r="G178" s="44">
        <v>7010</v>
      </c>
      <c r="H178" s="44">
        <v>50</v>
      </c>
    </row>
    <row r="179" spans="1:8" x14ac:dyDescent="0.25">
      <c r="A179" s="42" t="s">
        <v>344</v>
      </c>
      <c r="B179" s="43" t="s">
        <v>345</v>
      </c>
      <c r="C179" s="44">
        <v>6095.8333333333339</v>
      </c>
      <c r="D179" s="44">
        <v>7315</v>
      </c>
      <c r="E179" s="44">
        <v>7223.3333333333339</v>
      </c>
      <c r="F179" s="44">
        <v>8668</v>
      </c>
      <c r="G179" s="44">
        <v>12620</v>
      </c>
      <c r="H179" s="44">
        <v>261</v>
      </c>
    </row>
    <row r="180" spans="1:8" x14ac:dyDescent="0.25">
      <c r="A180" s="140" t="s">
        <v>346</v>
      </c>
      <c r="B180" s="141"/>
      <c r="C180" s="141"/>
      <c r="D180" s="141"/>
      <c r="E180" s="141"/>
      <c r="F180" s="141"/>
      <c r="G180" s="141"/>
      <c r="H180" s="142"/>
    </row>
    <row r="181" spans="1:8" x14ac:dyDescent="0.25">
      <c r="A181" s="42" t="s">
        <v>347</v>
      </c>
      <c r="B181" s="43" t="s">
        <v>348</v>
      </c>
      <c r="C181" s="44">
        <v>3627.5</v>
      </c>
      <c r="D181" s="44">
        <v>4353</v>
      </c>
      <c r="E181" s="44">
        <v>4298.3333333333339</v>
      </c>
      <c r="F181" s="44">
        <v>5158</v>
      </c>
      <c r="G181" s="44">
        <v>7510</v>
      </c>
      <c r="H181" s="44">
        <v>8</v>
      </c>
    </row>
    <row r="182" spans="1:8" x14ac:dyDescent="0.25">
      <c r="A182" s="42" t="s">
        <v>349</v>
      </c>
      <c r="B182" s="43" t="s">
        <v>350</v>
      </c>
      <c r="C182" s="44">
        <v>2178.3333333333335</v>
      </c>
      <c r="D182" s="44">
        <v>2614</v>
      </c>
      <c r="E182" s="44">
        <v>2581.666666666667</v>
      </c>
      <c r="F182" s="44">
        <v>3098</v>
      </c>
      <c r="G182" s="44">
        <v>4510</v>
      </c>
      <c r="H182" s="44">
        <v>341</v>
      </c>
    </row>
    <row r="183" spans="1:8" x14ac:dyDescent="0.25">
      <c r="A183" s="42" t="s">
        <v>351</v>
      </c>
      <c r="B183" s="43" t="s">
        <v>352</v>
      </c>
      <c r="C183" s="44">
        <v>2245.8333333333335</v>
      </c>
      <c r="D183" s="44">
        <v>2695</v>
      </c>
      <c r="E183" s="44">
        <v>2661.666666666667</v>
      </c>
      <c r="F183" s="44">
        <v>3194</v>
      </c>
      <c r="G183" s="44">
        <v>4650</v>
      </c>
      <c r="H183" s="44">
        <v>222</v>
      </c>
    </row>
    <row r="184" spans="1:8" x14ac:dyDescent="0.25">
      <c r="A184" s="42" t="s">
        <v>353</v>
      </c>
      <c r="B184" s="43" t="s">
        <v>354</v>
      </c>
      <c r="C184" s="44">
        <v>2874.166666666667</v>
      </c>
      <c r="D184" s="44">
        <v>3449</v>
      </c>
      <c r="E184" s="44">
        <v>3405.8333333333335</v>
      </c>
      <c r="F184" s="44">
        <v>4087</v>
      </c>
      <c r="G184" s="44">
        <v>5950</v>
      </c>
      <c r="H184" s="44">
        <v>204</v>
      </c>
    </row>
    <row r="185" spans="1:8" x14ac:dyDescent="0.25">
      <c r="A185" s="42" t="s">
        <v>355</v>
      </c>
      <c r="B185" s="43" t="s">
        <v>356</v>
      </c>
      <c r="C185" s="44">
        <v>4023.3333333333335</v>
      </c>
      <c r="D185" s="44">
        <v>4828</v>
      </c>
      <c r="E185" s="44">
        <v>4767.5</v>
      </c>
      <c r="F185" s="44">
        <v>5721</v>
      </c>
      <c r="G185" s="44">
        <v>8330</v>
      </c>
      <c r="H185" s="44">
        <v>62</v>
      </c>
    </row>
    <row r="186" spans="1:8" x14ac:dyDescent="0.25">
      <c r="A186" s="42" t="s">
        <v>357</v>
      </c>
      <c r="B186" s="43" t="s">
        <v>358</v>
      </c>
      <c r="C186" s="44">
        <v>970.83333333333337</v>
      </c>
      <c r="D186" s="44">
        <v>1165</v>
      </c>
      <c r="E186" s="44">
        <v>1150</v>
      </c>
      <c r="F186" s="44">
        <v>1380</v>
      </c>
      <c r="G186" s="44">
        <v>2010</v>
      </c>
      <c r="H186" s="44">
        <v>119</v>
      </c>
    </row>
    <row r="187" spans="1:8" x14ac:dyDescent="0.25">
      <c r="A187" s="42" t="s">
        <v>359</v>
      </c>
      <c r="B187" s="43" t="s">
        <v>360</v>
      </c>
      <c r="C187" s="44">
        <v>2903.3333333333335</v>
      </c>
      <c r="D187" s="44">
        <v>3484</v>
      </c>
      <c r="E187" s="44">
        <v>3440</v>
      </c>
      <c r="F187" s="44">
        <v>4128</v>
      </c>
      <c r="G187" s="44">
        <v>6010</v>
      </c>
      <c r="H187" s="44">
        <v>116</v>
      </c>
    </row>
    <row r="188" spans="1:8" x14ac:dyDescent="0.25">
      <c r="A188" s="42" t="s">
        <v>361</v>
      </c>
      <c r="B188" s="43" t="s">
        <v>362</v>
      </c>
      <c r="C188" s="44">
        <v>2420</v>
      </c>
      <c r="D188" s="44">
        <v>2904</v>
      </c>
      <c r="E188" s="44">
        <v>2867.5</v>
      </c>
      <c r="F188" s="44">
        <v>3441</v>
      </c>
      <c r="G188" s="44">
        <v>5010</v>
      </c>
      <c r="H188" s="44">
        <v>373</v>
      </c>
    </row>
    <row r="189" spans="1:8" x14ac:dyDescent="0.25">
      <c r="A189" s="42" t="s">
        <v>363</v>
      </c>
      <c r="B189" s="43" t="s">
        <v>364</v>
      </c>
      <c r="C189" s="44">
        <v>1212.5</v>
      </c>
      <c r="D189" s="44">
        <v>1455</v>
      </c>
      <c r="E189" s="44">
        <v>1436.6666666666667</v>
      </c>
      <c r="F189" s="44">
        <v>1724</v>
      </c>
      <c r="G189" s="44">
        <v>2510</v>
      </c>
      <c r="H189" s="44">
        <v>285</v>
      </c>
    </row>
    <row r="190" spans="1:8" x14ac:dyDescent="0.25">
      <c r="A190" s="42" t="s">
        <v>365</v>
      </c>
      <c r="B190" s="43" t="s">
        <v>366</v>
      </c>
      <c r="C190" s="44">
        <v>1453.3333333333335</v>
      </c>
      <c r="D190" s="44">
        <v>1744</v>
      </c>
      <c r="E190" s="44">
        <v>1722.5</v>
      </c>
      <c r="F190" s="44">
        <v>2067</v>
      </c>
      <c r="G190" s="44">
        <v>3010</v>
      </c>
      <c r="H190" s="44">
        <v>5</v>
      </c>
    </row>
    <row r="191" spans="1:8" x14ac:dyDescent="0.25">
      <c r="A191" s="42" t="s">
        <v>367</v>
      </c>
      <c r="B191" s="43" t="s">
        <v>368</v>
      </c>
      <c r="C191" s="44">
        <v>1212.5</v>
      </c>
      <c r="D191" s="44">
        <v>1455</v>
      </c>
      <c r="E191" s="44">
        <v>1436.6666666666667</v>
      </c>
      <c r="F191" s="44">
        <v>1724</v>
      </c>
      <c r="G191" s="44">
        <v>2510</v>
      </c>
      <c r="H191" s="44">
        <v>1131</v>
      </c>
    </row>
    <row r="192" spans="1:8" x14ac:dyDescent="0.25">
      <c r="A192" s="140" t="s">
        <v>369</v>
      </c>
      <c r="B192" s="141"/>
      <c r="C192" s="141"/>
      <c r="D192" s="141"/>
      <c r="E192" s="141"/>
      <c r="F192" s="141"/>
      <c r="G192" s="141"/>
      <c r="H192" s="142"/>
    </row>
    <row r="193" spans="1:8" x14ac:dyDescent="0.25">
      <c r="A193" s="42" t="s">
        <v>370</v>
      </c>
      <c r="B193" s="43" t="s">
        <v>371</v>
      </c>
      <c r="C193" s="44">
        <v>2420</v>
      </c>
      <c r="D193" s="44">
        <v>2904</v>
      </c>
      <c r="E193" s="44">
        <v>2867.5</v>
      </c>
      <c r="F193" s="44">
        <v>3441</v>
      </c>
      <c r="G193" s="44">
        <v>5010</v>
      </c>
      <c r="H193" s="44">
        <v>89</v>
      </c>
    </row>
    <row r="194" spans="1:8" x14ac:dyDescent="0.25">
      <c r="A194" s="42" t="s">
        <v>372</v>
      </c>
      <c r="B194" s="43" t="s">
        <v>373</v>
      </c>
      <c r="C194" s="44">
        <v>729.16666666666674</v>
      </c>
      <c r="D194" s="44">
        <v>875</v>
      </c>
      <c r="E194" s="44">
        <v>864.16666666666674</v>
      </c>
      <c r="F194" s="44">
        <v>1037</v>
      </c>
      <c r="G194" s="44">
        <v>1510</v>
      </c>
      <c r="H194" s="44">
        <v>50</v>
      </c>
    </row>
    <row r="195" spans="1:8" x14ac:dyDescent="0.25">
      <c r="A195" s="140" t="s">
        <v>374</v>
      </c>
      <c r="B195" s="141"/>
      <c r="C195" s="141"/>
      <c r="D195" s="141"/>
      <c r="E195" s="141"/>
      <c r="F195" s="141"/>
      <c r="G195" s="141"/>
      <c r="H195" s="142"/>
    </row>
    <row r="196" spans="1:8" x14ac:dyDescent="0.25">
      <c r="A196" s="42" t="s">
        <v>375</v>
      </c>
      <c r="B196" s="43" t="s">
        <v>376</v>
      </c>
      <c r="C196" s="44">
        <v>1936.6666666666667</v>
      </c>
      <c r="D196" s="44">
        <v>2324</v>
      </c>
      <c r="E196" s="44">
        <v>2295</v>
      </c>
      <c r="F196" s="44">
        <v>2754</v>
      </c>
      <c r="G196" s="44">
        <v>4010</v>
      </c>
      <c r="H196" s="44">
        <v>333</v>
      </c>
    </row>
    <row r="197" spans="1:8" x14ac:dyDescent="0.25">
      <c r="A197" s="42" t="s">
        <v>377</v>
      </c>
      <c r="B197" s="43" t="s">
        <v>378</v>
      </c>
      <c r="C197" s="44">
        <v>3361.666666666667</v>
      </c>
      <c r="D197" s="44">
        <v>4034</v>
      </c>
      <c r="E197" s="44">
        <v>3983.3333333333335</v>
      </c>
      <c r="F197" s="44">
        <v>4780</v>
      </c>
      <c r="G197" s="44">
        <v>6960</v>
      </c>
      <c r="H197" s="44">
        <v>324</v>
      </c>
    </row>
    <row r="198" spans="1:8" x14ac:dyDescent="0.25">
      <c r="A198" s="42" t="s">
        <v>379</v>
      </c>
      <c r="B198" s="43" t="s">
        <v>380</v>
      </c>
      <c r="C198" s="44">
        <v>2420</v>
      </c>
      <c r="D198" s="44">
        <v>2904</v>
      </c>
      <c r="E198" s="44">
        <v>2867.5</v>
      </c>
      <c r="F198" s="44">
        <v>3441</v>
      </c>
      <c r="G198" s="44">
        <v>5010</v>
      </c>
      <c r="H198" s="44">
        <v>106</v>
      </c>
    </row>
    <row r="199" spans="1:8" x14ac:dyDescent="0.25">
      <c r="A199" s="140" t="s">
        <v>381</v>
      </c>
      <c r="B199" s="141"/>
      <c r="C199" s="141"/>
      <c r="D199" s="141"/>
      <c r="E199" s="141"/>
      <c r="F199" s="141"/>
      <c r="G199" s="141"/>
      <c r="H199" s="142"/>
    </row>
    <row r="200" spans="1:8" x14ac:dyDescent="0.25">
      <c r="A200" s="42" t="s">
        <v>382</v>
      </c>
      <c r="B200" s="43" t="s">
        <v>383</v>
      </c>
      <c r="C200" s="44">
        <v>3385.8333333333335</v>
      </c>
      <c r="D200" s="44">
        <v>4063</v>
      </c>
      <c r="E200" s="44">
        <v>4012.5</v>
      </c>
      <c r="F200" s="44">
        <v>4815</v>
      </c>
      <c r="G200" s="44">
        <v>7010</v>
      </c>
      <c r="H200" s="44">
        <v>591</v>
      </c>
    </row>
    <row r="201" spans="1:8" x14ac:dyDescent="0.25">
      <c r="A201" s="42" t="s">
        <v>384</v>
      </c>
      <c r="B201" s="43" t="s">
        <v>385</v>
      </c>
      <c r="C201" s="44">
        <v>4835</v>
      </c>
      <c r="D201" s="44">
        <v>5802</v>
      </c>
      <c r="E201" s="44">
        <v>5729.166666666667</v>
      </c>
      <c r="F201" s="44">
        <v>6875</v>
      </c>
      <c r="G201" s="44">
        <v>10010</v>
      </c>
      <c r="H201" s="44">
        <v>625</v>
      </c>
    </row>
    <row r="202" spans="1:8" x14ac:dyDescent="0.25">
      <c r="A202" s="42" t="s">
        <v>386</v>
      </c>
      <c r="B202" s="43" t="s">
        <v>387</v>
      </c>
      <c r="C202" s="44">
        <v>2903.3333333333335</v>
      </c>
      <c r="D202" s="44">
        <v>3484</v>
      </c>
      <c r="E202" s="44">
        <v>3440</v>
      </c>
      <c r="F202" s="44">
        <v>4128</v>
      </c>
      <c r="G202" s="44">
        <v>6010</v>
      </c>
      <c r="H202" s="44">
        <v>409</v>
      </c>
    </row>
    <row r="203" spans="1:8" x14ac:dyDescent="0.25">
      <c r="A203" s="42" t="s">
        <v>388</v>
      </c>
      <c r="B203" s="43" t="s">
        <v>389</v>
      </c>
      <c r="C203" s="44">
        <v>2805.8333333333335</v>
      </c>
      <c r="D203" s="44">
        <v>3367</v>
      </c>
      <c r="E203" s="44">
        <v>3325</v>
      </c>
      <c r="F203" s="44">
        <v>3990</v>
      </c>
      <c r="G203" s="44">
        <v>5810</v>
      </c>
      <c r="H203" s="44">
        <v>209</v>
      </c>
    </row>
    <row r="204" spans="1:8" x14ac:dyDescent="0.25">
      <c r="A204" s="42" t="s">
        <v>390</v>
      </c>
      <c r="B204" s="43" t="s">
        <v>391</v>
      </c>
      <c r="C204" s="44">
        <v>11596.666666666668</v>
      </c>
      <c r="D204" s="44">
        <v>13916</v>
      </c>
      <c r="E204" s="44">
        <v>13741.666666666668</v>
      </c>
      <c r="F204" s="44">
        <v>16490</v>
      </c>
      <c r="G204" s="44">
        <v>24010</v>
      </c>
      <c r="H204" s="44">
        <v>175</v>
      </c>
    </row>
    <row r="205" spans="1:8" x14ac:dyDescent="0.25">
      <c r="A205" s="42" t="s">
        <v>392</v>
      </c>
      <c r="B205" s="43" t="s">
        <v>393</v>
      </c>
      <c r="C205" s="44">
        <v>12321.666666666668</v>
      </c>
      <c r="D205" s="44">
        <v>14786</v>
      </c>
      <c r="E205" s="44">
        <v>14600.833333333334</v>
      </c>
      <c r="F205" s="44">
        <v>17521</v>
      </c>
      <c r="G205" s="44">
        <v>25510</v>
      </c>
      <c r="H205" s="44">
        <v>169</v>
      </c>
    </row>
    <row r="206" spans="1:8" x14ac:dyDescent="0.25">
      <c r="A206" s="42" t="s">
        <v>394</v>
      </c>
      <c r="B206" s="43" t="s">
        <v>395</v>
      </c>
      <c r="C206" s="44">
        <v>11596.666666666668</v>
      </c>
      <c r="D206" s="44">
        <v>13916</v>
      </c>
      <c r="E206" s="44">
        <v>13741.666666666668</v>
      </c>
      <c r="F206" s="44">
        <v>16490</v>
      </c>
      <c r="G206" s="44">
        <v>24010</v>
      </c>
      <c r="H206" s="44">
        <v>163</v>
      </c>
    </row>
    <row r="207" spans="1:8" x14ac:dyDescent="0.25">
      <c r="A207" s="42" t="s">
        <v>396</v>
      </c>
      <c r="B207" s="43" t="s">
        <v>397</v>
      </c>
      <c r="C207" s="44">
        <v>3385.8333333333335</v>
      </c>
      <c r="D207" s="44">
        <v>4063</v>
      </c>
      <c r="E207" s="44">
        <v>4012.5</v>
      </c>
      <c r="F207" s="44">
        <v>4815</v>
      </c>
      <c r="G207" s="44">
        <v>7010</v>
      </c>
      <c r="H207" s="44">
        <v>246</v>
      </c>
    </row>
    <row r="208" spans="1:8" x14ac:dyDescent="0.25">
      <c r="A208" s="42" t="s">
        <v>398</v>
      </c>
      <c r="B208" s="43" t="s">
        <v>399</v>
      </c>
      <c r="C208" s="44">
        <v>3868.3333333333335</v>
      </c>
      <c r="D208" s="44">
        <v>4642</v>
      </c>
      <c r="E208" s="44">
        <v>4584.166666666667</v>
      </c>
      <c r="F208" s="44">
        <v>5501</v>
      </c>
      <c r="G208" s="44">
        <v>8010</v>
      </c>
      <c r="H208" s="44">
        <v>234</v>
      </c>
    </row>
    <row r="209" spans="1:8" x14ac:dyDescent="0.25">
      <c r="A209" s="42" t="s">
        <v>400</v>
      </c>
      <c r="B209" s="43" t="s">
        <v>401</v>
      </c>
      <c r="C209" s="44">
        <v>4061.666666666667</v>
      </c>
      <c r="D209" s="44">
        <v>4874</v>
      </c>
      <c r="E209" s="44">
        <v>4813.3333333333339</v>
      </c>
      <c r="F209" s="44">
        <v>5776</v>
      </c>
      <c r="G209" s="44">
        <v>8410</v>
      </c>
      <c r="H209" s="44">
        <v>138</v>
      </c>
    </row>
    <row r="210" spans="1:8" x14ac:dyDescent="0.25">
      <c r="A210" s="42" t="s">
        <v>402</v>
      </c>
      <c r="B210" s="43" t="s">
        <v>403</v>
      </c>
      <c r="C210" s="44">
        <v>5800.8333333333339</v>
      </c>
      <c r="D210" s="44">
        <v>6961</v>
      </c>
      <c r="E210" s="44">
        <v>6874.166666666667</v>
      </c>
      <c r="F210" s="44">
        <v>8249</v>
      </c>
      <c r="G210" s="44">
        <v>12010</v>
      </c>
      <c r="H210" s="44">
        <v>128</v>
      </c>
    </row>
    <row r="211" spans="1:8" x14ac:dyDescent="0.25">
      <c r="A211" s="42" t="s">
        <v>404</v>
      </c>
      <c r="B211" s="43" t="s">
        <v>405</v>
      </c>
      <c r="C211" s="44">
        <v>10630.833333333334</v>
      </c>
      <c r="D211" s="44">
        <v>12757</v>
      </c>
      <c r="E211" s="44">
        <v>12597.5</v>
      </c>
      <c r="F211" s="44">
        <v>15117</v>
      </c>
      <c r="G211" s="44">
        <v>22010</v>
      </c>
      <c r="H211" s="44">
        <v>97</v>
      </c>
    </row>
    <row r="212" spans="1:8" x14ac:dyDescent="0.25">
      <c r="A212" s="42" t="s">
        <v>406</v>
      </c>
      <c r="B212" s="43" t="s">
        <v>407</v>
      </c>
      <c r="C212" s="44">
        <v>4690</v>
      </c>
      <c r="D212" s="44">
        <v>5628</v>
      </c>
      <c r="E212" s="44">
        <v>5557.5</v>
      </c>
      <c r="F212" s="44">
        <v>6669</v>
      </c>
      <c r="G212" s="44">
        <v>9710</v>
      </c>
      <c r="H212" s="44">
        <v>112</v>
      </c>
    </row>
    <row r="213" spans="1:8" x14ac:dyDescent="0.25">
      <c r="A213" s="42" t="s">
        <v>408</v>
      </c>
      <c r="B213" s="43" t="s">
        <v>409</v>
      </c>
      <c r="C213" s="44">
        <v>11114.166666666668</v>
      </c>
      <c r="D213" s="44">
        <v>13337</v>
      </c>
      <c r="E213" s="44">
        <v>13170</v>
      </c>
      <c r="F213" s="44">
        <v>15804</v>
      </c>
      <c r="G213" s="44">
        <v>23010</v>
      </c>
      <c r="H213" s="44">
        <v>403</v>
      </c>
    </row>
    <row r="214" spans="1:8" x14ac:dyDescent="0.25">
      <c r="A214" s="42" t="s">
        <v>410</v>
      </c>
      <c r="B214" s="43" t="s">
        <v>411</v>
      </c>
      <c r="C214" s="44">
        <v>3868.3333333333335</v>
      </c>
      <c r="D214" s="44">
        <v>4642</v>
      </c>
      <c r="E214" s="44">
        <v>4584.166666666667</v>
      </c>
      <c r="F214" s="44">
        <v>5501</v>
      </c>
      <c r="G214" s="44">
        <v>8010</v>
      </c>
      <c r="H214" s="44">
        <v>127</v>
      </c>
    </row>
    <row r="215" spans="1:8" x14ac:dyDescent="0.25">
      <c r="A215" s="42" t="s">
        <v>412</v>
      </c>
      <c r="B215" s="43" t="s">
        <v>413</v>
      </c>
      <c r="C215" s="44">
        <v>12079.166666666668</v>
      </c>
      <c r="D215" s="44">
        <v>14495</v>
      </c>
      <c r="E215" s="44">
        <v>14314.166666666668</v>
      </c>
      <c r="F215" s="44">
        <v>17177</v>
      </c>
      <c r="G215" s="44">
        <v>25010</v>
      </c>
      <c r="H215" s="44">
        <v>86</v>
      </c>
    </row>
    <row r="216" spans="1:8" x14ac:dyDescent="0.25">
      <c r="A216" s="42" t="s">
        <v>414</v>
      </c>
      <c r="B216" s="43" t="s">
        <v>415</v>
      </c>
      <c r="C216" s="44">
        <v>11596.666666666668</v>
      </c>
      <c r="D216" s="44">
        <v>13916</v>
      </c>
      <c r="E216" s="44">
        <v>13741.666666666668</v>
      </c>
      <c r="F216" s="44">
        <v>16490</v>
      </c>
      <c r="G216" s="44">
        <v>24010</v>
      </c>
      <c r="H216" s="44">
        <v>94</v>
      </c>
    </row>
    <row r="217" spans="1:8" x14ac:dyDescent="0.25">
      <c r="A217" s="42" t="s">
        <v>416</v>
      </c>
      <c r="B217" s="43" t="s">
        <v>417</v>
      </c>
      <c r="C217" s="44">
        <v>3385.8333333333335</v>
      </c>
      <c r="D217" s="44">
        <v>4063</v>
      </c>
      <c r="E217" s="44">
        <v>4012.5</v>
      </c>
      <c r="F217" s="44">
        <v>4815</v>
      </c>
      <c r="G217" s="44">
        <v>7010</v>
      </c>
      <c r="H217" s="44">
        <v>228</v>
      </c>
    </row>
    <row r="218" spans="1:8" x14ac:dyDescent="0.25">
      <c r="A218" s="42" t="s">
        <v>418</v>
      </c>
      <c r="B218" s="43" t="s">
        <v>419</v>
      </c>
      <c r="C218" s="44">
        <v>11596.666666666668</v>
      </c>
      <c r="D218" s="44">
        <v>13916</v>
      </c>
      <c r="E218" s="44">
        <v>13741.666666666668</v>
      </c>
      <c r="F218" s="44">
        <v>16490</v>
      </c>
      <c r="G218" s="44">
        <v>24010</v>
      </c>
      <c r="H218" s="44">
        <v>26</v>
      </c>
    </row>
    <row r="219" spans="1:8" x14ac:dyDescent="0.25">
      <c r="A219" s="42" t="s">
        <v>420</v>
      </c>
      <c r="B219" s="43" t="s">
        <v>421</v>
      </c>
      <c r="C219" s="44">
        <v>13045.833333333334</v>
      </c>
      <c r="D219" s="44">
        <v>15655</v>
      </c>
      <c r="E219" s="44">
        <v>15459.166666666668</v>
      </c>
      <c r="F219" s="44">
        <v>18551</v>
      </c>
      <c r="G219" s="44">
        <v>27010</v>
      </c>
      <c r="H219" s="44">
        <v>69</v>
      </c>
    </row>
    <row r="220" spans="1:8" x14ac:dyDescent="0.25">
      <c r="A220" s="42" t="s">
        <v>422</v>
      </c>
      <c r="B220" s="43" t="s">
        <v>423</v>
      </c>
      <c r="C220" s="44">
        <v>4835</v>
      </c>
      <c r="D220" s="44">
        <v>5802</v>
      </c>
      <c r="E220" s="44">
        <v>5729.166666666667</v>
      </c>
      <c r="F220" s="44">
        <v>6875</v>
      </c>
      <c r="G220" s="44">
        <v>10010</v>
      </c>
      <c r="H220" s="44">
        <v>70</v>
      </c>
    </row>
    <row r="221" spans="1:8" x14ac:dyDescent="0.25">
      <c r="A221" s="42" t="s">
        <v>424</v>
      </c>
      <c r="B221" s="43" t="s">
        <v>425</v>
      </c>
      <c r="C221" s="44">
        <v>12755.833333333334</v>
      </c>
      <c r="D221" s="44">
        <v>15307</v>
      </c>
      <c r="E221" s="44">
        <v>15115.833333333334</v>
      </c>
      <c r="F221" s="44">
        <v>18139</v>
      </c>
      <c r="G221" s="44">
        <v>26410</v>
      </c>
      <c r="H221" s="44">
        <v>103</v>
      </c>
    </row>
    <row r="222" spans="1:8" x14ac:dyDescent="0.25">
      <c r="A222" s="42" t="s">
        <v>426</v>
      </c>
      <c r="B222" s="43" t="s">
        <v>427</v>
      </c>
      <c r="C222" s="44">
        <v>7245</v>
      </c>
      <c r="D222" s="44">
        <v>8694</v>
      </c>
      <c r="E222" s="44">
        <v>8585</v>
      </c>
      <c r="F222" s="44">
        <v>10302</v>
      </c>
      <c r="G222" s="44">
        <v>15000</v>
      </c>
      <c r="H222" s="44">
        <v>27</v>
      </c>
    </row>
    <row r="223" spans="1:8" x14ac:dyDescent="0.25">
      <c r="A223" s="42" t="s">
        <v>428</v>
      </c>
      <c r="B223" s="43" t="s">
        <v>407</v>
      </c>
      <c r="C223" s="44">
        <v>4105.8333333333339</v>
      </c>
      <c r="D223" s="44">
        <v>4927</v>
      </c>
      <c r="E223" s="44">
        <v>4865</v>
      </c>
      <c r="F223" s="44">
        <v>5838</v>
      </c>
      <c r="G223" s="44">
        <v>8500</v>
      </c>
      <c r="H223" s="44">
        <v>451</v>
      </c>
    </row>
    <row r="224" spans="1:8" x14ac:dyDescent="0.25">
      <c r="A224" s="42" t="s">
        <v>429</v>
      </c>
      <c r="B224" s="43" t="s">
        <v>430</v>
      </c>
      <c r="C224" s="44">
        <v>9664.1666666666679</v>
      </c>
      <c r="D224" s="44">
        <v>11597</v>
      </c>
      <c r="E224" s="44">
        <v>11452.5</v>
      </c>
      <c r="F224" s="44">
        <v>13743</v>
      </c>
      <c r="G224" s="44">
        <v>20010</v>
      </c>
      <c r="H224" s="44">
        <v>122</v>
      </c>
    </row>
    <row r="225" spans="1:8" x14ac:dyDescent="0.25">
      <c r="A225" s="42" t="s">
        <v>431</v>
      </c>
      <c r="B225" s="43" t="s">
        <v>432</v>
      </c>
      <c r="C225" s="44">
        <v>5173.3333333333339</v>
      </c>
      <c r="D225" s="44">
        <v>6208</v>
      </c>
      <c r="E225" s="44">
        <v>6130</v>
      </c>
      <c r="F225" s="44">
        <v>7356</v>
      </c>
      <c r="G225" s="44">
        <v>10710</v>
      </c>
      <c r="H225" s="44">
        <v>34</v>
      </c>
    </row>
    <row r="226" spans="1:8" x14ac:dyDescent="0.25">
      <c r="A226" s="42" t="s">
        <v>433</v>
      </c>
      <c r="B226" s="43" t="s">
        <v>434</v>
      </c>
      <c r="C226" s="44">
        <v>4627.5</v>
      </c>
      <c r="D226" s="44">
        <v>5553</v>
      </c>
      <c r="E226" s="44">
        <v>5483.3333333333339</v>
      </c>
      <c r="F226" s="44">
        <v>6580</v>
      </c>
      <c r="G226" s="44">
        <v>9580</v>
      </c>
      <c r="H226" s="44">
        <v>110</v>
      </c>
    </row>
    <row r="227" spans="1:8" x14ac:dyDescent="0.25">
      <c r="A227" s="42" t="s">
        <v>435</v>
      </c>
      <c r="B227" s="43" t="s">
        <v>436</v>
      </c>
      <c r="C227" s="44">
        <v>3375.8333333333335</v>
      </c>
      <c r="D227" s="44">
        <v>4051</v>
      </c>
      <c r="E227" s="44">
        <v>4000.8333333333335</v>
      </c>
      <c r="F227" s="44">
        <v>4801</v>
      </c>
      <c r="G227" s="44">
        <v>6990</v>
      </c>
      <c r="H227" s="44">
        <v>463</v>
      </c>
    </row>
    <row r="228" spans="1:8" x14ac:dyDescent="0.25">
      <c r="A228" s="42" t="s">
        <v>437</v>
      </c>
      <c r="B228" s="43" t="s">
        <v>438</v>
      </c>
      <c r="C228" s="44">
        <v>9167.5</v>
      </c>
      <c r="D228" s="44">
        <v>11001</v>
      </c>
      <c r="E228" s="44">
        <v>10863.333333333334</v>
      </c>
      <c r="F228" s="44">
        <v>13036</v>
      </c>
      <c r="G228" s="44">
        <v>18980</v>
      </c>
      <c r="H228" s="44">
        <v>172</v>
      </c>
    </row>
    <row r="229" spans="1:8" x14ac:dyDescent="0.25">
      <c r="A229" s="42" t="s">
        <v>439</v>
      </c>
      <c r="B229" s="43" t="s">
        <v>440</v>
      </c>
      <c r="C229" s="44">
        <v>3695</v>
      </c>
      <c r="D229" s="44">
        <v>4434</v>
      </c>
      <c r="E229" s="44">
        <v>4378.3333333333339</v>
      </c>
      <c r="F229" s="44">
        <v>5254</v>
      </c>
      <c r="G229" s="44">
        <v>7650</v>
      </c>
      <c r="H229" s="44">
        <v>128</v>
      </c>
    </row>
    <row r="230" spans="1:8" x14ac:dyDescent="0.25">
      <c r="A230" s="42" t="s">
        <v>441</v>
      </c>
      <c r="B230" s="43" t="s">
        <v>442</v>
      </c>
      <c r="C230" s="44">
        <v>3830</v>
      </c>
      <c r="D230" s="44">
        <v>4596</v>
      </c>
      <c r="E230" s="44">
        <v>4538.3333333333339</v>
      </c>
      <c r="F230" s="44">
        <v>5446</v>
      </c>
      <c r="G230" s="44">
        <v>7930</v>
      </c>
      <c r="H230" s="44">
        <v>173</v>
      </c>
    </row>
    <row r="231" spans="1:8" x14ac:dyDescent="0.25">
      <c r="A231" s="42" t="s">
        <v>443</v>
      </c>
      <c r="B231" s="43" t="s">
        <v>444</v>
      </c>
      <c r="C231" s="44">
        <v>3540</v>
      </c>
      <c r="D231" s="44">
        <v>4248</v>
      </c>
      <c r="E231" s="44">
        <v>4195</v>
      </c>
      <c r="F231" s="44">
        <v>5034</v>
      </c>
      <c r="G231" s="44">
        <v>7330</v>
      </c>
      <c r="H231" s="44">
        <v>45</v>
      </c>
    </row>
    <row r="232" spans="1:8" x14ac:dyDescent="0.25">
      <c r="A232" s="42" t="s">
        <v>445</v>
      </c>
      <c r="B232" s="43" t="s">
        <v>446</v>
      </c>
      <c r="C232" s="44">
        <v>3385.8333333333335</v>
      </c>
      <c r="D232" s="44">
        <v>4063</v>
      </c>
      <c r="E232" s="44">
        <v>4012.5</v>
      </c>
      <c r="F232" s="44">
        <v>4815</v>
      </c>
      <c r="G232" s="44">
        <v>7010</v>
      </c>
      <c r="H232" s="44">
        <v>105</v>
      </c>
    </row>
    <row r="233" spans="1:8" x14ac:dyDescent="0.25">
      <c r="A233" s="42" t="s">
        <v>447</v>
      </c>
      <c r="B233" s="43" t="s">
        <v>448</v>
      </c>
      <c r="C233" s="44">
        <v>3743.3333333333335</v>
      </c>
      <c r="D233" s="44">
        <v>4492</v>
      </c>
      <c r="E233" s="44">
        <v>4435.8333333333339</v>
      </c>
      <c r="F233" s="44">
        <v>5323</v>
      </c>
      <c r="G233" s="44">
        <v>7750</v>
      </c>
      <c r="H233" s="44">
        <v>144</v>
      </c>
    </row>
    <row r="234" spans="1:8" x14ac:dyDescent="0.25">
      <c r="A234" s="42" t="s">
        <v>449</v>
      </c>
      <c r="B234" s="43" t="s">
        <v>450</v>
      </c>
      <c r="C234" s="44">
        <v>3434.166666666667</v>
      </c>
      <c r="D234" s="44">
        <v>4121</v>
      </c>
      <c r="E234" s="44">
        <v>4069.166666666667</v>
      </c>
      <c r="F234" s="44">
        <v>4883</v>
      </c>
      <c r="G234" s="44">
        <v>7110</v>
      </c>
      <c r="H234" s="44">
        <v>76</v>
      </c>
    </row>
    <row r="235" spans="1:8" x14ac:dyDescent="0.25">
      <c r="A235" s="45" t="s">
        <v>451</v>
      </c>
      <c r="B235" s="43" t="s">
        <v>393</v>
      </c>
      <c r="C235" s="44">
        <v>14281.666666666668</v>
      </c>
      <c r="D235" s="44">
        <v>17138</v>
      </c>
      <c r="E235" s="44">
        <v>16924.166666666668</v>
      </c>
      <c r="F235" s="44">
        <v>20309</v>
      </c>
      <c r="G235" s="44">
        <v>29570</v>
      </c>
      <c r="H235" s="44">
        <v>96</v>
      </c>
    </row>
    <row r="236" spans="1:8" x14ac:dyDescent="0.25">
      <c r="A236" s="42" t="s">
        <v>452</v>
      </c>
      <c r="B236" s="43" t="s">
        <v>453</v>
      </c>
      <c r="C236" s="44">
        <v>2950.8333333333335</v>
      </c>
      <c r="D236" s="44">
        <v>3541</v>
      </c>
      <c r="E236" s="44">
        <v>3496.666666666667</v>
      </c>
      <c r="F236" s="44">
        <v>4196</v>
      </c>
      <c r="G236" s="44">
        <v>6110</v>
      </c>
      <c r="H236" s="44">
        <v>72</v>
      </c>
    </row>
    <row r="237" spans="1:8" x14ac:dyDescent="0.25">
      <c r="A237" s="42" t="s">
        <v>454</v>
      </c>
      <c r="B237" s="43" t="s">
        <v>455</v>
      </c>
      <c r="C237" s="44">
        <v>4530</v>
      </c>
      <c r="D237" s="44">
        <v>5436</v>
      </c>
      <c r="E237" s="44">
        <v>5368.3333333333339</v>
      </c>
      <c r="F237" s="44">
        <v>6442</v>
      </c>
      <c r="G237" s="44">
        <v>9380</v>
      </c>
      <c r="H237" s="44">
        <v>357</v>
      </c>
    </row>
    <row r="238" spans="1:8" x14ac:dyDescent="0.25">
      <c r="A238" s="45" t="s">
        <v>456</v>
      </c>
      <c r="B238" s="43" t="s">
        <v>423</v>
      </c>
      <c r="C238" s="44">
        <v>5100.8333333333339</v>
      </c>
      <c r="D238" s="44">
        <v>6121</v>
      </c>
      <c r="E238" s="44">
        <v>6044.166666666667</v>
      </c>
      <c r="F238" s="44">
        <v>7253</v>
      </c>
      <c r="G238" s="44">
        <v>10560</v>
      </c>
      <c r="H238" s="44">
        <v>200</v>
      </c>
    </row>
    <row r="239" spans="1:8" x14ac:dyDescent="0.25">
      <c r="A239" s="42" t="s">
        <v>457</v>
      </c>
      <c r="B239" s="43" t="s">
        <v>458</v>
      </c>
      <c r="C239" s="44">
        <v>3627.5</v>
      </c>
      <c r="D239" s="44">
        <v>4353</v>
      </c>
      <c r="E239" s="44">
        <v>4298.3333333333339</v>
      </c>
      <c r="F239" s="44">
        <v>5158</v>
      </c>
      <c r="G239" s="44">
        <v>7510</v>
      </c>
      <c r="H239" s="44">
        <v>137</v>
      </c>
    </row>
    <row r="240" spans="1:8" x14ac:dyDescent="0.25">
      <c r="A240" s="42" t="s">
        <v>459</v>
      </c>
      <c r="B240" s="43" t="s">
        <v>460</v>
      </c>
      <c r="C240" s="44">
        <v>7490.8333333333339</v>
      </c>
      <c r="D240" s="44">
        <v>8989</v>
      </c>
      <c r="E240" s="44">
        <v>8876.6666666666679</v>
      </c>
      <c r="F240" s="44">
        <v>10652</v>
      </c>
      <c r="G240" s="44">
        <v>15510</v>
      </c>
      <c r="H240" s="44">
        <v>111</v>
      </c>
    </row>
    <row r="241" spans="1:8" x14ac:dyDescent="0.25">
      <c r="A241" s="42" t="s">
        <v>461</v>
      </c>
      <c r="B241" s="43" t="s">
        <v>462</v>
      </c>
      <c r="C241" s="44">
        <v>3790.8333333333335</v>
      </c>
      <c r="D241" s="44">
        <v>4549</v>
      </c>
      <c r="E241" s="44">
        <v>4492.5</v>
      </c>
      <c r="F241" s="44">
        <v>5391</v>
      </c>
      <c r="G241" s="44">
        <v>7850</v>
      </c>
      <c r="H241" s="44">
        <v>55</v>
      </c>
    </row>
    <row r="242" spans="1:8" x14ac:dyDescent="0.25">
      <c r="A242" s="45" t="s">
        <v>463</v>
      </c>
      <c r="B242" s="43" t="s">
        <v>464</v>
      </c>
      <c r="C242" s="44">
        <v>4304.166666666667</v>
      </c>
      <c r="D242" s="44">
        <v>5165</v>
      </c>
      <c r="E242" s="44">
        <v>5100</v>
      </c>
      <c r="F242" s="44">
        <v>6120</v>
      </c>
      <c r="G242" s="44">
        <v>8910</v>
      </c>
      <c r="H242" s="44">
        <v>176</v>
      </c>
    </row>
    <row r="243" spans="1:8" x14ac:dyDescent="0.25">
      <c r="A243" s="42" t="s">
        <v>465</v>
      </c>
      <c r="B243" s="43" t="s">
        <v>466</v>
      </c>
      <c r="C243" s="44">
        <v>3385.8333333333335</v>
      </c>
      <c r="D243" s="44">
        <v>4063</v>
      </c>
      <c r="E243" s="44">
        <v>4012.5</v>
      </c>
      <c r="F243" s="44">
        <v>4815</v>
      </c>
      <c r="G243" s="44">
        <v>7010</v>
      </c>
      <c r="H243" s="44">
        <v>265</v>
      </c>
    </row>
    <row r="244" spans="1:8" x14ac:dyDescent="0.25">
      <c r="A244" s="42" t="s">
        <v>467</v>
      </c>
      <c r="B244" s="43" t="s">
        <v>468</v>
      </c>
      <c r="C244" s="44">
        <v>4110</v>
      </c>
      <c r="D244" s="44">
        <v>4932</v>
      </c>
      <c r="E244" s="44">
        <v>4870.8333333333339</v>
      </c>
      <c r="F244" s="44">
        <v>5845</v>
      </c>
      <c r="G244" s="44">
        <v>8510</v>
      </c>
      <c r="H244" s="44">
        <v>84</v>
      </c>
    </row>
    <row r="245" spans="1:8" x14ac:dyDescent="0.25">
      <c r="A245" s="42" t="s">
        <v>469</v>
      </c>
      <c r="B245" s="43" t="s">
        <v>470</v>
      </c>
      <c r="C245" s="44">
        <v>3675.8333333333335</v>
      </c>
      <c r="D245" s="44">
        <v>4411</v>
      </c>
      <c r="E245" s="44">
        <v>4355.8333333333339</v>
      </c>
      <c r="F245" s="44">
        <v>5227</v>
      </c>
      <c r="G245" s="44">
        <v>7610</v>
      </c>
      <c r="H245" s="44">
        <v>58</v>
      </c>
    </row>
    <row r="246" spans="1:8" x14ac:dyDescent="0.25">
      <c r="A246" s="42" t="s">
        <v>471</v>
      </c>
      <c r="B246" s="43" t="s">
        <v>472</v>
      </c>
      <c r="C246" s="44">
        <v>7250</v>
      </c>
      <c r="D246" s="44">
        <v>8700</v>
      </c>
      <c r="E246" s="44">
        <v>8590.8333333333339</v>
      </c>
      <c r="F246" s="44">
        <v>10309</v>
      </c>
      <c r="G246" s="44">
        <v>15010</v>
      </c>
      <c r="H246" s="44">
        <v>23</v>
      </c>
    </row>
    <row r="247" spans="1:8" x14ac:dyDescent="0.25">
      <c r="A247" s="42" t="s">
        <v>473</v>
      </c>
      <c r="B247" s="43" t="s">
        <v>474</v>
      </c>
      <c r="C247" s="44">
        <v>14542.5</v>
      </c>
      <c r="D247" s="44">
        <v>17451</v>
      </c>
      <c r="E247" s="44">
        <v>17233.333333333336</v>
      </c>
      <c r="F247" s="44">
        <v>20680</v>
      </c>
      <c r="G247" s="44">
        <v>30110</v>
      </c>
      <c r="H247" s="44">
        <v>53</v>
      </c>
    </row>
    <row r="248" spans="1:8" x14ac:dyDescent="0.25">
      <c r="A248" s="42" t="s">
        <v>475</v>
      </c>
      <c r="B248" s="43" t="s">
        <v>476</v>
      </c>
      <c r="C248" s="44">
        <v>13045.833333333334</v>
      </c>
      <c r="D248" s="44">
        <v>15655</v>
      </c>
      <c r="E248" s="44">
        <v>15459.166666666668</v>
      </c>
      <c r="F248" s="44">
        <v>18551</v>
      </c>
      <c r="G248" s="44">
        <v>27010</v>
      </c>
      <c r="H248" s="44">
        <v>55</v>
      </c>
    </row>
    <row r="249" spans="1:8" x14ac:dyDescent="0.25">
      <c r="A249" s="42" t="s">
        <v>477</v>
      </c>
      <c r="B249" s="43" t="s">
        <v>478</v>
      </c>
      <c r="C249" s="44">
        <v>14011.666666666668</v>
      </c>
      <c r="D249" s="44">
        <v>16814</v>
      </c>
      <c r="E249" s="44">
        <v>16603.333333333336</v>
      </c>
      <c r="F249" s="44">
        <v>19924</v>
      </c>
      <c r="G249" s="44">
        <v>29010</v>
      </c>
      <c r="H249" s="44">
        <v>12</v>
      </c>
    </row>
    <row r="250" spans="1:8" x14ac:dyDescent="0.25">
      <c r="A250" s="42" t="s">
        <v>479</v>
      </c>
      <c r="B250" s="43" t="s">
        <v>480</v>
      </c>
      <c r="C250" s="44">
        <v>3675.8333333333335</v>
      </c>
      <c r="D250" s="44">
        <v>4411</v>
      </c>
      <c r="E250" s="44">
        <v>4355.8333333333339</v>
      </c>
      <c r="F250" s="44">
        <v>5227</v>
      </c>
      <c r="G250" s="44">
        <v>7610</v>
      </c>
      <c r="H250" s="44">
        <v>84</v>
      </c>
    </row>
    <row r="251" spans="1:8" x14ac:dyDescent="0.25">
      <c r="A251" s="42" t="s">
        <v>481</v>
      </c>
      <c r="B251" s="43" t="s">
        <v>482</v>
      </c>
      <c r="C251" s="44">
        <v>3772.5</v>
      </c>
      <c r="D251" s="44">
        <v>4527</v>
      </c>
      <c r="E251" s="44">
        <v>4470</v>
      </c>
      <c r="F251" s="44">
        <v>5364</v>
      </c>
      <c r="G251" s="44">
        <v>7810</v>
      </c>
      <c r="H251" s="44">
        <v>39</v>
      </c>
    </row>
    <row r="252" spans="1:8" x14ac:dyDescent="0.25">
      <c r="A252" s="42" t="s">
        <v>483</v>
      </c>
      <c r="B252" s="43" t="s">
        <v>484</v>
      </c>
      <c r="C252" s="44">
        <v>7056.666666666667</v>
      </c>
      <c r="D252" s="44">
        <v>8468</v>
      </c>
      <c r="E252" s="44">
        <v>8361.6666666666679</v>
      </c>
      <c r="F252" s="44">
        <v>10034</v>
      </c>
      <c r="G252" s="44">
        <v>14610</v>
      </c>
      <c r="H252" s="44">
        <v>11</v>
      </c>
    </row>
    <row r="253" spans="1:8" x14ac:dyDescent="0.25">
      <c r="A253" s="42" t="s">
        <v>485</v>
      </c>
      <c r="B253" s="43" t="s">
        <v>486</v>
      </c>
      <c r="C253" s="44">
        <v>2903.3333333333335</v>
      </c>
      <c r="D253" s="44">
        <v>3484</v>
      </c>
      <c r="E253" s="44">
        <v>3440</v>
      </c>
      <c r="F253" s="44">
        <v>4128</v>
      </c>
      <c r="G253" s="44">
        <v>6010</v>
      </c>
      <c r="H253" s="44">
        <v>9</v>
      </c>
    </row>
    <row r="254" spans="1:8" x14ac:dyDescent="0.25">
      <c r="A254" s="42" t="s">
        <v>487</v>
      </c>
      <c r="B254" s="43" t="s">
        <v>488</v>
      </c>
      <c r="C254" s="44">
        <v>3530.8333333333335</v>
      </c>
      <c r="D254" s="44">
        <v>4237</v>
      </c>
      <c r="E254" s="44">
        <v>4184.166666666667</v>
      </c>
      <c r="F254" s="44">
        <v>5021</v>
      </c>
      <c r="G254" s="44">
        <v>7310</v>
      </c>
      <c r="H254" s="44">
        <v>43</v>
      </c>
    </row>
    <row r="255" spans="1:8" x14ac:dyDescent="0.25">
      <c r="A255" s="42" t="s">
        <v>489</v>
      </c>
      <c r="B255" s="43" t="s">
        <v>490</v>
      </c>
      <c r="C255" s="44">
        <v>2903.3333333333335</v>
      </c>
      <c r="D255" s="44">
        <v>3484</v>
      </c>
      <c r="E255" s="44">
        <v>3440</v>
      </c>
      <c r="F255" s="44">
        <v>4128</v>
      </c>
      <c r="G255" s="44">
        <v>6010</v>
      </c>
      <c r="H255" s="44">
        <v>59</v>
      </c>
    </row>
    <row r="256" spans="1:8" x14ac:dyDescent="0.25">
      <c r="A256" s="45" t="s">
        <v>491</v>
      </c>
      <c r="B256" s="43" t="s">
        <v>464</v>
      </c>
      <c r="C256" s="44">
        <v>3627.5</v>
      </c>
      <c r="D256" s="44">
        <v>4353</v>
      </c>
      <c r="E256" s="44">
        <v>4298.3333333333339</v>
      </c>
      <c r="F256" s="44">
        <v>5158</v>
      </c>
      <c r="G256" s="44">
        <v>7510</v>
      </c>
      <c r="H256" s="44">
        <v>99</v>
      </c>
    </row>
    <row r="257" spans="1:8" x14ac:dyDescent="0.25">
      <c r="A257" s="45" t="s">
        <v>492</v>
      </c>
      <c r="B257" s="43" t="s">
        <v>446</v>
      </c>
      <c r="C257" s="44">
        <v>4013.3333333333335</v>
      </c>
      <c r="D257" s="44">
        <v>4816</v>
      </c>
      <c r="E257" s="44">
        <v>4755.8333333333339</v>
      </c>
      <c r="F257" s="44">
        <v>5707</v>
      </c>
      <c r="G257" s="44">
        <v>8310</v>
      </c>
      <c r="H257" s="44">
        <v>111</v>
      </c>
    </row>
    <row r="258" spans="1:8" x14ac:dyDescent="0.25">
      <c r="A258" s="42" t="s">
        <v>493</v>
      </c>
      <c r="B258" s="43" t="s">
        <v>494</v>
      </c>
      <c r="C258" s="44">
        <v>2898.3333333333335</v>
      </c>
      <c r="D258" s="44">
        <v>3478</v>
      </c>
      <c r="E258" s="44">
        <v>3434.166666666667</v>
      </c>
      <c r="F258" s="44">
        <v>4121</v>
      </c>
      <c r="G258" s="44">
        <v>6000</v>
      </c>
      <c r="H258" s="44">
        <v>38</v>
      </c>
    </row>
    <row r="259" spans="1:8" x14ac:dyDescent="0.25">
      <c r="A259" s="42" t="s">
        <v>495</v>
      </c>
      <c r="B259" s="43" t="s">
        <v>496</v>
      </c>
      <c r="C259" s="44">
        <v>1931.6666666666667</v>
      </c>
      <c r="D259" s="44">
        <v>2318</v>
      </c>
      <c r="E259" s="44">
        <v>2289.166666666667</v>
      </c>
      <c r="F259" s="44">
        <v>2747</v>
      </c>
      <c r="G259" s="44">
        <v>4000</v>
      </c>
      <c r="H259" s="44">
        <v>4</v>
      </c>
    </row>
    <row r="260" spans="1:8" x14ac:dyDescent="0.25">
      <c r="A260" s="140" t="s">
        <v>497</v>
      </c>
      <c r="B260" s="141"/>
      <c r="C260" s="141"/>
      <c r="D260" s="141"/>
      <c r="E260" s="141"/>
      <c r="F260" s="141"/>
      <c r="G260" s="141"/>
      <c r="H260" s="142"/>
    </row>
    <row r="261" spans="1:8" x14ac:dyDescent="0.25">
      <c r="A261" s="42" t="s">
        <v>498</v>
      </c>
      <c r="B261" s="43" t="s">
        <v>499</v>
      </c>
      <c r="C261" s="44">
        <v>2565</v>
      </c>
      <c r="D261" s="44">
        <v>3078</v>
      </c>
      <c r="E261" s="44">
        <v>3039.166666666667</v>
      </c>
      <c r="F261" s="44">
        <v>3647</v>
      </c>
      <c r="G261" s="44">
        <v>5310</v>
      </c>
      <c r="H261" s="44">
        <v>453</v>
      </c>
    </row>
    <row r="262" spans="1:8" x14ac:dyDescent="0.25">
      <c r="A262" s="42" t="s">
        <v>500</v>
      </c>
      <c r="B262" s="43" t="s">
        <v>501</v>
      </c>
      <c r="C262" s="44">
        <v>2390.8333333333335</v>
      </c>
      <c r="D262" s="44">
        <v>2869</v>
      </c>
      <c r="E262" s="44">
        <v>2833.3333333333335</v>
      </c>
      <c r="F262" s="44">
        <v>3400</v>
      </c>
      <c r="G262" s="44">
        <v>4950</v>
      </c>
      <c r="H262" s="44">
        <v>476</v>
      </c>
    </row>
    <row r="263" spans="1:8" x14ac:dyDescent="0.25">
      <c r="A263" s="42" t="s">
        <v>502</v>
      </c>
      <c r="B263" s="43" t="s">
        <v>503</v>
      </c>
      <c r="C263" s="44">
        <v>2921.666666666667</v>
      </c>
      <c r="D263" s="44">
        <v>3506</v>
      </c>
      <c r="E263" s="44">
        <v>3462.5</v>
      </c>
      <c r="F263" s="44">
        <v>4155</v>
      </c>
      <c r="G263" s="44">
        <v>6050</v>
      </c>
      <c r="H263" s="44">
        <v>347</v>
      </c>
    </row>
    <row r="264" spans="1:8" x14ac:dyDescent="0.25">
      <c r="A264" s="42" t="s">
        <v>504</v>
      </c>
      <c r="B264" s="43" t="s">
        <v>505</v>
      </c>
      <c r="C264" s="44">
        <v>3380.8333333333335</v>
      </c>
      <c r="D264" s="44">
        <v>4057</v>
      </c>
      <c r="E264" s="44">
        <v>4006.666666666667</v>
      </c>
      <c r="F264" s="44">
        <v>4808</v>
      </c>
      <c r="G264" s="44">
        <v>7000</v>
      </c>
      <c r="H264" s="44">
        <v>702</v>
      </c>
    </row>
    <row r="265" spans="1:8" x14ac:dyDescent="0.25">
      <c r="A265" s="42" t="s">
        <v>506</v>
      </c>
      <c r="B265" s="43" t="s">
        <v>507</v>
      </c>
      <c r="C265" s="44">
        <v>3144.166666666667</v>
      </c>
      <c r="D265" s="44">
        <v>3773</v>
      </c>
      <c r="E265" s="44">
        <v>3725.8333333333335</v>
      </c>
      <c r="F265" s="44">
        <v>4471</v>
      </c>
      <c r="G265" s="44">
        <v>6510</v>
      </c>
      <c r="H265" s="44">
        <v>138</v>
      </c>
    </row>
    <row r="266" spans="1:8" x14ac:dyDescent="0.25">
      <c r="A266" s="42" t="s">
        <v>508</v>
      </c>
      <c r="B266" s="43" t="s">
        <v>509</v>
      </c>
      <c r="C266" s="44">
        <v>1985</v>
      </c>
      <c r="D266" s="44">
        <v>2382</v>
      </c>
      <c r="E266" s="44">
        <v>2352.5</v>
      </c>
      <c r="F266" s="44">
        <v>2823</v>
      </c>
      <c r="G266" s="44">
        <v>4110</v>
      </c>
      <c r="H266" s="44">
        <v>781</v>
      </c>
    </row>
    <row r="267" spans="1:8" x14ac:dyDescent="0.25">
      <c r="A267" s="42" t="s">
        <v>510</v>
      </c>
      <c r="B267" s="43" t="s">
        <v>511</v>
      </c>
      <c r="C267" s="44">
        <v>2854.166666666667</v>
      </c>
      <c r="D267" s="44">
        <v>3425</v>
      </c>
      <c r="E267" s="44">
        <v>3382.5</v>
      </c>
      <c r="F267" s="44">
        <v>4059</v>
      </c>
      <c r="G267" s="44">
        <v>5910</v>
      </c>
      <c r="H267" s="44">
        <v>89</v>
      </c>
    </row>
    <row r="268" spans="1:8" x14ac:dyDescent="0.25">
      <c r="A268" s="42" t="s">
        <v>512</v>
      </c>
      <c r="B268" s="43" t="s">
        <v>513</v>
      </c>
      <c r="C268" s="44">
        <v>2646.666666666667</v>
      </c>
      <c r="D268" s="44">
        <v>3176</v>
      </c>
      <c r="E268" s="44">
        <v>3136.666666666667</v>
      </c>
      <c r="F268" s="44">
        <v>3764</v>
      </c>
      <c r="G268" s="44">
        <v>5480</v>
      </c>
      <c r="H268" s="44">
        <v>1498</v>
      </c>
    </row>
    <row r="269" spans="1:8" x14ac:dyDescent="0.25">
      <c r="A269" s="42" t="s">
        <v>514</v>
      </c>
      <c r="B269" s="43" t="s">
        <v>515</v>
      </c>
      <c r="C269" s="44">
        <v>2265</v>
      </c>
      <c r="D269" s="44">
        <v>2718</v>
      </c>
      <c r="E269" s="44">
        <v>2684.166666666667</v>
      </c>
      <c r="F269" s="44">
        <v>3221</v>
      </c>
      <c r="G269" s="44">
        <v>4690</v>
      </c>
      <c r="H269" s="44">
        <v>896</v>
      </c>
    </row>
    <row r="270" spans="1:8" x14ac:dyDescent="0.25">
      <c r="A270" s="42" t="s">
        <v>516</v>
      </c>
      <c r="B270" s="43" t="s">
        <v>517</v>
      </c>
      <c r="C270" s="44">
        <v>11813.333333333334</v>
      </c>
      <c r="D270" s="44">
        <v>14176</v>
      </c>
      <c r="E270" s="44">
        <v>13999.166666666668</v>
      </c>
      <c r="F270" s="44">
        <v>16799</v>
      </c>
      <c r="G270" s="44">
        <v>24460</v>
      </c>
      <c r="H270" s="44">
        <v>684</v>
      </c>
    </row>
    <row r="271" spans="1:8" x14ac:dyDescent="0.25">
      <c r="A271" s="42" t="s">
        <v>518</v>
      </c>
      <c r="B271" s="43" t="s">
        <v>519</v>
      </c>
      <c r="C271" s="44">
        <v>2946.666666666667</v>
      </c>
      <c r="D271" s="44">
        <v>3536</v>
      </c>
      <c r="E271" s="44">
        <v>3491.666666666667</v>
      </c>
      <c r="F271" s="44">
        <v>4190</v>
      </c>
      <c r="G271" s="44">
        <v>6100</v>
      </c>
      <c r="H271" s="44">
        <v>115</v>
      </c>
    </row>
    <row r="272" spans="1:8" x14ac:dyDescent="0.25">
      <c r="A272" s="140" t="s">
        <v>520</v>
      </c>
      <c r="B272" s="141"/>
      <c r="C272" s="141"/>
      <c r="D272" s="141"/>
      <c r="E272" s="141"/>
      <c r="F272" s="141"/>
      <c r="G272" s="141"/>
      <c r="H272" s="142"/>
    </row>
    <row r="273" spans="1:8" x14ac:dyDescent="0.25">
      <c r="A273" s="42" t="s">
        <v>521</v>
      </c>
      <c r="B273" s="43" t="s">
        <v>522</v>
      </c>
      <c r="C273" s="44">
        <v>5800.8333333333339</v>
      </c>
      <c r="D273" s="44">
        <v>6961</v>
      </c>
      <c r="E273" s="44">
        <v>6874.166666666667</v>
      </c>
      <c r="F273" s="44">
        <v>8249</v>
      </c>
      <c r="G273" s="44">
        <v>12010</v>
      </c>
      <c r="H273" s="44">
        <v>320</v>
      </c>
    </row>
    <row r="274" spans="1:8" x14ac:dyDescent="0.25">
      <c r="A274" s="42" t="s">
        <v>523</v>
      </c>
      <c r="B274" s="43" t="s">
        <v>524</v>
      </c>
      <c r="C274" s="44">
        <v>5800.8333333333339</v>
      </c>
      <c r="D274" s="44">
        <v>6961</v>
      </c>
      <c r="E274" s="44">
        <v>6874.166666666667</v>
      </c>
      <c r="F274" s="44">
        <v>8249</v>
      </c>
      <c r="G274" s="44">
        <v>12010</v>
      </c>
      <c r="H274" s="44">
        <v>310</v>
      </c>
    </row>
    <row r="275" spans="1:8" x14ac:dyDescent="0.25">
      <c r="A275" s="42" t="s">
        <v>525</v>
      </c>
      <c r="B275" s="43" t="s">
        <v>526</v>
      </c>
      <c r="C275" s="44">
        <v>4139.166666666667</v>
      </c>
      <c r="D275" s="44">
        <v>4967</v>
      </c>
      <c r="E275" s="44">
        <v>4905</v>
      </c>
      <c r="F275" s="44">
        <v>5886</v>
      </c>
      <c r="G275" s="44">
        <v>8570</v>
      </c>
      <c r="H275" s="44">
        <v>13</v>
      </c>
    </row>
    <row r="276" spans="1:8" x14ac:dyDescent="0.25">
      <c r="A276" s="42" t="s">
        <v>527</v>
      </c>
      <c r="B276" s="43" t="s">
        <v>528</v>
      </c>
      <c r="C276" s="44">
        <v>2912.5</v>
      </c>
      <c r="D276" s="44">
        <v>3495</v>
      </c>
      <c r="E276" s="44">
        <v>3450.8333333333335</v>
      </c>
      <c r="F276" s="44">
        <v>4141</v>
      </c>
      <c r="G276" s="44">
        <v>6030</v>
      </c>
      <c r="H276" s="44">
        <v>365</v>
      </c>
    </row>
    <row r="277" spans="1:8" x14ac:dyDescent="0.25">
      <c r="A277" s="140" t="s">
        <v>529</v>
      </c>
      <c r="B277" s="141"/>
      <c r="C277" s="141"/>
      <c r="D277" s="141"/>
      <c r="E277" s="141"/>
      <c r="F277" s="141"/>
      <c r="G277" s="141"/>
      <c r="H277" s="142"/>
    </row>
    <row r="278" spans="1:8" x14ac:dyDescent="0.25">
      <c r="A278" s="42" t="s">
        <v>530</v>
      </c>
      <c r="B278" s="43" t="s">
        <v>531</v>
      </c>
      <c r="C278" s="44">
        <v>2226.666666666667</v>
      </c>
      <c r="D278" s="44">
        <v>2672</v>
      </c>
      <c r="E278" s="44">
        <v>2638.3333333333335</v>
      </c>
      <c r="F278" s="44">
        <v>3166</v>
      </c>
      <c r="G278" s="44">
        <v>4610</v>
      </c>
      <c r="H278" s="44">
        <v>266</v>
      </c>
    </row>
    <row r="279" spans="1:8" x14ac:dyDescent="0.25">
      <c r="A279" s="42" t="s">
        <v>532</v>
      </c>
      <c r="B279" s="43" t="s">
        <v>533</v>
      </c>
      <c r="C279" s="44">
        <v>3289.166666666667</v>
      </c>
      <c r="D279" s="44">
        <v>3947</v>
      </c>
      <c r="E279" s="44">
        <v>3897.5</v>
      </c>
      <c r="F279" s="44">
        <v>4677</v>
      </c>
      <c r="G279" s="44">
        <v>6810</v>
      </c>
      <c r="H279" s="44">
        <v>133</v>
      </c>
    </row>
    <row r="280" spans="1:8" x14ac:dyDescent="0.25">
      <c r="A280" s="42" t="s">
        <v>534</v>
      </c>
      <c r="B280" s="43" t="s">
        <v>535</v>
      </c>
      <c r="C280" s="44">
        <v>1453.3333333333335</v>
      </c>
      <c r="D280" s="44">
        <v>1744</v>
      </c>
      <c r="E280" s="44">
        <v>1722.5</v>
      </c>
      <c r="F280" s="44">
        <v>2067</v>
      </c>
      <c r="G280" s="44">
        <v>3010</v>
      </c>
      <c r="H280" s="44">
        <v>851</v>
      </c>
    </row>
    <row r="281" spans="1:8" x14ac:dyDescent="0.25">
      <c r="A281" s="42" t="s">
        <v>536</v>
      </c>
      <c r="B281" s="43" t="s">
        <v>537</v>
      </c>
      <c r="C281" s="44">
        <v>3385.8333333333335</v>
      </c>
      <c r="D281" s="44">
        <v>4063</v>
      </c>
      <c r="E281" s="44">
        <v>4012.5</v>
      </c>
      <c r="F281" s="44">
        <v>4815</v>
      </c>
      <c r="G281" s="44">
        <v>7010</v>
      </c>
      <c r="H281" s="44">
        <v>22</v>
      </c>
    </row>
    <row r="282" spans="1:8" x14ac:dyDescent="0.25">
      <c r="A282" s="42" t="s">
        <v>538</v>
      </c>
      <c r="B282" s="43" t="s">
        <v>539</v>
      </c>
      <c r="C282" s="44">
        <v>1695.8333333333335</v>
      </c>
      <c r="D282" s="44">
        <v>2035</v>
      </c>
      <c r="E282" s="44">
        <v>2009.1666666666667</v>
      </c>
      <c r="F282" s="44">
        <v>2411</v>
      </c>
      <c r="G282" s="44">
        <v>3510</v>
      </c>
      <c r="H282" s="44">
        <v>60</v>
      </c>
    </row>
    <row r="283" spans="1:8" x14ac:dyDescent="0.25">
      <c r="A283" s="42" t="s">
        <v>540</v>
      </c>
      <c r="B283" s="43" t="s">
        <v>541</v>
      </c>
      <c r="C283" s="44">
        <v>2515.8333333333335</v>
      </c>
      <c r="D283" s="44">
        <v>3019</v>
      </c>
      <c r="E283" s="44">
        <v>2981.666666666667</v>
      </c>
      <c r="F283" s="44">
        <v>3578</v>
      </c>
      <c r="G283" s="44">
        <v>5210</v>
      </c>
      <c r="H283" s="44">
        <v>39</v>
      </c>
    </row>
    <row r="284" spans="1:8" x14ac:dyDescent="0.25">
      <c r="A284" s="42" t="s">
        <v>542</v>
      </c>
      <c r="B284" s="43" t="s">
        <v>543</v>
      </c>
      <c r="C284" s="44">
        <v>1502.5</v>
      </c>
      <c r="D284" s="44">
        <v>1803</v>
      </c>
      <c r="E284" s="44">
        <v>1780</v>
      </c>
      <c r="F284" s="44">
        <v>2136</v>
      </c>
      <c r="G284" s="44">
        <v>3110</v>
      </c>
      <c r="H284" s="44">
        <v>126</v>
      </c>
    </row>
    <row r="285" spans="1:8" x14ac:dyDescent="0.25">
      <c r="A285" s="42" t="s">
        <v>544</v>
      </c>
      <c r="B285" s="43" t="s">
        <v>545</v>
      </c>
      <c r="C285" s="44">
        <v>2178.3333333333335</v>
      </c>
      <c r="D285" s="44">
        <v>2614</v>
      </c>
      <c r="E285" s="44">
        <v>2581.666666666667</v>
      </c>
      <c r="F285" s="44">
        <v>3098</v>
      </c>
      <c r="G285" s="44">
        <v>4510</v>
      </c>
      <c r="H285" s="44">
        <v>21</v>
      </c>
    </row>
    <row r="286" spans="1:8" x14ac:dyDescent="0.25">
      <c r="A286" s="42" t="s">
        <v>546</v>
      </c>
      <c r="B286" s="43" t="s">
        <v>547</v>
      </c>
      <c r="C286" s="44">
        <v>2468.3333333333335</v>
      </c>
      <c r="D286" s="44">
        <v>2962</v>
      </c>
      <c r="E286" s="44">
        <v>2925</v>
      </c>
      <c r="F286" s="44">
        <v>3510</v>
      </c>
      <c r="G286" s="44">
        <v>5110</v>
      </c>
      <c r="H286" s="44">
        <v>92</v>
      </c>
    </row>
    <row r="287" spans="1:8" x14ac:dyDescent="0.25">
      <c r="A287" s="140" t="s">
        <v>548</v>
      </c>
      <c r="B287" s="141"/>
      <c r="C287" s="141"/>
      <c r="D287" s="141"/>
      <c r="E287" s="141"/>
      <c r="F287" s="141"/>
      <c r="G287" s="141"/>
      <c r="H287" s="142"/>
    </row>
    <row r="288" spans="1:8" x14ac:dyDescent="0.25">
      <c r="A288" s="42" t="s">
        <v>549</v>
      </c>
      <c r="B288" s="43" t="s">
        <v>550</v>
      </c>
      <c r="C288" s="44">
        <v>2323.3333333333335</v>
      </c>
      <c r="D288" s="44">
        <v>2788</v>
      </c>
      <c r="E288" s="44">
        <v>2753.3333333333335</v>
      </c>
      <c r="F288" s="44">
        <v>3304</v>
      </c>
      <c r="G288" s="44">
        <v>4810</v>
      </c>
      <c r="H288" s="44">
        <v>10</v>
      </c>
    </row>
    <row r="289" spans="1:8" x14ac:dyDescent="0.25">
      <c r="A289" s="140" t="s">
        <v>551</v>
      </c>
      <c r="B289" s="141"/>
      <c r="C289" s="141"/>
      <c r="D289" s="141"/>
      <c r="E289" s="141"/>
      <c r="F289" s="141"/>
      <c r="G289" s="141"/>
      <c r="H289" s="142"/>
    </row>
    <row r="290" spans="1:8" x14ac:dyDescent="0.25">
      <c r="A290" s="42" t="s">
        <v>552</v>
      </c>
      <c r="B290" s="43" t="s">
        <v>553</v>
      </c>
      <c r="C290" s="44">
        <v>3868.3333333333335</v>
      </c>
      <c r="D290" s="44">
        <v>4642</v>
      </c>
      <c r="E290" s="44">
        <v>4584.166666666667</v>
      </c>
      <c r="F290" s="44">
        <v>5501</v>
      </c>
      <c r="G290" s="44">
        <v>8010</v>
      </c>
      <c r="H290" s="44">
        <v>8</v>
      </c>
    </row>
    <row r="291" spans="1:8" x14ac:dyDescent="0.25">
      <c r="A291" s="42" t="s">
        <v>554</v>
      </c>
      <c r="B291" s="43" t="s">
        <v>555</v>
      </c>
      <c r="C291" s="44">
        <v>3164.166666666667</v>
      </c>
      <c r="D291" s="44">
        <v>3797</v>
      </c>
      <c r="E291" s="44">
        <v>3749.166666666667</v>
      </c>
      <c r="F291" s="44">
        <v>4499</v>
      </c>
      <c r="G291" s="44">
        <v>6550</v>
      </c>
      <c r="H291" s="44">
        <v>49</v>
      </c>
    </row>
    <row r="292" spans="1:8" x14ac:dyDescent="0.25">
      <c r="A292" s="140" t="s">
        <v>556</v>
      </c>
      <c r="B292" s="141"/>
      <c r="C292" s="141"/>
      <c r="D292" s="141"/>
      <c r="E292" s="141"/>
      <c r="F292" s="141"/>
      <c r="G292" s="141"/>
      <c r="H292" s="142"/>
    </row>
    <row r="293" spans="1:8" x14ac:dyDescent="0.25">
      <c r="A293" s="42" t="s">
        <v>557</v>
      </c>
      <c r="B293" s="43" t="s">
        <v>558</v>
      </c>
      <c r="C293" s="44">
        <v>4351.666666666667</v>
      </c>
      <c r="D293" s="44">
        <v>5222</v>
      </c>
      <c r="E293" s="44">
        <v>5156.666666666667</v>
      </c>
      <c r="F293" s="44">
        <v>6188</v>
      </c>
      <c r="G293" s="44">
        <v>9010</v>
      </c>
      <c r="H293" s="44">
        <v>195</v>
      </c>
    </row>
    <row r="294" spans="1:8" x14ac:dyDescent="0.25">
      <c r="A294" s="42" t="s">
        <v>559</v>
      </c>
      <c r="B294" s="43" t="s">
        <v>560</v>
      </c>
      <c r="C294" s="44">
        <v>5066.666666666667</v>
      </c>
      <c r="D294" s="44">
        <v>6080</v>
      </c>
      <c r="E294" s="44">
        <v>6004.166666666667</v>
      </c>
      <c r="F294" s="44">
        <v>7205</v>
      </c>
      <c r="G294" s="44">
        <v>10490</v>
      </c>
      <c r="H294" s="44">
        <v>84</v>
      </c>
    </row>
    <row r="295" spans="1:8" x14ac:dyDescent="0.25">
      <c r="A295" s="42" t="s">
        <v>561</v>
      </c>
      <c r="B295" s="43" t="s">
        <v>562</v>
      </c>
      <c r="C295" s="44">
        <v>2903.3333333333335</v>
      </c>
      <c r="D295" s="44">
        <v>3484</v>
      </c>
      <c r="E295" s="44">
        <v>3440</v>
      </c>
      <c r="F295" s="44">
        <v>4128</v>
      </c>
      <c r="G295" s="44">
        <v>6010</v>
      </c>
      <c r="H295" s="44">
        <v>139</v>
      </c>
    </row>
    <row r="296" spans="1:8" x14ac:dyDescent="0.25">
      <c r="A296" s="42" t="s">
        <v>563</v>
      </c>
      <c r="B296" s="43" t="s">
        <v>564</v>
      </c>
      <c r="C296" s="44">
        <v>2178.3333333333335</v>
      </c>
      <c r="D296" s="44">
        <v>2614</v>
      </c>
      <c r="E296" s="44">
        <v>2581.666666666667</v>
      </c>
      <c r="F296" s="44">
        <v>3098</v>
      </c>
      <c r="G296" s="44">
        <v>4510</v>
      </c>
      <c r="H296" s="44">
        <v>740</v>
      </c>
    </row>
    <row r="297" spans="1:8" x14ac:dyDescent="0.25">
      <c r="A297" s="42" t="s">
        <v>565</v>
      </c>
      <c r="B297" s="43" t="s">
        <v>566</v>
      </c>
      <c r="C297" s="44">
        <v>3154.166666666667</v>
      </c>
      <c r="D297" s="44">
        <v>3785</v>
      </c>
      <c r="E297" s="44">
        <v>3737.5</v>
      </c>
      <c r="F297" s="44">
        <v>4485</v>
      </c>
      <c r="G297" s="44">
        <v>6530</v>
      </c>
      <c r="H297" s="44">
        <v>2</v>
      </c>
    </row>
    <row r="298" spans="1:8" x14ac:dyDescent="0.25">
      <c r="A298" s="42" t="s">
        <v>567</v>
      </c>
      <c r="B298" s="43" t="s">
        <v>568</v>
      </c>
      <c r="C298" s="44">
        <v>2854.166666666667</v>
      </c>
      <c r="D298" s="44">
        <v>3425</v>
      </c>
      <c r="E298" s="44">
        <v>3382.5</v>
      </c>
      <c r="F298" s="44">
        <v>4059</v>
      </c>
      <c r="G298" s="44">
        <v>5910</v>
      </c>
      <c r="H298" s="44">
        <v>29</v>
      </c>
    </row>
    <row r="299" spans="1:8" x14ac:dyDescent="0.25">
      <c r="A299" s="140" t="s">
        <v>569</v>
      </c>
      <c r="B299" s="141"/>
      <c r="C299" s="141"/>
      <c r="D299" s="141"/>
      <c r="E299" s="141"/>
      <c r="F299" s="141"/>
      <c r="G299" s="141"/>
      <c r="H299" s="142"/>
    </row>
    <row r="300" spans="1:8" x14ac:dyDescent="0.25">
      <c r="A300" s="42" t="s">
        <v>570</v>
      </c>
      <c r="B300" s="43" t="s">
        <v>571</v>
      </c>
      <c r="C300" s="44">
        <v>4013.3333333333335</v>
      </c>
      <c r="D300" s="44">
        <v>4816</v>
      </c>
      <c r="E300" s="44">
        <v>4755.8333333333339</v>
      </c>
      <c r="F300" s="44">
        <v>5707</v>
      </c>
      <c r="G300" s="44">
        <v>8310</v>
      </c>
      <c r="H300" s="44">
        <v>208</v>
      </c>
    </row>
    <row r="301" spans="1:8" x14ac:dyDescent="0.25">
      <c r="A301" s="42" t="s">
        <v>572</v>
      </c>
      <c r="B301" s="43" t="s">
        <v>573</v>
      </c>
      <c r="C301" s="44">
        <v>3868.3333333333335</v>
      </c>
      <c r="D301" s="44">
        <v>4642</v>
      </c>
      <c r="E301" s="44">
        <v>4584.166666666667</v>
      </c>
      <c r="F301" s="44">
        <v>5501</v>
      </c>
      <c r="G301" s="44">
        <v>8010</v>
      </c>
      <c r="H301" s="44">
        <v>193</v>
      </c>
    </row>
    <row r="302" spans="1:8" x14ac:dyDescent="0.25">
      <c r="A302" s="42" t="s">
        <v>574</v>
      </c>
      <c r="B302" s="43" t="s">
        <v>575</v>
      </c>
      <c r="C302" s="44">
        <v>12562.5</v>
      </c>
      <c r="D302" s="44">
        <v>15075</v>
      </c>
      <c r="E302" s="44">
        <v>14886.666666666668</v>
      </c>
      <c r="F302" s="44">
        <v>17864</v>
      </c>
      <c r="G302" s="44">
        <v>26010</v>
      </c>
      <c r="H302" s="44">
        <v>85</v>
      </c>
    </row>
    <row r="303" spans="1:8" x14ac:dyDescent="0.25">
      <c r="A303" s="42" t="s">
        <v>576</v>
      </c>
      <c r="B303" s="43" t="s">
        <v>575</v>
      </c>
      <c r="C303" s="44">
        <v>12441.666666666668</v>
      </c>
      <c r="D303" s="44">
        <v>14930</v>
      </c>
      <c r="E303" s="44">
        <v>14743.333333333334</v>
      </c>
      <c r="F303" s="44">
        <v>17692</v>
      </c>
      <c r="G303" s="44">
        <v>25760</v>
      </c>
      <c r="H303" s="44">
        <v>185</v>
      </c>
    </row>
    <row r="304" spans="1:8" x14ac:dyDescent="0.25">
      <c r="A304" s="42" t="s">
        <v>577</v>
      </c>
      <c r="B304" s="43" t="s">
        <v>578</v>
      </c>
      <c r="C304" s="44">
        <v>2420</v>
      </c>
      <c r="D304" s="44">
        <v>2904</v>
      </c>
      <c r="E304" s="44">
        <v>2867.5</v>
      </c>
      <c r="F304" s="44">
        <v>3441</v>
      </c>
      <c r="G304" s="44">
        <v>5010</v>
      </c>
      <c r="H304" s="44">
        <v>144</v>
      </c>
    </row>
    <row r="305" spans="1:8" x14ac:dyDescent="0.25">
      <c r="A305" s="42" t="s">
        <v>579</v>
      </c>
      <c r="B305" s="43" t="s">
        <v>580</v>
      </c>
      <c r="C305" s="44">
        <v>6766.666666666667</v>
      </c>
      <c r="D305" s="44">
        <v>8120</v>
      </c>
      <c r="E305" s="44">
        <v>8018.3333333333339</v>
      </c>
      <c r="F305" s="44">
        <v>9622</v>
      </c>
      <c r="G305" s="44">
        <v>14010</v>
      </c>
      <c r="H305" s="44">
        <v>101</v>
      </c>
    </row>
    <row r="306" spans="1:8" x14ac:dyDescent="0.25">
      <c r="A306" s="42" t="s">
        <v>581</v>
      </c>
      <c r="B306" s="43" t="s">
        <v>582</v>
      </c>
      <c r="C306" s="44">
        <v>2903.3333333333335</v>
      </c>
      <c r="D306" s="44">
        <v>3484</v>
      </c>
      <c r="E306" s="44">
        <v>3440</v>
      </c>
      <c r="F306" s="44">
        <v>4128</v>
      </c>
      <c r="G306" s="44">
        <v>6010</v>
      </c>
      <c r="H306" s="44">
        <v>29</v>
      </c>
    </row>
    <row r="307" spans="1:8" x14ac:dyDescent="0.25">
      <c r="A307" s="42" t="s">
        <v>583</v>
      </c>
      <c r="B307" s="43" t="s">
        <v>584</v>
      </c>
      <c r="C307" s="44">
        <v>13045.833333333334</v>
      </c>
      <c r="D307" s="44">
        <v>15655</v>
      </c>
      <c r="E307" s="44">
        <v>15459.166666666668</v>
      </c>
      <c r="F307" s="44">
        <v>18551</v>
      </c>
      <c r="G307" s="44">
        <v>27010</v>
      </c>
      <c r="H307" s="44">
        <v>6</v>
      </c>
    </row>
    <row r="308" spans="1:8" x14ac:dyDescent="0.25">
      <c r="A308" s="42" t="s">
        <v>585</v>
      </c>
      <c r="B308" s="43" t="s">
        <v>586</v>
      </c>
      <c r="C308" s="44">
        <v>4738.3333333333339</v>
      </c>
      <c r="D308" s="44">
        <v>5686</v>
      </c>
      <c r="E308" s="44">
        <v>5615</v>
      </c>
      <c r="F308" s="44">
        <v>6738</v>
      </c>
      <c r="G308" s="44">
        <v>9810</v>
      </c>
      <c r="H308" s="44">
        <v>12</v>
      </c>
    </row>
    <row r="309" spans="1:8" x14ac:dyDescent="0.25">
      <c r="A309" s="42" t="s">
        <v>587</v>
      </c>
      <c r="B309" s="43" t="s">
        <v>588</v>
      </c>
      <c r="C309" s="44">
        <v>4351.666666666667</v>
      </c>
      <c r="D309" s="44">
        <v>5222</v>
      </c>
      <c r="E309" s="44">
        <v>5156.666666666667</v>
      </c>
      <c r="F309" s="44">
        <v>6188</v>
      </c>
      <c r="G309" s="44">
        <v>9010</v>
      </c>
      <c r="H309" s="44">
        <v>69</v>
      </c>
    </row>
    <row r="310" spans="1:8" x14ac:dyDescent="0.25">
      <c r="A310" s="42" t="s">
        <v>589</v>
      </c>
      <c r="B310" s="43" t="s">
        <v>590</v>
      </c>
      <c r="C310" s="44">
        <v>2903.3333333333335</v>
      </c>
      <c r="D310" s="44">
        <v>3484</v>
      </c>
      <c r="E310" s="44">
        <v>3440</v>
      </c>
      <c r="F310" s="44">
        <v>4128</v>
      </c>
      <c r="G310" s="44">
        <v>6010</v>
      </c>
      <c r="H310" s="44">
        <v>21</v>
      </c>
    </row>
    <row r="311" spans="1:8" x14ac:dyDescent="0.25">
      <c r="A311" s="42" t="s">
        <v>591</v>
      </c>
      <c r="B311" s="43" t="s">
        <v>592</v>
      </c>
      <c r="C311" s="44">
        <v>4351.666666666667</v>
      </c>
      <c r="D311" s="44">
        <v>5222</v>
      </c>
      <c r="E311" s="44">
        <v>5156.666666666667</v>
      </c>
      <c r="F311" s="44">
        <v>6188</v>
      </c>
      <c r="G311" s="44">
        <v>9010</v>
      </c>
      <c r="H311" s="44">
        <v>20</v>
      </c>
    </row>
    <row r="312" spans="1:8" x14ac:dyDescent="0.25">
      <c r="A312" s="45" t="s">
        <v>593</v>
      </c>
      <c r="B312" s="43" t="s">
        <v>578</v>
      </c>
      <c r="C312" s="44">
        <v>1936.6666666666667</v>
      </c>
      <c r="D312" s="44">
        <v>2324</v>
      </c>
      <c r="E312" s="44">
        <v>2295</v>
      </c>
      <c r="F312" s="44">
        <v>2754</v>
      </c>
      <c r="G312" s="44">
        <v>4010</v>
      </c>
      <c r="H312" s="44">
        <v>36</v>
      </c>
    </row>
    <row r="313" spans="1:8" x14ac:dyDescent="0.25">
      <c r="A313" s="42" t="s">
        <v>594</v>
      </c>
      <c r="B313" s="43" t="s">
        <v>595</v>
      </c>
      <c r="C313" s="44">
        <v>2903.3333333333335</v>
      </c>
      <c r="D313" s="44">
        <v>3484</v>
      </c>
      <c r="E313" s="44">
        <v>3440</v>
      </c>
      <c r="F313" s="44">
        <v>4128</v>
      </c>
      <c r="G313" s="44">
        <v>6010</v>
      </c>
      <c r="H313" s="44">
        <v>124</v>
      </c>
    </row>
    <row r="314" spans="1:8" x14ac:dyDescent="0.25">
      <c r="A314" s="42" t="s">
        <v>596</v>
      </c>
      <c r="B314" s="43" t="s">
        <v>597</v>
      </c>
      <c r="C314" s="44">
        <v>4738.3333333333339</v>
      </c>
      <c r="D314" s="44">
        <v>5686</v>
      </c>
      <c r="E314" s="44">
        <v>5615</v>
      </c>
      <c r="F314" s="44">
        <v>6738</v>
      </c>
      <c r="G314" s="44">
        <v>9810</v>
      </c>
      <c r="H314" s="44">
        <v>110</v>
      </c>
    </row>
    <row r="315" spans="1:8" x14ac:dyDescent="0.25">
      <c r="A315" s="42" t="s">
        <v>598</v>
      </c>
      <c r="B315" s="43" t="s">
        <v>599</v>
      </c>
      <c r="C315" s="44">
        <v>4115</v>
      </c>
      <c r="D315" s="44">
        <v>4938</v>
      </c>
      <c r="E315" s="44">
        <v>4876.666666666667</v>
      </c>
      <c r="F315" s="44">
        <v>5852</v>
      </c>
      <c r="G315" s="44">
        <v>8520</v>
      </c>
      <c r="H315" s="44">
        <v>92</v>
      </c>
    </row>
    <row r="316" spans="1:8" x14ac:dyDescent="0.25">
      <c r="A316" s="42" t="s">
        <v>600</v>
      </c>
      <c r="B316" s="43" t="s">
        <v>601</v>
      </c>
      <c r="C316" s="44">
        <v>4462.5</v>
      </c>
      <c r="D316" s="44">
        <v>5355</v>
      </c>
      <c r="E316" s="44">
        <v>5288.3333333333339</v>
      </c>
      <c r="F316" s="44">
        <v>6346</v>
      </c>
      <c r="G316" s="44">
        <v>9240</v>
      </c>
      <c r="H316" s="44">
        <v>16</v>
      </c>
    </row>
    <row r="317" spans="1:8" x14ac:dyDescent="0.25">
      <c r="A317" s="42" t="s">
        <v>602</v>
      </c>
      <c r="B317" s="43" t="s">
        <v>603</v>
      </c>
      <c r="C317" s="44">
        <v>3767.5</v>
      </c>
      <c r="D317" s="44">
        <v>4521</v>
      </c>
      <c r="E317" s="44">
        <v>4464.166666666667</v>
      </c>
      <c r="F317" s="44">
        <v>5357</v>
      </c>
      <c r="G317" s="44">
        <v>7800</v>
      </c>
      <c r="H317" s="44">
        <v>5</v>
      </c>
    </row>
    <row r="318" spans="1:8" x14ac:dyDescent="0.25">
      <c r="A318" s="42" t="s">
        <v>604</v>
      </c>
      <c r="B318" s="43" t="s">
        <v>605</v>
      </c>
      <c r="C318" s="44">
        <v>4110</v>
      </c>
      <c r="D318" s="44">
        <v>4932</v>
      </c>
      <c r="E318" s="44">
        <v>4870.8333333333339</v>
      </c>
      <c r="F318" s="44">
        <v>5845</v>
      </c>
      <c r="G318" s="44">
        <v>8510</v>
      </c>
      <c r="H318" s="44">
        <v>53</v>
      </c>
    </row>
    <row r="319" spans="1:8" x14ac:dyDescent="0.25">
      <c r="A319" s="140" t="s">
        <v>606</v>
      </c>
      <c r="B319" s="141"/>
      <c r="C319" s="141"/>
      <c r="D319" s="141"/>
      <c r="E319" s="141"/>
      <c r="F319" s="141"/>
      <c r="G319" s="141"/>
      <c r="H319" s="142"/>
    </row>
    <row r="320" spans="1:8" ht="18.75" x14ac:dyDescent="0.25">
      <c r="A320" s="42" t="s">
        <v>607</v>
      </c>
      <c r="B320" s="43" t="s">
        <v>608</v>
      </c>
      <c r="C320" s="44">
        <v>922.5</v>
      </c>
      <c r="D320" s="44">
        <v>1107</v>
      </c>
      <c r="E320" s="44">
        <v>1093.3333333333335</v>
      </c>
      <c r="F320" s="44">
        <v>1312</v>
      </c>
      <c r="G320" s="44">
        <v>1910</v>
      </c>
      <c r="H320" s="44">
        <v>935</v>
      </c>
    </row>
    <row r="321" spans="1:8" ht="18.75" x14ac:dyDescent="0.25">
      <c r="A321" s="42" t="s">
        <v>609</v>
      </c>
      <c r="B321" s="43" t="s">
        <v>610</v>
      </c>
      <c r="C321" s="44">
        <v>874.16666666666674</v>
      </c>
      <c r="D321" s="44">
        <v>1049</v>
      </c>
      <c r="E321" s="44">
        <v>1035.8333333333335</v>
      </c>
      <c r="F321" s="44">
        <v>1243</v>
      </c>
      <c r="G321" s="44">
        <v>1810</v>
      </c>
      <c r="H321" s="44">
        <v>908</v>
      </c>
    </row>
    <row r="322" spans="1:8" ht="18.75" x14ac:dyDescent="0.25">
      <c r="A322" s="42" t="s">
        <v>611</v>
      </c>
      <c r="B322" s="43" t="s">
        <v>612</v>
      </c>
      <c r="C322" s="44">
        <v>729.16666666666674</v>
      </c>
      <c r="D322" s="44">
        <v>875</v>
      </c>
      <c r="E322" s="44">
        <v>864.16666666666674</v>
      </c>
      <c r="F322" s="44">
        <v>1037</v>
      </c>
      <c r="G322" s="44">
        <v>1510</v>
      </c>
      <c r="H322" s="44">
        <v>909</v>
      </c>
    </row>
    <row r="323" spans="1:8" ht="18.75" x14ac:dyDescent="0.25">
      <c r="A323" s="42" t="s">
        <v>613</v>
      </c>
      <c r="B323" s="43" t="s">
        <v>614</v>
      </c>
      <c r="C323" s="44">
        <v>922.5</v>
      </c>
      <c r="D323" s="44">
        <v>1107</v>
      </c>
      <c r="E323" s="44">
        <v>1093.3333333333335</v>
      </c>
      <c r="F323" s="44">
        <v>1312</v>
      </c>
      <c r="G323" s="44">
        <v>1910</v>
      </c>
      <c r="H323" s="44">
        <v>447</v>
      </c>
    </row>
    <row r="324" spans="1:8" x14ac:dyDescent="0.25">
      <c r="A324" s="42" t="s">
        <v>615</v>
      </c>
      <c r="B324" s="43" t="s">
        <v>616</v>
      </c>
      <c r="C324" s="44">
        <v>3385.8333333333335</v>
      </c>
      <c r="D324" s="44">
        <v>4063</v>
      </c>
      <c r="E324" s="44">
        <v>4012.5</v>
      </c>
      <c r="F324" s="44">
        <v>4815</v>
      </c>
      <c r="G324" s="44">
        <v>7010</v>
      </c>
      <c r="H324" s="44">
        <v>308</v>
      </c>
    </row>
    <row r="325" spans="1:8" x14ac:dyDescent="0.25">
      <c r="A325" s="42" t="s">
        <v>617</v>
      </c>
      <c r="B325" s="43" t="s">
        <v>618</v>
      </c>
      <c r="C325" s="44">
        <v>4496.666666666667</v>
      </c>
      <c r="D325" s="44">
        <v>5396</v>
      </c>
      <c r="E325" s="44">
        <v>5328.3333333333339</v>
      </c>
      <c r="F325" s="44">
        <v>6394</v>
      </c>
      <c r="G325" s="44">
        <v>9310</v>
      </c>
      <c r="H325" s="44">
        <v>2276</v>
      </c>
    </row>
    <row r="326" spans="1:8" x14ac:dyDescent="0.25">
      <c r="A326" s="42" t="s">
        <v>619</v>
      </c>
      <c r="B326" s="43" t="s">
        <v>618</v>
      </c>
      <c r="C326" s="44">
        <v>4351.666666666667</v>
      </c>
      <c r="D326" s="44">
        <v>5222</v>
      </c>
      <c r="E326" s="44">
        <v>5156.666666666667</v>
      </c>
      <c r="F326" s="44">
        <v>6188</v>
      </c>
      <c r="G326" s="44">
        <v>9010</v>
      </c>
      <c r="H326" s="44">
        <v>1771</v>
      </c>
    </row>
    <row r="327" spans="1:8" x14ac:dyDescent="0.25">
      <c r="A327" s="42" t="s">
        <v>620</v>
      </c>
      <c r="B327" s="43" t="s">
        <v>618</v>
      </c>
      <c r="C327" s="44">
        <v>7008.3333333333339</v>
      </c>
      <c r="D327" s="44">
        <v>8410</v>
      </c>
      <c r="E327" s="44">
        <v>8305</v>
      </c>
      <c r="F327" s="44">
        <v>9966</v>
      </c>
      <c r="G327" s="44">
        <v>14510</v>
      </c>
      <c r="H327" s="44">
        <v>1739</v>
      </c>
    </row>
    <row r="328" spans="1:8" x14ac:dyDescent="0.25">
      <c r="A328" s="42" t="s">
        <v>621</v>
      </c>
      <c r="B328" s="43" t="s">
        <v>622</v>
      </c>
      <c r="C328" s="44">
        <v>5559.166666666667</v>
      </c>
      <c r="D328" s="44">
        <v>6671</v>
      </c>
      <c r="E328" s="44">
        <v>6587.5</v>
      </c>
      <c r="F328" s="44">
        <v>7905</v>
      </c>
      <c r="G328" s="44">
        <v>11510</v>
      </c>
      <c r="H328" s="44">
        <v>198</v>
      </c>
    </row>
    <row r="329" spans="1:8" x14ac:dyDescent="0.25">
      <c r="A329" s="42" t="s">
        <v>623</v>
      </c>
      <c r="B329" s="43" t="s">
        <v>624</v>
      </c>
      <c r="C329" s="44">
        <v>1150</v>
      </c>
      <c r="D329" s="44">
        <v>1380</v>
      </c>
      <c r="E329" s="44">
        <v>1362.5</v>
      </c>
      <c r="F329" s="44">
        <v>1635</v>
      </c>
      <c r="G329" s="44">
        <v>2380</v>
      </c>
      <c r="H329" s="44">
        <v>834</v>
      </c>
    </row>
    <row r="330" spans="1:8" x14ac:dyDescent="0.25">
      <c r="A330" s="42" t="s">
        <v>625</v>
      </c>
      <c r="B330" s="43" t="s">
        <v>626</v>
      </c>
      <c r="C330" s="44">
        <v>2270</v>
      </c>
      <c r="D330" s="44">
        <v>2724</v>
      </c>
      <c r="E330" s="44">
        <v>2690</v>
      </c>
      <c r="F330" s="44">
        <v>3228</v>
      </c>
      <c r="G330" s="44">
        <v>4700</v>
      </c>
      <c r="H330" s="44">
        <v>308</v>
      </c>
    </row>
    <row r="331" spans="1:8" x14ac:dyDescent="0.25">
      <c r="A331" s="45" t="s">
        <v>627</v>
      </c>
      <c r="B331" s="43" t="s">
        <v>618</v>
      </c>
      <c r="C331" s="44">
        <v>7070.8333333333339</v>
      </c>
      <c r="D331" s="44">
        <v>8485</v>
      </c>
      <c r="E331" s="44">
        <v>8379.1666666666679</v>
      </c>
      <c r="F331" s="44">
        <v>10055</v>
      </c>
      <c r="G331" s="44">
        <v>14640</v>
      </c>
      <c r="H331" s="44">
        <v>514</v>
      </c>
    </row>
    <row r="332" spans="1:8" x14ac:dyDescent="0.25">
      <c r="A332" s="45" t="s">
        <v>628</v>
      </c>
      <c r="B332" s="43" t="s">
        <v>616</v>
      </c>
      <c r="C332" s="44">
        <v>4110</v>
      </c>
      <c r="D332" s="44">
        <v>4932</v>
      </c>
      <c r="E332" s="44">
        <v>4870.8333333333339</v>
      </c>
      <c r="F332" s="44">
        <v>5845</v>
      </c>
      <c r="G332" s="44">
        <v>8510</v>
      </c>
      <c r="H332" s="44">
        <v>60</v>
      </c>
    </row>
    <row r="333" spans="1:8" x14ac:dyDescent="0.25">
      <c r="A333" s="45" t="s">
        <v>629</v>
      </c>
      <c r="B333" s="43" t="s">
        <v>618</v>
      </c>
      <c r="C333" s="44">
        <v>4255</v>
      </c>
      <c r="D333" s="44">
        <v>5106</v>
      </c>
      <c r="E333" s="44">
        <v>5042.5</v>
      </c>
      <c r="F333" s="44">
        <v>6051</v>
      </c>
      <c r="G333" s="44">
        <v>8810</v>
      </c>
      <c r="H333" s="44">
        <v>428</v>
      </c>
    </row>
    <row r="334" spans="1:8" x14ac:dyDescent="0.25">
      <c r="A334" s="42" t="s">
        <v>630</v>
      </c>
      <c r="B334" s="43" t="s">
        <v>631</v>
      </c>
      <c r="C334" s="44">
        <v>3530.8333333333335</v>
      </c>
      <c r="D334" s="44">
        <v>4237</v>
      </c>
      <c r="E334" s="44">
        <v>4184.166666666667</v>
      </c>
      <c r="F334" s="44">
        <v>5021</v>
      </c>
      <c r="G334" s="44">
        <v>7310</v>
      </c>
      <c r="H334" s="44">
        <v>164</v>
      </c>
    </row>
    <row r="335" spans="1:8" x14ac:dyDescent="0.25">
      <c r="A335" s="45" t="s">
        <v>632</v>
      </c>
      <c r="B335" s="43" t="s">
        <v>626</v>
      </c>
      <c r="C335" s="44">
        <v>1985</v>
      </c>
      <c r="D335" s="44">
        <v>2382</v>
      </c>
      <c r="E335" s="44">
        <v>2352.5</v>
      </c>
      <c r="F335" s="44">
        <v>2823</v>
      </c>
      <c r="G335" s="44">
        <v>4110</v>
      </c>
      <c r="H335" s="44">
        <v>633</v>
      </c>
    </row>
    <row r="336" spans="1:8" x14ac:dyDescent="0.25">
      <c r="A336" s="42" t="s">
        <v>633</v>
      </c>
      <c r="B336" s="43" t="s">
        <v>634</v>
      </c>
      <c r="C336" s="44">
        <v>1695.8333333333335</v>
      </c>
      <c r="D336" s="44">
        <v>2035</v>
      </c>
      <c r="E336" s="44">
        <v>2009.1666666666667</v>
      </c>
      <c r="F336" s="44">
        <v>2411</v>
      </c>
      <c r="G336" s="44">
        <v>3510</v>
      </c>
      <c r="H336" s="44">
        <v>397</v>
      </c>
    </row>
    <row r="337" spans="1:8" x14ac:dyDescent="0.25">
      <c r="A337" s="42" t="s">
        <v>635</v>
      </c>
      <c r="B337" s="43" t="s">
        <v>636</v>
      </c>
      <c r="C337" s="44">
        <v>4351.666666666667</v>
      </c>
      <c r="D337" s="44">
        <v>5222</v>
      </c>
      <c r="E337" s="44">
        <v>5156.666666666667</v>
      </c>
      <c r="F337" s="44">
        <v>6188</v>
      </c>
      <c r="G337" s="44">
        <v>9010</v>
      </c>
      <c r="H337" s="44">
        <v>12</v>
      </c>
    </row>
    <row r="338" spans="1:8" x14ac:dyDescent="0.25">
      <c r="A338" s="45" t="s">
        <v>637</v>
      </c>
      <c r="B338" s="43" t="s">
        <v>616</v>
      </c>
      <c r="C338" s="44">
        <v>3916.666666666667</v>
      </c>
      <c r="D338" s="44">
        <v>4700</v>
      </c>
      <c r="E338" s="44">
        <v>4641.666666666667</v>
      </c>
      <c r="F338" s="44">
        <v>5570</v>
      </c>
      <c r="G338" s="44">
        <v>8110</v>
      </c>
      <c r="H338" s="44">
        <v>16</v>
      </c>
    </row>
    <row r="339" spans="1:8" x14ac:dyDescent="0.25">
      <c r="A339" s="42" t="s">
        <v>638</v>
      </c>
      <c r="B339" s="43" t="s">
        <v>639</v>
      </c>
      <c r="C339" s="44">
        <v>2420</v>
      </c>
      <c r="D339" s="44">
        <v>2904</v>
      </c>
      <c r="E339" s="44">
        <v>2867.5</v>
      </c>
      <c r="F339" s="44">
        <v>3441</v>
      </c>
      <c r="G339" s="44">
        <v>5010</v>
      </c>
      <c r="H339" s="44">
        <v>40</v>
      </c>
    </row>
    <row r="340" spans="1:8" x14ac:dyDescent="0.25">
      <c r="A340" s="42" t="s">
        <v>640</v>
      </c>
      <c r="B340" s="43" t="s">
        <v>641</v>
      </c>
      <c r="C340" s="44">
        <v>1936.6666666666667</v>
      </c>
      <c r="D340" s="44">
        <v>2324</v>
      </c>
      <c r="E340" s="44">
        <v>2295</v>
      </c>
      <c r="F340" s="44">
        <v>2754</v>
      </c>
      <c r="G340" s="44">
        <v>4010</v>
      </c>
      <c r="H340" s="44">
        <v>303</v>
      </c>
    </row>
    <row r="341" spans="1:8" x14ac:dyDescent="0.25">
      <c r="A341" s="45" t="s">
        <v>642</v>
      </c>
      <c r="B341" s="43" t="s">
        <v>618</v>
      </c>
      <c r="C341" s="44">
        <v>7732.5</v>
      </c>
      <c r="D341" s="44">
        <v>9279</v>
      </c>
      <c r="E341" s="44">
        <v>9163.3333333333339</v>
      </c>
      <c r="F341" s="44">
        <v>10996</v>
      </c>
      <c r="G341" s="44">
        <v>16010</v>
      </c>
      <c r="H341" s="44">
        <v>401</v>
      </c>
    </row>
    <row r="342" spans="1:8" x14ac:dyDescent="0.25">
      <c r="A342" s="45" t="s">
        <v>643</v>
      </c>
      <c r="B342" s="43" t="s">
        <v>618</v>
      </c>
      <c r="C342" s="44">
        <v>5317.5</v>
      </c>
      <c r="D342" s="44">
        <v>6381</v>
      </c>
      <c r="E342" s="44">
        <v>6301.666666666667</v>
      </c>
      <c r="F342" s="44">
        <v>7562</v>
      </c>
      <c r="G342" s="44">
        <v>11010</v>
      </c>
      <c r="H342" s="44">
        <v>271</v>
      </c>
    </row>
    <row r="343" spans="1:8" x14ac:dyDescent="0.25">
      <c r="A343" s="42" t="s">
        <v>644</v>
      </c>
      <c r="B343" s="43" t="s">
        <v>645</v>
      </c>
      <c r="C343" s="44">
        <v>1965.8333333333335</v>
      </c>
      <c r="D343" s="44">
        <v>2359</v>
      </c>
      <c r="E343" s="44">
        <v>2329.166666666667</v>
      </c>
      <c r="F343" s="44">
        <v>2795</v>
      </c>
      <c r="G343" s="44">
        <v>4070</v>
      </c>
      <c r="H343" s="44">
        <v>873</v>
      </c>
    </row>
    <row r="344" spans="1:8" x14ac:dyDescent="0.25">
      <c r="A344" s="45" t="s">
        <v>646</v>
      </c>
      <c r="B344" s="43" t="s">
        <v>645</v>
      </c>
      <c r="C344" s="44">
        <v>3071.666666666667</v>
      </c>
      <c r="D344" s="44">
        <v>3686</v>
      </c>
      <c r="E344" s="44">
        <v>3640</v>
      </c>
      <c r="F344" s="44">
        <v>4368</v>
      </c>
      <c r="G344" s="44">
        <v>6360</v>
      </c>
      <c r="H344" s="44">
        <v>355</v>
      </c>
    </row>
    <row r="345" spans="1:8" x14ac:dyDescent="0.25">
      <c r="A345" s="140" t="s">
        <v>647</v>
      </c>
      <c r="B345" s="141"/>
      <c r="C345" s="141"/>
      <c r="D345" s="141"/>
      <c r="E345" s="141"/>
      <c r="F345" s="141"/>
      <c r="G345" s="141"/>
      <c r="H345" s="142"/>
    </row>
    <row r="346" spans="1:8" x14ac:dyDescent="0.25">
      <c r="A346" s="42" t="s">
        <v>648</v>
      </c>
      <c r="B346" s="43" t="s">
        <v>649</v>
      </c>
      <c r="C346" s="44">
        <v>8699.1666666666679</v>
      </c>
      <c r="D346" s="44">
        <v>10439</v>
      </c>
      <c r="E346" s="44">
        <v>10308.333333333334</v>
      </c>
      <c r="F346" s="44">
        <v>12370</v>
      </c>
      <c r="G346" s="44">
        <v>18010</v>
      </c>
      <c r="H346" s="44">
        <v>104</v>
      </c>
    </row>
    <row r="347" spans="1:8" x14ac:dyDescent="0.25">
      <c r="A347" s="42" t="s">
        <v>650</v>
      </c>
      <c r="B347" s="43" t="s">
        <v>651</v>
      </c>
      <c r="C347" s="44">
        <v>1695.8333333333335</v>
      </c>
      <c r="D347" s="44">
        <v>2035</v>
      </c>
      <c r="E347" s="44">
        <v>2009.1666666666667</v>
      </c>
      <c r="F347" s="44">
        <v>2411</v>
      </c>
      <c r="G347" s="44">
        <v>3510</v>
      </c>
      <c r="H347" s="44">
        <v>60</v>
      </c>
    </row>
    <row r="348" spans="1:8" x14ac:dyDescent="0.25">
      <c r="A348" s="42" t="s">
        <v>652</v>
      </c>
      <c r="B348" s="43" t="s">
        <v>653</v>
      </c>
      <c r="C348" s="44">
        <v>7250</v>
      </c>
      <c r="D348" s="44">
        <v>8700</v>
      </c>
      <c r="E348" s="44">
        <v>8590.8333333333339</v>
      </c>
      <c r="F348" s="44">
        <v>10309</v>
      </c>
      <c r="G348" s="44">
        <v>15010</v>
      </c>
      <c r="H348" s="44">
        <v>27</v>
      </c>
    </row>
    <row r="349" spans="1:8" x14ac:dyDescent="0.25">
      <c r="A349" s="42" t="s">
        <v>654</v>
      </c>
      <c r="B349" s="43" t="s">
        <v>655</v>
      </c>
      <c r="C349" s="44">
        <v>9181.6666666666679</v>
      </c>
      <c r="D349" s="44">
        <v>11018</v>
      </c>
      <c r="E349" s="44">
        <v>10880</v>
      </c>
      <c r="F349" s="44">
        <v>13056</v>
      </c>
      <c r="G349" s="44">
        <v>19010</v>
      </c>
      <c r="H349" s="44">
        <v>6</v>
      </c>
    </row>
    <row r="350" spans="1:8" x14ac:dyDescent="0.25">
      <c r="A350" s="42" t="s">
        <v>656</v>
      </c>
      <c r="B350" s="43" t="s">
        <v>657</v>
      </c>
      <c r="C350" s="44">
        <v>4110</v>
      </c>
      <c r="D350" s="44">
        <v>4932</v>
      </c>
      <c r="E350" s="44">
        <v>4870.8333333333339</v>
      </c>
      <c r="F350" s="44">
        <v>5845</v>
      </c>
      <c r="G350" s="44">
        <v>8510</v>
      </c>
      <c r="H350" s="44">
        <v>7</v>
      </c>
    </row>
    <row r="351" spans="1:8" x14ac:dyDescent="0.25">
      <c r="A351" s="42" t="s">
        <v>658</v>
      </c>
      <c r="B351" s="43" t="s">
        <v>659</v>
      </c>
      <c r="C351" s="44">
        <v>1695.8333333333335</v>
      </c>
      <c r="D351" s="44">
        <v>2035</v>
      </c>
      <c r="E351" s="44">
        <v>2009.1666666666667</v>
      </c>
      <c r="F351" s="44">
        <v>2411</v>
      </c>
      <c r="G351" s="44">
        <v>3510</v>
      </c>
      <c r="H351" s="44">
        <v>33</v>
      </c>
    </row>
    <row r="352" spans="1:8" x14ac:dyDescent="0.25">
      <c r="A352" s="42" t="s">
        <v>660</v>
      </c>
      <c r="B352" s="43" t="s">
        <v>661</v>
      </c>
      <c r="C352" s="44">
        <v>5800.8333333333339</v>
      </c>
      <c r="D352" s="44">
        <v>6961</v>
      </c>
      <c r="E352" s="44">
        <v>6874.166666666667</v>
      </c>
      <c r="F352" s="44">
        <v>8249</v>
      </c>
      <c r="G352" s="44">
        <v>12010</v>
      </c>
      <c r="H352" s="44">
        <v>25</v>
      </c>
    </row>
    <row r="353" spans="1:8" x14ac:dyDescent="0.25">
      <c r="A353" s="140" t="s">
        <v>662</v>
      </c>
      <c r="B353" s="141"/>
      <c r="C353" s="141"/>
      <c r="D353" s="141"/>
      <c r="E353" s="141"/>
      <c r="F353" s="141"/>
      <c r="G353" s="141"/>
      <c r="H353" s="142"/>
    </row>
    <row r="354" spans="1:8" ht="18.75" x14ac:dyDescent="0.25">
      <c r="A354" s="42" t="s">
        <v>663</v>
      </c>
      <c r="B354" s="43" t="s">
        <v>664</v>
      </c>
      <c r="C354" s="44">
        <v>922.5</v>
      </c>
      <c r="D354" s="44">
        <v>1107</v>
      </c>
      <c r="E354" s="44">
        <v>1093.3333333333335</v>
      </c>
      <c r="F354" s="44">
        <v>1312</v>
      </c>
      <c r="G354" s="44">
        <v>1910</v>
      </c>
      <c r="H354" s="44">
        <v>924</v>
      </c>
    </row>
    <row r="355" spans="1:8" x14ac:dyDescent="0.25">
      <c r="A355" s="42" t="s">
        <v>665</v>
      </c>
      <c r="B355" s="43" t="s">
        <v>666</v>
      </c>
      <c r="C355" s="44">
        <v>3700</v>
      </c>
      <c r="D355" s="44">
        <v>4440</v>
      </c>
      <c r="E355" s="44">
        <v>4384.166666666667</v>
      </c>
      <c r="F355" s="44">
        <v>5261</v>
      </c>
      <c r="G355" s="44">
        <v>7660</v>
      </c>
      <c r="H355" s="44">
        <v>171</v>
      </c>
    </row>
    <row r="356" spans="1:8" x14ac:dyDescent="0.25">
      <c r="A356" s="42" t="s">
        <v>667</v>
      </c>
      <c r="B356" s="43" t="s">
        <v>668</v>
      </c>
      <c r="C356" s="44">
        <v>19227.5</v>
      </c>
      <c r="D356" s="44">
        <v>23073</v>
      </c>
      <c r="E356" s="44">
        <v>22785</v>
      </c>
      <c r="F356" s="44">
        <v>27342</v>
      </c>
      <c r="G356" s="44">
        <v>39810</v>
      </c>
      <c r="H356" s="44">
        <v>51</v>
      </c>
    </row>
    <row r="357" spans="1:8" x14ac:dyDescent="0.25">
      <c r="A357" s="42" t="s">
        <v>669</v>
      </c>
      <c r="B357" s="43" t="s">
        <v>670</v>
      </c>
      <c r="C357" s="44">
        <v>8167.5</v>
      </c>
      <c r="D357" s="44">
        <v>9801</v>
      </c>
      <c r="E357" s="44">
        <v>9678.3333333333339</v>
      </c>
      <c r="F357" s="44">
        <v>11614</v>
      </c>
      <c r="G357" s="44">
        <v>16910</v>
      </c>
      <c r="H357" s="44">
        <v>75</v>
      </c>
    </row>
    <row r="358" spans="1:8" x14ac:dyDescent="0.25">
      <c r="A358" s="42" t="s">
        <v>671</v>
      </c>
      <c r="B358" s="43" t="s">
        <v>672</v>
      </c>
      <c r="C358" s="44">
        <v>4569.166666666667</v>
      </c>
      <c r="D358" s="44">
        <v>5483</v>
      </c>
      <c r="E358" s="44">
        <v>5414.166666666667</v>
      </c>
      <c r="F358" s="44">
        <v>6497</v>
      </c>
      <c r="G358" s="44">
        <v>9460</v>
      </c>
      <c r="H358" s="44">
        <v>128</v>
      </c>
    </row>
    <row r="359" spans="1:8" x14ac:dyDescent="0.25">
      <c r="A359" s="42" t="s">
        <v>673</v>
      </c>
      <c r="B359" s="43" t="s">
        <v>674</v>
      </c>
      <c r="C359" s="44">
        <v>3144.166666666667</v>
      </c>
      <c r="D359" s="44">
        <v>3773</v>
      </c>
      <c r="E359" s="44">
        <v>3725.8333333333335</v>
      </c>
      <c r="F359" s="44">
        <v>4471</v>
      </c>
      <c r="G359" s="44">
        <v>6510</v>
      </c>
      <c r="H359" s="44">
        <v>108</v>
      </c>
    </row>
    <row r="360" spans="1:8" x14ac:dyDescent="0.25">
      <c r="A360" s="42" t="s">
        <v>675</v>
      </c>
      <c r="B360" s="43" t="s">
        <v>676</v>
      </c>
      <c r="C360" s="44">
        <v>4395</v>
      </c>
      <c r="D360" s="44">
        <v>5274</v>
      </c>
      <c r="E360" s="44">
        <v>5208.3333333333339</v>
      </c>
      <c r="F360" s="44">
        <v>6250</v>
      </c>
      <c r="G360" s="44">
        <v>9100</v>
      </c>
      <c r="H360" s="44">
        <v>154</v>
      </c>
    </row>
    <row r="361" spans="1:8" x14ac:dyDescent="0.25">
      <c r="A361" s="42" t="s">
        <v>677</v>
      </c>
      <c r="B361" s="43" t="s">
        <v>678</v>
      </c>
      <c r="C361" s="44">
        <v>3795.8333333333335</v>
      </c>
      <c r="D361" s="44">
        <v>4555</v>
      </c>
      <c r="E361" s="44">
        <v>4498.3333333333339</v>
      </c>
      <c r="F361" s="44">
        <v>5398</v>
      </c>
      <c r="G361" s="44">
        <v>7860</v>
      </c>
      <c r="H361" s="44">
        <v>26</v>
      </c>
    </row>
    <row r="362" spans="1:8" x14ac:dyDescent="0.25">
      <c r="A362" s="42" t="s">
        <v>679</v>
      </c>
      <c r="B362" s="43" t="s">
        <v>680</v>
      </c>
      <c r="C362" s="44">
        <v>21885</v>
      </c>
      <c r="D362" s="44">
        <v>26262</v>
      </c>
      <c r="E362" s="44">
        <v>25933.333333333336</v>
      </c>
      <c r="F362" s="44">
        <v>31120</v>
      </c>
      <c r="G362" s="44">
        <v>45310</v>
      </c>
      <c r="H362" s="44">
        <v>4</v>
      </c>
    </row>
    <row r="363" spans="1:8" x14ac:dyDescent="0.25">
      <c r="A363" s="42" t="s">
        <v>681</v>
      </c>
      <c r="B363" s="43" t="s">
        <v>682</v>
      </c>
      <c r="C363" s="44">
        <v>17199.166666666668</v>
      </c>
      <c r="D363" s="44">
        <v>20639</v>
      </c>
      <c r="E363" s="44">
        <v>20380.833333333336</v>
      </c>
      <c r="F363" s="44">
        <v>24457</v>
      </c>
      <c r="G363" s="44">
        <v>35610</v>
      </c>
      <c r="H363" s="44">
        <v>20</v>
      </c>
    </row>
    <row r="364" spans="1:8" x14ac:dyDescent="0.25">
      <c r="A364" s="42" t="s">
        <v>683</v>
      </c>
      <c r="B364" s="43" t="s">
        <v>684</v>
      </c>
      <c r="C364" s="44">
        <v>23010</v>
      </c>
      <c r="D364" s="44">
        <v>27612</v>
      </c>
      <c r="E364" s="44">
        <v>27266.666666666668</v>
      </c>
      <c r="F364" s="44">
        <v>32720</v>
      </c>
      <c r="G364" s="44">
        <v>47640</v>
      </c>
      <c r="H364" s="44">
        <v>17</v>
      </c>
    </row>
    <row r="365" spans="1:8" x14ac:dyDescent="0.25">
      <c r="A365" s="42" t="s">
        <v>685</v>
      </c>
      <c r="B365" s="43" t="s">
        <v>686</v>
      </c>
      <c r="C365" s="44">
        <v>20894.166666666668</v>
      </c>
      <c r="D365" s="44">
        <v>25073</v>
      </c>
      <c r="E365" s="44">
        <v>24760</v>
      </c>
      <c r="F365" s="44">
        <v>29712</v>
      </c>
      <c r="G365" s="44">
        <v>43260</v>
      </c>
      <c r="H365" s="44">
        <v>29</v>
      </c>
    </row>
    <row r="366" spans="1:8" x14ac:dyDescent="0.25">
      <c r="A366" s="42" t="s">
        <v>687</v>
      </c>
      <c r="B366" s="43" t="s">
        <v>688</v>
      </c>
      <c r="C366" s="44">
        <v>14566.666666666668</v>
      </c>
      <c r="D366" s="44">
        <v>17480</v>
      </c>
      <c r="E366" s="44">
        <v>17261.666666666668</v>
      </c>
      <c r="F366" s="44">
        <v>20714</v>
      </c>
      <c r="G366" s="44">
        <v>30160</v>
      </c>
      <c r="H366" s="44">
        <v>26</v>
      </c>
    </row>
    <row r="367" spans="1:8" x14ac:dyDescent="0.25">
      <c r="A367" s="42" t="s">
        <v>689</v>
      </c>
      <c r="B367" s="43" t="s">
        <v>690</v>
      </c>
      <c r="C367" s="44">
        <v>6501.666666666667</v>
      </c>
      <c r="D367" s="44">
        <v>7802</v>
      </c>
      <c r="E367" s="44">
        <v>7704.166666666667</v>
      </c>
      <c r="F367" s="44">
        <v>9245</v>
      </c>
      <c r="G367" s="44">
        <v>13460</v>
      </c>
      <c r="H367" s="44">
        <v>40</v>
      </c>
    </row>
    <row r="368" spans="1:8" x14ac:dyDescent="0.25">
      <c r="A368" s="42" t="s">
        <v>691</v>
      </c>
      <c r="B368" s="43" t="s">
        <v>692</v>
      </c>
      <c r="C368" s="44">
        <v>4255</v>
      </c>
      <c r="D368" s="44">
        <v>5106</v>
      </c>
      <c r="E368" s="44">
        <v>5042.5</v>
      </c>
      <c r="F368" s="44">
        <v>6051</v>
      </c>
      <c r="G368" s="44">
        <v>8810</v>
      </c>
      <c r="H368" s="44">
        <v>124</v>
      </c>
    </row>
    <row r="369" spans="1:8" x14ac:dyDescent="0.25">
      <c r="A369" s="42" t="s">
        <v>693</v>
      </c>
      <c r="B369" s="43" t="s">
        <v>694</v>
      </c>
      <c r="C369" s="44">
        <v>5071.666666666667</v>
      </c>
      <c r="D369" s="44">
        <v>6086</v>
      </c>
      <c r="E369" s="44">
        <v>6010</v>
      </c>
      <c r="F369" s="44">
        <v>7212</v>
      </c>
      <c r="G369" s="44">
        <v>10500</v>
      </c>
      <c r="H369" s="44">
        <v>51</v>
      </c>
    </row>
    <row r="370" spans="1:8" x14ac:dyDescent="0.25">
      <c r="A370" s="140" t="s">
        <v>695</v>
      </c>
      <c r="B370" s="141"/>
      <c r="C370" s="141"/>
      <c r="D370" s="141"/>
      <c r="E370" s="141"/>
      <c r="F370" s="141"/>
      <c r="G370" s="141"/>
      <c r="H370" s="142"/>
    </row>
    <row r="371" spans="1:8" x14ac:dyDescent="0.25">
      <c r="A371" s="42" t="s">
        <v>696</v>
      </c>
      <c r="B371" s="43" t="s">
        <v>697</v>
      </c>
      <c r="C371" s="44">
        <v>4346.666666666667</v>
      </c>
      <c r="D371" s="44">
        <v>5216</v>
      </c>
      <c r="E371" s="44">
        <v>5150.8333333333339</v>
      </c>
      <c r="F371" s="44">
        <v>6181</v>
      </c>
      <c r="G371" s="44">
        <v>9000</v>
      </c>
      <c r="H371" s="44">
        <v>195</v>
      </c>
    </row>
    <row r="372" spans="1:8" x14ac:dyDescent="0.25">
      <c r="A372" s="42" t="s">
        <v>698</v>
      </c>
      <c r="B372" s="43" t="s">
        <v>699</v>
      </c>
      <c r="C372" s="44">
        <v>4830</v>
      </c>
      <c r="D372" s="44">
        <v>5796</v>
      </c>
      <c r="E372" s="44">
        <v>5723.3333333333339</v>
      </c>
      <c r="F372" s="44">
        <v>6868</v>
      </c>
      <c r="G372" s="44">
        <v>10000</v>
      </c>
      <c r="H372" s="44">
        <v>187</v>
      </c>
    </row>
    <row r="373" spans="1:8" x14ac:dyDescent="0.25">
      <c r="A373" s="42" t="s">
        <v>700</v>
      </c>
      <c r="B373" s="43" t="s">
        <v>701</v>
      </c>
      <c r="C373" s="44">
        <v>5075.8333333333339</v>
      </c>
      <c r="D373" s="44">
        <v>6091</v>
      </c>
      <c r="E373" s="44">
        <v>6015</v>
      </c>
      <c r="F373" s="44">
        <v>7218</v>
      </c>
      <c r="G373" s="44">
        <v>10510</v>
      </c>
      <c r="H373" s="44">
        <v>170</v>
      </c>
    </row>
    <row r="374" spans="1:8" x14ac:dyDescent="0.25">
      <c r="A374" s="42" t="s">
        <v>702</v>
      </c>
      <c r="B374" s="43" t="s">
        <v>703</v>
      </c>
      <c r="C374" s="44">
        <v>4351.666666666667</v>
      </c>
      <c r="D374" s="44">
        <v>5222</v>
      </c>
      <c r="E374" s="44">
        <v>5156.666666666667</v>
      </c>
      <c r="F374" s="44">
        <v>6188</v>
      </c>
      <c r="G374" s="44">
        <v>9010</v>
      </c>
      <c r="H374" s="44">
        <v>153</v>
      </c>
    </row>
    <row r="375" spans="1:8" x14ac:dyDescent="0.25">
      <c r="A375" s="42" t="s">
        <v>704</v>
      </c>
      <c r="B375" s="43" t="s">
        <v>705</v>
      </c>
      <c r="C375" s="44">
        <v>3385.8333333333335</v>
      </c>
      <c r="D375" s="44">
        <v>4063</v>
      </c>
      <c r="E375" s="44">
        <v>4012.5</v>
      </c>
      <c r="F375" s="44">
        <v>4815</v>
      </c>
      <c r="G375" s="44">
        <v>7010</v>
      </c>
      <c r="H375" s="44">
        <v>28</v>
      </c>
    </row>
    <row r="376" spans="1:8" x14ac:dyDescent="0.25">
      <c r="A376" s="42" t="s">
        <v>706</v>
      </c>
      <c r="B376" s="43" t="s">
        <v>707</v>
      </c>
      <c r="C376" s="44">
        <v>4496.666666666667</v>
      </c>
      <c r="D376" s="44">
        <v>5396</v>
      </c>
      <c r="E376" s="44">
        <v>5328.3333333333339</v>
      </c>
      <c r="F376" s="44">
        <v>6394</v>
      </c>
      <c r="G376" s="44">
        <v>9310</v>
      </c>
      <c r="H376" s="44">
        <v>12</v>
      </c>
    </row>
    <row r="377" spans="1:8" x14ac:dyDescent="0.25">
      <c r="A377" s="42" t="s">
        <v>708</v>
      </c>
      <c r="B377" s="43" t="s">
        <v>709</v>
      </c>
      <c r="C377" s="44">
        <v>4110</v>
      </c>
      <c r="D377" s="44">
        <v>4932</v>
      </c>
      <c r="E377" s="44">
        <v>4870.8333333333339</v>
      </c>
      <c r="F377" s="44">
        <v>5845</v>
      </c>
      <c r="G377" s="44">
        <v>8510</v>
      </c>
      <c r="H377" s="44">
        <v>12</v>
      </c>
    </row>
    <row r="378" spans="1:8" x14ac:dyDescent="0.25">
      <c r="A378" s="42" t="s">
        <v>710</v>
      </c>
      <c r="B378" s="43" t="s">
        <v>699</v>
      </c>
      <c r="C378" s="44">
        <v>3868.3333333333335</v>
      </c>
      <c r="D378" s="44">
        <v>4642</v>
      </c>
      <c r="E378" s="44">
        <v>4584.166666666667</v>
      </c>
      <c r="F378" s="44">
        <v>5501</v>
      </c>
      <c r="G378" s="44">
        <v>8010</v>
      </c>
      <c r="H378" s="44">
        <v>3</v>
      </c>
    </row>
    <row r="379" spans="1:8" x14ac:dyDescent="0.25">
      <c r="A379" s="42" t="s">
        <v>711</v>
      </c>
      <c r="B379" s="43" t="s">
        <v>712</v>
      </c>
      <c r="C379" s="44">
        <v>4835</v>
      </c>
      <c r="D379" s="44">
        <v>5802</v>
      </c>
      <c r="E379" s="44">
        <v>5729.166666666667</v>
      </c>
      <c r="F379" s="44">
        <v>6875</v>
      </c>
      <c r="G379" s="44">
        <v>10010</v>
      </c>
      <c r="H379" s="44">
        <v>100</v>
      </c>
    </row>
    <row r="380" spans="1:8" x14ac:dyDescent="0.25">
      <c r="A380" s="42" t="s">
        <v>713</v>
      </c>
      <c r="B380" s="43" t="s">
        <v>714</v>
      </c>
      <c r="C380" s="44">
        <v>4351.666666666667</v>
      </c>
      <c r="D380" s="44">
        <v>5222</v>
      </c>
      <c r="E380" s="44">
        <v>5156.666666666667</v>
      </c>
      <c r="F380" s="44">
        <v>6188</v>
      </c>
      <c r="G380" s="44">
        <v>9010</v>
      </c>
      <c r="H380" s="44">
        <v>171</v>
      </c>
    </row>
    <row r="381" spans="1:8" x14ac:dyDescent="0.25">
      <c r="A381" s="42" t="s">
        <v>715</v>
      </c>
      <c r="B381" s="43" t="s">
        <v>716</v>
      </c>
      <c r="C381" s="44">
        <v>13045.833333333334</v>
      </c>
      <c r="D381" s="44">
        <v>15655</v>
      </c>
      <c r="E381" s="44">
        <v>15459.166666666668</v>
      </c>
      <c r="F381" s="44">
        <v>18551</v>
      </c>
      <c r="G381" s="44">
        <v>27010</v>
      </c>
      <c r="H381" s="44">
        <v>169</v>
      </c>
    </row>
    <row r="382" spans="1:8" x14ac:dyDescent="0.25">
      <c r="A382" s="42" t="s">
        <v>717</v>
      </c>
      <c r="B382" s="43" t="s">
        <v>718</v>
      </c>
      <c r="C382" s="44">
        <v>9660</v>
      </c>
      <c r="D382" s="44">
        <v>11592</v>
      </c>
      <c r="E382" s="44">
        <v>11446.666666666668</v>
      </c>
      <c r="F382" s="44">
        <v>13736</v>
      </c>
      <c r="G382" s="44">
        <v>20000</v>
      </c>
      <c r="H382" s="44">
        <v>132</v>
      </c>
    </row>
    <row r="383" spans="1:8" x14ac:dyDescent="0.25">
      <c r="A383" s="42" t="s">
        <v>719</v>
      </c>
      <c r="B383" s="43" t="s">
        <v>720</v>
      </c>
      <c r="C383" s="44">
        <v>4346.666666666667</v>
      </c>
      <c r="D383" s="44">
        <v>5216</v>
      </c>
      <c r="E383" s="44">
        <v>5150.8333333333339</v>
      </c>
      <c r="F383" s="44">
        <v>6181</v>
      </c>
      <c r="G383" s="44">
        <v>9000</v>
      </c>
      <c r="H383" s="44">
        <v>250</v>
      </c>
    </row>
    <row r="384" spans="1:8" x14ac:dyDescent="0.25">
      <c r="A384" s="42" t="s">
        <v>721</v>
      </c>
      <c r="B384" s="43" t="s">
        <v>722</v>
      </c>
      <c r="C384" s="44">
        <v>15103.333333333334</v>
      </c>
      <c r="D384" s="44">
        <v>18124</v>
      </c>
      <c r="E384" s="44">
        <v>17897.5</v>
      </c>
      <c r="F384" s="44">
        <v>21477</v>
      </c>
      <c r="G384" s="44">
        <v>31270</v>
      </c>
      <c r="H384" s="44">
        <v>112</v>
      </c>
    </row>
    <row r="385" spans="1:8" x14ac:dyDescent="0.25">
      <c r="A385" s="140" t="s">
        <v>723</v>
      </c>
      <c r="B385" s="141"/>
      <c r="C385" s="141"/>
      <c r="D385" s="141"/>
      <c r="E385" s="141"/>
      <c r="F385" s="141"/>
      <c r="G385" s="141"/>
      <c r="H385" s="142"/>
    </row>
    <row r="386" spans="1:8" x14ac:dyDescent="0.25">
      <c r="A386" s="42" t="s">
        <v>724</v>
      </c>
      <c r="B386" s="43" t="s">
        <v>725</v>
      </c>
      <c r="C386" s="44">
        <v>3931.666666666667</v>
      </c>
      <c r="D386" s="44">
        <v>4718</v>
      </c>
      <c r="E386" s="44">
        <v>4659.166666666667</v>
      </c>
      <c r="F386" s="44">
        <v>5591</v>
      </c>
      <c r="G386" s="44">
        <v>8140</v>
      </c>
      <c r="H386" s="44">
        <v>597</v>
      </c>
    </row>
    <row r="387" spans="1:8" x14ac:dyDescent="0.25">
      <c r="A387" s="42" t="s">
        <v>726</v>
      </c>
      <c r="B387" s="43" t="s">
        <v>725</v>
      </c>
      <c r="C387" s="44">
        <v>3931.666666666667</v>
      </c>
      <c r="D387" s="44">
        <v>4718</v>
      </c>
      <c r="E387" s="44">
        <v>4659.166666666667</v>
      </c>
      <c r="F387" s="44">
        <v>5591</v>
      </c>
      <c r="G387" s="44">
        <v>8140</v>
      </c>
      <c r="H387" s="44">
        <v>438</v>
      </c>
    </row>
    <row r="388" spans="1:8" x14ac:dyDescent="0.25">
      <c r="A388" s="42" t="s">
        <v>727</v>
      </c>
      <c r="B388" s="43" t="s">
        <v>728</v>
      </c>
      <c r="C388" s="44">
        <v>5293.3333333333339</v>
      </c>
      <c r="D388" s="44">
        <v>6352</v>
      </c>
      <c r="E388" s="44">
        <v>6272.5</v>
      </c>
      <c r="F388" s="44">
        <v>7527</v>
      </c>
      <c r="G388" s="44">
        <v>10960</v>
      </c>
      <c r="H388" s="44">
        <v>450</v>
      </c>
    </row>
    <row r="389" spans="1:8" x14ac:dyDescent="0.25">
      <c r="A389" s="42" t="s">
        <v>729</v>
      </c>
      <c r="B389" s="43" t="s">
        <v>725</v>
      </c>
      <c r="C389" s="44">
        <v>4351.666666666667</v>
      </c>
      <c r="D389" s="44">
        <v>5222</v>
      </c>
      <c r="E389" s="44">
        <v>5156.666666666667</v>
      </c>
      <c r="F389" s="44">
        <v>6188</v>
      </c>
      <c r="G389" s="44">
        <v>9010</v>
      </c>
      <c r="H389" s="44">
        <v>279</v>
      </c>
    </row>
    <row r="390" spans="1:8" x14ac:dyDescent="0.25">
      <c r="A390" s="42" t="s">
        <v>730</v>
      </c>
      <c r="B390" s="43" t="s">
        <v>725</v>
      </c>
      <c r="C390" s="44">
        <v>4351.666666666667</v>
      </c>
      <c r="D390" s="44">
        <v>5222</v>
      </c>
      <c r="E390" s="44">
        <v>5156.666666666667</v>
      </c>
      <c r="F390" s="44">
        <v>6188</v>
      </c>
      <c r="G390" s="44">
        <v>9010</v>
      </c>
      <c r="H390" s="44">
        <v>249</v>
      </c>
    </row>
    <row r="391" spans="1:8" x14ac:dyDescent="0.25">
      <c r="A391" s="42" t="s">
        <v>731</v>
      </c>
      <c r="B391" s="43" t="s">
        <v>725</v>
      </c>
      <c r="C391" s="44">
        <v>4351.666666666667</v>
      </c>
      <c r="D391" s="44">
        <v>5222</v>
      </c>
      <c r="E391" s="44">
        <v>5156.666666666667</v>
      </c>
      <c r="F391" s="44">
        <v>6188</v>
      </c>
      <c r="G391" s="44">
        <v>9010</v>
      </c>
      <c r="H391" s="44">
        <v>254</v>
      </c>
    </row>
    <row r="392" spans="1:8" x14ac:dyDescent="0.25">
      <c r="A392" s="42" t="s">
        <v>732</v>
      </c>
      <c r="B392" s="43" t="s">
        <v>733</v>
      </c>
      <c r="C392" s="44">
        <v>5317.5</v>
      </c>
      <c r="D392" s="44">
        <v>6381</v>
      </c>
      <c r="E392" s="44">
        <v>6301.666666666667</v>
      </c>
      <c r="F392" s="44">
        <v>7562</v>
      </c>
      <c r="G392" s="44">
        <v>11010</v>
      </c>
      <c r="H392" s="44">
        <v>171</v>
      </c>
    </row>
    <row r="393" spans="1:8" x14ac:dyDescent="0.25">
      <c r="A393" s="42" t="s">
        <v>734</v>
      </c>
      <c r="B393" s="43" t="s">
        <v>728</v>
      </c>
      <c r="C393" s="44">
        <v>4835</v>
      </c>
      <c r="D393" s="44">
        <v>5802</v>
      </c>
      <c r="E393" s="44">
        <v>5729.166666666667</v>
      </c>
      <c r="F393" s="44">
        <v>6875</v>
      </c>
      <c r="G393" s="44">
        <v>10010</v>
      </c>
      <c r="H393" s="44">
        <v>654</v>
      </c>
    </row>
    <row r="394" spans="1:8" x14ac:dyDescent="0.25">
      <c r="A394" s="42" t="s">
        <v>735</v>
      </c>
      <c r="B394" s="43" t="s">
        <v>736</v>
      </c>
      <c r="C394" s="44">
        <v>4168.3333333333339</v>
      </c>
      <c r="D394" s="44">
        <v>5002</v>
      </c>
      <c r="E394" s="44">
        <v>4939.166666666667</v>
      </c>
      <c r="F394" s="44">
        <v>5927</v>
      </c>
      <c r="G394" s="44">
        <v>8630</v>
      </c>
      <c r="H394" s="44">
        <v>153</v>
      </c>
    </row>
    <row r="395" spans="1:8" x14ac:dyDescent="0.25">
      <c r="A395" s="42" t="s">
        <v>737</v>
      </c>
      <c r="B395" s="43" t="s">
        <v>738</v>
      </c>
      <c r="C395" s="44">
        <v>6090.8333333333339</v>
      </c>
      <c r="D395" s="44">
        <v>7309</v>
      </c>
      <c r="E395" s="44">
        <v>7217.5</v>
      </c>
      <c r="F395" s="44">
        <v>8661</v>
      </c>
      <c r="G395" s="44">
        <v>12610</v>
      </c>
      <c r="H395" s="44">
        <v>142</v>
      </c>
    </row>
    <row r="396" spans="1:8" x14ac:dyDescent="0.25">
      <c r="A396" s="42" t="s">
        <v>739</v>
      </c>
      <c r="B396" s="43" t="s">
        <v>740</v>
      </c>
      <c r="C396" s="44">
        <v>6355.8333333333339</v>
      </c>
      <c r="D396" s="44">
        <v>7627</v>
      </c>
      <c r="E396" s="44">
        <v>7531.666666666667</v>
      </c>
      <c r="F396" s="44">
        <v>9038</v>
      </c>
      <c r="G396" s="44">
        <v>13160</v>
      </c>
      <c r="H396" s="44">
        <v>123</v>
      </c>
    </row>
    <row r="397" spans="1:8" x14ac:dyDescent="0.25">
      <c r="A397" s="42" t="s">
        <v>741</v>
      </c>
      <c r="B397" s="43" t="s">
        <v>742</v>
      </c>
      <c r="C397" s="44">
        <v>6090.8333333333339</v>
      </c>
      <c r="D397" s="44">
        <v>7309</v>
      </c>
      <c r="E397" s="44">
        <v>7217.5</v>
      </c>
      <c r="F397" s="44">
        <v>8661</v>
      </c>
      <c r="G397" s="44">
        <v>12610</v>
      </c>
      <c r="H397" s="44">
        <v>113</v>
      </c>
    </row>
    <row r="398" spans="1:8" x14ac:dyDescent="0.25">
      <c r="A398" s="45" t="s">
        <v>743</v>
      </c>
      <c r="B398" s="43" t="s">
        <v>744</v>
      </c>
      <c r="C398" s="44">
        <v>6554.166666666667</v>
      </c>
      <c r="D398" s="44">
        <v>7865</v>
      </c>
      <c r="E398" s="44">
        <v>7766.666666666667</v>
      </c>
      <c r="F398" s="44">
        <v>9320</v>
      </c>
      <c r="G398" s="44">
        <v>13570</v>
      </c>
      <c r="H398" s="44">
        <v>142</v>
      </c>
    </row>
    <row r="399" spans="1:8" x14ac:dyDescent="0.25">
      <c r="A399" s="42" t="s">
        <v>745</v>
      </c>
      <c r="B399" s="43" t="s">
        <v>746</v>
      </c>
      <c r="C399" s="44">
        <v>4265</v>
      </c>
      <c r="D399" s="44">
        <v>5118</v>
      </c>
      <c r="E399" s="44">
        <v>5054.166666666667</v>
      </c>
      <c r="F399" s="44">
        <v>6065</v>
      </c>
      <c r="G399" s="44">
        <v>8830</v>
      </c>
      <c r="H399" s="44">
        <v>125</v>
      </c>
    </row>
    <row r="400" spans="1:8" x14ac:dyDescent="0.25">
      <c r="A400" s="45" t="s">
        <v>747</v>
      </c>
      <c r="B400" s="43" t="s">
        <v>748</v>
      </c>
      <c r="C400" s="44">
        <v>6355.8333333333339</v>
      </c>
      <c r="D400" s="44">
        <v>7627</v>
      </c>
      <c r="E400" s="44">
        <v>7531.666666666667</v>
      </c>
      <c r="F400" s="44">
        <v>9038</v>
      </c>
      <c r="G400" s="44">
        <v>13160</v>
      </c>
      <c r="H400" s="44">
        <v>117</v>
      </c>
    </row>
    <row r="401" spans="1:8" x14ac:dyDescent="0.25">
      <c r="A401" s="42" t="s">
        <v>749</v>
      </c>
      <c r="B401" s="43" t="s">
        <v>750</v>
      </c>
      <c r="C401" s="44">
        <v>6355.8333333333339</v>
      </c>
      <c r="D401" s="44">
        <v>7627</v>
      </c>
      <c r="E401" s="44">
        <v>7531.666666666667</v>
      </c>
      <c r="F401" s="44">
        <v>9038</v>
      </c>
      <c r="G401" s="44">
        <v>13160</v>
      </c>
      <c r="H401" s="44">
        <v>56</v>
      </c>
    </row>
    <row r="402" spans="1:8" x14ac:dyDescent="0.25">
      <c r="A402" s="42" t="s">
        <v>751</v>
      </c>
      <c r="B402" s="43" t="s">
        <v>752</v>
      </c>
      <c r="C402" s="44">
        <v>5008.3333333333339</v>
      </c>
      <c r="D402" s="44">
        <v>6010</v>
      </c>
      <c r="E402" s="44">
        <v>5935</v>
      </c>
      <c r="F402" s="44">
        <v>7122</v>
      </c>
      <c r="G402" s="44">
        <v>10370</v>
      </c>
      <c r="H402" s="44">
        <v>54</v>
      </c>
    </row>
    <row r="403" spans="1:8" x14ac:dyDescent="0.25">
      <c r="A403" s="45" t="s">
        <v>753</v>
      </c>
      <c r="B403" s="43" t="s">
        <v>725</v>
      </c>
      <c r="C403" s="44">
        <v>3289.166666666667</v>
      </c>
      <c r="D403" s="44">
        <v>3947</v>
      </c>
      <c r="E403" s="44">
        <v>3897.5</v>
      </c>
      <c r="F403" s="44">
        <v>4677</v>
      </c>
      <c r="G403" s="44">
        <v>6810</v>
      </c>
      <c r="H403" s="44">
        <v>225</v>
      </c>
    </row>
    <row r="404" spans="1:8" x14ac:dyDescent="0.25">
      <c r="A404" s="45" t="s">
        <v>754</v>
      </c>
      <c r="B404" s="43" t="s">
        <v>725</v>
      </c>
      <c r="C404" s="44">
        <v>4414.166666666667</v>
      </c>
      <c r="D404" s="44">
        <v>5297</v>
      </c>
      <c r="E404" s="44">
        <v>5230.8333333333339</v>
      </c>
      <c r="F404" s="44">
        <v>6277</v>
      </c>
      <c r="G404" s="44">
        <v>9140</v>
      </c>
      <c r="H404" s="44">
        <v>32</v>
      </c>
    </row>
    <row r="405" spans="1:8" x14ac:dyDescent="0.25">
      <c r="A405" s="45" t="s">
        <v>755</v>
      </c>
      <c r="B405" s="43" t="s">
        <v>725</v>
      </c>
      <c r="C405" s="44">
        <v>4414.166666666667</v>
      </c>
      <c r="D405" s="44">
        <v>5297</v>
      </c>
      <c r="E405" s="44">
        <v>5230.8333333333339</v>
      </c>
      <c r="F405" s="44">
        <v>6277</v>
      </c>
      <c r="G405" s="44">
        <v>9140</v>
      </c>
      <c r="H405" s="44">
        <v>31</v>
      </c>
    </row>
    <row r="406" spans="1:8" x14ac:dyDescent="0.25">
      <c r="A406" s="45" t="s">
        <v>756</v>
      </c>
      <c r="B406" s="43" t="s">
        <v>744</v>
      </c>
      <c r="C406" s="44">
        <v>7070.8333333333339</v>
      </c>
      <c r="D406" s="44">
        <v>8485</v>
      </c>
      <c r="E406" s="44">
        <v>8379.1666666666679</v>
      </c>
      <c r="F406" s="44">
        <v>10055</v>
      </c>
      <c r="G406" s="44">
        <v>14640</v>
      </c>
      <c r="H406" s="44">
        <v>28</v>
      </c>
    </row>
    <row r="407" spans="1:8" x14ac:dyDescent="0.25">
      <c r="A407" s="42" t="s">
        <v>757</v>
      </c>
      <c r="B407" s="43" t="s">
        <v>758</v>
      </c>
      <c r="C407" s="44">
        <v>4265</v>
      </c>
      <c r="D407" s="44">
        <v>5118</v>
      </c>
      <c r="E407" s="44">
        <v>5054.166666666667</v>
      </c>
      <c r="F407" s="44">
        <v>6065</v>
      </c>
      <c r="G407" s="44">
        <v>8830</v>
      </c>
      <c r="H407" s="44">
        <v>55</v>
      </c>
    </row>
    <row r="408" spans="1:8" x14ac:dyDescent="0.25">
      <c r="A408" s="45" t="s">
        <v>759</v>
      </c>
      <c r="B408" s="43" t="s">
        <v>725</v>
      </c>
      <c r="C408" s="44">
        <v>4023.3333333333335</v>
      </c>
      <c r="D408" s="44">
        <v>4828</v>
      </c>
      <c r="E408" s="44">
        <v>4767.5</v>
      </c>
      <c r="F408" s="44">
        <v>5721</v>
      </c>
      <c r="G408" s="44">
        <v>8330</v>
      </c>
      <c r="H408" s="44">
        <v>570</v>
      </c>
    </row>
    <row r="409" spans="1:8" x14ac:dyDescent="0.25">
      <c r="A409" s="45" t="s">
        <v>760</v>
      </c>
      <c r="B409" s="43" t="s">
        <v>725</v>
      </c>
      <c r="C409" s="44">
        <v>4410</v>
      </c>
      <c r="D409" s="44">
        <v>5292</v>
      </c>
      <c r="E409" s="44">
        <v>5225.8333333333339</v>
      </c>
      <c r="F409" s="44">
        <v>6271</v>
      </c>
      <c r="G409" s="44">
        <v>9130</v>
      </c>
      <c r="H409" s="44">
        <v>129</v>
      </c>
    </row>
    <row r="410" spans="1:8" x14ac:dyDescent="0.25">
      <c r="A410" s="45" t="s">
        <v>761</v>
      </c>
      <c r="B410" s="43" t="s">
        <v>725</v>
      </c>
      <c r="C410" s="44">
        <v>4410</v>
      </c>
      <c r="D410" s="44">
        <v>5292</v>
      </c>
      <c r="E410" s="44">
        <v>5225.8333333333339</v>
      </c>
      <c r="F410" s="44">
        <v>6271</v>
      </c>
      <c r="G410" s="44">
        <v>9130</v>
      </c>
      <c r="H410" s="44">
        <v>81</v>
      </c>
    </row>
    <row r="411" spans="1:8" x14ac:dyDescent="0.25">
      <c r="A411" s="45" t="s">
        <v>762</v>
      </c>
      <c r="B411" s="43" t="s">
        <v>748</v>
      </c>
      <c r="C411" s="44">
        <v>6351.666666666667</v>
      </c>
      <c r="D411" s="44">
        <v>7622</v>
      </c>
      <c r="E411" s="44">
        <v>7526.666666666667</v>
      </c>
      <c r="F411" s="44">
        <v>9032</v>
      </c>
      <c r="G411" s="44">
        <v>13150</v>
      </c>
      <c r="H411" s="44">
        <v>48</v>
      </c>
    </row>
    <row r="412" spans="1:8" x14ac:dyDescent="0.25">
      <c r="A412" s="42" t="s">
        <v>763</v>
      </c>
      <c r="B412" s="43" t="s">
        <v>764</v>
      </c>
      <c r="C412" s="44">
        <v>5970</v>
      </c>
      <c r="D412" s="44">
        <v>7164</v>
      </c>
      <c r="E412" s="44">
        <v>7074.166666666667</v>
      </c>
      <c r="F412" s="44">
        <v>8489</v>
      </c>
      <c r="G412" s="44">
        <v>12360</v>
      </c>
      <c r="H412" s="44">
        <v>109</v>
      </c>
    </row>
    <row r="413" spans="1:8" x14ac:dyDescent="0.25">
      <c r="A413" s="140" t="s">
        <v>765</v>
      </c>
      <c r="B413" s="141"/>
      <c r="C413" s="141"/>
      <c r="D413" s="141"/>
      <c r="E413" s="141"/>
      <c r="F413" s="141"/>
      <c r="G413" s="141"/>
      <c r="H413" s="142"/>
    </row>
    <row r="414" spans="1:8" x14ac:dyDescent="0.25">
      <c r="A414" s="42" t="s">
        <v>766</v>
      </c>
      <c r="B414" s="43" t="s">
        <v>767</v>
      </c>
      <c r="C414" s="44">
        <v>5795.8333333333339</v>
      </c>
      <c r="D414" s="44">
        <v>6955</v>
      </c>
      <c r="E414" s="44">
        <v>6868.3333333333339</v>
      </c>
      <c r="F414" s="44">
        <v>8242</v>
      </c>
      <c r="G414" s="44">
        <v>12000</v>
      </c>
      <c r="H414" s="44">
        <v>89</v>
      </c>
    </row>
    <row r="415" spans="1:8" x14ac:dyDescent="0.25">
      <c r="A415" s="42" t="s">
        <v>768</v>
      </c>
      <c r="B415" s="43" t="s">
        <v>769</v>
      </c>
      <c r="C415" s="44">
        <v>3380.8333333333335</v>
      </c>
      <c r="D415" s="44">
        <v>4057</v>
      </c>
      <c r="E415" s="44">
        <v>4006.666666666667</v>
      </c>
      <c r="F415" s="44">
        <v>4808</v>
      </c>
      <c r="G415" s="44">
        <v>7000</v>
      </c>
      <c r="H415" s="44">
        <v>157</v>
      </c>
    </row>
    <row r="416" spans="1:8" x14ac:dyDescent="0.25">
      <c r="A416" s="42" t="s">
        <v>770</v>
      </c>
      <c r="B416" s="43" t="s">
        <v>771</v>
      </c>
      <c r="C416" s="44">
        <v>9176.6666666666679</v>
      </c>
      <c r="D416" s="44">
        <v>11012</v>
      </c>
      <c r="E416" s="44">
        <v>10874.166666666668</v>
      </c>
      <c r="F416" s="44">
        <v>13049</v>
      </c>
      <c r="G416" s="44">
        <v>19000</v>
      </c>
      <c r="H416" s="44">
        <v>95</v>
      </c>
    </row>
    <row r="417" spans="1:8" x14ac:dyDescent="0.25">
      <c r="A417" s="42" t="s">
        <v>772</v>
      </c>
      <c r="B417" s="43" t="s">
        <v>773</v>
      </c>
      <c r="C417" s="44">
        <v>3216.666666666667</v>
      </c>
      <c r="D417" s="44">
        <v>3860</v>
      </c>
      <c r="E417" s="44">
        <v>3811.666666666667</v>
      </c>
      <c r="F417" s="44">
        <v>4574</v>
      </c>
      <c r="G417" s="44">
        <v>6660</v>
      </c>
      <c r="H417" s="44">
        <v>128</v>
      </c>
    </row>
    <row r="418" spans="1:8" x14ac:dyDescent="0.25">
      <c r="A418" s="42" t="s">
        <v>774</v>
      </c>
      <c r="B418" s="43" t="s">
        <v>775</v>
      </c>
      <c r="C418" s="44">
        <v>3472.5</v>
      </c>
      <c r="D418" s="44">
        <v>4167</v>
      </c>
      <c r="E418" s="44">
        <v>4115</v>
      </c>
      <c r="F418" s="44">
        <v>4938</v>
      </c>
      <c r="G418" s="44">
        <v>7190</v>
      </c>
      <c r="H418" s="44">
        <v>109</v>
      </c>
    </row>
    <row r="419" spans="1:8" x14ac:dyDescent="0.25">
      <c r="A419" s="42" t="s">
        <v>776</v>
      </c>
      <c r="B419" s="43" t="s">
        <v>777</v>
      </c>
      <c r="C419" s="44">
        <v>3033.3333333333335</v>
      </c>
      <c r="D419" s="44">
        <v>3640</v>
      </c>
      <c r="E419" s="44">
        <v>3594.166666666667</v>
      </c>
      <c r="F419" s="44">
        <v>4313</v>
      </c>
      <c r="G419" s="44">
        <v>6280</v>
      </c>
      <c r="H419" s="44">
        <v>286</v>
      </c>
    </row>
    <row r="420" spans="1:8" x14ac:dyDescent="0.25">
      <c r="A420" s="42" t="s">
        <v>778</v>
      </c>
      <c r="B420" s="43" t="s">
        <v>779</v>
      </c>
      <c r="C420" s="44">
        <v>3467.5</v>
      </c>
      <c r="D420" s="44">
        <v>4161</v>
      </c>
      <c r="E420" s="44">
        <v>4109.166666666667</v>
      </c>
      <c r="F420" s="44">
        <v>4931</v>
      </c>
      <c r="G420" s="44">
        <v>7180</v>
      </c>
      <c r="H420" s="44">
        <v>44</v>
      </c>
    </row>
    <row r="421" spans="1:8" x14ac:dyDescent="0.25">
      <c r="A421" s="140" t="s">
        <v>780</v>
      </c>
      <c r="B421" s="141"/>
      <c r="C421" s="141"/>
      <c r="D421" s="141"/>
      <c r="E421" s="141"/>
      <c r="F421" s="141"/>
      <c r="G421" s="141"/>
      <c r="H421" s="142"/>
    </row>
    <row r="422" spans="1:8" x14ac:dyDescent="0.25">
      <c r="A422" s="42" t="s">
        <v>781</v>
      </c>
      <c r="B422" s="43" t="s">
        <v>782</v>
      </c>
      <c r="C422" s="44">
        <v>10630.833333333334</v>
      </c>
      <c r="D422" s="44">
        <v>12757</v>
      </c>
      <c r="E422" s="44">
        <v>12597.5</v>
      </c>
      <c r="F422" s="44">
        <v>15117</v>
      </c>
      <c r="G422" s="44">
        <v>22010</v>
      </c>
      <c r="H422" s="44">
        <v>19</v>
      </c>
    </row>
    <row r="423" spans="1:8" x14ac:dyDescent="0.25">
      <c r="A423" s="42" t="s">
        <v>783</v>
      </c>
      <c r="B423" s="43" t="s">
        <v>784</v>
      </c>
      <c r="C423" s="44">
        <v>3380.8333333333335</v>
      </c>
      <c r="D423" s="44">
        <v>4057</v>
      </c>
      <c r="E423" s="44">
        <v>4006.666666666667</v>
      </c>
      <c r="F423" s="44">
        <v>4808</v>
      </c>
      <c r="G423" s="44">
        <v>7000</v>
      </c>
      <c r="H423" s="44">
        <v>177</v>
      </c>
    </row>
    <row r="424" spans="1:8" x14ac:dyDescent="0.25">
      <c r="A424" s="42" t="s">
        <v>785</v>
      </c>
      <c r="B424" s="43" t="s">
        <v>786</v>
      </c>
      <c r="C424" s="44">
        <v>3477.5</v>
      </c>
      <c r="D424" s="44">
        <v>4173</v>
      </c>
      <c r="E424" s="44">
        <v>4120.8333333333339</v>
      </c>
      <c r="F424" s="44">
        <v>4945</v>
      </c>
      <c r="G424" s="44">
        <v>7200</v>
      </c>
      <c r="H424" s="44">
        <v>153</v>
      </c>
    </row>
    <row r="425" spans="1:8" x14ac:dyDescent="0.25">
      <c r="A425" s="42" t="s">
        <v>787</v>
      </c>
      <c r="B425" s="43" t="s">
        <v>788</v>
      </c>
      <c r="C425" s="44">
        <v>3380.8333333333335</v>
      </c>
      <c r="D425" s="44">
        <v>4057</v>
      </c>
      <c r="E425" s="44">
        <v>4006.666666666667</v>
      </c>
      <c r="F425" s="44">
        <v>4808</v>
      </c>
      <c r="G425" s="44">
        <v>7000</v>
      </c>
      <c r="H425" s="44">
        <v>98</v>
      </c>
    </row>
    <row r="426" spans="1:8" x14ac:dyDescent="0.25">
      <c r="A426" s="42" t="s">
        <v>789</v>
      </c>
      <c r="B426" s="43" t="s">
        <v>790</v>
      </c>
      <c r="C426" s="44">
        <v>4226.666666666667</v>
      </c>
      <c r="D426" s="44">
        <v>5072</v>
      </c>
      <c r="E426" s="44">
        <v>5008.3333333333339</v>
      </c>
      <c r="F426" s="44">
        <v>6010</v>
      </c>
      <c r="G426" s="44">
        <v>8750</v>
      </c>
      <c r="H426" s="44">
        <v>132</v>
      </c>
    </row>
    <row r="427" spans="1:8" x14ac:dyDescent="0.25">
      <c r="A427" s="42" t="s">
        <v>791</v>
      </c>
      <c r="B427" s="43" t="s">
        <v>792</v>
      </c>
      <c r="C427" s="44">
        <v>3835</v>
      </c>
      <c r="D427" s="44">
        <v>4602</v>
      </c>
      <c r="E427" s="44">
        <v>4544.166666666667</v>
      </c>
      <c r="F427" s="44">
        <v>5453</v>
      </c>
      <c r="G427" s="44">
        <v>7940</v>
      </c>
      <c r="H427" s="44">
        <v>61</v>
      </c>
    </row>
    <row r="428" spans="1:8" x14ac:dyDescent="0.25">
      <c r="A428" s="42" t="s">
        <v>793</v>
      </c>
      <c r="B428" s="43" t="s">
        <v>794</v>
      </c>
      <c r="C428" s="44">
        <v>3164.166666666667</v>
      </c>
      <c r="D428" s="44">
        <v>3797</v>
      </c>
      <c r="E428" s="44">
        <v>3749.166666666667</v>
      </c>
      <c r="F428" s="44">
        <v>4499</v>
      </c>
      <c r="G428" s="44">
        <v>6550</v>
      </c>
      <c r="H428" s="44">
        <v>203</v>
      </c>
    </row>
    <row r="429" spans="1:8" x14ac:dyDescent="0.25">
      <c r="A429" s="42" t="s">
        <v>795</v>
      </c>
      <c r="B429" s="43" t="s">
        <v>796</v>
      </c>
      <c r="C429" s="44">
        <v>10340.833333333334</v>
      </c>
      <c r="D429" s="44">
        <v>12409</v>
      </c>
      <c r="E429" s="44">
        <v>12254.166666666668</v>
      </c>
      <c r="F429" s="44">
        <v>14705</v>
      </c>
      <c r="G429" s="44">
        <v>21410</v>
      </c>
      <c r="H429" s="44">
        <v>171</v>
      </c>
    </row>
    <row r="430" spans="1:8" x14ac:dyDescent="0.25">
      <c r="A430" s="42" t="s">
        <v>797</v>
      </c>
      <c r="B430" s="43" t="s">
        <v>798</v>
      </c>
      <c r="C430" s="44">
        <v>4410</v>
      </c>
      <c r="D430" s="44">
        <v>5292</v>
      </c>
      <c r="E430" s="44">
        <v>5225.8333333333339</v>
      </c>
      <c r="F430" s="44">
        <v>6271</v>
      </c>
      <c r="G430" s="44">
        <v>9130</v>
      </c>
      <c r="H430" s="44">
        <v>89</v>
      </c>
    </row>
    <row r="431" spans="1:8" x14ac:dyDescent="0.25">
      <c r="A431" s="140" t="s">
        <v>799</v>
      </c>
      <c r="B431" s="141"/>
      <c r="C431" s="141"/>
      <c r="D431" s="141"/>
      <c r="E431" s="141"/>
      <c r="F431" s="141"/>
      <c r="G431" s="141"/>
      <c r="H431" s="142"/>
    </row>
    <row r="432" spans="1:8" x14ac:dyDescent="0.25">
      <c r="A432" s="42" t="s">
        <v>800</v>
      </c>
      <c r="B432" s="43" t="s">
        <v>801</v>
      </c>
      <c r="C432" s="44">
        <v>894.16666666666674</v>
      </c>
      <c r="D432" s="44">
        <v>1073</v>
      </c>
      <c r="E432" s="44">
        <v>1059.1666666666667</v>
      </c>
      <c r="F432" s="44">
        <v>1271</v>
      </c>
      <c r="G432" s="44">
        <v>1850</v>
      </c>
      <c r="H432" s="44">
        <v>33</v>
      </c>
    </row>
    <row r="433" spans="1:8" x14ac:dyDescent="0.25">
      <c r="A433" s="45" t="s">
        <v>802</v>
      </c>
      <c r="B433" s="43" t="s">
        <v>801</v>
      </c>
      <c r="C433" s="44">
        <v>903.33333333333337</v>
      </c>
      <c r="D433" s="44">
        <v>1084</v>
      </c>
      <c r="E433" s="44">
        <v>1070</v>
      </c>
      <c r="F433" s="44">
        <v>1284</v>
      </c>
      <c r="G433" s="44">
        <v>1870</v>
      </c>
      <c r="H433" s="44">
        <v>203</v>
      </c>
    </row>
    <row r="434" spans="1:8" x14ac:dyDescent="0.25">
      <c r="A434" s="140" t="s">
        <v>803</v>
      </c>
      <c r="B434" s="141"/>
      <c r="C434" s="141"/>
      <c r="D434" s="141"/>
      <c r="E434" s="141"/>
      <c r="F434" s="141"/>
      <c r="G434" s="141"/>
      <c r="H434" s="142"/>
    </row>
    <row r="435" spans="1:8" x14ac:dyDescent="0.25">
      <c r="A435" s="42" t="s">
        <v>804</v>
      </c>
      <c r="B435" s="43" t="s">
        <v>805</v>
      </c>
      <c r="C435" s="44">
        <v>6554.166666666667</v>
      </c>
      <c r="D435" s="44">
        <v>7865</v>
      </c>
      <c r="E435" s="44">
        <v>7766.666666666667</v>
      </c>
      <c r="F435" s="44">
        <v>9320</v>
      </c>
      <c r="G435" s="44">
        <v>13570</v>
      </c>
      <c r="H435" s="44">
        <v>25</v>
      </c>
    </row>
    <row r="436" spans="1:8" x14ac:dyDescent="0.25">
      <c r="A436" s="42" t="s">
        <v>806</v>
      </c>
      <c r="B436" s="43" t="s">
        <v>807</v>
      </c>
      <c r="C436" s="44">
        <v>7177.5</v>
      </c>
      <c r="D436" s="44">
        <v>8613</v>
      </c>
      <c r="E436" s="44">
        <v>8505</v>
      </c>
      <c r="F436" s="44">
        <v>10206</v>
      </c>
      <c r="G436" s="44">
        <v>14860</v>
      </c>
      <c r="H436" s="44">
        <v>150</v>
      </c>
    </row>
    <row r="437" spans="1:8" x14ac:dyDescent="0.25">
      <c r="A437" s="45" t="s">
        <v>808</v>
      </c>
      <c r="B437" s="43" t="s">
        <v>809</v>
      </c>
      <c r="C437" s="44">
        <v>6279.166666666667</v>
      </c>
      <c r="D437" s="44">
        <v>7535</v>
      </c>
      <c r="E437" s="44">
        <v>7440.8333333333339</v>
      </c>
      <c r="F437" s="44">
        <v>8929</v>
      </c>
      <c r="G437" s="44">
        <v>13000</v>
      </c>
      <c r="H437" s="44">
        <v>81</v>
      </c>
    </row>
    <row r="438" spans="1:8" x14ac:dyDescent="0.25">
      <c r="A438" s="42" t="s">
        <v>810</v>
      </c>
      <c r="B438" s="43" t="s">
        <v>811</v>
      </c>
      <c r="C438" s="44">
        <v>2912.5</v>
      </c>
      <c r="D438" s="44">
        <v>3495</v>
      </c>
      <c r="E438" s="44">
        <v>3450.8333333333335</v>
      </c>
      <c r="F438" s="44">
        <v>4141</v>
      </c>
      <c r="G438" s="44">
        <v>6030</v>
      </c>
      <c r="H438" s="44">
        <v>128</v>
      </c>
    </row>
    <row r="439" spans="1:8" x14ac:dyDescent="0.25">
      <c r="A439" s="45" t="s">
        <v>812</v>
      </c>
      <c r="B439" s="43" t="s">
        <v>809</v>
      </c>
      <c r="C439" s="44">
        <v>6220.8333333333339</v>
      </c>
      <c r="D439" s="44">
        <v>7465</v>
      </c>
      <c r="E439" s="44">
        <v>7371.666666666667</v>
      </c>
      <c r="F439" s="44">
        <v>8846</v>
      </c>
      <c r="G439" s="44">
        <v>12880</v>
      </c>
      <c r="H439" s="44">
        <v>43</v>
      </c>
    </row>
    <row r="440" spans="1:8" x14ac:dyDescent="0.25">
      <c r="A440" s="42" t="s">
        <v>813</v>
      </c>
      <c r="B440" s="43" t="s">
        <v>814</v>
      </c>
      <c r="C440" s="44">
        <v>4873.3333333333339</v>
      </c>
      <c r="D440" s="44">
        <v>5848</v>
      </c>
      <c r="E440" s="44">
        <v>5775</v>
      </c>
      <c r="F440" s="44">
        <v>6930</v>
      </c>
      <c r="G440" s="44">
        <v>10090</v>
      </c>
      <c r="H440" s="44">
        <v>141</v>
      </c>
    </row>
    <row r="441" spans="1:8" x14ac:dyDescent="0.25">
      <c r="A441" s="140" t="s">
        <v>815</v>
      </c>
      <c r="B441" s="141"/>
      <c r="C441" s="141"/>
      <c r="D441" s="141"/>
      <c r="E441" s="141"/>
      <c r="F441" s="141"/>
      <c r="G441" s="141"/>
      <c r="H441" s="142"/>
    </row>
    <row r="442" spans="1:8" x14ac:dyDescent="0.25">
      <c r="A442" s="42" t="s">
        <v>816</v>
      </c>
      <c r="B442" s="43" t="s">
        <v>817</v>
      </c>
      <c r="C442" s="44">
        <v>2869.166666666667</v>
      </c>
      <c r="D442" s="44">
        <v>3443</v>
      </c>
      <c r="E442" s="44">
        <v>3400</v>
      </c>
      <c r="F442" s="44">
        <v>4080</v>
      </c>
      <c r="G442" s="44">
        <v>5940</v>
      </c>
      <c r="H442" s="44">
        <v>60</v>
      </c>
    </row>
    <row r="443" spans="1:8" ht="41.45" customHeight="1" x14ac:dyDescent="0.25">
      <c r="A443" s="42" t="s">
        <v>818</v>
      </c>
      <c r="B443" s="43" t="s">
        <v>819</v>
      </c>
      <c r="C443" s="44">
        <v>9031.6666666666679</v>
      </c>
      <c r="D443" s="44">
        <v>10838</v>
      </c>
      <c r="E443" s="44">
        <v>10702.5</v>
      </c>
      <c r="F443" s="44">
        <v>12843</v>
      </c>
      <c r="G443" s="44">
        <v>18700</v>
      </c>
      <c r="H443" s="44">
        <v>18</v>
      </c>
    </row>
    <row r="444" spans="1:8" x14ac:dyDescent="0.25">
      <c r="A444" s="140" t="s">
        <v>820</v>
      </c>
      <c r="B444" s="141"/>
      <c r="C444" s="141"/>
      <c r="D444" s="141"/>
      <c r="E444" s="141"/>
      <c r="F444" s="141"/>
      <c r="G444" s="141"/>
      <c r="H444" s="142"/>
    </row>
    <row r="445" spans="1:8" ht="14.45" customHeight="1" x14ac:dyDescent="0.25">
      <c r="A445" s="42" t="s">
        <v>821</v>
      </c>
      <c r="B445" s="43" t="s">
        <v>822</v>
      </c>
      <c r="C445" s="44">
        <v>7418.3333333333339</v>
      </c>
      <c r="D445" s="44">
        <v>8902</v>
      </c>
      <c r="E445" s="44">
        <v>8790.8333333333339</v>
      </c>
      <c r="F445" s="44">
        <v>10549</v>
      </c>
      <c r="G445" s="44">
        <v>15360</v>
      </c>
      <c r="H445" s="44">
        <v>6</v>
      </c>
    </row>
    <row r="446" spans="1:8" x14ac:dyDescent="0.25">
      <c r="A446" s="42" t="s">
        <v>823</v>
      </c>
      <c r="B446" s="43" t="s">
        <v>824</v>
      </c>
      <c r="C446" s="44">
        <v>8110</v>
      </c>
      <c r="D446" s="44">
        <v>9732</v>
      </c>
      <c r="E446" s="44">
        <v>9610</v>
      </c>
      <c r="F446" s="44">
        <v>11532</v>
      </c>
      <c r="G446" s="44">
        <v>16790</v>
      </c>
      <c r="H446" s="44">
        <v>14</v>
      </c>
    </row>
    <row r="447" spans="1:8" x14ac:dyDescent="0.25">
      <c r="A447" s="140" t="s">
        <v>825</v>
      </c>
      <c r="B447" s="141"/>
      <c r="C447" s="141"/>
      <c r="D447" s="141"/>
      <c r="E447" s="141"/>
      <c r="F447" s="141"/>
      <c r="G447" s="141"/>
      <c r="H447" s="142"/>
    </row>
    <row r="448" spans="1:8" x14ac:dyDescent="0.25">
      <c r="A448" s="42" t="s">
        <v>826</v>
      </c>
      <c r="B448" s="43" t="s">
        <v>827</v>
      </c>
      <c r="C448" s="44">
        <v>3864.166666666667</v>
      </c>
      <c r="D448" s="44">
        <v>4637</v>
      </c>
      <c r="E448" s="44">
        <v>4579.166666666667</v>
      </c>
      <c r="F448" s="44">
        <v>5495</v>
      </c>
      <c r="G448" s="44">
        <v>8000</v>
      </c>
      <c r="H448" s="44">
        <v>43</v>
      </c>
    </row>
    <row r="449" spans="1:8" x14ac:dyDescent="0.25">
      <c r="A449" s="42" t="s">
        <v>828</v>
      </c>
      <c r="B449" s="43" t="s">
        <v>829</v>
      </c>
      <c r="C449" s="44">
        <v>5003.3333333333339</v>
      </c>
      <c r="D449" s="44">
        <v>6004</v>
      </c>
      <c r="E449" s="44">
        <v>5929.166666666667</v>
      </c>
      <c r="F449" s="44">
        <v>7115</v>
      </c>
      <c r="G449" s="44">
        <v>10360</v>
      </c>
      <c r="H449" s="44">
        <v>1</v>
      </c>
    </row>
    <row r="450" spans="1:8" x14ac:dyDescent="0.25">
      <c r="A450" s="140" t="s">
        <v>830</v>
      </c>
      <c r="B450" s="141"/>
      <c r="C450" s="141"/>
      <c r="D450" s="141"/>
      <c r="E450" s="141"/>
      <c r="F450" s="141"/>
      <c r="G450" s="141"/>
      <c r="H450" s="142"/>
    </row>
    <row r="451" spans="1:8" x14ac:dyDescent="0.25">
      <c r="A451" s="42" t="s">
        <v>831</v>
      </c>
      <c r="B451" s="43" t="s">
        <v>832</v>
      </c>
      <c r="C451" s="44">
        <v>5785.8333333333339</v>
      </c>
      <c r="D451" s="44">
        <v>6943</v>
      </c>
      <c r="E451" s="44">
        <v>6856.666666666667</v>
      </c>
      <c r="F451" s="44">
        <v>8228</v>
      </c>
      <c r="G451" s="44">
        <v>11980</v>
      </c>
      <c r="H451" s="44">
        <v>136</v>
      </c>
    </row>
    <row r="452" spans="1:8" x14ac:dyDescent="0.25">
      <c r="A452" s="42" t="s">
        <v>833</v>
      </c>
      <c r="B452" s="43" t="s">
        <v>834</v>
      </c>
      <c r="C452" s="44">
        <v>5795.8333333333339</v>
      </c>
      <c r="D452" s="44">
        <v>6955</v>
      </c>
      <c r="E452" s="44">
        <v>6868.3333333333339</v>
      </c>
      <c r="F452" s="44">
        <v>8242</v>
      </c>
      <c r="G452" s="44">
        <v>12000</v>
      </c>
      <c r="H452" s="44">
        <v>266</v>
      </c>
    </row>
    <row r="453" spans="1:8" x14ac:dyDescent="0.25">
      <c r="A453" s="42" t="s">
        <v>835</v>
      </c>
      <c r="B453" s="43" t="s">
        <v>836</v>
      </c>
      <c r="C453" s="44">
        <v>4853.3333333333339</v>
      </c>
      <c r="D453" s="44">
        <v>5824</v>
      </c>
      <c r="E453" s="44">
        <v>5751.666666666667</v>
      </c>
      <c r="F453" s="44">
        <v>6902</v>
      </c>
      <c r="G453" s="44">
        <v>10050</v>
      </c>
      <c r="H453" s="44">
        <v>234</v>
      </c>
    </row>
    <row r="454" spans="1:8" x14ac:dyDescent="0.25">
      <c r="A454" s="42" t="s">
        <v>837</v>
      </c>
      <c r="B454" s="43" t="s">
        <v>838</v>
      </c>
      <c r="C454" s="44">
        <v>5279.166666666667</v>
      </c>
      <c r="D454" s="44">
        <v>6335</v>
      </c>
      <c r="E454" s="44">
        <v>6255.8333333333339</v>
      </c>
      <c r="F454" s="44">
        <v>7507</v>
      </c>
      <c r="G454" s="44">
        <v>10930</v>
      </c>
      <c r="H454" s="44">
        <v>74</v>
      </c>
    </row>
    <row r="455" spans="1:8" x14ac:dyDescent="0.25">
      <c r="A455" s="42" t="s">
        <v>839</v>
      </c>
      <c r="B455" s="43" t="s">
        <v>840</v>
      </c>
      <c r="C455" s="44">
        <v>12407.5</v>
      </c>
      <c r="D455" s="44">
        <v>14889</v>
      </c>
      <c r="E455" s="44">
        <v>14703.333333333334</v>
      </c>
      <c r="F455" s="44">
        <v>17644</v>
      </c>
      <c r="G455" s="44">
        <v>25690</v>
      </c>
      <c r="H455" s="44">
        <v>91</v>
      </c>
    </row>
    <row r="456" spans="1:8" x14ac:dyDescent="0.25">
      <c r="A456" s="42" t="s">
        <v>841</v>
      </c>
      <c r="B456" s="43" t="s">
        <v>842</v>
      </c>
      <c r="C456" s="44">
        <v>3776.666666666667</v>
      </c>
      <c r="D456" s="44">
        <v>4532</v>
      </c>
      <c r="E456" s="44">
        <v>4475.8333333333339</v>
      </c>
      <c r="F456" s="44">
        <v>5371</v>
      </c>
      <c r="G456" s="44">
        <v>7820</v>
      </c>
      <c r="H456" s="44">
        <v>124</v>
      </c>
    </row>
    <row r="457" spans="1:8" x14ac:dyDescent="0.25">
      <c r="A457" s="42" t="s">
        <v>843</v>
      </c>
      <c r="B457" s="43" t="s">
        <v>844</v>
      </c>
      <c r="C457" s="44">
        <v>10881.666666666668</v>
      </c>
      <c r="D457" s="44">
        <v>13058</v>
      </c>
      <c r="E457" s="44">
        <v>12895</v>
      </c>
      <c r="F457" s="44">
        <v>15474</v>
      </c>
      <c r="G457" s="44">
        <v>22530</v>
      </c>
      <c r="H457" s="44">
        <v>121</v>
      </c>
    </row>
    <row r="458" spans="1:8" x14ac:dyDescent="0.25">
      <c r="A458" s="140" t="s">
        <v>845</v>
      </c>
      <c r="B458" s="141"/>
      <c r="C458" s="141"/>
      <c r="D458" s="141"/>
      <c r="E458" s="141"/>
      <c r="F458" s="141"/>
      <c r="G458" s="141"/>
      <c r="H458" s="142"/>
    </row>
    <row r="459" spans="1:8" x14ac:dyDescent="0.25">
      <c r="A459" s="42" t="s">
        <v>846</v>
      </c>
      <c r="B459" s="43" t="s">
        <v>847</v>
      </c>
      <c r="C459" s="44">
        <v>2660.8333333333335</v>
      </c>
      <c r="D459" s="44">
        <v>3193</v>
      </c>
      <c r="E459" s="44">
        <v>3153.3333333333335</v>
      </c>
      <c r="F459" s="44">
        <v>3784</v>
      </c>
      <c r="G459" s="44">
        <v>5510</v>
      </c>
      <c r="H459" s="44">
        <v>3247</v>
      </c>
    </row>
    <row r="460" spans="1:8" x14ac:dyDescent="0.25">
      <c r="A460" s="42" t="s">
        <v>848</v>
      </c>
      <c r="B460" s="43" t="s">
        <v>849</v>
      </c>
      <c r="C460" s="44">
        <v>2709.166666666667</v>
      </c>
      <c r="D460" s="44">
        <v>3251</v>
      </c>
      <c r="E460" s="44">
        <v>3210.8333333333335</v>
      </c>
      <c r="F460" s="44">
        <v>3853</v>
      </c>
      <c r="G460" s="44">
        <v>5610</v>
      </c>
      <c r="H460" s="44">
        <v>187</v>
      </c>
    </row>
    <row r="461" spans="1:8" x14ac:dyDescent="0.25">
      <c r="A461" s="42" t="s">
        <v>850</v>
      </c>
      <c r="B461" s="43" t="s">
        <v>851</v>
      </c>
      <c r="C461" s="44">
        <v>2420</v>
      </c>
      <c r="D461" s="44">
        <v>2904</v>
      </c>
      <c r="E461" s="44">
        <v>2867.5</v>
      </c>
      <c r="F461" s="44">
        <v>3441</v>
      </c>
      <c r="G461" s="44">
        <v>5010</v>
      </c>
      <c r="H461" s="44">
        <v>59</v>
      </c>
    </row>
    <row r="462" spans="1:8" x14ac:dyDescent="0.25">
      <c r="A462" s="42" t="s">
        <v>852</v>
      </c>
      <c r="B462" s="43" t="s">
        <v>853</v>
      </c>
      <c r="C462" s="44">
        <v>1448.3333333333335</v>
      </c>
      <c r="D462" s="44">
        <v>1738</v>
      </c>
      <c r="E462" s="44">
        <v>1716.6666666666667</v>
      </c>
      <c r="F462" s="44">
        <v>2060</v>
      </c>
      <c r="G462" s="44">
        <v>3000</v>
      </c>
      <c r="H462" s="44">
        <v>1</v>
      </c>
    </row>
    <row r="463" spans="1:8" x14ac:dyDescent="0.25">
      <c r="A463" s="42" t="s">
        <v>854</v>
      </c>
      <c r="B463" s="43" t="s">
        <v>855</v>
      </c>
      <c r="C463" s="44">
        <v>2029.1666666666667</v>
      </c>
      <c r="D463" s="44">
        <v>2435</v>
      </c>
      <c r="E463" s="44">
        <v>2404.166666666667</v>
      </c>
      <c r="F463" s="44">
        <v>2885</v>
      </c>
      <c r="G463" s="44">
        <v>4200</v>
      </c>
      <c r="H463" s="44">
        <v>1544</v>
      </c>
    </row>
    <row r="464" spans="1:8" x14ac:dyDescent="0.25">
      <c r="A464" s="42" t="s">
        <v>856</v>
      </c>
      <c r="B464" s="43" t="s">
        <v>857</v>
      </c>
      <c r="C464" s="44">
        <v>2893.3333333333335</v>
      </c>
      <c r="D464" s="44">
        <v>3472</v>
      </c>
      <c r="E464" s="44">
        <v>3428.3333333333335</v>
      </c>
      <c r="F464" s="44">
        <v>4114</v>
      </c>
      <c r="G464" s="44">
        <v>5990</v>
      </c>
      <c r="H464" s="44">
        <v>380</v>
      </c>
    </row>
    <row r="465" spans="1:8" x14ac:dyDescent="0.25">
      <c r="A465" s="42" t="s">
        <v>858</v>
      </c>
      <c r="B465" s="43" t="s">
        <v>859</v>
      </c>
      <c r="C465" s="44">
        <v>1380.8333333333335</v>
      </c>
      <c r="D465" s="44">
        <v>1657</v>
      </c>
      <c r="E465" s="44">
        <v>1636.6666666666667</v>
      </c>
      <c r="F465" s="44">
        <v>1964</v>
      </c>
      <c r="G465" s="44">
        <v>2860</v>
      </c>
      <c r="H465" s="44">
        <v>275</v>
      </c>
    </row>
    <row r="466" spans="1:8" x14ac:dyDescent="0.25">
      <c r="A466" s="42" t="s">
        <v>860</v>
      </c>
      <c r="B466" s="43" t="s">
        <v>861</v>
      </c>
      <c r="C466" s="44">
        <v>1511.6666666666667</v>
      </c>
      <c r="D466" s="44">
        <v>1814</v>
      </c>
      <c r="E466" s="44">
        <v>1791.6666666666667</v>
      </c>
      <c r="F466" s="44">
        <v>2150</v>
      </c>
      <c r="G466" s="44">
        <v>3130</v>
      </c>
      <c r="H466" s="44">
        <v>103</v>
      </c>
    </row>
    <row r="467" spans="1:8" x14ac:dyDescent="0.25">
      <c r="A467" s="42" t="s">
        <v>862</v>
      </c>
      <c r="B467" s="43" t="s">
        <v>863</v>
      </c>
      <c r="C467" s="44">
        <v>1140</v>
      </c>
      <c r="D467" s="44">
        <v>1368</v>
      </c>
      <c r="E467" s="44">
        <v>1350.8333333333335</v>
      </c>
      <c r="F467" s="44">
        <v>1621</v>
      </c>
      <c r="G467" s="44">
        <v>2360</v>
      </c>
      <c r="H467" s="44">
        <v>52</v>
      </c>
    </row>
    <row r="468" spans="1:8" x14ac:dyDescent="0.25">
      <c r="A468" s="42" t="s">
        <v>864</v>
      </c>
      <c r="B468" s="43" t="s">
        <v>865</v>
      </c>
      <c r="C468" s="44">
        <v>1410</v>
      </c>
      <c r="D468" s="44">
        <v>1692</v>
      </c>
      <c r="E468" s="44">
        <v>1670.8333333333335</v>
      </c>
      <c r="F468" s="44">
        <v>2005</v>
      </c>
      <c r="G468" s="44">
        <v>2920</v>
      </c>
      <c r="H468" s="44">
        <v>337</v>
      </c>
    </row>
    <row r="469" spans="1:8" x14ac:dyDescent="0.25">
      <c r="A469" s="42" t="s">
        <v>866</v>
      </c>
      <c r="B469" s="43" t="s">
        <v>867</v>
      </c>
      <c r="C469" s="44">
        <v>2086.666666666667</v>
      </c>
      <c r="D469" s="44">
        <v>2504</v>
      </c>
      <c r="E469" s="44">
        <v>2472.5</v>
      </c>
      <c r="F469" s="44">
        <v>2967</v>
      </c>
      <c r="G469" s="44">
        <v>4320</v>
      </c>
      <c r="H469" s="44">
        <v>1028</v>
      </c>
    </row>
    <row r="470" spans="1:8" x14ac:dyDescent="0.25">
      <c r="A470" s="42" t="s">
        <v>868</v>
      </c>
      <c r="B470" s="43" t="s">
        <v>869</v>
      </c>
      <c r="C470" s="44">
        <v>1801.6666666666667</v>
      </c>
      <c r="D470" s="44">
        <v>2162</v>
      </c>
      <c r="E470" s="44">
        <v>2135</v>
      </c>
      <c r="F470" s="44">
        <v>2562</v>
      </c>
      <c r="G470" s="44">
        <v>3730</v>
      </c>
      <c r="H470" s="44">
        <v>331</v>
      </c>
    </row>
    <row r="471" spans="1:8" x14ac:dyDescent="0.25">
      <c r="A471" s="140" t="s">
        <v>870</v>
      </c>
      <c r="B471" s="141"/>
      <c r="C471" s="141"/>
      <c r="D471" s="141"/>
      <c r="E471" s="141"/>
      <c r="F471" s="141"/>
      <c r="G471" s="141"/>
      <c r="H471" s="142"/>
    </row>
    <row r="472" spans="1:8" x14ac:dyDescent="0.25">
      <c r="A472" s="42" t="s">
        <v>871</v>
      </c>
      <c r="B472" s="43" t="s">
        <v>872</v>
      </c>
      <c r="C472" s="44">
        <v>2221.666666666667</v>
      </c>
      <c r="D472" s="44">
        <v>2666</v>
      </c>
      <c r="E472" s="44">
        <v>2632.5</v>
      </c>
      <c r="F472" s="44">
        <v>3159</v>
      </c>
      <c r="G472" s="44">
        <v>4600</v>
      </c>
      <c r="H472" s="44">
        <v>10</v>
      </c>
    </row>
    <row r="473" spans="1:8" x14ac:dyDescent="0.25">
      <c r="A473" s="42" t="s">
        <v>873</v>
      </c>
      <c r="B473" s="43" t="s">
        <v>874</v>
      </c>
      <c r="C473" s="44">
        <v>1313.3333333333335</v>
      </c>
      <c r="D473" s="44">
        <v>1576</v>
      </c>
      <c r="E473" s="44">
        <v>1556.6666666666667</v>
      </c>
      <c r="F473" s="44">
        <v>1868</v>
      </c>
      <c r="G473" s="44">
        <v>2720</v>
      </c>
      <c r="H473" s="44">
        <v>352</v>
      </c>
    </row>
    <row r="474" spans="1:8" x14ac:dyDescent="0.25">
      <c r="A474" s="45" t="s">
        <v>875</v>
      </c>
      <c r="B474" s="43" t="s">
        <v>876</v>
      </c>
      <c r="C474" s="44">
        <v>1337.5</v>
      </c>
      <c r="D474" s="44">
        <v>1605</v>
      </c>
      <c r="E474" s="44">
        <v>1585</v>
      </c>
      <c r="F474" s="44">
        <v>1902</v>
      </c>
      <c r="G474" s="44">
        <v>2770</v>
      </c>
      <c r="H474" s="44">
        <v>305</v>
      </c>
    </row>
    <row r="475" spans="1:8" x14ac:dyDescent="0.25">
      <c r="A475" s="45" t="s">
        <v>877</v>
      </c>
      <c r="B475" s="43" t="s">
        <v>876</v>
      </c>
      <c r="C475" s="44">
        <v>1333.3333333333335</v>
      </c>
      <c r="D475" s="44">
        <v>1600</v>
      </c>
      <c r="E475" s="44">
        <v>1580</v>
      </c>
      <c r="F475" s="44">
        <v>1896</v>
      </c>
      <c r="G475" s="44">
        <v>2760</v>
      </c>
      <c r="H475" s="44">
        <v>132</v>
      </c>
    </row>
    <row r="476" spans="1:8" x14ac:dyDescent="0.25">
      <c r="A476" s="42" t="s">
        <v>878</v>
      </c>
      <c r="B476" s="43" t="s">
        <v>879</v>
      </c>
      <c r="C476" s="44">
        <v>1308.3333333333335</v>
      </c>
      <c r="D476" s="44">
        <v>1570</v>
      </c>
      <c r="E476" s="44">
        <v>1550.8333333333335</v>
      </c>
      <c r="F476" s="44">
        <v>1861</v>
      </c>
      <c r="G476" s="44">
        <v>2710</v>
      </c>
      <c r="H476" s="44">
        <v>46</v>
      </c>
    </row>
    <row r="477" spans="1:8" x14ac:dyDescent="0.25">
      <c r="A477" s="42" t="s">
        <v>880</v>
      </c>
      <c r="B477" s="43" t="s">
        <v>881</v>
      </c>
      <c r="C477" s="44">
        <v>1140</v>
      </c>
      <c r="D477" s="44">
        <v>1368</v>
      </c>
      <c r="E477" s="44">
        <v>1350.8333333333335</v>
      </c>
      <c r="F477" s="44">
        <v>1621</v>
      </c>
      <c r="G477" s="44">
        <v>2360</v>
      </c>
      <c r="H477" s="44">
        <v>17</v>
      </c>
    </row>
    <row r="478" spans="1:8" x14ac:dyDescent="0.25">
      <c r="A478" s="140" t="s">
        <v>882</v>
      </c>
      <c r="B478" s="141"/>
      <c r="C478" s="141"/>
      <c r="D478" s="141"/>
      <c r="E478" s="141"/>
      <c r="F478" s="141"/>
      <c r="G478" s="141"/>
      <c r="H478" s="142"/>
    </row>
    <row r="479" spans="1:8" x14ac:dyDescent="0.25">
      <c r="A479" s="42" t="s">
        <v>883</v>
      </c>
      <c r="B479" s="43" t="s">
        <v>884</v>
      </c>
      <c r="C479" s="44">
        <v>9660</v>
      </c>
      <c r="D479" s="44">
        <v>11592</v>
      </c>
      <c r="E479" s="44">
        <v>11446.666666666668</v>
      </c>
      <c r="F479" s="44">
        <v>13736</v>
      </c>
      <c r="G479" s="44">
        <v>20000</v>
      </c>
      <c r="H479" s="44">
        <v>321</v>
      </c>
    </row>
    <row r="480" spans="1:8" x14ac:dyDescent="0.25">
      <c r="A480" s="42" t="s">
        <v>885</v>
      </c>
      <c r="B480" s="43" t="s">
        <v>886</v>
      </c>
      <c r="C480" s="44">
        <v>3380.8333333333335</v>
      </c>
      <c r="D480" s="44">
        <v>4057</v>
      </c>
      <c r="E480" s="44">
        <v>4006.666666666667</v>
      </c>
      <c r="F480" s="44">
        <v>4808</v>
      </c>
      <c r="G480" s="44">
        <v>7000</v>
      </c>
      <c r="H480" s="44">
        <v>106</v>
      </c>
    </row>
    <row r="481" spans="1:8" x14ac:dyDescent="0.25">
      <c r="A481" s="42" t="s">
        <v>887</v>
      </c>
      <c r="B481" s="43" t="s">
        <v>888</v>
      </c>
      <c r="C481" s="44">
        <v>4346.666666666667</v>
      </c>
      <c r="D481" s="44">
        <v>5216</v>
      </c>
      <c r="E481" s="44">
        <v>5150.8333333333339</v>
      </c>
      <c r="F481" s="44">
        <v>6181</v>
      </c>
      <c r="G481" s="44">
        <v>9000</v>
      </c>
      <c r="H481" s="44">
        <v>79</v>
      </c>
    </row>
    <row r="482" spans="1:8" x14ac:dyDescent="0.25">
      <c r="A482" s="42" t="s">
        <v>889</v>
      </c>
      <c r="B482" s="43" t="s">
        <v>890</v>
      </c>
      <c r="C482" s="44">
        <v>3864.166666666667</v>
      </c>
      <c r="D482" s="44">
        <v>4637</v>
      </c>
      <c r="E482" s="44">
        <v>4579.166666666667</v>
      </c>
      <c r="F482" s="44">
        <v>5495</v>
      </c>
      <c r="G482" s="44">
        <v>8000</v>
      </c>
      <c r="H482" s="44">
        <v>32</v>
      </c>
    </row>
    <row r="483" spans="1:8" x14ac:dyDescent="0.25">
      <c r="A483" s="140" t="s">
        <v>891</v>
      </c>
      <c r="B483" s="141"/>
      <c r="C483" s="141"/>
      <c r="D483" s="141"/>
      <c r="E483" s="141"/>
      <c r="F483" s="141"/>
      <c r="G483" s="141"/>
      <c r="H483" s="142"/>
    </row>
    <row r="484" spans="1:8" x14ac:dyDescent="0.25">
      <c r="A484" s="42" t="s">
        <v>892</v>
      </c>
      <c r="B484" s="43" t="s">
        <v>893</v>
      </c>
      <c r="C484" s="44">
        <v>3728.3333333333335</v>
      </c>
      <c r="D484" s="44">
        <v>4474</v>
      </c>
      <c r="E484" s="44">
        <v>4418.3333333333339</v>
      </c>
      <c r="F484" s="44">
        <v>5302</v>
      </c>
      <c r="G484" s="44">
        <v>7720</v>
      </c>
      <c r="H484" s="44">
        <v>110</v>
      </c>
    </row>
    <row r="485" spans="1:8" x14ac:dyDescent="0.25">
      <c r="A485" s="140" t="s">
        <v>894</v>
      </c>
      <c r="B485" s="141"/>
      <c r="C485" s="141"/>
      <c r="D485" s="141"/>
      <c r="E485" s="141"/>
      <c r="F485" s="141"/>
      <c r="G485" s="141"/>
      <c r="H485" s="142"/>
    </row>
    <row r="486" spans="1:8" x14ac:dyDescent="0.25">
      <c r="A486" s="42" t="s">
        <v>895</v>
      </c>
      <c r="B486" s="43" t="s">
        <v>896</v>
      </c>
      <c r="C486" s="44">
        <v>6766.666666666667</v>
      </c>
      <c r="D486" s="44">
        <v>8120</v>
      </c>
      <c r="E486" s="44">
        <v>8018.3333333333339</v>
      </c>
      <c r="F486" s="44">
        <v>9622</v>
      </c>
      <c r="G486" s="44">
        <v>14010</v>
      </c>
      <c r="H486" s="44">
        <v>2745</v>
      </c>
    </row>
    <row r="487" spans="1:8" x14ac:dyDescent="0.25">
      <c r="A487" s="42" t="s">
        <v>897</v>
      </c>
      <c r="B487" s="43" t="s">
        <v>898</v>
      </c>
      <c r="C487" s="44">
        <v>13524.166666666668</v>
      </c>
      <c r="D487" s="44">
        <v>16229</v>
      </c>
      <c r="E487" s="44">
        <v>16025.833333333334</v>
      </c>
      <c r="F487" s="44">
        <v>19231</v>
      </c>
      <c r="G487" s="44">
        <v>28000</v>
      </c>
      <c r="H487" s="44">
        <v>369</v>
      </c>
    </row>
    <row r="488" spans="1:8" x14ac:dyDescent="0.25">
      <c r="A488" s="42" t="s">
        <v>899</v>
      </c>
      <c r="B488" s="43" t="s">
        <v>900</v>
      </c>
      <c r="C488" s="44">
        <v>7727.5</v>
      </c>
      <c r="D488" s="44">
        <v>9273</v>
      </c>
      <c r="E488" s="44">
        <v>9157.5</v>
      </c>
      <c r="F488" s="44">
        <v>10989</v>
      </c>
      <c r="G488" s="44">
        <v>16000</v>
      </c>
      <c r="H488" s="44">
        <v>2130</v>
      </c>
    </row>
    <row r="489" spans="1:8" x14ac:dyDescent="0.25">
      <c r="A489" s="42" t="s">
        <v>901</v>
      </c>
      <c r="B489" s="43" t="s">
        <v>902</v>
      </c>
      <c r="C489" s="44">
        <v>10142.5</v>
      </c>
      <c r="D489" s="44">
        <v>12171</v>
      </c>
      <c r="E489" s="44">
        <v>12019.166666666668</v>
      </c>
      <c r="F489" s="44">
        <v>14423</v>
      </c>
      <c r="G489" s="44">
        <v>21000</v>
      </c>
      <c r="H489" s="44">
        <v>1777</v>
      </c>
    </row>
    <row r="490" spans="1:8" x14ac:dyDescent="0.25">
      <c r="A490" s="42" t="s">
        <v>903</v>
      </c>
      <c r="B490" s="43" t="s">
        <v>904</v>
      </c>
      <c r="C490" s="44">
        <v>13040.833333333334</v>
      </c>
      <c r="D490" s="44">
        <v>15649</v>
      </c>
      <c r="E490" s="44">
        <v>15453.333333333334</v>
      </c>
      <c r="F490" s="44">
        <v>18544</v>
      </c>
      <c r="G490" s="44">
        <v>27000</v>
      </c>
      <c r="H490" s="44">
        <v>586</v>
      </c>
    </row>
    <row r="491" spans="1:8" x14ac:dyDescent="0.25">
      <c r="A491" s="42" t="s">
        <v>905</v>
      </c>
      <c r="B491" s="43" t="s">
        <v>906</v>
      </c>
      <c r="C491" s="44">
        <v>12074.166666666668</v>
      </c>
      <c r="D491" s="44">
        <v>14489</v>
      </c>
      <c r="E491" s="44">
        <v>14308.333333333334</v>
      </c>
      <c r="F491" s="44">
        <v>17170</v>
      </c>
      <c r="G491" s="44">
        <v>25000</v>
      </c>
      <c r="H491" s="44">
        <v>1248</v>
      </c>
    </row>
    <row r="492" spans="1:8" x14ac:dyDescent="0.25">
      <c r="A492" s="42" t="s">
        <v>907</v>
      </c>
      <c r="B492" s="43" t="s">
        <v>908</v>
      </c>
      <c r="C492" s="44">
        <v>9046.6666666666679</v>
      </c>
      <c r="D492" s="44">
        <v>10856</v>
      </c>
      <c r="E492" s="44">
        <v>10720</v>
      </c>
      <c r="F492" s="44">
        <v>12864</v>
      </c>
      <c r="G492" s="44">
        <v>18730</v>
      </c>
      <c r="H492" s="44">
        <v>454</v>
      </c>
    </row>
    <row r="493" spans="1:8" x14ac:dyDescent="0.25">
      <c r="A493" s="42" t="s">
        <v>909</v>
      </c>
      <c r="B493" s="43" t="s">
        <v>910</v>
      </c>
      <c r="C493" s="44">
        <v>14740.833333333334</v>
      </c>
      <c r="D493" s="44">
        <v>17689</v>
      </c>
      <c r="E493" s="44">
        <v>17468.333333333336</v>
      </c>
      <c r="F493" s="44">
        <v>20962</v>
      </c>
      <c r="G493" s="44">
        <v>30520</v>
      </c>
      <c r="H493" s="44">
        <v>8</v>
      </c>
    </row>
    <row r="494" spans="1:8" x14ac:dyDescent="0.25">
      <c r="A494" s="140" t="s">
        <v>911</v>
      </c>
      <c r="B494" s="141"/>
      <c r="C494" s="141"/>
      <c r="D494" s="141"/>
      <c r="E494" s="141"/>
      <c r="F494" s="141"/>
      <c r="G494" s="141"/>
      <c r="H494" s="142"/>
    </row>
    <row r="495" spans="1:8" x14ac:dyDescent="0.25">
      <c r="A495" s="42" t="s">
        <v>912</v>
      </c>
      <c r="B495" s="43" t="s">
        <v>913</v>
      </c>
      <c r="C495" s="44">
        <v>2903.3333333333335</v>
      </c>
      <c r="D495" s="44">
        <v>3484</v>
      </c>
      <c r="E495" s="44">
        <v>3440</v>
      </c>
      <c r="F495" s="44">
        <v>4128</v>
      </c>
      <c r="G495" s="44">
        <v>6010</v>
      </c>
      <c r="H495" s="44">
        <v>2717</v>
      </c>
    </row>
    <row r="496" spans="1:8" x14ac:dyDescent="0.25">
      <c r="A496" s="42" t="s">
        <v>914</v>
      </c>
      <c r="B496" s="43" t="s">
        <v>915</v>
      </c>
      <c r="C496" s="44">
        <v>2226.666666666667</v>
      </c>
      <c r="D496" s="44">
        <v>2672</v>
      </c>
      <c r="E496" s="44">
        <v>2638.3333333333335</v>
      </c>
      <c r="F496" s="44">
        <v>3166</v>
      </c>
      <c r="G496" s="44">
        <v>4610</v>
      </c>
      <c r="H496" s="44">
        <v>1357</v>
      </c>
    </row>
    <row r="497" spans="1:8" x14ac:dyDescent="0.25">
      <c r="A497" s="42" t="s">
        <v>916</v>
      </c>
      <c r="B497" s="43" t="s">
        <v>917</v>
      </c>
      <c r="C497" s="44">
        <v>3289.166666666667</v>
      </c>
      <c r="D497" s="44">
        <v>3947</v>
      </c>
      <c r="E497" s="44">
        <v>3897.5</v>
      </c>
      <c r="F497" s="44">
        <v>4677</v>
      </c>
      <c r="G497" s="44">
        <v>6810</v>
      </c>
      <c r="H497" s="44">
        <v>283</v>
      </c>
    </row>
    <row r="498" spans="1:8" x14ac:dyDescent="0.25">
      <c r="A498" s="45" t="s">
        <v>918</v>
      </c>
      <c r="B498" s="43" t="s">
        <v>917</v>
      </c>
      <c r="C498" s="44">
        <v>3289.166666666667</v>
      </c>
      <c r="D498" s="44">
        <v>3947</v>
      </c>
      <c r="E498" s="44">
        <v>3897.5</v>
      </c>
      <c r="F498" s="44">
        <v>4677</v>
      </c>
      <c r="G498" s="44">
        <v>6810</v>
      </c>
      <c r="H498" s="44">
        <v>277</v>
      </c>
    </row>
    <row r="499" spans="1:8" x14ac:dyDescent="0.25">
      <c r="A499" s="42" t="s">
        <v>919</v>
      </c>
      <c r="B499" s="43" t="s">
        <v>920</v>
      </c>
      <c r="C499" s="44">
        <v>2415</v>
      </c>
      <c r="D499" s="44">
        <v>2898</v>
      </c>
      <c r="E499" s="44">
        <v>2861.666666666667</v>
      </c>
      <c r="F499" s="44">
        <v>3434</v>
      </c>
      <c r="G499" s="44">
        <v>5000</v>
      </c>
      <c r="H499" s="44">
        <v>804</v>
      </c>
    </row>
    <row r="500" spans="1:8" x14ac:dyDescent="0.25">
      <c r="A500" s="42" t="s">
        <v>921</v>
      </c>
      <c r="B500" s="43" t="s">
        <v>922</v>
      </c>
      <c r="C500" s="44">
        <v>3795.8333333333335</v>
      </c>
      <c r="D500" s="44">
        <v>4555</v>
      </c>
      <c r="E500" s="44">
        <v>4498.3333333333339</v>
      </c>
      <c r="F500" s="44">
        <v>5398</v>
      </c>
      <c r="G500" s="44">
        <v>7860</v>
      </c>
      <c r="H500" s="44">
        <v>103</v>
      </c>
    </row>
    <row r="501" spans="1:8" x14ac:dyDescent="0.25">
      <c r="A501" s="42" t="s">
        <v>923</v>
      </c>
      <c r="B501" s="43" t="s">
        <v>924</v>
      </c>
      <c r="C501" s="44">
        <v>4129.166666666667</v>
      </c>
      <c r="D501" s="44">
        <v>4955</v>
      </c>
      <c r="E501" s="44">
        <v>4893.3333333333339</v>
      </c>
      <c r="F501" s="44">
        <v>5872</v>
      </c>
      <c r="G501" s="44">
        <v>8550</v>
      </c>
      <c r="H501" s="44">
        <v>220</v>
      </c>
    </row>
    <row r="502" spans="1:8" x14ac:dyDescent="0.25">
      <c r="A502" s="42" t="s">
        <v>925</v>
      </c>
      <c r="B502" s="43" t="s">
        <v>926</v>
      </c>
      <c r="C502" s="44">
        <v>4038.3333333333335</v>
      </c>
      <c r="D502" s="44">
        <v>4846</v>
      </c>
      <c r="E502" s="44">
        <v>4785</v>
      </c>
      <c r="F502" s="44">
        <v>5742</v>
      </c>
      <c r="G502" s="44">
        <v>8360</v>
      </c>
      <c r="H502" s="44">
        <v>2021</v>
      </c>
    </row>
    <row r="503" spans="1:8" x14ac:dyDescent="0.25">
      <c r="A503" s="42" t="s">
        <v>927</v>
      </c>
      <c r="B503" s="43" t="s">
        <v>928</v>
      </c>
      <c r="C503" s="44">
        <v>4230.8333333333339</v>
      </c>
      <c r="D503" s="44">
        <v>5077</v>
      </c>
      <c r="E503" s="44">
        <v>5013.3333333333339</v>
      </c>
      <c r="F503" s="44">
        <v>6016</v>
      </c>
      <c r="G503" s="44">
        <v>8760</v>
      </c>
      <c r="H503" s="44">
        <v>63</v>
      </c>
    </row>
    <row r="504" spans="1:8" x14ac:dyDescent="0.25">
      <c r="A504" s="42" t="s">
        <v>929</v>
      </c>
      <c r="B504" s="43" t="s">
        <v>930</v>
      </c>
      <c r="C504" s="44">
        <v>3211.666666666667</v>
      </c>
      <c r="D504" s="44">
        <v>3854</v>
      </c>
      <c r="E504" s="44">
        <v>3805.8333333333335</v>
      </c>
      <c r="F504" s="44">
        <v>4567</v>
      </c>
      <c r="G504" s="44">
        <v>6650</v>
      </c>
      <c r="H504" s="44">
        <v>239</v>
      </c>
    </row>
    <row r="505" spans="1:8" x14ac:dyDescent="0.25">
      <c r="A505" s="42" t="s">
        <v>931</v>
      </c>
      <c r="B505" s="43" t="s">
        <v>932</v>
      </c>
      <c r="C505" s="44">
        <v>3279.166666666667</v>
      </c>
      <c r="D505" s="44">
        <v>3935</v>
      </c>
      <c r="E505" s="44">
        <v>3885.8333333333335</v>
      </c>
      <c r="F505" s="44">
        <v>4663</v>
      </c>
      <c r="G505" s="44">
        <v>6790</v>
      </c>
      <c r="H505" s="44">
        <v>919</v>
      </c>
    </row>
    <row r="506" spans="1:8" x14ac:dyDescent="0.25">
      <c r="A506" s="42" t="s">
        <v>933</v>
      </c>
      <c r="B506" s="43" t="s">
        <v>934</v>
      </c>
      <c r="C506" s="44">
        <v>4279.166666666667</v>
      </c>
      <c r="D506" s="44">
        <v>5135</v>
      </c>
      <c r="E506" s="44">
        <v>5070.8333333333339</v>
      </c>
      <c r="F506" s="44">
        <v>6085</v>
      </c>
      <c r="G506" s="44">
        <v>8860</v>
      </c>
      <c r="H506" s="44">
        <v>388</v>
      </c>
    </row>
    <row r="507" spans="1:8" x14ac:dyDescent="0.25">
      <c r="A507" s="45" t="s">
        <v>935</v>
      </c>
      <c r="B507" s="43" t="s">
        <v>926</v>
      </c>
      <c r="C507" s="44">
        <v>2373.3333333333335</v>
      </c>
      <c r="D507" s="44">
        <v>2848</v>
      </c>
      <c r="E507" s="44">
        <v>2753.3333333333335</v>
      </c>
      <c r="F507" s="44">
        <v>3304</v>
      </c>
      <c r="G507" s="44">
        <v>4810</v>
      </c>
      <c r="H507" s="44">
        <v>3988</v>
      </c>
    </row>
    <row r="508" spans="1:8" x14ac:dyDescent="0.25">
      <c r="A508" s="45" t="s">
        <v>936</v>
      </c>
      <c r="B508" s="43" t="s">
        <v>915</v>
      </c>
      <c r="C508" s="44">
        <v>2482.5</v>
      </c>
      <c r="D508" s="44">
        <v>2979</v>
      </c>
      <c r="E508" s="44">
        <v>2941.666666666667</v>
      </c>
      <c r="F508" s="44">
        <v>3530</v>
      </c>
      <c r="G508" s="44">
        <v>5140</v>
      </c>
      <c r="H508" s="44">
        <v>847</v>
      </c>
    </row>
    <row r="509" spans="1:8" x14ac:dyDescent="0.25">
      <c r="A509" s="45" t="s">
        <v>937</v>
      </c>
      <c r="B509" s="43" t="s">
        <v>915</v>
      </c>
      <c r="C509" s="44">
        <v>2709.166666666667</v>
      </c>
      <c r="D509" s="44">
        <v>3251</v>
      </c>
      <c r="E509" s="44">
        <v>3210.8333333333335</v>
      </c>
      <c r="F509" s="44">
        <v>3853</v>
      </c>
      <c r="G509" s="44">
        <v>5610</v>
      </c>
      <c r="H509" s="44">
        <v>754</v>
      </c>
    </row>
    <row r="510" spans="1:8" x14ac:dyDescent="0.25">
      <c r="A510" s="45" t="s">
        <v>938</v>
      </c>
      <c r="B510" s="43" t="s">
        <v>939</v>
      </c>
      <c r="C510" s="44">
        <v>3164.166666666667</v>
      </c>
      <c r="D510" s="44">
        <v>3797</v>
      </c>
      <c r="E510" s="44">
        <v>3749.166666666667</v>
      </c>
      <c r="F510" s="44">
        <v>4499</v>
      </c>
      <c r="G510" s="44">
        <v>6550</v>
      </c>
      <c r="H510" s="44">
        <v>472</v>
      </c>
    </row>
    <row r="511" spans="1:8" x14ac:dyDescent="0.25">
      <c r="A511" s="45" t="s">
        <v>940</v>
      </c>
      <c r="B511" s="43" t="s">
        <v>939</v>
      </c>
      <c r="C511" s="44">
        <v>3115</v>
      </c>
      <c r="D511" s="44">
        <v>3738</v>
      </c>
      <c r="E511" s="44">
        <v>3691.666666666667</v>
      </c>
      <c r="F511" s="44">
        <v>4430</v>
      </c>
      <c r="G511" s="44">
        <v>6450</v>
      </c>
      <c r="H511" s="44">
        <v>452</v>
      </c>
    </row>
    <row r="512" spans="1:8" x14ac:dyDescent="0.25">
      <c r="A512" s="45" t="s">
        <v>941</v>
      </c>
      <c r="B512" s="43" t="s">
        <v>942</v>
      </c>
      <c r="C512" s="44">
        <v>3612.5</v>
      </c>
      <c r="D512" s="44">
        <v>4335</v>
      </c>
      <c r="E512" s="44">
        <v>4280.8333333333339</v>
      </c>
      <c r="F512" s="44">
        <v>5137</v>
      </c>
      <c r="G512" s="44">
        <v>7480</v>
      </c>
      <c r="H512" s="44">
        <v>272</v>
      </c>
    </row>
    <row r="513" spans="1:8" x14ac:dyDescent="0.25">
      <c r="A513" s="45" t="s">
        <v>943</v>
      </c>
      <c r="B513" s="43" t="s">
        <v>942</v>
      </c>
      <c r="C513" s="44">
        <v>3637.5</v>
      </c>
      <c r="D513" s="44">
        <v>4365</v>
      </c>
      <c r="E513" s="44">
        <v>4310</v>
      </c>
      <c r="F513" s="44">
        <v>5172</v>
      </c>
      <c r="G513" s="44">
        <v>7530</v>
      </c>
      <c r="H513" s="44">
        <v>268</v>
      </c>
    </row>
    <row r="514" spans="1:8" x14ac:dyDescent="0.25">
      <c r="A514" s="45" t="s">
        <v>944</v>
      </c>
      <c r="B514" s="43" t="s">
        <v>915</v>
      </c>
      <c r="C514" s="44">
        <v>3810.8333333333335</v>
      </c>
      <c r="D514" s="44">
        <v>4573</v>
      </c>
      <c r="E514" s="44">
        <v>4515.8333333333339</v>
      </c>
      <c r="F514" s="44">
        <v>5419</v>
      </c>
      <c r="G514" s="44">
        <v>7890</v>
      </c>
      <c r="H514" s="44">
        <v>640</v>
      </c>
    </row>
    <row r="515" spans="1:8" x14ac:dyDescent="0.25">
      <c r="A515" s="42" t="s">
        <v>945</v>
      </c>
      <c r="B515" s="43" t="s">
        <v>946</v>
      </c>
      <c r="C515" s="44">
        <v>4047.5</v>
      </c>
      <c r="D515" s="44">
        <v>4857</v>
      </c>
      <c r="E515" s="44">
        <v>4795.8333333333339</v>
      </c>
      <c r="F515" s="44">
        <v>5755</v>
      </c>
      <c r="G515" s="44">
        <v>8380</v>
      </c>
      <c r="H515" s="44">
        <v>551</v>
      </c>
    </row>
    <row r="516" spans="1:8" x14ac:dyDescent="0.25">
      <c r="A516" s="42" t="s">
        <v>947</v>
      </c>
      <c r="B516" s="43" t="s">
        <v>948</v>
      </c>
      <c r="C516" s="44">
        <v>3660.8333333333335</v>
      </c>
      <c r="D516" s="44">
        <v>4393</v>
      </c>
      <c r="E516" s="44">
        <v>4338.3333333333339</v>
      </c>
      <c r="F516" s="44">
        <v>5206</v>
      </c>
      <c r="G516" s="44">
        <v>7580</v>
      </c>
      <c r="H516" s="44">
        <v>173</v>
      </c>
    </row>
    <row r="517" spans="1:8" x14ac:dyDescent="0.25">
      <c r="A517" s="45" t="s">
        <v>949</v>
      </c>
      <c r="B517" s="43" t="s">
        <v>948</v>
      </c>
      <c r="C517" s="44">
        <v>3728.3333333333335</v>
      </c>
      <c r="D517" s="44">
        <v>4474</v>
      </c>
      <c r="E517" s="44">
        <v>4418.3333333333339</v>
      </c>
      <c r="F517" s="44">
        <v>5302</v>
      </c>
      <c r="G517" s="44">
        <v>7720</v>
      </c>
      <c r="H517" s="44">
        <v>160</v>
      </c>
    </row>
    <row r="518" spans="1:8" x14ac:dyDescent="0.25">
      <c r="A518" s="140" t="s">
        <v>950</v>
      </c>
      <c r="B518" s="141"/>
      <c r="C518" s="141"/>
      <c r="D518" s="141"/>
      <c r="E518" s="141"/>
      <c r="F518" s="141"/>
      <c r="G518" s="141"/>
      <c r="H518" s="142"/>
    </row>
    <row r="519" spans="1:8" x14ac:dyDescent="0.25">
      <c r="A519" s="42" t="s">
        <v>951</v>
      </c>
      <c r="B519" s="43" t="s">
        <v>952</v>
      </c>
      <c r="C519" s="44">
        <v>13529.166666666668</v>
      </c>
      <c r="D519" s="44">
        <v>16235</v>
      </c>
      <c r="E519" s="44">
        <v>16031.666666666668</v>
      </c>
      <c r="F519" s="44">
        <v>19238</v>
      </c>
      <c r="G519" s="44">
        <v>28010</v>
      </c>
      <c r="H519" s="44">
        <v>258</v>
      </c>
    </row>
    <row r="520" spans="1:8" x14ac:dyDescent="0.25">
      <c r="A520" s="42" t="s">
        <v>953</v>
      </c>
      <c r="B520" s="43" t="s">
        <v>954</v>
      </c>
      <c r="C520" s="44">
        <v>14011.666666666668</v>
      </c>
      <c r="D520" s="44">
        <v>16814</v>
      </c>
      <c r="E520" s="44">
        <v>16603.333333333336</v>
      </c>
      <c r="F520" s="44">
        <v>19924</v>
      </c>
      <c r="G520" s="44">
        <v>29010</v>
      </c>
      <c r="H520" s="44">
        <v>91</v>
      </c>
    </row>
    <row r="521" spans="1:8" x14ac:dyDescent="0.25">
      <c r="A521" s="42" t="s">
        <v>955</v>
      </c>
      <c r="B521" s="43" t="s">
        <v>956</v>
      </c>
      <c r="C521" s="44">
        <v>16909.166666666668</v>
      </c>
      <c r="D521" s="44">
        <v>20291</v>
      </c>
      <c r="E521" s="44">
        <v>20037.5</v>
      </c>
      <c r="F521" s="44">
        <v>24045</v>
      </c>
      <c r="G521" s="44">
        <v>35010</v>
      </c>
      <c r="H521" s="44">
        <v>187</v>
      </c>
    </row>
    <row r="522" spans="1:8" x14ac:dyDescent="0.25">
      <c r="A522" s="42" t="s">
        <v>957</v>
      </c>
      <c r="B522" s="43" t="s">
        <v>958</v>
      </c>
      <c r="C522" s="44">
        <v>14494.166666666668</v>
      </c>
      <c r="D522" s="44">
        <v>17393</v>
      </c>
      <c r="E522" s="44">
        <v>17175.833333333336</v>
      </c>
      <c r="F522" s="44">
        <v>20611</v>
      </c>
      <c r="G522" s="44">
        <v>30010</v>
      </c>
      <c r="H522" s="44">
        <v>355</v>
      </c>
    </row>
    <row r="523" spans="1:8" x14ac:dyDescent="0.25">
      <c r="A523" s="42" t="s">
        <v>959</v>
      </c>
      <c r="B523" s="43" t="s">
        <v>960</v>
      </c>
      <c r="C523" s="44">
        <v>18841.666666666668</v>
      </c>
      <c r="D523" s="44">
        <v>22610</v>
      </c>
      <c r="E523" s="44">
        <v>22327.5</v>
      </c>
      <c r="F523" s="44">
        <v>26793</v>
      </c>
      <c r="G523" s="44">
        <v>39010</v>
      </c>
      <c r="H523" s="44">
        <v>67</v>
      </c>
    </row>
    <row r="524" spans="1:8" x14ac:dyDescent="0.25">
      <c r="A524" s="42" t="s">
        <v>961</v>
      </c>
      <c r="B524" s="43" t="s">
        <v>962</v>
      </c>
      <c r="C524" s="44">
        <v>3380.8333333333335</v>
      </c>
      <c r="D524" s="44">
        <v>4057</v>
      </c>
      <c r="E524" s="44">
        <v>4006.666666666667</v>
      </c>
      <c r="F524" s="44">
        <v>4808</v>
      </c>
      <c r="G524" s="44">
        <v>7000</v>
      </c>
      <c r="H524" s="44">
        <v>1144</v>
      </c>
    </row>
    <row r="525" spans="1:8" x14ac:dyDescent="0.25">
      <c r="A525" s="42" t="s">
        <v>963</v>
      </c>
      <c r="B525" s="43" t="s">
        <v>964</v>
      </c>
      <c r="C525" s="44">
        <v>3380.8333333333335</v>
      </c>
      <c r="D525" s="44">
        <v>4057</v>
      </c>
      <c r="E525" s="44">
        <v>4006.666666666667</v>
      </c>
      <c r="F525" s="44">
        <v>4808</v>
      </c>
      <c r="G525" s="44">
        <v>7000</v>
      </c>
      <c r="H525" s="44">
        <v>644</v>
      </c>
    </row>
    <row r="526" spans="1:8" x14ac:dyDescent="0.25">
      <c r="A526" s="42" t="s">
        <v>965</v>
      </c>
      <c r="B526" s="43" t="s">
        <v>966</v>
      </c>
      <c r="C526" s="44">
        <v>3864.166666666667</v>
      </c>
      <c r="D526" s="44">
        <v>4637</v>
      </c>
      <c r="E526" s="44">
        <v>4579.166666666667</v>
      </c>
      <c r="F526" s="44">
        <v>5495</v>
      </c>
      <c r="G526" s="44">
        <v>8000</v>
      </c>
      <c r="H526" s="44">
        <v>436</v>
      </c>
    </row>
    <row r="527" spans="1:8" x14ac:dyDescent="0.25">
      <c r="A527" s="42" t="s">
        <v>967</v>
      </c>
      <c r="B527" s="43" t="s">
        <v>968</v>
      </c>
      <c r="C527" s="44">
        <v>3864.166666666667</v>
      </c>
      <c r="D527" s="44">
        <v>4637</v>
      </c>
      <c r="E527" s="44">
        <v>4579.166666666667</v>
      </c>
      <c r="F527" s="44">
        <v>5495</v>
      </c>
      <c r="G527" s="44">
        <v>8000</v>
      </c>
      <c r="H527" s="44">
        <v>1019</v>
      </c>
    </row>
    <row r="528" spans="1:8" x14ac:dyDescent="0.25">
      <c r="A528" s="42" t="s">
        <v>969</v>
      </c>
      <c r="B528" s="43" t="s">
        <v>970</v>
      </c>
      <c r="C528" s="44">
        <v>6611.666666666667</v>
      </c>
      <c r="D528" s="44">
        <v>7934</v>
      </c>
      <c r="E528" s="44">
        <v>7835</v>
      </c>
      <c r="F528" s="44">
        <v>9402</v>
      </c>
      <c r="G528" s="44">
        <v>13690</v>
      </c>
      <c r="H528" s="44">
        <v>282</v>
      </c>
    </row>
    <row r="529" spans="1:8" x14ac:dyDescent="0.25">
      <c r="A529" s="42" t="s">
        <v>971</v>
      </c>
      <c r="B529" s="43" t="s">
        <v>972</v>
      </c>
      <c r="C529" s="44">
        <v>4772.5</v>
      </c>
      <c r="D529" s="44">
        <v>5727</v>
      </c>
      <c r="E529" s="44">
        <v>5655</v>
      </c>
      <c r="F529" s="44">
        <v>6786</v>
      </c>
      <c r="G529" s="44">
        <v>9880</v>
      </c>
      <c r="H529" s="44">
        <v>217</v>
      </c>
    </row>
    <row r="530" spans="1:8" x14ac:dyDescent="0.25">
      <c r="A530" s="42" t="s">
        <v>973</v>
      </c>
      <c r="B530" s="43" t="s">
        <v>974</v>
      </c>
      <c r="C530" s="44">
        <v>4994.166666666667</v>
      </c>
      <c r="D530" s="44">
        <v>5993</v>
      </c>
      <c r="E530" s="44">
        <v>5918.3333333333339</v>
      </c>
      <c r="F530" s="44">
        <v>7102</v>
      </c>
      <c r="G530" s="44">
        <v>10340</v>
      </c>
      <c r="H530" s="44">
        <v>265</v>
      </c>
    </row>
    <row r="531" spans="1:8" x14ac:dyDescent="0.25">
      <c r="A531" s="42" t="s">
        <v>975</v>
      </c>
      <c r="B531" s="43" t="s">
        <v>976</v>
      </c>
      <c r="C531" s="44">
        <v>10316.666666666668</v>
      </c>
      <c r="D531" s="44">
        <v>12380</v>
      </c>
      <c r="E531" s="44">
        <v>12225</v>
      </c>
      <c r="F531" s="44">
        <v>14670</v>
      </c>
      <c r="G531" s="44">
        <v>21360</v>
      </c>
      <c r="H531" s="44">
        <v>96</v>
      </c>
    </row>
    <row r="532" spans="1:8" x14ac:dyDescent="0.25">
      <c r="A532" s="42" t="s">
        <v>977</v>
      </c>
      <c r="B532" s="43" t="s">
        <v>978</v>
      </c>
      <c r="C532" s="44">
        <v>4728.3333333333339</v>
      </c>
      <c r="D532" s="44">
        <v>5674</v>
      </c>
      <c r="E532" s="44">
        <v>5603.3333333333339</v>
      </c>
      <c r="F532" s="44">
        <v>6724</v>
      </c>
      <c r="G532" s="44">
        <v>9790</v>
      </c>
      <c r="H532" s="44">
        <v>222</v>
      </c>
    </row>
    <row r="533" spans="1:8" x14ac:dyDescent="0.25">
      <c r="A533" s="42" t="s">
        <v>979</v>
      </c>
      <c r="B533" s="43" t="s">
        <v>980</v>
      </c>
      <c r="C533" s="44">
        <v>6351.666666666667</v>
      </c>
      <c r="D533" s="44">
        <v>7622</v>
      </c>
      <c r="E533" s="44">
        <v>7526.666666666667</v>
      </c>
      <c r="F533" s="44">
        <v>9032</v>
      </c>
      <c r="G533" s="44">
        <v>13150</v>
      </c>
      <c r="H533" s="44">
        <v>8</v>
      </c>
    </row>
    <row r="534" spans="1:8" x14ac:dyDescent="0.25">
      <c r="A534" s="42" t="s">
        <v>981</v>
      </c>
      <c r="B534" s="43" t="s">
        <v>982</v>
      </c>
      <c r="C534" s="44">
        <v>4607.5</v>
      </c>
      <c r="D534" s="44">
        <v>5529</v>
      </c>
      <c r="E534" s="44">
        <v>5460</v>
      </c>
      <c r="F534" s="44">
        <v>6552</v>
      </c>
      <c r="G534" s="44">
        <v>9540</v>
      </c>
      <c r="H534" s="44">
        <v>24</v>
      </c>
    </row>
    <row r="535" spans="1:8" x14ac:dyDescent="0.25">
      <c r="A535" s="42" t="s">
        <v>983</v>
      </c>
      <c r="B535" s="43" t="s">
        <v>984</v>
      </c>
      <c r="C535" s="44">
        <v>5008.3333333333339</v>
      </c>
      <c r="D535" s="44">
        <v>6010</v>
      </c>
      <c r="E535" s="44">
        <v>5935</v>
      </c>
      <c r="F535" s="44">
        <v>7122</v>
      </c>
      <c r="G535" s="44">
        <v>10370</v>
      </c>
      <c r="H535" s="44">
        <v>15</v>
      </c>
    </row>
    <row r="536" spans="1:8" x14ac:dyDescent="0.25">
      <c r="A536" s="42" t="s">
        <v>985</v>
      </c>
      <c r="B536" s="43" t="s">
        <v>986</v>
      </c>
      <c r="C536" s="44">
        <v>19985.833333333336</v>
      </c>
      <c r="D536" s="44">
        <v>23983</v>
      </c>
      <c r="E536" s="44">
        <v>23683.333333333336</v>
      </c>
      <c r="F536" s="44">
        <v>28420</v>
      </c>
      <c r="G536" s="44">
        <v>41380</v>
      </c>
      <c r="H536" s="44">
        <v>31</v>
      </c>
    </row>
    <row r="537" spans="1:8" x14ac:dyDescent="0.25">
      <c r="A537" s="42" t="s">
        <v>987</v>
      </c>
      <c r="B537" s="43" t="s">
        <v>988</v>
      </c>
      <c r="C537" s="44">
        <v>4525</v>
      </c>
      <c r="D537" s="44">
        <v>5430</v>
      </c>
      <c r="E537" s="44">
        <v>5362.5</v>
      </c>
      <c r="F537" s="44">
        <v>6435</v>
      </c>
      <c r="G537" s="44">
        <v>9370</v>
      </c>
      <c r="H537" s="44">
        <v>13</v>
      </c>
    </row>
    <row r="538" spans="1:8" x14ac:dyDescent="0.25">
      <c r="A538" s="42" t="s">
        <v>989</v>
      </c>
      <c r="B538" s="43" t="s">
        <v>990</v>
      </c>
      <c r="C538" s="44">
        <v>3095.8333333333335</v>
      </c>
      <c r="D538" s="44">
        <v>3715</v>
      </c>
      <c r="E538" s="44">
        <v>3668.3333333333335</v>
      </c>
      <c r="F538" s="44">
        <v>4402</v>
      </c>
      <c r="G538" s="44">
        <v>6410</v>
      </c>
      <c r="H538" s="44">
        <v>229</v>
      </c>
    </row>
    <row r="539" spans="1:8" x14ac:dyDescent="0.25">
      <c r="A539" s="42" t="s">
        <v>991</v>
      </c>
      <c r="B539" s="43" t="s">
        <v>992</v>
      </c>
      <c r="C539" s="44">
        <v>10311.666666666668</v>
      </c>
      <c r="D539" s="44">
        <v>12374</v>
      </c>
      <c r="E539" s="44">
        <v>12219.166666666668</v>
      </c>
      <c r="F539" s="44">
        <v>14663</v>
      </c>
      <c r="G539" s="44">
        <v>21350</v>
      </c>
      <c r="H539" s="44">
        <v>277</v>
      </c>
    </row>
    <row r="540" spans="1:8" x14ac:dyDescent="0.25">
      <c r="A540" s="42" t="s">
        <v>993</v>
      </c>
      <c r="B540" s="43" t="s">
        <v>994</v>
      </c>
      <c r="C540" s="44">
        <v>3565</v>
      </c>
      <c r="D540" s="44">
        <v>4278</v>
      </c>
      <c r="E540" s="44">
        <v>4224.166666666667</v>
      </c>
      <c r="F540" s="44">
        <v>5069</v>
      </c>
      <c r="G540" s="44">
        <v>7380</v>
      </c>
      <c r="H540" s="44">
        <v>423</v>
      </c>
    </row>
    <row r="541" spans="1:8" x14ac:dyDescent="0.25">
      <c r="A541" s="140" t="s">
        <v>995</v>
      </c>
      <c r="B541" s="141"/>
      <c r="C541" s="141"/>
      <c r="D541" s="141"/>
      <c r="E541" s="141"/>
      <c r="F541" s="141"/>
      <c r="G541" s="141"/>
      <c r="H541" s="142"/>
    </row>
    <row r="542" spans="1:8" x14ac:dyDescent="0.25">
      <c r="A542" s="42" t="s">
        <v>996</v>
      </c>
      <c r="B542" s="43" t="s">
        <v>997</v>
      </c>
      <c r="C542" s="44">
        <v>5317.5</v>
      </c>
      <c r="D542" s="44">
        <v>6381</v>
      </c>
      <c r="E542" s="44">
        <v>6301.666666666667</v>
      </c>
      <c r="F542" s="44">
        <v>7562</v>
      </c>
      <c r="G542" s="44">
        <v>11010</v>
      </c>
      <c r="H542" s="44">
        <v>2974</v>
      </c>
    </row>
    <row r="543" spans="1:8" x14ac:dyDescent="0.25">
      <c r="A543" s="42" t="s">
        <v>998</v>
      </c>
      <c r="B543" s="43" t="s">
        <v>999</v>
      </c>
      <c r="C543" s="44">
        <v>3627.5</v>
      </c>
      <c r="D543" s="44">
        <v>4353</v>
      </c>
      <c r="E543" s="44">
        <v>4298.3333333333339</v>
      </c>
      <c r="F543" s="44">
        <v>5158</v>
      </c>
      <c r="G543" s="44">
        <v>7510</v>
      </c>
      <c r="H543" s="44">
        <v>955</v>
      </c>
    </row>
    <row r="544" spans="1:8" x14ac:dyDescent="0.25">
      <c r="A544" s="140" t="s">
        <v>1000</v>
      </c>
      <c r="B544" s="141"/>
      <c r="C544" s="141"/>
      <c r="D544" s="141"/>
      <c r="E544" s="141"/>
      <c r="F544" s="141"/>
      <c r="G544" s="141"/>
      <c r="H544" s="142"/>
    </row>
    <row r="545" spans="1:8" x14ac:dyDescent="0.25">
      <c r="A545" s="42" t="s">
        <v>1001</v>
      </c>
      <c r="B545" s="43" t="s">
        <v>1002</v>
      </c>
      <c r="C545" s="44">
        <v>2820.8333333333335</v>
      </c>
      <c r="D545" s="44">
        <v>3385</v>
      </c>
      <c r="E545" s="44">
        <v>3342.5</v>
      </c>
      <c r="F545" s="44">
        <v>4011</v>
      </c>
      <c r="G545" s="44">
        <v>5840</v>
      </c>
      <c r="H545" s="44">
        <v>155</v>
      </c>
    </row>
    <row r="546" spans="1:8" x14ac:dyDescent="0.25">
      <c r="A546" s="140" t="s">
        <v>1003</v>
      </c>
      <c r="B546" s="141"/>
      <c r="C546" s="141"/>
      <c r="D546" s="141"/>
      <c r="E546" s="141"/>
      <c r="F546" s="141"/>
      <c r="G546" s="141"/>
      <c r="H546" s="142"/>
    </row>
    <row r="547" spans="1:8" x14ac:dyDescent="0.25">
      <c r="A547" s="42" t="s">
        <v>1004</v>
      </c>
      <c r="B547" s="43" t="s">
        <v>1005</v>
      </c>
      <c r="C547" s="44">
        <v>14494.166666666668</v>
      </c>
      <c r="D547" s="44">
        <v>17393</v>
      </c>
      <c r="E547" s="44">
        <v>17175.833333333336</v>
      </c>
      <c r="F547" s="44">
        <v>20611</v>
      </c>
      <c r="G547" s="44">
        <v>30010</v>
      </c>
      <c r="H547" s="44">
        <v>36</v>
      </c>
    </row>
    <row r="548" spans="1:8" x14ac:dyDescent="0.25">
      <c r="A548" s="42" t="s">
        <v>1006</v>
      </c>
      <c r="B548" s="43" t="s">
        <v>1007</v>
      </c>
      <c r="C548" s="44">
        <v>15943.333333333334</v>
      </c>
      <c r="D548" s="44">
        <v>19132</v>
      </c>
      <c r="E548" s="44">
        <v>18893.333333333336</v>
      </c>
      <c r="F548" s="44">
        <v>22672</v>
      </c>
      <c r="G548" s="44">
        <v>33010</v>
      </c>
      <c r="H548" s="44">
        <v>75</v>
      </c>
    </row>
    <row r="549" spans="1:8" x14ac:dyDescent="0.25">
      <c r="A549" s="45" t="s">
        <v>1008</v>
      </c>
      <c r="B549" s="43" t="s">
        <v>1009</v>
      </c>
      <c r="C549" s="44">
        <v>5559.166666666667</v>
      </c>
      <c r="D549" s="44">
        <v>6671</v>
      </c>
      <c r="E549" s="44">
        <v>6587.5</v>
      </c>
      <c r="F549" s="44">
        <v>7905</v>
      </c>
      <c r="G549" s="44">
        <v>11510</v>
      </c>
      <c r="H549" s="44">
        <v>63</v>
      </c>
    </row>
    <row r="550" spans="1:8" x14ac:dyDescent="0.25">
      <c r="A550" s="42" t="s">
        <v>1010</v>
      </c>
      <c r="B550" s="43" t="s">
        <v>1011</v>
      </c>
      <c r="C550" s="44">
        <v>5795.8333333333339</v>
      </c>
      <c r="D550" s="44">
        <v>6955</v>
      </c>
      <c r="E550" s="44">
        <v>6868.3333333333339</v>
      </c>
      <c r="F550" s="44">
        <v>8242</v>
      </c>
      <c r="G550" s="44">
        <v>12000</v>
      </c>
      <c r="H550" s="44">
        <v>424</v>
      </c>
    </row>
    <row r="551" spans="1:8" x14ac:dyDescent="0.25">
      <c r="A551" s="45" t="s">
        <v>1012</v>
      </c>
      <c r="B551" s="43" t="s">
        <v>1005</v>
      </c>
      <c r="C551" s="44">
        <v>10094.166666666668</v>
      </c>
      <c r="D551" s="44">
        <v>12113</v>
      </c>
      <c r="E551" s="44">
        <v>11961.666666666668</v>
      </c>
      <c r="F551" s="44">
        <v>14354</v>
      </c>
      <c r="G551" s="44">
        <v>20900</v>
      </c>
      <c r="H551" s="44">
        <v>247</v>
      </c>
    </row>
    <row r="552" spans="1:8" x14ac:dyDescent="0.25">
      <c r="A552" s="42" t="s">
        <v>1013</v>
      </c>
      <c r="B552" s="43" t="s">
        <v>1014</v>
      </c>
      <c r="C552" s="44">
        <v>3864.166666666667</v>
      </c>
      <c r="D552" s="44">
        <v>4637</v>
      </c>
      <c r="E552" s="44">
        <v>4579.166666666667</v>
      </c>
      <c r="F552" s="44">
        <v>5495</v>
      </c>
      <c r="G552" s="44">
        <v>8000</v>
      </c>
      <c r="H552" s="44">
        <v>453</v>
      </c>
    </row>
    <row r="553" spans="1:8" x14ac:dyDescent="0.25">
      <c r="A553" s="45" t="s">
        <v>1015</v>
      </c>
      <c r="B553" s="43" t="s">
        <v>1016</v>
      </c>
      <c r="C553" s="44">
        <v>4346.666666666667</v>
      </c>
      <c r="D553" s="44">
        <v>5216</v>
      </c>
      <c r="E553" s="44">
        <v>5150.8333333333339</v>
      </c>
      <c r="F553" s="44">
        <v>6181</v>
      </c>
      <c r="G553" s="44">
        <v>9000</v>
      </c>
      <c r="H553" s="44">
        <v>182</v>
      </c>
    </row>
    <row r="554" spans="1:8" x14ac:dyDescent="0.25">
      <c r="A554" s="45" t="s">
        <v>1017</v>
      </c>
      <c r="B554" s="43" t="s">
        <v>1018</v>
      </c>
      <c r="C554" s="44">
        <v>3864.166666666667</v>
      </c>
      <c r="D554" s="44">
        <v>4637</v>
      </c>
      <c r="E554" s="44">
        <v>4579.166666666667</v>
      </c>
      <c r="F554" s="44">
        <v>5495</v>
      </c>
      <c r="G554" s="44">
        <v>8000</v>
      </c>
      <c r="H554" s="44">
        <v>177</v>
      </c>
    </row>
    <row r="555" spans="1:8" x14ac:dyDescent="0.25">
      <c r="A555" s="45" t="s">
        <v>1019</v>
      </c>
      <c r="B555" s="43" t="s">
        <v>1020</v>
      </c>
      <c r="C555" s="44">
        <v>3574.166666666667</v>
      </c>
      <c r="D555" s="44">
        <v>4289</v>
      </c>
      <c r="E555" s="44">
        <v>4235</v>
      </c>
      <c r="F555" s="44">
        <v>5082</v>
      </c>
      <c r="G555" s="44">
        <v>7400</v>
      </c>
      <c r="H555" s="44">
        <v>148</v>
      </c>
    </row>
    <row r="556" spans="1:8" x14ac:dyDescent="0.25">
      <c r="A556" s="45" t="s">
        <v>1021</v>
      </c>
      <c r="B556" s="43" t="s">
        <v>1020</v>
      </c>
      <c r="C556" s="44">
        <v>3864.166666666667</v>
      </c>
      <c r="D556" s="44">
        <v>4637</v>
      </c>
      <c r="E556" s="44">
        <v>4579.166666666667</v>
      </c>
      <c r="F556" s="44">
        <v>5495</v>
      </c>
      <c r="G556" s="44">
        <v>8000</v>
      </c>
      <c r="H556" s="44">
        <v>86</v>
      </c>
    </row>
    <row r="557" spans="1:8" x14ac:dyDescent="0.25">
      <c r="A557" s="45" t="s">
        <v>1022</v>
      </c>
      <c r="B557" s="43" t="s">
        <v>1018</v>
      </c>
      <c r="C557" s="44">
        <v>5650.8333333333339</v>
      </c>
      <c r="D557" s="44">
        <v>6781</v>
      </c>
      <c r="E557" s="44">
        <v>6696.666666666667</v>
      </c>
      <c r="F557" s="44">
        <v>8036</v>
      </c>
      <c r="G557" s="44">
        <v>11700</v>
      </c>
      <c r="H557" s="44">
        <v>90</v>
      </c>
    </row>
    <row r="558" spans="1:8" x14ac:dyDescent="0.25">
      <c r="A558" s="45" t="s">
        <v>1023</v>
      </c>
      <c r="B558" s="43" t="s">
        <v>1024</v>
      </c>
      <c r="C558" s="44">
        <v>7727.5</v>
      </c>
      <c r="D558" s="44">
        <v>9273</v>
      </c>
      <c r="E558" s="44">
        <v>9157.5</v>
      </c>
      <c r="F558" s="44">
        <v>10989</v>
      </c>
      <c r="G558" s="44">
        <v>16000</v>
      </c>
      <c r="H558" s="44">
        <v>260</v>
      </c>
    </row>
    <row r="559" spans="1:8" x14ac:dyDescent="0.25">
      <c r="A559" s="45" t="s">
        <v>1025</v>
      </c>
      <c r="B559" s="43" t="s">
        <v>1009</v>
      </c>
      <c r="C559" s="44">
        <v>7727.5</v>
      </c>
      <c r="D559" s="44">
        <v>9273</v>
      </c>
      <c r="E559" s="44">
        <v>9157.5</v>
      </c>
      <c r="F559" s="44">
        <v>10989</v>
      </c>
      <c r="G559" s="44">
        <v>16000</v>
      </c>
      <c r="H559" s="44">
        <v>65</v>
      </c>
    </row>
    <row r="560" spans="1:8" x14ac:dyDescent="0.25">
      <c r="A560" s="45" t="s">
        <v>1026</v>
      </c>
      <c r="B560" s="43" t="s">
        <v>1024</v>
      </c>
      <c r="C560" s="44">
        <v>14436.666666666668</v>
      </c>
      <c r="D560" s="44">
        <v>17324</v>
      </c>
      <c r="E560" s="44">
        <v>17107.5</v>
      </c>
      <c r="F560" s="44">
        <v>20529</v>
      </c>
      <c r="G560" s="44">
        <v>29890</v>
      </c>
      <c r="H560" s="44">
        <v>82</v>
      </c>
    </row>
    <row r="561" spans="1:8" x14ac:dyDescent="0.25">
      <c r="A561" s="42" t="s">
        <v>1027</v>
      </c>
      <c r="B561" s="43" t="s">
        <v>1028</v>
      </c>
      <c r="C561" s="44">
        <v>15726.666666666668</v>
      </c>
      <c r="D561" s="44">
        <v>18872</v>
      </c>
      <c r="E561" s="44">
        <v>18635.833333333336</v>
      </c>
      <c r="F561" s="44">
        <v>22363</v>
      </c>
      <c r="G561" s="44">
        <v>32560</v>
      </c>
      <c r="H561" s="44">
        <v>61</v>
      </c>
    </row>
    <row r="562" spans="1:8" x14ac:dyDescent="0.25">
      <c r="A562" s="42" t="s">
        <v>1029</v>
      </c>
      <c r="B562" s="43" t="s">
        <v>1030</v>
      </c>
      <c r="C562" s="44">
        <v>8210.8333333333339</v>
      </c>
      <c r="D562" s="44">
        <v>9853</v>
      </c>
      <c r="E562" s="44">
        <v>9730</v>
      </c>
      <c r="F562" s="44">
        <v>11676</v>
      </c>
      <c r="G562" s="44">
        <v>17000</v>
      </c>
      <c r="H562" s="44">
        <v>22</v>
      </c>
    </row>
    <row r="563" spans="1:8" x14ac:dyDescent="0.25">
      <c r="A563" s="45" t="s">
        <v>1031</v>
      </c>
      <c r="B563" s="43" t="s">
        <v>1016</v>
      </c>
      <c r="C563" s="44">
        <v>7965</v>
      </c>
      <c r="D563" s="44">
        <v>9558</v>
      </c>
      <c r="E563" s="44">
        <v>9438.3333333333339</v>
      </c>
      <c r="F563" s="44">
        <v>11326</v>
      </c>
      <c r="G563" s="44">
        <v>16490</v>
      </c>
      <c r="H563" s="44">
        <v>95</v>
      </c>
    </row>
    <row r="564" spans="1:8" x14ac:dyDescent="0.25">
      <c r="A564" s="140" t="s">
        <v>270</v>
      </c>
      <c r="B564" s="141"/>
      <c r="C564" s="141"/>
      <c r="D564" s="141"/>
      <c r="E564" s="141"/>
      <c r="F564" s="141"/>
      <c r="G564" s="141"/>
      <c r="H564" s="142"/>
    </row>
    <row r="565" spans="1:8" x14ac:dyDescent="0.25">
      <c r="A565" s="42" t="s">
        <v>1032</v>
      </c>
      <c r="B565" s="43" t="s">
        <v>1033</v>
      </c>
      <c r="C565" s="44">
        <v>2903.3333333333335</v>
      </c>
      <c r="D565" s="44">
        <v>3484</v>
      </c>
      <c r="E565" s="44">
        <v>3440</v>
      </c>
      <c r="F565" s="44">
        <v>4128</v>
      </c>
      <c r="G565" s="44">
        <v>6010</v>
      </c>
      <c r="H565" s="44">
        <v>210</v>
      </c>
    </row>
    <row r="566" spans="1:8" x14ac:dyDescent="0.25">
      <c r="A566" s="42" t="s">
        <v>1034</v>
      </c>
      <c r="B566" s="43" t="s">
        <v>1035</v>
      </c>
      <c r="C566" s="44">
        <v>2903.3333333333335</v>
      </c>
      <c r="D566" s="44">
        <v>3484</v>
      </c>
      <c r="E566" s="44">
        <v>3440</v>
      </c>
      <c r="F566" s="44">
        <v>4128</v>
      </c>
      <c r="G566" s="44">
        <v>6010</v>
      </c>
      <c r="H566" s="44">
        <v>216</v>
      </c>
    </row>
    <row r="567" spans="1:8" x14ac:dyDescent="0.25">
      <c r="A567" s="42" t="s">
        <v>1036</v>
      </c>
      <c r="B567" s="43" t="s">
        <v>1037</v>
      </c>
      <c r="C567" s="44">
        <v>2903.3333333333335</v>
      </c>
      <c r="D567" s="44">
        <v>3484</v>
      </c>
      <c r="E567" s="44">
        <v>3440</v>
      </c>
      <c r="F567" s="44">
        <v>4128</v>
      </c>
      <c r="G567" s="44">
        <v>6010</v>
      </c>
      <c r="H567" s="44">
        <v>206</v>
      </c>
    </row>
    <row r="568" spans="1:8" x14ac:dyDescent="0.25">
      <c r="A568" s="42" t="s">
        <v>1038</v>
      </c>
      <c r="B568" s="43" t="s">
        <v>1039</v>
      </c>
      <c r="C568" s="44">
        <v>2903.3333333333335</v>
      </c>
      <c r="D568" s="44">
        <v>3484</v>
      </c>
      <c r="E568" s="44">
        <v>3440</v>
      </c>
      <c r="F568" s="44">
        <v>4128</v>
      </c>
      <c r="G568" s="44">
        <v>6010</v>
      </c>
      <c r="H568" s="44">
        <v>184</v>
      </c>
    </row>
    <row r="569" spans="1:8" x14ac:dyDescent="0.25">
      <c r="A569" s="42" t="s">
        <v>1040</v>
      </c>
      <c r="B569" s="43" t="s">
        <v>1041</v>
      </c>
      <c r="C569" s="44">
        <v>2903.3333333333335</v>
      </c>
      <c r="D569" s="44">
        <v>3484</v>
      </c>
      <c r="E569" s="44">
        <v>3440</v>
      </c>
      <c r="F569" s="44">
        <v>4128</v>
      </c>
      <c r="G569" s="44">
        <v>6010</v>
      </c>
      <c r="H569" s="44">
        <v>94</v>
      </c>
    </row>
    <row r="570" spans="1:8" x14ac:dyDescent="0.25">
      <c r="A570" s="42" t="s">
        <v>1042</v>
      </c>
      <c r="B570" s="43" t="s">
        <v>1043</v>
      </c>
      <c r="C570" s="44">
        <v>2903.3333333333335</v>
      </c>
      <c r="D570" s="44">
        <v>3484</v>
      </c>
      <c r="E570" s="44">
        <v>3440</v>
      </c>
      <c r="F570" s="44">
        <v>4128</v>
      </c>
      <c r="G570" s="44">
        <v>6010</v>
      </c>
      <c r="H570" s="44">
        <v>67</v>
      </c>
    </row>
    <row r="571" spans="1:8" x14ac:dyDescent="0.25">
      <c r="A571" s="42" t="s">
        <v>1044</v>
      </c>
      <c r="B571" s="43" t="s">
        <v>1045</v>
      </c>
      <c r="C571" s="44">
        <v>2903.3333333333335</v>
      </c>
      <c r="D571" s="44">
        <v>3484</v>
      </c>
      <c r="E571" s="44">
        <v>3440</v>
      </c>
      <c r="F571" s="44">
        <v>4128</v>
      </c>
      <c r="G571" s="44">
        <v>6010</v>
      </c>
      <c r="H571" s="44">
        <v>90</v>
      </c>
    </row>
    <row r="572" spans="1:8" x14ac:dyDescent="0.25">
      <c r="A572" s="42" t="s">
        <v>1046</v>
      </c>
      <c r="B572" s="43" t="s">
        <v>1047</v>
      </c>
      <c r="C572" s="44">
        <v>2903.3333333333335</v>
      </c>
      <c r="D572" s="44">
        <v>3484</v>
      </c>
      <c r="E572" s="44">
        <v>3440</v>
      </c>
      <c r="F572" s="44">
        <v>4128</v>
      </c>
      <c r="G572" s="44">
        <v>6010</v>
      </c>
      <c r="H572" s="44">
        <v>63</v>
      </c>
    </row>
    <row r="573" spans="1:8" x14ac:dyDescent="0.25">
      <c r="A573" s="42" t="s">
        <v>1048</v>
      </c>
      <c r="B573" s="43" t="s">
        <v>1049</v>
      </c>
      <c r="C573" s="44">
        <v>2903.3333333333335</v>
      </c>
      <c r="D573" s="44">
        <v>3484</v>
      </c>
      <c r="E573" s="44">
        <v>3440</v>
      </c>
      <c r="F573" s="44">
        <v>4128</v>
      </c>
      <c r="G573" s="44">
        <v>6010</v>
      </c>
      <c r="H573" s="44">
        <v>51</v>
      </c>
    </row>
    <row r="574" spans="1:8" x14ac:dyDescent="0.25">
      <c r="A574" s="42" t="s">
        <v>1050</v>
      </c>
      <c r="B574" s="43" t="s">
        <v>1051</v>
      </c>
      <c r="C574" s="44">
        <v>2903.3333333333335</v>
      </c>
      <c r="D574" s="44">
        <v>3484</v>
      </c>
      <c r="E574" s="44">
        <v>3440</v>
      </c>
      <c r="F574" s="44">
        <v>4128</v>
      </c>
      <c r="G574" s="44">
        <v>6010</v>
      </c>
      <c r="H574" s="44">
        <v>71</v>
      </c>
    </row>
    <row r="575" spans="1:8" x14ac:dyDescent="0.25">
      <c r="A575" s="42" t="s">
        <v>1052</v>
      </c>
      <c r="B575" s="43" t="s">
        <v>1053</v>
      </c>
      <c r="C575" s="44">
        <v>2903.3333333333335</v>
      </c>
      <c r="D575" s="44">
        <v>3484</v>
      </c>
      <c r="E575" s="44">
        <v>3440</v>
      </c>
      <c r="F575" s="44">
        <v>4128</v>
      </c>
      <c r="G575" s="44">
        <v>6010</v>
      </c>
      <c r="H575" s="44">
        <v>32</v>
      </c>
    </row>
    <row r="576" spans="1:8" x14ac:dyDescent="0.25">
      <c r="A576" s="42" t="s">
        <v>1054</v>
      </c>
      <c r="B576" s="43" t="s">
        <v>1055</v>
      </c>
      <c r="C576" s="44">
        <v>2598.3333333333335</v>
      </c>
      <c r="D576" s="44">
        <v>3118</v>
      </c>
      <c r="E576" s="44">
        <v>3079.166666666667</v>
      </c>
      <c r="F576" s="44">
        <v>3695</v>
      </c>
      <c r="G576" s="44">
        <v>5380</v>
      </c>
      <c r="H576" s="44">
        <v>52</v>
      </c>
    </row>
    <row r="577" spans="1:8" x14ac:dyDescent="0.25">
      <c r="A577" s="140" t="s">
        <v>58</v>
      </c>
      <c r="B577" s="141"/>
      <c r="C577" s="141"/>
      <c r="D577" s="141"/>
      <c r="E577" s="141"/>
      <c r="F577" s="141"/>
      <c r="G577" s="141"/>
      <c r="H577" s="142"/>
    </row>
    <row r="578" spans="1:8" x14ac:dyDescent="0.25">
      <c r="A578" s="42" t="s">
        <v>1056</v>
      </c>
      <c r="B578" s="43" t="s">
        <v>1057</v>
      </c>
      <c r="C578" s="44">
        <v>2898.3333333333335</v>
      </c>
      <c r="D578" s="44">
        <v>3478</v>
      </c>
      <c r="E578" s="44">
        <v>3434.166666666667</v>
      </c>
      <c r="F578" s="44">
        <v>4121</v>
      </c>
      <c r="G578" s="44">
        <v>6000</v>
      </c>
      <c r="H578" s="44">
        <v>24</v>
      </c>
    </row>
    <row r="579" spans="1:8" x14ac:dyDescent="0.25">
      <c r="A579" s="42" t="s">
        <v>1058</v>
      </c>
      <c r="B579" s="43" t="s">
        <v>1059</v>
      </c>
      <c r="C579" s="44">
        <v>2994.166666666667</v>
      </c>
      <c r="D579" s="44">
        <v>3593</v>
      </c>
      <c r="E579" s="44">
        <v>3548.3333333333335</v>
      </c>
      <c r="F579" s="44">
        <v>4258</v>
      </c>
      <c r="G579" s="44">
        <v>6200</v>
      </c>
      <c r="H579" s="44">
        <v>13</v>
      </c>
    </row>
    <row r="580" spans="1:8" x14ac:dyDescent="0.25">
      <c r="A580" s="42" t="s">
        <v>1060</v>
      </c>
      <c r="B580" s="43" t="s">
        <v>1061</v>
      </c>
      <c r="C580" s="44">
        <v>2705</v>
      </c>
      <c r="D580" s="44">
        <v>3246</v>
      </c>
      <c r="E580" s="44">
        <v>3205</v>
      </c>
      <c r="F580" s="44">
        <v>3846</v>
      </c>
      <c r="G580" s="44">
        <v>5600</v>
      </c>
      <c r="H580" s="44">
        <v>86</v>
      </c>
    </row>
    <row r="581" spans="1:8" x14ac:dyDescent="0.25">
      <c r="A581" s="42" t="s">
        <v>1062</v>
      </c>
      <c r="B581" s="43" t="s">
        <v>1063</v>
      </c>
      <c r="C581" s="44">
        <v>2125</v>
      </c>
      <c r="D581" s="44">
        <v>2550</v>
      </c>
      <c r="E581" s="44">
        <v>2518.3333333333335</v>
      </c>
      <c r="F581" s="44">
        <v>3022</v>
      </c>
      <c r="G581" s="44">
        <v>4400</v>
      </c>
      <c r="H581" s="44">
        <v>106</v>
      </c>
    </row>
    <row r="582" spans="1:8" x14ac:dyDescent="0.25">
      <c r="A582" s="42" t="s">
        <v>1064</v>
      </c>
      <c r="B582" s="43" t="s">
        <v>1065</v>
      </c>
      <c r="C582" s="44">
        <v>1898.3333333333335</v>
      </c>
      <c r="D582" s="44">
        <v>2278</v>
      </c>
      <c r="E582" s="44">
        <v>2249.166666666667</v>
      </c>
      <c r="F582" s="44">
        <v>2699</v>
      </c>
      <c r="G582" s="44">
        <v>3930</v>
      </c>
      <c r="H582" s="44">
        <v>227</v>
      </c>
    </row>
    <row r="583" spans="1:8" x14ac:dyDescent="0.25">
      <c r="A583" s="42" t="s">
        <v>1066</v>
      </c>
      <c r="B583" s="43" t="s">
        <v>1067</v>
      </c>
      <c r="C583" s="44">
        <v>2014.1666666666667</v>
      </c>
      <c r="D583" s="44">
        <v>2417</v>
      </c>
      <c r="E583" s="44">
        <v>2386.666666666667</v>
      </c>
      <c r="F583" s="44">
        <v>2864</v>
      </c>
      <c r="G583" s="44">
        <v>4170</v>
      </c>
      <c r="H583" s="44">
        <v>192</v>
      </c>
    </row>
    <row r="584" spans="1:8" x14ac:dyDescent="0.25">
      <c r="A584" s="140" t="s">
        <v>1068</v>
      </c>
      <c r="B584" s="141"/>
      <c r="C584" s="141"/>
      <c r="D584" s="141"/>
      <c r="E584" s="141"/>
      <c r="F584" s="141"/>
      <c r="G584" s="141"/>
      <c r="H584" s="142"/>
    </row>
    <row r="585" spans="1:8" x14ac:dyDescent="0.25">
      <c r="A585" s="42" t="s">
        <v>1069</v>
      </c>
      <c r="B585" s="43" t="s">
        <v>1070</v>
      </c>
      <c r="C585" s="44">
        <v>2950.8333333333335</v>
      </c>
      <c r="D585" s="44">
        <v>3541</v>
      </c>
      <c r="E585" s="44">
        <v>3496.666666666667</v>
      </c>
      <c r="F585" s="44">
        <v>4196</v>
      </c>
      <c r="G585" s="44">
        <v>6110</v>
      </c>
      <c r="H585" s="44">
        <v>399</v>
      </c>
    </row>
    <row r="586" spans="1:8" x14ac:dyDescent="0.25">
      <c r="A586" s="45" t="s">
        <v>1071</v>
      </c>
      <c r="B586" s="43" t="s">
        <v>1070</v>
      </c>
      <c r="C586" s="44">
        <v>3245.8333333333335</v>
      </c>
      <c r="D586" s="44">
        <v>3895</v>
      </c>
      <c r="E586" s="44">
        <v>3845.8333333333335</v>
      </c>
      <c r="F586" s="44">
        <v>4615</v>
      </c>
      <c r="G586" s="44">
        <v>6720</v>
      </c>
      <c r="H586" s="44">
        <v>305</v>
      </c>
    </row>
    <row r="587" spans="1:8" x14ac:dyDescent="0.25">
      <c r="A587" s="42" t="s">
        <v>1072</v>
      </c>
      <c r="B587" s="43" t="s">
        <v>1073</v>
      </c>
      <c r="C587" s="44">
        <v>4752.5</v>
      </c>
      <c r="D587" s="44">
        <v>5703</v>
      </c>
      <c r="E587" s="44">
        <v>5631.666666666667</v>
      </c>
      <c r="F587" s="44">
        <v>6758</v>
      </c>
      <c r="G587" s="44">
        <v>9840</v>
      </c>
      <c r="H587" s="44">
        <v>247</v>
      </c>
    </row>
    <row r="588" spans="1:8" ht="21" x14ac:dyDescent="0.25">
      <c r="A588" s="143" t="s">
        <v>1074</v>
      </c>
      <c r="B588" s="144"/>
      <c r="C588" s="144"/>
      <c r="D588" s="144"/>
      <c r="E588" s="144"/>
      <c r="F588" s="144"/>
      <c r="G588" s="144"/>
      <c r="H588" s="144"/>
    </row>
    <row r="589" spans="1:8" x14ac:dyDescent="0.25">
      <c r="A589" s="140" t="s">
        <v>1075</v>
      </c>
      <c r="B589" s="141"/>
      <c r="C589" s="141"/>
      <c r="D589" s="141"/>
      <c r="E589" s="141"/>
      <c r="F589" s="141"/>
      <c r="G589" s="141"/>
      <c r="H589" s="142"/>
    </row>
    <row r="590" spans="1:8" x14ac:dyDescent="0.25">
      <c r="A590" s="42" t="s">
        <v>1076</v>
      </c>
      <c r="B590" s="43" t="s">
        <v>1077</v>
      </c>
      <c r="C590" s="44">
        <v>2415</v>
      </c>
      <c r="D590" s="44">
        <v>2898</v>
      </c>
      <c r="E590" s="44">
        <v>2861.666666666667</v>
      </c>
      <c r="F590" s="44">
        <v>3434</v>
      </c>
      <c r="G590" s="44">
        <v>5000</v>
      </c>
      <c r="H590" s="44">
        <v>424</v>
      </c>
    </row>
    <row r="591" spans="1:8" x14ac:dyDescent="0.25">
      <c r="A591" s="140" t="s">
        <v>1078</v>
      </c>
      <c r="B591" s="141"/>
      <c r="C591" s="141"/>
      <c r="D591" s="141"/>
      <c r="E591" s="141"/>
      <c r="F591" s="141"/>
      <c r="G591" s="141"/>
      <c r="H591" s="142"/>
    </row>
    <row r="592" spans="1:8" x14ac:dyDescent="0.25">
      <c r="A592" s="42" t="s">
        <v>1079</v>
      </c>
      <c r="B592" s="43" t="s">
        <v>1080</v>
      </c>
      <c r="C592" s="44">
        <v>1453.3333333333335</v>
      </c>
      <c r="D592" s="44">
        <v>1744</v>
      </c>
      <c r="E592" s="44">
        <v>1722.5</v>
      </c>
      <c r="F592" s="44">
        <v>2067</v>
      </c>
      <c r="G592" s="44">
        <v>3010</v>
      </c>
      <c r="H592" s="44">
        <v>150</v>
      </c>
    </row>
    <row r="593" spans="1:8" x14ac:dyDescent="0.25">
      <c r="A593" s="42" t="s">
        <v>1081</v>
      </c>
      <c r="B593" s="43" t="s">
        <v>1082</v>
      </c>
      <c r="C593" s="44">
        <v>3815.8333333333335</v>
      </c>
      <c r="D593" s="44">
        <v>4579</v>
      </c>
      <c r="E593" s="44">
        <v>4521.666666666667</v>
      </c>
      <c r="F593" s="44">
        <v>5426</v>
      </c>
      <c r="G593" s="44">
        <v>7900</v>
      </c>
      <c r="H593" s="44">
        <v>356</v>
      </c>
    </row>
    <row r="594" spans="1:8" x14ac:dyDescent="0.25">
      <c r="A594" s="42" t="s">
        <v>1083</v>
      </c>
      <c r="B594" s="43" t="s">
        <v>1084</v>
      </c>
      <c r="C594" s="44">
        <v>1545.8333333333335</v>
      </c>
      <c r="D594" s="44">
        <v>1855</v>
      </c>
      <c r="E594" s="44">
        <v>1831.6666666666667</v>
      </c>
      <c r="F594" s="44">
        <v>2198</v>
      </c>
      <c r="G594" s="44">
        <v>3200</v>
      </c>
      <c r="H594" s="44">
        <v>232</v>
      </c>
    </row>
    <row r="595" spans="1:8" x14ac:dyDescent="0.25">
      <c r="A595" s="42" t="s">
        <v>1085</v>
      </c>
      <c r="B595" s="43" t="s">
        <v>1086</v>
      </c>
      <c r="C595" s="44">
        <v>1448.3333333333335</v>
      </c>
      <c r="D595" s="44">
        <v>1738</v>
      </c>
      <c r="E595" s="44">
        <v>1716.6666666666667</v>
      </c>
      <c r="F595" s="44">
        <v>2060</v>
      </c>
      <c r="G595" s="44">
        <v>3000</v>
      </c>
      <c r="H595" s="44">
        <v>394</v>
      </c>
    </row>
    <row r="596" spans="1:8" x14ac:dyDescent="0.25">
      <c r="A596" s="42" t="s">
        <v>1087</v>
      </c>
      <c r="B596" s="43" t="s">
        <v>1088</v>
      </c>
      <c r="C596" s="44">
        <v>1400.8333333333335</v>
      </c>
      <c r="D596" s="44">
        <v>1681</v>
      </c>
      <c r="E596" s="44">
        <v>1660</v>
      </c>
      <c r="F596" s="44">
        <v>1992</v>
      </c>
      <c r="G596" s="44">
        <v>2900</v>
      </c>
      <c r="H596" s="44">
        <v>237</v>
      </c>
    </row>
    <row r="597" spans="1:8" x14ac:dyDescent="0.25">
      <c r="A597" s="42" t="s">
        <v>1089</v>
      </c>
      <c r="B597" s="43" t="s">
        <v>1090</v>
      </c>
      <c r="C597" s="44">
        <v>4110</v>
      </c>
      <c r="D597" s="44">
        <v>4932</v>
      </c>
      <c r="E597" s="44">
        <v>4870.8333333333339</v>
      </c>
      <c r="F597" s="44">
        <v>5845</v>
      </c>
      <c r="G597" s="44">
        <v>8510</v>
      </c>
      <c r="H597" s="44">
        <v>115</v>
      </c>
    </row>
    <row r="598" spans="1:8" x14ac:dyDescent="0.25">
      <c r="A598" s="42" t="s">
        <v>1091</v>
      </c>
      <c r="B598" s="43" t="s">
        <v>1092</v>
      </c>
      <c r="C598" s="44">
        <v>1077.5</v>
      </c>
      <c r="D598" s="44">
        <v>1293</v>
      </c>
      <c r="E598" s="44">
        <v>1276.6666666666667</v>
      </c>
      <c r="F598" s="44">
        <v>1532</v>
      </c>
      <c r="G598" s="44">
        <v>2230</v>
      </c>
      <c r="H598" s="44">
        <v>96</v>
      </c>
    </row>
    <row r="599" spans="1:8" x14ac:dyDescent="0.25">
      <c r="A599" s="42" t="s">
        <v>1093</v>
      </c>
      <c r="B599" s="43" t="s">
        <v>1094</v>
      </c>
      <c r="C599" s="44">
        <v>772.5</v>
      </c>
      <c r="D599" s="44">
        <v>927</v>
      </c>
      <c r="E599" s="44">
        <v>915.83333333333337</v>
      </c>
      <c r="F599" s="44">
        <v>1099</v>
      </c>
      <c r="G599" s="44">
        <v>1600</v>
      </c>
      <c r="H599" s="44">
        <v>511</v>
      </c>
    </row>
    <row r="600" spans="1:8" x14ac:dyDescent="0.25">
      <c r="A600" s="42" t="s">
        <v>1095</v>
      </c>
      <c r="B600" s="43" t="s">
        <v>1096</v>
      </c>
      <c r="C600" s="44">
        <v>1333.3333333333335</v>
      </c>
      <c r="D600" s="44">
        <v>1600</v>
      </c>
      <c r="E600" s="44">
        <v>1580</v>
      </c>
      <c r="F600" s="44">
        <v>1896</v>
      </c>
      <c r="G600" s="44">
        <v>2760</v>
      </c>
      <c r="H600" s="44">
        <v>297</v>
      </c>
    </row>
    <row r="601" spans="1:8" x14ac:dyDescent="0.25">
      <c r="A601" s="140" t="s">
        <v>1097</v>
      </c>
      <c r="B601" s="141"/>
      <c r="C601" s="141"/>
      <c r="D601" s="141"/>
      <c r="E601" s="141"/>
      <c r="F601" s="141"/>
      <c r="G601" s="141"/>
      <c r="H601" s="142"/>
    </row>
    <row r="602" spans="1:8" x14ac:dyDescent="0.25">
      <c r="A602" s="42" t="s">
        <v>1098</v>
      </c>
      <c r="B602" s="43" t="s">
        <v>1099</v>
      </c>
      <c r="C602" s="44">
        <v>4830</v>
      </c>
      <c r="D602" s="44">
        <v>5796</v>
      </c>
      <c r="E602" s="44">
        <v>5723.3333333333339</v>
      </c>
      <c r="F602" s="44">
        <v>6868</v>
      </c>
      <c r="G602" s="44">
        <v>10000</v>
      </c>
      <c r="H602" s="44">
        <v>1056</v>
      </c>
    </row>
    <row r="603" spans="1:8" x14ac:dyDescent="0.25">
      <c r="A603" s="42" t="s">
        <v>1100</v>
      </c>
      <c r="B603" s="43" t="s">
        <v>1101</v>
      </c>
      <c r="C603" s="44">
        <v>3332.5</v>
      </c>
      <c r="D603" s="44">
        <v>3999</v>
      </c>
      <c r="E603" s="44">
        <v>3949.166666666667</v>
      </c>
      <c r="F603" s="44">
        <v>4739</v>
      </c>
      <c r="G603" s="44">
        <v>6900</v>
      </c>
      <c r="H603" s="44">
        <v>1699</v>
      </c>
    </row>
    <row r="604" spans="1:8" x14ac:dyDescent="0.25">
      <c r="A604" s="42" t="s">
        <v>1102</v>
      </c>
      <c r="B604" s="43" t="s">
        <v>1103</v>
      </c>
      <c r="C604" s="44">
        <v>1922.5</v>
      </c>
      <c r="D604" s="44">
        <v>2307</v>
      </c>
      <c r="E604" s="44">
        <v>2278.3333333333335</v>
      </c>
      <c r="F604" s="44">
        <v>2734</v>
      </c>
      <c r="G604" s="44">
        <v>3980</v>
      </c>
      <c r="H604" s="44">
        <v>1374</v>
      </c>
    </row>
    <row r="605" spans="1:8" x14ac:dyDescent="0.25">
      <c r="A605" s="42" t="s">
        <v>1104</v>
      </c>
      <c r="B605" s="43" t="s">
        <v>1105</v>
      </c>
      <c r="C605" s="44">
        <v>2675.8333333333335</v>
      </c>
      <c r="D605" s="44">
        <v>3211</v>
      </c>
      <c r="E605" s="44">
        <v>3170.8333333333335</v>
      </c>
      <c r="F605" s="44">
        <v>3805</v>
      </c>
      <c r="G605" s="44">
        <v>5540</v>
      </c>
      <c r="H605" s="44">
        <v>418</v>
      </c>
    </row>
    <row r="606" spans="1:8" x14ac:dyDescent="0.25">
      <c r="A606" s="42" t="s">
        <v>1106</v>
      </c>
      <c r="B606" s="43" t="s">
        <v>1107</v>
      </c>
      <c r="C606" s="44">
        <v>1589.1666666666667</v>
      </c>
      <c r="D606" s="44">
        <v>1907</v>
      </c>
      <c r="E606" s="44">
        <v>1883.3333333333335</v>
      </c>
      <c r="F606" s="44">
        <v>2260</v>
      </c>
      <c r="G606" s="44">
        <v>3290</v>
      </c>
      <c r="H606" s="44">
        <v>1166</v>
      </c>
    </row>
    <row r="607" spans="1:8" x14ac:dyDescent="0.25">
      <c r="A607" s="42" t="s">
        <v>1108</v>
      </c>
      <c r="B607" s="43" t="s">
        <v>1109</v>
      </c>
      <c r="C607" s="44">
        <v>1570</v>
      </c>
      <c r="D607" s="44">
        <v>1884</v>
      </c>
      <c r="E607" s="44">
        <v>1860</v>
      </c>
      <c r="F607" s="44">
        <v>2232</v>
      </c>
      <c r="G607" s="44">
        <v>3250</v>
      </c>
      <c r="H607" s="44">
        <v>152</v>
      </c>
    </row>
    <row r="608" spans="1:8" x14ac:dyDescent="0.25">
      <c r="A608" s="42" t="s">
        <v>1110</v>
      </c>
      <c r="B608" s="43" t="s">
        <v>1111</v>
      </c>
      <c r="C608" s="44">
        <v>961.66666666666674</v>
      </c>
      <c r="D608" s="44">
        <v>1154</v>
      </c>
      <c r="E608" s="44">
        <v>1139.1666666666667</v>
      </c>
      <c r="F608" s="44">
        <v>1367</v>
      </c>
      <c r="G608" s="44">
        <v>1990</v>
      </c>
      <c r="H608" s="44">
        <v>193</v>
      </c>
    </row>
    <row r="609" spans="1:8" x14ac:dyDescent="0.25">
      <c r="A609" s="42" t="s">
        <v>1112</v>
      </c>
      <c r="B609" s="43" t="s">
        <v>1113</v>
      </c>
      <c r="C609" s="44">
        <v>912.5</v>
      </c>
      <c r="D609" s="44">
        <v>1095</v>
      </c>
      <c r="E609" s="44">
        <v>1081.6666666666667</v>
      </c>
      <c r="F609" s="44">
        <v>1298</v>
      </c>
      <c r="G609" s="44">
        <v>1890</v>
      </c>
      <c r="H609" s="44">
        <v>1563</v>
      </c>
    </row>
    <row r="610" spans="1:8" x14ac:dyDescent="0.25">
      <c r="A610" s="42" t="s">
        <v>1114</v>
      </c>
      <c r="B610" s="43" t="s">
        <v>1115</v>
      </c>
      <c r="C610" s="44">
        <v>1333.3333333333335</v>
      </c>
      <c r="D610" s="44">
        <v>1600</v>
      </c>
      <c r="E610" s="44">
        <v>1580</v>
      </c>
      <c r="F610" s="44">
        <v>1896</v>
      </c>
      <c r="G610" s="44">
        <v>2760</v>
      </c>
      <c r="H610" s="44">
        <v>245</v>
      </c>
    </row>
    <row r="611" spans="1:8" x14ac:dyDescent="0.25">
      <c r="A611" s="140" t="s">
        <v>1116</v>
      </c>
      <c r="B611" s="141"/>
      <c r="C611" s="141"/>
      <c r="D611" s="141"/>
      <c r="E611" s="141"/>
      <c r="F611" s="141"/>
      <c r="G611" s="141"/>
      <c r="H611" s="142"/>
    </row>
    <row r="612" spans="1:8" x14ac:dyDescent="0.25">
      <c r="A612" s="42" t="s">
        <v>1117</v>
      </c>
      <c r="B612" s="43" t="s">
        <v>1118</v>
      </c>
      <c r="C612" s="44">
        <v>922.5</v>
      </c>
      <c r="D612" s="44">
        <v>1107</v>
      </c>
      <c r="E612" s="44">
        <v>1093.3333333333335</v>
      </c>
      <c r="F612" s="44">
        <v>1312</v>
      </c>
      <c r="G612" s="44">
        <v>1910</v>
      </c>
      <c r="H612" s="44">
        <v>243</v>
      </c>
    </row>
    <row r="613" spans="1:8" x14ac:dyDescent="0.25">
      <c r="A613" s="42" t="s">
        <v>1119</v>
      </c>
      <c r="B613" s="43" t="s">
        <v>1120</v>
      </c>
      <c r="C613" s="44">
        <v>1062.5</v>
      </c>
      <c r="D613" s="44">
        <v>1275</v>
      </c>
      <c r="E613" s="44">
        <v>1259.1666666666667</v>
      </c>
      <c r="F613" s="44">
        <v>1511</v>
      </c>
      <c r="G613" s="44">
        <v>2200</v>
      </c>
      <c r="H613" s="44">
        <v>99</v>
      </c>
    </row>
    <row r="614" spans="1:8" x14ac:dyDescent="0.25">
      <c r="A614" s="42" t="s">
        <v>1121</v>
      </c>
      <c r="B614" s="43" t="s">
        <v>1122</v>
      </c>
      <c r="C614" s="44">
        <v>1333.3333333333335</v>
      </c>
      <c r="D614" s="44">
        <v>1600</v>
      </c>
      <c r="E614" s="44">
        <v>1580</v>
      </c>
      <c r="F614" s="44">
        <v>1896</v>
      </c>
      <c r="G614" s="44">
        <v>2760</v>
      </c>
      <c r="H614" s="44">
        <v>65</v>
      </c>
    </row>
    <row r="615" spans="1:8" x14ac:dyDescent="0.25">
      <c r="A615" s="42" t="s">
        <v>1123</v>
      </c>
      <c r="B615" s="43" t="s">
        <v>1124</v>
      </c>
      <c r="C615" s="44">
        <v>1150</v>
      </c>
      <c r="D615" s="44">
        <v>1380</v>
      </c>
      <c r="E615" s="44">
        <v>1362.5</v>
      </c>
      <c r="F615" s="44">
        <v>1635</v>
      </c>
      <c r="G615" s="44">
        <v>2380</v>
      </c>
      <c r="H615" s="44">
        <v>318</v>
      </c>
    </row>
    <row r="616" spans="1:8" x14ac:dyDescent="0.25">
      <c r="A616" s="42" t="s">
        <v>1125</v>
      </c>
      <c r="B616" s="43" t="s">
        <v>1126</v>
      </c>
      <c r="C616" s="44">
        <v>1734.1666666666667</v>
      </c>
      <c r="D616" s="44">
        <v>2081</v>
      </c>
      <c r="E616" s="44">
        <v>2055</v>
      </c>
      <c r="F616" s="44">
        <v>2466</v>
      </c>
      <c r="G616" s="44">
        <v>3590</v>
      </c>
      <c r="H616" s="44">
        <v>7</v>
      </c>
    </row>
    <row r="617" spans="1:8" x14ac:dyDescent="0.25">
      <c r="A617" s="140" t="s">
        <v>1127</v>
      </c>
      <c r="B617" s="141"/>
      <c r="C617" s="141"/>
      <c r="D617" s="141"/>
      <c r="E617" s="141"/>
      <c r="F617" s="141"/>
      <c r="G617" s="141"/>
      <c r="H617" s="142"/>
    </row>
    <row r="618" spans="1:8" x14ac:dyDescent="0.25">
      <c r="A618" s="42" t="s">
        <v>1128</v>
      </c>
      <c r="B618" s="43" t="s">
        <v>1129</v>
      </c>
      <c r="C618" s="44">
        <v>1579.1666666666667</v>
      </c>
      <c r="D618" s="44">
        <v>1895</v>
      </c>
      <c r="E618" s="44">
        <v>1871.6666666666667</v>
      </c>
      <c r="F618" s="44">
        <v>2246</v>
      </c>
      <c r="G618" s="44">
        <v>3270</v>
      </c>
      <c r="H618" s="44">
        <v>172</v>
      </c>
    </row>
    <row r="619" spans="1:8" x14ac:dyDescent="0.25">
      <c r="A619" s="42" t="s">
        <v>1130</v>
      </c>
      <c r="B619" s="43" t="s">
        <v>1131</v>
      </c>
      <c r="C619" s="44">
        <v>753.33333333333337</v>
      </c>
      <c r="D619" s="44">
        <v>904</v>
      </c>
      <c r="E619" s="44">
        <v>892.5</v>
      </c>
      <c r="F619" s="44">
        <v>1071</v>
      </c>
      <c r="G619" s="44">
        <v>1560</v>
      </c>
      <c r="H619" s="44">
        <v>575</v>
      </c>
    </row>
    <row r="620" spans="1:8" x14ac:dyDescent="0.25">
      <c r="A620" s="42" t="s">
        <v>1132</v>
      </c>
      <c r="B620" s="43" t="s">
        <v>1133</v>
      </c>
      <c r="C620" s="44">
        <v>753.33333333333337</v>
      </c>
      <c r="D620" s="44">
        <v>904</v>
      </c>
      <c r="E620" s="44">
        <v>892.5</v>
      </c>
      <c r="F620" s="44">
        <v>1071</v>
      </c>
      <c r="G620" s="44">
        <v>1560</v>
      </c>
      <c r="H620" s="44">
        <v>5</v>
      </c>
    </row>
    <row r="621" spans="1:8" x14ac:dyDescent="0.25">
      <c r="A621" s="140" t="s">
        <v>1134</v>
      </c>
      <c r="B621" s="141"/>
      <c r="C621" s="141"/>
      <c r="D621" s="141"/>
      <c r="E621" s="141"/>
      <c r="F621" s="141"/>
      <c r="G621" s="141"/>
      <c r="H621" s="142"/>
    </row>
    <row r="622" spans="1:8" x14ac:dyDescent="0.25">
      <c r="A622" s="42" t="s">
        <v>1135</v>
      </c>
      <c r="B622" s="43" t="s">
        <v>1136</v>
      </c>
      <c r="C622" s="44">
        <v>1884.1666666666667</v>
      </c>
      <c r="D622" s="44">
        <v>2261</v>
      </c>
      <c r="E622" s="44">
        <v>2232.5</v>
      </c>
      <c r="F622" s="44">
        <v>2679</v>
      </c>
      <c r="G622" s="44">
        <v>3900</v>
      </c>
      <c r="H622" s="44">
        <v>151</v>
      </c>
    </row>
    <row r="623" spans="1:8" x14ac:dyDescent="0.25">
      <c r="A623" s="42" t="s">
        <v>1137</v>
      </c>
      <c r="B623" s="43" t="s">
        <v>1138</v>
      </c>
      <c r="C623" s="44">
        <v>729.16666666666674</v>
      </c>
      <c r="D623" s="44">
        <v>875</v>
      </c>
      <c r="E623" s="44">
        <v>864.16666666666674</v>
      </c>
      <c r="F623" s="44">
        <v>1037</v>
      </c>
      <c r="G623" s="44">
        <v>1510</v>
      </c>
      <c r="H623" s="44">
        <v>579</v>
      </c>
    </row>
    <row r="624" spans="1:8" x14ac:dyDescent="0.25">
      <c r="A624" s="140" t="s">
        <v>1139</v>
      </c>
      <c r="B624" s="141"/>
      <c r="C624" s="141"/>
      <c r="D624" s="141"/>
      <c r="E624" s="141"/>
      <c r="F624" s="141"/>
      <c r="G624" s="141"/>
      <c r="H624" s="142"/>
    </row>
    <row r="625" spans="1:8" x14ac:dyDescent="0.25">
      <c r="A625" s="42" t="s">
        <v>1140</v>
      </c>
      <c r="B625" s="43" t="s">
        <v>1141</v>
      </c>
      <c r="C625" s="44">
        <v>3332.5</v>
      </c>
      <c r="D625" s="44">
        <v>3999</v>
      </c>
      <c r="E625" s="44">
        <v>3949.166666666667</v>
      </c>
      <c r="F625" s="44">
        <v>4739</v>
      </c>
      <c r="G625" s="44">
        <v>6900</v>
      </c>
      <c r="H625" s="44">
        <v>101</v>
      </c>
    </row>
    <row r="626" spans="1:8" x14ac:dyDescent="0.25">
      <c r="A626" s="42" t="s">
        <v>1142</v>
      </c>
      <c r="B626" s="43" t="s">
        <v>1143</v>
      </c>
      <c r="C626" s="44">
        <v>2748.3333333333335</v>
      </c>
      <c r="D626" s="44">
        <v>3298</v>
      </c>
      <c r="E626" s="44">
        <v>3256.666666666667</v>
      </c>
      <c r="F626" s="44">
        <v>3908</v>
      </c>
      <c r="G626" s="44">
        <v>5690</v>
      </c>
      <c r="H626" s="44">
        <v>276</v>
      </c>
    </row>
    <row r="627" spans="1:8" x14ac:dyDescent="0.25">
      <c r="A627" s="42" t="s">
        <v>1144</v>
      </c>
      <c r="B627" s="43" t="s">
        <v>1145</v>
      </c>
      <c r="C627" s="44">
        <v>2748.3333333333335</v>
      </c>
      <c r="D627" s="44">
        <v>3298</v>
      </c>
      <c r="E627" s="44">
        <v>3256.666666666667</v>
      </c>
      <c r="F627" s="44">
        <v>3908</v>
      </c>
      <c r="G627" s="44">
        <v>5690</v>
      </c>
      <c r="H627" s="44">
        <v>459</v>
      </c>
    </row>
    <row r="628" spans="1:8" x14ac:dyDescent="0.25">
      <c r="A628" s="42" t="s">
        <v>1146</v>
      </c>
      <c r="B628" s="43" t="s">
        <v>1147</v>
      </c>
      <c r="C628" s="44">
        <v>2067.5</v>
      </c>
      <c r="D628" s="44">
        <v>2481</v>
      </c>
      <c r="E628" s="44">
        <v>2450</v>
      </c>
      <c r="F628" s="44">
        <v>2940</v>
      </c>
      <c r="G628" s="44">
        <v>4280</v>
      </c>
      <c r="H628" s="44">
        <v>206</v>
      </c>
    </row>
    <row r="629" spans="1:8" x14ac:dyDescent="0.25">
      <c r="A629" s="42" t="s">
        <v>1148</v>
      </c>
      <c r="B629" s="43" t="s">
        <v>1149</v>
      </c>
      <c r="C629" s="44">
        <v>1917.5</v>
      </c>
      <c r="D629" s="44">
        <v>2301</v>
      </c>
      <c r="E629" s="44">
        <v>2272.5</v>
      </c>
      <c r="F629" s="44">
        <v>2727</v>
      </c>
      <c r="G629" s="44">
        <v>3970</v>
      </c>
      <c r="H629" s="44">
        <v>187</v>
      </c>
    </row>
    <row r="630" spans="1:8" x14ac:dyDescent="0.25">
      <c r="A630" s="42" t="s">
        <v>1150</v>
      </c>
      <c r="B630" s="43" t="s">
        <v>1151</v>
      </c>
      <c r="C630" s="44">
        <v>2888.3333333333335</v>
      </c>
      <c r="D630" s="44">
        <v>3466</v>
      </c>
      <c r="E630" s="44">
        <v>3422.5</v>
      </c>
      <c r="F630" s="44">
        <v>4107</v>
      </c>
      <c r="G630" s="44">
        <v>5980</v>
      </c>
      <c r="H630" s="44">
        <v>637</v>
      </c>
    </row>
    <row r="631" spans="1:8" x14ac:dyDescent="0.25">
      <c r="A631" s="42" t="s">
        <v>1152</v>
      </c>
      <c r="B631" s="43" t="s">
        <v>1153</v>
      </c>
      <c r="C631" s="44">
        <v>1874.1666666666667</v>
      </c>
      <c r="D631" s="44">
        <v>2249</v>
      </c>
      <c r="E631" s="44">
        <v>2220.8333333333335</v>
      </c>
      <c r="F631" s="44">
        <v>2665</v>
      </c>
      <c r="G631" s="44">
        <v>3880</v>
      </c>
      <c r="H631" s="44">
        <v>81</v>
      </c>
    </row>
    <row r="632" spans="1:8" x14ac:dyDescent="0.25">
      <c r="A632" s="42" t="s">
        <v>1154</v>
      </c>
      <c r="B632" s="43" t="s">
        <v>1155</v>
      </c>
      <c r="C632" s="44">
        <v>1125</v>
      </c>
      <c r="D632" s="44">
        <v>1350</v>
      </c>
      <c r="E632" s="44">
        <v>1333.3333333333335</v>
      </c>
      <c r="F632" s="44">
        <v>1600</v>
      </c>
      <c r="G632" s="44">
        <v>2330</v>
      </c>
      <c r="H632" s="44">
        <v>294</v>
      </c>
    </row>
    <row r="633" spans="1:8" x14ac:dyDescent="0.25">
      <c r="A633" s="42" t="s">
        <v>1156</v>
      </c>
      <c r="B633" s="43" t="s">
        <v>1157</v>
      </c>
      <c r="C633" s="44">
        <v>3709.166666666667</v>
      </c>
      <c r="D633" s="44">
        <v>4451</v>
      </c>
      <c r="E633" s="44">
        <v>4395.8333333333339</v>
      </c>
      <c r="F633" s="44">
        <v>5275</v>
      </c>
      <c r="G633" s="44">
        <v>7680</v>
      </c>
      <c r="H633" s="44">
        <v>213</v>
      </c>
    </row>
    <row r="634" spans="1:8" x14ac:dyDescent="0.25">
      <c r="A634" s="140" t="s">
        <v>1158</v>
      </c>
      <c r="B634" s="141"/>
      <c r="C634" s="141"/>
      <c r="D634" s="141"/>
      <c r="E634" s="141"/>
      <c r="F634" s="141"/>
      <c r="G634" s="141"/>
      <c r="H634" s="142"/>
    </row>
    <row r="635" spans="1:8" x14ac:dyDescent="0.25">
      <c r="A635" s="42" t="s">
        <v>1159</v>
      </c>
      <c r="B635" s="43" t="s">
        <v>1160</v>
      </c>
      <c r="C635" s="44">
        <v>6766.666666666667</v>
      </c>
      <c r="D635" s="44">
        <v>8120</v>
      </c>
      <c r="E635" s="44">
        <v>8018.3333333333339</v>
      </c>
      <c r="F635" s="44">
        <v>9622</v>
      </c>
      <c r="G635" s="44">
        <v>14010</v>
      </c>
      <c r="H635" s="44">
        <v>1070</v>
      </c>
    </row>
    <row r="636" spans="1:8" x14ac:dyDescent="0.25">
      <c r="A636" s="42" t="s">
        <v>1161</v>
      </c>
      <c r="B636" s="43" t="s">
        <v>1162</v>
      </c>
      <c r="C636" s="44">
        <v>2420</v>
      </c>
      <c r="D636" s="44">
        <v>2904</v>
      </c>
      <c r="E636" s="44">
        <v>2867.5</v>
      </c>
      <c r="F636" s="44">
        <v>3441</v>
      </c>
      <c r="G636" s="44">
        <v>5010</v>
      </c>
      <c r="H636" s="44">
        <v>2895</v>
      </c>
    </row>
    <row r="637" spans="1:8" x14ac:dyDescent="0.25">
      <c r="A637" s="42" t="s">
        <v>1163</v>
      </c>
      <c r="B637" s="43" t="s">
        <v>1164</v>
      </c>
      <c r="C637" s="44">
        <v>2207.5</v>
      </c>
      <c r="D637" s="44">
        <v>2649</v>
      </c>
      <c r="E637" s="44">
        <v>2615.8333333333335</v>
      </c>
      <c r="F637" s="44">
        <v>3139</v>
      </c>
      <c r="G637" s="44">
        <v>4570</v>
      </c>
      <c r="H637" s="44">
        <v>608</v>
      </c>
    </row>
    <row r="638" spans="1:8" x14ac:dyDescent="0.25">
      <c r="A638" s="42" t="s">
        <v>1165</v>
      </c>
      <c r="B638" s="43" t="s">
        <v>1166</v>
      </c>
      <c r="C638" s="44">
        <v>2366.666666666667</v>
      </c>
      <c r="D638" s="44">
        <v>2840</v>
      </c>
      <c r="E638" s="44">
        <v>2804.166666666667</v>
      </c>
      <c r="F638" s="44">
        <v>3365</v>
      </c>
      <c r="G638" s="44">
        <v>4900</v>
      </c>
      <c r="H638" s="44">
        <v>666</v>
      </c>
    </row>
    <row r="639" spans="1:8" x14ac:dyDescent="0.25">
      <c r="A639" s="42" t="s">
        <v>1167</v>
      </c>
      <c r="B639" s="43" t="s">
        <v>1168</v>
      </c>
      <c r="C639" s="44">
        <v>965.83333333333337</v>
      </c>
      <c r="D639" s="44">
        <v>1159</v>
      </c>
      <c r="E639" s="44">
        <v>1145</v>
      </c>
      <c r="F639" s="44">
        <v>1374</v>
      </c>
      <c r="G639" s="44">
        <v>2000</v>
      </c>
      <c r="H639" s="44">
        <v>5363</v>
      </c>
    </row>
    <row r="640" spans="1:8" x14ac:dyDescent="0.25">
      <c r="A640" s="42" t="s">
        <v>1169</v>
      </c>
      <c r="B640" s="43" t="s">
        <v>1170</v>
      </c>
      <c r="C640" s="44">
        <v>1255.8333333333335</v>
      </c>
      <c r="D640" s="44">
        <v>1507</v>
      </c>
      <c r="E640" s="44">
        <v>1488.3333333333335</v>
      </c>
      <c r="F640" s="44">
        <v>1786</v>
      </c>
      <c r="G640" s="44">
        <v>2600</v>
      </c>
      <c r="H640" s="44">
        <v>1221</v>
      </c>
    </row>
    <row r="641" spans="1:8" x14ac:dyDescent="0.25">
      <c r="A641" s="42" t="s">
        <v>1171</v>
      </c>
      <c r="B641" s="43" t="s">
        <v>1082</v>
      </c>
      <c r="C641" s="44">
        <v>4685</v>
      </c>
      <c r="D641" s="44">
        <v>5622</v>
      </c>
      <c r="E641" s="44">
        <v>5551.666666666667</v>
      </c>
      <c r="F641" s="44">
        <v>6662</v>
      </c>
      <c r="G641" s="44">
        <v>9700</v>
      </c>
      <c r="H641" s="44">
        <v>241</v>
      </c>
    </row>
    <row r="642" spans="1:8" x14ac:dyDescent="0.25">
      <c r="A642" s="42" t="s">
        <v>1172</v>
      </c>
      <c r="B642" s="43" t="s">
        <v>1173</v>
      </c>
      <c r="C642" s="44">
        <v>1931.6666666666667</v>
      </c>
      <c r="D642" s="44">
        <v>2318</v>
      </c>
      <c r="E642" s="44">
        <v>2289.166666666667</v>
      </c>
      <c r="F642" s="44">
        <v>2747</v>
      </c>
      <c r="G642" s="44">
        <v>4000</v>
      </c>
      <c r="H642" s="44">
        <v>747</v>
      </c>
    </row>
    <row r="643" spans="1:8" x14ac:dyDescent="0.25">
      <c r="A643" s="42" t="s">
        <v>1174</v>
      </c>
      <c r="B643" s="43" t="s">
        <v>1175</v>
      </c>
      <c r="C643" s="44">
        <v>1845</v>
      </c>
      <c r="D643" s="44">
        <v>2214</v>
      </c>
      <c r="E643" s="44">
        <v>2186.666666666667</v>
      </c>
      <c r="F643" s="44">
        <v>2624</v>
      </c>
      <c r="G643" s="44">
        <v>3820</v>
      </c>
      <c r="H643" s="44">
        <v>638</v>
      </c>
    </row>
    <row r="644" spans="1:8" x14ac:dyDescent="0.25">
      <c r="A644" s="140" t="s">
        <v>1176</v>
      </c>
      <c r="B644" s="141"/>
      <c r="C644" s="141"/>
      <c r="D644" s="141"/>
      <c r="E644" s="141"/>
      <c r="F644" s="141"/>
      <c r="G644" s="141"/>
      <c r="H644" s="142"/>
    </row>
    <row r="645" spans="1:8" x14ac:dyDescent="0.25">
      <c r="A645" s="42" t="s">
        <v>1177</v>
      </c>
      <c r="B645" s="43" t="s">
        <v>1168</v>
      </c>
      <c r="C645" s="44">
        <v>1453.3333333333335</v>
      </c>
      <c r="D645" s="44">
        <v>1744</v>
      </c>
      <c r="E645" s="44">
        <v>1722.5</v>
      </c>
      <c r="F645" s="44">
        <v>2067</v>
      </c>
      <c r="G645" s="44">
        <v>3010</v>
      </c>
      <c r="H645" s="44">
        <v>409</v>
      </c>
    </row>
    <row r="646" spans="1:8" x14ac:dyDescent="0.25">
      <c r="A646" s="42" t="s">
        <v>1178</v>
      </c>
      <c r="B646" s="43" t="s">
        <v>1162</v>
      </c>
      <c r="C646" s="44">
        <v>2371.666666666667</v>
      </c>
      <c r="D646" s="44">
        <v>2846</v>
      </c>
      <c r="E646" s="44">
        <v>2810</v>
      </c>
      <c r="F646" s="44">
        <v>3372</v>
      </c>
      <c r="G646" s="44">
        <v>4910</v>
      </c>
      <c r="H646" s="44">
        <v>103</v>
      </c>
    </row>
    <row r="647" spans="1:8" x14ac:dyDescent="0.25">
      <c r="A647" s="42" t="s">
        <v>1179</v>
      </c>
      <c r="B647" s="43" t="s">
        <v>1173</v>
      </c>
      <c r="C647" s="44">
        <v>1400.8333333333335</v>
      </c>
      <c r="D647" s="44">
        <v>1681</v>
      </c>
      <c r="E647" s="44">
        <v>1660</v>
      </c>
      <c r="F647" s="44">
        <v>1992</v>
      </c>
      <c r="G647" s="44">
        <v>2900</v>
      </c>
      <c r="H647" s="44">
        <v>928</v>
      </c>
    </row>
    <row r="648" spans="1:8" x14ac:dyDescent="0.25">
      <c r="A648" s="140" t="s">
        <v>1180</v>
      </c>
      <c r="B648" s="141"/>
      <c r="C648" s="141"/>
      <c r="D648" s="141"/>
      <c r="E648" s="141"/>
      <c r="F648" s="141"/>
      <c r="G648" s="141"/>
      <c r="H648" s="142"/>
    </row>
    <row r="649" spans="1:8" x14ac:dyDescent="0.25">
      <c r="A649" s="42" t="s">
        <v>1181</v>
      </c>
      <c r="B649" s="43" t="s">
        <v>1182</v>
      </c>
      <c r="C649" s="44">
        <v>2308.3333333333335</v>
      </c>
      <c r="D649" s="44">
        <v>2770</v>
      </c>
      <c r="E649" s="44">
        <v>2735.8333333333335</v>
      </c>
      <c r="F649" s="44">
        <v>3283</v>
      </c>
      <c r="G649" s="44">
        <v>4780</v>
      </c>
      <c r="H649" s="44">
        <v>186</v>
      </c>
    </row>
    <row r="650" spans="1:8" x14ac:dyDescent="0.25">
      <c r="A650" s="42" t="s">
        <v>1183</v>
      </c>
      <c r="B650" s="43" t="s">
        <v>1184</v>
      </c>
      <c r="C650" s="44">
        <v>1448.3333333333335</v>
      </c>
      <c r="D650" s="44">
        <v>1738</v>
      </c>
      <c r="E650" s="44">
        <v>1716.6666666666667</v>
      </c>
      <c r="F650" s="44">
        <v>2060</v>
      </c>
      <c r="G650" s="44">
        <v>3000</v>
      </c>
      <c r="H650" s="44">
        <v>1712</v>
      </c>
    </row>
    <row r="651" spans="1:8" x14ac:dyDescent="0.25">
      <c r="A651" s="42" t="s">
        <v>1185</v>
      </c>
      <c r="B651" s="43" t="s">
        <v>1162</v>
      </c>
      <c r="C651" s="44">
        <v>1980</v>
      </c>
      <c r="D651" s="44">
        <v>2376</v>
      </c>
      <c r="E651" s="44">
        <v>2346.666666666667</v>
      </c>
      <c r="F651" s="44">
        <v>2816</v>
      </c>
      <c r="G651" s="44">
        <v>4100</v>
      </c>
      <c r="H651" s="44">
        <v>1566</v>
      </c>
    </row>
    <row r="652" spans="1:8" x14ac:dyDescent="0.25">
      <c r="A652" s="42" t="s">
        <v>1186</v>
      </c>
      <c r="B652" s="43" t="s">
        <v>1090</v>
      </c>
      <c r="C652" s="44">
        <v>4878.3333333333339</v>
      </c>
      <c r="D652" s="44">
        <v>5854</v>
      </c>
      <c r="E652" s="44">
        <v>5780.8333333333339</v>
      </c>
      <c r="F652" s="44">
        <v>6937</v>
      </c>
      <c r="G652" s="44">
        <v>10100</v>
      </c>
      <c r="H652" s="44">
        <v>176</v>
      </c>
    </row>
    <row r="653" spans="1:8" x14ac:dyDescent="0.25">
      <c r="A653" s="42" t="s">
        <v>1187</v>
      </c>
      <c r="B653" s="43" t="s">
        <v>1082</v>
      </c>
      <c r="C653" s="44">
        <v>5650.8333333333339</v>
      </c>
      <c r="D653" s="44">
        <v>6781</v>
      </c>
      <c r="E653" s="44">
        <v>6696.666666666667</v>
      </c>
      <c r="F653" s="44">
        <v>8036</v>
      </c>
      <c r="G653" s="44">
        <v>11700</v>
      </c>
      <c r="H653" s="44">
        <v>38</v>
      </c>
    </row>
    <row r="654" spans="1:8" x14ac:dyDescent="0.25">
      <c r="A654" s="42" t="s">
        <v>1188</v>
      </c>
      <c r="B654" s="43" t="s">
        <v>1189</v>
      </c>
      <c r="C654" s="44">
        <v>2076.666666666667</v>
      </c>
      <c r="D654" s="44">
        <v>2492</v>
      </c>
      <c r="E654" s="44">
        <v>2460.8333333333335</v>
      </c>
      <c r="F654" s="44">
        <v>2953</v>
      </c>
      <c r="G654" s="44">
        <v>4300</v>
      </c>
      <c r="H654" s="44">
        <v>533</v>
      </c>
    </row>
    <row r="655" spans="1:8" x14ac:dyDescent="0.25">
      <c r="A655" s="42" t="s">
        <v>1190</v>
      </c>
      <c r="B655" s="43" t="s">
        <v>1191</v>
      </c>
      <c r="C655" s="44">
        <v>2029.1666666666667</v>
      </c>
      <c r="D655" s="44">
        <v>2435</v>
      </c>
      <c r="E655" s="44">
        <v>2404.166666666667</v>
      </c>
      <c r="F655" s="44">
        <v>2885</v>
      </c>
      <c r="G655" s="44">
        <v>4200</v>
      </c>
      <c r="H655" s="44">
        <v>31</v>
      </c>
    </row>
    <row r="656" spans="1:8" x14ac:dyDescent="0.25">
      <c r="A656" s="42" t="s">
        <v>1192</v>
      </c>
      <c r="B656" s="43" t="s">
        <v>1193</v>
      </c>
      <c r="C656" s="44">
        <v>1999.1666666666667</v>
      </c>
      <c r="D656" s="44">
        <v>2399</v>
      </c>
      <c r="E656" s="44">
        <v>2369.166666666667</v>
      </c>
      <c r="F656" s="44">
        <v>2843</v>
      </c>
      <c r="G656" s="44">
        <v>4140</v>
      </c>
      <c r="H656" s="44">
        <v>322</v>
      </c>
    </row>
    <row r="657" spans="1:8" x14ac:dyDescent="0.25">
      <c r="A657" s="140" t="s">
        <v>1194</v>
      </c>
      <c r="B657" s="141"/>
      <c r="C657" s="141"/>
      <c r="D657" s="141"/>
      <c r="E657" s="141"/>
      <c r="F657" s="141"/>
      <c r="G657" s="141"/>
      <c r="H657" s="142"/>
    </row>
    <row r="658" spans="1:8" x14ac:dyDescent="0.25">
      <c r="A658" s="42" t="s">
        <v>1195</v>
      </c>
      <c r="B658" s="43" t="s">
        <v>1196</v>
      </c>
      <c r="C658" s="44">
        <v>2265</v>
      </c>
      <c r="D658" s="44">
        <v>2718</v>
      </c>
      <c r="E658" s="44">
        <v>2684.166666666667</v>
      </c>
      <c r="F658" s="44">
        <v>3221</v>
      </c>
      <c r="G658" s="44">
        <v>4690</v>
      </c>
      <c r="H658" s="44">
        <v>648</v>
      </c>
    </row>
    <row r="659" spans="1:8" x14ac:dyDescent="0.25">
      <c r="A659" s="42" t="s">
        <v>1197</v>
      </c>
      <c r="B659" s="43" t="s">
        <v>1168</v>
      </c>
      <c r="C659" s="44">
        <v>1245.8333333333335</v>
      </c>
      <c r="D659" s="44">
        <v>1495</v>
      </c>
      <c r="E659" s="44">
        <v>1476.6666666666667</v>
      </c>
      <c r="F659" s="44">
        <v>1772</v>
      </c>
      <c r="G659" s="44">
        <v>2580</v>
      </c>
      <c r="H659" s="44">
        <v>1025</v>
      </c>
    </row>
    <row r="660" spans="1:8" x14ac:dyDescent="0.25">
      <c r="A660" s="140" t="s">
        <v>1198</v>
      </c>
      <c r="B660" s="141"/>
      <c r="C660" s="141"/>
      <c r="D660" s="141"/>
      <c r="E660" s="141"/>
      <c r="F660" s="141"/>
      <c r="G660" s="141"/>
      <c r="H660" s="142"/>
    </row>
    <row r="661" spans="1:8" x14ac:dyDescent="0.25">
      <c r="A661" s="42" t="s">
        <v>1199</v>
      </c>
      <c r="B661" s="43" t="s">
        <v>1200</v>
      </c>
      <c r="C661" s="44">
        <v>2115</v>
      </c>
      <c r="D661" s="44">
        <v>2538</v>
      </c>
      <c r="E661" s="44">
        <v>2506.666666666667</v>
      </c>
      <c r="F661" s="44">
        <v>3008</v>
      </c>
      <c r="G661" s="44">
        <v>4380</v>
      </c>
      <c r="H661" s="44">
        <v>334</v>
      </c>
    </row>
    <row r="662" spans="1:8" x14ac:dyDescent="0.25">
      <c r="A662" s="42" t="s">
        <v>1201</v>
      </c>
      <c r="B662" s="43" t="s">
        <v>1202</v>
      </c>
      <c r="C662" s="44">
        <v>2390.8333333333335</v>
      </c>
      <c r="D662" s="44">
        <v>2869</v>
      </c>
      <c r="E662" s="44">
        <v>2833.3333333333335</v>
      </c>
      <c r="F662" s="44">
        <v>3400</v>
      </c>
      <c r="G662" s="44">
        <v>4950</v>
      </c>
      <c r="H662" s="44">
        <v>889</v>
      </c>
    </row>
    <row r="663" spans="1:8" x14ac:dyDescent="0.25">
      <c r="A663" s="140" t="s">
        <v>1203</v>
      </c>
      <c r="B663" s="141"/>
      <c r="C663" s="141"/>
      <c r="D663" s="141"/>
      <c r="E663" s="141"/>
      <c r="F663" s="141"/>
      <c r="G663" s="141"/>
      <c r="H663" s="142"/>
    </row>
    <row r="664" spans="1:8" x14ac:dyDescent="0.25">
      <c r="A664" s="42" t="s">
        <v>1204</v>
      </c>
      <c r="B664" s="43" t="s">
        <v>1168</v>
      </c>
      <c r="C664" s="44">
        <v>1231.6666666666667</v>
      </c>
      <c r="D664" s="44">
        <v>1478</v>
      </c>
      <c r="E664" s="44">
        <v>1459.1666666666667</v>
      </c>
      <c r="F664" s="44">
        <v>1751</v>
      </c>
      <c r="G664" s="44">
        <v>2550</v>
      </c>
      <c r="H664" s="44">
        <v>545</v>
      </c>
    </row>
    <row r="665" spans="1:8" x14ac:dyDescent="0.25">
      <c r="A665" s="42" t="s">
        <v>1205</v>
      </c>
      <c r="B665" s="43" t="s">
        <v>1206</v>
      </c>
      <c r="C665" s="44">
        <v>2327.5</v>
      </c>
      <c r="D665" s="44">
        <v>2793</v>
      </c>
      <c r="E665" s="44">
        <v>2758.3333333333335</v>
      </c>
      <c r="F665" s="44">
        <v>3310</v>
      </c>
      <c r="G665" s="44">
        <v>4820</v>
      </c>
      <c r="H665" s="44">
        <v>324</v>
      </c>
    </row>
    <row r="666" spans="1:8" x14ac:dyDescent="0.25">
      <c r="A666" s="140" t="s">
        <v>1207</v>
      </c>
      <c r="B666" s="141"/>
      <c r="C666" s="141"/>
      <c r="D666" s="141"/>
      <c r="E666" s="141"/>
      <c r="F666" s="141"/>
      <c r="G666" s="141"/>
      <c r="H666" s="142"/>
    </row>
    <row r="667" spans="1:8" x14ac:dyDescent="0.25">
      <c r="A667" s="42" t="s">
        <v>1208</v>
      </c>
      <c r="B667" s="43" t="s">
        <v>1209</v>
      </c>
      <c r="C667" s="44">
        <v>1520.8333333333335</v>
      </c>
      <c r="D667" s="44">
        <v>1825</v>
      </c>
      <c r="E667" s="44">
        <v>1802.5</v>
      </c>
      <c r="F667" s="44">
        <v>2163</v>
      </c>
      <c r="G667" s="44">
        <v>3150</v>
      </c>
      <c r="H667" s="44">
        <v>532</v>
      </c>
    </row>
    <row r="668" spans="1:8" x14ac:dyDescent="0.25">
      <c r="A668" s="140" t="s">
        <v>1210</v>
      </c>
      <c r="B668" s="141"/>
      <c r="C668" s="141"/>
      <c r="D668" s="141"/>
      <c r="E668" s="141"/>
      <c r="F668" s="141"/>
      <c r="G668" s="141"/>
      <c r="H668" s="142"/>
    </row>
    <row r="669" spans="1:8" x14ac:dyDescent="0.25">
      <c r="A669" s="42" t="s">
        <v>1211</v>
      </c>
      <c r="B669" s="43" t="s">
        <v>1212</v>
      </c>
      <c r="C669" s="44">
        <v>2105.8333333333335</v>
      </c>
      <c r="D669" s="44">
        <v>2527</v>
      </c>
      <c r="E669" s="44">
        <v>2495.8333333333335</v>
      </c>
      <c r="F669" s="44">
        <v>2995</v>
      </c>
      <c r="G669" s="44">
        <v>4360</v>
      </c>
      <c r="H669" s="44">
        <v>399</v>
      </c>
    </row>
    <row r="670" spans="1:8" x14ac:dyDescent="0.25">
      <c r="A670" s="42" t="s">
        <v>1213</v>
      </c>
      <c r="B670" s="43" t="s">
        <v>1214</v>
      </c>
      <c r="C670" s="44">
        <v>1869.1666666666667</v>
      </c>
      <c r="D670" s="44">
        <v>2243</v>
      </c>
      <c r="E670" s="44">
        <v>2215</v>
      </c>
      <c r="F670" s="44">
        <v>2658</v>
      </c>
      <c r="G670" s="44">
        <v>3870</v>
      </c>
      <c r="H670" s="44">
        <v>379</v>
      </c>
    </row>
    <row r="671" spans="1:8" x14ac:dyDescent="0.25">
      <c r="A671" s="42" t="s">
        <v>1215</v>
      </c>
      <c r="B671" s="43" t="s">
        <v>1216</v>
      </c>
      <c r="C671" s="44">
        <v>2362.5</v>
      </c>
      <c r="D671" s="44">
        <v>2835</v>
      </c>
      <c r="E671" s="44">
        <v>2799.166666666667</v>
      </c>
      <c r="F671" s="44">
        <v>3359</v>
      </c>
      <c r="G671" s="44">
        <v>4890</v>
      </c>
      <c r="H671" s="44">
        <v>647</v>
      </c>
    </row>
    <row r="672" spans="1:8" x14ac:dyDescent="0.25">
      <c r="A672" s="42" t="s">
        <v>1217</v>
      </c>
      <c r="B672" s="43" t="s">
        <v>1218</v>
      </c>
      <c r="C672" s="44">
        <v>1525.8333333333335</v>
      </c>
      <c r="D672" s="44">
        <v>1831</v>
      </c>
      <c r="E672" s="44">
        <v>1808.3333333333335</v>
      </c>
      <c r="F672" s="44">
        <v>2170</v>
      </c>
      <c r="G672" s="44">
        <v>3160</v>
      </c>
      <c r="H672" s="44">
        <v>107</v>
      </c>
    </row>
    <row r="673" spans="1:8" x14ac:dyDescent="0.25">
      <c r="A673" s="42" t="s">
        <v>1219</v>
      </c>
      <c r="B673" s="43" t="s">
        <v>1220</v>
      </c>
      <c r="C673" s="44">
        <v>5587.5</v>
      </c>
      <c r="D673" s="44">
        <v>6705</v>
      </c>
      <c r="E673" s="44">
        <v>6621.666666666667</v>
      </c>
      <c r="F673" s="44">
        <v>7946</v>
      </c>
      <c r="G673" s="44">
        <v>11570</v>
      </c>
      <c r="H673" s="44">
        <v>39</v>
      </c>
    </row>
    <row r="674" spans="1:8" x14ac:dyDescent="0.25">
      <c r="A674" s="140" t="s">
        <v>1221</v>
      </c>
      <c r="B674" s="141"/>
      <c r="C674" s="141"/>
      <c r="D674" s="141"/>
      <c r="E674" s="141"/>
      <c r="F674" s="141"/>
      <c r="G674" s="141"/>
      <c r="H674" s="142"/>
    </row>
    <row r="675" spans="1:8" x14ac:dyDescent="0.25">
      <c r="A675" s="42" t="s">
        <v>1222</v>
      </c>
      <c r="B675" s="43" t="s">
        <v>1223</v>
      </c>
      <c r="C675" s="44">
        <v>1724.1666666666667</v>
      </c>
      <c r="D675" s="44">
        <v>2069</v>
      </c>
      <c r="E675" s="44">
        <v>2043.3333333333335</v>
      </c>
      <c r="F675" s="44">
        <v>2452</v>
      </c>
      <c r="G675" s="44">
        <v>3570</v>
      </c>
      <c r="H675" s="44">
        <v>150</v>
      </c>
    </row>
    <row r="676" spans="1:8" x14ac:dyDescent="0.25">
      <c r="A676" s="140" t="s">
        <v>1224</v>
      </c>
      <c r="B676" s="141"/>
      <c r="C676" s="141"/>
      <c r="D676" s="141"/>
      <c r="E676" s="141"/>
      <c r="F676" s="141"/>
      <c r="G676" s="141"/>
      <c r="H676" s="142"/>
    </row>
    <row r="677" spans="1:8" x14ac:dyDescent="0.25">
      <c r="A677" s="42" t="s">
        <v>1225</v>
      </c>
      <c r="B677" s="43" t="s">
        <v>1182</v>
      </c>
      <c r="C677" s="44">
        <v>1695.8333333333335</v>
      </c>
      <c r="D677" s="44">
        <v>2035</v>
      </c>
      <c r="E677" s="44">
        <v>2009.1666666666667</v>
      </c>
      <c r="F677" s="44">
        <v>2411</v>
      </c>
      <c r="G677" s="44">
        <v>3510</v>
      </c>
      <c r="H677" s="44">
        <v>1375</v>
      </c>
    </row>
    <row r="678" spans="1:8" x14ac:dyDescent="0.25">
      <c r="A678" s="42" t="s">
        <v>1226</v>
      </c>
      <c r="B678" s="43" t="s">
        <v>1227</v>
      </c>
      <c r="C678" s="44">
        <v>1926.6666666666667</v>
      </c>
      <c r="D678" s="44">
        <v>2312</v>
      </c>
      <c r="E678" s="44">
        <v>2283.3333333333335</v>
      </c>
      <c r="F678" s="44">
        <v>2740</v>
      </c>
      <c r="G678" s="44">
        <v>3990</v>
      </c>
      <c r="H678" s="44">
        <v>937</v>
      </c>
    </row>
    <row r="679" spans="1:8" x14ac:dyDescent="0.25">
      <c r="A679" s="42" t="s">
        <v>1228</v>
      </c>
      <c r="B679" s="43" t="s">
        <v>1229</v>
      </c>
      <c r="C679" s="44">
        <v>4351.666666666667</v>
      </c>
      <c r="D679" s="44">
        <v>5222</v>
      </c>
      <c r="E679" s="44">
        <v>5156.666666666667</v>
      </c>
      <c r="F679" s="44">
        <v>6188</v>
      </c>
      <c r="G679" s="44">
        <v>9010</v>
      </c>
      <c r="H679" s="44">
        <v>12</v>
      </c>
    </row>
    <row r="680" spans="1:8" x14ac:dyDescent="0.25">
      <c r="A680" s="42" t="s">
        <v>1230</v>
      </c>
      <c r="B680" s="43" t="s">
        <v>1231</v>
      </c>
      <c r="C680" s="44">
        <v>1448.3333333333335</v>
      </c>
      <c r="D680" s="44">
        <v>1738</v>
      </c>
      <c r="E680" s="44">
        <v>1716.6666666666667</v>
      </c>
      <c r="F680" s="44">
        <v>2060</v>
      </c>
      <c r="G680" s="44">
        <v>3000</v>
      </c>
      <c r="H680" s="44">
        <v>1735</v>
      </c>
    </row>
    <row r="681" spans="1:8" x14ac:dyDescent="0.25">
      <c r="A681" s="42" t="s">
        <v>1232</v>
      </c>
      <c r="B681" s="43" t="s">
        <v>1233</v>
      </c>
      <c r="C681" s="44">
        <v>1448.3333333333335</v>
      </c>
      <c r="D681" s="44">
        <v>1738</v>
      </c>
      <c r="E681" s="44">
        <v>1716.6666666666667</v>
      </c>
      <c r="F681" s="44">
        <v>2060</v>
      </c>
      <c r="G681" s="44">
        <v>3000</v>
      </c>
      <c r="H681" s="44">
        <v>748</v>
      </c>
    </row>
    <row r="682" spans="1:8" x14ac:dyDescent="0.25">
      <c r="A682" s="42" t="s">
        <v>1234</v>
      </c>
      <c r="B682" s="43" t="s">
        <v>1235</v>
      </c>
      <c r="C682" s="44">
        <v>1884.1666666666667</v>
      </c>
      <c r="D682" s="44">
        <v>2261</v>
      </c>
      <c r="E682" s="44">
        <v>2232.5</v>
      </c>
      <c r="F682" s="44">
        <v>2679</v>
      </c>
      <c r="G682" s="44">
        <v>3900</v>
      </c>
      <c r="H682" s="44">
        <v>451</v>
      </c>
    </row>
    <row r="683" spans="1:8" x14ac:dyDescent="0.25">
      <c r="A683" s="42" t="s">
        <v>1236</v>
      </c>
      <c r="B683" s="43" t="s">
        <v>1237</v>
      </c>
      <c r="C683" s="44">
        <v>1884.1666666666667</v>
      </c>
      <c r="D683" s="44">
        <v>2261</v>
      </c>
      <c r="E683" s="44">
        <v>2232.5</v>
      </c>
      <c r="F683" s="44">
        <v>2679</v>
      </c>
      <c r="G683" s="44">
        <v>3900</v>
      </c>
      <c r="H683" s="44">
        <v>29</v>
      </c>
    </row>
    <row r="684" spans="1:8" ht="27.6" customHeight="1" x14ac:dyDescent="0.25">
      <c r="A684" s="42" t="s">
        <v>1238</v>
      </c>
      <c r="B684" s="43" t="s">
        <v>1239</v>
      </c>
      <c r="C684" s="44">
        <v>980</v>
      </c>
      <c r="D684" s="44">
        <v>1176</v>
      </c>
      <c r="E684" s="44">
        <v>1161.6666666666667</v>
      </c>
      <c r="F684" s="44">
        <v>1394</v>
      </c>
      <c r="G684" s="44">
        <v>2030</v>
      </c>
      <c r="H684" s="44">
        <v>546</v>
      </c>
    </row>
    <row r="685" spans="1:8" x14ac:dyDescent="0.25">
      <c r="A685" s="140" t="s">
        <v>1240</v>
      </c>
      <c r="B685" s="141"/>
      <c r="C685" s="141"/>
      <c r="D685" s="141"/>
      <c r="E685" s="141"/>
      <c r="F685" s="141"/>
      <c r="G685" s="141"/>
      <c r="H685" s="142"/>
    </row>
    <row r="686" spans="1:8" x14ac:dyDescent="0.25">
      <c r="A686" s="42" t="s">
        <v>1241</v>
      </c>
      <c r="B686" s="43" t="s">
        <v>1242</v>
      </c>
      <c r="C686" s="44">
        <v>2081.666666666667</v>
      </c>
      <c r="D686" s="44">
        <v>2498</v>
      </c>
      <c r="E686" s="44">
        <v>2466.666666666667</v>
      </c>
      <c r="F686" s="44">
        <v>2960</v>
      </c>
      <c r="G686" s="44">
        <v>4310</v>
      </c>
      <c r="H686" s="44">
        <v>1212</v>
      </c>
    </row>
    <row r="687" spans="1:8" x14ac:dyDescent="0.25">
      <c r="A687" s="42" t="s">
        <v>1243</v>
      </c>
      <c r="B687" s="43" t="s">
        <v>1227</v>
      </c>
      <c r="C687" s="44">
        <v>2323.3333333333335</v>
      </c>
      <c r="D687" s="44">
        <v>2788</v>
      </c>
      <c r="E687" s="44">
        <v>2753.3333333333335</v>
      </c>
      <c r="F687" s="44">
        <v>3304</v>
      </c>
      <c r="G687" s="44">
        <v>4810</v>
      </c>
      <c r="H687" s="44">
        <v>543</v>
      </c>
    </row>
    <row r="688" spans="1:8" x14ac:dyDescent="0.25">
      <c r="A688" s="42" t="s">
        <v>1244</v>
      </c>
      <c r="B688" s="43" t="s">
        <v>1237</v>
      </c>
      <c r="C688" s="44">
        <v>1743.3333333333335</v>
      </c>
      <c r="D688" s="44">
        <v>2092</v>
      </c>
      <c r="E688" s="44">
        <v>2065.8333333333335</v>
      </c>
      <c r="F688" s="44">
        <v>2479</v>
      </c>
      <c r="G688" s="44">
        <v>3610</v>
      </c>
      <c r="H688" s="44">
        <v>179</v>
      </c>
    </row>
    <row r="689" spans="1:8" x14ac:dyDescent="0.25">
      <c r="A689" s="42" t="s">
        <v>1245</v>
      </c>
      <c r="B689" s="43" t="s">
        <v>1233</v>
      </c>
      <c r="C689" s="44">
        <v>1884.1666666666667</v>
      </c>
      <c r="D689" s="44">
        <v>2261</v>
      </c>
      <c r="E689" s="44">
        <v>2232.5</v>
      </c>
      <c r="F689" s="44">
        <v>2679</v>
      </c>
      <c r="G689" s="44">
        <v>3900</v>
      </c>
      <c r="H689" s="44">
        <v>1289</v>
      </c>
    </row>
    <row r="690" spans="1:8" x14ac:dyDescent="0.25">
      <c r="A690" s="42" t="s">
        <v>1246</v>
      </c>
      <c r="B690" s="43" t="s">
        <v>1182</v>
      </c>
      <c r="C690" s="44">
        <v>2047.5</v>
      </c>
      <c r="D690" s="44">
        <v>2457</v>
      </c>
      <c r="E690" s="44">
        <v>2426.666666666667</v>
      </c>
      <c r="F690" s="44">
        <v>2912</v>
      </c>
      <c r="G690" s="44">
        <v>4240</v>
      </c>
      <c r="H690" s="44">
        <v>660</v>
      </c>
    </row>
    <row r="691" spans="1:8" x14ac:dyDescent="0.25">
      <c r="A691" s="42" t="s">
        <v>1247</v>
      </c>
      <c r="B691" s="43" t="s">
        <v>1248</v>
      </c>
      <c r="C691" s="44">
        <v>4830</v>
      </c>
      <c r="D691" s="44">
        <v>5796</v>
      </c>
      <c r="E691" s="44">
        <v>5723.3333333333339</v>
      </c>
      <c r="F691" s="44">
        <v>6868</v>
      </c>
      <c r="G691" s="44">
        <v>10000</v>
      </c>
      <c r="H691" s="44">
        <v>142</v>
      </c>
    </row>
    <row r="692" spans="1:8" x14ac:dyDescent="0.25">
      <c r="A692" s="42" t="s">
        <v>1249</v>
      </c>
      <c r="B692" s="43" t="s">
        <v>1229</v>
      </c>
      <c r="C692" s="44">
        <v>3795.8333333333335</v>
      </c>
      <c r="D692" s="44">
        <v>4555</v>
      </c>
      <c r="E692" s="44">
        <v>4498.3333333333339</v>
      </c>
      <c r="F692" s="44">
        <v>5398</v>
      </c>
      <c r="G692" s="44">
        <v>7860</v>
      </c>
      <c r="H692" s="44">
        <v>148</v>
      </c>
    </row>
    <row r="693" spans="1:8" x14ac:dyDescent="0.25">
      <c r="A693" s="42" t="s">
        <v>1250</v>
      </c>
      <c r="B693" s="43" t="s">
        <v>1235</v>
      </c>
      <c r="C693" s="44">
        <v>2164.166666666667</v>
      </c>
      <c r="D693" s="44">
        <v>2597</v>
      </c>
      <c r="E693" s="44">
        <v>2564.166666666667</v>
      </c>
      <c r="F693" s="44">
        <v>3077</v>
      </c>
      <c r="G693" s="44">
        <v>4480</v>
      </c>
      <c r="H693" s="44">
        <v>359</v>
      </c>
    </row>
    <row r="694" spans="1:8" x14ac:dyDescent="0.25">
      <c r="A694" s="42" t="s">
        <v>1251</v>
      </c>
      <c r="B694" s="43" t="s">
        <v>1239</v>
      </c>
      <c r="C694" s="44">
        <v>1236.6666666666667</v>
      </c>
      <c r="D694" s="44">
        <v>1484</v>
      </c>
      <c r="E694" s="44">
        <v>1465</v>
      </c>
      <c r="F694" s="44">
        <v>1758</v>
      </c>
      <c r="G694" s="44">
        <v>2560</v>
      </c>
      <c r="H694" s="44">
        <v>428</v>
      </c>
    </row>
    <row r="695" spans="1:8" x14ac:dyDescent="0.25">
      <c r="A695" s="42" t="s">
        <v>1252</v>
      </c>
      <c r="B695" s="43" t="s">
        <v>1253</v>
      </c>
      <c r="C695" s="44">
        <v>1091.6666666666667</v>
      </c>
      <c r="D695" s="44">
        <v>1310</v>
      </c>
      <c r="E695" s="44">
        <v>1293.3333333333335</v>
      </c>
      <c r="F695" s="44">
        <v>1552</v>
      </c>
      <c r="G695" s="44">
        <v>2260</v>
      </c>
      <c r="H695" s="44">
        <v>828</v>
      </c>
    </row>
    <row r="696" spans="1:8" x14ac:dyDescent="0.25">
      <c r="A696" s="140" t="s">
        <v>1254</v>
      </c>
      <c r="B696" s="141"/>
      <c r="C696" s="141"/>
      <c r="D696" s="141"/>
      <c r="E696" s="141"/>
      <c r="F696" s="141"/>
      <c r="G696" s="141"/>
      <c r="H696" s="142"/>
    </row>
    <row r="697" spans="1:8" x14ac:dyDescent="0.25">
      <c r="A697" s="42" t="s">
        <v>1255</v>
      </c>
      <c r="B697" s="43" t="s">
        <v>1256</v>
      </c>
      <c r="C697" s="44">
        <v>2805.8333333333335</v>
      </c>
      <c r="D697" s="44">
        <v>3367</v>
      </c>
      <c r="E697" s="44">
        <v>3325</v>
      </c>
      <c r="F697" s="44">
        <v>3990</v>
      </c>
      <c r="G697" s="44">
        <v>5810</v>
      </c>
      <c r="H697" s="44">
        <v>1227</v>
      </c>
    </row>
    <row r="698" spans="1:8" x14ac:dyDescent="0.25">
      <c r="A698" s="42" t="s">
        <v>1257</v>
      </c>
      <c r="B698" s="43" t="s">
        <v>1258</v>
      </c>
      <c r="C698" s="44">
        <v>4835</v>
      </c>
      <c r="D698" s="44">
        <v>5802</v>
      </c>
      <c r="E698" s="44">
        <v>5729.166666666667</v>
      </c>
      <c r="F698" s="44">
        <v>6875</v>
      </c>
      <c r="G698" s="44">
        <v>10010</v>
      </c>
      <c r="H698" s="44">
        <v>269</v>
      </c>
    </row>
    <row r="699" spans="1:8" x14ac:dyDescent="0.25">
      <c r="A699" s="42" t="s">
        <v>1259</v>
      </c>
      <c r="B699" s="43" t="s">
        <v>1260</v>
      </c>
      <c r="C699" s="44">
        <v>6621.666666666667</v>
      </c>
      <c r="D699" s="44">
        <v>7946</v>
      </c>
      <c r="E699" s="44">
        <v>7846.666666666667</v>
      </c>
      <c r="F699" s="44">
        <v>9416</v>
      </c>
      <c r="G699" s="44">
        <v>13710</v>
      </c>
      <c r="H699" s="44">
        <v>53</v>
      </c>
    </row>
    <row r="700" spans="1:8" x14ac:dyDescent="0.25">
      <c r="A700" s="42" t="s">
        <v>1261</v>
      </c>
      <c r="B700" s="43" t="s">
        <v>1262</v>
      </c>
      <c r="C700" s="44">
        <v>2660.8333333333335</v>
      </c>
      <c r="D700" s="44">
        <v>3193</v>
      </c>
      <c r="E700" s="44">
        <v>3153.3333333333335</v>
      </c>
      <c r="F700" s="44">
        <v>3784</v>
      </c>
      <c r="G700" s="44">
        <v>5510</v>
      </c>
      <c r="H700" s="44">
        <v>206</v>
      </c>
    </row>
    <row r="701" spans="1:8" x14ac:dyDescent="0.25">
      <c r="A701" s="42" t="s">
        <v>1263</v>
      </c>
      <c r="B701" s="43" t="s">
        <v>1264</v>
      </c>
      <c r="C701" s="44">
        <v>2946.666666666667</v>
      </c>
      <c r="D701" s="44">
        <v>3536</v>
      </c>
      <c r="E701" s="44">
        <v>3491.666666666667</v>
      </c>
      <c r="F701" s="44">
        <v>4190</v>
      </c>
      <c r="G701" s="44">
        <v>6100</v>
      </c>
      <c r="H701" s="44">
        <v>587</v>
      </c>
    </row>
    <row r="702" spans="1:8" x14ac:dyDescent="0.25">
      <c r="A702" s="42" t="s">
        <v>1265</v>
      </c>
      <c r="B702" s="43" t="s">
        <v>1266</v>
      </c>
      <c r="C702" s="44">
        <v>1285</v>
      </c>
      <c r="D702" s="44">
        <v>1542</v>
      </c>
      <c r="E702" s="44">
        <v>1522.5</v>
      </c>
      <c r="F702" s="44">
        <v>1827</v>
      </c>
      <c r="G702" s="44">
        <v>2660</v>
      </c>
      <c r="H702" s="44">
        <v>3030</v>
      </c>
    </row>
    <row r="703" spans="1:8" x14ac:dyDescent="0.25">
      <c r="A703" s="140" t="s">
        <v>1267</v>
      </c>
      <c r="B703" s="141"/>
      <c r="C703" s="141"/>
      <c r="D703" s="141"/>
      <c r="E703" s="141"/>
      <c r="F703" s="141"/>
      <c r="G703" s="141"/>
      <c r="H703" s="142"/>
    </row>
    <row r="704" spans="1:8" x14ac:dyDescent="0.25">
      <c r="A704" s="42" t="s">
        <v>1268</v>
      </c>
      <c r="B704" s="43" t="s">
        <v>1269</v>
      </c>
      <c r="C704" s="44">
        <v>4835</v>
      </c>
      <c r="D704" s="44">
        <v>5802</v>
      </c>
      <c r="E704" s="44">
        <v>5729.166666666667</v>
      </c>
      <c r="F704" s="44">
        <v>6875</v>
      </c>
      <c r="G704" s="44">
        <v>10010</v>
      </c>
      <c r="H704" s="44">
        <v>321</v>
      </c>
    </row>
    <row r="705" spans="1:8" x14ac:dyDescent="0.25">
      <c r="A705" s="42" t="s">
        <v>1270</v>
      </c>
      <c r="B705" s="43" t="s">
        <v>1271</v>
      </c>
      <c r="C705" s="44">
        <v>3385.8333333333335</v>
      </c>
      <c r="D705" s="44">
        <v>4063</v>
      </c>
      <c r="E705" s="44">
        <v>4012.5</v>
      </c>
      <c r="F705" s="44">
        <v>4815</v>
      </c>
      <c r="G705" s="44">
        <v>7010</v>
      </c>
      <c r="H705" s="44">
        <v>111</v>
      </c>
    </row>
    <row r="706" spans="1:8" x14ac:dyDescent="0.25">
      <c r="A706" s="42" t="s">
        <v>1272</v>
      </c>
      <c r="B706" s="43" t="s">
        <v>1273</v>
      </c>
      <c r="C706" s="44">
        <v>2854.166666666667</v>
      </c>
      <c r="D706" s="44">
        <v>3425</v>
      </c>
      <c r="E706" s="44">
        <v>3382.5</v>
      </c>
      <c r="F706" s="44">
        <v>4059</v>
      </c>
      <c r="G706" s="44">
        <v>5910</v>
      </c>
      <c r="H706" s="44">
        <v>150</v>
      </c>
    </row>
    <row r="707" spans="1:8" x14ac:dyDescent="0.25">
      <c r="A707" s="42" t="s">
        <v>1274</v>
      </c>
      <c r="B707" s="43" t="s">
        <v>1275</v>
      </c>
      <c r="C707" s="44">
        <v>1480</v>
      </c>
      <c r="D707" s="44">
        <v>1776</v>
      </c>
      <c r="E707" s="44">
        <v>1716.6666666666667</v>
      </c>
      <c r="F707" s="44">
        <v>2060</v>
      </c>
      <c r="G707" s="44">
        <v>3000</v>
      </c>
      <c r="H707" s="44">
        <v>12814</v>
      </c>
    </row>
    <row r="708" spans="1:8" x14ac:dyDescent="0.25">
      <c r="A708" s="42" t="s">
        <v>1276</v>
      </c>
      <c r="B708" s="43" t="s">
        <v>1233</v>
      </c>
      <c r="C708" s="44">
        <v>1400.8333333333335</v>
      </c>
      <c r="D708" s="44">
        <v>1681</v>
      </c>
      <c r="E708" s="44">
        <v>1660</v>
      </c>
      <c r="F708" s="44">
        <v>1992</v>
      </c>
      <c r="G708" s="44">
        <v>2900</v>
      </c>
      <c r="H708" s="44">
        <v>1466</v>
      </c>
    </row>
    <row r="709" spans="1:8" x14ac:dyDescent="0.25">
      <c r="A709" s="42" t="s">
        <v>1277</v>
      </c>
      <c r="B709" s="43" t="s">
        <v>1233</v>
      </c>
      <c r="C709" s="44">
        <v>1238.3333333333335</v>
      </c>
      <c r="D709" s="44">
        <v>1486</v>
      </c>
      <c r="E709" s="44">
        <v>1436.6666666666667</v>
      </c>
      <c r="F709" s="44">
        <v>1724</v>
      </c>
      <c r="G709" s="44">
        <v>2510</v>
      </c>
      <c r="H709" s="44">
        <v>3623</v>
      </c>
    </row>
    <row r="710" spans="1:8" x14ac:dyDescent="0.25">
      <c r="A710" s="42" t="s">
        <v>1278</v>
      </c>
      <c r="B710" s="43" t="s">
        <v>1279</v>
      </c>
      <c r="C710" s="44">
        <v>1485</v>
      </c>
      <c r="D710" s="44">
        <v>1782</v>
      </c>
      <c r="E710" s="44">
        <v>1722.5</v>
      </c>
      <c r="F710" s="44">
        <v>2067</v>
      </c>
      <c r="G710" s="44">
        <v>3010</v>
      </c>
      <c r="H710" s="44">
        <v>2091</v>
      </c>
    </row>
    <row r="711" spans="1:8" x14ac:dyDescent="0.25">
      <c r="A711" s="42" t="s">
        <v>1280</v>
      </c>
      <c r="B711" s="43" t="s">
        <v>1202</v>
      </c>
      <c r="C711" s="44">
        <v>1682.5</v>
      </c>
      <c r="D711" s="44">
        <v>2019</v>
      </c>
      <c r="E711" s="44">
        <v>1951.6666666666667</v>
      </c>
      <c r="F711" s="44">
        <v>2342</v>
      </c>
      <c r="G711" s="44">
        <v>3410</v>
      </c>
      <c r="H711" s="44">
        <v>1620</v>
      </c>
    </row>
    <row r="712" spans="1:8" x14ac:dyDescent="0.25">
      <c r="A712" s="42" t="s">
        <v>1281</v>
      </c>
      <c r="B712" s="43" t="s">
        <v>1282</v>
      </c>
      <c r="C712" s="44">
        <v>1931.6666666666667</v>
      </c>
      <c r="D712" s="44">
        <v>2318</v>
      </c>
      <c r="E712" s="44">
        <v>2289.166666666667</v>
      </c>
      <c r="F712" s="44">
        <v>2747</v>
      </c>
      <c r="G712" s="44">
        <v>4000</v>
      </c>
      <c r="H712" s="44">
        <v>408</v>
      </c>
    </row>
    <row r="713" spans="1:8" x14ac:dyDescent="0.25">
      <c r="A713" s="42" t="s">
        <v>1283</v>
      </c>
      <c r="B713" s="43" t="s">
        <v>1284</v>
      </c>
      <c r="C713" s="44">
        <v>1565</v>
      </c>
      <c r="D713" s="44">
        <v>1878</v>
      </c>
      <c r="E713" s="44">
        <v>1854.1666666666667</v>
      </c>
      <c r="F713" s="44">
        <v>2225</v>
      </c>
      <c r="G713" s="44">
        <v>3240</v>
      </c>
      <c r="H713" s="44">
        <v>367</v>
      </c>
    </row>
    <row r="714" spans="1:8" x14ac:dyDescent="0.25">
      <c r="A714" s="42" t="s">
        <v>1285</v>
      </c>
      <c r="B714" s="43" t="s">
        <v>1286</v>
      </c>
      <c r="C714" s="44">
        <v>1589.1666666666667</v>
      </c>
      <c r="D714" s="44">
        <v>1907</v>
      </c>
      <c r="E714" s="44">
        <v>1883.3333333333335</v>
      </c>
      <c r="F714" s="44">
        <v>2260</v>
      </c>
      <c r="G714" s="44">
        <v>3290</v>
      </c>
      <c r="H714" s="44">
        <v>237</v>
      </c>
    </row>
    <row r="715" spans="1:8" x14ac:dyDescent="0.25">
      <c r="A715" s="42" t="s">
        <v>1287</v>
      </c>
      <c r="B715" s="43" t="s">
        <v>1237</v>
      </c>
      <c r="C715" s="44">
        <v>1811.6666666666667</v>
      </c>
      <c r="D715" s="44">
        <v>2174</v>
      </c>
      <c r="E715" s="44">
        <v>2146.666666666667</v>
      </c>
      <c r="F715" s="44">
        <v>2576</v>
      </c>
      <c r="G715" s="44">
        <v>3750</v>
      </c>
      <c r="H715" s="44">
        <v>1136</v>
      </c>
    </row>
    <row r="716" spans="1:8" x14ac:dyDescent="0.25">
      <c r="A716" s="42" t="s">
        <v>1288</v>
      </c>
      <c r="B716" s="43" t="s">
        <v>1289</v>
      </c>
      <c r="C716" s="44">
        <v>4255</v>
      </c>
      <c r="D716" s="44">
        <v>5106</v>
      </c>
      <c r="E716" s="44">
        <v>5042.5</v>
      </c>
      <c r="F716" s="44">
        <v>6051</v>
      </c>
      <c r="G716" s="44">
        <v>8810</v>
      </c>
      <c r="H716" s="44">
        <v>499</v>
      </c>
    </row>
    <row r="717" spans="1:8" x14ac:dyDescent="0.25">
      <c r="A717" s="140" t="s">
        <v>1290</v>
      </c>
      <c r="B717" s="141"/>
      <c r="C717" s="141"/>
      <c r="D717" s="141"/>
      <c r="E717" s="141"/>
      <c r="F717" s="141"/>
      <c r="G717" s="141"/>
      <c r="H717" s="142"/>
    </row>
    <row r="718" spans="1:8" x14ac:dyDescent="0.25">
      <c r="A718" s="42" t="s">
        <v>1291</v>
      </c>
      <c r="B718" s="43" t="s">
        <v>1292</v>
      </c>
      <c r="C718" s="44">
        <v>3279.166666666667</v>
      </c>
      <c r="D718" s="44">
        <v>3935</v>
      </c>
      <c r="E718" s="44">
        <v>3885.8333333333335</v>
      </c>
      <c r="F718" s="44">
        <v>4663</v>
      </c>
      <c r="G718" s="44">
        <v>6790</v>
      </c>
      <c r="H718" s="44">
        <v>97</v>
      </c>
    </row>
    <row r="719" spans="1:8" x14ac:dyDescent="0.25">
      <c r="A719" s="42" t="s">
        <v>1293</v>
      </c>
      <c r="B719" s="43" t="s">
        <v>1294</v>
      </c>
      <c r="C719" s="44">
        <v>2898.3333333333335</v>
      </c>
      <c r="D719" s="44">
        <v>3478</v>
      </c>
      <c r="E719" s="44">
        <v>3434.166666666667</v>
      </c>
      <c r="F719" s="44">
        <v>4121</v>
      </c>
      <c r="G719" s="44">
        <v>6000</v>
      </c>
      <c r="H719" s="44">
        <v>589</v>
      </c>
    </row>
    <row r="720" spans="1:8" x14ac:dyDescent="0.25">
      <c r="A720" s="42" t="s">
        <v>1295</v>
      </c>
      <c r="B720" s="43" t="s">
        <v>1296</v>
      </c>
      <c r="C720" s="44">
        <v>2415</v>
      </c>
      <c r="D720" s="44">
        <v>2898</v>
      </c>
      <c r="E720" s="44">
        <v>2861.666666666667</v>
      </c>
      <c r="F720" s="44">
        <v>3434</v>
      </c>
      <c r="G720" s="44">
        <v>5000</v>
      </c>
      <c r="H720" s="44">
        <v>255</v>
      </c>
    </row>
    <row r="721" spans="1:8" x14ac:dyDescent="0.25">
      <c r="A721" s="42" t="s">
        <v>1297</v>
      </c>
      <c r="B721" s="43" t="s">
        <v>1298</v>
      </c>
      <c r="C721" s="44">
        <v>4665.8333333333339</v>
      </c>
      <c r="D721" s="44">
        <v>5599</v>
      </c>
      <c r="E721" s="44">
        <v>5529.166666666667</v>
      </c>
      <c r="F721" s="44">
        <v>6635</v>
      </c>
      <c r="G721" s="44">
        <v>9660</v>
      </c>
      <c r="H721" s="44">
        <v>288</v>
      </c>
    </row>
    <row r="722" spans="1:8" x14ac:dyDescent="0.25">
      <c r="A722" s="42" t="s">
        <v>1299</v>
      </c>
      <c r="B722" s="43" t="s">
        <v>1300</v>
      </c>
      <c r="C722" s="44">
        <v>2096.666666666667</v>
      </c>
      <c r="D722" s="44">
        <v>2516</v>
      </c>
      <c r="E722" s="44">
        <v>2484.166666666667</v>
      </c>
      <c r="F722" s="44">
        <v>2981</v>
      </c>
      <c r="G722" s="44">
        <v>4340</v>
      </c>
      <c r="H722" s="44">
        <v>273</v>
      </c>
    </row>
    <row r="723" spans="1:8" x14ac:dyDescent="0.25">
      <c r="A723" s="42" t="s">
        <v>1301</v>
      </c>
      <c r="B723" s="43" t="s">
        <v>1302</v>
      </c>
      <c r="C723" s="44">
        <v>2285</v>
      </c>
      <c r="D723" s="44">
        <v>2742</v>
      </c>
      <c r="E723" s="44">
        <v>2707.5</v>
      </c>
      <c r="F723" s="44">
        <v>3249</v>
      </c>
      <c r="G723" s="44">
        <v>4730</v>
      </c>
      <c r="H723" s="44">
        <v>230</v>
      </c>
    </row>
    <row r="724" spans="1:8" x14ac:dyDescent="0.25">
      <c r="A724" s="42" t="s">
        <v>1303</v>
      </c>
      <c r="B724" s="43" t="s">
        <v>1304</v>
      </c>
      <c r="C724" s="44">
        <v>1903.3333333333335</v>
      </c>
      <c r="D724" s="44">
        <v>2284</v>
      </c>
      <c r="E724" s="44">
        <v>2255</v>
      </c>
      <c r="F724" s="44">
        <v>2706</v>
      </c>
      <c r="G724" s="44">
        <v>3940</v>
      </c>
      <c r="H724" s="44">
        <v>106</v>
      </c>
    </row>
    <row r="725" spans="1:8" x14ac:dyDescent="0.25">
      <c r="A725" s="42" t="s">
        <v>1305</v>
      </c>
      <c r="B725" s="43" t="s">
        <v>1304</v>
      </c>
      <c r="C725" s="44">
        <v>3810.8333333333335</v>
      </c>
      <c r="D725" s="44">
        <v>4573</v>
      </c>
      <c r="E725" s="44">
        <v>4515.8333333333339</v>
      </c>
      <c r="F725" s="44">
        <v>5419</v>
      </c>
      <c r="G725" s="44">
        <v>7890</v>
      </c>
      <c r="H725" s="44">
        <v>422</v>
      </c>
    </row>
    <row r="726" spans="1:8" x14ac:dyDescent="0.25">
      <c r="A726" s="42" t="s">
        <v>1306</v>
      </c>
      <c r="B726" s="43" t="s">
        <v>1307</v>
      </c>
      <c r="C726" s="44">
        <v>3854.166666666667</v>
      </c>
      <c r="D726" s="44">
        <v>4625</v>
      </c>
      <c r="E726" s="44">
        <v>4567.5</v>
      </c>
      <c r="F726" s="44">
        <v>5481</v>
      </c>
      <c r="G726" s="44">
        <v>7980</v>
      </c>
      <c r="H726" s="44">
        <v>129</v>
      </c>
    </row>
    <row r="727" spans="1:8" x14ac:dyDescent="0.25">
      <c r="A727" s="42" t="s">
        <v>1308</v>
      </c>
      <c r="B727" s="43" t="s">
        <v>1309</v>
      </c>
      <c r="C727" s="44">
        <v>1724.1666666666667</v>
      </c>
      <c r="D727" s="44">
        <v>2069</v>
      </c>
      <c r="E727" s="44">
        <v>2043.3333333333335</v>
      </c>
      <c r="F727" s="44">
        <v>2452</v>
      </c>
      <c r="G727" s="44">
        <v>3570</v>
      </c>
      <c r="H727" s="44">
        <v>224</v>
      </c>
    </row>
    <row r="728" spans="1:8" x14ac:dyDescent="0.25">
      <c r="A728" s="140" t="s">
        <v>1310</v>
      </c>
      <c r="B728" s="141"/>
      <c r="C728" s="141"/>
      <c r="D728" s="141"/>
      <c r="E728" s="141"/>
      <c r="F728" s="141"/>
      <c r="G728" s="141"/>
      <c r="H728" s="142"/>
    </row>
    <row r="729" spans="1:8" x14ac:dyDescent="0.25">
      <c r="A729" s="42" t="s">
        <v>1311</v>
      </c>
      <c r="B729" s="43" t="s">
        <v>1312</v>
      </c>
      <c r="C729" s="44">
        <v>3385.8333333333335</v>
      </c>
      <c r="D729" s="44">
        <v>4063</v>
      </c>
      <c r="E729" s="44">
        <v>4012.5</v>
      </c>
      <c r="F729" s="44">
        <v>4815</v>
      </c>
      <c r="G729" s="44">
        <v>7010</v>
      </c>
      <c r="H729" s="44">
        <v>129</v>
      </c>
    </row>
    <row r="730" spans="1:8" x14ac:dyDescent="0.25">
      <c r="A730" s="42" t="s">
        <v>1313</v>
      </c>
      <c r="B730" s="43" t="s">
        <v>1314</v>
      </c>
      <c r="C730" s="44">
        <v>1435.8333333333335</v>
      </c>
      <c r="D730" s="44">
        <v>1723</v>
      </c>
      <c r="E730" s="44">
        <v>1665.8333333333335</v>
      </c>
      <c r="F730" s="44">
        <v>1999</v>
      </c>
      <c r="G730" s="44">
        <v>2910</v>
      </c>
      <c r="H730" s="44">
        <v>3139</v>
      </c>
    </row>
    <row r="731" spans="1:8" x14ac:dyDescent="0.25">
      <c r="A731" s="42" t="s">
        <v>1315</v>
      </c>
      <c r="B731" s="43" t="s">
        <v>1312</v>
      </c>
      <c r="C731" s="44">
        <v>2898.3333333333335</v>
      </c>
      <c r="D731" s="44">
        <v>3478</v>
      </c>
      <c r="E731" s="44">
        <v>3434.166666666667</v>
      </c>
      <c r="F731" s="44">
        <v>4121</v>
      </c>
      <c r="G731" s="44">
        <v>6000</v>
      </c>
      <c r="H731" s="44">
        <v>903</v>
      </c>
    </row>
    <row r="732" spans="1:8" x14ac:dyDescent="0.25">
      <c r="A732" s="42" t="s">
        <v>1316</v>
      </c>
      <c r="B732" s="43" t="s">
        <v>1317</v>
      </c>
      <c r="C732" s="44">
        <v>2768.3333333333335</v>
      </c>
      <c r="D732" s="44">
        <v>3322</v>
      </c>
      <c r="E732" s="44">
        <v>3210.8333333333335</v>
      </c>
      <c r="F732" s="44">
        <v>3853</v>
      </c>
      <c r="G732" s="44">
        <v>5610</v>
      </c>
      <c r="H732" s="44">
        <v>2186</v>
      </c>
    </row>
    <row r="733" spans="1:8" x14ac:dyDescent="0.25">
      <c r="A733" s="42" t="s">
        <v>1318</v>
      </c>
      <c r="B733" s="43" t="s">
        <v>1319</v>
      </c>
      <c r="C733" s="44">
        <v>2225.8333333333335</v>
      </c>
      <c r="D733" s="44">
        <v>2671</v>
      </c>
      <c r="E733" s="44">
        <v>2581.666666666667</v>
      </c>
      <c r="F733" s="44">
        <v>3098</v>
      </c>
      <c r="G733" s="44">
        <v>4510</v>
      </c>
      <c r="H733" s="44">
        <v>5744</v>
      </c>
    </row>
    <row r="734" spans="1:8" x14ac:dyDescent="0.25">
      <c r="A734" s="42" t="s">
        <v>1320</v>
      </c>
      <c r="B734" s="43" t="s">
        <v>1321</v>
      </c>
      <c r="C734" s="44">
        <v>1618.3333333333335</v>
      </c>
      <c r="D734" s="44">
        <v>1942</v>
      </c>
      <c r="E734" s="44">
        <v>1917.5</v>
      </c>
      <c r="F734" s="44">
        <v>2301</v>
      </c>
      <c r="G734" s="44">
        <v>3350</v>
      </c>
      <c r="H734" s="44">
        <v>200</v>
      </c>
    </row>
    <row r="735" spans="1:8" x14ac:dyDescent="0.25">
      <c r="A735" s="42" t="s">
        <v>1322</v>
      </c>
      <c r="B735" s="43" t="s">
        <v>1321</v>
      </c>
      <c r="C735" s="44">
        <v>3434.166666666667</v>
      </c>
      <c r="D735" s="44">
        <v>4121</v>
      </c>
      <c r="E735" s="44">
        <v>4069.166666666667</v>
      </c>
      <c r="F735" s="44">
        <v>4883</v>
      </c>
      <c r="G735" s="44">
        <v>7110</v>
      </c>
      <c r="H735" s="44">
        <v>804</v>
      </c>
    </row>
    <row r="736" spans="1:8" x14ac:dyDescent="0.25">
      <c r="A736" s="42" t="s">
        <v>1323</v>
      </c>
      <c r="B736" s="43" t="s">
        <v>1321</v>
      </c>
      <c r="C736" s="44">
        <v>3738.3333333333335</v>
      </c>
      <c r="D736" s="44">
        <v>4486</v>
      </c>
      <c r="E736" s="44">
        <v>4430</v>
      </c>
      <c r="F736" s="44">
        <v>5316</v>
      </c>
      <c r="G736" s="44">
        <v>7740</v>
      </c>
      <c r="H736" s="44">
        <v>136</v>
      </c>
    </row>
    <row r="737" spans="1:8" x14ac:dyDescent="0.25">
      <c r="A737" s="140" t="s">
        <v>1324</v>
      </c>
      <c r="B737" s="141"/>
      <c r="C737" s="141"/>
      <c r="D737" s="141"/>
      <c r="E737" s="141"/>
      <c r="F737" s="141"/>
      <c r="G737" s="141"/>
      <c r="H737" s="142"/>
    </row>
    <row r="738" spans="1:8" x14ac:dyDescent="0.25">
      <c r="A738" s="42" t="s">
        <v>1325</v>
      </c>
      <c r="B738" s="43" t="s">
        <v>1275</v>
      </c>
      <c r="C738" s="44">
        <v>1570</v>
      </c>
      <c r="D738" s="44">
        <v>1884</v>
      </c>
      <c r="E738" s="44">
        <v>1860</v>
      </c>
      <c r="F738" s="44">
        <v>2232</v>
      </c>
      <c r="G738" s="44">
        <v>3250</v>
      </c>
      <c r="H738" s="44">
        <v>1394</v>
      </c>
    </row>
    <row r="739" spans="1:8" x14ac:dyDescent="0.25">
      <c r="A739" s="42" t="s">
        <v>1326</v>
      </c>
      <c r="B739" s="43" t="s">
        <v>1327</v>
      </c>
      <c r="C739" s="44">
        <v>965.83333333333337</v>
      </c>
      <c r="D739" s="44">
        <v>1159</v>
      </c>
      <c r="E739" s="44">
        <v>1145</v>
      </c>
      <c r="F739" s="44">
        <v>1374</v>
      </c>
      <c r="G739" s="44">
        <v>2000</v>
      </c>
      <c r="H739" s="44">
        <v>1025</v>
      </c>
    </row>
    <row r="740" spans="1:8" x14ac:dyDescent="0.25">
      <c r="A740" s="42" t="s">
        <v>1328</v>
      </c>
      <c r="B740" s="43" t="s">
        <v>1202</v>
      </c>
      <c r="C740" s="44">
        <v>1931.6666666666667</v>
      </c>
      <c r="D740" s="44">
        <v>2318</v>
      </c>
      <c r="E740" s="44">
        <v>2289.166666666667</v>
      </c>
      <c r="F740" s="44">
        <v>2747</v>
      </c>
      <c r="G740" s="44">
        <v>4000</v>
      </c>
      <c r="H740" s="44">
        <v>420</v>
      </c>
    </row>
    <row r="741" spans="1:8" x14ac:dyDescent="0.25">
      <c r="A741" s="42" t="s">
        <v>1329</v>
      </c>
      <c r="B741" s="43" t="s">
        <v>1330</v>
      </c>
      <c r="C741" s="44">
        <v>1448.3333333333335</v>
      </c>
      <c r="D741" s="44">
        <v>1738</v>
      </c>
      <c r="E741" s="44">
        <v>1716.6666666666667</v>
      </c>
      <c r="F741" s="44">
        <v>2060</v>
      </c>
      <c r="G741" s="44">
        <v>3000</v>
      </c>
      <c r="H741" s="44">
        <v>465</v>
      </c>
    </row>
    <row r="742" spans="1:8" x14ac:dyDescent="0.25">
      <c r="A742" s="42" t="s">
        <v>1331</v>
      </c>
      <c r="B742" s="43" t="s">
        <v>1189</v>
      </c>
      <c r="C742" s="44">
        <v>1448.3333333333335</v>
      </c>
      <c r="D742" s="44">
        <v>1738</v>
      </c>
      <c r="E742" s="44">
        <v>1716.6666666666667</v>
      </c>
      <c r="F742" s="44">
        <v>2060</v>
      </c>
      <c r="G742" s="44">
        <v>3000</v>
      </c>
      <c r="H742" s="44">
        <v>14</v>
      </c>
    </row>
    <row r="743" spans="1:8" x14ac:dyDescent="0.25">
      <c r="A743" s="42" t="s">
        <v>1332</v>
      </c>
      <c r="B743" s="43" t="s">
        <v>1314</v>
      </c>
      <c r="C743" s="44">
        <v>2415</v>
      </c>
      <c r="D743" s="44">
        <v>2898</v>
      </c>
      <c r="E743" s="44">
        <v>2861.666666666667</v>
      </c>
      <c r="F743" s="44">
        <v>3434</v>
      </c>
      <c r="G743" s="44">
        <v>5000</v>
      </c>
      <c r="H743" s="44">
        <v>61</v>
      </c>
    </row>
    <row r="744" spans="1:8" x14ac:dyDescent="0.25">
      <c r="A744" s="42" t="s">
        <v>1333</v>
      </c>
      <c r="B744" s="43" t="s">
        <v>1334</v>
      </c>
      <c r="C744" s="44">
        <v>439.16666666666669</v>
      </c>
      <c r="D744" s="44">
        <v>527</v>
      </c>
      <c r="E744" s="44">
        <v>520.83333333333337</v>
      </c>
      <c r="F744" s="44">
        <v>625</v>
      </c>
      <c r="G744" s="44">
        <v>910</v>
      </c>
      <c r="H744" s="44">
        <v>1594</v>
      </c>
    </row>
    <row r="745" spans="1:8" x14ac:dyDescent="0.25">
      <c r="A745" s="42" t="s">
        <v>1335</v>
      </c>
      <c r="B745" s="43" t="s">
        <v>1336</v>
      </c>
      <c r="C745" s="44">
        <v>889.16666666666674</v>
      </c>
      <c r="D745" s="44">
        <v>1067</v>
      </c>
      <c r="E745" s="44">
        <v>1053.3333333333335</v>
      </c>
      <c r="F745" s="44">
        <v>1264</v>
      </c>
      <c r="G745" s="44">
        <v>1840</v>
      </c>
      <c r="H745" s="44">
        <v>832</v>
      </c>
    </row>
    <row r="746" spans="1:8" x14ac:dyDescent="0.25">
      <c r="A746" s="42" t="s">
        <v>1337</v>
      </c>
      <c r="B746" s="43" t="s">
        <v>1338</v>
      </c>
      <c r="C746" s="44">
        <v>884.16666666666674</v>
      </c>
      <c r="D746" s="44">
        <v>1061</v>
      </c>
      <c r="E746" s="44">
        <v>1047.5</v>
      </c>
      <c r="F746" s="44">
        <v>1257</v>
      </c>
      <c r="G746" s="44">
        <v>1830</v>
      </c>
      <c r="H746" s="44">
        <v>2235</v>
      </c>
    </row>
    <row r="747" spans="1:8" x14ac:dyDescent="0.25">
      <c r="A747" s="42" t="s">
        <v>1339</v>
      </c>
      <c r="B747" s="43" t="s">
        <v>1168</v>
      </c>
      <c r="C747" s="44">
        <v>893.33333333333337</v>
      </c>
      <c r="D747" s="44">
        <v>1072</v>
      </c>
      <c r="E747" s="44">
        <v>1035.8333333333335</v>
      </c>
      <c r="F747" s="44">
        <v>1243</v>
      </c>
      <c r="G747" s="44">
        <v>1810</v>
      </c>
      <c r="H747" s="44">
        <v>2907</v>
      </c>
    </row>
    <row r="748" spans="1:8" x14ac:dyDescent="0.25">
      <c r="A748" s="42" t="s">
        <v>1340</v>
      </c>
      <c r="B748" s="43" t="s">
        <v>1341</v>
      </c>
      <c r="C748" s="44">
        <v>1926.6666666666667</v>
      </c>
      <c r="D748" s="44">
        <v>2312</v>
      </c>
      <c r="E748" s="44">
        <v>2283.3333333333335</v>
      </c>
      <c r="F748" s="44">
        <v>2740</v>
      </c>
      <c r="G748" s="44">
        <v>3990</v>
      </c>
      <c r="H748" s="44">
        <v>1151</v>
      </c>
    </row>
    <row r="749" spans="1:8" x14ac:dyDescent="0.25">
      <c r="A749" s="42" t="s">
        <v>1342</v>
      </c>
      <c r="B749" s="43" t="s">
        <v>1343</v>
      </c>
      <c r="C749" s="44">
        <v>1333.3333333333335</v>
      </c>
      <c r="D749" s="44">
        <v>1600</v>
      </c>
      <c r="E749" s="44">
        <v>1580</v>
      </c>
      <c r="F749" s="44">
        <v>1896</v>
      </c>
      <c r="G749" s="44">
        <v>2760</v>
      </c>
      <c r="H749" s="44">
        <v>2372</v>
      </c>
    </row>
    <row r="750" spans="1:8" x14ac:dyDescent="0.25">
      <c r="A750" s="42" t="s">
        <v>1344</v>
      </c>
      <c r="B750" s="43" t="s">
        <v>1345</v>
      </c>
      <c r="C750" s="44">
        <v>2169.166666666667</v>
      </c>
      <c r="D750" s="44">
        <v>2603</v>
      </c>
      <c r="E750" s="44">
        <v>2570</v>
      </c>
      <c r="F750" s="44">
        <v>3084</v>
      </c>
      <c r="G750" s="44">
        <v>4490</v>
      </c>
      <c r="H750" s="44">
        <v>68</v>
      </c>
    </row>
    <row r="751" spans="1:8" x14ac:dyDescent="0.25">
      <c r="A751" s="42" t="s">
        <v>1346</v>
      </c>
      <c r="B751" s="43" t="s">
        <v>1347</v>
      </c>
      <c r="C751" s="44">
        <v>2916.666666666667</v>
      </c>
      <c r="D751" s="44">
        <v>3500</v>
      </c>
      <c r="E751" s="44">
        <v>3456.666666666667</v>
      </c>
      <c r="F751" s="44">
        <v>4148</v>
      </c>
      <c r="G751" s="44">
        <v>6040</v>
      </c>
      <c r="H751" s="44">
        <v>82</v>
      </c>
    </row>
    <row r="752" spans="1:8" x14ac:dyDescent="0.25">
      <c r="A752" s="140" t="s">
        <v>1348</v>
      </c>
      <c r="B752" s="141"/>
      <c r="C752" s="141"/>
      <c r="D752" s="141"/>
      <c r="E752" s="141"/>
      <c r="F752" s="141"/>
      <c r="G752" s="141"/>
      <c r="H752" s="142"/>
    </row>
    <row r="753" spans="1:8" x14ac:dyDescent="0.25">
      <c r="A753" s="42" t="s">
        <v>1349</v>
      </c>
      <c r="B753" s="43" t="s">
        <v>1350</v>
      </c>
      <c r="C753" s="44">
        <v>2903.3333333333335</v>
      </c>
      <c r="D753" s="44">
        <v>3484</v>
      </c>
      <c r="E753" s="44">
        <v>3440</v>
      </c>
      <c r="F753" s="44">
        <v>4128</v>
      </c>
      <c r="G753" s="44">
        <v>6010</v>
      </c>
      <c r="H753" s="44">
        <v>127</v>
      </c>
    </row>
    <row r="754" spans="1:8" x14ac:dyDescent="0.25">
      <c r="A754" s="42" t="s">
        <v>1351</v>
      </c>
      <c r="B754" s="43" t="s">
        <v>1352</v>
      </c>
      <c r="C754" s="44">
        <v>1936.6666666666667</v>
      </c>
      <c r="D754" s="44">
        <v>2324</v>
      </c>
      <c r="E754" s="44">
        <v>2295</v>
      </c>
      <c r="F754" s="44">
        <v>2754</v>
      </c>
      <c r="G754" s="44">
        <v>4010</v>
      </c>
      <c r="H754" s="44">
        <v>57</v>
      </c>
    </row>
    <row r="755" spans="1:8" x14ac:dyDescent="0.25">
      <c r="A755" s="42" t="s">
        <v>1353</v>
      </c>
      <c r="B755" s="43" t="s">
        <v>1354</v>
      </c>
      <c r="C755" s="44">
        <v>2903.3333333333335</v>
      </c>
      <c r="D755" s="44">
        <v>3484</v>
      </c>
      <c r="E755" s="44">
        <v>3440</v>
      </c>
      <c r="F755" s="44">
        <v>4128</v>
      </c>
      <c r="G755" s="44">
        <v>6010</v>
      </c>
      <c r="H755" s="44">
        <v>356</v>
      </c>
    </row>
    <row r="756" spans="1:8" x14ac:dyDescent="0.25">
      <c r="A756" s="42" t="s">
        <v>1355</v>
      </c>
      <c r="B756" s="43" t="s">
        <v>1356</v>
      </c>
      <c r="C756" s="44">
        <v>1978.3333333333335</v>
      </c>
      <c r="D756" s="44">
        <v>2374</v>
      </c>
      <c r="E756" s="44">
        <v>2295</v>
      </c>
      <c r="F756" s="44">
        <v>2754</v>
      </c>
      <c r="G756" s="44">
        <v>4010</v>
      </c>
      <c r="H756" s="44">
        <v>2230</v>
      </c>
    </row>
    <row r="757" spans="1:8" x14ac:dyDescent="0.25">
      <c r="A757" s="42" t="s">
        <v>1357</v>
      </c>
      <c r="B757" s="43" t="s">
        <v>1358</v>
      </c>
      <c r="C757" s="44">
        <v>1835.8333333333335</v>
      </c>
      <c r="D757" s="44">
        <v>2203</v>
      </c>
      <c r="E757" s="44">
        <v>2175</v>
      </c>
      <c r="F757" s="44">
        <v>2610</v>
      </c>
      <c r="G757" s="44">
        <v>3800</v>
      </c>
      <c r="H757" s="44">
        <v>7</v>
      </c>
    </row>
    <row r="758" spans="1:8" x14ac:dyDescent="0.25">
      <c r="A758" s="42" t="s">
        <v>1359</v>
      </c>
      <c r="B758" s="43" t="s">
        <v>1354</v>
      </c>
      <c r="C758" s="44">
        <v>2415</v>
      </c>
      <c r="D758" s="44">
        <v>2898</v>
      </c>
      <c r="E758" s="44">
        <v>2861.666666666667</v>
      </c>
      <c r="F758" s="44">
        <v>3434</v>
      </c>
      <c r="G758" s="44">
        <v>5000</v>
      </c>
      <c r="H758" s="44">
        <v>259</v>
      </c>
    </row>
    <row r="759" spans="1:8" x14ac:dyDescent="0.25">
      <c r="A759" s="42" t="s">
        <v>1360</v>
      </c>
      <c r="B759" s="43" t="s">
        <v>1361</v>
      </c>
      <c r="C759" s="44">
        <v>2669.166666666667</v>
      </c>
      <c r="D759" s="44">
        <v>3203</v>
      </c>
      <c r="E759" s="44">
        <v>3096.666666666667</v>
      </c>
      <c r="F759" s="44">
        <v>3716</v>
      </c>
      <c r="G759" s="44">
        <v>5410</v>
      </c>
      <c r="H759" s="44">
        <v>2737</v>
      </c>
    </row>
    <row r="760" spans="1:8" x14ac:dyDescent="0.25">
      <c r="A760" s="42" t="s">
        <v>1362</v>
      </c>
      <c r="B760" s="43" t="s">
        <v>1363</v>
      </c>
      <c r="C760" s="44">
        <v>3250</v>
      </c>
      <c r="D760" s="44">
        <v>3900</v>
      </c>
      <c r="E760" s="44">
        <v>3851.666666666667</v>
      </c>
      <c r="F760" s="44">
        <v>4622</v>
      </c>
      <c r="G760" s="44">
        <v>6730</v>
      </c>
      <c r="H760" s="44">
        <v>315</v>
      </c>
    </row>
    <row r="761" spans="1:8" x14ac:dyDescent="0.25">
      <c r="A761" s="42" t="s">
        <v>1364</v>
      </c>
      <c r="B761" s="43" t="s">
        <v>1149</v>
      </c>
      <c r="C761" s="44">
        <v>777.5</v>
      </c>
      <c r="D761" s="44">
        <v>933</v>
      </c>
      <c r="E761" s="44">
        <v>921.66666666666674</v>
      </c>
      <c r="F761" s="44">
        <v>1106</v>
      </c>
      <c r="G761" s="44">
        <v>1610</v>
      </c>
      <c r="H761" s="44">
        <v>541</v>
      </c>
    </row>
    <row r="762" spans="1:8" x14ac:dyDescent="0.25">
      <c r="A762" s="42" t="s">
        <v>1365</v>
      </c>
      <c r="B762" s="43" t="s">
        <v>1366</v>
      </c>
      <c r="C762" s="44">
        <v>2627.5</v>
      </c>
      <c r="D762" s="44">
        <v>3153</v>
      </c>
      <c r="E762" s="44">
        <v>3113.3333333333335</v>
      </c>
      <c r="F762" s="44">
        <v>3736</v>
      </c>
      <c r="G762" s="44">
        <v>5440</v>
      </c>
      <c r="H762" s="44">
        <v>899</v>
      </c>
    </row>
    <row r="763" spans="1:8" x14ac:dyDescent="0.25">
      <c r="A763" s="140" t="s">
        <v>1367</v>
      </c>
      <c r="B763" s="141"/>
      <c r="C763" s="141"/>
      <c r="D763" s="141"/>
      <c r="E763" s="141"/>
      <c r="F763" s="141"/>
      <c r="G763" s="141"/>
      <c r="H763" s="142"/>
    </row>
    <row r="764" spans="1:8" x14ac:dyDescent="0.25">
      <c r="A764" s="42" t="s">
        <v>1368</v>
      </c>
      <c r="B764" s="43" t="s">
        <v>1369</v>
      </c>
      <c r="C764" s="44">
        <v>1453.3333333333335</v>
      </c>
      <c r="D764" s="44">
        <v>1744</v>
      </c>
      <c r="E764" s="44">
        <v>1722.5</v>
      </c>
      <c r="F764" s="44">
        <v>2067</v>
      </c>
      <c r="G764" s="44">
        <v>3010</v>
      </c>
      <c r="H764" s="44">
        <v>5</v>
      </c>
    </row>
    <row r="765" spans="1:8" x14ac:dyDescent="0.25">
      <c r="A765" s="42" t="s">
        <v>1370</v>
      </c>
      <c r="B765" s="43" t="s">
        <v>1371</v>
      </c>
      <c r="C765" s="44">
        <v>1695.8333333333335</v>
      </c>
      <c r="D765" s="44">
        <v>2035</v>
      </c>
      <c r="E765" s="44">
        <v>2009.1666666666667</v>
      </c>
      <c r="F765" s="44">
        <v>2411</v>
      </c>
      <c r="G765" s="44">
        <v>3510</v>
      </c>
      <c r="H765" s="44">
        <v>6</v>
      </c>
    </row>
    <row r="766" spans="1:8" x14ac:dyDescent="0.25">
      <c r="A766" s="42" t="s">
        <v>1372</v>
      </c>
      <c r="B766" s="43" t="s">
        <v>1373</v>
      </c>
      <c r="C766" s="44">
        <v>2420</v>
      </c>
      <c r="D766" s="44">
        <v>2904</v>
      </c>
      <c r="E766" s="44">
        <v>2867.5</v>
      </c>
      <c r="F766" s="44">
        <v>3441</v>
      </c>
      <c r="G766" s="44">
        <v>5010</v>
      </c>
      <c r="H766" s="44">
        <v>42</v>
      </c>
    </row>
    <row r="767" spans="1:8" x14ac:dyDescent="0.25">
      <c r="A767" s="42" t="s">
        <v>1374</v>
      </c>
      <c r="B767" s="43" t="s">
        <v>1375</v>
      </c>
      <c r="C767" s="44">
        <v>3864.166666666667</v>
      </c>
      <c r="D767" s="44">
        <v>4637</v>
      </c>
      <c r="E767" s="44">
        <v>4579.166666666667</v>
      </c>
      <c r="F767" s="44">
        <v>5495</v>
      </c>
      <c r="G767" s="44">
        <v>8000</v>
      </c>
      <c r="H767" s="44">
        <v>151</v>
      </c>
    </row>
    <row r="768" spans="1:8" x14ac:dyDescent="0.25">
      <c r="A768" s="42" t="s">
        <v>1376</v>
      </c>
      <c r="B768" s="43" t="s">
        <v>1377</v>
      </c>
      <c r="C768" s="44">
        <v>898.33333333333337</v>
      </c>
      <c r="D768" s="44">
        <v>1078</v>
      </c>
      <c r="E768" s="44">
        <v>1041.6666666666667</v>
      </c>
      <c r="F768" s="44">
        <v>1250</v>
      </c>
      <c r="G768" s="44">
        <v>1820</v>
      </c>
      <c r="H768" s="44">
        <v>6748</v>
      </c>
    </row>
    <row r="769" spans="1:8" x14ac:dyDescent="0.25">
      <c r="A769" s="42" t="s">
        <v>1378</v>
      </c>
      <c r="B769" s="43" t="s">
        <v>1334</v>
      </c>
      <c r="C769" s="44">
        <v>1534.1666666666667</v>
      </c>
      <c r="D769" s="44">
        <v>1841</v>
      </c>
      <c r="E769" s="44">
        <v>1780</v>
      </c>
      <c r="F769" s="44">
        <v>2136</v>
      </c>
      <c r="G769" s="44">
        <v>3110</v>
      </c>
      <c r="H769" s="44">
        <v>2232</v>
      </c>
    </row>
    <row r="770" spans="1:8" x14ac:dyDescent="0.25">
      <c r="A770" s="42" t="s">
        <v>1379</v>
      </c>
      <c r="B770" s="43" t="s">
        <v>1380</v>
      </c>
      <c r="C770" s="44">
        <v>1835.8333333333335</v>
      </c>
      <c r="D770" s="44">
        <v>2203</v>
      </c>
      <c r="E770" s="44">
        <v>2175</v>
      </c>
      <c r="F770" s="44">
        <v>2610</v>
      </c>
      <c r="G770" s="44">
        <v>3800</v>
      </c>
      <c r="H770" s="44">
        <v>1354</v>
      </c>
    </row>
    <row r="771" spans="1:8" x14ac:dyDescent="0.25">
      <c r="A771" s="42" t="s">
        <v>1381</v>
      </c>
      <c r="B771" s="43" t="s">
        <v>1382</v>
      </c>
      <c r="C771" s="44">
        <v>1931.6666666666667</v>
      </c>
      <c r="D771" s="44">
        <v>2318</v>
      </c>
      <c r="E771" s="44">
        <v>2289.166666666667</v>
      </c>
      <c r="F771" s="44">
        <v>2747</v>
      </c>
      <c r="G771" s="44">
        <v>4000</v>
      </c>
      <c r="H771" s="44">
        <v>1307</v>
      </c>
    </row>
    <row r="772" spans="1:8" x14ac:dyDescent="0.25">
      <c r="A772" s="42" t="s">
        <v>1383</v>
      </c>
      <c r="B772" s="43" t="s">
        <v>1384</v>
      </c>
      <c r="C772" s="44">
        <v>1845</v>
      </c>
      <c r="D772" s="44">
        <v>2214</v>
      </c>
      <c r="E772" s="44">
        <v>2186.666666666667</v>
      </c>
      <c r="F772" s="44">
        <v>2624</v>
      </c>
      <c r="G772" s="44">
        <v>3820</v>
      </c>
      <c r="H772" s="44">
        <v>1240</v>
      </c>
    </row>
    <row r="773" spans="1:8" x14ac:dyDescent="0.25">
      <c r="A773" s="42" t="s">
        <v>1385</v>
      </c>
      <c r="B773" s="43" t="s">
        <v>1386</v>
      </c>
      <c r="C773" s="44">
        <v>1222.5</v>
      </c>
      <c r="D773" s="44">
        <v>1467</v>
      </c>
      <c r="E773" s="44">
        <v>1448.3333333333335</v>
      </c>
      <c r="F773" s="44">
        <v>1738</v>
      </c>
      <c r="G773" s="44">
        <v>2530</v>
      </c>
      <c r="H773" s="44">
        <v>794</v>
      </c>
    </row>
    <row r="774" spans="1:8" x14ac:dyDescent="0.25">
      <c r="A774" s="42" t="s">
        <v>1387</v>
      </c>
      <c r="B774" s="43" t="s">
        <v>1388</v>
      </c>
      <c r="C774" s="44">
        <v>1840</v>
      </c>
      <c r="D774" s="44">
        <v>2208</v>
      </c>
      <c r="E774" s="44">
        <v>2180.8333333333335</v>
      </c>
      <c r="F774" s="48">
        <v>2617</v>
      </c>
      <c r="G774" s="44">
        <v>3810</v>
      </c>
      <c r="H774" s="44">
        <v>701</v>
      </c>
    </row>
    <row r="775" spans="1:8" ht="21" x14ac:dyDescent="0.25">
      <c r="A775" s="143" t="s">
        <v>1389</v>
      </c>
      <c r="B775" s="144"/>
      <c r="C775" s="144"/>
      <c r="D775" s="144"/>
      <c r="E775" s="144"/>
      <c r="F775" s="144"/>
      <c r="G775" s="144"/>
      <c r="H775" s="144"/>
    </row>
    <row r="776" spans="1:8" x14ac:dyDescent="0.25">
      <c r="A776" s="140" t="s">
        <v>1390</v>
      </c>
      <c r="B776" s="141"/>
      <c r="C776" s="141"/>
      <c r="D776" s="141"/>
      <c r="E776" s="141"/>
      <c r="F776" s="141"/>
      <c r="G776" s="141"/>
      <c r="H776" s="142"/>
    </row>
    <row r="777" spans="1:8" x14ac:dyDescent="0.25">
      <c r="A777" s="42" t="s">
        <v>1391</v>
      </c>
      <c r="B777" s="43" t="s">
        <v>1392</v>
      </c>
      <c r="C777" s="44">
        <v>1888.3333333333335</v>
      </c>
      <c r="D777" s="44">
        <v>2266</v>
      </c>
      <c r="E777" s="44">
        <v>2237.5</v>
      </c>
      <c r="F777" s="44">
        <v>2685</v>
      </c>
      <c r="G777" s="44">
        <v>3910</v>
      </c>
      <c r="H777" s="44">
        <v>984</v>
      </c>
    </row>
    <row r="778" spans="1:8" x14ac:dyDescent="0.25">
      <c r="A778" s="42" t="s">
        <v>1393</v>
      </c>
      <c r="B778" s="43" t="s">
        <v>1394</v>
      </c>
      <c r="C778" s="44">
        <v>936.66666666666674</v>
      </c>
      <c r="D778" s="44">
        <v>1124</v>
      </c>
      <c r="E778" s="44">
        <v>1110</v>
      </c>
      <c r="F778" s="44">
        <v>1332</v>
      </c>
      <c r="G778" s="44">
        <v>1940</v>
      </c>
      <c r="H778" s="44">
        <v>240</v>
      </c>
    </row>
    <row r="779" spans="1:8" x14ac:dyDescent="0.25">
      <c r="A779" s="140" t="s">
        <v>1395</v>
      </c>
      <c r="B779" s="141"/>
      <c r="C779" s="141"/>
      <c r="D779" s="141"/>
      <c r="E779" s="141"/>
      <c r="F779" s="141"/>
      <c r="G779" s="141"/>
      <c r="H779" s="142"/>
    </row>
    <row r="780" spans="1:8" x14ac:dyDescent="0.25">
      <c r="A780" s="42" t="s">
        <v>1396</v>
      </c>
      <c r="B780" s="43" t="s">
        <v>1397</v>
      </c>
      <c r="C780" s="44">
        <v>1357.5</v>
      </c>
      <c r="D780" s="44">
        <v>1629</v>
      </c>
      <c r="E780" s="44">
        <v>1608.3333333333335</v>
      </c>
      <c r="F780" s="44">
        <v>1930</v>
      </c>
      <c r="G780" s="44">
        <v>2810</v>
      </c>
      <c r="H780" s="44">
        <v>2687</v>
      </c>
    </row>
    <row r="781" spans="1:8" x14ac:dyDescent="0.25">
      <c r="A781" s="42" t="s">
        <v>1398</v>
      </c>
      <c r="B781" s="43" t="s">
        <v>1399</v>
      </c>
      <c r="C781" s="44">
        <v>1207.5</v>
      </c>
      <c r="D781" s="44">
        <v>1449</v>
      </c>
      <c r="E781" s="44">
        <v>1430.8333333333335</v>
      </c>
      <c r="F781" s="44">
        <v>1717</v>
      </c>
      <c r="G781" s="44">
        <v>2500</v>
      </c>
      <c r="H781" s="44">
        <v>2029</v>
      </c>
    </row>
    <row r="782" spans="1:8" x14ac:dyDescent="0.25">
      <c r="A782" s="42" t="s">
        <v>1400</v>
      </c>
      <c r="B782" s="43" t="s">
        <v>1401</v>
      </c>
      <c r="C782" s="44">
        <v>1159.1666666666667</v>
      </c>
      <c r="D782" s="44">
        <v>1391</v>
      </c>
      <c r="E782" s="44">
        <v>1373.3333333333335</v>
      </c>
      <c r="F782" s="44">
        <v>1648</v>
      </c>
      <c r="G782" s="44">
        <v>2400</v>
      </c>
      <c r="H782" s="44">
        <v>390</v>
      </c>
    </row>
    <row r="783" spans="1:8" x14ac:dyDescent="0.25">
      <c r="A783" s="42" t="s">
        <v>1402</v>
      </c>
      <c r="B783" s="43" t="s">
        <v>1401</v>
      </c>
      <c r="C783" s="44">
        <v>1159.1666666666667</v>
      </c>
      <c r="D783" s="44">
        <v>1391</v>
      </c>
      <c r="E783" s="44">
        <v>1373.3333333333335</v>
      </c>
      <c r="F783" s="44">
        <v>1648</v>
      </c>
      <c r="G783" s="44">
        <v>2400</v>
      </c>
      <c r="H783" s="44">
        <v>718</v>
      </c>
    </row>
    <row r="784" spans="1:8" x14ac:dyDescent="0.25">
      <c r="A784" s="42" t="s">
        <v>1403</v>
      </c>
      <c r="B784" s="43" t="s">
        <v>1404</v>
      </c>
      <c r="C784" s="44">
        <v>1768.3333333333335</v>
      </c>
      <c r="D784" s="44">
        <v>2122</v>
      </c>
      <c r="E784" s="44">
        <v>2095</v>
      </c>
      <c r="F784" s="44">
        <v>2514</v>
      </c>
      <c r="G784" s="44">
        <v>3660</v>
      </c>
      <c r="H784" s="44">
        <v>913</v>
      </c>
    </row>
    <row r="785" spans="1:8" x14ac:dyDescent="0.25">
      <c r="A785" s="42" t="s">
        <v>1405</v>
      </c>
      <c r="B785" s="43" t="s">
        <v>1406</v>
      </c>
      <c r="C785" s="44">
        <v>2603.3333333333335</v>
      </c>
      <c r="D785" s="44">
        <v>3124</v>
      </c>
      <c r="E785" s="44">
        <v>3085</v>
      </c>
      <c r="F785" s="44">
        <v>3702</v>
      </c>
      <c r="G785" s="44">
        <v>5390</v>
      </c>
      <c r="H785" s="44">
        <v>234</v>
      </c>
    </row>
    <row r="786" spans="1:8" x14ac:dyDescent="0.25">
      <c r="A786" s="42" t="s">
        <v>1407</v>
      </c>
      <c r="B786" s="43" t="s">
        <v>1408</v>
      </c>
      <c r="C786" s="44">
        <v>5535</v>
      </c>
      <c r="D786" s="44">
        <v>6642</v>
      </c>
      <c r="E786" s="44">
        <v>6559.166666666667</v>
      </c>
      <c r="F786" s="44">
        <v>7871</v>
      </c>
      <c r="G786" s="44">
        <v>11460</v>
      </c>
      <c r="H786" s="44">
        <v>208</v>
      </c>
    </row>
    <row r="787" spans="1:8" x14ac:dyDescent="0.25">
      <c r="A787" s="42" t="s">
        <v>1409</v>
      </c>
      <c r="B787" s="43" t="s">
        <v>1410</v>
      </c>
      <c r="C787" s="44">
        <v>6554.166666666667</v>
      </c>
      <c r="D787" s="44">
        <v>7865</v>
      </c>
      <c r="E787" s="44">
        <v>7766.666666666667</v>
      </c>
      <c r="F787" s="44">
        <v>9320</v>
      </c>
      <c r="G787" s="44">
        <v>13570</v>
      </c>
      <c r="H787" s="44">
        <v>49</v>
      </c>
    </row>
    <row r="788" spans="1:8" ht="14.45" customHeight="1" x14ac:dyDescent="0.25">
      <c r="A788" s="42" t="s">
        <v>1411</v>
      </c>
      <c r="B788" s="43" t="s">
        <v>1412</v>
      </c>
      <c r="C788" s="44">
        <v>873.33333333333337</v>
      </c>
      <c r="D788" s="44">
        <v>1048</v>
      </c>
      <c r="E788" s="44">
        <v>1013.3333333333334</v>
      </c>
      <c r="F788" s="44">
        <v>1216</v>
      </c>
      <c r="G788" s="44">
        <v>1770</v>
      </c>
      <c r="H788" s="44">
        <v>2656</v>
      </c>
    </row>
    <row r="789" spans="1:8" x14ac:dyDescent="0.25">
      <c r="A789" s="42" t="s">
        <v>1413</v>
      </c>
      <c r="B789" s="43" t="s">
        <v>1414</v>
      </c>
      <c r="C789" s="44">
        <v>1395.8333333333335</v>
      </c>
      <c r="D789" s="44">
        <v>1675</v>
      </c>
      <c r="E789" s="44">
        <v>1654.1666666666667</v>
      </c>
      <c r="F789" s="44">
        <v>1985</v>
      </c>
      <c r="G789" s="44">
        <v>2890</v>
      </c>
      <c r="H789" s="44">
        <v>734</v>
      </c>
    </row>
    <row r="790" spans="1:8" x14ac:dyDescent="0.25">
      <c r="A790" s="140" t="s">
        <v>1415</v>
      </c>
      <c r="B790" s="141"/>
      <c r="C790" s="141"/>
      <c r="D790" s="141"/>
      <c r="E790" s="141"/>
      <c r="F790" s="141"/>
      <c r="G790" s="141"/>
      <c r="H790" s="142"/>
    </row>
    <row r="791" spans="1:8" x14ac:dyDescent="0.25">
      <c r="A791" s="42" t="s">
        <v>1416</v>
      </c>
      <c r="B791" s="43" t="s">
        <v>1397</v>
      </c>
      <c r="C791" s="44">
        <v>1695.8333333333335</v>
      </c>
      <c r="D791" s="44">
        <v>2035</v>
      </c>
      <c r="E791" s="44">
        <v>2009.1666666666667</v>
      </c>
      <c r="F791" s="44">
        <v>2411</v>
      </c>
      <c r="G791" s="44">
        <v>3510</v>
      </c>
      <c r="H791" s="44">
        <v>274</v>
      </c>
    </row>
    <row r="792" spans="1:8" x14ac:dyDescent="0.25">
      <c r="A792" s="42" t="s">
        <v>1417</v>
      </c>
      <c r="B792" s="43" t="s">
        <v>1399</v>
      </c>
      <c r="C792" s="44">
        <v>1815.8333333333335</v>
      </c>
      <c r="D792" s="44">
        <v>2179</v>
      </c>
      <c r="E792" s="44">
        <v>2151.666666666667</v>
      </c>
      <c r="F792" s="44">
        <v>2582</v>
      </c>
      <c r="G792" s="44">
        <v>3760</v>
      </c>
      <c r="H792" s="44">
        <v>160</v>
      </c>
    </row>
    <row r="793" spans="1:8" x14ac:dyDescent="0.25">
      <c r="A793" s="42" t="s">
        <v>1418</v>
      </c>
      <c r="B793" s="43" t="s">
        <v>1394</v>
      </c>
      <c r="C793" s="44">
        <v>1034.1666666666667</v>
      </c>
      <c r="D793" s="44">
        <v>1241</v>
      </c>
      <c r="E793" s="44">
        <v>1225</v>
      </c>
      <c r="F793" s="44">
        <v>1470</v>
      </c>
      <c r="G793" s="44">
        <v>2140</v>
      </c>
      <c r="H793" s="44">
        <v>858</v>
      </c>
    </row>
    <row r="794" spans="1:8" x14ac:dyDescent="0.25">
      <c r="A794" s="42" t="s">
        <v>1419</v>
      </c>
      <c r="B794" s="43" t="s">
        <v>1414</v>
      </c>
      <c r="C794" s="44">
        <v>1135</v>
      </c>
      <c r="D794" s="44">
        <v>1362</v>
      </c>
      <c r="E794" s="44">
        <v>1345</v>
      </c>
      <c r="F794" s="44">
        <v>1614</v>
      </c>
      <c r="G794" s="44">
        <v>2350</v>
      </c>
      <c r="H794" s="44">
        <v>221</v>
      </c>
    </row>
    <row r="795" spans="1:8" x14ac:dyDescent="0.25">
      <c r="A795" s="140" t="s">
        <v>1420</v>
      </c>
      <c r="B795" s="141"/>
      <c r="C795" s="141"/>
      <c r="D795" s="141"/>
      <c r="E795" s="141"/>
      <c r="F795" s="141"/>
      <c r="G795" s="141"/>
      <c r="H795" s="142"/>
    </row>
    <row r="796" spans="1:8" x14ac:dyDescent="0.25">
      <c r="A796" s="42" t="s">
        <v>1421</v>
      </c>
      <c r="B796" s="43" t="s">
        <v>1394</v>
      </c>
      <c r="C796" s="44">
        <v>1453.3333333333335</v>
      </c>
      <c r="D796" s="44">
        <v>1744</v>
      </c>
      <c r="E796" s="44">
        <v>1722.5</v>
      </c>
      <c r="F796" s="44">
        <v>2067</v>
      </c>
      <c r="G796" s="44">
        <v>3010</v>
      </c>
      <c r="H796" s="44">
        <v>642</v>
      </c>
    </row>
    <row r="797" spans="1:8" x14ac:dyDescent="0.25">
      <c r="A797" s="42" t="s">
        <v>1422</v>
      </c>
      <c r="B797" s="43" t="s">
        <v>1423</v>
      </c>
      <c r="C797" s="44">
        <v>1931.6666666666667</v>
      </c>
      <c r="D797" s="44">
        <v>2318</v>
      </c>
      <c r="E797" s="44">
        <v>2289.166666666667</v>
      </c>
      <c r="F797" s="44">
        <v>2747</v>
      </c>
      <c r="G797" s="44">
        <v>4000</v>
      </c>
      <c r="H797" s="44">
        <v>301</v>
      </c>
    </row>
    <row r="798" spans="1:8" x14ac:dyDescent="0.25">
      <c r="A798" s="42" t="s">
        <v>1424</v>
      </c>
      <c r="B798" s="43" t="s">
        <v>1399</v>
      </c>
      <c r="C798" s="44">
        <v>1922.5</v>
      </c>
      <c r="D798" s="44">
        <v>2307</v>
      </c>
      <c r="E798" s="44">
        <v>2278.3333333333335</v>
      </c>
      <c r="F798" s="44">
        <v>2734</v>
      </c>
      <c r="G798" s="44">
        <v>3980</v>
      </c>
      <c r="H798" s="44">
        <v>140</v>
      </c>
    </row>
    <row r="799" spans="1:8" x14ac:dyDescent="0.25">
      <c r="A799" s="140" t="s">
        <v>1425</v>
      </c>
      <c r="B799" s="141"/>
      <c r="C799" s="141"/>
      <c r="D799" s="141"/>
      <c r="E799" s="141"/>
      <c r="F799" s="141"/>
      <c r="G799" s="141"/>
      <c r="H799" s="142"/>
    </row>
    <row r="800" spans="1:8" x14ac:dyDescent="0.25">
      <c r="A800" s="42" t="s">
        <v>1426</v>
      </c>
      <c r="B800" s="43" t="s">
        <v>1427</v>
      </c>
      <c r="C800" s="44">
        <v>1936.6666666666667</v>
      </c>
      <c r="D800" s="44">
        <v>2324</v>
      </c>
      <c r="E800" s="44">
        <v>2295</v>
      </c>
      <c r="F800" s="44">
        <v>2754</v>
      </c>
      <c r="G800" s="44">
        <v>4010</v>
      </c>
      <c r="H800" s="44">
        <v>998</v>
      </c>
    </row>
    <row r="801" spans="1:8" x14ac:dyDescent="0.25">
      <c r="A801" s="42" t="s">
        <v>1428</v>
      </c>
      <c r="B801" s="43" t="s">
        <v>1427</v>
      </c>
      <c r="C801" s="44">
        <v>1936.6666666666667</v>
      </c>
      <c r="D801" s="44">
        <v>2324</v>
      </c>
      <c r="E801" s="44">
        <v>2295</v>
      </c>
      <c r="F801" s="44">
        <v>2754</v>
      </c>
      <c r="G801" s="44">
        <v>4010</v>
      </c>
      <c r="H801" s="44">
        <v>998</v>
      </c>
    </row>
    <row r="802" spans="1:8" x14ac:dyDescent="0.25">
      <c r="A802" s="140" t="s">
        <v>1429</v>
      </c>
      <c r="B802" s="141"/>
      <c r="C802" s="141"/>
      <c r="D802" s="141"/>
      <c r="E802" s="141"/>
      <c r="F802" s="141"/>
      <c r="G802" s="141"/>
      <c r="H802" s="142"/>
    </row>
    <row r="803" spans="1:8" x14ac:dyDescent="0.25">
      <c r="A803" s="42" t="s">
        <v>1430</v>
      </c>
      <c r="B803" s="43" t="s">
        <v>1431</v>
      </c>
      <c r="C803" s="44">
        <v>1936.6666666666667</v>
      </c>
      <c r="D803" s="44">
        <v>2324</v>
      </c>
      <c r="E803" s="44">
        <v>2295</v>
      </c>
      <c r="F803" s="44">
        <v>2754</v>
      </c>
      <c r="G803" s="44">
        <v>4010</v>
      </c>
      <c r="H803" s="44">
        <v>454</v>
      </c>
    </row>
    <row r="804" spans="1:8" x14ac:dyDescent="0.25">
      <c r="A804" s="42" t="s">
        <v>1432</v>
      </c>
      <c r="B804" s="43" t="s">
        <v>1394</v>
      </c>
      <c r="C804" s="44">
        <v>1743.3333333333335</v>
      </c>
      <c r="D804" s="44">
        <v>2092</v>
      </c>
      <c r="E804" s="44">
        <v>2065.8333333333335</v>
      </c>
      <c r="F804" s="44">
        <v>2479</v>
      </c>
      <c r="G804" s="44">
        <v>3610</v>
      </c>
      <c r="H804" s="44">
        <v>448</v>
      </c>
    </row>
    <row r="805" spans="1:8" x14ac:dyDescent="0.25">
      <c r="A805" s="42" t="s">
        <v>1433</v>
      </c>
      <c r="B805" s="43" t="s">
        <v>1423</v>
      </c>
      <c r="C805" s="44">
        <v>2323.3333333333335</v>
      </c>
      <c r="D805" s="44">
        <v>2788</v>
      </c>
      <c r="E805" s="44">
        <v>2753.3333333333335</v>
      </c>
      <c r="F805" s="44">
        <v>3304</v>
      </c>
      <c r="G805" s="44">
        <v>4810</v>
      </c>
      <c r="H805" s="44">
        <v>407</v>
      </c>
    </row>
    <row r="806" spans="1:8" x14ac:dyDescent="0.25">
      <c r="A806" s="42" t="s">
        <v>1434</v>
      </c>
      <c r="B806" s="43" t="s">
        <v>1435</v>
      </c>
      <c r="C806" s="44">
        <v>1985</v>
      </c>
      <c r="D806" s="44">
        <v>2382</v>
      </c>
      <c r="E806" s="44">
        <v>2352.5</v>
      </c>
      <c r="F806" s="44">
        <v>2823</v>
      </c>
      <c r="G806" s="44">
        <v>4110</v>
      </c>
      <c r="H806" s="44">
        <v>407</v>
      </c>
    </row>
    <row r="807" spans="1:8" x14ac:dyDescent="0.25">
      <c r="A807" s="42" t="s">
        <v>1436</v>
      </c>
      <c r="B807" s="43" t="s">
        <v>1437</v>
      </c>
      <c r="C807" s="44">
        <v>1985</v>
      </c>
      <c r="D807" s="44">
        <v>2382</v>
      </c>
      <c r="E807" s="44">
        <v>2352.5</v>
      </c>
      <c r="F807" s="44">
        <v>2823</v>
      </c>
      <c r="G807" s="44">
        <v>4110</v>
      </c>
      <c r="H807" s="44">
        <v>304</v>
      </c>
    </row>
    <row r="808" spans="1:8" x14ac:dyDescent="0.25">
      <c r="A808" s="42" t="s">
        <v>1438</v>
      </c>
      <c r="B808" s="43" t="s">
        <v>1399</v>
      </c>
      <c r="C808" s="44">
        <v>2371.666666666667</v>
      </c>
      <c r="D808" s="44">
        <v>2846</v>
      </c>
      <c r="E808" s="44">
        <v>2810</v>
      </c>
      <c r="F808" s="44">
        <v>3372</v>
      </c>
      <c r="G808" s="44">
        <v>4910</v>
      </c>
      <c r="H808" s="44">
        <v>224</v>
      </c>
    </row>
    <row r="809" spans="1:8" x14ac:dyDescent="0.25">
      <c r="A809" s="42" t="s">
        <v>1439</v>
      </c>
      <c r="B809" s="43" t="s">
        <v>1440</v>
      </c>
      <c r="C809" s="44">
        <v>2226.666666666667</v>
      </c>
      <c r="D809" s="44">
        <v>2672</v>
      </c>
      <c r="E809" s="44">
        <v>2638.3333333333335</v>
      </c>
      <c r="F809" s="44">
        <v>3166</v>
      </c>
      <c r="G809" s="44">
        <v>4610</v>
      </c>
      <c r="H809" s="44">
        <v>227</v>
      </c>
    </row>
    <row r="810" spans="1:8" x14ac:dyDescent="0.25">
      <c r="A810" s="42" t="s">
        <v>1441</v>
      </c>
      <c r="B810" s="43" t="s">
        <v>1442</v>
      </c>
      <c r="C810" s="44">
        <v>2515.8333333333335</v>
      </c>
      <c r="D810" s="44">
        <v>3019</v>
      </c>
      <c r="E810" s="44">
        <v>2981.666666666667</v>
      </c>
      <c r="F810" s="44">
        <v>3578</v>
      </c>
      <c r="G810" s="44">
        <v>5210</v>
      </c>
      <c r="H810" s="44">
        <v>212</v>
      </c>
    </row>
    <row r="811" spans="1:8" x14ac:dyDescent="0.25">
      <c r="A811" s="42" t="s">
        <v>1443</v>
      </c>
      <c r="B811" s="43" t="s">
        <v>1444</v>
      </c>
      <c r="C811" s="44">
        <v>2362.5</v>
      </c>
      <c r="D811" s="44">
        <v>2835</v>
      </c>
      <c r="E811" s="44">
        <v>2799.166666666667</v>
      </c>
      <c r="F811" s="44">
        <v>3359</v>
      </c>
      <c r="G811" s="44">
        <v>4890</v>
      </c>
      <c r="H811" s="44">
        <v>212</v>
      </c>
    </row>
    <row r="812" spans="1:8" x14ac:dyDescent="0.25">
      <c r="A812" s="42" t="s">
        <v>1445</v>
      </c>
      <c r="B812" s="43" t="s">
        <v>1446</v>
      </c>
      <c r="C812" s="44">
        <v>2362.5</v>
      </c>
      <c r="D812" s="44">
        <v>2835</v>
      </c>
      <c r="E812" s="44">
        <v>2799.166666666667</v>
      </c>
      <c r="F812" s="44">
        <v>3359</v>
      </c>
      <c r="G812" s="44">
        <v>4890</v>
      </c>
      <c r="H812" s="44">
        <v>210</v>
      </c>
    </row>
    <row r="813" spans="1:8" x14ac:dyDescent="0.25">
      <c r="A813" s="42" t="s">
        <v>1447</v>
      </c>
      <c r="B813" s="43" t="s">
        <v>1448</v>
      </c>
      <c r="C813" s="44">
        <v>2362.5</v>
      </c>
      <c r="D813" s="44">
        <v>2835</v>
      </c>
      <c r="E813" s="44">
        <v>2799.166666666667</v>
      </c>
      <c r="F813" s="44">
        <v>3359</v>
      </c>
      <c r="G813" s="44">
        <v>4890</v>
      </c>
      <c r="H813" s="44">
        <v>193</v>
      </c>
    </row>
    <row r="814" spans="1:8" x14ac:dyDescent="0.25">
      <c r="A814" s="42" t="s">
        <v>1449</v>
      </c>
      <c r="B814" s="43" t="s">
        <v>1450</v>
      </c>
      <c r="C814" s="44">
        <v>2362.5</v>
      </c>
      <c r="D814" s="44">
        <v>2835</v>
      </c>
      <c r="E814" s="44">
        <v>2799.166666666667</v>
      </c>
      <c r="F814" s="44">
        <v>3359</v>
      </c>
      <c r="G814" s="44">
        <v>4890</v>
      </c>
      <c r="H814" s="44">
        <v>172</v>
      </c>
    </row>
    <row r="815" spans="1:8" x14ac:dyDescent="0.25">
      <c r="A815" s="140" t="s">
        <v>1451</v>
      </c>
      <c r="B815" s="141"/>
      <c r="C815" s="141"/>
      <c r="D815" s="141"/>
      <c r="E815" s="141"/>
      <c r="F815" s="141"/>
      <c r="G815" s="141"/>
      <c r="H815" s="142"/>
    </row>
    <row r="816" spans="1:8" x14ac:dyDescent="0.25">
      <c r="A816" s="42" t="s">
        <v>1452</v>
      </c>
      <c r="B816" s="43" t="s">
        <v>1453</v>
      </c>
      <c r="C816" s="44">
        <v>806.66666666666674</v>
      </c>
      <c r="D816" s="44">
        <v>968</v>
      </c>
      <c r="E816" s="44">
        <v>955.83333333333337</v>
      </c>
      <c r="F816" s="44">
        <v>1147</v>
      </c>
      <c r="G816" s="44">
        <v>1670</v>
      </c>
      <c r="H816" s="44">
        <v>1</v>
      </c>
    </row>
    <row r="817" spans="1:8" x14ac:dyDescent="0.25">
      <c r="A817" s="42" t="s">
        <v>1454</v>
      </c>
      <c r="B817" s="43" t="s">
        <v>1455</v>
      </c>
      <c r="C817" s="44">
        <v>801.66666666666674</v>
      </c>
      <c r="D817" s="44">
        <v>962</v>
      </c>
      <c r="E817" s="44">
        <v>950</v>
      </c>
      <c r="F817" s="44">
        <v>1140</v>
      </c>
      <c r="G817" s="44">
        <v>1660</v>
      </c>
      <c r="H817" s="44">
        <v>12</v>
      </c>
    </row>
    <row r="818" spans="1:8" x14ac:dyDescent="0.25">
      <c r="A818" s="140" t="s">
        <v>1456</v>
      </c>
      <c r="B818" s="141"/>
      <c r="C818" s="141"/>
      <c r="D818" s="141"/>
      <c r="E818" s="141"/>
      <c r="F818" s="141"/>
      <c r="G818" s="141"/>
      <c r="H818" s="142"/>
    </row>
    <row r="819" spans="1:8" x14ac:dyDescent="0.25">
      <c r="A819" s="42" t="s">
        <v>1457</v>
      </c>
      <c r="B819" s="43" t="s">
        <v>1458</v>
      </c>
      <c r="C819" s="44">
        <v>1357.5</v>
      </c>
      <c r="D819" s="44">
        <v>1629</v>
      </c>
      <c r="E819" s="44">
        <v>1608.3333333333335</v>
      </c>
      <c r="F819" s="44">
        <v>1930</v>
      </c>
      <c r="G819" s="44">
        <v>2810</v>
      </c>
      <c r="H819" s="44">
        <v>411</v>
      </c>
    </row>
    <row r="820" spans="1:8" x14ac:dyDescent="0.25">
      <c r="A820" s="42" t="s">
        <v>1459</v>
      </c>
      <c r="B820" s="43" t="s">
        <v>1460</v>
      </c>
      <c r="C820" s="44">
        <v>1637.5</v>
      </c>
      <c r="D820" s="44">
        <v>1965</v>
      </c>
      <c r="E820" s="44">
        <v>1940</v>
      </c>
      <c r="F820" s="44">
        <v>2328</v>
      </c>
      <c r="G820" s="44">
        <v>3390</v>
      </c>
      <c r="H820" s="44">
        <v>360</v>
      </c>
    </row>
    <row r="821" spans="1:8" x14ac:dyDescent="0.25">
      <c r="A821" s="140" t="s">
        <v>1461</v>
      </c>
      <c r="B821" s="141"/>
      <c r="C821" s="141"/>
      <c r="D821" s="141"/>
      <c r="E821" s="141"/>
      <c r="F821" s="141"/>
      <c r="G821" s="141"/>
      <c r="H821" s="142"/>
    </row>
    <row r="822" spans="1:8" x14ac:dyDescent="0.25">
      <c r="A822" s="42" t="s">
        <v>1462</v>
      </c>
      <c r="B822" s="43" t="s">
        <v>1463</v>
      </c>
      <c r="C822" s="44">
        <v>1888.3333333333335</v>
      </c>
      <c r="D822" s="44">
        <v>2266</v>
      </c>
      <c r="E822" s="44">
        <v>2237.5</v>
      </c>
      <c r="F822" s="44">
        <v>2685</v>
      </c>
      <c r="G822" s="44">
        <v>3910</v>
      </c>
      <c r="H822" s="44">
        <v>195</v>
      </c>
    </row>
    <row r="823" spans="1:8" x14ac:dyDescent="0.25">
      <c r="A823" s="42" t="s">
        <v>1464</v>
      </c>
      <c r="B823" s="43" t="s">
        <v>1458</v>
      </c>
      <c r="C823" s="44">
        <v>1926.6666666666667</v>
      </c>
      <c r="D823" s="44">
        <v>2312</v>
      </c>
      <c r="E823" s="44">
        <v>2283.3333333333335</v>
      </c>
      <c r="F823" s="44">
        <v>2740</v>
      </c>
      <c r="G823" s="44">
        <v>3990</v>
      </c>
      <c r="H823" s="44">
        <v>150</v>
      </c>
    </row>
    <row r="824" spans="1:8" x14ac:dyDescent="0.25">
      <c r="A824" s="42" t="s">
        <v>1465</v>
      </c>
      <c r="B824" s="43" t="s">
        <v>1460</v>
      </c>
      <c r="C824" s="44">
        <v>1926.6666666666667</v>
      </c>
      <c r="D824" s="44">
        <v>2312</v>
      </c>
      <c r="E824" s="44">
        <v>2283.3333333333335</v>
      </c>
      <c r="F824" s="44">
        <v>2740</v>
      </c>
      <c r="G824" s="44">
        <v>3990</v>
      </c>
      <c r="H824" s="44">
        <v>237</v>
      </c>
    </row>
    <row r="825" spans="1:8" x14ac:dyDescent="0.25">
      <c r="A825" s="42" t="s">
        <v>1466</v>
      </c>
      <c r="B825" s="43" t="s">
        <v>1155</v>
      </c>
      <c r="C825" s="44">
        <v>1830.8333333333335</v>
      </c>
      <c r="D825" s="44">
        <v>2197</v>
      </c>
      <c r="E825" s="44">
        <v>2169.166666666667</v>
      </c>
      <c r="F825" s="44">
        <v>2603</v>
      </c>
      <c r="G825" s="44">
        <v>3790</v>
      </c>
      <c r="H825" s="44">
        <v>156</v>
      </c>
    </row>
    <row r="826" spans="1:8" x14ac:dyDescent="0.25">
      <c r="A826" s="42" t="s">
        <v>1467</v>
      </c>
      <c r="B826" s="43" t="s">
        <v>1460</v>
      </c>
      <c r="C826" s="44">
        <v>1613.3333333333335</v>
      </c>
      <c r="D826" s="44">
        <v>1936</v>
      </c>
      <c r="E826" s="44">
        <v>1911.6666666666667</v>
      </c>
      <c r="F826" s="44">
        <v>2294</v>
      </c>
      <c r="G826" s="44">
        <v>3340</v>
      </c>
      <c r="H826" s="44">
        <v>256</v>
      </c>
    </row>
    <row r="827" spans="1:8" x14ac:dyDescent="0.25">
      <c r="A827" s="42" t="s">
        <v>1468</v>
      </c>
      <c r="B827" s="43" t="s">
        <v>1469</v>
      </c>
      <c r="C827" s="44">
        <v>791.66666666666674</v>
      </c>
      <c r="D827" s="44">
        <v>950</v>
      </c>
      <c r="E827" s="44">
        <v>938.33333333333337</v>
      </c>
      <c r="F827" s="44">
        <v>1126</v>
      </c>
      <c r="G827" s="44">
        <v>1640</v>
      </c>
      <c r="H827" s="44">
        <v>369</v>
      </c>
    </row>
    <row r="828" spans="1:8" x14ac:dyDescent="0.25">
      <c r="A828" s="140" t="s">
        <v>1470</v>
      </c>
      <c r="B828" s="141"/>
      <c r="C828" s="141"/>
      <c r="D828" s="141"/>
      <c r="E828" s="141"/>
      <c r="F828" s="141"/>
      <c r="G828" s="141"/>
      <c r="H828" s="142"/>
    </row>
    <row r="829" spans="1:8" x14ac:dyDescent="0.25">
      <c r="A829" s="42" t="s">
        <v>1471</v>
      </c>
      <c r="B829" s="43" t="s">
        <v>1472</v>
      </c>
      <c r="C829" s="44">
        <v>1545.8333333333335</v>
      </c>
      <c r="D829" s="44">
        <v>1855</v>
      </c>
      <c r="E829" s="44">
        <v>1831.6666666666667</v>
      </c>
      <c r="F829" s="44">
        <v>2198</v>
      </c>
      <c r="G829" s="44">
        <v>3200</v>
      </c>
      <c r="H829" s="44">
        <v>198</v>
      </c>
    </row>
    <row r="830" spans="1:8" x14ac:dyDescent="0.25">
      <c r="A830" s="42" t="s">
        <v>1473</v>
      </c>
      <c r="B830" s="43" t="s">
        <v>1474</v>
      </c>
      <c r="C830" s="44">
        <v>1448.3333333333335</v>
      </c>
      <c r="D830" s="44">
        <v>1738</v>
      </c>
      <c r="E830" s="44">
        <v>1716.6666666666667</v>
      </c>
      <c r="F830" s="44">
        <v>2060</v>
      </c>
      <c r="G830" s="44">
        <v>3000</v>
      </c>
      <c r="H830" s="44">
        <v>6</v>
      </c>
    </row>
    <row r="831" spans="1:8" x14ac:dyDescent="0.25">
      <c r="A831" s="42" t="s">
        <v>1475</v>
      </c>
      <c r="B831" s="43" t="s">
        <v>1404</v>
      </c>
      <c r="C831" s="44">
        <v>2067.5</v>
      </c>
      <c r="D831" s="44">
        <v>2481</v>
      </c>
      <c r="E831" s="44">
        <v>2450</v>
      </c>
      <c r="F831" s="44">
        <v>2940</v>
      </c>
      <c r="G831" s="44">
        <v>4280</v>
      </c>
      <c r="H831" s="44">
        <v>8</v>
      </c>
    </row>
    <row r="832" spans="1:8" x14ac:dyDescent="0.25">
      <c r="A832" s="140" t="s">
        <v>1476</v>
      </c>
      <c r="B832" s="141"/>
      <c r="C832" s="141"/>
      <c r="D832" s="141"/>
      <c r="E832" s="141"/>
      <c r="F832" s="141"/>
      <c r="G832" s="141"/>
      <c r="H832" s="142"/>
    </row>
    <row r="833" spans="1:8" x14ac:dyDescent="0.25">
      <c r="A833" s="42" t="s">
        <v>1477</v>
      </c>
      <c r="B833" s="43" t="s">
        <v>1399</v>
      </c>
      <c r="C833" s="44">
        <v>1931.6666666666667</v>
      </c>
      <c r="D833" s="44">
        <v>2318</v>
      </c>
      <c r="E833" s="44">
        <v>2289.166666666667</v>
      </c>
      <c r="F833" s="44">
        <v>2747</v>
      </c>
      <c r="G833" s="44">
        <v>4000</v>
      </c>
      <c r="H833" s="44">
        <v>277</v>
      </c>
    </row>
    <row r="834" spans="1:8" x14ac:dyDescent="0.25">
      <c r="A834" s="42" t="s">
        <v>1478</v>
      </c>
      <c r="B834" s="43" t="s">
        <v>1401</v>
      </c>
      <c r="C834" s="44">
        <v>1980</v>
      </c>
      <c r="D834" s="44">
        <v>2376</v>
      </c>
      <c r="E834" s="44">
        <v>2346.666666666667</v>
      </c>
      <c r="F834" s="44">
        <v>2816</v>
      </c>
      <c r="G834" s="44">
        <v>4100</v>
      </c>
      <c r="H834" s="44">
        <v>10</v>
      </c>
    </row>
    <row r="835" spans="1:8" x14ac:dyDescent="0.25">
      <c r="A835" s="42" t="s">
        <v>1479</v>
      </c>
      <c r="B835" s="43" t="s">
        <v>1480</v>
      </c>
      <c r="C835" s="44">
        <v>1400.8333333333335</v>
      </c>
      <c r="D835" s="44">
        <v>1681</v>
      </c>
      <c r="E835" s="44">
        <v>1660</v>
      </c>
      <c r="F835" s="44">
        <v>1992</v>
      </c>
      <c r="G835" s="44">
        <v>2900</v>
      </c>
      <c r="H835" s="44">
        <v>4</v>
      </c>
    </row>
    <row r="836" spans="1:8" x14ac:dyDescent="0.25">
      <c r="A836" s="140" t="s">
        <v>1481</v>
      </c>
      <c r="B836" s="141"/>
      <c r="C836" s="141"/>
      <c r="D836" s="141"/>
      <c r="E836" s="141"/>
      <c r="F836" s="141"/>
      <c r="G836" s="141"/>
      <c r="H836" s="142"/>
    </row>
    <row r="837" spans="1:8" x14ac:dyDescent="0.25">
      <c r="A837" s="42" t="s">
        <v>1482</v>
      </c>
      <c r="B837" s="43" t="s">
        <v>1399</v>
      </c>
      <c r="C837" s="44">
        <v>1453.3333333333335</v>
      </c>
      <c r="D837" s="44">
        <v>1744</v>
      </c>
      <c r="E837" s="44">
        <v>1722.5</v>
      </c>
      <c r="F837" s="44">
        <v>2067</v>
      </c>
      <c r="G837" s="44">
        <v>3010</v>
      </c>
      <c r="H837" s="44">
        <v>510</v>
      </c>
    </row>
    <row r="838" spans="1:8" x14ac:dyDescent="0.25">
      <c r="A838" s="42" t="s">
        <v>1483</v>
      </c>
      <c r="B838" s="43" t="s">
        <v>1394</v>
      </c>
      <c r="C838" s="44">
        <v>1115.8333333333335</v>
      </c>
      <c r="D838" s="44">
        <v>1339</v>
      </c>
      <c r="E838" s="44">
        <v>1322.5</v>
      </c>
      <c r="F838" s="44">
        <v>1587</v>
      </c>
      <c r="G838" s="44">
        <v>2310</v>
      </c>
      <c r="H838" s="44">
        <v>288</v>
      </c>
    </row>
    <row r="839" spans="1:8" x14ac:dyDescent="0.25">
      <c r="A839" s="42" t="s">
        <v>1484</v>
      </c>
      <c r="B839" s="43" t="s">
        <v>1404</v>
      </c>
      <c r="C839" s="44">
        <v>1062.5</v>
      </c>
      <c r="D839" s="44">
        <v>1275</v>
      </c>
      <c r="E839" s="44">
        <v>1259.1666666666667</v>
      </c>
      <c r="F839" s="44">
        <v>1511</v>
      </c>
      <c r="G839" s="44">
        <v>2200</v>
      </c>
      <c r="H839" s="44">
        <v>6</v>
      </c>
    </row>
    <row r="840" spans="1:8" ht="21" customHeight="1" x14ac:dyDescent="0.25">
      <c r="A840" s="134" t="s">
        <v>1485</v>
      </c>
      <c r="B840" s="135"/>
      <c r="C840" s="135"/>
      <c r="D840" s="135"/>
      <c r="E840" s="135"/>
      <c r="F840" s="135"/>
      <c r="G840" s="135"/>
      <c r="H840" s="136"/>
    </row>
    <row r="841" spans="1:8" ht="21" x14ac:dyDescent="0.25">
      <c r="A841" s="137" t="s">
        <v>1486</v>
      </c>
      <c r="B841" s="138"/>
      <c r="C841" s="138"/>
      <c r="D841" s="138"/>
      <c r="E841" s="138"/>
      <c r="F841" s="138"/>
      <c r="G841" s="138"/>
      <c r="H841" s="139"/>
    </row>
    <row r="842" spans="1:8" x14ac:dyDescent="0.25">
      <c r="A842" s="140" t="s">
        <v>1487</v>
      </c>
      <c r="B842" s="141"/>
      <c r="C842" s="141"/>
      <c r="D842" s="141"/>
      <c r="E842" s="141"/>
      <c r="F842" s="141"/>
      <c r="G842" s="141"/>
      <c r="H842" s="142"/>
    </row>
    <row r="843" spans="1:8" x14ac:dyDescent="0.25">
      <c r="A843" s="42" t="s">
        <v>1488</v>
      </c>
      <c r="B843" s="43" t="s">
        <v>1489</v>
      </c>
      <c r="C843" s="44">
        <v>3052.5</v>
      </c>
      <c r="D843" s="44">
        <v>3663</v>
      </c>
      <c r="E843" s="44">
        <v>3617.5</v>
      </c>
      <c r="F843" s="44">
        <v>4341</v>
      </c>
      <c r="G843" s="44">
        <v>6320</v>
      </c>
      <c r="H843" s="44">
        <v>16</v>
      </c>
    </row>
    <row r="844" spans="1:8" x14ac:dyDescent="0.25">
      <c r="A844" s="49" t="s">
        <v>1490</v>
      </c>
      <c r="B844" s="50" t="s">
        <v>1491</v>
      </c>
      <c r="C844" s="44">
        <v>9944.1666666666679</v>
      </c>
      <c r="D844" s="44">
        <v>11933</v>
      </c>
      <c r="E844" s="44">
        <v>11784.166666666668</v>
      </c>
      <c r="F844" s="44">
        <v>14141</v>
      </c>
      <c r="G844" s="44">
        <v>20590</v>
      </c>
      <c r="H844" s="44">
        <v>4</v>
      </c>
    </row>
    <row r="845" spans="1:8" x14ac:dyDescent="0.25">
      <c r="A845" s="49" t="s">
        <v>1492</v>
      </c>
      <c r="B845" s="50" t="s">
        <v>1493</v>
      </c>
      <c r="C845" s="44">
        <v>7950</v>
      </c>
      <c r="D845" s="44">
        <v>9540</v>
      </c>
      <c r="E845" s="44">
        <v>9420.8333333333339</v>
      </c>
      <c r="F845" s="44">
        <v>11305</v>
      </c>
      <c r="G845" s="44">
        <v>16460</v>
      </c>
      <c r="H845" s="44">
        <v>2</v>
      </c>
    </row>
    <row r="846" spans="1:8" x14ac:dyDescent="0.25">
      <c r="A846" s="49" t="s">
        <v>1494</v>
      </c>
      <c r="B846" s="50" t="s">
        <v>1495</v>
      </c>
      <c r="C846" s="44">
        <v>12398.333333333334</v>
      </c>
      <c r="D846" s="44">
        <v>14878</v>
      </c>
      <c r="E846" s="44">
        <v>14691.666666666668</v>
      </c>
      <c r="F846" s="44">
        <v>17630</v>
      </c>
      <c r="G846" s="44">
        <v>25670</v>
      </c>
      <c r="H846" s="44">
        <v>1</v>
      </c>
    </row>
    <row r="847" spans="1:8" x14ac:dyDescent="0.25">
      <c r="A847" s="49" t="s">
        <v>1496</v>
      </c>
      <c r="B847" s="50" t="s">
        <v>1497</v>
      </c>
      <c r="C847" s="44">
        <v>9027.5</v>
      </c>
      <c r="D847" s="44">
        <v>10833</v>
      </c>
      <c r="E847" s="44">
        <v>10697.5</v>
      </c>
      <c r="F847" s="44">
        <v>12837</v>
      </c>
      <c r="G847" s="44">
        <v>18690</v>
      </c>
      <c r="H847" s="44">
        <v>1</v>
      </c>
    </row>
    <row r="848" spans="1:8" x14ac:dyDescent="0.25">
      <c r="A848" s="49" t="s">
        <v>1498</v>
      </c>
      <c r="B848" s="50" t="s">
        <v>1499</v>
      </c>
      <c r="C848" s="44">
        <v>10876.666666666668</v>
      </c>
      <c r="D848" s="44">
        <v>13052</v>
      </c>
      <c r="E848" s="44">
        <v>12889.166666666668</v>
      </c>
      <c r="F848" s="44">
        <v>15467</v>
      </c>
      <c r="G848" s="44">
        <v>22520</v>
      </c>
      <c r="H848" s="44">
        <v>9</v>
      </c>
    </row>
    <row r="849" spans="1:8" x14ac:dyDescent="0.25">
      <c r="A849" s="140" t="s">
        <v>1500</v>
      </c>
      <c r="B849" s="141"/>
      <c r="C849" s="141"/>
      <c r="D849" s="141"/>
      <c r="E849" s="141"/>
      <c r="F849" s="141"/>
      <c r="G849" s="141"/>
      <c r="H849" s="142"/>
    </row>
    <row r="850" spans="1:8" x14ac:dyDescent="0.25">
      <c r="A850" s="42" t="s">
        <v>1501</v>
      </c>
      <c r="B850" s="43" t="s">
        <v>1502</v>
      </c>
      <c r="C850" s="44">
        <v>3410</v>
      </c>
      <c r="D850" s="44">
        <v>4092</v>
      </c>
      <c r="E850" s="44">
        <v>4040.8333333333335</v>
      </c>
      <c r="F850" s="44">
        <v>4849</v>
      </c>
      <c r="G850" s="44">
        <v>7060</v>
      </c>
      <c r="H850" s="44">
        <v>29</v>
      </c>
    </row>
    <row r="851" spans="1:8" x14ac:dyDescent="0.25">
      <c r="A851" s="42" t="s">
        <v>1503</v>
      </c>
      <c r="B851" s="43" t="s">
        <v>1504</v>
      </c>
      <c r="C851" s="44">
        <v>4322.5</v>
      </c>
      <c r="D851" s="44">
        <v>5187</v>
      </c>
      <c r="E851" s="44">
        <v>5122.5</v>
      </c>
      <c r="F851" s="44">
        <v>6147</v>
      </c>
      <c r="G851" s="44">
        <v>8950</v>
      </c>
      <c r="H851" s="44">
        <v>15</v>
      </c>
    </row>
    <row r="852" spans="1:8" x14ac:dyDescent="0.25">
      <c r="A852" s="49" t="s">
        <v>1505</v>
      </c>
      <c r="B852" s="50" t="s">
        <v>1506</v>
      </c>
      <c r="C852" s="44">
        <v>6920.8333333333339</v>
      </c>
      <c r="D852" s="44">
        <v>8305</v>
      </c>
      <c r="E852" s="44">
        <v>8201.6666666666679</v>
      </c>
      <c r="F852" s="44">
        <v>9842</v>
      </c>
      <c r="G852" s="44">
        <v>14330</v>
      </c>
      <c r="H852" s="44">
        <v>7</v>
      </c>
    </row>
    <row r="853" spans="1:8" x14ac:dyDescent="0.25">
      <c r="A853" s="49" t="s">
        <v>1507</v>
      </c>
      <c r="B853" s="50" t="s">
        <v>1508</v>
      </c>
      <c r="C853" s="44">
        <v>7539.166666666667</v>
      </c>
      <c r="D853" s="44">
        <v>9047</v>
      </c>
      <c r="E853" s="44">
        <v>8934.1666666666679</v>
      </c>
      <c r="F853" s="44">
        <v>10721</v>
      </c>
      <c r="G853" s="44">
        <v>15610</v>
      </c>
      <c r="H853" s="44">
        <v>1</v>
      </c>
    </row>
    <row r="854" spans="1:8" x14ac:dyDescent="0.25">
      <c r="A854" s="49" t="s">
        <v>1509</v>
      </c>
      <c r="B854" s="50" t="s">
        <v>1510</v>
      </c>
      <c r="C854" s="44">
        <v>11577.5</v>
      </c>
      <c r="D854" s="44">
        <v>13893</v>
      </c>
      <c r="E854" s="44">
        <v>13719.166666666668</v>
      </c>
      <c r="F854" s="44">
        <v>16463</v>
      </c>
      <c r="G854" s="44">
        <v>23970</v>
      </c>
      <c r="H854" s="44">
        <v>1</v>
      </c>
    </row>
    <row r="855" spans="1:8" x14ac:dyDescent="0.25">
      <c r="A855" s="140" t="s">
        <v>1511</v>
      </c>
      <c r="B855" s="141"/>
      <c r="C855" s="141"/>
      <c r="D855" s="141"/>
      <c r="E855" s="141"/>
      <c r="F855" s="141"/>
      <c r="G855" s="141"/>
      <c r="H855" s="142"/>
    </row>
    <row r="856" spans="1:8" x14ac:dyDescent="0.25">
      <c r="A856" s="42" t="s">
        <v>1512</v>
      </c>
      <c r="B856" s="43" t="s">
        <v>1513</v>
      </c>
      <c r="C856" s="44">
        <v>4110</v>
      </c>
      <c r="D856" s="44">
        <v>4932</v>
      </c>
      <c r="E856" s="44">
        <v>4870.8333333333339</v>
      </c>
      <c r="F856" s="44">
        <v>5845</v>
      </c>
      <c r="G856" s="44">
        <v>8510</v>
      </c>
      <c r="H856" s="44">
        <v>35</v>
      </c>
    </row>
    <row r="857" spans="1:8" x14ac:dyDescent="0.25">
      <c r="A857" s="42" t="s">
        <v>1514</v>
      </c>
      <c r="B857" s="43" t="s">
        <v>1515</v>
      </c>
      <c r="C857" s="44">
        <v>4858.3333333333339</v>
      </c>
      <c r="D857" s="44">
        <v>5830</v>
      </c>
      <c r="E857" s="44">
        <v>5757.5</v>
      </c>
      <c r="F857" s="44">
        <v>6909</v>
      </c>
      <c r="G857" s="44">
        <v>10060</v>
      </c>
      <c r="H857" s="44">
        <v>32</v>
      </c>
    </row>
    <row r="858" spans="1:8" x14ac:dyDescent="0.25">
      <c r="A858" s="42" t="s">
        <v>1516</v>
      </c>
      <c r="B858" s="43" t="s">
        <v>1517</v>
      </c>
      <c r="C858" s="44">
        <v>4134.166666666667</v>
      </c>
      <c r="D858" s="44">
        <v>4961</v>
      </c>
      <c r="E858" s="44">
        <v>4899.166666666667</v>
      </c>
      <c r="F858" s="44">
        <v>5879</v>
      </c>
      <c r="G858" s="44">
        <v>8560</v>
      </c>
      <c r="H858" s="44">
        <v>28</v>
      </c>
    </row>
    <row r="859" spans="1:8" x14ac:dyDescent="0.25">
      <c r="A859" s="42" t="s">
        <v>1518</v>
      </c>
      <c r="B859" s="43" t="s">
        <v>1519</v>
      </c>
      <c r="C859" s="44">
        <v>7713.3333333333339</v>
      </c>
      <c r="D859" s="44">
        <v>9256</v>
      </c>
      <c r="E859" s="44">
        <v>9140</v>
      </c>
      <c r="F859" s="44">
        <v>10968</v>
      </c>
      <c r="G859" s="44">
        <v>15970</v>
      </c>
      <c r="H859" s="44">
        <v>27</v>
      </c>
    </row>
    <row r="860" spans="1:8" x14ac:dyDescent="0.25">
      <c r="A860" s="42" t="s">
        <v>1520</v>
      </c>
      <c r="B860" s="43" t="s">
        <v>1521</v>
      </c>
      <c r="C860" s="44">
        <v>7215.8333333333339</v>
      </c>
      <c r="D860" s="44">
        <v>8659</v>
      </c>
      <c r="E860" s="44">
        <v>8550.8333333333339</v>
      </c>
      <c r="F860" s="44">
        <v>10261</v>
      </c>
      <c r="G860" s="44">
        <v>14940</v>
      </c>
      <c r="H860" s="44">
        <v>28</v>
      </c>
    </row>
    <row r="861" spans="1:8" x14ac:dyDescent="0.25">
      <c r="A861" s="42" t="s">
        <v>1522</v>
      </c>
      <c r="B861" s="43" t="s">
        <v>1523</v>
      </c>
      <c r="C861" s="44">
        <v>5095.8333333333339</v>
      </c>
      <c r="D861" s="44">
        <v>6115</v>
      </c>
      <c r="E861" s="44">
        <v>6038.3333333333339</v>
      </c>
      <c r="F861" s="44">
        <v>7246</v>
      </c>
      <c r="G861" s="44">
        <v>10550</v>
      </c>
      <c r="H861" s="44">
        <v>25</v>
      </c>
    </row>
    <row r="862" spans="1:8" x14ac:dyDescent="0.25">
      <c r="A862" s="42" t="s">
        <v>1524</v>
      </c>
      <c r="B862" s="43" t="s">
        <v>1525</v>
      </c>
      <c r="C862" s="44">
        <v>4023.3333333333335</v>
      </c>
      <c r="D862" s="44">
        <v>4828</v>
      </c>
      <c r="E862" s="44">
        <v>4767.5</v>
      </c>
      <c r="F862" s="44">
        <v>5721</v>
      </c>
      <c r="G862" s="44">
        <v>8330</v>
      </c>
      <c r="H862" s="44">
        <v>32</v>
      </c>
    </row>
    <row r="863" spans="1:8" x14ac:dyDescent="0.25">
      <c r="A863" s="42" t="s">
        <v>1526</v>
      </c>
      <c r="B863" s="43" t="s">
        <v>1527</v>
      </c>
      <c r="C863" s="44">
        <v>3061.666666666667</v>
      </c>
      <c r="D863" s="44">
        <v>3674</v>
      </c>
      <c r="E863" s="44">
        <v>3628.3333333333335</v>
      </c>
      <c r="F863" s="44">
        <v>4354</v>
      </c>
      <c r="G863" s="44">
        <v>6340</v>
      </c>
      <c r="H863" s="44">
        <v>29</v>
      </c>
    </row>
    <row r="864" spans="1:8" x14ac:dyDescent="0.25">
      <c r="A864" s="42" t="s">
        <v>1528</v>
      </c>
      <c r="B864" s="43" t="s">
        <v>1529</v>
      </c>
      <c r="C864" s="44">
        <v>3800.8333333333335</v>
      </c>
      <c r="D864" s="44">
        <v>4561</v>
      </c>
      <c r="E864" s="44">
        <v>4504.166666666667</v>
      </c>
      <c r="F864" s="44">
        <v>5405</v>
      </c>
      <c r="G864" s="44">
        <v>7870</v>
      </c>
      <c r="H864" s="44">
        <v>22</v>
      </c>
    </row>
    <row r="865" spans="1:8" x14ac:dyDescent="0.25">
      <c r="A865" s="42" t="s">
        <v>1530</v>
      </c>
      <c r="B865" s="43" t="s">
        <v>1531</v>
      </c>
      <c r="C865" s="44">
        <v>4240.8333333333339</v>
      </c>
      <c r="D865" s="44">
        <v>5089</v>
      </c>
      <c r="E865" s="44">
        <v>5025</v>
      </c>
      <c r="F865" s="44">
        <v>6030</v>
      </c>
      <c r="G865" s="44">
        <v>8780</v>
      </c>
      <c r="H865" s="44">
        <v>23</v>
      </c>
    </row>
    <row r="866" spans="1:8" x14ac:dyDescent="0.25">
      <c r="A866" s="42" t="s">
        <v>1532</v>
      </c>
      <c r="B866" s="43" t="s">
        <v>1533</v>
      </c>
      <c r="C866" s="44">
        <v>6882.5</v>
      </c>
      <c r="D866" s="44">
        <v>8259</v>
      </c>
      <c r="E866" s="44">
        <v>8155.8333333333339</v>
      </c>
      <c r="F866" s="44">
        <v>9787</v>
      </c>
      <c r="G866" s="44">
        <v>14250</v>
      </c>
      <c r="H866" s="44">
        <v>22</v>
      </c>
    </row>
    <row r="867" spans="1:8" x14ac:dyDescent="0.25">
      <c r="A867" s="42" t="s">
        <v>1534</v>
      </c>
      <c r="B867" s="43" t="s">
        <v>1535</v>
      </c>
      <c r="C867" s="44">
        <v>3738.3333333333335</v>
      </c>
      <c r="D867" s="44">
        <v>4486</v>
      </c>
      <c r="E867" s="44">
        <v>4430</v>
      </c>
      <c r="F867" s="44">
        <v>5316</v>
      </c>
      <c r="G867" s="44">
        <v>7740</v>
      </c>
      <c r="H867" s="44">
        <v>19</v>
      </c>
    </row>
    <row r="868" spans="1:8" x14ac:dyDescent="0.25">
      <c r="A868" s="42" t="s">
        <v>1536</v>
      </c>
      <c r="B868" s="43" t="s">
        <v>1537</v>
      </c>
      <c r="C868" s="44">
        <v>3989.166666666667</v>
      </c>
      <c r="D868" s="44">
        <v>4787</v>
      </c>
      <c r="E868" s="44">
        <v>4727.5</v>
      </c>
      <c r="F868" s="44">
        <v>5673</v>
      </c>
      <c r="G868" s="44">
        <v>8260</v>
      </c>
      <c r="H868" s="44">
        <v>27</v>
      </c>
    </row>
    <row r="869" spans="1:8" x14ac:dyDescent="0.25">
      <c r="A869" s="42" t="s">
        <v>1538</v>
      </c>
      <c r="B869" s="43" t="s">
        <v>1539</v>
      </c>
      <c r="C869" s="44">
        <v>4434.166666666667</v>
      </c>
      <c r="D869" s="44">
        <v>5321</v>
      </c>
      <c r="E869" s="44">
        <v>5254.166666666667</v>
      </c>
      <c r="F869" s="44">
        <v>6305</v>
      </c>
      <c r="G869" s="44">
        <v>9180</v>
      </c>
      <c r="H869" s="44">
        <v>23</v>
      </c>
    </row>
    <row r="870" spans="1:8" x14ac:dyDescent="0.25">
      <c r="A870" s="42" t="s">
        <v>1540</v>
      </c>
      <c r="B870" s="43" t="s">
        <v>1541</v>
      </c>
      <c r="C870" s="44">
        <v>4120</v>
      </c>
      <c r="D870" s="44">
        <v>4944</v>
      </c>
      <c r="E870" s="44">
        <v>4882.5</v>
      </c>
      <c r="F870" s="44">
        <v>5859</v>
      </c>
      <c r="G870" s="44">
        <v>8530</v>
      </c>
      <c r="H870" s="44">
        <v>18</v>
      </c>
    </row>
    <row r="871" spans="1:8" x14ac:dyDescent="0.25">
      <c r="A871" s="42" t="s">
        <v>1542</v>
      </c>
      <c r="B871" s="43" t="s">
        <v>1543</v>
      </c>
      <c r="C871" s="44">
        <v>7771.666666666667</v>
      </c>
      <c r="D871" s="44">
        <v>9326</v>
      </c>
      <c r="E871" s="44">
        <v>9209.1666666666679</v>
      </c>
      <c r="F871" s="44">
        <v>11051</v>
      </c>
      <c r="G871" s="44">
        <v>16090</v>
      </c>
      <c r="H871" s="44">
        <v>15</v>
      </c>
    </row>
    <row r="872" spans="1:8" x14ac:dyDescent="0.25">
      <c r="A872" s="42" t="s">
        <v>1544</v>
      </c>
      <c r="B872" s="43" t="s">
        <v>1545</v>
      </c>
      <c r="C872" s="44">
        <v>3945.8333333333335</v>
      </c>
      <c r="D872" s="44">
        <v>4735</v>
      </c>
      <c r="E872" s="44">
        <v>4675.8333333333339</v>
      </c>
      <c r="F872" s="44">
        <v>5611</v>
      </c>
      <c r="G872" s="44">
        <v>8170</v>
      </c>
      <c r="H872" s="44">
        <v>15</v>
      </c>
    </row>
    <row r="873" spans="1:8" x14ac:dyDescent="0.25">
      <c r="A873" s="42" t="s">
        <v>1546</v>
      </c>
      <c r="B873" s="43" t="s">
        <v>1547</v>
      </c>
      <c r="C873" s="44">
        <v>5592.5</v>
      </c>
      <c r="D873" s="44">
        <v>6711</v>
      </c>
      <c r="E873" s="44">
        <v>6627.5</v>
      </c>
      <c r="F873" s="44">
        <v>7953</v>
      </c>
      <c r="G873" s="44">
        <v>11580</v>
      </c>
      <c r="H873" s="44">
        <v>22</v>
      </c>
    </row>
    <row r="874" spans="1:8" x14ac:dyDescent="0.25">
      <c r="A874" s="42" t="s">
        <v>1548</v>
      </c>
      <c r="B874" s="43" t="s">
        <v>1549</v>
      </c>
      <c r="C874" s="44">
        <v>6370.8333333333339</v>
      </c>
      <c r="D874" s="44">
        <v>7645</v>
      </c>
      <c r="E874" s="44">
        <v>7549.166666666667</v>
      </c>
      <c r="F874" s="44">
        <v>9059</v>
      </c>
      <c r="G874" s="44">
        <v>13190</v>
      </c>
      <c r="H874" s="44">
        <v>9</v>
      </c>
    </row>
    <row r="875" spans="1:8" x14ac:dyDescent="0.25">
      <c r="A875" s="42" t="s">
        <v>1550</v>
      </c>
      <c r="B875" s="43" t="s">
        <v>1551</v>
      </c>
      <c r="C875" s="44">
        <v>3888.3333333333335</v>
      </c>
      <c r="D875" s="44">
        <v>4666</v>
      </c>
      <c r="E875" s="44">
        <v>4607.5</v>
      </c>
      <c r="F875" s="44">
        <v>5529</v>
      </c>
      <c r="G875" s="44">
        <v>8050</v>
      </c>
      <c r="H875" s="44">
        <v>11</v>
      </c>
    </row>
    <row r="876" spans="1:8" x14ac:dyDescent="0.25">
      <c r="A876" s="42" t="s">
        <v>1552</v>
      </c>
      <c r="B876" s="43" t="s">
        <v>1553</v>
      </c>
      <c r="C876" s="44">
        <v>6186.666666666667</v>
      </c>
      <c r="D876" s="44">
        <v>7424</v>
      </c>
      <c r="E876" s="44">
        <v>7331.666666666667</v>
      </c>
      <c r="F876" s="44">
        <v>8798</v>
      </c>
      <c r="G876" s="44">
        <v>12810</v>
      </c>
      <c r="H876" s="44">
        <v>16</v>
      </c>
    </row>
    <row r="877" spans="1:8" x14ac:dyDescent="0.25">
      <c r="A877" s="42" t="s">
        <v>1554</v>
      </c>
      <c r="B877" s="43" t="s">
        <v>1555</v>
      </c>
      <c r="C877" s="44">
        <v>6288.3333333333339</v>
      </c>
      <c r="D877" s="44">
        <v>7546</v>
      </c>
      <c r="E877" s="44">
        <v>7451.666666666667</v>
      </c>
      <c r="F877" s="44">
        <v>8942</v>
      </c>
      <c r="G877" s="44">
        <v>13020</v>
      </c>
      <c r="H877" s="44">
        <v>18</v>
      </c>
    </row>
    <row r="878" spans="1:8" x14ac:dyDescent="0.25">
      <c r="A878" s="49" t="s">
        <v>1556</v>
      </c>
      <c r="B878" s="50" t="s">
        <v>1557</v>
      </c>
      <c r="C878" s="44">
        <v>9587.5</v>
      </c>
      <c r="D878" s="44">
        <v>11505</v>
      </c>
      <c r="E878" s="44">
        <v>11360.833333333334</v>
      </c>
      <c r="F878" s="44">
        <v>13633</v>
      </c>
      <c r="G878" s="44">
        <v>19850</v>
      </c>
      <c r="H878" s="44">
        <v>5</v>
      </c>
    </row>
    <row r="879" spans="1:8" x14ac:dyDescent="0.25">
      <c r="A879" s="49" t="s">
        <v>1558</v>
      </c>
      <c r="B879" s="50" t="s">
        <v>1559</v>
      </c>
      <c r="C879" s="44">
        <v>12045.833333333334</v>
      </c>
      <c r="D879" s="44">
        <v>14455</v>
      </c>
      <c r="E879" s="44">
        <v>14274.166666666668</v>
      </c>
      <c r="F879" s="44">
        <v>17129</v>
      </c>
      <c r="G879" s="44">
        <v>24940</v>
      </c>
      <c r="H879" s="44">
        <v>6</v>
      </c>
    </row>
    <row r="880" spans="1:8" x14ac:dyDescent="0.25">
      <c r="A880" s="49" t="s">
        <v>1560</v>
      </c>
      <c r="B880" s="50" t="s">
        <v>1561</v>
      </c>
      <c r="C880" s="44">
        <v>9988.3333333333339</v>
      </c>
      <c r="D880" s="44">
        <v>11986</v>
      </c>
      <c r="E880" s="44">
        <v>11835.833333333334</v>
      </c>
      <c r="F880" s="44">
        <v>14203</v>
      </c>
      <c r="G880" s="44">
        <v>20680</v>
      </c>
      <c r="H880" s="44">
        <v>3</v>
      </c>
    </row>
    <row r="881" spans="1:8" x14ac:dyDescent="0.25">
      <c r="A881" s="49" t="s">
        <v>1562</v>
      </c>
      <c r="B881" s="50" t="s">
        <v>1563</v>
      </c>
      <c r="C881" s="44">
        <v>8780.8333333333339</v>
      </c>
      <c r="D881" s="44">
        <v>10537</v>
      </c>
      <c r="E881" s="44">
        <v>10405</v>
      </c>
      <c r="F881" s="44">
        <v>12486</v>
      </c>
      <c r="G881" s="44">
        <v>18180</v>
      </c>
      <c r="H881" s="44">
        <v>2</v>
      </c>
    </row>
    <row r="882" spans="1:8" x14ac:dyDescent="0.25">
      <c r="A882" s="49" t="s">
        <v>1564</v>
      </c>
      <c r="B882" s="50" t="s">
        <v>1565</v>
      </c>
      <c r="C882" s="44">
        <v>9423.3333333333339</v>
      </c>
      <c r="D882" s="44">
        <v>11308</v>
      </c>
      <c r="E882" s="44">
        <v>11166.666666666668</v>
      </c>
      <c r="F882" s="44">
        <v>13400</v>
      </c>
      <c r="G882" s="44">
        <v>19510</v>
      </c>
      <c r="H882" s="44">
        <v>1</v>
      </c>
    </row>
    <row r="883" spans="1:8" x14ac:dyDescent="0.25">
      <c r="A883" s="49" t="s">
        <v>1566</v>
      </c>
      <c r="B883" s="50" t="s">
        <v>1567</v>
      </c>
      <c r="C883" s="44">
        <v>9181.6666666666679</v>
      </c>
      <c r="D883" s="44">
        <v>11018</v>
      </c>
      <c r="E883" s="44">
        <v>10880</v>
      </c>
      <c r="F883" s="44">
        <v>13056</v>
      </c>
      <c r="G883" s="44">
        <v>19010</v>
      </c>
      <c r="H883" s="44">
        <v>2</v>
      </c>
    </row>
    <row r="884" spans="1:8" x14ac:dyDescent="0.25">
      <c r="A884" s="49" t="s">
        <v>1568</v>
      </c>
      <c r="B884" s="50" t="s">
        <v>1569</v>
      </c>
      <c r="C884" s="44">
        <v>6023.3333333333339</v>
      </c>
      <c r="D884" s="44">
        <v>7228</v>
      </c>
      <c r="E884" s="44">
        <v>7137.5</v>
      </c>
      <c r="F884" s="44">
        <v>8565</v>
      </c>
      <c r="G884" s="44">
        <v>12470</v>
      </c>
      <c r="H884" s="44">
        <v>15</v>
      </c>
    </row>
    <row r="885" spans="1:8" x14ac:dyDescent="0.25">
      <c r="A885" s="49" t="s">
        <v>1570</v>
      </c>
      <c r="B885" s="50" t="s">
        <v>1571</v>
      </c>
      <c r="C885" s="44">
        <v>5935.8333333333339</v>
      </c>
      <c r="D885" s="44">
        <v>7123</v>
      </c>
      <c r="E885" s="44">
        <v>7034.166666666667</v>
      </c>
      <c r="F885" s="44">
        <v>8441</v>
      </c>
      <c r="G885" s="44">
        <v>12290</v>
      </c>
      <c r="H885" s="44">
        <v>21</v>
      </c>
    </row>
    <row r="886" spans="1:8" x14ac:dyDescent="0.25">
      <c r="A886" s="49" t="s">
        <v>1572</v>
      </c>
      <c r="B886" s="50" t="s">
        <v>1573</v>
      </c>
      <c r="C886" s="44">
        <v>5747.5</v>
      </c>
      <c r="D886" s="44">
        <v>6897</v>
      </c>
      <c r="E886" s="44">
        <v>6810.8333333333339</v>
      </c>
      <c r="F886" s="44">
        <v>8173</v>
      </c>
      <c r="G886" s="44">
        <v>11900</v>
      </c>
      <c r="H886" s="44">
        <v>11</v>
      </c>
    </row>
    <row r="887" spans="1:8" x14ac:dyDescent="0.25">
      <c r="A887" s="49" t="s">
        <v>1574</v>
      </c>
      <c r="B887" s="50" t="s">
        <v>1575</v>
      </c>
      <c r="C887" s="44">
        <v>6621.666666666667</v>
      </c>
      <c r="D887" s="44">
        <v>7946</v>
      </c>
      <c r="E887" s="44">
        <v>7846.666666666667</v>
      </c>
      <c r="F887" s="44">
        <v>9416</v>
      </c>
      <c r="G887" s="44">
        <v>13710</v>
      </c>
      <c r="H887" s="44">
        <v>11</v>
      </c>
    </row>
    <row r="888" spans="1:8" x14ac:dyDescent="0.25">
      <c r="A888" s="49" t="s">
        <v>1576</v>
      </c>
      <c r="B888" s="50" t="s">
        <v>1577</v>
      </c>
      <c r="C888" s="44">
        <v>6003.3333333333339</v>
      </c>
      <c r="D888" s="44">
        <v>7204</v>
      </c>
      <c r="E888" s="44">
        <v>7114.166666666667</v>
      </c>
      <c r="F888" s="44">
        <v>8537</v>
      </c>
      <c r="G888" s="44">
        <v>12430</v>
      </c>
      <c r="H888" s="44">
        <v>5</v>
      </c>
    </row>
    <row r="889" spans="1:8" x14ac:dyDescent="0.25">
      <c r="A889" s="49" t="s">
        <v>1578</v>
      </c>
      <c r="B889" s="50" t="s">
        <v>1579</v>
      </c>
      <c r="C889" s="44">
        <v>6264.166666666667</v>
      </c>
      <c r="D889" s="44">
        <v>7517</v>
      </c>
      <c r="E889" s="44">
        <v>7423.3333333333339</v>
      </c>
      <c r="F889" s="44">
        <v>8908</v>
      </c>
      <c r="G889" s="44">
        <v>12970</v>
      </c>
      <c r="H889" s="44">
        <v>12</v>
      </c>
    </row>
    <row r="890" spans="1:8" x14ac:dyDescent="0.25">
      <c r="A890" s="140" t="s">
        <v>1580</v>
      </c>
      <c r="B890" s="141"/>
      <c r="C890" s="141"/>
      <c r="D890" s="141"/>
      <c r="E890" s="141"/>
      <c r="F890" s="141"/>
      <c r="G890" s="141"/>
      <c r="H890" s="142"/>
    </row>
    <row r="891" spans="1:8" x14ac:dyDescent="0.25">
      <c r="A891" s="42" t="s">
        <v>1581</v>
      </c>
      <c r="B891" s="43" t="s">
        <v>1582</v>
      </c>
      <c r="C891" s="44">
        <v>1815.8333333333335</v>
      </c>
      <c r="D891" s="44">
        <v>2179</v>
      </c>
      <c r="E891" s="44">
        <v>2151.666666666667</v>
      </c>
      <c r="F891" s="44">
        <v>2582</v>
      </c>
      <c r="G891" s="44">
        <v>3760</v>
      </c>
      <c r="H891" s="44">
        <v>2</v>
      </c>
    </row>
    <row r="892" spans="1:8" x14ac:dyDescent="0.25">
      <c r="A892" s="49" t="s">
        <v>1583</v>
      </c>
      <c r="B892" s="50" t="s">
        <v>1584</v>
      </c>
      <c r="C892" s="44">
        <v>1801.6666666666667</v>
      </c>
      <c r="D892" s="44">
        <v>2162</v>
      </c>
      <c r="E892" s="44">
        <v>2135</v>
      </c>
      <c r="F892" s="44">
        <v>2562</v>
      </c>
      <c r="G892" s="44">
        <v>3730</v>
      </c>
      <c r="H892" s="44">
        <v>5</v>
      </c>
    </row>
    <row r="893" spans="1:8" x14ac:dyDescent="0.25">
      <c r="A893" s="49" t="s">
        <v>1585</v>
      </c>
      <c r="B893" s="50" t="s">
        <v>1586</v>
      </c>
      <c r="C893" s="44">
        <v>3984.166666666667</v>
      </c>
      <c r="D893" s="44">
        <v>4781</v>
      </c>
      <c r="E893" s="44">
        <v>4721.666666666667</v>
      </c>
      <c r="F893" s="44">
        <v>5666</v>
      </c>
      <c r="G893" s="44">
        <v>8250</v>
      </c>
      <c r="H893" s="44">
        <v>1</v>
      </c>
    </row>
    <row r="894" spans="1:8" x14ac:dyDescent="0.25">
      <c r="A894" s="49" t="s">
        <v>1587</v>
      </c>
      <c r="B894" s="50" t="s">
        <v>1588</v>
      </c>
      <c r="C894" s="44">
        <v>3535</v>
      </c>
      <c r="D894" s="44">
        <v>4242</v>
      </c>
      <c r="E894" s="44">
        <v>4189.166666666667</v>
      </c>
      <c r="F894" s="44">
        <v>5027</v>
      </c>
      <c r="G894" s="44">
        <v>7320</v>
      </c>
      <c r="H894" s="44">
        <v>1</v>
      </c>
    </row>
    <row r="895" spans="1:8" x14ac:dyDescent="0.25">
      <c r="A895" s="49" t="s">
        <v>1589</v>
      </c>
      <c r="B895" s="50" t="s">
        <v>1590</v>
      </c>
      <c r="C895" s="44">
        <v>2159.166666666667</v>
      </c>
      <c r="D895" s="44">
        <v>2591</v>
      </c>
      <c r="E895" s="44">
        <v>2558.3333333333335</v>
      </c>
      <c r="F895" s="44">
        <v>3070</v>
      </c>
      <c r="G895" s="44">
        <v>4470</v>
      </c>
      <c r="H895" s="44">
        <v>1</v>
      </c>
    </row>
    <row r="896" spans="1:8" x14ac:dyDescent="0.25">
      <c r="A896" s="140" t="s">
        <v>1591</v>
      </c>
      <c r="B896" s="141"/>
      <c r="C896" s="141"/>
      <c r="D896" s="141"/>
      <c r="E896" s="141"/>
      <c r="F896" s="141"/>
      <c r="G896" s="141"/>
      <c r="H896" s="142"/>
    </row>
    <row r="897" spans="1:8" x14ac:dyDescent="0.25">
      <c r="A897" s="42" t="s">
        <v>1592</v>
      </c>
      <c r="B897" s="43" t="s">
        <v>1593</v>
      </c>
      <c r="C897" s="44">
        <v>8360.8333333333339</v>
      </c>
      <c r="D897" s="44">
        <v>10033</v>
      </c>
      <c r="E897" s="44">
        <v>9907.5</v>
      </c>
      <c r="F897" s="44">
        <v>11889</v>
      </c>
      <c r="G897" s="44">
        <v>17310</v>
      </c>
      <c r="H897" s="44">
        <v>19</v>
      </c>
    </row>
    <row r="898" spans="1:8" x14ac:dyDescent="0.25">
      <c r="A898" s="42" t="s">
        <v>1594</v>
      </c>
      <c r="B898" s="43" t="s">
        <v>1595</v>
      </c>
      <c r="C898" s="44">
        <v>5439.166666666667</v>
      </c>
      <c r="D898" s="44">
        <v>6527</v>
      </c>
      <c r="E898" s="44">
        <v>6445</v>
      </c>
      <c r="F898" s="44">
        <v>7734</v>
      </c>
      <c r="G898" s="44">
        <v>11260</v>
      </c>
      <c r="H898" s="44">
        <v>12</v>
      </c>
    </row>
    <row r="899" spans="1:8" x14ac:dyDescent="0.25">
      <c r="A899" s="42" t="s">
        <v>1596</v>
      </c>
      <c r="B899" s="43" t="s">
        <v>1597</v>
      </c>
      <c r="C899" s="44">
        <v>5255</v>
      </c>
      <c r="D899" s="44">
        <v>6306</v>
      </c>
      <c r="E899" s="44">
        <v>6227.5</v>
      </c>
      <c r="F899" s="44">
        <v>7473</v>
      </c>
      <c r="G899" s="44">
        <v>10880</v>
      </c>
      <c r="H899" s="44">
        <v>1</v>
      </c>
    </row>
    <row r="900" spans="1:8" x14ac:dyDescent="0.25">
      <c r="A900" s="49" t="s">
        <v>1598</v>
      </c>
      <c r="B900" s="50" t="s">
        <v>1599</v>
      </c>
      <c r="C900" s="44">
        <v>8032.5</v>
      </c>
      <c r="D900" s="44">
        <v>9639</v>
      </c>
      <c r="E900" s="44">
        <v>9518.3333333333339</v>
      </c>
      <c r="F900" s="44">
        <v>11422</v>
      </c>
      <c r="G900" s="44">
        <v>16630</v>
      </c>
      <c r="H900" s="44">
        <v>5</v>
      </c>
    </row>
    <row r="901" spans="1:8" x14ac:dyDescent="0.25">
      <c r="A901" s="49" t="s">
        <v>1600</v>
      </c>
      <c r="B901" s="50" t="s">
        <v>1601</v>
      </c>
      <c r="C901" s="44">
        <v>6975</v>
      </c>
      <c r="D901" s="44">
        <v>8370</v>
      </c>
      <c r="E901" s="44">
        <v>8265</v>
      </c>
      <c r="F901" s="44">
        <v>9918</v>
      </c>
      <c r="G901" s="44">
        <v>14440</v>
      </c>
      <c r="H901" s="44">
        <v>3</v>
      </c>
    </row>
    <row r="902" spans="1:8" x14ac:dyDescent="0.25">
      <c r="A902" s="49" t="s">
        <v>1602</v>
      </c>
      <c r="B902" s="50" t="s">
        <v>1603</v>
      </c>
      <c r="C902" s="44">
        <v>8418.3333333333339</v>
      </c>
      <c r="D902" s="44">
        <v>10102</v>
      </c>
      <c r="E902" s="44">
        <v>9975.8333333333339</v>
      </c>
      <c r="F902" s="44">
        <v>11971</v>
      </c>
      <c r="G902" s="44">
        <v>17430</v>
      </c>
      <c r="H902" s="44">
        <v>3</v>
      </c>
    </row>
    <row r="903" spans="1:8" x14ac:dyDescent="0.25">
      <c r="A903" s="49" t="s">
        <v>1604</v>
      </c>
      <c r="B903" s="50" t="s">
        <v>1605</v>
      </c>
      <c r="C903" s="44">
        <v>6747.5</v>
      </c>
      <c r="D903" s="44">
        <v>8097</v>
      </c>
      <c r="E903" s="44">
        <v>7995.8333333333339</v>
      </c>
      <c r="F903" s="44">
        <v>9595</v>
      </c>
      <c r="G903" s="44">
        <v>13970</v>
      </c>
      <c r="H903" s="44">
        <v>1</v>
      </c>
    </row>
    <row r="904" spans="1:8" x14ac:dyDescent="0.25">
      <c r="A904" s="49" t="s">
        <v>1606</v>
      </c>
      <c r="B904" s="50" t="s">
        <v>1607</v>
      </c>
      <c r="C904" s="44">
        <v>13239.166666666668</v>
      </c>
      <c r="D904" s="44">
        <v>15887</v>
      </c>
      <c r="E904" s="44">
        <v>15688.333333333334</v>
      </c>
      <c r="F904" s="44">
        <v>18826</v>
      </c>
      <c r="G904" s="44">
        <v>27410</v>
      </c>
      <c r="H904" s="44">
        <v>1</v>
      </c>
    </row>
    <row r="905" spans="1:8" x14ac:dyDescent="0.25">
      <c r="A905" s="49" t="s">
        <v>1608</v>
      </c>
      <c r="B905" s="50" t="s">
        <v>1609</v>
      </c>
      <c r="C905" s="44">
        <v>6385</v>
      </c>
      <c r="D905" s="44">
        <v>7662</v>
      </c>
      <c r="E905" s="44">
        <v>7566.666666666667</v>
      </c>
      <c r="F905" s="44">
        <v>9080</v>
      </c>
      <c r="G905" s="44">
        <v>13220</v>
      </c>
      <c r="H905" s="44">
        <v>7</v>
      </c>
    </row>
    <row r="906" spans="1:8" x14ac:dyDescent="0.25">
      <c r="A906" s="140" t="s">
        <v>1610</v>
      </c>
      <c r="B906" s="141"/>
      <c r="C906" s="141"/>
      <c r="D906" s="141"/>
      <c r="E906" s="141"/>
      <c r="F906" s="141"/>
      <c r="G906" s="141"/>
      <c r="H906" s="142"/>
    </row>
    <row r="907" spans="1:8" x14ac:dyDescent="0.25">
      <c r="A907" s="42" t="s">
        <v>1611</v>
      </c>
      <c r="B907" s="43" t="s">
        <v>1612</v>
      </c>
      <c r="C907" s="44">
        <v>2487.5</v>
      </c>
      <c r="D907" s="44">
        <v>2985</v>
      </c>
      <c r="E907" s="44">
        <v>2947.5</v>
      </c>
      <c r="F907" s="44">
        <v>3537</v>
      </c>
      <c r="G907" s="44">
        <v>5150</v>
      </c>
      <c r="H907" s="44">
        <v>16</v>
      </c>
    </row>
    <row r="908" spans="1:8" x14ac:dyDescent="0.25">
      <c r="A908" s="42" t="s">
        <v>1613</v>
      </c>
      <c r="B908" s="43" t="s">
        <v>1614</v>
      </c>
      <c r="C908" s="44">
        <v>4820</v>
      </c>
      <c r="D908" s="44">
        <v>5784</v>
      </c>
      <c r="E908" s="44">
        <v>5711.666666666667</v>
      </c>
      <c r="F908" s="44">
        <v>6854</v>
      </c>
      <c r="G908" s="44">
        <v>9980</v>
      </c>
      <c r="H908" s="44">
        <v>12</v>
      </c>
    </row>
    <row r="909" spans="1:8" x14ac:dyDescent="0.25">
      <c r="A909" s="42" t="s">
        <v>1615</v>
      </c>
      <c r="B909" s="43" t="s">
        <v>1616</v>
      </c>
      <c r="C909" s="44">
        <v>2096.666666666667</v>
      </c>
      <c r="D909" s="44">
        <v>2516</v>
      </c>
      <c r="E909" s="44">
        <v>2484.166666666667</v>
      </c>
      <c r="F909" s="44">
        <v>2981</v>
      </c>
      <c r="G909" s="44">
        <v>4340</v>
      </c>
      <c r="H909" s="44">
        <v>8</v>
      </c>
    </row>
    <row r="910" spans="1:8" x14ac:dyDescent="0.25">
      <c r="A910" s="42" t="s">
        <v>1617</v>
      </c>
      <c r="B910" s="43" t="s">
        <v>1618</v>
      </c>
      <c r="C910" s="44">
        <v>4733.3333333333339</v>
      </c>
      <c r="D910" s="44">
        <v>5680</v>
      </c>
      <c r="E910" s="44">
        <v>5609.166666666667</v>
      </c>
      <c r="F910" s="44">
        <v>6731</v>
      </c>
      <c r="G910" s="44">
        <v>9800</v>
      </c>
      <c r="H910" s="44">
        <v>9</v>
      </c>
    </row>
    <row r="911" spans="1:8" x14ac:dyDescent="0.25">
      <c r="A911" s="49" t="s">
        <v>1619</v>
      </c>
      <c r="B911" s="50" t="s">
        <v>1620</v>
      </c>
      <c r="C911" s="44">
        <v>9534.1666666666679</v>
      </c>
      <c r="D911" s="44">
        <v>11441</v>
      </c>
      <c r="E911" s="44">
        <v>11298.333333333334</v>
      </c>
      <c r="F911" s="44">
        <v>13558</v>
      </c>
      <c r="G911" s="44">
        <v>19740</v>
      </c>
      <c r="H911" s="44">
        <v>4</v>
      </c>
    </row>
    <row r="912" spans="1:8" x14ac:dyDescent="0.25">
      <c r="A912" s="49" t="s">
        <v>1621</v>
      </c>
      <c r="B912" s="50" t="s">
        <v>1622</v>
      </c>
      <c r="C912" s="44">
        <v>7471.666666666667</v>
      </c>
      <c r="D912" s="44">
        <v>8966</v>
      </c>
      <c r="E912" s="44">
        <v>8854.1666666666679</v>
      </c>
      <c r="F912" s="44">
        <v>10625</v>
      </c>
      <c r="G912" s="44">
        <v>15470</v>
      </c>
      <c r="H912" s="44">
        <v>14</v>
      </c>
    </row>
    <row r="913" spans="1:8" x14ac:dyDescent="0.25">
      <c r="A913" s="49" t="s">
        <v>1623</v>
      </c>
      <c r="B913" s="43" t="s">
        <v>1624</v>
      </c>
      <c r="C913" s="44">
        <v>4641.666666666667</v>
      </c>
      <c r="D913" s="44">
        <v>5570</v>
      </c>
      <c r="E913" s="44">
        <v>5500</v>
      </c>
      <c r="F913" s="44">
        <v>6600</v>
      </c>
      <c r="G913" s="44">
        <v>9610</v>
      </c>
      <c r="H913" s="44">
        <v>3</v>
      </c>
    </row>
    <row r="914" spans="1:8" x14ac:dyDescent="0.25">
      <c r="A914" s="140" t="s">
        <v>1625</v>
      </c>
      <c r="B914" s="141"/>
      <c r="C914" s="141"/>
      <c r="D914" s="141"/>
      <c r="E914" s="141"/>
      <c r="F914" s="141"/>
      <c r="G914" s="141"/>
      <c r="H914" s="142"/>
    </row>
    <row r="915" spans="1:8" x14ac:dyDescent="0.25">
      <c r="A915" s="49" t="s">
        <v>1626</v>
      </c>
      <c r="B915" s="50" t="s">
        <v>1627</v>
      </c>
      <c r="C915" s="44">
        <v>9959.1666666666679</v>
      </c>
      <c r="D915" s="44">
        <v>11951</v>
      </c>
      <c r="E915" s="44">
        <v>11801.666666666668</v>
      </c>
      <c r="F915" s="44">
        <v>14162</v>
      </c>
      <c r="G915" s="44">
        <v>20620</v>
      </c>
      <c r="H915" s="44">
        <v>1</v>
      </c>
    </row>
    <row r="916" spans="1:8" x14ac:dyDescent="0.25">
      <c r="A916" s="49" t="s">
        <v>1628</v>
      </c>
      <c r="B916" s="50" t="s">
        <v>1629</v>
      </c>
      <c r="C916" s="44">
        <v>8418.3333333333339</v>
      </c>
      <c r="D916" s="44">
        <v>10102</v>
      </c>
      <c r="E916" s="44">
        <v>9975.8333333333339</v>
      </c>
      <c r="F916" s="44">
        <v>11971</v>
      </c>
      <c r="G916" s="44">
        <v>17430</v>
      </c>
      <c r="H916" s="44">
        <v>1</v>
      </c>
    </row>
    <row r="917" spans="1:8" x14ac:dyDescent="0.25">
      <c r="A917" s="140" t="s">
        <v>1630</v>
      </c>
      <c r="B917" s="141"/>
      <c r="C917" s="141"/>
      <c r="D917" s="141"/>
      <c r="E917" s="141"/>
      <c r="F917" s="141"/>
      <c r="G917" s="141"/>
      <c r="H917" s="142"/>
    </row>
    <row r="918" spans="1:8" x14ac:dyDescent="0.25">
      <c r="A918" s="42" t="s">
        <v>1631</v>
      </c>
      <c r="B918" s="43" t="s">
        <v>1632</v>
      </c>
      <c r="C918" s="44">
        <v>4299.166666666667</v>
      </c>
      <c r="D918" s="44">
        <v>5159</v>
      </c>
      <c r="E918" s="44">
        <v>5094.166666666667</v>
      </c>
      <c r="F918" s="44">
        <v>6113</v>
      </c>
      <c r="G918" s="44">
        <v>8900</v>
      </c>
      <c r="H918" s="44">
        <v>89</v>
      </c>
    </row>
    <row r="919" spans="1:8" x14ac:dyDescent="0.25">
      <c r="A919" s="42" t="s">
        <v>1633</v>
      </c>
      <c r="B919" s="43" t="s">
        <v>1634</v>
      </c>
      <c r="C919" s="44">
        <v>2700</v>
      </c>
      <c r="D919" s="44">
        <v>3240</v>
      </c>
      <c r="E919" s="44">
        <v>3199.166666666667</v>
      </c>
      <c r="F919" s="44">
        <v>3839</v>
      </c>
      <c r="G919" s="44">
        <v>5590</v>
      </c>
      <c r="H919" s="44">
        <v>23</v>
      </c>
    </row>
    <row r="920" spans="1:8" x14ac:dyDescent="0.25">
      <c r="A920" s="42" t="s">
        <v>1635</v>
      </c>
      <c r="B920" s="43" t="s">
        <v>1636</v>
      </c>
      <c r="C920" s="44">
        <v>3061.666666666667</v>
      </c>
      <c r="D920" s="44">
        <v>3674</v>
      </c>
      <c r="E920" s="44">
        <v>3628.3333333333335</v>
      </c>
      <c r="F920" s="44">
        <v>4354</v>
      </c>
      <c r="G920" s="44">
        <v>6340</v>
      </c>
      <c r="H920" s="44">
        <v>16</v>
      </c>
    </row>
    <row r="921" spans="1:8" x14ac:dyDescent="0.25">
      <c r="A921" s="42" t="s">
        <v>1637</v>
      </c>
      <c r="B921" s="43" t="s">
        <v>1638</v>
      </c>
      <c r="C921" s="44">
        <v>7186.666666666667</v>
      </c>
      <c r="D921" s="44">
        <v>8624</v>
      </c>
      <c r="E921" s="44">
        <v>8516.6666666666679</v>
      </c>
      <c r="F921" s="44">
        <v>10220</v>
      </c>
      <c r="G921" s="44">
        <v>14880</v>
      </c>
      <c r="H921" s="44">
        <v>17</v>
      </c>
    </row>
    <row r="922" spans="1:8" x14ac:dyDescent="0.25">
      <c r="A922" s="42" t="s">
        <v>1639</v>
      </c>
      <c r="B922" s="43" t="s">
        <v>1640</v>
      </c>
      <c r="C922" s="44">
        <v>2487.5</v>
      </c>
      <c r="D922" s="44">
        <v>2985</v>
      </c>
      <c r="E922" s="44">
        <v>2947.5</v>
      </c>
      <c r="F922" s="44">
        <v>3537</v>
      </c>
      <c r="G922" s="44">
        <v>5150</v>
      </c>
      <c r="H922" s="44">
        <v>13</v>
      </c>
    </row>
    <row r="923" spans="1:8" x14ac:dyDescent="0.25">
      <c r="A923" s="42" t="s">
        <v>1641</v>
      </c>
      <c r="B923" s="43" t="s">
        <v>1642</v>
      </c>
      <c r="C923" s="44">
        <v>5168.3333333333339</v>
      </c>
      <c r="D923" s="44">
        <v>6202</v>
      </c>
      <c r="E923" s="44">
        <v>6124.166666666667</v>
      </c>
      <c r="F923" s="44">
        <v>7349</v>
      </c>
      <c r="G923" s="44">
        <v>10700</v>
      </c>
      <c r="H923" s="44">
        <v>26</v>
      </c>
    </row>
    <row r="924" spans="1:8" x14ac:dyDescent="0.25">
      <c r="A924" s="42" t="s">
        <v>1643</v>
      </c>
      <c r="B924" s="43" t="s">
        <v>1644</v>
      </c>
      <c r="C924" s="44">
        <v>2057.5</v>
      </c>
      <c r="D924" s="44">
        <v>2469</v>
      </c>
      <c r="E924" s="44">
        <v>2438.3333333333335</v>
      </c>
      <c r="F924" s="44">
        <v>2926</v>
      </c>
      <c r="G924" s="44">
        <v>4260</v>
      </c>
      <c r="H924" s="44">
        <v>7</v>
      </c>
    </row>
    <row r="925" spans="1:8" x14ac:dyDescent="0.25">
      <c r="A925" s="42" t="s">
        <v>1645</v>
      </c>
      <c r="B925" s="43" t="s">
        <v>1646</v>
      </c>
      <c r="C925" s="44">
        <v>2192.5</v>
      </c>
      <c r="D925" s="44">
        <v>2631</v>
      </c>
      <c r="E925" s="44">
        <v>2598.3333333333335</v>
      </c>
      <c r="F925" s="44">
        <v>3118</v>
      </c>
      <c r="G925" s="44">
        <v>4540</v>
      </c>
      <c r="H925" s="44">
        <v>8</v>
      </c>
    </row>
    <row r="926" spans="1:8" x14ac:dyDescent="0.25">
      <c r="A926" s="42" t="s">
        <v>1647</v>
      </c>
      <c r="B926" s="43" t="s">
        <v>1648</v>
      </c>
      <c r="C926" s="44">
        <v>4477.5</v>
      </c>
      <c r="D926" s="44">
        <v>5373</v>
      </c>
      <c r="E926" s="44">
        <v>5305.8333333333339</v>
      </c>
      <c r="F926" s="44">
        <v>6367</v>
      </c>
      <c r="G926" s="44">
        <v>9270</v>
      </c>
      <c r="H926" s="44">
        <v>14</v>
      </c>
    </row>
    <row r="927" spans="1:8" x14ac:dyDescent="0.25">
      <c r="A927" s="49" t="s">
        <v>1649</v>
      </c>
      <c r="B927" s="50" t="s">
        <v>1650</v>
      </c>
      <c r="C927" s="44">
        <v>9736.6666666666679</v>
      </c>
      <c r="D927" s="44">
        <v>11684</v>
      </c>
      <c r="E927" s="44">
        <v>11538.333333333334</v>
      </c>
      <c r="F927" s="44">
        <v>13846</v>
      </c>
      <c r="G927" s="44">
        <v>20160</v>
      </c>
      <c r="H927" s="44">
        <v>10</v>
      </c>
    </row>
    <row r="928" spans="1:8" x14ac:dyDescent="0.25">
      <c r="A928" s="140" t="s">
        <v>1651</v>
      </c>
      <c r="B928" s="141"/>
      <c r="C928" s="141"/>
      <c r="D928" s="141"/>
      <c r="E928" s="141"/>
      <c r="F928" s="141"/>
      <c r="G928" s="141"/>
      <c r="H928" s="142"/>
    </row>
    <row r="929" spans="1:8" x14ac:dyDescent="0.25">
      <c r="A929" s="42" t="s">
        <v>1652</v>
      </c>
      <c r="B929" s="43" t="s">
        <v>1653</v>
      </c>
      <c r="C929" s="44">
        <v>2463.3333333333335</v>
      </c>
      <c r="D929" s="44">
        <v>2956</v>
      </c>
      <c r="E929" s="44">
        <v>2919.166666666667</v>
      </c>
      <c r="F929" s="44">
        <v>3503</v>
      </c>
      <c r="G929" s="44">
        <v>5100</v>
      </c>
      <c r="H929" s="44">
        <v>10</v>
      </c>
    </row>
    <row r="930" spans="1:8" x14ac:dyDescent="0.25">
      <c r="A930" s="42" t="s">
        <v>1654</v>
      </c>
      <c r="B930" s="43" t="s">
        <v>1655</v>
      </c>
      <c r="C930" s="44">
        <v>1884.1666666666667</v>
      </c>
      <c r="D930" s="44">
        <v>2261</v>
      </c>
      <c r="E930" s="44">
        <v>2232.5</v>
      </c>
      <c r="F930" s="44">
        <v>2679</v>
      </c>
      <c r="G930" s="44">
        <v>3900</v>
      </c>
      <c r="H930" s="44">
        <v>3</v>
      </c>
    </row>
    <row r="931" spans="1:8" x14ac:dyDescent="0.25">
      <c r="A931" s="49" t="s">
        <v>1656</v>
      </c>
      <c r="B931" s="50" t="s">
        <v>1657</v>
      </c>
      <c r="C931" s="44">
        <v>3776.666666666667</v>
      </c>
      <c r="D931" s="44">
        <v>4532</v>
      </c>
      <c r="E931" s="44">
        <v>4475.8333333333339</v>
      </c>
      <c r="F931" s="44">
        <v>5371</v>
      </c>
      <c r="G931" s="44">
        <v>7820</v>
      </c>
      <c r="H931" s="44">
        <v>3</v>
      </c>
    </row>
    <row r="932" spans="1:8" x14ac:dyDescent="0.25">
      <c r="A932" s="140" t="s">
        <v>1658</v>
      </c>
      <c r="B932" s="141"/>
      <c r="C932" s="141"/>
      <c r="D932" s="141"/>
      <c r="E932" s="141"/>
      <c r="F932" s="141"/>
      <c r="G932" s="141"/>
      <c r="H932" s="142"/>
    </row>
    <row r="933" spans="1:8" x14ac:dyDescent="0.25">
      <c r="A933" s="49">
        <v>192185</v>
      </c>
      <c r="B933" s="50" t="s">
        <v>1659</v>
      </c>
      <c r="C933" s="44">
        <v>5887.5</v>
      </c>
      <c r="D933" s="44">
        <v>7065</v>
      </c>
      <c r="E933" s="44">
        <v>6976.666666666667</v>
      </c>
      <c r="F933" s="44">
        <v>8372</v>
      </c>
      <c r="G933" s="44">
        <v>12190</v>
      </c>
      <c r="H933" s="44">
        <v>16</v>
      </c>
    </row>
    <row r="934" spans="1:8" x14ac:dyDescent="0.25">
      <c r="A934" s="140" t="s">
        <v>1660</v>
      </c>
      <c r="B934" s="141"/>
      <c r="C934" s="141"/>
      <c r="D934" s="141"/>
      <c r="E934" s="141"/>
      <c r="F934" s="141"/>
      <c r="G934" s="141"/>
      <c r="H934" s="142"/>
    </row>
    <row r="935" spans="1:8" x14ac:dyDescent="0.25">
      <c r="A935" s="42" t="s">
        <v>1661</v>
      </c>
      <c r="B935" s="43" t="s">
        <v>1662</v>
      </c>
      <c r="C935" s="44">
        <v>3728.3333333333335</v>
      </c>
      <c r="D935" s="44">
        <v>4474</v>
      </c>
      <c r="E935" s="44">
        <v>4418.3333333333339</v>
      </c>
      <c r="F935" s="44">
        <v>5302</v>
      </c>
      <c r="G935" s="44">
        <v>7720</v>
      </c>
      <c r="H935" s="44">
        <v>16</v>
      </c>
    </row>
    <row r="936" spans="1:8" x14ac:dyDescent="0.25">
      <c r="A936" s="42" t="s">
        <v>1663</v>
      </c>
      <c r="B936" s="43" t="s">
        <v>1664</v>
      </c>
      <c r="C936" s="44">
        <v>2700</v>
      </c>
      <c r="D936" s="44">
        <v>3240</v>
      </c>
      <c r="E936" s="44">
        <v>3199.166666666667</v>
      </c>
      <c r="F936" s="44">
        <v>3839</v>
      </c>
      <c r="G936" s="44">
        <v>5590</v>
      </c>
      <c r="H936" s="44">
        <v>13</v>
      </c>
    </row>
    <row r="937" spans="1:8" x14ac:dyDescent="0.25">
      <c r="A937" s="42" t="s">
        <v>1665</v>
      </c>
      <c r="B937" s="43" t="s">
        <v>1666</v>
      </c>
      <c r="C937" s="44">
        <v>4574.166666666667</v>
      </c>
      <c r="D937" s="44">
        <v>5489</v>
      </c>
      <c r="E937" s="44">
        <v>5420</v>
      </c>
      <c r="F937" s="44">
        <v>6504</v>
      </c>
      <c r="G937" s="44">
        <v>9470</v>
      </c>
      <c r="H937" s="44">
        <v>16</v>
      </c>
    </row>
    <row r="938" spans="1:8" x14ac:dyDescent="0.25">
      <c r="A938" s="42" t="s">
        <v>1667</v>
      </c>
      <c r="B938" s="43" t="s">
        <v>1668</v>
      </c>
      <c r="C938" s="44">
        <v>2231.666666666667</v>
      </c>
      <c r="D938" s="44">
        <v>2678</v>
      </c>
      <c r="E938" s="44">
        <v>2644.166666666667</v>
      </c>
      <c r="F938" s="44">
        <v>3173</v>
      </c>
      <c r="G938" s="44">
        <v>4620</v>
      </c>
      <c r="H938" s="44">
        <v>12</v>
      </c>
    </row>
    <row r="939" spans="1:8" x14ac:dyDescent="0.25">
      <c r="A939" s="42" t="s">
        <v>1669</v>
      </c>
      <c r="B939" s="43" t="s">
        <v>1670</v>
      </c>
      <c r="C939" s="44">
        <v>4825</v>
      </c>
      <c r="D939" s="44">
        <v>5790</v>
      </c>
      <c r="E939" s="44">
        <v>5717.5</v>
      </c>
      <c r="F939" s="44">
        <v>6861</v>
      </c>
      <c r="G939" s="44">
        <v>9990</v>
      </c>
      <c r="H939" s="44">
        <v>16</v>
      </c>
    </row>
    <row r="940" spans="1:8" x14ac:dyDescent="0.25">
      <c r="A940" s="49" t="s">
        <v>1671</v>
      </c>
      <c r="B940" s="50" t="s">
        <v>1672</v>
      </c>
      <c r="C940" s="44">
        <v>7515.8333333333339</v>
      </c>
      <c r="D940" s="44">
        <v>9019</v>
      </c>
      <c r="E940" s="44">
        <v>8905.8333333333339</v>
      </c>
      <c r="F940" s="44">
        <v>10687</v>
      </c>
      <c r="G940" s="44">
        <v>15560</v>
      </c>
      <c r="H940" s="44">
        <v>1</v>
      </c>
    </row>
    <row r="941" spans="1:8" x14ac:dyDescent="0.25">
      <c r="A941" s="49" t="s">
        <v>1673</v>
      </c>
      <c r="B941" s="50" t="s">
        <v>1674</v>
      </c>
      <c r="C941" s="44">
        <v>6424.166666666667</v>
      </c>
      <c r="D941" s="44">
        <v>7709</v>
      </c>
      <c r="E941" s="44">
        <v>7612.5</v>
      </c>
      <c r="F941" s="44">
        <v>9135</v>
      </c>
      <c r="G941" s="44">
        <v>13300</v>
      </c>
      <c r="H941" s="44">
        <v>11</v>
      </c>
    </row>
    <row r="942" spans="1:8" x14ac:dyDescent="0.25">
      <c r="A942" s="49" t="s">
        <v>1675</v>
      </c>
      <c r="B942" s="50" t="s">
        <v>1676</v>
      </c>
      <c r="C942" s="44">
        <v>5452.5</v>
      </c>
      <c r="D942" s="44">
        <v>6543</v>
      </c>
      <c r="E942" s="44">
        <v>6461.666666666667</v>
      </c>
      <c r="F942" s="44">
        <v>7754</v>
      </c>
      <c r="G942" s="44">
        <v>11290</v>
      </c>
      <c r="H942" s="44">
        <v>8</v>
      </c>
    </row>
    <row r="943" spans="1:8" x14ac:dyDescent="0.25">
      <c r="A943" s="49" t="s">
        <v>1677</v>
      </c>
      <c r="B943" s="50" t="s">
        <v>1678</v>
      </c>
      <c r="C943" s="44">
        <v>3443.3333333333335</v>
      </c>
      <c r="D943" s="44">
        <v>4132</v>
      </c>
      <c r="E943" s="44">
        <v>4080.8333333333335</v>
      </c>
      <c r="F943" s="44">
        <v>4897</v>
      </c>
      <c r="G943" s="44">
        <v>7130</v>
      </c>
      <c r="H943" s="44">
        <v>10</v>
      </c>
    </row>
    <row r="944" spans="1:8" x14ac:dyDescent="0.25">
      <c r="A944" s="140" t="s">
        <v>1679</v>
      </c>
      <c r="B944" s="141"/>
      <c r="C944" s="141"/>
      <c r="D944" s="141"/>
      <c r="E944" s="141"/>
      <c r="F944" s="141"/>
      <c r="G944" s="141"/>
      <c r="H944" s="142"/>
    </row>
    <row r="945" spans="1:8" x14ac:dyDescent="0.25">
      <c r="A945" s="42" t="s">
        <v>1680</v>
      </c>
      <c r="B945" s="43" t="s">
        <v>1681</v>
      </c>
      <c r="C945" s="44">
        <v>2448.3333333333335</v>
      </c>
      <c r="D945" s="44">
        <v>2938</v>
      </c>
      <c r="E945" s="44">
        <v>2901.666666666667</v>
      </c>
      <c r="F945" s="44">
        <v>3482</v>
      </c>
      <c r="G945" s="44">
        <v>5070</v>
      </c>
      <c r="H945" s="44">
        <v>38</v>
      </c>
    </row>
    <row r="946" spans="1:8" x14ac:dyDescent="0.25">
      <c r="A946" s="42" t="s">
        <v>1682</v>
      </c>
      <c r="B946" s="43" t="s">
        <v>1683</v>
      </c>
      <c r="C946" s="44">
        <v>2506.666666666667</v>
      </c>
      <c r="D946" s="44">
        <v>3008</v>
      </c>
      <c r="E946" s="44">
        <v>2970.8333333333335</v>
      </c>
      <c r="F946" s="44">
        <v>3565</v>
      </c>
      <c r="G946" s="44">
        <v>5190</v>
      </c>
      <c r="H946" s="44">
        <v>35</v>
      </c>
    </row>
    <row r="947" spans="1:8" x14ac:dyDescent="0.25">
      <c r="A947" s="42" t="s">
        <v>1684</v>
      </c>
      <c r="B947" s="43" t="s">
        <v>1685</v>
      </c>
      <c r="C947" s="44">
        <v>3617.5</v>
      </c>
      <c r="D947" s="44">
        <v>4341</v>
      </c>
      <c r="E947" s="44">
        <v>4286.666666666667</v>
      </c>
      <c r="F947" s="44">
        <v>5144</v>
      </c>
      <c r="G947" s="44">
        <v>7490</v>
      </c>
      <c r="H947" s="44">
        <v>27</v>
      </c>
    </row>
    <row r="948" spans="1:8" x14ac:dyDescent="0.25">
      <c r="A948" s="49" t="s">
        <v>1686</v>
      </c>
      <c r="B948" s="50" t="s">
        <v>1687</v>
      </c>
      <c r="C948" s="44">
        <v>6930.8333333333339</v>
      </c>
      <c r="D948" s="44">
        <v>8317</v>
      </c>
      <c r="E948" s="44">
        <v>8213.3333333333339</v>
      </c>
      <c r="F948" s="44">
        <v>9856</v>
      </c>
      <c r="G948" s="44">
        <v>14350</v>
      </c>
      <c r="H948" s="44">
        <v>8</v>
      </c>
    </row>
    <row r="949" spans="1:8" x14ac:dyDescent="0.25">
      <c r="A949" s="49" t="s">
        <v>1688</v>
      </c>
      <c r="B949" s="50" t="s">
        <v>1689</v>
      </c>
      <c r="C949" s="44">
        <v>8186.666666666667</v>
      </c>
      <c r="D949" s="44">
        <v>9824</v>
      </c>
      <c r="E949" s="44">
        <v>9700.8333333333339</v>
      </c>
      <c r="F949" s="44">
        <v>11641</v>
      </c>
      <c r="G949" s="44">
        <v>16950</v>
      </c>
      <c r="H949" s="44">
        <v>5</v>
      </c>
    </row>
    <row r="950" spans="1:8" x14ac:dyDescent="0.25">
      <c r="A950" s="49" t="s">
        <v>1690</v>
      </c>
      <c r="B950" s="50" t="s">
        <v>1691</v>
      </c>
      <c r="C950" s="44">
        <v>1227.5</v>
      </c>
      <c r="D950" s="44">
        <v>1473</v>
      </c>
      <c r="E950" s="44">
        <v>1454.1666666666667</v>
      </c>
      <c r="F950" s="44">
        <v>1745</v>
      </c>
      <c r="G950" s="44">
        <v>2540</v>
      </c>
      <c r="H950" s="44">
        <v>11</v>
      </c>
    </row>
    <row r="951" spans="1:8" x14ac:dyDescent="0.25">
      <c r="A951" s="49" t="s">
        <v>1692</v>
      </c>
      <c r="B951" s="50" t="s">
        <v>1693</v>
      </c>
      <c r="C951" s="44">
        <v>6279.166666666667</v>
      </c>
      <c r="D951" s="44">
        <v>7535</v>
      </c>
      <c r="E951" s="44">
        <v>7440.8333333333339</v>
      </c>
      <c r="F951" s="44">
        <v>8929</v>
      </c>
      <c r="G951" s="44">
        <v>13000</v>
      </c>
      <c r="H951" s="44">
        <v>1</v>
      </c>
    </row>
    <row r="952" spans="1:8" x14ac:dyDescent="0.25">
      <c r="A952" s="49" t="s">
        <v>1694</v>
      </c>
      <c r="B952" s="50" t="s">
        <v>1695</v>
      </c>
      <c r="C952" s="44">
        <v>613.33333333333337</v>
      </c>
      <c r="D952" s="44">
        <v>736</v>
      </c>
      <c r="E952" s="44">
        <v>726.66666666666674</v>
      </c>
      <c r="F952" s="44">
        <v>872</v>
      </c>
      <c r="G952" s="44">
        <v>1270</v>
      </c>
      <c r="H952" s="44">
        <v>2</v>
      </c>
    </row>
    <row r="953" spans="1:8" x14ac:dyDescent="0.25">
      <c r="A953" s="49" t="s">
        <v>1696</v>
      </c>
      <c r="B953" s="50" t="s">
        <v>1697</v>
      </c>
      <c r="C953" s="44">
        <v>4317.5</v>
      </c>
      <c r="D953" s="44">
        <v>5181</v>
      </c>
      <c r="E953" s="44">
        <v>5116.666666666667</v>
      </c>
      <c r="F953" s="44">
        <v>6140</v>
      </c>
      <c r="G953" s="44">
        <v>8940</v>
      </c>
      <c r="H953" s="44">
        <v>16</v>
      </c>
    </row>
    <row r="954" spans="1:8" x14ac:dyDescent="0.25">
      <c r="A954" s="140" t="s">
        <v>1698</v>
      </c>
      <c r="B954" s="141"/>
      <c r="C954" s="141"/>
      <c r="D954" s="141"/>
      <c r="E954" s="141"/>
      <c r="F954" s="141"/>
      <c r="G954" s="141"/>
      <c r="H954" s="142"/>
    </row>
    <row r="955" spans="1:8" x14ac:dyDescent="0.25">
      <c r="A955" s="42" t="s">
        <v>1699</v>
      </c>
      <c r="B955" s="43" t="s">
        <v>1700</v>
      </c>
      <c r="C955" s="44">
        <v>3134.166666666667</v>
      </c>
      <c r="D955" s="44">
        <v>3761</v>
      </c>
      <c r="E955" s="44">
        <v>3714.166666666667</v>
      </c>
      <c r="F955" s="44">
        <v>4457</v>
      </c>
      <c r="G955" s="44">
        <v>6490</v>
      </c>
      <c r="H955" s="44">
        <v>14</v>
      </c>
    </row>
    <row r="956" spans="1:8" x14ac:dyDescent="0.25">
      <c r="A956" s="49" t="s">
        <v>1701</v>
      </c>
      <c r="B956" s="50" t="s">
        <v>1702</v>
      </c>
      <c r="C956" s="44">
        <v>9770.8333333333339</v>
      </c>
      <c r="D956" s="44">
        <v>11725</v>
      </c>
      <c r="E956" s="44">
        <v>11578.333333333334</v>
      </c>
      <c r="F956" s="44">
        <v>13894</v>
      </c>
      <c r="G956" s="44">
        <v>20230</v>
      </c>
      <c r="H956" s="44">
        <v>8</v>
      </c>
    </row>
    <row r="957" spans="1:8" x14ac:dyDescent="0.25">
      <c r="A957" s="49" t="s">
        <v>1703</v>
      </c>
      <c r="B957" s="50" t="s">
        <v>1704</v>
      </c>
      <c r="C957" s="44">
        <v>10615.833333333334</v>
      </c>
      <c r="D957" s="44">
        <v>12739</v>
      </c>
      <c r="E957" s="44">
        <v>12580</v>
      </c>
      <c r="F957" s="44">
        <v>15096</v>
      </c>
      <c r="G957" s="44">
        <v>21980</v>
      </c>
      <c r="H957" s="44">
        <v>6</v>
      </c>
    </row>
    <row r="958" spans="1:8" x14ac:dyDescent="0.25">
      <c r="A958" s="42" t="s">
        <v>1705</v>
      </c>
      <c r="B958" s="43" t="s">
        <v>1706</v>
      </c>
      <c r="C958" s="44">
        <v>3275</v>
      </c>
      <c r="D958" s="44">
        <v>3930</v>
      </c>
      <c r="E958" s="44">
        <v>3880.8333333333335</v>
      </c>
      <c r="F958" s="44">
        <v>4657</v>
      </c>
      <c r="G958" s="44">
        <v>6780</v>
      </c>
      <c r="H958" s="44">
        <v>14</v>
      </c>
    </row>
    <row r="959" spans="1:8" x14ac:dyDescent="0.25">
      <c r="A959" s="42" t="s">
        <v>1707</v>
      </c>
      <c r="B959" s="43" t="s">
        <v>1708</v>
      </c>
      <c r="C959" s="44">
        <v>3790.8333333333335</v>
      </c>
      <c r="D959" s="44">
        <v>4549</v>
      </c>
      <c r="E959" s="44">
        <v>4492.5</v>
      </c>
      <c r="F959" s="44">
        <v>5391</v>
      </c>
      <c r="G959" s="44">
        <v>7850</v>
      </c>
      <c r="H959" s="44">
        <v>16</v>
      </c>
    </row>
    <row r="960" spans="1:8" x14ac:dyDescent="0.25">
      <c r="A960" s="42" t="s">
        <v>1709</v>
      </c>
      <c r="B960" s="43" t="s">
        <v>1710</v>
      </c>
      <c r="C960" s="44">
        <v>7490.8333333333339</v>
      </c>
      <c r="D960" s="44">
        <v>8989</v>
      </c>
      <c r="E960" s="44">
        <v>8876.6666666666679</v>
      </c>
      <c r="F960" s="44">
        <v>10652</v>
      </c>
      <c r="G960" s="44">
        <v>15510</v>
      </c>
      <c r="H960" s="44">
        <v>8</v>
      </c>
    </row>
    <row r="961" spans="1:8" x14ac:dyDescent="0.25">
      <c r="A961" s="140" t="s">
        <v>1711</v>
      </c>
      <c r="B961" s="141"/>
      <c r="C961" s="141"/>
      <c r="D961" s="141"/>
      <c r="E961" s="141"/>
      <c r="F961" s="141"/>
      <c r="G961" s="141"/>
      <c r="H961" s="142"/>
    </row>
    <row r="962" spans="1:8" x14ac:dyDescent="0.25">
      <c r="A962" s="42" t="s">
        <v>1712</v>
      </c>
      <c r="B962" s="43" t="s">
        <v>1713</v>
      </c>
      <c r="C962" s="44">
        <v>3260</v>
      </c>
      <c r="D962" s="44">
        <v>3912</v>
      </c>
      <c r="E962" s="44">
        <v>3863.3333333333335</v>
      </c>
      <c r="F962" s="44">
        <v>4636</v>
      </c>
      <c r="G962" s="44">
        <v>6750</v>
      </c>
      <c r="H962" s="44">
        <v>44</v>
      </c>
    </row>
    <row r="963" spans="1:8" x14ac:dyDescent="0.25">
      <c r="A963" s="42" t="s">
        <v>1714</v>
      </c>
      <c r="B963" s="43" t="s">
        <v>1715</v>
      </c>
      <c r="C963" s="44">
        <v>3356.666666666667</v>
      </c>
      <c r="D963" s="44">
        <v>4028</v>
      </c>
      <c r="E963" s="44">
        <v>3977.5</v>
      </c>
      <c r="F963" s="44">
        <v>4773</v>
      </c>
      <c r="G963" s="44">
        <v>6950</v>
      </c>
      <c r="H963" s="44">
        <v>26</v>
      </c>
    </row>
    <row r="964" spans="1:8" x14ac:dyDescent="0.25">
      <c r="A964" s="49" t="s">
        <v>1716</v>
      </c>
      <c r="B964" s="50" t="s">
        <v>1717</v>
      </c>
      <c r="C964" s="44">
        <v>10495</v>
      </c>
      <c r="D964" s="44">
        <v>12594</v>
      </c>
      <c r="E964" s="44">
        <v>12436.666666666668</v>
      </c>
      <c r="F964" s="44">
        <v>14924</v>
      </c>
      <c r="G964" s="44">
        <v>21730</v>
      </c>
      <c r="H964" s="44">
        <v>8</v>
      </c>
    </row>
    <row r="965" spans="1:8" x14ac:dyDescent="0.25">
      <c r="A965" s="49" t="s">
        <v>1718</v>
      </c>
      <c r="B965" s="50" t="s">
        <v>1719</v>
      </c>
      <c r="C965" s="44">
        <v>9428.3333333333339</v>
      </c>
      <c r="D965" s="44">
        <v>11314</v>
      </c>
      <c r="E965" s="44">
        <v>11172.5</v>
      </c>
      <c r="F965" s="44">
        <v>13407</v>
      </c>
      <c r="G965" s="44">
        <v>19520</v>
      </c>
      <c r="H965" s="44">
        <v>4</v>
      </c>
    </row>
    <row r="966" spans="1:8" x14ac:dyDescent="0.25">
      <c r="A966" s="49" t="s">
        <v>1720</v>
      </c>
      <c r="B966" s="50" t="s">
        <v>1721</v>
      </c>
      <c r="C966" s="44">
        <v>8911.6666666666679</v>
      </c>
      <c r="D966" s="44">
        <v>10694</v>
      </c>
      <c r="E966" s="44">
        <v>10560</v>
      </c>
      <c r="F966" s="44">
        <v>12672</v>
      </c>
      <c r="G966" s="44">
        <v>18450</v>
      </c>
      <c r="H966" s="44">
        <v>1</v>
      </c>
    </row>
    <row r="967" spans="1:8" x14ac:dyDescent="0.25">
      <c r="A967" s="140" t="s">
        <v>1722</v>
      </c>
      <c r="B967" s="141"/>
      <c r="C967" s="141"/>
      <c r="D967" s="141"/>
      <c r="E967" s="141"/>
      <c r="F967" s="141"/>
      <c r="G967" s="141"/>
      <c r="H967" s="142"/>
    </row>
    <row r="968" spans="1:8" x14ac:dyDescent="0.25">
      <c r="A968" s="42" t="s">
        <v>1723</v>
      </c>
      <c r="B968" s="43" t="s">
        <v>1724</v>
      </c>
      <c r="C968" s="44">
        <v>1995</v>
      </c>
      <c r="D968" s="44">
        <v>2394</v>
      </c>
      <c r="E968" s="44">
        <v>2364.166666666667</v>
      </c>
      <c r="F968" s="44">
        <v>2837</v>
      </c>
      <c r="G968" s="44">
        <v>4130</v>
      </c>
      <c r="H968" s="44">
        <v>17</v>
      </c>
    </row>
    <row r="969" spans="1:8" x14ac:dyDescent="0.25">
      <c r="A969" s="49">
        <v>640207</v>
      </c>
      <c r="B969" s="50" t="s">
        <v>1725</v>
      </c>
      <c r="C969" s="44">
        <v>5245.8333333333339</v>
      </c>
      <c r="D969" s="44">
        <v>6295</v>
      </c>
      <c r="E969" s="44">
        <v>6215.8333333333339</v>
      </c>
      <c r="F969" s="44">
        <v>7459</v>
      </c>
      <c r="G969" s="44">
        <v>10860</v>
      </c>
      <c r="H969" s="44">
        <v>11</v>
      </c>
    </row>
    <row r="970" spans="1:8" x14ac:dyDescent="0.25">
      <c r="A970" s="49">
        <v>641259</v>
      </c>
      <c r="B970" s="50" t="s">
        <v>1726</v>
      </c>
      <c r="C970" s="44">
        <v>6757.5</v>
      </c>
      <c r="D970" s="44">
        <v>8109</v>
      </c>
      <c r="E970" s="44">
        <v>8007.5</v>
      </c>
      <c r="F970" s="44">
        <v>9609</v>
      </c>
      <c r="G970" s="44">
        <v>13990</v>
      </c>
      <c r="H970" s="44">
        <v>1</v>
      </c>
    </row>
    <row r="971" spans="1:8" x14ac:dyDescent="0.25">
      <c r="A971" s="140" t="s">
        <v>1727</v>
      </c>
      <c r="B971" s="141"/>
      <c r="C971" s="141"/>
      <c r="D971" s="141"/>
      <c r="E971" s="141"/>
      <c r="F971" s="141"/>
      <c r="G971" s="141"/>
      <c r="H971" s="142"/>
    </row>
    <row r="972" spans="1:8" x14ac:dyDescent="0.25">
      <c r="A972" s="49">
        <v>641587</v>
      </c>
      <c r="B972" s="50" t="s">
        <v>1728</v>
      </c>
      <c r="C972" s="44">
        <v>4602.5</v>
      </c>
      <c r="D972" s="44">
        <v>5523</v>
      </c>
      <c r="E972" s="44">
        <v>5454.166666666667</v>
      </c>
      <c r="F972" s="44">
        <v>6545</v>
      </c>
      <c r="G972" s="44">
        <v>9530</v>
      </c>
      <c r="H972" s="44">
        <v>5</v>
      </c>
    </row>
    <row r="973" spans="1:8" x14ac:dyDescent="0.25">
      <c r="A973" s="49">
        <v>641600</v>
      </c>
      <c r="B973" s="50" t="s">
        <v>1729</v>
      </c>
      <c r="C973" s="44">
        <v>4825</v>
      </c>
      <c r="D973" s="44">
        <v>5790</v>
      </c>
      <c r="E973" s="44">
        <v>5717.5</v>
      </c>
      <c r="F973" s="44">
        <v>6861</v>
      </c>
      <c r="G973" s="44">
        <v>9990</v>
      </c>
      <c r="H973" s="44">
        <v>4</v>
      </c>
    </row>
    <row r="974" spans="1:8" x14ac:dyDescent="0.25">
      <c r="A974" s="49">
        <v>641617</v>
      </c>
      <c r="B974" s="50" t="s">
        <v>1730</v>
      </c>
      <c r="C974" s="44">
        <v>6003.3333333333339</v>
      </c>
      <c r="D974" s="44">
        <v>7204</v>
      </c>
      <c r="E974" s="44">
        <v>7114.166666666667</v>
      </c>
      <c r="F974" s="44">
        <v>8537</v>
      </c>
      <c r="G974" s="44">
        <v>12430</v>
      </c>
      <c r="H974" s="44">
        <v>5</v>
      </c>
    </row>
    <row r="975" spans="1:8" x14ac:dyDescent="0.25">
      <c r="A975" s="140" t="s">
        <v>1731</v>
      </c>
      <c r="B975" s="141"/>
      <c r="C975" s="141"/>
      <c r="D975" s="141"/>
      <c r="E975" s="141"/>
      <c r="F975" s="141"/>
      <c r="G975" s="141"/>
      <c r="H975" s="142"/>
    </row>
    <row r="976" spans="1:8" x14ac:dyDescent="0.25">
      <c r="A976" s="42" t="s">
        <v>1732</v>
      </c>
      <c r="B976" s="43" t="s">
        <v>1733</v>
      </c>
      <c r="C976" s="44">
        <v>2463.3333333333335</v>
      </c>
      <c r="D976" s="44">
        <v>2956</v>
      </c>
      <c r="E976" s="44">
        <v>2919.166666666667</v>
      </c>
      <c r="F976" s="44">
        <v>3503</v>
      </c>
      <c r="G976" s="44">
        <v>5100</v>
      </c>
      <c r="H976" s="44">
        <v>18</v>
      </c>
    </row>
    <row r="977" spans="1:8" x14ac:dyDescent="0.25">
      <c r="A977" s="140" t="s">
        <v>1734</v>
      </c>
      <c r="B977" s="141"/>
      <c r="C977" s="141"/>
      <c r="D977" s="141"/>
      <c r="E977" s="141"/>
      <c r="F977" s="141"/>
      <c r="G977" s="141"/>
      <c r="H977" s="142"/>
    </row>
    <row r="978" spans="1:8" x14ac:dyDescent="0.25">
      <c r="A978" s="49">
        <v>551346</v>
      </c>
      <c r="B978" s="50" t="s">
        <v>1735</v>
      </c>
      <c r="C978" s="44">
        <v>2975</v>
      </c>
      <c r="D978" s="44">
        <v>3570</v>
      </c>
      <c r="E978" s="44">
        <v>3525.8333333333335</v>
      </c>
      <c r="F978" s="44">
        <v>4231</v>
      </c>
      <c r="G978" s="44">
        <v>6160</v>
      </c>
      <c r="H978" s="44">
        <v>11</v>
      </c>
    </row>
    <row r="979" spans="1:8" x14ac:dyDescent="0.25">
      <c r="A979" s="49">
        <v>551353</v>
      </c>
      <c r="B979" s="50" t="s">
        <v>1736</v>
      </c>
      <c r="C979" s="44">
        <v>3192.5</v>
      </c>
      <c r="D979" s="44">
        <v>3831</v>
      </c>
      <c r="E979" s="44">
        <v>3783.3333333333335</v>
      </c>
      <c r="F979" s="44">
        <v>4540</v>
      </c>
      <c r="G979" s="44">
        <v>6610</v>
      </c>
      <c r="H979" s="44">
        <v>4</v>
      </c>
    </row>
    <row r="980" spans="1:8" x14ac:dyDescent="0.25">
      <c r="A980" s="140" t="s">
        <v>1737</v>
      </c>
      <c r="B980" s="141"/>
      <c r="C980" s="141"/>
      <c r="D980" s="141"/>
      <c r="E980" s="141"/>
      <c r="F980" s="141"/>
      <c r="G980" s="141"/>
      <c r="H980" s="142"/>
    </row>
    <row r="981" spans="1:8" x14ac:dyDescent="0.25">
      <c r="A981" s="42">
        <v>641266</v>
      </c>
      <c r="B981" s="43" t="s">
        <v>1738</v>
      </c>
      <c r="C981" s="44">
        <v>4660.8333333333339</v>
      </c>
      <c r="D981" s="44">
        <v>5593</v>
      </c>
      <c r="E981" s="44">
        <v>5523.3333333333339</v>
      </c>
      <c r="F981" s="44">
        <v>6628</v>
      </c>
      <c r="G981" s="44">
        <v>9650</v>
      </c>
      <c r="H981" s="44">
        <v>7</v>
      </c>
    </row>
    <row r="982" spans="1:8" x14ac:dyDescent="0.25">
      <c r="A982" s="140" t="s">
        <v>1739</v>
      </c>
      <c r="B982" s="141"/>
      <c r="C982" s="141"/>
      <c r="D982" s="141"/>
      <c r="E982" s="141"/>
      <c r="F982" s="141"/>
      <c r="G982" s="141"/>
      <c r="H982" s="142"/>
    </row>
    <row r="983" spans="1:8" x14ac:dyDescent="0.25">
      <c r="A983" s="49">
        <v>640344</v>
      </c>
      <c r="B983" s="50" t="s">
        <v>1740</v>
      </c>
      <c r="C983" s="44">
        <v>2680.8333333333335</v>
      </c>
      <c r="D983" s="44">
        <v>3217</v>
      </c>
      <c r="E983" s="44">
        <v>3176.666666666667</v>
      </c>
      <c r="F983" s="44">
        <v>3812</v>
      </c>
      <c r="G983" s="44">
        <v>5550</v>
      </c>
      <c r="H983" s="44">
        <v>19</v>
      </c>
    </row>
    <row r="984" spans="1:8" x14ac:dyDescent="0.25">
      <c r="A984" s="49">
        <v>640177</v>
      </c>
      <c r="B984" s="50" t="s">
        <v>1741</v>
      </c>
      <c r="C984" s="44">
        <v>3216.666666666667</v>
      </c>
      <c r="D984" s="44">
        <v>3860</v>
      </c>
      <c r="E984" s="44">
        <v>3811.666666666667</v>
      </c>
      <c r="F984" s="44">
        <v>4574</v>
      </c>
      <c r="G984" s="44">
        <v>6660</v>
      </c>
      <c r="H984" s="44">
        <v>15</v>
      </c>
    </row>
    <row r="985" spans="1:8" ht="21" customHeight="1" x14ac:dyDescent="0.25">
      <c r="A985" s="134" t="s">
        <v>1742</v>
      </c>
      <c r="B985" s="135"/>
      <c r="C985" s="135"/>
      <c r="D985" s="135"/>
      <c r="E985" s="135"/>
      <c r="F985" s="135"/>
      <c r="G985" s="135"/>
      <c r="H985" s="136"/>
    </row>
    <row r="986" spans="1:8" ht="21" x14ac:dyDescent="0.25">
      <c r="A986" s="137" t="s">
        <v>1743</v>
      </c>
      <c r="B986" s="138"/>
      <c r="C986" s="138"/>
      <c r="D986" s="138"/>
      <c r="E986" s="138"/>
      <c r="F986" s="138"/>
      <c r="G986" s="138"/>
      <c r="H986" s="139"/>
    </row>
    <row r="987" spans="1:8" x14ac:dyDescent="0.25">
      <c r="A987" s="140" t="s">
        <v>723</v>
      </c>
      <c r="B987" s="141"/>
      <c r="C987" s="141"/>
      <c r="D987" s="141"/>
      <c r="E987" s="141"/>
      <c r="F987" s="141"/>
      <c r="G987" s="141"/>
      <c r="H987" s="142"/>
    </row>
    <row r="988" spans="1:8" x14ac:dyDescent="0.25">
      <c r="A988" s="42" t="s">
        <v>1744</v>
      </c>
      <c r="B988" s="43" t="s">
        <v>1745</v>
      </c>
      <c r="C988" s="44">
        <v>3685</v>
      </c>
      <c r="D988" s="44">
        <v>4422</v>
      </c>
      <c r="E988" s="44">
        <v>4366.666666666667</v>
      </c>
      <c r="F988" s="44">
        <v>5240</v>
      </c>
      <c r="G988" s="44">
        <v>7630</v>
      </c>
      <c r="H988" s="44">
        <v>364</v>
      </c>
    </row>
    <row r="989" spans="1:8" x14ac:dyDescent="0.25">
      <c r="A989" s="42" t="s">
        <v>1746</v>
      </c>
      <c r="B989" s="43" t="s">
        <v>1747</v>
      </c>
      <c r="C989" s="44">
        <v>3555</v>
      </c>
      <c r="D989" s="44">
        <v>4266</v>
      </c>
      <c r="E989" s="44">
        <v>4212.5</v>
      </c>
      <c r="F989" s="44">
        <v>5055</v>
      </c>
      <c r="G989" s="44">
        <v>7360</v>
      </c>
      <c r="H989" s="44">
        <v>330</v>
      </c>
    </row>
    <row r="990" spans="1:8" x14ac:dyDescent="0.25">
      <c r="A990" s="42" t="s">
        <v>1748</v>
      </c>
      <c r="B990" s="43" t="s">
        <v>1749</v>
      </c>
      <c r="C990" s="44">
        <v>3685</v>
      </c>
      <c r="D990" s="44">
        <v>4422</v>
      </c>
      <c r="E990" s="44">
        <v>4366.666666666667</v>
      </c>
      <c r="F990" s="44">
        <v>5240</v>
      </c>
      <c r="G990" s="44">
        <v>7630</v>
      </c>
      <c r="H990" s="44">
        <v>133</v>
      </c>
    </row>
    <row r="991" spans="1:8" x14ac:dyDescent="0.25">
      <c r="A991" s="42" t="s">
        <v>1750</v>
      </c>
      <c r="B991" s="43" t="s">
        <v>1751</v>
      </c>
      <c r="C991" s="44">
        <v>3685</v>
      </c>
      <c r="D991" s="44">
        <v>4422</v>
      </c>
      <c r="E991" s="44">
        <v>4366.666666666667</v>
      </c>
      <c r="F991" s="44">
        <v>5240</v>
      </c>
      <c r="G991" s="44">
        <v>7630</v>
      </c>
      <c r="H991" s="44">
        <v>152</v>
      </c>
    </row>
    <row r="992" spans="1:8" x14ac:dyDescent="0.25">
      <c r="A992" s="42" t="s">
        <v>1752</v>
      </c>
      <c r="B992" s="43" t="s">
        <v>1753</v>
      </c>
      <c r="C992" s="44">
        <v>3685</v>
      </c>
      <c r="D992" s="44">
        <v>4422</v>
      </c>
      <c r="E992" s="44">
        <v>4366.666666666667</v>
      </c>
      <c r="F992" s="44">
        <v>5240</v>
      </c>
      <c r="G992" s="44">
        <v>7630</v>
      </c>
      <c r="H992" s="44">
        <v>147</v>
      </c>
    </row>
    <row r="993" spans="1:8" x14ac:dyDescent="0.25">
      <c r="A993" s="49" t="s">
        <v>1754</v>
      </c>
      <c r="B993" s="50" t="s">
        <v>1755</v>
      </c>
      <c r="C993" s="44">
        <v>1806.6666666666667</v>
      </c>
      <c r="D993" s="44">
        <v>2168</v>
      </c>
      <c r="E993" s="44">
        <v>2140.8333333333335</v>
      </c>
      <c r="F993" s="44">
        <v>2569</v>
      </c>
      <c r="G993" s="44">
        <v>3740</v>
      </c>
      <c r="H993" s="44">
        <v>33</v>
      </c>
    </row>
    <row r="994" spans="1:8" x14ac:dyDescent="0.25">
      <c r="A994" s="49" t="s">
        <v>1756</v>
      </c>
      <c r="B994" s="50" t="s">
        <v>1757</v>
      </c>
      <c r="C994" s="44">
        <v>1034.1666666666667</v>
      </c>
      <c r="D994" s="44">
        <v>1241</v>
      </c>
      <c r="E994" s="44">
        <v>1225</v>
      </c>
      <c r="F994" s="44">
        <v>1470</v>
      </c>
      <c r="G994" s="44">
        <v>2140</v>
      </c>
      <c r="H994" s="44">
        <v>2</v>
      </c>
    </row>
    <row r="995" spans="1:8" x14ac:dyDescent="0.25">
      <c r="A995" s="140" t="s">
        <v>1758</v>
      </c>
      <c r="B995" s="141"/>
      <c r="C995" s="141"/>
      <c r="D995" s="141"/>
      <c r="E995" s="141"/>
      <c r="F995" s="141"/>
      <c r="G995" s="141"/>
      <c r="H995" s="142"/>
    </row>
    <row r="996" spans="1:8" x14ac:dyDescent="0.25">
      <c r="A996" s="42" t="s">
        <v>1759</v>
      </c>
      <c r="B996" s="43" t="s">
        <v>1760</v>
      </c>
      <c r="C996" s="44">
        <v>772.5</v>
      </c>
      <c r="D996" s="44">
        <v>927</v>
      </c>
      <c r="E996" s="44">
        <v>915.83333333333337</v>
      </c>
      <c r="F996" s="44">
        <v>1099</v>
      </c>
      <c r="G996" s="44">
        <v>1600</v>
      </c>
      <c r="H996" s="44">
        <v>562</v>
      </c>
    </row>
    <row r="997" spans="1:8" x14ac:dyDescent="0.25">
      <c r="A997" s="49">
        <v>9920088</v>
      </c>
      <c r="B997" s="50" t="s">
        <v>1761</v>
      </c>
      <c r="C997" s="44">
        <v>1917.5</v>
      </c>
      <c r="D997" s="44">
        <v>2301</v>
      </c>
      <c r="E997" s="44">
        <v>2272.5</v>
      </c>
      <c r="F997" s="44">
        <v>2727</v>
      </c>
      <c r="G997" s="44">
        <v>3970</v>
      </c>
      <c r="H997" s="44">
        <v>29</v>
      </c>
    </row>
    <row r="998" spans="1:8" x14ac:dyDescent="0.25">
      <c r="A998" s="140" t="s">
        <v>1762</v>
      </c>
      <c r="B998" s="141"/>
      <c r="C998" s="141"/>
      <c r="D998" s="141"/>
      <c r="E998" s="141"/>
      <c r="F998" s="141"/>
      <c r="G998" s="141"/>
      <c r="H998" s="142"/>
    </row>
    <row r="999" spans="1:8" x14ac:dyDescent="0.25">
      <c r="A999" s="49">
        <v>9920090</v>
      </c>
      <c r="B999" s="50" t="s">
        <v>1763</v>
      </c>
      <c r="C999" s="44">
        <v>2091.666666666667</v>
      </c>
      <c r="D999" s="44">
        <v>2510</v>
      </c>
      <c r="E999" s="44">
        <v>2478.3333333333335</v>
      </c>
      <c r="F999" s="44">
        <v>2974</v>
      </c>
      <c r="G999" s="44">
        <v>4330</v>
      </c>
      <c r="H999" s="44">
        <v>64</v>
      </c>
    </row>
    <row r="1000" spans="1:8" x14ac:dyDescent="0.25">
      <c r="A1000" s="49">
        <v>9920087</v>
      </c>
      <c r="B1000" s="50" t="s">
        <v>1764</v>
      </c>
      <c r="C1000" s="44">
        <v>3014.166666666667</v>
      </c>
      <c r="D1000" s="44">
        <v>3617</v>
      </c>
      <c r="E1000" s="44">
        <v>3571.666666666667</v>
      </c>
      <c r="F1000" s="44">
        <v>4286</v>
      </c>
      <c r="G1000" s="44">
        <v>6240</v>
      </c>
      <c r="H1000" s="44">
        <v>175</v>
      </c>
    </row>
    <row r="1001" spans="1:8" x14ac:dyDescent="0.25">
      <c r="A1001" s="140" t="s">
        <v>14</v>
      </c>
      <c r="B1001" s="141"/>
      <c r="C1001" s="141"/>
      <c r="D1001" s="141"/>
      <c r="E1001" s="141"/>
      <c r="F1001" s="141"/>
      <c r="G1001" s="141"/>
      <c r="H1001" s="142"/>
    </row>
    <row r="1002" spans="1:8" x14ac:dyDescent="0.25">
      <c r="A1002" s="42" t="s">
        <v>1765</v>
      </c>
      <c r="B1002" s="43" t="s">
        <v>15</v>
      </c>
      <c r="C1002" s="44">
        <v>1781.6666666666667</v>
      </c>
      <c r="D1002" s="44">
        <v>2138</v>
      </c>
      <c r="E1002" s="44">
        <v>2111.666666666667</v>
      </c>
      <c r="F1002" s="44">
        <v>2534</v>
      </c>
      <c r="G1002" s="44">
        <v>3690</v>
      </c>
      <c r="H1002" s="44">
        <v>240</v>
      </c>
    </row>
    <row r="1003" spans="1:8" x14ac:dyDescent="0.25">
      <c r="A1003" s="42" t="s">
        <v>1766</v>
      </c>
      <c r="B1003" s="43" t="s">
        <v>1767</v>
      </c>
      <c r="C1003" s="44">
        <v>11630</v>
      </c>
      <c r="D1003" s="44">
        <v>13956</v>
      </c>
      <c r="E1003" s="44">
        <v>13781.666666666668</v>
      </c>
      <c r="F1003" s="44">
        <v>16538</v>
      </c>
      <c r="G1003" s="44">
        <v>24080</v>
      </c>
      <c r="H1003" s="44">
        <v>262</v>
      </c>
    </row>
    <row r="1004" spans="1:8" x14ac:dyDescent="0.25">
      <c r="A1004" s="42" t="s">
        <v>1768</v>
      </c>
      <c r="B1004" s="43" t="s">
        <v>1769</v>
      </c>
      <c r="C1004" s="44">
        <v>13456.666666666668</v>
      </c>
      <c r="D1004" s="44">
        <v>16148</v>
      </c>
      <c r="E1004" s="44">
        <v>15945.833333333334</v>
      </c>
      <c r="F1004" s="44">
        <v>19135</v>
      </c>
      <c r="G1004" s="44">
        <v>27860</v>
      </c>
      <c r="H1004" s="44">
        <v>214</v>
      </c>
    </row>
    <row r="1005" spans="1:8" x14ac:dyDescent="0.25">
      <c r="A1005" s="49">
        <v>9940096</v>
      </c>
      <c r="B1005" s="50" t="s">
        <v>1770</v>
      </c>
      <c r="C1005" s="44">
        <v>15368.333333333334</v>
      </c>
      <c r="D1005" s="44">
        <v>18442</v>
      </c>
      <c r="E1005" s="44">
        <v>18211.666666666668</v>
      </c>
      <c r="F1005" s="44">
        <v>21854</v>
      </c>
      <c r="G1005" s="44">
        <v>31820</v>
      </c>
      <c r="H1005" s="44">
        <v>28</v>
      </c>
    </row>
    <row r="1006" spans="1:8" x14ac:dyDescent="0.25">
      <c r="A1006" s="140" t="s">
        <v>1771</v>
      </c>
      <c r="B1006" s="141"/>
      <c r="C1006" s="141"/>
      <c r="D1006" s="141"/>
      <c r="E1006" s="141"/>
      <c r="F1006" s="141"/>
      <c r="G1006" s="141"/>
      <c r="H1006" s="142"/>
    </row>
    <row r="1007" spans="1:8" x14ac:dyDescent="0.25">
      <c r="A1007" s="42" t="s">
        <v>1772</v>
      </c>
      <c r="B1007" s="43" t="s">
        <v>1773</v>
      </c>
      <c r="C1007" s="44">
        <v>811.66666666666674</v>
      </c>
      <c r="D1007" s="44">
        <v>974</v>
      </c>
      <c r="E1007" s="44">
        <v>961.66666666666674</v>
      </c>
      <c r="F1007" s="44">
        <v>1154</v>
      </c>
      <c r="G1007" s="44">
        <v>1680</v>
      </c>
      <c r="H1007" s="44">
        <v>116</v>
      </c>
    </row>
    <row r="1008" spans="1:8" x14ac:dyDescent="0.25">
      <c r="A1008" s="42" t="s">
        <v>1774</v>
      </c>
      <c r="B1008" s="43" t="s">
        <v>1775</v>
      </c>
      <c r="C1008" s="44">
        <v>608.33333333333337</v>
      </c>
      <c r="D1008" s="44">
        <v>730</v>
      </c>
      <c r="E1008" s="44">
        <v>720.83333333333337</v>
      </c>
      <c r="F1008" s="44">
        <v>865</v>
      </c>
      <c r="G1008" s="44">
        <v>1260</v>
      </c>
      <c r="H1008" s="44">
        <v>101</v>
      </c>
    </row>
    <row r="1009" spans="1:8" x14ac:dyDescent="0.25">
      <c r="A1009" s="42" t="s">
        <v>1776</v>
      </c>
      <c r="B1009" s="43" t="s">
        <v>1777</v>
      </c>
      <c r="C1009" s="44">
        <v>608.33333333333337</v>
      </c>
      <c r="D1009" s="44">
        <v>730</v>
      </c>
      <c r="E1009" s="44">
        <v>720.83333333333337</v>
      </c>
      <c r="F1009" s="44">
        <v>865</v>
      </c>
      <c r="G1009" s="44">
        <v>1260</v>
      </c>
      <c r="H1009" s="44">
        <v>107</v>
      </c>
    </row>
    <row r="1010" spans="1:8" x14ac:dyDescent="0.25">
      <c r="A1010" s="42" t="s">
        <v>1778</v>
      </c>
      <c r="B1010" s="43" t="s">
        <v>1779</v>
      </c>
      <c r="C1010" s="44">
        <v>608.33333333333337</v>
      </c>
      <c r="D1010" s="44">
        <v>730</v>
      </c>
      <c r="E1010" s="44">
        <v>720.83333333333337</v>
      </c>
      <c r="F1010" s="44">
        <v>865</v>
      </c>
      <c r="G1010" s="44">
        <v>1260</v>
      </c>
      <c r="H1010" s="44">
        <v>90</v>
      </c>
    </row>
    <row r="1011" spans="1:8" x14ac:dyDescent="0.25">
      <c r="A1011" s="42" t="s">
        <v>1780</v>
      </c>
      <c r="B1011" s="43" t="s">
        <v>1781</v>
      </c>
      <c r="C1011" s="44">
        <v>608.33333333333337</v>
      </c>
      <c r="D1011" s="44">
        <v>730</v>
      </c>
      <c r="E1011" s="44">
        <v>720.83333333333337</v>
      </c>
      <c r="F1011" s="44">
        <v>865</v>
      </c>
      <c r="G1011" s="44">
        <v>1260</v>
      </c>
      <c r="H1011" s="44">
        <v>85</v>
      </c>
    </row>
    <row r="1012" spans="1:8" x14ac:dyDescent="0.25">
      <c r="A1012" s="42" t="s">
        <v>1782</v>
      </c>
      <c r="B1012" s="43" t="s">
        <v>1783</v>
      </c>
      <c r="C1012" s="44">
        <v>811.66666666666674</v>
      </c>
      <c r="D1012" s="44">
        <v>974</v>
      </c>
      <c r="E1012" s="44">
        <v>961.66666666666674</v>
      </c>
      <c r="F1012" s="44">
        <v>1154</v>
      </c>
      <c r="G1012" s="44">
        <v>1680</v>
      </c>
      <c r="H1012" s="44">
        <v>55</v>
      </c>
    </row>
    <row r="1013" spans="1:8" x14ac:dyDescent="0.25">
      <c r="A1013" s="140" t="s">
        <v>1784</v>
      </c>
      <c r="B1013" s="141"/>
      <c r="C1013" s="141"/>
      <c r="D1013" s="141"/>
      <c r="E1013" s="141"/>
      <c r="F1013" s="141"/>
      <c r="G1013" s="141"/>
      <c r="H1013" s="142"/>
    </row>
    <row r="1014" spans="1:8" x14ac:dyDescent="0.25">
      <c r="A1014" s="42" t="s">
        <v>1785</v>
      </c>
      <c r="B1014" s="43" t="s">
        <v>1786</v>
      </c>
      <c r="C1014" s="44">
        <v>2245.8333333333335</v>
      </c>
      <c r="D1014" s="44">
        <v>2695</v>
      </c>
      <c r="E1014" s="44">
        <v>2661.666666666667</v>
      </c>
      <c r="F1014" s="44">
        <v>3194</v>
      </c>
      <c r="G1014" s="44">
        <v>4650</v>
      </c>
      <c r="H1014" s="44">
        <v>11</v>
      </c>
    </row>
    <row r="1015" spans="1:8" x14ac:dyDescent="0.25">
      <c r="A1015" s="49">
        <v>9910011</v>
      </c>
      <c r="B1015" s="50" t="s">
        <v>1787</v>
      </c>
      <c r="C1015" s="44">
        <v>7481.666666666667</v>
      </c>
      <c r="D1015" s="44">
        <v>8978</v>
      </c>
      <c r="E1015" s="44">
        <v>8865.8333333333339</v>
      </c>
      <c r="F1015" s="44">
        <v>10639</v>
      </c>
      <c r="G1015" s="44">
        <v>15490</v>
      </c>
      <c r="H1015" s="44">
        <v>8</v>
      </c>
    </row>
    <row r="1016" spans="1:8" x14ac:dyDescent="0.25">
      <c r="A1016" s="49">
        <v>9910009</v>
      </c>
      <c r="B1016" s="50" t="s">
        <v>1788</v>
      </c>
      <c r="C1016" s="44">
        <v>7481.666666666667</v>
      </c>
      <c r="D1016" s="44">
        <v>8978</v>
      </c>
      <c r="E1016" s="44">
        <v>8865.8333333333339</v>
      </c>
      <c r="F1016" s="44">
        <v>10639</v>
      </c>
      <c r="G1016" s="44">
        <v>15490</v>
      </c>
      <c r="H1016" s="44">
        <v>9</v>
      </c>
    </row>
    <row r="1017" spans="1:8" x14ac:dyDescent="0.25">
      <c r="A1017" s="49">
        <v>9910010</v>
      </c>
      <c r="B1017" s="50" t="s">
        <v>1789</v>
      </c>
      <c r="C1017" s="44">
        <v>7965</v>
      </c>
      <c r="D1017" s="44">
        <v>9558</v>
      </c>
      <c r="E1017" s="44">
        <v>9438.3333333333339</v>
      </c>
      <c r="F1017" s="44">
        <v>11326</v>
      </c>
      <c r="G1017" s="44">
        <v>16490</v>
      </c>
      <c r="H1017" s="44">
        <v>5</v>
      </c>
    </row>
    <row r="1018" spans="1:8" x14ac:dyDescent="0.25">
      <c r="A1018" s="49">
        <v>9910008</v>
      </c>
      <c r="B1018" s="50" t="s">
        <v>1790</v>
      </c>
      <c r="C1018" s="44">
        <v>7965</v>
      </c>
      <c r="D1018" s="44">
        <v>9558</v>
      </c>
      <c r="E1018" s="44">
        <v>9438.3333333333339</v>
      </c>
      <c r="F1018" s="44">
        <v>11326</v>
      </c>
      <c r="G1018" s="44">
        <v>16490</v>
      </c>
      <c r="H1018" s="44">
        <v>4</v>
      </c>
    </row>
    <row r="1019" spans="1:8" x14ac:dyDescent="0.25">
      <c r="A1019" s="49">
        <v>9910018</v>
      </c>
      <c r="B1019" s="50" t="s">
        <v>1791</v>
      </c>
      <c r="C1019" s="44">
        <v>8984.1666666666679</v>
      </c>
      <c r="D1019" s="44">
        <v>10781</v>
      </c>
      <c r="E1019" s="44">
        <v>10645.833333333334</v>
      </c>
      <c r="F1019" s="44">
        <v>12775</v>
      </c>
      <c r="G1019" s="44">
        <v>18600</v>
      </c>
      <c r="H1019" s="44">
        <v>5</v>
      </c>
    </row>
    <row r="1020" spans="1:8" x14ac:dyDescent="0.25">
      <c r="A1020" s="49">
        <v>9910014</v>
      </c>
      <c r="B1020" s="50" t="s">
        <v>1792</v>
      </c>
      <c r="C1020" s="44">
        <v>9558.3333333333339</v>
      </c>
      <c r="D1020" s="44">
        <v>11470</v>
      </c>
      <c r="E1020" s="44">
        <v>11326.666666666668</v>
      </c>
      <c r="F1020" s="44">
        <v>13592</v>
      </c>
      <c r="G1020" s="44">
        <v>19790</v>
      </c>
      <c r="H1020" s="44">
        <v>13</v>
      </c>
    </row>
    <row r="1021" spans="1:8" x14ac:dyDescent="0.25">
      <c r="A1021" s="49">
        <v>9910017</v>
      </c>
      <c r="B1021" s="50" t="s">
        <v>1793</v>
      </c>
      <c r="C1021" s="44">
        <v>9558.3333333333339</v>
      </c>
      <c r="D1021" s="44">
        <v>11470</v>
      </c>
      <c r="E1021" s="44">
        <v>11326.666666666668</v>
      </c>
      <c r="F1021" s="44">
        <v>13592</v>
      </c>
      <c r="G1021" s="44">
        <v>19790</v>
      </c>
      <c r="H1021" s="44">
        <v>9</v>
      </c>
    </row>
    <row r="1022" spans="1:8" x14ac:dyDescent="0.25">
      <c r="A1022" s="49">
        <v>9910016</v>
      </c>
      <c r="B1022" s="50" t="s">
        <v>1794</v>
      </c>
      <c r="C1022" s="44">
        <v>9558.3333333333339</v>
      </c>
      <c r="D1022" s="44">
        <v>11470</v>
      </c>
      <c r="E1022" s="44">
        <v>11326.666666666668</v>
      </c>
      <c r="F1022" s="44">
        <v>13592</v>
      </c>
      <c r="G1022" s="44">
        <v>19790</v>
      </c>
      <c r="H1022" s="44">
        <v>4</v>
      </c>
    </row>
    <row r="1023" spans="1:8" x14ac:dyDescent="0.25">
      <c r="A1023" s="49">
        <v>9910015</v>
      </c>
      <c r="B1023" s="50" t="s">
        <v>1795</v>
      </c>
      <c r="C1023" s="44">
        <v>8984.1666666666679</v>
      </c>
      <c r="D1023" s="44">
        <v>10781</v>
      </c>
      <c r="E1023" s="44">
        <v>10645.833333333334</v>
      </c>
      <c r="F1023" s="44">
        <v>12775</v>
      </c>
      <c r="G1023" s="44">
        <v>18600</v>
      </c>
      <c r="H1023" s="44">
        <v>71</v>
      </c>
    </row>
    <row r="1024" spans="1:8" x14ac:dyDescent="0.25">
      <c r="A1024" s="42" t="s">
        <v>1796</v>
      </c>
      <c r="B1024" s="43" t="s">
        <v>1797</v>
      </c>
      <c r="C1024" s="44">
        <v>9558.3333333333339</v>
      </c>
      <c r="D1024" s="44">
        <v>11470</v>
      </c>
      <c r="E1024" s="44">
        <v>11326.666666666668</v>
      </c>
      <c r="F1024" s="44">
        <v>13592</v>
      </c>
      <c r="G1024" s="44">
        <v>19790</v>
      </c>
      <c r="H1024" s="44">
        <v>1</v>
      </c>
    </row>
    <row r="1025" spans="1:8" x14ac:dyDescent="0.25">
      <c r="A1025" s="140" t="s">
        <v>1798</v>
      </c>
      <c r="B1025" s="141"/>
      <c r="C1025" s="141"/>
      <c r="D1025" s="141"/>
      <c r="E1025" s="141"/>
      <c r="F1025" s="141"/>
      <c r="G1025" s="141"/>
      <c r="H1025" s="142"/>
    </row>
    <row r="1026" spans="1:8" x14ac:dyDescent="0.25">
      <c r="A1026" s="42" t="s">
        <v>1799</v>
      </c>
      <c r="B1026" s="43" t="s">
        <v>1800</v>
      </c>
      <c r="C1026" s="44">
        <v>2487.5</v>
      </c>
      <c r="D1026" s="44">
        <v>2985</v>
      </c>
      <c r="E1026" s="44">
        <v>2947.5</v>
      </c>
      <c r="F1026" s="44">
        <v>3537</v>
      </c>
      <c r="G1026" s="44">
        <v>5150</v>
      </c>
      <c r="H1026" s="44">
        <v>115</v>
      </c>
    </row>
    <row r="1027" spans="1:8" x14ac:dyDescent="0.25">
      <c r="A1027" s="42" t="s">
        <v>1801</v>
      </c>
      <c r="B1027" s="43" t="s">
        <v>1802</v>
      </c>
      <c r="C1027" s="44">
        <v>2487.5</v>
      </c>
      <c r="D1027" s="44">
        <v>2985</v>
      </c>
      <c r="E1027" s="44">
        <v>2947.5</v>
      </c>
      <c r="F1027" s="44">
        <v>3537</v>
      </c>
      <c r="G1027" s="44">
        <v>5150</v>
      </c>
      <c r="H1027" s="44">
        <v>14</v>
      </c>
    </row>
    <row r="1028" spans="1:8" x14ac:dyDescent="0.25">
      <c r="A1028" s="49">
        <v>9910022</v>
      </c>
      <c r="B1028" s="50" t="s">
        <v>1803</v>
      </c>
      <c r="C1028" s="44">
        <v>8819.1666666666679</v>
      </c>
      <c r="D1028" s="44">
        <v>10583</v>
      </c>
      <c r="E1028" s="44">
        <v>10450.833333333334</v>
      </c>
      <c r="F1028" s="44">
        <v>12541</v>
      </c>
      <c r="G1028" s="44">
        <v>18260</v>
      </c>
      <c r="H1028" s="44">
        <v>5</v>
      </c>
    </row>
    <row r="1029" spans="1:8" x14ac:dyDescent="0.25">
      <c r="A1029" s="49">
        <v>9910021</v>
      </c>
      <c r="B1029" s="50" t="s">
        <v>1804</v>
      </c>
      <c r="C1029" s="44">
        <v>8819.1666666666679</v>
      </c>
      <c r="D1029" s="44">
        <v>10583</v>
      </c>
      <c r="E1029" s="44">
        <v>10450.833333333334</v>
      </c>
      <c r="F1029" s="44">
        <v>12541</v>
      </c>
      <c r="G1029" s="44">
        <v>18260</v>
      </c>
      <c r="H1029" s="44">
        <v>8</v>
      </c>
    </row>
    <row r="1030" spans="1:8" x14ac:dyDescent="0.25">
      <c r="A1030" s="49">
        <v>9910020</v>
      </c>
      <c r="B1030" s="50" t="s">
        <v>1805</v>
      </c>
      <c r="C1030" s="44">
        <v>8288.3333333333339</v>
      </c>
      <c r="D1030" s="44">
        <v>9946</v>
      </c>
      <c r="E1030" s="44">
        <v>9821.6666666666679</v>
      </c>
      <c r="F1030" s="44">
        <v>11786</v>
      </c>
      <c r="G1030" s="44">
        <v>17160</v>
      </c>
      <c r="H1030" s="44">
        <v>15</v>
      </c>
    </row>
    <row r="1031" spans="1:8" x14ac:dyDescent="0.25">
      <c r="A1031" s="42" t="s">
        <v>1806</v>
      </c>
      <c r="B1031" s="43" t="s">
        <v>1807</v>
      </c>
      <c r="C1031" s="44">
        <v>2598.3333333333335</v>
      </c>
      <c r="D1031" s="44">
        <v>3118</v>
      </c>
      <c r="E1031" s="44">
        <v>3079.166666666667</v>
      </c>
      <c r="F1031" s="44">
        <v>3695</v>
      </c>
      <c r="G1031" s="44">
        <v>5380</v>
      </c>
      <c r="H1031" s="44">
        <v>69</v>
      </c>
    </row>
    <row r="1032" spans="1:8" x14ac:dyDescent="0.25">
      <c r="A1032" s="49">
        <v>9910030</v>
      </c>
      <c r="B1032" s="50" t="s">
        <v>1808</v>
      </c>
      <c r="C1032" s="44">
        <v>8664.1666666666679</v>
      </c>
      <c r="D1032" s="44">
        <v>10397</v>
      </c>
      <c r="E1032" s="44">
        <v>10267.5</v>
      </c>
      <c r="F1032" s="44">
        <v>12321</v>
      </c>
      <c r="G1032" s="44">
        <v>17940</v>
      </c>
      <c r="H1032" s="44">
        <v>9</v>
      </c>
    </row>
    <row r="1033" spans="1:8" x14ac:dyDescent="0.25">
      <c r="A1033" s="49">
        <v>9910027</v>
      </c>
      <c r="B1033" s="50" t="s">
        <v>1809</v>
      </c>
      <c r="C1033" s="44">
        <v>9220</v>
      </c>
      <c r="D1033" s="44">
        <v>11064</v>
      </c>
      <c r="E1033" s="44">
        <v>10925.833333333334</v>
      </c>
      <c r="F1033" s="44">
        <v>13111</v>
      </c>
      <c r="G1033" s="44">
        <v>19090</v>
      </c>
      <c r="H1033" s="44">
        <v>10</v>
      </c>
    </row>
    <row r="1034" spans="1:8" x14ac:dyDescent="0.25">
      <c r="A1034" s="49">
        <v>9910029</v>
      </c>
      <c r="B1034" s="50" t="s">
        <v>1810</v>
      </c>
      <c r="C1034" s="44">
        <v>9220</v>
      </c>
      <c r="D1034" s="44">
        <v>11064</v>
      </c>
      <c r="E1034" s="44">
        <v>10925.833333333334</v>
      </c>
      <c r="F1034" s="44">
        <v>13111</v>
      </c>
      <c r="G1034" s="44">
        <v>19090</v>
      </c>
      <c r="H1034" s="44">
        <v>5</v>
      </c>
    </row>
    <row r="1035" spans="1:8" x14ac:dyDescent="0.25">
      <c r="A1035" s="49">
        <v>9910025</v>
      </c>
      <c r="B1035" s="50" t="s">
        <v>1811</v>
      </c>
      <c r="C1035" s="44">
        <v>9220</v>
      </c>
      <c r="D1035" s="44">
        <v>11064</v>
      </c>
      <c r="E1035" s="44">
        <v>10925.833333333334</v>
      </c>
      <c r="F1035" s="44">
        <v>13111</v>
      </c>
      <c r="G1035" s="44">
        <v>19090</v>
      </c>
      <c r="H1035" s="44">
        <v>5</v>
      </c>
    </row>
    <row r="1036" spans="1:8" x14ac:dyDescent="0.25">
      <c r="A1036" s="49">
        <v>9910026</v>
      </c>
      <c r="B1036" s="50" t="s">
        <v>1812</v>
      </c>
      <c r="C1036" s="44">
        <v>8664.1666666666679</v>
      </c>
      <c r="D1036" s="44">
        <v>10397</v>
      </c>
      <c r="E1036" s="44">
        <v>10267.5</v>
      </c>
      <c r="F1036" s="44">
        <v>12321</v>
      </c>
      <c r="G1036" s="44">
        <v>17940</v>
      </c>
      <c r="H1036" s="44">
        <v>8</v>
      </c>
    </row>
    <row r="1037" spans="1:8" x14ac:dyDescent="0.25">
      <c r="A1037" s="42" t="s">
        <v>1813</v>
      </c>
      <c r="B1037" s="43" t="s">
        <v>1814</v>
      </c>
      <c r="C1037" s="44">
        <v>3130</v>
      </c>
      <c r="D1037" s="44">
        <v>3756</v>
      </c>
      <c r="E1037" s="44">
        <v>3709.166666666667</v>
      </c>
      <c r="F1037" s="44">
        <v>4451</v>
      </c>
      <c r="G1037" s="44">
        <v>6480</v>
      </c>
      <c r="H1037" s="44">
        <v>28</v>
      </c>
    </row>
    <row r="1038" spans="1:8" x14ac:dyDescent="0.25">
      <c r="A1038" s="42" t="s">
        <v>1815</v>
      </c>
      <c r="B1038" s="43" t="s">
        <v>1816</v>
      </c>
      <c r="C1038" s="44">
        <v>3130</v>
      </c>
      <c r="D1038" s="44">
        <v>3756</v>
      </c>
      <c r="E1038" s="44">
        <v>3709.166666666667</v>
      </c>
      <c r="F1038" s="44">
        <v>4451</v>
      </c>
      <c r="G1038" s="44">
        <v>6480</v>
      </c>
      <c r="H1038" s="44">
        <v>17</v>
      </c>
    </row>
    <row r="1039" spans="1:8" x14ac:dyDescent="0.25">
      <c r="A1039" s="49">
        <v>9910035</v>
      </c>
      <c r="B1039" s="50" t="s">
        <v>1817</v>
      </c>
      <c r="C1039" s="44">
        <v>11104.166666666668</v>
      </c>
      <c r="D1039" s="44">
        <v>13325</v>
      </c>
      <c r="E1039" s="44">
        <v>13158.333333333334</v>
      </c>
      <c r="F1039" s="44">
        <v>15790</v>
      </c>
      <c r="G1039" s="44">
        <v>22990</v>
      </c>
      <c r="H1039" s="44">
        <v>5</v>
      </c>
    </row>
    <row r="1040" spans="1:8" x14ac:dyDescent="0.25">
      <c r="A1040" s="49">
        <v>9910033</v>
      </c>
      <c r="B1040" s="50" t="s">
        <v>1818</v>
      </c>
      <c r="C1040" s="44">
        <v>11104.166666666668</v>
      </c>
      <c r="D1040" s="44">
        <v>13325</v>
      </c>
      <c r="E1040" s="44">
        <v>13158.333333333334</v>
      </c>
      <c r="F1040" s="44">
        <v>15790</v>
      </c>
      <c r="G1040" s="44">
        <v>22990</v>
      </c>
      <c r="H1040" s="44">
        <v>3</v>
      </c>
    </row>
    <row r="1041" spans="1:8" x14ac:dyDescent="0.25">
      <c r="A1041" s="49">
        <v>9910031</v>
      </c>
      <c r="B1041" s="50" t="s">
        <v>1819</v>
      </c>
      <c r="C1041" s="44">
        <v>11104.166666666668</v>
      </c>
      <c r="D1041" s="44">
        <v>13325</v>
      </c>
      <c r="E1041" s="44">
        <v>13158.333333333334</v>
      </c>
      <c r="F1041" s="44">
        <v>15790</v>
      </c>
      <c r="G1041" s="44">
        <v>22990</v>
      </c>
      <c r="H1041" s="44">
        <v>3</v>
      </c>
    </row>
    <row r="1042" spans="1:8" x14ac:dyDescent="0.25">
      <c r="A1042" s="140" t="s">
        <v>1820</v>
      </c>
      <c r="B1042" s="141"/>
      <c r="C1042" s="141"/>
      <c r="D1042" s="141"/>
      <c r="E1042" s="141"/>
      <c r="F1042" s="141"/>
      <c r="G1042" s="141"/>
      <c r="H1042" s="142"/>
    </row>
    <row r="1043" spans="1:8" x14ac:dyDescent="0.25">
      <c r="A1043" s="42" t="s">
        <v>1821</v>
      </c>
      <c r="B1043" s="43" t="s">
        <v>1822</v>
      </c>
      <c r="C1043" s="44">
        <v>25675.833333333336</v>
      </c>
      <c r="D1043" s="44">
        <v>30811</v>
      </c>
      <c r="E1043" s="44">
        <v>30425.833333333336</v>
      </c>
      <c r="F1043" s="44">
        <v>36511</v>
      </c>
      <c r="G1043" s="44">
        <v>53160</v>
      </c>
      <c r="H1043" s="44">
        <v>60</v>
      </c>
    </row>
    <row r="1044" spans="1:8" x14ac:dyDescent="0.25">
      <c r="A1044" s="42" t="s">
        <v>1823</v>
      </c>
      <c r="B1044" s="43" t="s">
        <v>1824</v>
      </c>
      <c r="C1044" s="44">
        <v>21401.666666666668</v>
      </c>
      <c r="D1044" s="44">
        <v>25682</v>
      </c>
      <c r="E1044" s="44">
        <v>25360.833333333336</v>
      </c>
      <c r="F1044" s="44">
        <v>30433</v>
      </c>
      <c r="G1044" s="44">
        <v>44310</v>
      </c>
      <c r="H1044" s="44">
        <v>34</v>
      </c>
    </row>
    <row r="1045" spans="1:8" x14ac:dyDescent="0.25">
      <c r="A1045" s="42" t="s">
        <v>1825</v>
      </c>
      <c r="B1045" s="43" t="s">
        <v>1826</v>
      </c>
      <c r="C1045" s="44">
        <v>21401.666666666668</v>
      </c>
      <c r="D1045" s="44">
        <v>25682</v>
      </c>
      <c r="E1045" s="44">
        <v>25360.833333333336</v>
      </c>
      <c r="F1045" s="44">
        <v>30433</v>
      </c>
      <c r="G1045" s="44">
        <v>44310</v>
      </c>
      <c r="H1045" s="44">
        <v>34</v>
      </c>
    </row>
    <row r="1046" spans="1:8" x14ac:dyDescent="0.25">
      <c r="A1046" s="140" t="s">
        <v>1827</v>
      </c>
      <c r="B1046" s="141"/>
      <c r="C1046" s="141"/>
      <c r="D1046" s="141"/>
      <c r="E1046" s="141"/>
      <c r="F1046" s="141"/>
      <c r="G1046" s="141"/>
      <c r="H1046" s="142"/>
    </row>
    <row r="1047" spans="1:8" x14ac:dyDescent="0.25">
      <c r="A1047" s="42" t="s">
        <v>1828</v>
      </c>
      <c r="B1047" s="43" t="s">
        <v>1829</v>
      </c>
      <c r="C1047" s="44">
        <v>3322.5</v>
      </c>
      <c r="D1047" s="44">
        <v>3987</v>
      </c>
      <c r="E1047" s="44">
        <v>3937.5</v>
      </c>
      <c r="F1047" s="44">
        <v>4725</v>
      </c>
      <c r="G1047" s="44">
        <v>6880</v>
      </c>
      <c r="H1047" s="44">
        <v>14</v>
      </c>
    </row>
    <row r="1048" spans="1:8" x14ac:dyDescent="0.25">
      <c r="A1048" s="42" t="s">
        <v>1830</v>
      </c>
      <c r="B1048" s="43" t="s">
        <v>1831</v>
      </c>
      <c r="C1048" s="44">
        <v>3322.5</v>
      </c>
      <c r="D1048" s="44">
        <v>3987</v>
      </c>
      <c r="E1048" s="44">
        <v>3937.5</v>
      </c>
      <c r="F1048" s="44">
        <v>4725</v>
      </c>
      <c r="G1048" s="44">
        <v>6880</v>
      </c>
      <c r="H1048" s="44">
        <v>11</v>
      </c>
    </row>
    <row r="1049" spans="1:8" x14ac:dyDescent="0.25">
      <c r="A1049" s="42" t="s">
        <v>1832</v>
      </c>
      <c r="B1049" s="43" t="s">
        <v>1833</v>
      </c>
      <c r="C1049" s="44">
        <v>3322.5</v>
      </c>
      <c r="D1049" s="44">
        <v>3987</v>
      </c>
      <c r="E1049" s="44">
        <v>3937.5</v>
      </c>
      <c r="F1049" s="44">
        <v>4725</v>
      </c>
      <c r="G1049" s="44">
        <v>6880</v>
      </c>
      <c r="H1049" s="44">
        <v>9</v>
      </c>
    </row>
    <row r="1050" spans="1:8" x14ac:dyDescent="0.25">
      <c r="A1050" s="49">
        <v>9910043</v>
      </c>
      <c r="B1050" s="50" t="s">
        <v>1834</v>
      </c>
      <c r="C1050" s="44">
        <v>11070</v>
      </c>
      <c r="D1050" s="44">
        <v>13284</v>
      </c>
      <c r="E1050" s="44">
        <v>13118.333333333334</v>
      </c>
      <c r="F1050" s="44">
        <v>15742</v>
      </c>
      <c r="G1050" s="44">
        <v>22920</v>
      </c>
      <c r="H1050" s="44">
        <v>6</v>
      </c>
    </row>
    <row r="1051" spans="1:8" x14ac:dyDescent="0.25">
      <c r="A1051" s="49">
        <v>9910048</v>
      </c>
      <c r="B1051" s="50" t="s">
        <v>1835</v>
      </c>
      <c r="C1051" s="44">
        <v>11070</v>
      </c>
      <c r="D1051" s="44">
        <v>13284</v>
      </c>
      <c r="E1051" s="44">
        <v>13118.333333333334</v>
      </c>
      <c r="F1051" s="44">
        <v>15742</v>
      </c>
      <c r="G1051" s="44">
        <v>22920</v>
      </c>
      <c r="H1051" s="44">
        <v>7</v>
      </c>
    </row>
    <row r="1052" spans="1:8" x14ac:dyDescent="0.25">
      <c r="A1052" s="140" t="s">
        <v>1836</v>
      </c>
      <c r="B1052" s="141"/>
      <c r="C1052" s="141"/>
      <c r="D1052" s="141"/>
      <c r="E1052" s="141"/>
      <c r="F1052" s="141"/>
      <c r="G1052" s="141"/>
      <c r="H1052" s="142"/>
    </row>
    <row r="1053" spans="1:8" x14ac:dyDescent="0.25">
      <c r="A1053" s="42" t="s">
        <v>1837</v>
      </c>
      <c r="B1053" s="43" t="s">
        <v>1838</v>
      </c>
      <c r="C1053" s="44">
        <v>11427.5</v>
      </c>
      <c r="D1053" s="44">
        <v>13713</v>
      </c>
      <c r="E1053" s="44">
        <v>13541.666666666668</v>
      </c>
      <c r="F1053" s="44">
        <v>16250</v>
      </c>
      <c r="G1053" s="44">
        <v>23660</v>
      </c>
      <c r="H1053" s="44">
        <v>53</v>
      </c>
    </row>
    <row r="1054" spans="1:8" x14ac:dyDescent="0.25">
      <c r="A1054" s="42" t="s">
        <v>1839</v>
      </c>
      <c r="B1054" s="43" t="s">
        <v>1840</v>
      </c>
      <c r="C1054" s="44">
        <v>9133.3333333333339</v>
      </c>
      <c r="D1054" s="44">
        <v>10960</v>
      </c>
      <c r="E1054" s="44">
        <v>10823.333333333334</v>
      </c>
      <c r="F1054" s="44">
        <v>12988</v>
      </c>
      <c r="G1054" s="44">
        <v>18910</v>
      </c>
      <c r="H1054" s="44">
        <v>54</v>
      </c>
    </row>
    <row r="1055" spans="1:8" x14ac:dyDescent="0.25">
      <c r="A1055" s="42" t="s">
        <v>1841</v>
      </c>
      <c r="B1055" s="43" t="s">
        <v>1842</v>
      </c>
      <c r="C1055" s="44">
        <v>9133.3333333333339</v>
      </c>
      <c r="D1055" s="44">
        <v>10960</v>
      </c>
      <c r="E1055" s="44">
        <v>10823.333333333334</v>
      </c>
      <c r="F1055" s="44">
        <v>12988</v>
      </c>
      <c r="G1055" s="44">
        <v>18910</v>
      </c>
      <c r="H1055" s="44">
        <v>29</v>
      </c>
    </row>
    <row r="1056" spans="1:8" x14ac:dyDescent="0.25">
      <c r="A1056" s="42" t="s">
        <v>1843</v>
      </c>
      <c r="B1056" s="43" t="s">
        <v>1844</v>
      </c>
      <c r="C1056" s="44">
        <v>7288.3333333333339</v>
      </c>
      <c r="D1056" s="44">
        <v>8746</v>
      </c>
      <c r="E1056" s="44">
        <v>8636.6666666666679</v>
      </c>
      <c r="F1056" s="44">
        <v>10364</v>
      </c>
      <c r="G1056" s="44">
        <v>15090</v>
      </c>
      <c r="H1056" s="44">
        <v>46</v>
      </c>
    </row>
    <row r="1057" spans="1:8" x14ac:dyDescent="0.25">
      <c r="A1057" s="42" t="s">
        <v>1845</v>
      </c>
      <c r="B1057" s="43" t="s">
        <v>1846</v>
      </c>
      <c r="C1057" s="44">
        <v>12104.166666666668</v>
      </c>
      <c r="D1057" s="44">
        <v>14525</v>
      </c>
      <c r="E1057" s="44">
        <v>14343.333333333334</v>
      </c>
      <c r="F1057" s="44">
        <v>17212</v>
      </c>
      <c r="G1057" s="44">
        <v>25060</v>
      </c>
      <c r="H1057" s="44">
        <v>79</v>
      </c>
    </row>
    <row r="1058" spans="1:8" x14ac:dyDescent="0.25">
      <c r="A1058" s="42" t="s">
        <v>1847</v>
      </c>
      <c r="B1058" s="43" t="s">
        <v>1848</v>
      </c>
      <c r="C1058" s="44">
        <v>9457.5</v>
      </c>
      <c r="D1058" s="44">
        <v>11349</v>
      </c>
      <c r="E1058" s="44">
        <v>11206.666666666668</v>
      </c>
      <c r="F1058" s="44">
        <v>13448</v>
      </c>
      <c r="G1058" s="44">
        <v>19580</v>
      </c>
      <c r="H1058" s="44">
        <v>84</v>
      </c>
    </row>
    <row r="1059" spans="1:8" x14ac:dyDescent="0.25">
      <c r="A1059" s="42" t="s">
        <v>1849</v>
      </c>
      <c r="B1059" s="43" t="s">
        <v>1850</v>
      </c>
      <c r="C1059" s="44">
        <v>9457.5</v>
      </c>
      <c r="D1059" s="44">
        <v>11349</v>
      </c>
      <c r="E1059" s="44">
        <v>11206.666666666668</v>
      </c>
      <c r="F1059" s="44">
        <v>13448</v>
      </c>
      <c r="G1059" s="44">
        <v>19580</v>
      </c>
      <c r="H1059" s="44">
        <v>44</v>
      </c>
    </row>
    <row r="1060" spans="1:8" x14ac:dyDescent="0.25">
      <c r="A1060" s="42" t="s">
        <v>1851</v>
      </c>
      <c r="B1060" s="43" t="s">
        <v>1852</v>
      </c>
      <c r="C1060" s="44">
        <v>7486.666666666667</v>
      </c>
      <c r="D1060" s="44">
        <v>8984</v>
      </c>
      <c r="E1060" s="44">
        <v>8871.6666666666679</v>
      </c>
      <c r="F1060" s="44">
        <v>10646</v>
      </c>
      <c r="G1060" s="44">
        <v>15500</v>
      </c>
      <c r="H1060" s="44">
        <v>64</v>
      </c>
    </row>
    <row r="1061" spans="1:8" x14ac:dyDescent="0.25">
      <c r="A1061" s="42" t="s">
        <v>1853</v>
      </c>
      <c r="B1061" s="43" t="s">
        <v>1854</v>
      </c>
      <c r="C1061" s="44">
        <v>12625</v>
      </c>
      <c r="D1061" s="44">
        <v>15150</v>
      </c>
      <c r="E1061" s="44">
        <v>14960.833333333334</v>
      </c>
      <c r="F1061" s="44">
        <v>17953</v>
      </c>
      <c r="G1061" s="44">
        <v>26140</v>
      </c>
      <c r="H1061" s="44">
        <v>92</v>
      </c>
    </row>
    <row r="1062" spans="1:8" x14ac:dyDescent="0.25">
      <c r="A1062" s="42" t="s">
        <v>1855</v>
      </c>
      <c r="B1062" s="43" t="s">
        <v>1856</v>
      </c>
      <c r="C1062" s="44">
        <v>10307.5</v>
      </c>
      <c r="D1062" s="44">
        <v>12369</v>
      </c>
      <c r="E1062" s="44">
        <v>12214.166666666668</v>
      </c>
      <c r="F1062" s="44">
        <v>14657</v>
      </c>
      <c r="G1062" s="44">
        <v>21340</v>
      </c>
      <c r="H1062" s="44">
        <v>68</v>
      </c>
    </row>
    <row r="1063" spans="1:8" x14ac:dyDescent="0.25">
      <c r="A1063" s="42" t="s">
        <v>1857</v>
      </c>
      <c r="B1063" s="43" t="s">
        <v>1858</v>
      </c>
      <c r="C1063" s="44">
        <v>10307.5</v>
      </c>
      <c r="D1063" s="44">
        <v>12369</v>
      </c>
      <c r="E1063" s="44">
        <v>12214.166666666668</v>
      </c>
      <c r="F1063" s="44">
        <v>14657</v>
      </c>
      <c r="G1063" s="44">
        <v>21340</v>
      </c>
      <c r="H1063" s="44">
        <v>30</v>
      </c>
    </row>
    <row r="1064" spans="1:8" x14ac:dyDescent="0.25">
      <c r="A1064" s="42" t="s">
        <v>1859</v>
      </c>
      <c r="B1064" s="43" t="s">
        <v>1860</v>
      </c>
      <c r="C1064" s="44">
        <v>7761.666666666667</v>
      </c>
      <c r="D1064" s="44">
        <v>9314</v>
      </c>
      <c r="E1064" s="44">
        <v>9197.5</v>
      </c>
      <c r="F1064" s="44">
        <v>11037</v>
      </c>
      <c r="G1064" s="44">
        <v>16070</v>
      </c>
      <c r="H1064" s="44">
        <v>54</v>
      </c>
    </row>
    <row r="1065" spans="1:8" x14ac:dyDescent="0.25">
      <c r="A1065" s="140" t="s">
        <v>1861</v>
      </c>
      <c r="B1065" s="141"/>
      <c r="C1065" s="141"/>
      <c r="D1065" s="141"/>
      <c r="E1065" s="141"/>
      <c r="F1065" s="141"/>
      <c r="G1065" s="141"/>
      <c r="H1065" s="142"/>
    </row>
    <row r="1066" spans="1:8" x14ac:dyDescent="0.25">
      <c r="A1066" s="42" t="s">
        <v>1862</v>
      </c>
      <c r="B1066" s="43" t="s">
        <v>1863</v>
      </c>
      <c r="C1066" s="44">
        <v>17344.166666666668</v>
      </c>
      <c r="D1066" s="44">
        <v>20813</v>
      </c>
      <c r="E1066" s="44">
        <v>20552.5</v>
      </c>
      <c r="F1066" s="44">
        <v>24663</v>
      </c>
      <c r="G1066" s="44">
        <v>35910</v>
      </c>
      <c r="H1066" s="44">
        <v>44</v>
      </c>
    </row>
    <row r="1067" spans="1:8" x14ac:dyDescent="0.25">
      <c r="A1067" s="42" t="s">
        <v>1864</v>
      </c>
      <c r="B1067" s="43" t="s">
        <v>1865</v>
      </c>
      <c r="C1067" s="44">
        <v>14267.5</v>
      </c>
      <c r="D1067" s="44">
        <v>17121</v>
      </c>
      <c r="E1067" s="44">
        <v>16906.666666666668</v>
      </c>
      <c r="F1067" s="44">
        <v>20288</v>
      </c>
      <c r="G1067" s="44">
        <v>29540</v>
      </c>
      <c r="H1067" s="44">
        <v>45</v>
      </c>
    </row>
    <row r="1068" spans="1:8" x14ac:dyDescent="0.25">
      <c r="A1068" s="42" t="s">
        <v>1866</v>
      </c>
      <c r="B1068" s="43" t="s">
        <v>1867</v>
      </c>
      <c r="C1068" s="44">
        <v>14267.5</v>
      </c>
      <c r="D1068" s="44">
        <v>17121</v>
      </c>
      <c r="E1068" s="44">
        <v>16906.666666666668</v>
      </c>
      <c r="F1068" s="44">
        <v>20288</v>
      </c>
      <c r="G1068" s="44">
        <v>29540</v>
      </c>
      <c r="H1068" s="44">
        <v>39</v>
      </c>
    </row>
    <row r="1069" spans="1:8" x14ac:dyDescent="0.25">
      <c r="A1069" s="42" t="s">
        <v>1868</v>
      </c>
      <c r="B1069" s="43" t="s">
        <v>1869</v>
      </c>
      <c r="C1069" s="44">
        <v>17344.166666666668</v>
      </c>
      <c r="D1069" s="44">
        <v>20813</v>
      </c>
      <c r="E1069" s="44">
        <v>20552.5</v>
      </c>
      <c r="F1069" s="44">
        <v>24663</v>
      </c>
      <c r="G1069" s="44">
        <v>35910</v>
      </c>
      <c r="H1069" s="44">
        <v>44</v>
      </c>
    </row>
    <row r="1070" spans="1:8" x14ac:dyDescent="0.25">
      <c r="A1070" s="42" t="s">
        <v>1870</v>
      </c>
      <c r="B1070" s="43" t="s">
        <v>1871</v>
      </c>
      <c r="C1070" s="44">
        <v>14566.666666666668</v>
      </c>
      <c r="D1070" s="44">
        <v>17480</v>
      </c>
      <c r="E1070" s="44">
        <v>17261.666666666668</v>
      </c>
      <c r="F1070" s="44">
        <v>20714</v>
      </c>
      <c r="G1070" s="44">
        <v>30160</v>
      </c>
      <c r="H1070" s="44">
        <v>43</v>
      </c>
    </row>
    <row r="1071" spans="1:8" x14ac:dyDescent="0.25">
      <c r="A1071" s="42" t="s">
        <v>1872</v>
      </c>
      <c r="B1071" s="43" t="s">
        <v>1873</v>
      </c>
      <c r="C1071" s="44">
        <v>14267.5</v>
      </c>
      <c r="D1071" s="44">
        <v>17121</v>
      </c>
      <c r="E1071" s="44">
        <v>16906.666666666668</v>
      </c>
      <c r="F1071" s="44">
        <v>20288</v>
      </c>
      <c r="G1071" s="44">
        <v>29540</v>
      </c>
      <c r="H1071" s="44">
        <v>44</v>
      </c>
    </row>
    <row r="1072" spans="1:8" x14ac:dyDescent="0.25">
      <c r="A1072" s="49">
        <v>9937153</v>
      </c>
      <c r="B1072" s="50" t="s">
        <v>1874</v>
      </c>
      <c r="C1072" s="44">
        <v>18285.833333333336</v>
      </c>
      <c r="D1072" s="44">
        <v>21943</v>
      </c>
      <c r="E1072" s="44">
        <v>21669.166666666668</v>
      </c>
      <c r="F1072" s="44">
        <v>26003</v>
      </c>
      <c r="G1072" s="44">
        <v>37860</v>
      </c>
      <c r="H1072" s="44">
        <v>15</v>
      </c>
    </row>
    <row r="1073" spans="1:8" x14ac:dyDescent="0.25">
      <c r="A1073" s="140" t="s">
        <v>1875</v>
      </c>
      <c r="B1073" s="141"/>
      <c r="C1073" s="141"/>
      <c r="D1073" s="141"/>
      <c r="E1073" s="141"/>
      <c r="F1073" s="141"/>
      <c r="G1073" s="141"/>
      <c r="H1073" s="142"/>
    </row>
    <row r="1074" spans="1:8" x14ac:dyDescent="0.25">
      <c r="A1074" s="42" t="s">
        <v>1876</v>
      </c>
      <c r="B1074" s="43" t="s">
        <v>1877</v>
      </c>
      <c r="C1074" s="44">
        <v>2052.5</v>
      </c>
      <c r="D1074" s="44">
        <v>2463</v>
      </c>
      <c r="E1074" s="44">
        <v>2432.5</v>
      </c>
      <c r="F1074" s="44">
        <v>2919</v>
      </c>
      <c r="G1074" s="44">
        <v>4250</v>
      </c>
      <c r="H1074" s="44">
        <v>21</v>
      </c>
    </row>
    <row r="1075" spans="1:8" x14ac:dyDescent="0.25">
      <c r="A1075" s="42" t="s">
        <v>1878</v>
      </c>
      <c r="B1075" s="43" t="s">
        <v>1879</v>
      </c>
      <c r="C1075" s="44">
        <v>2052.5</v>
      </c>
      <c r="D1075" s="44">
        <v>2463</v>
      </c>
      <c r="E1075" s="44">
        <v>2432.5</v>
      </c>
      <c r="F1075" s="44">
        <v>2919</v>
      </c>
      <c r="G1075" s="44">
        <v>4250</v>
      </c>
      <c r="H1075" s="44">
        <v>22</v>
      </c>
    </row>
    <row r="1076" spans="1:8" x14ac:dyDescent="0.25">
      <c r="A1076" s="42" t="s">
        <v>1880</v>
      </c>
      <c r="B1076" s="43" t="s">
        <v>1881</v>
      </c>
      <c r="C1076" s="44">
        <v>2052.5</v>
      </c>
      <c r="D1076" s="44">
        <v>2463</v>
      </c>
      <c r="E1076" s="44">
        <v>2432.5</v>
      </c>
      <c r="F1076" s="44">
        <v>2919</v>
      </c>
      <c r="G1076" s="44">
        <v>4250</v>
      </c>
      <c r="H1076" s="44">
        <v>16</v>
      </c>
    </row>
    <row r="1077" spans="1:8" x14ac:dyDescent="0.25">
      <c r="A1077" s="42" t="s">
        <v>1882</v>
      </c>
      <c r="B1077" s="43" t="s">
        <v>1883</v>
      </c>
      <c r="C1077" s="44">
        <v>2052.5</v>
      </c>
      <c r="D1077" s="44">
        <v>2463</v>
      </c>
      <c r="E1077" s="44">
        <v>2432.5</v>
      </c>
      <c r="F1077" s="44">
        <v>2919</v>
      </c>
      <c r="G1077" s="44">
        <v>4250</v>
      </c>
      <c r="H1077" s="44">
        <v>14</v>
      </c>
    </row>
    <row r="1078" spans="1:8" x14ac:dyDescent="0.25">
      <c r="A1078" s="42" t="s">
        <v>1884</v>
      </c>
      <c r="B1078" s="43" t="s">
        <v>1885</v>
      </c>
      <c r="C1078" s="44">
        <v>2052.5</v>
      </c>
      <c r="D1078" s="44">
        <v>2463</v>
      </c>
      <c r="E1078" s="44">
        <v>2432.5</v>
      </c>
      <c r="F1078" s="44">
        <v>2919</v>
      </c>
      <c r="G1078" s="44">
        <v>4250</v>
      </c>
      <c r="H1078" s="44">
        <v>18</v>
      </c>
    </row>
    <row r="1079" spans="1:8" x14ac:dyDescent="0.25">
      <c r="A1079" s="49">
        <v>9910049</v>
      </c>
      <c r="B1079" s="50" t="s">
        <v>1886</v>
      </c>
      <c r="C1079" s="44">
        <v>7288.3333333333339</v>
      </c>
      <c r="D1079" s="44">
        <v>8746</v>
      </c>
      <c r="E1079" s="44">
        <v>8636.6666666666679</v>
      </c>
      <c r="F1079" s="44">
        <v>10364</v>
      </c>
      <c r="G1079" s="44">
        <v>15090</v>
      </c>
      <c r="H1079" s="44">
        <v>4</v>
      </c>
    </row>
    <row r="1080" spans="1:8" x14ac:dyDescent="0.25">
      <c r="A1080" s="42" t="s">
        <v>1887</v>
      </c>
      <c r="B1080" s="43" t="s">
        <v>1888</v>
      </c>
      <c r="C1080" s="44">
        <v>2560</v>
      </c>
      <c r="D1080" s="44">
        <v>3072</v>
      </c>
      <c r="E1080" s="44">
        <v>3033.3333333333335</v>
      </c>
      <c r="F1080" s="44">
        <v>3640</v>
      </c>
      <c r="G1080" s="44">
        <v>5300</v>
      </c>
      <c r="H1080" s="44">
        <v>203</v>
      </c>
    </row>
    <row r="1081" spans="1:8" x14ac:dyDescent="0.25">
      <c r="A1081" s="42" t="s">
        <v>1889</v>
      </c>
      <c r="B1081" s="43" t="s">
        <v>1890</v>
      </c>
      <c r="C1081" s="44">
        <v>2560</v>
      </c>
      <c r="D1081" s="44">
        <v>3072</v>
      </c>
      <c r="E1081" s="44">
        <v>3033.3333333333335</v>
      </c>
      <c r="F1081" s="44">
        <v>3640</v>
      </c>
      <c r="G1081" s="44">
        <v>5300</v>
      </c>
      <c r="H1081" s="44">
        <v>17</v>
      </c>
    </row>
    <row r="1082" spans="1:8" x14ac:dyDescent="0.25">
      <c r="A1082" s="42" t="s">
        <v>1891</v>
      </c>
      <c r="B1082" s="43" t="s">
        <v>1892</v>
      </c>
      <c r="C1082" s="44">
        <v>2560</v>
      </c>
      <c r="D1082" s="44">
        <v>3072</v>
      </c>
      <c r="E1082" s="44">
        <v>3033.3333333333335</v>
      </c>
      <c r="F1082" s="44">
        <v>3640</v>
      </c>
      <c r="G1082" s="44">
        <v>5300</v>
      </c>
      <c r="H1082" s="44">
        <v>18</v>
      </c>
    </row>
    <row r="1083" spans="1:8" x14ac:dyDescent="0.25">
      <c r="A1083" s="42" t="s">
        <v>1893</v>
      </c>
      <c r="B1083" s="43" t="s">
        <v>1894</v>
      </c>
      <c r="C1083" s="44">
        <v>2560</v>
      </c>
      <c r="D1083" s="44">
        <v>3072</v>
      </c>
      <c r="E1083" s="44">
        <v>3033.3333333333335</v>
      </c>
      <c r="F1083" s="44">
        <v>3640</v>
      </c>
      <c r="G1083" s="44">
        <v>5300</v>
      </c>
      <c r="H1083" s="44">
        <v>14</v>
      </c>
    </row>
    <row r="1084" spans="1:8" x14ac:dyDescent="0.25">
      <c r="A1084" s="42" t="s">
        <v>1895</v>
      </c>
      <c r="B1084" s="43" t="s">
        <v>1896</v>
      </c>
      <c r="C1084" s="44">
        <v>2560</v>
      </c>
      <c r="D1084" s="44">
        <v>3072</v>
      </c>
      <c r="E1084" s="44">
        <v>3033.3333333333335</v>
      </c>
      <c r="F1084" s="44">
        <v>3640</v>
      </c>
      <c r="G1084" s="44">
        <v>5300</v>
      </c>
      <c r="H1084" s="44">
        <v>14</v>
      </c>
    </row>
    <row r="1085" spans="1:8" x14ac:dyDescent="0.25">
      <c r="A1085" s="49">
        <v>9910055</v>
      </c>
      <c r="B1085" s="50" t="s">
        <v>1897</v>
      </c>
      <c r="C1085" s="44">
        <v>9075</v>
      </c>
      <c r="D1085" s="44">
        <v>10890</v>
      </c>
      <c r="E1085" s="44">
        <v>10754.166666666668</v>
      </c>
      <c r="F1085" s="44">
        <v>12905</v>
      </c>
      <c r="G1085" s="44">
        <v>18790</v>
      </c>
      <c r="H1085" s="44">
        <v>7</v>
      </c>
    </row>
    <row r="1086" spans="1:8" x14ac:dyDescent="0.25">
      <c r="A1086" s="140" t="s">
        <v>1898</v>
      </c>
      <c r="B1086" s="141"/>
      <c r="C1086" s="141"/>
      <c r="D1086" s="141"/>
      <c r="E1086" s="141"/>
      <c r="F1086" s="141"/>
      <c r="G1086" s="141"/>
      <c r="H1086" s="142"/>
    </row>
    <row r="1087" spans="1:8" x14ac:dyDescent="0.25">
      <c r="A1087" s="42" t="s">
        <v>1899</v>
      </c>
      <c r="B1087" s="43" t="s">
        <v>1900</v>
      </c>
      <c r="C1087" s="44">
        <v>11079.166666666668</v>
      </c>
      <c r="D1087" s="44">
        <v>13295</v>
      </c>
      <c r="E1087" s="44">
        <v>13129.166666666668</v>
      </c>
      <c r="F1087" s="44">
        <v>15755</v>
      </c>
      <c r="G1087" s="44">
        <v>22940</v>
      </c>
      <c r="H1087" s="44">
        <v>33</v>
      </c>
    </row>
    <row r="1088" spans="1:8" x14ac:dyDescent="0.25">
      <c r="A1088" s="49">
        <v>9938122</v>
      </c>
      <c r="B1088" s="50" t="s">
        <v>1901</v>
      </c>
      <c r="C1088" s="44">
        <v>11848.333333333334</v>
      </c>
      <c r="D1088" s="44">
        <v>14218</v>
      </c>
      <c r="E1088" s="44">
        <v>14040</v>
      </c>
      <c r="F1088" s="44">
        <v>16848</v>
      </c>
      <c r="G1088" s="44">
        <v>24530</v>
      </c>
      <c r="H1088" s="44">
        <v>8</v>
      </c>
    </row>
    <row r="1089" spans="1:8" x14ac:dyDescent="0.25">
      <c r="A1089" s="49">
        <v>9937121</v>
      </c>
      <c r="B1089" s="50" t="s">
        <v>1902</v>
      </c>
      <c r="C1089" s="44">
        <v>13760</v>
      </c>
      <c r="D1089" s="44">
        <v>16512</v>
      </c>
      <c r="E1089" s="44">
        <v>16305.833333333334</v>
      </c>
      <c r="F1089" s="44">
        <v>19567</v>
      </c>
      <c r="G1089" s="44">
        <v>28490</v>
      </c>
      <c r="H1089" s="44">
        <v>3</v>
      </c>
    </row>
    <row r="1090" spans="1:8" x14ac:dyDescent="0.25">
      <c r="A1090" s="49">
        <v>9932128</v>
      </c>
      <c r="B1090" s="50" t="s">
        <v>1903</v>
      </c>
      <c r="C1090" s="44">
        <v>23516.666666666668</v>
      </c>
      <c r="D1090" s="44">
        <v>28220</v>
      </c>
      <c r="E1090" s="44">
        <v>27867.5</v>
      </c>
      <c r="F1090" s="44">
        <v>33441</v>
      </c>
      <c r="G1090" s="44">
        <v>48690</v>
      </c>
      <c r="H1090" s="44">
        <v>1</v>
      </c>
    </row>
    <row r="1091" spans="1:8" x14ac:dyDescent="0.25">
      <c r="A1091" s="140" t="s">
        <v>1904</v>
      </c>
      <c r="B1091" s="141"/>
      <c r="C1091" s="141"/>
      <c r="D1091" s="141"/>
      <c r="E1091" s="141"/>
      <c r="F1091" s="141"/>
      <c r="G1091" s="141"/>
      <c r="H1091" s="142"/>
    </row>
    <row r="1092" spans="1:8" x14ac:dyDescent="0.25">
      <c r="A1092" s="42" t="s">
        <v>1905</v>
      </c>
      <c r="B1092" s="43" t="s">
        <v>1906</v>
      </c>
      <c r="C1092" s="44">
        <v>1067.5</v>
      </c>
      <c r="D1092" s="44">
        <v>1281</v>
      </c>
      <c r="E1092" s="44">
        <v>1265</v>
      </c>
      <c r="F1092" s="44">
        <v>1518</v>
      </c>
      <c r="G1092" s="44">
        <v>2210</v>
      </c>
      <c r="H1092" s="44">
        <v>208</v>
      </c>
    </row>
    <row r="1093" spans="1:8" x14ac:dyDescent="0.25">
      <c r="A1093" s="49">
        <v>9920089</v>
      </c>
      <c r="B1093" s="50" t="s">
        <v>1907</v>
      </c>
      <c r="C1093" s="44">
        <v>1453.3333333333335</v>
      </c>
      <c r="D1093" s="44">
        <v>1744</v>
      </c>
      <c r="E1093" s="44">
        <v>1722.5</v>
      </c>
      <c r="F1093" s="44">
        <v>2067</v>
      </c>
      <c r="G1093" s="44">
        <v>3010</v>
      </c>
      <c r="H1093" s="44">
        <v>70</v>
      </c>
    </row>
    <row r="1094" spans="1:8" x14ac:dyDescent="0.25">
      <c r="A1094" s="140" t="s">
        <v>1908</v>
      </c>
      <c r="B1094" s="141"/>
      <c r="C1094" s="141"/>
      <c r="D1094" s="141"/>
      <c r="E1094" s="141"/>
      <c r="F1094" s="141"/>
      <c r="G1094" s="141"/>
      <c r="H1094" s="142"/>
    </row>
    <row r="1095" spans="1:8" x14ac:dyDescent="0.25">
      <c r="A1095" s="42" t="s">
        <v>1909</v>
      </c>
      <c r="B1095" s="43" t="s">
        <v>1910</v>
      </c>
      <c r="C1095" s="44">
        <v>5289.166666666667</v>
      </c>
      <c r="D1095" s="44">
        <v>6347</v>
      </c>
      <c r="E1095" s="44">
        <v>6267.5</v>
      </c>
      <c r="F1095" s="44">
        <v>7521</v>
      </c>
      <c r="G1095" s="44">
        <v>10950</v>
      </c>
      <c r="H1095" s="44">
        <v>296</v>
      </c>
    </row>
    <row r="1096" spans="1:8" x14ac:dyDescent="0.25">
      <c r="A1096" s="42" t="s">
        <v>1911</v>
      </c>
      <c r="B1096" s="43" t="s">
        <v>1912</v>
      </c>
      <c r="C1096" s="44">
        <v>2665.8333333333335</v>
      </c>
      <c r="D1096" s="44">
        <v>3199</v>
      </c>
      <c r="E1096" s="44">
        <v>3159.166666666667</v>
      </c>
      <c r="F1096" s="44">
        <v>3791</v>
      </c>
      <c r="G1096" s="44">
        <v>5520</v>
      </c>
      <c r="H1096" s="44">
        <v>292</v>
      </c>
    </row>
    <row r="1097" spans="1:8" x14ac:dyDescent="0.25">
      <c r="A1097" s="42" t="s">
        <v>1913</v>
      </c>
      <c r="B1097" s="43" t="s">
        <v>1914</v>
      </c>
      <c r="C1097" s="44">
        <v>4332.5</v>
      </c>
      <c r="D1097" s="44">
        <v>5199</v>
      </c>
      <c r="E1097" s="44">
        <v>5134.166666666667</v>
      </c>
      <c r="F1097" s="44">
        <v>6161</v>
      </c>
      <c r="G1097" s="44">
        <v>8970</v>
      </c>
      <c r="H1097" s="44">
        <v>200</v>
      </c>
    </row>
    <row r="1098" spans="1:8" x14ac:dyDescent="0.25">
      <c r="A1098" s="42" t="s">
        <v>1915</v>
      </c>
      <c r="B1098" s="43" t="s">
        <v>1916</v>
      </c>
      <c r="C1098" s="44">
        <v>4332.5</v>
      </c>
      <c r="D1098" s="44">
        <v>5199</v>
      </c>
      <c r="E1098" s="44">
        <v>5134.166666666667</v>
      </c>
      <c r="F1098" s="44">
        <v>6161</v>
      </c>
      <c r="G1098" s="44">
        <v>8970</v>
      </c>
      <c r="H1098" s="44">
        <v>94</v>
      </c>
    </row>
    <row r="1099" spans="1:8" x14ac:dyDescent="0.25">
      <c r="A1099" s="42" t="s">
        <v>1917</v>
      </c>
      <c r="B1099" s="43" t="s">
        <v>1918</v>
      </c>
      <c r="C1099" s="44">
        <v>2130</v>
      </c>
      <c r="D1099" s="44">
        <v>2556</v>
      </c>
      <c r="E1099" s="44">
        <v>2524.166666666667</v>
      </c>
      <c r="F1099" s="44">
        <v>3029</v>
      </c>
      <c r="G1099" s="44">
        <v>4410</v>
      </c>
      <c r="H1099" s="44">
        <v>47</v>
      </c>
    </row>
    <row r="1100" spans="1:8" x14ac:dyDescent="0.25">
      <c r="A1100" s="42" t="s">
        <v>1919</v>
      </c>
      <c r="B1100" s="43" t="s">
        <v>1920</v>
      </c>
      <c r="C1100" s="44">
        <v>4641.666666666667</v>
      </c>
      <c r="D1100" s="44">
        <v>5570</v>
      </c>
      <c r="E1100" s="44">
        <v>5500</v>
      </c>
      <c r="F1100" s="44">
        <v>6600</v>
      </c>
      <c r="G1100" s="44">
        <v>9610</v>
      </c>
      <c r="H1100" s="44">
        <v>45</v>
      </c>
    </row>
    <row r="1101" spans="1:8" x14ac:dyDescent="0.25">
      <c r="A1101" s="42" t="s">
        <v>1921</v>
      </c>
      <c r="B1101" s="43" t="s">
        <v>1922</v>
      </c>
      <c r="C1101" s="44">
        <v>4641.666666666667</v>
      </c>
      <c r="D1101" s="44">
        <v>5570</v>
      </c>
      <c r="E1101" s="44">
        <v>5500</v>
      </c>
      <c r="F1101" s="44">
        <v>6600</v>
      </c>
      <c r="G1101" s="44">
        <v>9610</v>
      </c>
      <c r="H1101" s="44">
        <v>39</v>
      </c>
    </row>
    <row r="1102" spans="1:8" x14ac:dyDescent="0.25">
      <c r="A1102" s="42" t="s">
        <v>1923</v>
      </c>
      <c r="B1102" s="43" t="s">
        <v>1924</v>
      </c>
      <c r="C1102" s="44">
        <v>3260</v>
      </c>
      <c r="D1102" s="44">
        <v>3912</v>
      </c>
      <c r="E1102" s="44">
        <v>3863.3333333333335</v>
      </c>
      <c r="F1102" s="44">
        <v>4636</v>
      </c>
      <c r="G1102" s="44">
        <v>6750</v>
      </c>
      <c r="H1102" s="44">
        <v>40</v>
      </c>
    </row>
    <row r="1103" spans="1:8" x14ac:dyDescent="0.25">
      <c r="A1103" s="42" t="s">
        <v>1925</v>
      </c>
      <c r="B1103" s="43" t="s">
        <v>1926</v>
      </c>
      <c r="C1103" s="44">
        <v>4641.666666666667</v>
      </c>
      <c r="D1103" s="44">
        <v>5570</v>
      </c>
      <c r="E1103" s="44">
        <v>5500</v>
      </c>
      <c r="F1103" s="44">
        <v>6600</v>
      </c>
      <c r="G1103" s="44">
        <v>9610</v>
      </c>
      <c r="H1103" s="44">
        <v>36</v>
      </c>
    </row>
    <row r="1104" spans="1:8" x14ac:dyDescent="0.25">
      <c r="A1104" s="42" t="s">
        <v>1927</v>
      </c>
      <c r="B1104" s="43" t="s">
        <v>1928</v>
      </c>
      <c r="C1104" s="44">
        <v>1435</v>
      </c>
      <c r="D1104" s="44">
        <v>1722</v>
      </c>
      <c r="E1104" s="44">
        <v>1700</v>
      </c>
      <c r="F1104" s="44">
        <v>2040</v>
      </c>
      <c r="G1104" s="44">
        <v>2970</v>
      </c>
      <c r="H1104" s="44">
        <v>19</v>
      </c>
    </row>
    <row r="1105" spans="1:8" x14ac:dyDescent="0.25">
      <c r="A1105" s="42" t="s">
        <v>1929</v>
      </c>
      <c r="B1105" s="43" t="s">
        <v>1930</v>
      </c>
      <c r="C1105" s="44">
        <v>1473.3333333333335</v>
      </c>
      <c r="D1105" s="44">
        <v>1768</v>
      </c>
      <c r="E1105" s="44">
        <v>1745.8333333333335</v>
      </c>
      <c r="F1105" s="44">
        <v>2095</v>
      </c>
      <c r="G1105" s="44">
        <v>3050</v>
      </c>
      <c r="H1105" s="44">
        <v>19</v>
      </c>
    </row>
    <row r="1106" spans="1:8" x14ac:dyDescent="0.25">
      <c r="A1106" s="42" t="s">
        <v>1931</v>
      </c>
      <c r="B1106" s="43" t="s">
        <v>1932</v>
      </c>
      <c r="C1106" s="44">
        <v>864.16666666666674</v>
      </c>
      <c r="D1106" s="44">
        <v>1037</v>
      </c>
      <c r="E1106" s="44">
        <v>1024.1666666666667</v>
      </c>
      <c r="F1106" s="44">
        <v>1229</v>
      </c>
      <c r="G1106" s="44">
        <v>1790</v>
      </c>
      <c r="H1106" s="44">
        <v>41</v>
      </c>
    </row>
    <row r="1107" spans="1:8" x14ac:dyDescent="0.25">
      <c r="A1107" s="140" t="s">
        <v>1933</v>
      </c>
      <c r="B1107" s="141"/>
      <c r="C1107" s="141"/>
      <c r="D1107" s="141"/>
      <c r="E1107" s="141"/>
      <c r="F1107" s="141"/>
      <c r="G1107" s="141"/>
      <c r="H1107" s="142"/>
    </row>
    <row r="1108" spans="1:8" x14ac:dyDescent="0.25">
      <c r="A1108" s="42" t="s">
        <v>1934</v>
      </c>
      <c r="B1108" s="43" t="s">
        <v>1935</v>
      </c>
      <c r="C1108" s="44">
        <v>28655.833333333336</v>
      </c>
      <c r="D1108" s="44">
        <v>34387</v>
      </c>
      <c r="E1108" s="44">
        <v>33957.5</v>
      </c>
      <c r="F1108" s="44">
        <v>40749</v>
      </c>
      <c r="G1108" s="44">
        <v>59330</v>
      </c>
      <c r="H1108" s="44">
        <v>44</v>
      </c>
    </row>
    <row r="1109" spans="1:8" x14ac:dyDescent="0.25">
      <c r="A1109" s="42" t="s">
        <v>1936</v>
      </c>
      <c r="B1109" s="43" t="s">
        <v>1937</v>
      </c>
      <c r="C1109" s="44">
        <v>23666.666666666668</v>
      </c>
      <c r="D1109" s="44">
        <v>28400</v>
      </c>
      <c r="E1109" s="44">
        <v>28045</v>
      </c>
      <c r="F1109" s="44">
        <v>33654</v>
      </c>
      <c r="G1109" s="44">
        <v>49000</v>
      </c>
      <c r="H1109" s="44">
        <v>43</v>
      </c>
    </row>
    <row r="1110" spans="1:8" x14ac:dyDescent="0.25">
      <c r="A1110" s="42" t="s">
        <v>1938</v>
      </c>
      <c r="B1110" s="43" t="s">
        <v>1939</v>
      </c>
      <c r="C1110" s="44">
        <v>23666.666666666668</v>
      </c>
      <c r="D1110" s="44">
        <v>28400</v>
      </c>
      <c r="E1110" s="44">
        <v>28045</v>
      </c>
      <c r="F1110" s="44">
        <v>33654</v>
      </c>
      <c r="G1110" s="44">
        <v>49000</v>
      </c>
      <c r="H1110" s="44">
        <v>43</v>
      </c>
    </row>
    <row r="1111" spans="1:8" x14ac:dyDescent="0.25">
      <c r="A1111" s="42" t="s">
        <v>1940</v>
      </c>
      <c r="B1111" s="43" t="s">
        <v>1941</v>
      </c>
      <c r="C1111" s="44">
        <v>23323.333333333336</v>
      </c>
      <c r="D1111" s="44">
        <v>27988</v>
      </c>
      <c r="E1111" s="44">
        <v>27638.333333333336</v>
      </c>
      <c r="F1111" s="44">
        <v>33166</v>
      </c>
      <c r="G1111" s="44">
        <v>48290</v>
      </c>
      <c r="H1111" s="44">
        <v>33</v>
      </c>
    </row>
    <row r="1112" spans="1:8" x14ac:dyDescent="0.25">
      <c r="A1112" s="140" t="s">
        <v>1942</v>
      </c>
      <c r="B1112" s="141"/>
      <c r="C1112" s="141"/>
      <c r="D1112" s="141"/>
      <c r="E1112" s="141"/>
      <c r="F1112" s="141"/>
      <c r="G1112" s="141"/>
      <c r="H1112" s="142"/>
    </row>
    <row r="1113" spans="1:8" x14ac:dyDescent="0.25">
      <c r="A1113" s="42" t="s">
        <v>1943</v>
      </c>
      <c r="B1113" s="43" t="s">
        <v>1944</v>
      </c>
      <c r="C1113" s="44">
        <v>3380.8333333333335</v>
      </c>
      <c r="D1113" s="44">
        <v>4057</v>
      </c>
      <c r="E1113" s="44">
        <v>4006.666666666667</v>
      </c>
      <c r="F1113" s="44">
        <v>4808</v>
      </c>
      <c r="G1113" s="44">
        <v>7000</v>
      </c>
      <c r="H1113" s="44">
        <v>132</v>
      </c>
    </row>
    <row r="1114" spans="1:8" x14ac:dyDescent="0.25">
      <c r="A1114" s="42" t="s">
        <v>1945</v>
      </c>
      <c r="B1114" s="43" t="s">
        <v>1946</v>
      </c>
      <c r="C1114" s="44">
        <v>3380.8333333333335</v>
      </c>
      <c r="D1114" s="44">
        <v>4057</v>
      </c>
      <c r="E1114" s="44">
        <v>4006.666666666667</v>
      </c>
      <c r="F1114" s="44">
        <v>4808</v>
      </c>
      <c r="G1114" s="44">
        <v>7000</v>
      </c>
      <c r="H1114" s="44">
        <v>35</v>
      </c>
    </row>
    <row r="1115" spans="1:8" x14ac:dyDescent="0.25">
      <c r="A1115" s="42" t="s">
        <v>1947</v>
      </c>
      <c r="B1115" s="43" t="s">
        <v>1948</v>
      </c>
      <c r="C1115" s="44">
        <v>3380.8333333333335</v>
      </c>
      <c r="D1115" s="44">
        <v>4057</v>
      </c>
      <c r="E1115" s="44">
        <v>4006.666666666667</v>
      </c>
      <c r="F1115" s="44">
        <v>4808</v>
      </c>
      <c r="G1115" s="44">
        <v>7000</v>
      </c>
      <c r="H1115" s="44">
        <v>19</v>
      </c>
    </row>
    <row r="1116" spans="1:8" x14ac:dyDescent="0.25">
      <c r="A1116" s="42" t="s">
        <v>1949</v>
      </c>
      <c r="B1116" s="43" t="s">
        <v>1950</v>
      </c>
      <c r="C1116" s="44">
        <v>3380.8333333333335</v>
      </c>
      <c r="D1116" s="44">
        <v>4057</v>
      </c>
      <c r="E1116" s="44">
        <v>4006.666666666667</v>
      </c>
      <c r="F1116" s="44">
        <v>4808</v>
      </c>
      <c r="G1116" s="44">
        <v>7000</v>
      </c>
      <c r="H1116" s="44">
        <v>13</v>
      </c>
    </row>
    <row r="1117" spans="1:8" x14ac:dyDescent="0.25">
      <c r="A1117" s="49">
        <v>9910041</v>
      </c>
      <c r="B1117" s="50" t="s">
        <v>1951</v>
      </c>
      <c r="C1117" s="44">
        <v>11277.5</v>
      </c>
      <c r="D1117" s="44">
        <v>13533</v>
      </c>
      <c r="E1117" s="44">
        <v>13364.166666666668</v>
      </c>
      <c r="F1117" s="44">
        <v>16037</v>
      </c>
      <c r="G1117" s="44">
        <v>23350</v>
      </c>
      <c r="H1117" s="44">
        <v>12</v>
      </c>
    </row>
    <row r="1118" spans="1:8" x14ac:dyDescent="0.25">
      <c r="A1118" s="140" t="s">
        <v>1952</v>
      </c>
      <c r="B1118" s="141"/>
      <c r="C1118" s="141"/>
      <c r="D1118" s="141"/>
      <c r="E1118" s="141"/>
      <c r="F1118" s="141"/>
      <c r="G1118" s="141"/>
      <c r="H1118" s="142"/>
    </row>
    <row r="1119" spans="1:8" x14ac:dyDescent="0.25">
      <c r="A1119" s="42" t="s">
        <v>1953</v>
      </c>
      <c r="B1119" s="43" t="s">
        <v>1954</v>
      </c>
      <c r="C1119" s="44">
        <v>2439.166666666667</v>
      </c>
      <c r="D1119" s="44">
        <v>2927</v>
      </c>
      <c r="E1119" s="44">
        <v>2890</v>
      </c>
      <c r="F1119" s="44">
        <v>3468</v>
      </c>
      <c r="G1119" s="44">
        <v>5050</v>
      </c>
      <c r="H1119" s="44">
        <v>10</v>
      </c>
    </row>
    <row r="1120" spans="1:8" x14ac:dyDescent="0.25">
      <c r="A1120" s="42" t="s">
        <v>1955</v>
      </c>
      <c r="B1120" s="43" t="s">
        <v>1956</v>
      </c>
      <c r="C1120" s="44">
        <v>2439.166666666667</v>
      </c>
      <c r="D1120" s="44">
        <v>2927</v>
      </c>
      <c r="E1120" s="44">
        <v>2890</v>
      </c>
      <c r="F1120" s="44">
        <v>3468</v>
      </c>
      <c r="G1120" s="44">
        <v>5050</v>
      </c>
      <c r="H1120" s="44">
        <v>12</v>
      </c>
    </row>
    <row r="1121" spans="1:8" x14ac:dyDescent="0.25">
      <c r="A1121" s="42" t="s">
        <v>1957</v>
      </c>
      <c r="B1121" s="43" t="s">
        <v>1958</v>
      </c>
      <c r="C1121" s="44">
        <v>2439.166666666667</v>
      </c>
      <c r="D1121" s="44">
        <v>2927</v>
      </c>
      <c r="E1121" s="44">
        <v>2890</v>
      </c>
      <c r="F1121" s="44">
        <v>3468</v>
      </c>
      <c r="G1121" s="44">
        <v>5050</v>
      </c>
      <c r="H1121" s="44">
        <v>10</v>
      </c>
    </row>
    <row r="1122" spans="1:8" x14ac:dyDescent="0.25">
      <c r="A1122" s="49">
        <v>9910064</v>
      </c>
      <c r="B1122" s="50" t="s">
        <v>1959</v>
      </c>
      <c r="C1122" s="44">
        <v>8655</v>
      </c>
      <c r="D1122" s="44">
        <v>10386</v>
      </c>
      <c r="E1122" s="44">
        <v>10256.666666666668</v>
      </c>
      <c r="F1122" s="44">
        <v>12308</v>
      </c>
      <c r="G1122" s="44">
        <v>17920</v>
      </c>
      <c r="H1122" s="44">
        <v>3</v>
      </c>
    </row>
    <row r="1123" spans="1:8" x14ac:dyDescent="0.25">
      <c r="A1123" s="49">
        <v>9910061</v>
      </c>
      <c r="B1123" s="50" t="s">
        <v>1960</v>
      </c>
      <c r="C1123" s="44">
        <v>8655</v>
      </c>
      <c r="D1123" s="44">
        <v>10386</v>
      </c>
      <c r="E1123" s="44">
        <v>10256.666666666668</v>
      </c>
      <c r="F1123" s="44">
        <v>12308</v>
      </c>
      <c r="G1123" s="44">
        <v>17920</v>
      </c>
      <c r="H1123" s="44">
        <v>3</v>
      </c>
    </row>
    <row r="1124" spans="1:8" x14ac:dyDescent="0.25">
      <c r="A1124" s="49">
        <v>9910063</v>
      </c>
      <c r="B1124" s="50" t="s">
        <v>1961</v>
      </c>
      <c r="C1124" s="44">
        <v>8133.3333333333339</v>
      </c>
      <c r="D1124" s="44">
        <v>9760</v>
      </c>
      <c r="E1124" s="44">
        <v>9638.3333333333339</v>
      </c>
      <c r="F1124" s="44">
        <v>11566</v>
      </c>
      <c r="G1124" s="44">
        <v>16840</v>
      </c>
      <c r="H1124" s="44">
        <v>5</v>
      </c>
    </row>
    <row r="1125" spans="1:8" x14ac:dyDescent="0.25">
      <c r="A1125" s="42" t="s">
        <v>1962</v>
      </c>
      <c r="B1125" s="43" t="s">
        <v>1963</v>
      </c>
      <c r="C1125" s="44">
        <v>2618.3333333333335</v>
      </c>
      <c r="D1125" s="44">
        <v>3142</v>
      </c>
      <c r="E1125" s="44">
        <v>3102.5</v>
      </c>
      <c r="F1125" s="44">
        <v>3723</v>
      </c>
      <c r="G1125" s="44">
        <v>5420</v>
      </c>
      <c r="H1125" s="44">
        <v>14</v>
      </c>
    </row>
    <row r="1126" spans="1:8" x14ac:dyDescent="0.25">
      <c r="A1126" s="42" t="s">
        <v>1964</v>
      </c>
      <c r="B1126" s="43" t="s">
        <v>1965</v>
      </c>
      <c r="C1126" s="44">
        <v>2618.3333333333335</v>
      </c>
      <c r="D1126" s="44">
        <v>3142</v>
      </c>
      <c r="E1126" s="44">
        <v>3102.5</v>
      </c>
      <c r="F1126" s="44">
        <v>3723</v>
      </c>
      <c r="G1126" s="44">
        <v>5420</v>
      </c>
      <c r="H1126" s="44">
        <v>25</v>
      </c>
    </row>
    <row r="1127" spans="1:8" x14ac:dyDescent="0.25">
      <c r="A1127" s="42" t="s">
        <v>1966</v>
      </c>
      <c r="B1127" s="43" t="s">
        <v>1967</v>
      </c>
      <c r="C1127" s="44">
        <v>2618.3333333333335</v>
      </c>
      <c r="D1127" s="44">
        <v>3142</v>
      </c>
      <c r="E1127" s="44">
        <v>3102.5</v>
      </c>
      <c r="F1127" s="44">
        <v>3723</v>
      </c>
      <c r="G1127" s="44">
        <v>5420</v>
      </c>
      <c r="H1127" s="44">
        <v>6</v>
      </c>
    </row>
    <row r="1128" spans="1:8" x14ac:dyDescent="0.25">
      <c r="A1128" s="49">
        <v>9910070</v>
      </c>
      <c r="B1128" s="50" t="s">
        <v>1968</v>
      </c>
      <c r="C1128" s="44">
        <v>3492.5</v>
      </c>
      <c r="D1128" s="44">
        <v>4191</v>
      </c>
      <c r="E1128" s="44">
        <v>4138.3333333333339</v>
      </c>
      <c r="F1128" s="44">
        <v>4966</v>
      </c>
      <c r="G1128" s="44">
        <v>7230</v>
      </c>
      <c r="H1128" s="44">
        <v>10</v>
      </c>
    </row>
    <row r="1129" spans="1:8" x14ac:dyDescent="0.25">
      <c r="A1129" s="49">
        <v>9910069</v>
      </c>
      <c r="B1129" s="50" t="s">
        <v>1969</v>
      </c>
      <c r="C1129" s="44">
        <v>9292.5</v>
      </c>
      <c r="D1129" s="44">
        <v>11151</v>
      </c>
      <c r="E1129" s="44">
        <v>11011.666666666668</v>
      </c>
      <c r="F1129" s="44">
        <v>13214</v>
      </c>
      <c r="G1129" s="44">
        <v>19240</v>
      </c>
      <c r="H1129" s="44">
        <v>3</v>
      </c>
    </row>
    <row r="1130" spans="1:8" x14ac:dyDescent="0.25">
      <c r="A1130" s="42" t="s">
        <v>1970</v>
      </c>
      <c r="B1130" s="43" t="s">
        <v>1971</v>
      </c>
      <c r="C1130" s="44">
        <v>2845</v>
      </c>
      <c r="D1130" s="44">
        <v>3414</v>
      </c>
      <c r="E1130" s="44">
        <v>3370.8333333333335</v>
      </c>
      <c r="F1130" s="44">
        <v>4045</v>
      </c>
      <c r="G1130" s="44">
        <v>5890</v>
      </c>
      <c r="H1130" s="44">
        <v>6</v>
      </c>
    </row>
    <row r="1131" spans="1:8" x14ac:dyDescent="0.25">
      <c r="A1131" s="49">
        <v>9910075</v>
      </c>
      <c r="B1131" s="50" t="s">
        <v>1972</v>
      </c>
      <c r="C1131" s="44">
        <v>10090</v>
      </c>
      <c r="D1131" s="44">
        <v>12108</v>
      </c>
      <c r="E1131" s="44">
        <v>11956.666666666668</v>
      </c>
      <c r="F1131" s="44">
        <v>14348</v>
      </c>
      <c r="G1131" s="44">
        <v>20890</v>
      </c>
      <c r="H1131" s="44">
        <v>4</v>
      </c>
    </row>
    <row r="1132" spans="1:8" x14ac:dyDescent="0.25">
      <c r="A1132" s="49">
        <v>9910078</v>
      </c>
      <c r="B1132" s="50" t="s">
        <v>1973</v>
      </c>
      <c r="C1132" s="44">
        <v>10090</v>
      </c>
      <c r="D1132" s="44">
        <v>12108</v>
      </c>
      <c r="E1132" s="44">
        <v>11956.666666666668</v>
      </c>
      <c r="F1132" s="44">
        <v>14348</v>
      </c>
      <c r="G1132" s="44">
        <v>20890</v>
      </c>
      <c r="H1132" s="44">
        <v>4</v>
      </c>
    </row>
    <row r="1133" spans="1:8" x14ac:dyDescent="0.25">
      <c r="A1133" s="49">
        <v>9910076</v>
      </c>
      <c r="B1133" s="50" t="s">
        <v>1974</v>
      </c>
      <c r="C1133" s="44">
        <v>10090</v>
      </c>
      <c r="D1133" s="44">
        <v>12108</v>
      </c>
      <c r="E1133" s="44">
        <v>11956.666666666668</v>
      </c>
      <c r="F1133" s="44">
        <v>14348</v>
      </c>
      <c r="G1133" s="44">
        <v>20890</v>
      </c>
      <c r="H1133" s="44">
        <v>2</v>
      </c>
    </row>
    <row r="1134" spans="1:8" x14ac:dyDescent="0.25">
      <c r="A1134" s="49">
        <v>9910077</v>
      </c>
      <c r="B1134" s="50" t="s">
        <v>1975</v>
      </c>
      <c r="C1134" s="44">
        <v>10090</v>
      </c>
      <c r="D1134" s="44">
        <v>12108</v>
      </c>
      <c r="E1134" s="44">
        <v>11956.666666666668</v>
      </c>
      <c r="F1134" s="44">
        <v>14348</v>
      </c>
      <c r="G1134" s="44">
        <v>20890</v>
      </c>
      <c r="H1134" s="44">
        <v>2</v>
      </c>
    </row>
    <row r="1135" spans="1:8" x14ac:dyDescent="0.25">
      <c r="A1135" s="49">
        <v>9910073</v>
      </c>
      <c r="B1135" s="50" t="s">
        <v>1976</v>
      </c>
      <c r="C1135" s="44">
        <v>10090</v>
      </c>
      <c r="D1135" s="44">
        <v>12108</v>
      </c>
      <c r="E1135" s="44">
        <v>11956.666666666668</v>
      </c>
      <c r="F1135" s="44">
        <v>14348</v>
      </c>
      <c r="G1135" s="44">
        <v>20890</v>
      </c>
      <c r="H1135" s="44">
        <v>1</v>
      </c>
    </row>
    <row r="1136" spans="1:8" x14ac:dyDescent="0.25">
      <c r="A1136" s="42" t="s">
        <v>1977</v>
      </c>
      <c r="B1136" s="43" t="s">
        <v>1978</v>
      </c>
      <c r="C1136" s="44">
        <v>3380.8333333333335</v>
      </c>
      <c r="D1136" s="44">
        <v>4057</v>
      </c>
      <c r="E1136" s="44">
        <v>4006.666666666667</v>
      </c>
      <c r="F1136" s="44">
        <v>4808</v>
      </c>
      <c r="G1136" s="44">
        <v>7000</v>
      </c>
      <c r="H1136" s="44">
        <v>13</v>
      </c>
    </row>
    <row r="1137" spans="1:8" x14ac:dyDescent="0.25">
      <c r="A1137" s="42" t="s">
        <v>1979</v>
      </c>
      <c r="B1137" s="43" t="s">
        <v>1980</v>
      </c>
      <c r="C1137" s="44">
        <v>3380.8333333333335</v>
      </c>
      <c r="D1137" s="44">
        <v>4057</v>
      </c>
      <c r="E1137" s="44">
        <v>4006.666666666667</v>
      </c>
      <c r="F1137" s="44">
        <v>4808</v>
      </c>
      <c r="G1137" s="44">
        <v>7000</v>
      </c>
      <c r="H1137" s="44">
        <v>8</v>
      </c>
    </row>
    <row r="1138" spans="1:8" x14ac:dyDescent="0.25">
      <c r="A1138" s="49">
        <v>9910081</v>
      </c>
      <c r="B1138" s="50" t="s">
        <v>1981</v>
      </c>
      <c r="C1138" s="44">
        <v>4506.666666666667</v>
      </c>
      <c r="D1138" s="44">
        <v>5408</v>
      </c>
      <c r="E1138" s="44">
        <v>5340</v>
      </c>
      <c r="F1138" s="44">
        <v>6408</v>
      </c>
      <c r="G1138" s="44">
        <v>9330</v>
      </c>
      <c r="H1138" s="44">
        <v>6</v>
      </c>
    </row>
    <row r="1139" spans="1:8" x14ac:dyDescent="0.25">
      <c r="A1139" s="49">
        <v>9910082</v>
      </c>
      <c r="B1139" s="50" t="s">
        <v>1982</v>
      </c>
      <c r="C1139" s="44">
        <v>11993.333333333334</v>
      </c>
      <c r="D1139" s="44">
        <v>14392</v>
      </c>
      <c r="E1139" s="44">
        <v>14211.666666666668</v>
      </c>
      <c r="F1139" s="44">
        <v>17054</v>
      </c>
      <c r="G1139" s="44">
        <v>24830</v>
      </c>
      <c r="H1139" s="44">
        <v>3</v>
      </c>
    </row>
    <row r="1140" spans="1:8" x14ac:dyDescent="0.25">
      <c r="A1140" s="49">
        <v>9910079</v>
      </c>
      <c r="B1140" s="50" t="s">
        <v>1983</v>
      </c>
      <c r="C1140" s="44">
        <v>11993.333333333334</v>
      </c>
      <c r="D1140" s="44">
        <v>14392</v>
      </c>
      <c r="E1140" s="44">
        <v>14211.666666666668</v>
      </c>
      <c r="F1140" s="44">
        <v>17054</v>
      </c>
      <c r="G1140" s="44">
        <v>24830</v>
      </c>
      <c r="H1140" s="44">
        <v>5</v>
      </c>
    </row>
    <row r="1141" spans="1:8" x14ac:dyDescent="0.25">
      <c r="A1141" s="49">
        <v>9910083</v>
      </c>
      <c r="B1141" s="50" t="s">
        <v>1984</v>
      </c>
      <c r="C1141" s="44">
        <v>11268.333333333334</v>
      </c>
      <c r="D1141" s="44">
        <v>13522</v>
      </c>
      <c r="E1141" s="44">
        <v>13352.5</v>
      </c>
      <c r="F1141" s="44">
        <v>16023</v>
      </c>
      <c r="G1141" s="44">
        <v>23330</v>
      </c>
      <c r="H1141" s="44">
        <v>8</v>
      </c>
    </row>
    <row r="1142" spans="1:8" x14ac:dyDescent="0.25">
      <c r="A1142" s="140" t="s">
        <v>1985</v>
      </c>
      <c r="B1142" s="141"/>
      <c r="C1142" s="141"/>
      <c r="D1142" s="141"/>
      <c r="E1142" s="141"/>
      <c r="F1142" s="141"/>
      <c r="G1142" s="141"/>
      <c r="H1142" s="142"/>
    </row>
    <row r="1143" spans="1:8" x14ac:dyDescent="0.25">
      <c r="A1143" s="42" t="s">
        <v>1986</v>
      </c>
      <c r="B1143" s="43" t="s">
        <v>1987</v>
      </c>
      <c r="C1143" s="44">
        <v>1874.1666666666667</v>
      </c>
      <c r="D1143" s="44">
        <v>2249</v>
      </c>
      <c r="E1143" s="44">
        <v>2220.8333333333335</v>
      </c>
      <c r="F1143" s="44">
        <v>2665</v>
      </c>
      <c r="G1143" s="44">
        <v>3880</v>
      </c>
      <c r="H1143" s="44">
        <v>148</v>
      </c>
    </row>
    <row r="1144" spans="1:8" x14ac:dyDescent="0.25">
      <c r="A1144" s="42" t="s">
        <v>1988</v>
      </c>
      <c r="B1144" s="43" t="s">
        <v>1989</v>
      </c>
      <c r="C1144" s="44">
        <v>1874.1666666666667</v>
      </c>
      <c r="D1144" s="44">
        <v>2249</v>
      </c>
      <c r="E1144" s="44">
        <v>2220.8333333333335</v>
      </c>
      <c r="F1144" s="44">
        <v>2665</v>
      </c>
      <c r="G1144" s="44">
        <v>3880</v>
      </c>
      <c r="H1144" s="44">
        <v>33</v>
      </c>
    </row>
    <row r="1145" spans="1:8" x14ac:dyDescent="0.25">
      <c r="A1145" s="42" t="s">
        <v>1990</v>
      </c>
      <c r="B1145" s="43" t="s">
        <v>1991</v>
      </c>
      <c r="C1145" s="44">
        <v>1874.1666666666667</v>
      </c>
      <c r="D1145" s="44">
        <v>2249</v>
      </c>
      <c r="E1145" s="44">
        <v>2220.8333333333335</v>
      </c>
      <c r="F1145" s="44">
        <v>2665</v>
      </c>
      <c r="G1145" s="44">
        <v>3880</v>
      </c>
      <c r="H1145" s="44">
        <v>35</v>
      </c>
    </row>
    <row r="1146" spans="1:8" x14ac:dyDescent="0.25">
      <c r="A1146" s="42" t="s">
        <v>1992</v>
      </c>
      <c r="B1146" s="43" t="s">
        <v>1993</v>
      </c>
      <c r="C1146" s="44">
        <v>1874.1666666666667</v>
      </c>
      <c r="D1146" s="44">
        <v>2249</v>
      </c>
      <c r="E1146" s="44">
        <v>2220.8333333333335</v>
      </c>
      <c r="F1146" s="44">
        <v>2665</v>
      </c>
      <c r="G1146" s="44">
        <v>3880</v>
      </c>
      <c r="H1146" s="44">
        <v>15</v>
      </c>
    </row>
    <row r="1147" spans="1:8" x14ac:dyDescent="0.25">
      <c r="A1147" s="49">
        <v>9910003</v>
      </c>
      <c r="B1147" s="50" t="s">
        <v>1994</v>
      </c>
      <c r="C1147" s="44">
        <v>2497.5</v>
      </c>
      <c r="D1147" s="44">
        <v>2997</v>
      </c>
      <c r="E1147" s="44">
        <v>2959.166666666667</v>
      </c>
      <c r="F1147" s="44">
        <v>3551</v>
      </c>
      <c r="G1147" s="44">
        <v>5170</v>
      </c>
      <c r="H1147" s="44">
        <v>8</v>
      </c>
    </row>
    <row r="1148" spans="1:8" x14ac:dyDescent="0.25">
      <c r="A1148" s="49">
        <v>9910001</v>
      </c>
      <c r="B1148" s="50" t="s">
        <v>1995</v>
      </c>
      <c r="C1148" s="44">
        <v>6641.666666666667</v>
      </c>
      <c r="D1148" s="44">
        <v>7970</v>
      </c>
      <c r="E1148" s="44">
        <v>7870</v>
      </c>
      <c r="F1148" s="44">
        <v>9444</v>
      </c>
      <c r="G1148" s="44">
        <v>13750</v>
      </c>
      <c r="H1148" s="44">
        <v>4</v>
      </c>
    </row>
    <row r="1149" spans="1:8" x14ac:dyDescent="0.25">
      <c r="A1149" s="140" t="s">
        <v>1996</v>
      </c>
      <c r="B1149" s="141"/>
      <c r="C1149" s="141"/>
      <c r="D1149" s="141"/>
      <c r="E1149" s="141"/>
      <c r="F1149" s="141"/>
      <c r="G1149" s="141"/>
      <c r="H1149" s="142"/>
    </row>
    <row r="1150" spans="1:8" x14ac:dyDescent="0.25">
      <c r="A1150" s="42" t="s">
        <v>1997</v>
      </c>
      <c r="B1150" s="43" t="s">
        <v>1998</v>
      </c>
      <c r="C1150" s="44">
        <v>27723.333333333336</v>
      </c>
      <c r="D1150" s="44">
        <v>33268</v>
      </c>
      <c r="E1150" s="44">
        <v>32852.5</v>
      </c>
      <c r="F1150" s="44">
        <v>39423</v>
      </c>
      <c r="G1150" s="44">
        <v>57400</v>
      </c>
      <c r="H1150" s="44">
        <v>47</v>
      </c>
    </row>
    <row r="1151" spans="1:8" x14ac:dyDescent="0.25">
      <c r="A1151" s="42" t="s">
        <v>1999</v>
      </c>
      <c r="B1151" s="43" t="s">
        <v>2000</v>
      </c>
      <c r="C1151" s="44">
        <v>21401.666666666668</v>
      </c>
      <c r="D1151" s="44">
        <v>25682</v>
      </c>
      <c r="E1151" s="44">
        <v>25360.833333333336</v>
      </c>
      <c r="F1151" s="44">
        <v>30433</v>
      </c>
      <c r="G1151" s="44">
        <v>44310</v>
      </c>
      <c r="H1151" s="44">
        <v>47</v>
      </c>
    </row>
    <row r="1152" spans="1:8" x14ac:dyDescent="0.25">
      <c r="A1152" s="42" t="s">
        <v>2001</v>
      </c>
      <c r="B1152" s="43" t="s">
        <v>2002</v>
      </c>
      <c r="C1152" s="44">
        <v>21401.666666666668</v>
      </c>
      <c r="D1152" s="44">
        <v>25682</v>
      </c>
      <c r="E1152" s="44">
        <v>25360.833333333336</v>
      </c>
      <c r="F1152" s="44">
        <v>30433</v>
      </c>
      <c r="G1152" s="44">
        <v>44310</v>
      </c>
      <c r="H1152" s="44">
        <v>22</v>
      </c>
    </row>
    <row r="1153" spans="1:8" ht="21" customHeight="1" x14ac:dyDescent="0.25">
      <c r="A1153" s="134" t="s">
        <v>2003</v>
      </c>
      <c r="B1153" s="135"/>
      <c r="C1153" s="135"/>
      <c r="D1153" s="135"/>
      <c r="E1153" s="135"/>
      <c r="F1153" s="135"/>
      <c r="G1153" s="135"/>
      <c r="H1153" s="136"/>
    </row>
    <row r="1154" spans="1:8" ht="21" x14ac:dyDescent="0.25">
      <c r="A1154" s="137" t="s">
        <v>1486</v>
      </c>
      <c r="B1154" s="138"/>
      <c r="C1154" s="138"/>
      <c r="D1154" s="138"/>
      <c r="E1154" s="138"/>
      <c r="F1154" s="138"/>
      <c r="G1154" s="138"/>
      <c r="H1154" s="139"/>
    </row>
    <row r="1155" spans="1:8" x14ac:dyDescent="0.25">
      <c r="A1155" s="140" t="s">
        <v>2004</v>
      </c>
      <c r="B1155" s="141"/>
      <c r="C1155" s="141"/>
      <c r="D1155" s="141"/>
      <c r="E1155" s="141"/>
      <c r="F1155" s="141"/>
      <c r="G1155" s="141"/>
      <c r="H1155" s="142"/>
    </row>
    <row r="1156" spans="1:8" x14ac:dyDescent="0.25">
      <c r="A1156" s="42" t="s">
        <v>2005</v>
      </c>
      <c r="B1156" s="43" t="s">
        <v>2006</v>
      </c>
      <c r="C1156" s="44">
        <v>1705</v>
      </c>
      <c r="D1156" s="44">
        <v>2046</v>
      </c>
      <c r="E1156" s="44">
        <v>2020</v>
      </c>
      <c r="F1156" s="44">
        <v>2424</v>
      </c>
      <c r="G1156" s="44">
        <v>3530</v>
      </c>
      <c r="H1156" s="44">
        <v>305</v>
      </c>
    </row>
    <row r="1157" spans="1:8" x14ac:dyDescent="0.25">
      <c r="A1157" s="49">
        <v>9802006</v>
      </c>
      <c r="B1157" s="50" t="s">
        <v>2007</v>
      </c>
      <c r="C1157" s="44">
        <v>3299.166666666667</v>
      </c>
      <c r="D1157" s="44">
        <v>3959</v>
      </c>
      <c r="E1157" s="44">
        <v>3909.166666666667</v>
      </c>
      <c r="F1157" s="44">
        <v>4691</v>
      </c>
      <c r="G1157" s="44">
        <v>6830</v>
      </c>
      <c r="H1157" s="44">
        <v>140</v>
      </c>
    </row>
    <row r="1158" spans="1:8" x14ac:dyDescent="0.25">
      <c r="A1158" s="42">
        <v>9804008</v>
      </c>
      <c r="B1158" s="43" t="s">
        <v>2008</v>
      </c>
      <c r="C1158" s="44">
        <v>1492.5</v>
      </c>
      <c r="D1158" s="44">
        <v>1791</v>
      </c>
      <c r="E1158" s="44">
        <v>1768.3333333333335</v>
      </c>
      <c r="F1158" s="44">
        <v>2122</v>
      </c>
      <c r="G1158" s="44">
        <v>3090</v>
      </c>
      <c r="H1158" s="44">
        <v>269</v>
      </c>
    </row>
    <row r="1159" spans="1:8" x14ac:dyDescent="0.25">
      <c r="A1159" s="140" t="s">
        <v>2009</v>
      </c>
      <c r="B1159" s="141"/>
      <c r="C1159" s="141"/>
      <c r="D1159" s="141"/>
      <c r="E1159" s="141"/>
      <c r="F1159" s="141"/>
      <c r="G1159" s="141"/>
      <c r="H1159" s="142"/>
    </row>
    <row r="1160" spans="1:8" x14ac:dyDescent="0.25">
      <c r="A1160" s="42" t="s">
        <v>2010</v>
      </c>
      <c r="B1160" s="43" t="s">
        <v>2011</v>
      </c>
      <c r="C1160" s="44">
        <v>4916.666666666667</v>
      </c>
      <c r="D1160" s="44">
        <v>5900</v>
      </c>
      <c r="E1160" s="44">
        <v>5826.666666666667</v>
      </c>
      <c r="F1160" s="44">
        <v>6992</v>
      </c>
      <c r="G1160" s="44">
        <v>10180</v>
      </c>
      <c r="H1160" s="44">
        <v>351</v>
      </c>
    </row>
    <row r="1161" spans="1:8" x14ac:dyDescent="0.25">
      <c r="A1161" s="42" t="s">
        <v>2012</v>
      </c>
      <c r="B1161" s="43" t="s">
        <v>2013</v>
      </c>
      <c r="C1161" s="44">
        <v>4530</v>
      </c>
      <c r="D1161" s="44">
        <v>5436</v>
      </c>
      <c r="E1161" s="44">
        <v>5368.3333333333339</v>
      </c>
      <c r="F1161" s="44">
        <v>6442</v>
      </c>
      <c r="G1161" s="44">
        <v>9380</v>
      </c>
      <c r="H1161" s="44">
        <v>3758</v>
      </c>
    </row>
    <row r="1162" spans="1:8" x14ac:dyDescent="0.25">
      <c r="A1162" s="140" t="s">
        <v>2014</v>
      </c>
      <c r="B1162" s="141"/>
      <c r="C1162" s="141"/>
      <c r="D1162" s="141"/>
      <c r="E1162" s="141"/>
      <c r="F1162" s="141"/>
      <c r="G1162" s="141"/>
      <c r="H1162" s="142"/>
    </row>
    <row r="1163" spans="1:8" x14ac:dyDescent="0.25">
      <c r="A1163" s="49">
        <v>9614003</v>
      </c>
      <c r="B1163" s="50" t="s">
        <v>2015</v>
      </c>
      <c r="C1163" s="44">
        <v>8495.8333333333339</v>
      </c>
      <c r="D1163" s="44">
        <v>10195</v>
      </c>
      <c r="E1163" s="44">
        <v>10067.5</v>
      </c>
      <c r="F1163" s="44">
        <v>12081</v>
      </c>
      <c r="G1163" s="44">
        <v>17590</v>
      </c>
      <c r="H1163" s="44">
        <v>4525</v>
      </c>
    </row>
    <row r="1164" spans="1:8" x14ac:dyDescent="0.25">
      <c r="A1164" s="49">
        <v>9612004</v>
      </c>
      <c r="B1164" s="50" t="s">
        <v>2016</v>
      </c>
      <c r="C1164" s="44">
        <v>12291.666666666668</v>
      </c>
      <c r="D1164" s="44">
        <v>14750</v>
      </c>
      <c r="E1164" s="44">
        <v>14565.833333333334</v>
      </c>
      <c r="F1164" s="44">
        <v>17479</v>
      </c>
      <c r="G1164" s="44">
        <v>25450</v>
      </c>
      <c r="H1164" s="44">
        <v>135</v>
      </c>
    </row>
    <row r="1165" spans="1:8" x14ac:dyDescent="0.25">
      <c r="A1165" s="140" t="s">
        <v>2017</v>
      </c>
      <c r="B1165" s="141"/>
      <c r="C1165" s="141"/>
      <c r="D1165" s="141"/>
      <c r="E1165" s="141"/>
      <c r="F1165" s="141"/>
      <c r="G1165" s="141"/>
      <c r="H1165" s="142"/>
    </row>
    <row r="1166" spans="1:8" ht="55.9" customHeight="1" x14ac:dyDescent="0.25">
      <c r="A1166" s="49">
        <v>9880001</v>
      </c>
      <c r="B1166" s="50" t="s">
        <v>2018</v>
      </c>
      <c r="C1166" s="44">
        <v>11104.166666666668</v>
      </c>
      <c r="D1166" s="44">
        <v>13325</v>
      </c>
      <c r="E1166" s="44">
        <v>13158.333333333334</v>
      </c>
      <c r="F1166" s="44">
        <v>15790</v>
      </c>
      <c r="G1166" s="44">
        <v>22990</v>
      </c>
      <c r="H1166" s="44">
        <v>246</v>
      </c>
    </row>
    <row r="1167" spans="1:8" x14ac:dyDescent="0.25">
      <c r="A1167" s="140" t="s">
        <v>2019</v>
      </c>
      <c r="B1167" s="141"/>
      <c r="C1167" s="141"/>
      <c r="D1167" s="141"/>
      <c r="E1167" s="141"/>
      <c r="F1167" s="141"/>
      <c r="G1167" s="141"/>
      <c r="H1167" s="142"/>
    </row>
    <row r="1168" spans="1:8" x14ac:dyDescent="0.25">
      <c r="A1168" s="49">
        <v>9812002</v>
      </c>
      <c r="B1168" s="50" t="s">
        <v>2020</v>
      </c>
      <c r="C1168" s="44">
        <v>8273.3333333333339</v>
      </c>
      <c r="D1168" s="44">
        <v>9928</v>
      </c>
      <c r="E1168" s="44">
        <v>9804.1666666666679</v>
      </c>
      <c r="F1168" s="44">
        <v>11765</v>
      </c>
      <c r="G1168" s="44">
        <v>17130</v>
      </c>
      <c r="H1168" s="44">
        <v>390</v>
      </c>
    </row>
    <row r="1169" spans="1:8" ht="21" customHeight="1" x14ac:dyDescent="0.25">
      <c r="A1169" s="134" t="s">
        <v>2021</v>
      </c>
      <c r="B1169" s="135"/>
      <c r="C1169" s="135"/>
      <c r="D1169" s="135"/>
      <c r="E1169" s="135"/>
      <c r="F1169" s="135"/>
      <c r="G1169" s="135"/>
      <c r="H1169" s="136"/>
    </row>
    <row r="1170" spans="1:8" ht="21" x14ac:dyDescent="0.25">
      <c r="A1170" s="137" t="s">
        <v>1743</v>
      </c>
      <c r="B1170" s="138"/>
      <c r="C1170" s="138"/>
      <c r="D1170" s="138"/>
      <c r="E1170" s="138"/>
      <c r="F1170" s="138"/>
      <c r="G1170" s="138"/>
      <c r="H1170" s="139"/>
    </row>
    <row r="1171" spans="1:8" x14ac:dyDescent="0.25">
      <c r="A1171" s="140" t="s">
        <v>253</v>
      </c>
      <c r="B1171" s="141"/>
      <c r="C1171" s="141"/>
      <c r="D1171" s="141"/>
      <c r="E1171" s="141"/>
      <c r="F1171" s="141"/>
      <c r="G1171" s="141"/>
      <c r="H1171" s="142"/>
    </row>
    <row r="1172" spans="1:8" x14ac:dyDescent="0.25">
      <c r="A1172" s="42" t="s">
        <v>2022</v>
      </c>
      <c r="B1172" s="43" t="s">
        <v>2023</v>
      </c>
      <c r="C1172" s="44">
        <v>110.83333333333334</v>
      </c>
      <c r="D1172" s="44">
        <v>133</v>
      </c>
      <c r="E1172" s="44">
        <v>131.66666666666669</v>
      </c>
      <c r="F1172" s="44">
        <v>158</v>
      </c>
      <c r="G1172" s="44">
        <v>230</v>
      </c>
      <c r="H1172" s="44">
        <v>79</v>
      </c>
    </row>
    <row r="1173" spans="1:8" x14ac:dyDescent="0.25">
      <c r="A1173" s="42" t="s">
        <v>2024</v>
      </c>
      <c r="B1173" s="43" t="s">
        <v>2025</v>
      </c>
      <c r="C1173" s="44">
        <v>72.5</v>
      </c>
      <c r="D1173" s="44">
        <v>87</v>
      </c>
      <c r="E1173" s="44">
        <v>85.833333333333343</v>
      </c>
      <c r="F1173" s="44">
        <v>103</v>
      </c>
      <c r="G1173" s="44">
        <v>150</v>
      </c>
      <c r="H1173" s="44">
        <v>10</v>
      </c>
    </row>
    <row r="1174" spans="1:8" x14ac:dyDescent="0.25">
      <c r="A1174" s="140" t="s">
        <v>309</v>
      </c>
      <c r="B1174" s="141"/>
      <c r="C1174" s="141"/>
      <c r="D1174" s="141"/>
      <c r="E1174" s="141"/>
      <c r="F1174" s="141"/>
      <c r="G1174" s="141"/>
      <c r="H1174" s="142"/>
    </row>
    <row r="1175" spans="1:8" x14ac:dyDescent="0.25">
      <c r="A1175" s="42" t="s">
        <v>2026</v>
      </c>
      <c r="B1175" s="43" t="s">
        <v>2027</v>
      </c>
      <c r="C1175" s="44">
        <v>53.333333333333336</v>
      </c>
      <c r="D1175" s="44">
        <v>64</v>
      </c>
      <c r="E1175" s="44">
        <v>63.333333333333336</v>
      </c>
      <c r="F1175" s="44">
        <v>76</v>
      </c>
      <c r="G1175" s="44">
        <v>110</v>
      </c>
      <c r="H1175" s="44">
        <v>396</v>
      </c>
    </row>
    <row r="1176" spans="1:8" x14ac:dyDescent="0.25">
      <c r="A1176" s="42" t="s">
        <v>2028</v>
      </c>
      <c r="B1176" s="43" t="s">
        <v>2029</v>
      </c>
      <c r="C1176" s="44">
        <v>53.333333333333336</v>
      </c>
      <c r="D1176" s="44">
        <v>64</v>
      </c>
      <c r="E1176" s="44">
        <v>63.333333333333336</v>
      </c>
      <c r="F1176" s="44">
        <v>76</v>
      </c>
      <c r="G1176" s="44">
        <v>110</v>
      </c>
      <c r="H1176" s="44">
        <v>180</v>
      </c>
    </row>
    <row r="1177" spans="1:8" x14ac:dyDescent="0.25">
      <c r="A1177" s="49" t="s">
        <v>2030</v>
      </c>
      <c r="B1177" s="50" t="s">
        <v>2031</v>
      </c>
      <c r="C1177" s="44">
        <v>173.33333333333334</v>
      </c>
      <c r="D1177" s="44">
        <v>208</v>
      </c>
      <c r="E1177" s="44">
        <v>205.83333333333334</v>
      </c>
      <c r="F1177" s="44">
        <v>247</v>
      </c>
      <c r="G1177" s="44">
        <v>360</v>
      </c>
      <c r="H1177" s="44">
        <v>10</v>
      </c>
    </row>
    <row r="1178" spans="1:8" x14ac:dyDescent="0.25">
      <c r="A1178" s="140" t="s">
        <v>2032</v>
      </c>
      <c r="B1178" s="141"/>
      <c r="C1178" s="141"/>
      <c r="D1178" s="141"/>
      <c r="E1178" s="141"/>
      <c r="F1178" s="141"/>
      <c r="G1178" s="141"/>
      <c r="H1178" s="142"/>
    </row>
    <row r="1179" spans="1:8" x14ac:dyDescent="0.25">
      <c r="A1179" s="42" t="s">
        <v>2033</v>
      </c>
      <c r="B1179" s="43" t="s">
        <v>2034</v>
      </c>
      <c r="C1179" s="44">
        <v>348.33333333333337</v>
      </c>
      <c r="D1179" s="44">
        <v>418</v>
      </c>
      <c r="E1179" s="44">
        <v>412.5</v>
      </c>
      <c r="F1179" s="44">
        <v>495</v>
      </c>
      <c r="G1179" s="44">
        <v>720</v>
      </c>
      <c r="H1179" s="44">
        <v>220</v>
      </c>
    </row>
    <row r="1180" spans="1:8" x14ac:dyDescent="0.25">
      <c r="A1180" s="42" t="s">
        <v>2035</v>
      </c>
      <c r="B1180" s="43" t="s">
        <v>2036</v>
      </c>
      <c r="C1180" s="44">
        <v>371.66666666666669</v>
      </c>
      <c r="D1180" s="44">
        <v>446</v>
      </c>
      <c r="E1180" s="44">
        <v>440.83333333333337</v>
      </c>
      <c r="F1180" s="44">
        <v>529</v>
      </c>
      <c r="G1180" s="44">
        <v>770</v>
      </c>
      <c r="H1180" s="44">
        <v>219</v>
      </c>
    </row>
    <row r="1181" spans="1:8" x14ac:dyDescent="0.25">
      <c r="A1181" s="140" t="s">
        <v>2037</v>
      </c>
      <c r="B1181" s="141"/>
      <c r="C1181" s="141"/>
      <c r="D1181" s="141"/>
      <c r="E1181" s="141"/>
      <c r="F1181" s="141"/>
      <c r="G1181" s="141"/>
      <c r="H1181" s="142"/>
    </row>
    <row r="1182" spans="1:8" x14ac:dyDescent="0.25">
      <c r="A1182" s="42" t="s">
        <v>2038</v>
      </c>
      <c r="B1182" s="43" t="s">
        <v>2039</v>
      </c>
      <c r="C1182" s="44">
        <v>2067.5</v>
      </c>
      <c r="D1182" s="44">
        <v>2481</v>
      </c>
      <c r="E1182" s="44">
        <v>2450</v>
      </c>
      <c r="F1182" s="44">
        <v>2940</v>
      </c>
      <c r="G1182" s="44">
        <v>4280</v>
      </c>
      <c r="H1182" s="44">
        <v>462</v>
      </c>
    </row>
    <row r="1183" spans="1:8" x14ac:dyDescent="0.25">
      <c r="A1183" s="42" t="s">
        <v>2040</v>
      </c>
      <c r="B1183" s="43" t="s">
        <v>2041</v>
      </c>
      <c r="C1183" s="44">
        <v>2700</v>
      </c>
      <c r="D1183" s="44">
        <v>3240</v>
      </c>
      <c r="E1183" s="44">
        <v>3199.166666666667</v>
      </c>
      <c r="F1183" s="44">
        <v>3839</v>
      </c>
      <c r="G1183" s="44">
        <v>5590</v>
      </c>
      <c r="H1183" s="44">
        <v>526</v>
      </c>
    </row>
    <row r="1184" spans="1:8" x14ac:dyDescent="0.25">
      <c r="A1184" s="42" t="s">
        <v>2042</v>
      </c>
      <c r="B1184" s="43" t="s">
        <v>2043</v>
      </c>
      <c r="C1184" s="44">
        <v>1641.6666666666667</v>
      </c>
      <c r="D1184" s="44">
        <v>1970</v>
      </c>
      <c r="E1184" s="44">
        <v>1945.8333333333335</v>
      </c>
      <c r="F1184" s="44">
        <v>2335</v>
      </c>
      <c r="G1184" s="44">
        <v>3400</v>
      </c>
      <c r="H1184" s="44">
        <v>400</v>
      </c>
    </row>
    <row r="1185" spans="1:8" x14ac:dyDescent="0.25">
      <c r="A1185" s="42" t="s">
        <v>2044</v>
      </c>
      <c r="B1185" s="43" t="s">
        <v>2045</v>
      </c>
      <c r="C1185" s="44">
        <v>2888.3333333333335</v>
      </c>
      <c r="D1185" s="44">
        <v>3466</v>
      </c>
      <c r="E1185" s="44">
        <v>3422.5</v>
      </c>
      <c r="F1185" s="44">
        <v>4107</v>
      </c>
      <c r="G1185" s="44">
        <v>5980</v>
      </c>
      <c r="H1185" s="44">
        <v>438</v>
      </c>
    </row>
    <row r="1186" spans="1:8" x14ac:dyDescent="0.25">
      <c r="A1186" s="42" t="s">
        <v>2046</v>
      </c>
      <c r="B1186" s="43" t="s">
        <v>2047</v>
      </c>
      <c r="C1186" s="44">
        <v>3520.8333333333335</v>
      </c>
      <c r="D1186" s="44">
        <v>4225</v>
      </c>
      <c r="E1186" s="44">
        <v>4172.5</v>
      </c>
      <c r="F1186" s="44">
        <v>5007</v>
      </c>
      <c r="G1186" s="44">
        <v>7290</v>
      </c>
      <c r="H1186" s="44">
        <v>521</v>
      </c>
    </row>
    <row r="1187" spans="1:8" x14ac:dyDescent="0.25">
      <c r="A1187" s="42" t="s">
        <v>2048</v>
      </c>
      <c r="B1187" s="43" t="s">
        <v>2049</v>
      </c>
      <c r="C1187" s="44">
        <v>1468.3333333333335</v>
      </c>
      <c r="D1187" s="44">
        <v>1762</v>
      </c>
      <c r="E1187" s="44">
        <v>1740</v>
      </c>
      <c r="F1187" s="44">
        <v>2088</v>
      </c>
      <c r="G1187" s="44">
        <v>3040</v>
      </c>
      <c r="H1187" s="44">
        <v>512</v>
      </c>
    </row>
    <row r="1188" spans="1:8" x14ac:dyDescent="0.25">
      <c r="A1188" s="42" t="s">
        <v>2050</v>
      </c>
      <c r="B1188" s="43" t="s">
        <v>2051</v>
      </c>
      <c r="C1188" s="44">
        <v>1768.3333333333335</v>
      </c>
      <c r="D1188" s="44">
        <v>2122</v>
      </c>
      <c r="E1188" s="44">
        <v>2095</v>
      </c>
      <c r="F1188" s="44">
        <v>2514</v>
      </c>
      <c r="G1188" s="44">
        <v>3660</v>
      </c>
      <c r="H1188" s="44">
        <v>341</v>
      </c>
    </row>
    <row r="1189" spans="1:8" x14ac:dyDescent="0.25">
      <c r="A1189" s="42" t="s">
        <v>2052</v>
      </c>
      <c r="B1189" s="43" t="s">
        <v>2053</v>
      </c>
      <c r="C1189" s="44">
        <v>1371.6666666666667</v>
      </c>
      <c r="D1189" s="44">
        <v>1646</v>
      </c>
      <c r="E1189" s="44">
        <v>1625.8333333333335</v>
      </c>
      <c r="F1189" s="44">
        <v>1951</v>
      </c>
      <c r="G1189" s="44">
        <v>2840</v>
      </c>
      <c r="H1189" s="44">
        <v>494</v>
      </c>
    </row>
    <row r="1190" spans="1:8" x14ac:dyDescent="0.25">
      <c r="A1190" s="42" t="s">
        <v>2054</v>
      </c>
      <c r="B1190" s="43" t="s">
        <v>2055</v>
      </c>
      <c r="C1190" s="44">
        <v>1786.6666666666667</v>
      </c>
      <c r="D1190" s="44">
        <v>2144</v>
      </c>
      <c r="E1190" s="44">
        <v>2117.5</v>
      </c>
      <c r="F1190" s="44">
        <v>2541</v>
      </c>
      <c r="G1190" s="44">
        <v>3700</v>
      </c>
      <c r="H1190" s="44">
        <v>535</v>
      </c>
    </row>
    <row r="1191" spans="1:8" x14ac:dyDescent="0.25">
      <c r="A1191" s="49">
        <v>9721028</v>
      </c>
      <c r="B1191" s="50" t="s">
        <v>2056</v>
      </c>
      <c r="C1191" s="44">
        <v>1743.3333333333335</v>
      </c>
      <c r="D1191" s="44">
        <v>2092</v>
      </c>
      <c r="E1191" s="44">
        <v>2065.8333333333335</v>
      </c>
      <c r="F1191" s="44">
        <v>2479</v>
      </c>
      <c r="G1191" s="44">
        <v>3610</v>
      </c>
      <c r="H1191" s="44">
        <v>94</v>
      </c>
    </row>
    <row r="1192" spans="1:8" x14ac:dyDescent="0.25">
      <c r="A1192" s="140" t="s">
        <v>2057</v>
      </c>
      <c r="B1192" s="141"/>
      <c r="C1192" s="141"/>
      <c r="D1192" s="141"/>
      <c r="E1192" s="141"/>
      <c r="F1192" s="141"/>
      <c r="G1192" s="141"/>
      <c r="H1192" s="142"/>
    </row>
    <row r="1193" spans="1:8" x14ac:dyDescent="0.25">
      <c r="A1193" s="42" t="s">
        <v>2058</v>
      </c>
      <c r="B1193" s="43" t="s">
        <v>2059</v>
      </c>
      <c r="C1193" s="44">
        <v>1796.6666666666667</v>
      </c>
      <c r="D1193" s="44">
        <v>2156</v>
      </c>
      <c r="E1193" s="44">
        <v>2129.166666666667</v>
      </c>
      <c r="F1193" s="44">
        <v>2555</v>
      </c>
      <c r="G1193" s="44">
        <v>3720</v>
      </c>
      <c r="H1193" s="44">
        <v>399</v>
      </c>
    </row>
    <row r="1194" spans="1:8" x14ac:dyDescent="0.25">
      <c r="A1194" s="42" t="s">
        <v>2060</v>
      </c>
      <c r="B1194" s="43" t="s">
        <v>2061</v>
      </c>
      <c r="C1194" s="44">
        <v>1646.6666666666667</v>
      </c>
      <c r="D1194" s="44">
        <v>1976</v>
      </c>
      <c r="E1194" s="44">
        <v>1951.6666666666667</v>
      </c>
      <c r="F1194" s="44">
        <v>2342</v>
      </c>
      <c r="G1194" s="44">
        <v>3410</v>
      </c>
      <c r="H1194" s="44">
        <v>444</v>
      </c>
    </row>
    <row r="1195" spans="1:8" x14ac:dyDescent="0.25">
      <c r="A1195" s="42" t="s">
        <v>2062</v>
      </c>
      <c r="B1195" s="43" t="s">
        <v>2063</v>
      </c>
      <c r="C1195" s="44">
        <v>1820.8333333333335</v>
      </c>
      <c r="D1195" s="44">
        <v>2185</v>
      </c>
      <c r="E1195" s="44">
        <v>2157.5</v>
      </c>
      <c r="F1195" s="44">
        <v>2589</v>
      </c>
      <c r="G1195" s="44">
        <v>3770</v>
      </c>
      <c r="H1195" s="44">
        <v>367</v>
      </c>
    </row>
    <row r="1196" spans="1:8" x14ac:dyDescent="0.25">
      <c r="A1196" s="42" t="s">
        <v>2064</v>
      </c>
      <c r="B1196" s="43" t="s">
        <v>2065</v>
      </c>
      <c r="C1196" s="44">
        <v>1685.8333333333335</v>
      </c>
      <c r="D1196" s="44">
        <v>2023</v>
      </c>
      <c r="E1196" s="44">
        <v>1997.5</v>
      </c>
      <c r="F1196" s="44">
        <v>2397</v>
      </c>
      <c r="G1196" s="44">
        <v>3490</v>
      </c>
      <c r="H1196" s="44">
        <v>327</v>
      </c>
    </row>
    <row r="1197" spans="1:8" x14ac:dyDescent="0.25">
      <c r="A1197" s="42" t="s">
        <v>2066</v>
      </c>
      <c r="B1197" s="43" t="s">
        <v>2067</v>
      </c>
      <c r="C1197" s="44">
        <v>2187.5</v>
      </c>
      <c r="D1197" s="44">
        <v>2625</v>
      </c>
      <c r="E1197" s="44">
        <v>2592.5</v>
      </c>
      <c r="F1197" s="44">
        <v>3111</v>
      </c>
      <c r="G1197" s="44">
        <v>4530</v>
      </c>
      <c r="H1197" s="44">
        <v>953</v>
      </c>
    </row>
    <row r="1198" spans="1:8" x14ac:dyDescent="0.25">
      <c r="A1198" s="42" t="s">
        <v>2068</v>
      </c>
      <c r="B1198" s="43" t="s">
        <v>2069</v>
      </c>
      <c r="C1198" s="44">
        <v>2216.666666666667</v>
      </c>
      <c r="D1198" s="44">
        <v>2660</v>
      </c>
      <c r="E1198" s="44">
        <v>2626.666666666667</v>
      </c>
      <c r="F1198" s="44">
        <v>3152</v>
      </c>
      <c r="G1198" s="44">
        <v>4590</v>
      </c>
      <c r="H1198" s="44">
        <v>970</v>
      </c>
    </row>
    <row r="1199" spans="1:8" x14ac:dyDescent="0.25">
      <c r="A1199" s="42" t="s">
        <v>2070</v>
      </c>
      <c r="B1199" s="43" t="s">
        <v>2071</v>
      </c>
      <c r="C1199" s="44">
        <v>2187.5</v>
      </c>
      <c r="D1199" s="44">
        <v>2625</v>
      </c>
      <c r="E1199" s="44">
        <v>2592.5</v>
      </c>
      <c r="F1199" s="44">
        <v>3111</v>
      </c>
      <c r="G1199" s="44">
        <v>4530</v>
      </c>
      <c r="H1199" s="44">
        <v>908</v>
      </c>
    </row>
    <row r="1200" spans="1:8" x14ac:dyDescent="0.25">
      <c r="A1200" s="42" t="s">
        <v>2072</v>
      </c>
      <c r="B1200" s="43" t="s">
        <v>2073</v>
      </c>
      <c r="C1200" s="44">
        <v>2197.5</v>
      </c>
      <c r="D1200" s="44">
        <v>2637</v>
      </c>
      <c r="E1200" s="44">
        <v>2604.166666666667</v>
      </c>
      <c r="F1200" s="44">
        <v>3125</v>
      </c>
      <c r="G1200" s="44">
        <v>4550</v>
      </c>
      <c r="H1200" s="44">
        <v>956</v>
      </c>
    </row>
    <row r="1201" spans="1:8" x14ac:dyDescent="0.25">
      <c r="A1201" s="140" t="s">
        <v>2074</v>
      </c>
      <c r="B1201" s="141"/>
      <c r="C1201" s="141"/>
      <c r="D1201" s="141"/>
      <c r="E1201" s="141"/>
      <c r="F1201" s="141"/>
      <c r="G1201" s="141"/>
      <c r="H1201" s="142"/>
    </row>
    <row r="1202" spans="1:8" x14ac:dyDescent="0.25">
      <c r="A1202" s="42" t="s">
        <v>2075</v>
      </c>
      <c r="B1202" s="43" t="s">
        <v>2076</v>
      </c>
      <c r="C1202" s="44">
        <v>1313.3333333333335</v>
      </c>
      <c r="D1202" s="44">
        <v>1576</v>
      </c>
      <c r="E1202" s="44">
        <v>1556.6666666666667</v>
      </c>
      <c r="F1202" s="44">
        <v>1868</v>
      </c>
      <c r="G1202" s="44">
        <v>2720</v>
      </c>
      <c r="H1202" s="44">
        <v>502</v>
      </c>
    </row>
    <row r="1203" spans="1:8" x14ac:dyDescent="0.25">
      <c r="A1203" s="42" t="s">
        <v>2077</v>
      </c>
      <c r="B1203" s="43" t="s">
        <v>2078</v>
      </c>
      <c r="C1203" s="44">
        <v>903.33333333333337</v>
      </c>
      <c r="D1203" s="44">
        <v>1084</v>
      </c>
      <c r="E1203" s="44">
        <v>1070</v>
      </c>
      <c r="F1203" s="44">
        <v>1284</v>
      </c>
      <c r="G1203" s="44">
        <v>1870</v>
      </c>
      <c r="H1203" s="44">
        <v>407</v>
      </c>
    </row>
    <row r="1204" spans="1:8" x14ac:dyDescent="0.25">
      <c r="A1204" s="42" t="s">
        <v>2079</v>
      </c>
      <c r="B1204" s="43" t="s">
        <v>2080</v>
      </c>
      <c r="C1204" s="44">
        <v>1140</v>
      </c>
      <c r="D1204" s="44">
        <v>1368</v>
      </c>
      <c r="E1204" s="44">
        <v>1350.8333333333335</v>
      </c>
      <c r="F1204" s="44">
        <v>1621</v>
      </c>
      <c r="G1204" s="44">
        <v>2360</v>
      </c>
      <c r="H1204" s="44">
        <v>606</v>
      </c>
    </row>
    <row r="1205" spans="1:8" x14ac:dyDescent="0.25">
      <c r="A1205" s="42" t="s">
        <v>2081</v>
      </c>
      <c r="B1205" s="43" t="s">
        <v>2082</v>
      </c>
      <c r="C1205" s="44">
        <v>1545.8333333333335</v>
      </c>
      <c r="D1205" s="44">
        <v>1855</v>
      </c>
      <c r="E1205" s="44">
        <v>1831.6666666666667</v>
      </c>
      <c r="F1205" s="44">
        <v>2198</v>
      </c>
      <c r="G1205" s="44">
        <v>3200</v>
      </c>
      <c r="H1205" s="44">
        <v>647</v>
      </c>
    </row>
    <row r="1206" spans="1:8" x14ac:dyDescent="0.25">
      <c r="A1206" s="42" t="s">
        <v>2083</v>
      </c>
      <c r="B1206" s="43" t="s">
        <v>2084</v>
      </c>
      <c r="C1206" s="44">
        <v>1000</v>
      </c>
      <c r="D1206" s="44">
        <v>1200</v>
      </c>
      <c r="E1206" s="44">
        <v>1185</v>
      </c>
      <c r="F1206" s="44">
        <v>1422</v>
      </c>
      <c r="G1206" s="44">
        <v>2070</v>
      </c>
      <c r="H1206" s="44">
        <v>533</v>
      </c>
    </row>
    <row r="1207" spans="1:8" x14ac:dyDescent="0.25">
      <c r="A1207" s="42" t="s">
        <v>2085</v>
      </c>
      <c r="B1207" s="43" t="s">
        <v>2086</v>
      </c>
      <c r="C1207" s="44">
        <v>1295</v>
      </c>
      <c r="D1207" s="44">
        <v>1554</v>
      </c>
      <c r="E1207" s="44">
        <v>1534.1666666666667</v>
      </c>
      <c r="F1207" s="44">
        <v>1841</v>
      </c>
      <c r="G1207" s="44">
        <v>2680</v>
      </c>
      <c r="H1207" s="44">
        <v>709</v>
      </c>
    </row>
    <row r="1208" spans="1:8" x14ac:dyDescent="0.25">
      <c r="A1208" s="42" t="s">
        <v>2087</v>
      </c>
      <c r="B1208" s="43" t="s">
        <v>2088</v>
      </c>
      <c r="C1208" s="44">
        <v>2380.8333333333335</v>
      </c>
      <c r="D1208" s="44">
        <v>2857</v>
      </c>
      <c r="E1208" s="44">
        <v>2821.666666666667</v>
      </c>
      <c r="F1208" s="44">
        <v>3386</v>
      </c>
      <c r="G1208" s="44">
        <v>4930</v>
      </c>
      <c r="H1208" s="44">
        <v>542</v>
      </c>
    </row>
    <row r="1209" spans="1:8" x14ac:dyDescent="0.25">
      <c r="A1209" s="42" t="s">
        <v>2089</v>
      </c>
      <c r="B1209" s="43" t="s">
        <v>2090</v>
      </c>
      <c r="C1209" s="44">
        <v>1603.3333333333335</v>
      </c>
      <c r="D1209" s="44">
        <v>1924</v>
      </c>
      <c r="E1209" s="44">
        <v>1900</v>
      </c>
      <c r="F1209" s="44">
        <v>2280</v>
      </c>
      <c r="G1209" s="44">
        <v>3320</v>
      </c>
      <c r="H1209" s="44">
        <v>374</v>
      </c>
    </row>
    <row r="1210" spans="1:8" x14ac:dyDescent="0.25">
      <c r="A1210" s="42" t="s">
        <v>2091</v>
      </c>
      <c r="B1210" s="43" t="s">
        <v>2092</v>
      </c>
      <c r="C1210" s="44">
        <v>1985</v>
      </c>
      <c r="D1210" s="44">
        <v>2382</v>
      </c>
      <c r="E1210" s="44">
        <v>2352.5</v>
      </c>
      <c r="F1210" s="44">
        <v>2823</v>
      </c>
      <c r="G1210" s="44">
        <v>4110</v>
      </c>
      <c r="H1210" s="44">
        <v>564</v>
      </c>
    </row>
    <row r="1211" spans="1:8" x14ac:dyDescent="0.25">
      <c r="A1211" s="42" t="s">
        <v>2093</v>
      </c>
      <c r="B1211" s="43" t="s">
        <v>2094</v>
      </c>
      <c r="C1211" s="44">
        <v>821.66666666666674</v>
      </c>
      <c r="D1211" s="44">
        <v>986</v>
      </c>
      <c r="E1211" s="44">
        <v>973.33333333333337</v>
      </c>
      <c r="F1211" s="44">
        <v>1168</v>
      </c>
      <c r="G1211" s="44">
        <v>1700</v>
      </c>
      <c r="H1211" s="44">
        <v>568</v>
      </c>
    </row>
    <row r="1212" spans="1:8" x14ac:dyDescent="0.25">
      <c r="A1212" s="42" t="s">
        <v>2095</v>
      </c>
      <c r="B1212" s="43" t="s">
        <v>2096</v>
      </c>
      <c r="C1212" s="44">
        <v>594.16666666666674</v>
      </c>
      <c r="D1212" s="44">
        <v>713</v>
      </c>
      <c r="E1212" s="44">
        <v>704.16666666666674</v>
      </c>
      <c r="F1212" s="44">
        <v>845</v>
      </c>
      <c r="G1212" s="44">
        <v>1230</v>
      </c>
      <c r="H1212" s="44">
        <v>485</v>
      </c>
    </row>
    <row r="1213" spans="1:8" x14ac:dyDescent="0.25">
      <c r="A1213" s="42" t="s">
        <v>2097</v>
      </c>
      <c r="B1213" s="43" t="s">
        <v>2098</v>
      </c>
      <c r="C1213" s="44">
        <v>734.16666666666674</v>
      </c>
      <c r="D1213" s="44">
        <v>881</v>
      </c>
      <c r="E1213" s="44">
        <v>870</v>
      </c>
      <c r="F1213" s="44">
        <v>1044</v>
      </c>
      <c r="G1213" s="44">
        <v>1520</v>
      </c>
      <c r="H1213" s="44">
        <v>614</v>
      </c>
    </row>
    <row r="1214" spans="1:8" x14ac:dyDescent="0.25">
      <c r="A1214" s="42" t="s">
        <v>2099</v>
      </c>
      <c r="B1214" s="43" t="s">
        <v>2100</v>
      </c>
      <c r="C1214" s="44">
        <v>951.66666666666674</v>
      </c>
      <c r="D1214" s="44">
        <v>1142</v>
      </c>
      <c r="E1214" s="44">
        <v>1127.5</v>
      </c>
      <c r="F1214" s="44">
        <v>1353</v>
      </c>
      <c r="G1214" s="44">
        <v>1970</v>
      </c>
      <c r="H1214" s="44">
        <v>438</v>
      </c>
    </row>
    <row r="1215" spans="1:8" x14ac:dyDescent="0.25">
      <c r="A1215" s="42" t="s">
        <v>2101</v>
      </c>
      <c r="B1215" s="43" t="s">
        <v>2102</v>
      </c>
      <c r="C1215" s="44">
        <v>1285</v>
      </c>
      <c r="D1215" s="44">
        <v>1542</v>
      </c>
      <c r="E1215" s="44">
        <v>1522.5</v>
      </c>
      <c r="F1215" s="44">
        <v>1827</v>
      </c>
      <c r="G1215" s="44">
        <v>2660</v>
      </c>
      <c r="H1215" s="44">
        <v>638</v>
      </c>
    </row>
    <row r="1216" spans="1:8" x14ac:dyDescent="0.25">
      <c r="A1216" s="42" t="s">
        <v>2103</v>
      </c>
      <c r="B1216" s="43" t="s">
        <v>2104</v>
      </c>
      <c r="C1216" s="44">
        <v>1067.5</v>
      </c>
      <c r="D1216" s="44">
        <v>1281</v>
      </c>
      <c r="E1216" s="44">
        <v>1265</v>
      </c>
      <c r="F1216" s="44">
        <v>1518</v>
      </c>
      <c r="G1216" s="44">
        <v>2210</v>
      </c>
      <c r="H1216" s="44">
        <v>541</v>
      </c>
    </row>
    <row r="1217" spans="1:8" x14ac:dyDescent="0.25">
      <c r="A1217" s="42" t="s">
        <v>2105</v>
      </c>
      <c r="B1217" s="43" t="s">
        <v>2106</v>
      </c>
      <c r="C1217" s="44">
        <v>1150</v>
      </c>
      <c r="D1217" s="44">
        <v>1380</v>
      </c>
      <c r="E1217" s="44">
        <v>1362.5</v>
      </c>
      <c r="F1217" s="44">
        <v>1635</v>
      </c>
      <c r="G1217" s="44">
        <v>2380</v>
      </c>
      <c r="H1217" s="44">
        <v>701</v>
      </c>
    </row>
    <row r="1218" spans="1:8" x14ac:dyDescent="0.25">
      <c r="A1218" s="42" t="s">
        <v>2107</v>
      </c>
      <c r="B1218" s="43" t="s">
        <v>2108</v>
      </c>
      <c r="C1218" s="44">
        <v>2289.166666666667</v>
      </c>
      <c r="D1218" s="44">
        <v>2747</v>
      </c>
      <c r="E1218" s="44">
        <v>2712.5</v>
      </c>
      <c r="F1218" s="44">
        <v>3255</v>
      </c>
      <c r="G1218" s="44">
        <v>4740</v>
      </c>
      <c r="H1218" s="44">
        <v>328</v>
      </c>
    </row>
    <row r="1219" spans="1:8" x14ac:dyDescent="0.25">
      <c r="A1219" s="42" t="s">
        <v>2109</v>
      </c>
      <c r="B1219" s="43" t="s">
        <v>2110</v>
      </c>
      <c r="C1219" s="44">
        <v>1540.8333333333335</v>
      </c>
      <c r="D1219" s="44">
        <v>1849</v>
      </c>
      <c r="E1219" s="44">
        <v>1825.8333333333335</v>
      </c>
      <c r="F1219" s="44">
        <v>2191</v>
      </c>
      <c r="G1219" s="44">
        <v>3190</v>
      </c>
      <c r="H1219" s="44">
        <v>305</v>
      </c>
    </row>
    <row r="1220" spans="1:8" x14ac:dyDescent="0.25">
      <c r="A1220" s="42" t="s">
        <v>2111</v>
      </c>
      <c r="B1220" s="43" t="s">
        <v>2112</v>
      </c>
      <c r="C1220" s="44">
        <v>1903.3333333333335</v>
      </c>
      <c r="D1220" s="44">
        <v>2284</v>
      </c>
      <c r="E1220" s="44">
        <v>2255</v>
      </c>
      <c r="F1220" s="44">
        <v>2706</v>
      </c>
      <c r="G1220" s="44">
        <v>3940</v>
      </c>
      <c r="H1220" s="44">
        <v>368</v>
      </c>
    </row>
    <row r="1221" spans="1:8" x14ac:dyDescent="0.25">
      <c r="A1221" s="42" t="s">
        <v>2113</v>
      </c>
      <c r="B1221" s="43" t="s">
        <v>2114</v>
      </c>
      <c r="C1221" s="44">
        <v>1188.3333333333335</v>
      </c>
      <c r="D1221" s="44">
        <v>1426</v>
      </c>
      <c r="E1221" s="44">
        <v>1408.3333333333335</v>
      </c>
      <c r="F1221" s="44">
        <v>1690</v>
      </c>
      <c r="G1221" s="44">
        <v>2460</v>
      </c>
      <c r="H1221" s="44">
        <v>600</v>
      </c>
    </row>
    <row r="1222" spans="1:8" x14ac:dyDescent="0.25">
      <c r="A1222" s="42" t="s">
        <v>2115</v>
      </c>
      <c r="B1222" s="43" t="s">
        <v>2116</v>
      </c>
      <c r="C1222" s="44">
        <v>801.66666666666674</v>
      </c>
      <c r="D1222" s="44">
        <v>962</v>
      </c>
      <c r="E1222" s="44">
        <v>950</v>
      </c>
      <c r="F1222" s="44">
        <v>1140</v>
      </c>
      <c r="G1222" s="44">
        <v>1660</v>
      </c>
      <c r="H1222" s="44">
        <v>512</v>
      </c>
    </row>
    <row r="1223" spans="1:8" x14ac:dyDescent="0.25">
      <c r="A1223" s="42" t="s">
        <v>2117</v>
      </c>
      <c r="B1223" s="43" t="s">
        <v>2118</v>
      </c>
      <c r="C1223" s="44">
        <v>985</v>
      </c>
      <c r="D1223" s="44">
        <v>1182</v>
      </c>
      <c r="E1223" s="44">
        <v>1167.5</v>
      </c>
      <c r="F1223" s="44">
        <v>1401</v>
      </c>
      <c r="G1223" s="44">
        <v>2040</v>
      </c>
      <c r="H1223" s="44">
        <v>679</v>
      </c>
    </row>
    <row r="1224" spans="1:8" x14ac:dyDescent="0.25">
      <c r="A1224" s="49">
        <v>9716003</v>
      </c>
      <c r="B1224" s="50" t="s">
        <v>2119</v>
      </c>
      <c r="C1224" s="44">
        <v>816.66666666666674</v>
      </c>
      <c r="D1224" s="44">
        <v>980</v>
      </c>
      <c r="E1224" s="44">
        <v>967.5</v>
      </c>
      <c r="F1224" s="44">
        <v>1161</v>
      </c>
      <c r="G1224" s="44">
        <v>1690</v>
      </c>
      <c r="H1224" s="44">
        <v>284</v>
      </c>
    </row>
    <row r="1225" spans="1:8" x14ac:dyDescent="0.25">
      <c r="A1225" s="49">
        <v>9711001</v>
      </c>
      <c r="B1225" s="50" t="s">
        <v>2120</v>
      </c>
      <c r="C1225" s="44">
        <v>1140</v>
      </c>
      <c r="D1225" s="44">
        <v>1368</v>
      </c>
      <c r="E1225" s="44">
        <v>1350.8333333333335</v>
      </c>
      <c r="F1225" s="44">
        <v>1621</v>
      </c>
      <c r="G1225" s="44">
        <v>2360</v>
      </c>
      <c r="H1225" s="44">
        <v>40</v>
      </c>
    </row>
    <row r="1226" spans="1:8" ht="21" customHeight="1" x14ac:dyDescent="0.25">
      <c r="A1226" s="134" t="s">
        <v>2121</v>
      </c>
      <c r="B1226" s="135"/>
      <c r="C1226" s="135"/>
      <c r="D1226" s="135"/>
      <c r="E1226" s="135"/>
      <c r="F1226" s="135"/>
      <c r="G1226" s="135"/>
      <c r="H1226" s="136"/>
    </row>
    <row r="1227" spans="1:8" ht="21" x14ac:dyDescent="0.25">
      <c r="A1227" s="137" t="s">
        <v>1743</v>
      </c>
      <c r="B1227" s="138"/>
      <c r="C1227" s="138"/>
      <c r="D1227" s="138"/>
      <c r="E1227" s="138"/>
      <c r="F1227" s="138"/>
      <c r="G1227" s="138"/>
      <c r="H1227" s="139"/>
    </row>
    <row r="1228" spans="1:8" x14ac:dyDescent="0.25">
      <c r="A1228" s="140" t="s">
        <v>2122</v>
      </c>
      <c r="B1228" s="141"/>
      <c r="C1228" s="141"/>
      <c r="D1228" s="141"/>
      <c r="E1228" s="141"/>
      <c r="F1228" s="141"/>
      <c r="G1228" s="141"/>
      <c r="H1228" s="142"/>
    </row>
    <row r="1229" spans="1:8" x14ac:dyDescent="0.25">
      <c r="A1229" s="42" t="s">
        <v>2123</v>
      </c>
      <c r="B1229" s="43" t="s">
        <v>2124</v>
      </c>
      <c r="C1229" s="44">
        <v>333.33333333333337</v>
      </c>
      <c r="D1229" s="44">
        <v>400</v>
      </c>
      <c r="E1229" s="44">
        <v>395</v>
      </c>
      <c r="F1229" s="44">
        <v>474</v>
      </c>
      <c r="G1229" s="44">
        <v>690</v>
      </c>
      <c r="H1229" s="44">
        <v>463</v>
      </c>
    </row>
    <row r="1230" spans="1:8" x14ac:dyDescent="0.25">
      <c r="A1230" s="42" t="s">
        <v>2125</v>
      </c>
      <c r="B1230" s="43" t="s">
        <v>2126</v>
      </c>
      <c r="C1230" s="44">
        <v>395.83333333333337</v>
      </c>
      <c r="D1230" s="44">
        <v>475</v>
      </c>
      <c r="E1230" s="44">
        <v>469.16666666666669</v>
      </c>
      <c r="F1230" s="44">
        <v>563</v>
      </c>
      <c r="G1230" s="44">
        <v>820</v>
      </c>
      <c r="H1230" s="44">
        <v>206</v>
      </c>
    </row>
    <row r="1231" spans="1:8" x14ac:dyDescent="0.25">
      <c r="A1231" s="49" t="s">
        <v>2127</v>
      </c>
      <c r="B1231" s="50" t="s">
        <v>2128</v>
      </c>
      <c r="C1231" s="44">
        <v>357.5</v>
      </c>
      <c r="D1231" s="44">
        <v>429</v>
      </c>
      <c r="E1231" s="44">
        <v>423.33333333333337</v>
      </c>
      <c r="F1231" s="44">
        <v>508</v>
      </c>
      <c r="G1231" s="44">
        <v>740</v>
      </c>
      <c r="H1231" s="44">
        <v>35</v>
      </c>
    </row>
    <row r="1232" spans="1:8" x14ac:dyDescent="0.25">
      <c r="A1232" s="49" t="s">
        <v>2129</v>
      </c>
      <c r="B1232" s="50" t="s">
        <v>2130</v>
      </c>
      <c r="C1232" s="44">
        <v>285</v>
      </c>
      <c r="D1232" s="44">
        <v>342</v>
      </c>
      <c r="E1232" s="44">
        <v>337.5</v>
      </c>
      <c r="F1232" s="44">
        <v>405</v>
      </c>
      <c r="G1232" s="44">
        <v>590</v>
      </c>
      <c r="H1232" s="44">
        <v>170</v>
      </c>
    </row>
    <row r="1233" spans="1:8" x14ac:dyDescent="0.25">
      <c r="A1233" s="49" t="s">
        <v>2131</v>
      </c>
      <c r="B1233" s="50" t="s">
        <v>2132</v>
      </c>
      <c r="C1233" s="44">
        <v>285</v>
      </c>
      <c r="D1233" s="44">
        <v>342</v>
      </c>
      <c r="E1233" s="44">
        <v>337.5</v>
      </c>
      <c r="F1233" s="44">
        <v>405</v>
      </c>
      <c r="G1233" s="44">
        <v>590</v>
      </c>
      <c r="H1233" s="44">
        <v>474</v>
      </c>
    </row>
    <row r="1234" spans="1:8" x14ac:dyDescent="0.25">
      <c r="A1234" s="49" t="s">
        <v>2133</v>
      </c>
      <c r="B1234" s="50" t="s">
        <v>2134</v>
      </c>
      <c r="C1234" s="44">
        <v>285</v>
      </c>
      <c r="D1234" s="44">
        <v>342</v>
      </c>
      <c r="E1234" s="44">
        <v>337.5</v>
      </c>
      <c r="F1234" s="44">
        <v>405</v>
      </c>
      <c r="G1234" s="44">
        <v>590</v>
      </c>
      <c r="H1234" s="44">
        <v>262</v>
      </c>
    </row>
    <row r="1235" spans="1:8" x14ac:dyDescent="0.25">
      <c r="A1235" s="49" t="s">
        <v>2135</v>
      </c>
      <c r="B1235" s="50" t="s">
        <v>2136</v>
      </c>
      <c r="C1235" s="44">
        <v>285</v>
      </c>
      <c r="D1235" s="44">
        <v>342</v>
      </c>
      <c r="E1235" s="44">
        <v>337.5</v>
      </c>
      <c r="F1235" s="44">
        <v>405</v>
      </c>
      <c r="G1235" s="44">
        <v>590</v>
      </c>
      <c r="H1235" s="44">
        <v>468</v>
      </c>
    </row>
    <row r="1236" spans="1:8" x14ac:dyDescent="0.25">
      <c r="A1236" s="49" t="s">
        <v>2137</v>
      </c>
      <c r="B1236" s="50" t="s">
        <v>2138</v>
      </c>
      <c r="C1236" s="44">
        <v>357.5</v>
      </c>
      <c r="D1236" s="44">
        <v>429</v>
      </c>
      <c r="E1236" s="44">
        <v>423.33333333333337</v>
      </c>
      <c r="F1236" s="44">
        <v>508</v>
      </c>
      <c r="G1236" s="44">
        <v>740</v>
      </c>
      <c r="H1236" s="44">
        <v>2</v>
      </c>
    </row>
    <row r="1237" spans="1:8" x14ac:dyDescent="0.25">
      <c r="A1237" s="140" t="s">
        <v>2139</v>
      </c>
      <c r="B1237" s="141"/>
      <c r="C1237" s="141"/>
      <c r="D1237" s="141"/>
      <c r="E1237" s="141"/>
      <c r="F1237" s="141"/>
      <c r="G1237" s="141"/>
      <c r="H1237" s="142"/>
    </row>
    <row r="1238" spans="1:8" x14ac:dyDescent="0.25">
      <c r="A1238" s="42" t="s">
        <v>2140</v>
      </c>
      <c r="B1238" s="43" t="s">
        <v>2141</v>
      </c>
      <c r="C1238" s="44">
        <v>270.83333333333337</v>
      </c>
      <c r="D1238" s="44">
        <v>325</v>
      </c>
      <c r="E1238" s="44">
        <v>320.83333333333337</v>
      </c>
      <c r="F1238" s="44">
        <v>385</v>
      </c>
      <c r="G1238" s="44">
        <v>560</v>
      </c>
      <c r="H1238" s="44">
        <v>84</v>
      </c>
    </row>
    <row r="1239" spans="1:8" x14ac:dyDescent="0.25">
      <c r="A1239" s="49" t="s">
        <v>2142</v>
      </c>
      <c r="B1239" s="50" t="s">
        <v>2143</v>
      </c>
      <c r="C1239" s="44">
        <v>140</v>
      </c>
      <c r="D1239" s="44">
        <v>168</v>
      </c>
      <c r="E1239" s="44">
        <v>165.83333333333334</v>
      </c>
      <c r="F1239" s="44">
        <v>199</v>
      </c>
      <c r="G1239" s="44">
        <v>290</v>
      </c>
      <c r="H1239" s="44">
        <v>41</v>
      </c>
    </row>
    <row r="1240" spans="1:8" x14ac:dyDescent="0.25">
      <c r="A1240" s="49" t="s">
        <v>2144</v>
      </c>
      <c r="B1240" s="50" t="s">
        <v>2145</v>
      </c>
      <c r="C1240" s="44">
        <v>212.5</v>
      </c>
      <c r="D1240" s="44">
        <v>255</v>
      </c>
      <c r="E1240" s="44">
        <v>251.66666666666669</v>
      </c>
      <c r="F1240" s="44">
        <v>302</v>
      </c>
      <c r="G1240" s="44">
        <v>440</v>
      </c>
      <c r="H1240" s="44">
        <v>45</v>
      </c>
    </row>
    <row r="1241" spans="1:8" x14ac:dyDescent="0.25">
      <c r="A1241" s="49" t="s">
        <v>2146</v>
      </c>
      <c r="B1241" s="50" t="s">
        <v>2147</v>
      </c>
      <c r="C1241" s="44">
        <v>313.33333333333337</v>
      </c>
      <c r="D1241" s="44">
        <v>376</v>
      </c>
      <c r="E1241" s="44">
        <v>371.66666666666669</v>
      </c>
      <c r="F1241" s="44">
        <v>446</v>
      </c>
      <c r="G1241" s="44">
        <v>650</v>
      </c>
      <c r="H1241" s="44">
        <v>1</v>
      </c>
    </row>
    <row r="1242" spans="1:8" x14ac:dyDescent="0.25">
      <c r="A1242" s="49" t="s">
        <v>2148</v>
      </c>
      <c r="B1242" s="50" t="s">
        <v>2149</v>
      </c>
      <c r="C1242" s="44">
        <v>245.83333333333334</v>
      </c>
      <c r="D1242" s="44">
        <v>295</v>
      </c>
      <c r="E1242" s="44">
        <v>291.66666666666669</v>
      </c>
      <c r="F1242" s="44">
        <v>350</v>
      </c>
      <c r="G1242" s="44">
        <v>510</v>
      </c>
      <c r="H1242" s="44">
        <v>88</v>
      </c>
    </row>
    <row r="1243" spans="1:8" x14ac:dyDescent="0.25">
      <c r="A1243" s="49" t="s">
        <v>2150</v>
      </c>
      <c r="B1243" s="50" t="s">
        <v>2151</v>
      </c>
      <c r="C1243" s="44">
        <v>231.66666666666669</v>
      </c>
      <c r="D1243" s="44">
        <v>278</v>
      </c>
      <c r="E1243" s="44">
        <v>275</v>
      </c>
      <c r="F1243" s="44">
        <v>330</v>
      </c>
      <c r="G1243" s="44">
        <v>480</v>
      </c>
      <c r="H1243" s="44">
        <v>75</v>
      </c>
    </row>
    <row r="1244" spans="1:8" x14ac:dyDescent="0.25">
      <c r="A1244" s="49" t="s">
        <v>2152</v>
      </c>
      <c r="B1244" s="50" t="s">
        <v>2153</v>
      </c>
      <c r="C1244" s="44">
        <v>173.33333333333334</v>
      </c>
      <c r="D1244" s="44">
        <v>208</v>
      </c>
      <c r="E1244" s="44">
        <v>205.83333333333334</v>
      </c>
      <c r="F1244" s="44">
        <v>247</v>
      </c>
      <c r="G1244" s="44">
        <v>360</v>
      </c>
      <c r="H1244" s="44">
        <v>95</v>
      </c>
    </row>
    <row r="1245" spans="1:8" x14ac:dyDescent="0.25">
      <c r="A1245" s="49" t="s">
        <v>2154</v>
      </c>
      <c r="B1245" s="50" t="s">
        <v>2155</v>
      </c>
      <c r="C1245" s="44">
        <v>188.33333333333334</v>
      </c>
      <c r="D1245" s="44">
        <v>226</v>
      </c>
      <c r="E1245" s="44">
        <v>223.33333333333334</v>
      </c>
      <c r="F1245" s="44">
        <v>268</v>
      </c>
      <c r="G1245" s="44">
        <v>390</v>
      </c>
      <c r="H1245" s="44">
        <v>188</v>
      </c>
    </row>
    <row r="1246" spans="1:8" x14ac:dyDescent="0.25">
      <c r="A1246" s="42" t="s">
        <v>2156</v>
      </c>
      <c r="B1246" s="43" t="s">
        <v>2157</v>
      </c>
      <c r="C1246" s="44">
        <v>217.5</v>
      </c>
      <c r="D1246" s="44">
        <v>261</v>
      </c>
      <c r="E1246" s="44">
        <v>257.5</v>
      </c>
      <c r="F1246" s="44">
        <v>309</v>
      </c>
      <c r="G1246" s="44">
        <v>450</v>
      </c>
      <c r="H1246" s="44">
        <v>295</v>
      </c>
    </row>
    <row r="1247" spans="1:8" x14ac:dyDescent="0.25">
      <c r="A1247" s="42" t="s">
        <v>2158</v>
      </c>
      <c r="B1247" s="43" t="s">
        <v>2159</v>
      </c>
      <c r="C1247" s="44">
        <v>395.83333333333337</v>
      </c>
      <c r="D1247" s="44">
        <v>475</v>
      </c>
      <c r="E1247" s="44">
        <v>469.16666666666669</v>
      </c>
      <c r="F1247" s="44">
        <v>563</v>
      </c>
      <c r="G1247" s="44">
        <v>820</v>
      </c>
      <c r="H1247" s="44">
        <v>275</v>
      </c>
    </row>
    <row r="1248" spans="1:8" x14ac:dyDescent="0.25">
      <c r="A1248" s="42" t="s">
        <v>2160</v>
      </c>
      <c r="B1248" s="43" t="s">
        <v>2161</v>
      </c>
      <c r="C1248" s="44">
        <v>338.33333333333337</v>
      </c>
      <c r="D1248" s="44">
        <v>406</v>
      </c>
      <c r="E1248" s="44">
        <v>400.83333333333337</v>
      </c>
      <c r="F1248" s="44">
        <v>481</v>
      </c>
      <c r="G1248" s="44">
        <v>700</v>
      </c>
      <c r="H1248" s="44">
        <v>156</v>
      </c>
    </row>
    <row r="1249" spans="1:8" x14ac:dyDescent="0.25">
      <c r="A1249" s="140" t="s">
        <v>1003</v>
      </c>
      <c r="B1249" s="141"/>
      <c r="C1249" s="141"/>
      <c r="D1249" s="141"/>
      <c r="E1249" s="141"/>
      <c r="F1249" s="141"/>
      <c r="G1249" s="141"/>
      <c r="H1249" s="142"/>
    </row>
    <row r="1250" spans="1:8" x14ac:dyDescent="0.25">
      <c r="A1250" s="42" t="s">
        <v>2162</v>
      </c>
      <c r="B1250" s="43" t="s">
        <v>2163</v>
      </c>
      <c r="C1250" s="44">
        <v>430</v>
      </c>
      <c r="D1250" s="44">
        <v>516</v>
      </c>
      <c r="E1250" s="44">
        <v>509.16666666666669</v>
      </c>
      <c r="F1250" s="44">
        <v>611</v>
      </c>
      <c r="G1250" s="44">
        <v>890</v>
      </c>
      <c r="H1250" s="44">
        <v>119</v>
      </c>
    </row>
    <row r="1251" spans="1:8" x14ac:dyDescent="0.25">
      <c r="A1251" s="42" t="s">
        <v>2164</v>
      </c>
      <c r="B1251" s="43" t="s">
        <v>2165</v>
      </c>
      <c r="C1251" s="44">
        <v>540.83333333333337</v>
      </c>
      <c r="D1251" s="44">
        <v>649</v>
      </c>
      <c r="E1251" s="44">
        <v>640.83333333333337</v>
      </c>
      <c r="F1251" s="44">
        <v>769</v>
      </c>
      <c r="G1251" s="44">
        <v>1120</v>
      </c>
      <c r="H1251" s="44">
        <v>109</v>
      </c>
    </row>
    <row r="1252" spans="1:8" x14ac:dyDescent="0.25">
      <c r="A1252" s="140" t="s">
        <v>950</v>
      </c>
      <c r="B1252" s="141"/>
      <c r="C1252" s="141"/>
      <c r="D1252" s="141"/>
      <c r="E1252" s="141"/>
      <c r="F1252" s="141"/>
      <c r="G1252" s="141"/>
      <c r="H1252" s="142"/>
    </row>
    <row r="1253" spans="1:8" x14ac:dyDescent="0.25">
      <c r="A1253" s="42" t="s">
        <v>2166</v>
      </c>
      <c r="B1253" s="43" t="s">
        <v>2167</v>
      </c>
      <c r="C1253" s="44">
        <v>835.83333333333337</v>
      </c>
      <c r="D1253" s="44">
        <v>1003</v>
      </c>
      <c r="E1253" s="44">
        <v>990</v>
      </c>
      <c r="F1253" s="44">
        <v>1188</v>
      </c>
      <c r="G1253" s="44">
        <v>1730</v>
      </c>
      <c r="H1253" s="44">
        <v>84</v>
      </c>
    </row>
    <row r="1254" spans="1:8" x14ac:dyDescent="0.25">
      <c r="A1254" s="140" t="s">
        <v>780</v>
      </c>
      <c r="B1254" s="141"/>
      <c r="C1254" s="141"/>
      <c r="D1254" s="141"/>
      <c r="E1254" s="141"/>
      <c r="F1254" s="141"/>
      <c r="G1254" s="141"/>
      <c r="H1254" s="142"/>
    </row>
    <row r="1255" spans="1:8" x14ac:dyDescent="0.25">
      <c r="A1255" s="42" t="s">
        <v>2168</v>
      </c>
      <c r="B1255" s="43" t="s">
        <v>2169</v>
      </c>
      <c r="C1255" s="44">
        <v>385.83333333333337</v>
      </c>
      <c r="D1255" s="44">
        <v>463</v>
      </c>
      <c r="E1255" s="44">
        <v>457.5</v>
      </c>
      <c r="F1255" s="44">
        <v>549</v>
      </c>
      <c r="G1255" s="44">
        <v>800</v>
      </c>
      <c r="H1255" s="44">
        <v>121</v>
      </c>
    </row>
    <row r="1256" spans="1:8" x14ac:dyDescent="0.25">
      <c r="A1256" s="42" t="s">
        <v>2170</v>
      </c>
      <c r="B1256" s="43" t="s">
        <v>2171</v>
      </c>
      <c r="C1256" s="44">
        <v>777.5</v>
      </c>
      <c r="D1256" s="44">
        <v>933</v>
      </c>
      <c r="E1256" s="44">
        <v>921.66666666666674</v>
      </c>
      <c r="F1256" s="44">
        <v>1106</v>
      </c>
      <c r="G1256" s="44">
        <v>1610</v>
      </c>
      <c r="H1256" s="44">
        <v>91</v>
      </c>
    </row>
    <row r="1257" spans="1:8" x14ac:dyDescent="0.25">
      <c r="A1257" s="140" t="s">
        <v>765</v>
      </c>
      <c r="B1257" s="141"/>
      <c r="C1257" s="141"/>
      <c r="D1257" s="141"/>
      <c r="E1257" s="141"/>
      <c r="F1257" s="141"/>
      <c r="G1257" s="141"/>
      <c r="H1257" s="142"/>
    </row>
    <row r="1258" spans="1:8" x14ac:dyDescent="0.25">
      <c r="A1258" s="42" t="s">
        <v>2172</v>
      </c>
      <c r="B1258" s="43" t="s">
        <v>2173</v>
      </c>
      <c r="C1258" s="44">
        <v>444.16666666666669</v>
      </c>
      <c r="D1258" s="44">
        <v>533</v>
      </c>
      <c r="E1258" s="44">
        <v>526.66666666666674</v>
      </c>
      <c r="F1258" s="44">
        <v>632</v>
      </c>
      <c r="G1258" s="44">
        <v>920</v>
      </c>
      <c r="H1258" s="44">
        <v>111</v>
      </c>
    </row>
    <row r="1259" spans="1:8" x14ac:dyDescent="0.25">
      <c r="A1259" s="42" t="s">
        <v>2174</v>
      </c>
      <c r="B1259" s="43" t="s">
        <v>2175</v>
      </c>
      <c r="C1259" s="44">
        <v>791.66666666666674</v>
      </c>
      <c r="D1259" s="44">
        <v>950</v>
      </c>
      <c r="E1259" s="44">
        <v>938.33333333333337</v>
      </c>
      <c r="F1259" s="44">
        <v>1126</v>
      </c>
      <c r="G1259" s="44">
        <v>1640</v>
      </c>
      <c r="H1259" s="44">
        <v>104</v>
      </c>
    </row>
    <row r="1260" spans="1:8" x14ac:dyDescent="0.25">
      <c r="A1260" s="140" t="s">
        <v>695</v>
      </c>
      <c r="B1260" s="141"/>
      <c r="C1260" s="141"/>
      <c r="D1260" s="141"/>
      <c r="E1260" s="141"/>
      <c r="F1260" s="141"/>
      <c r="G1260" s="141"/>
      <c r="H1260" s="142"/>
    </row>
    <row r="1261" spans="1:8" x14ac:dyDescent="0.25">
      <c r="A1261" s="42" t="s">
        <v>2176</v>
      </c>
      <c r="B1261" s="43" t="s">
        <v>2177</v>
      </c>
      <c r="C1261" s="44">
        <v>4472.5</v>
      </c>
      <c r="D1261" s="44">
        <v>5367</v>
      </c>
      <c r="E1261" s="44">
        <v>5300</v>
      </c>
      <c r="F1261" s="44">
        <v>6360</v>
      </c>
      <c r="G1261" s="44">
        <v>9260</v>
      </c>
      <c r="H1261" s="44">
        <v>135</v>
      </c>
    </row>
    <row r="1262" spans="1:8" x14ac:dyDescent="0.25">
      <c r="A1262" s="140" t="s">
        <v>662</v>
      </c>
      <c r="B1262" s="141"/>
      <c r="C1262" s="141"/>
      <c r="D1262" s="141"/>
      <c r="E1262" s="141"/>
      <c r="F1262" s="141"/>
      <c r="G1262" s="141"/>
      <c r="H1262" s="142"/>
    </row>
    <row r="1263" spans="1:8" x14ac:dyDescent="0.25">
      <c r="A1263" s="42" t="s">
        <v>2178</v>
      </c>
      <c r="B1263" s="43" t="s">
        <v>2179</v>
      </c>
      <c r="C1263" s="44">
        <v>530.83333333333337</v>
      </c>
      <c r="D1263" s="44">
        <v>637</v>
      </c>
      <c r="E1263" s="44">
        <v>629.16666666666674</v>
      </c>
      <c r="F1263" s="44">
        <v>755</v>
      </c>
      <c r="G1263" s="44">
        <v>1100</v>
      </c>
      <c r="H1263" s="44">
        <v>144</v>
      </c>
    </row>
    <row r="1264" spans="1:8" ht="18.75" x14ac:dyDescent="0.25">
      <c r="A1264" s="42" t="s">
        <v>2180</v>
      </c>
      <c r="B1264" s="43" t="s">
        <v>2181</v>
      </c>
      <c r="C1264" s="44">
        <v>560.83333333333337</v>
      </c>
      <c r="D1264" s="44">
        <v>673</v>
      </c>
      <c r="E1264" s="44">
        <v>664.16666666666674</v>
      </c>
      <c r="F1264" s="44">
        <v>797</v>
      </c>
      <c r="G1264" s="44">
        <v>1160</v>
      </c>
      <c r="H1264" s="44">
        <v>391</v>
      </c>
    </row>
    <row r="1265" spans="1:8" x14ac:dyDescent="0.25">
      <c r="A1265" s="42" t="s">
        <v>2182</v>
      </c>
      <c r="B1265" s="43" t="s">
        <v>2183</v>
      </c>
      <c r="C1265" s="44">
        <v>405.83333333333337</v>
      </c>
      <c r="D1265" s="44">
        <v>487</v>
      </c>
      <c r="E1265" s="44">
        <v>480.83333333333337</v>
      </c>
      <c r="F1265" s="44">
        <v>577</v>
      </c>
      <c r="G1265" s="44">
        <v>840</v>
      </c>
      <c r="H1265" s="44">
        <v>94</v>
      </c>
    </row>
    <row r="1266" spans="1:8" x14ac:dyDescent="0.25">
      <c r="A1266" s="42" t="s">
        <v>2184</v>
      </c>
      <c r="B1266" s="43" t="s">
        <v>2185</v>
      </c>
      <c r="C1266" s="44">
        <v>917.5</v>
      </c>
      <c r="D1266" s="44">
        <v>1101</v>
      </c>
      <c r="E1266" s="44">
        <v>1087.5</v>
      </c>
      <c r="F1266" s="44">
        <v>1305</v>
      </c>
      <c r="G1266" s="44">
        <v>1900</v>
      </c>
      <c r="H1266" s="44">
        <v>88</v>
      </c>
    </row>
    <row r="1267" spans="1:8" ht="14.45" customHeight="1" x14ac:dyDescent="0.25">
      <c r="A1267" s="42" t="s">
        <v>2186</v>
      </c>
      <c r="B1267" s="43" t="s">
        <v>2187</v>
      </c>
      <c r="C1267" s="44">
        <v>449.16666666666669</v>
      </c>
      <c r="D1267" s="44">
        <v>539</v>
      </c>
      <c r="E1267" s="44">
        <v>532.5</v>
      </c>
      <c r="F1267" s="44">
        <v>639</v>
      </c>
      <c r="G1267" s="44">
        <v>930</v>
      </c>
      <c r="H1267" s="44">
        <v>80</v>
      </c>
    </row>
    <row r="1268" spans="1:8" x14ac:dyDescent="0.25">
      <c r="A1268" s="42" t="s">
        <v>2188</v>
      </c>
      <c r="B1268" s="43" t="s">
        <v>2189</v>
      </c>
      <c r="C1268" s="44">
        <v>343.33333333333337</v>
      </c>
      <c r="D1268" s="44">
        <v>412</v>
      </c>
      <c r="E1268" s="44">
        <v>406.66666666666669</v>
      </c>
      <c r="F1268" s="44">
        <v>488</v>
      </c>
      <c r="G1268" s="44">
        <v>710</v>
      </c>
      <c r="H1268" s="44">
        <v>73</v>
      </c>
    </row>
    <row r="1269" spans="1:8" x14ac:dyDescent="0.25">
      <c r="A1269" s="42" t="s">
        <v>2190</v>
      </c>
      <c r="B1269" s="43" t="s">
        <v>2191</v>
      </c>
      <c r="C1269" s="44">
        <v>2420</v>
      </c>
      <c r="D1269" s="44">
        <v>2904</v>
      </c>
      <c r="E1269" s="44">
        <v>2867.5</v>
      </c>
      <c r="F1269" s="44">
        <v>3441</v>
      </c>
      <c r="G1269" s="44">
        <v>5010</v>
      </c>
      <c r="H1269" s="44">
        <v>78</v>
      </c>
    </row>
    <row r="1270" spans="1:8" x14ac:dyDescent="0.25">
      <c r="A1270" s="42" t="s">
        <v>2192</v>
      </c>
      <c r="B1270" s="43" t="s">
        <v>2193</v>
      </c>
      <c r="C1270" s="44">
        <v>1936.6666666666667</v>
      </c>
      <c r="D1270" s="44">
        <v>2324</v>
      </c>
      <c r="E1270" s="44">
        <v>2295</v>
      </c>
      <c r="F1270" s="44">
        <v>2754</v>
      </c>
      <c r="G1270" s="44">
        <v>4010</v>
      </c>
      <c r="H1270" s="44">
        <v>56</v>
      </c>
    </row>
    <row r="1271" spans="1:8" x14ac:dyDescent="0.25">
      <c r="A1271" s="42" t="s">
        <v>2194</v>
      </c>
      <c r="B1271" s="43" t="s">
        <v>2195</v>
      </c>
      <c r="C1271" s="44">
        <v>458.33333333333337</v>
      </c>
      <c r="D1271" s="44">
        <v>550</v>
      </c>
      <c r="E1271" s="44">
        <v>543.33333333333337</v>
      </c>
      <c r="F1271" s="44">
        <v>652</v>
      </c>
      <c r="G1271" s="44">
        <v>950</v>
      </c>
      <c r="H1271" s="44">
        <v>52</v>
      </c>
    </row>
    <row r="1272" spans="1:8" x14ac:dyDescent="0.25">
      <c r="A1272" s="42" t="s">
        <v>2196</v>
      </c>
      <c r="B1272" s="43" t="s">
        <v>2197</v>
      </c>
      <c r="C1272" s="44">
        <v>415.83333333333337</v>
      </c>
      <c r="D1272" s="44">
        <v>499</v>
      </c>
      <c r="E1272" s="44">
        <v>492.5</v>
      </c>
      <c r="F1272" s="44">
        <v>591</v>
      </c>
      <c r="G1272" s="44">
        <v>860</v>
      </c>
      <c r="H1272" s="44">
        <v>106</v>
      </c>
    </row>
    <row r="1273" spans="1:8" x14ac:dyDescent="0.25">
      <c r="A1273" s="42" t="s">
        <v>2198</v>
      </c>
      <c r="B1273" s="43" t="s">
        <v>2199</v>
      </c>
      <c r="C1273" s="44">
        <v>729.16666666666674</v>
      </c>
      <c r="D1273" s="44">
        <v>875</v>
      </c>
      <c r="E1273" s="44">
        <v>864.16666666666674</v>
      </c>
      <c r="F1273" s="44">
        <v>1037</v>
      </c>
      <c r="G1273" s="44">
        <v>1510</v>
      </c>
      <c r="H1273" s="44">
        <v>306</v>
      </c>
    </row>
    <row r="1274" spans="1:8" x14ac:dyDescent="0.25">
      <c r="A1274" s="49" t="s">
        <v>2200</v>
      </c>
      <c r="B1274" s="50" t="s">
        <v>2201</v>
      </c>
      <c r="C1274" s="44">
        <v>1555.8333333333335</v>
      </c>
      <c r="D1274" s="44">
        <v>1867</v>
      </c>
      <c r="E1274" s="44">
        <v>1843.3333333333335</v>
      </c>
      <c r="F1274" s="44">
        <v>2212</v>
      </c>
      <c r="G1274" s="44">
        <v>3220</v>
      </c>
      <c r="H1274" s="44">
        <v>33</v>
      </c>
    </row>
    <row r="1275" spans="1:8" x14ac:dyDescent="0.25">
      <c r="A1275" s="49" t="s">
        <v>2202</v>
      </c>
      <c r="B1275" s="50" t="s">
        <v>2203</v>
      </c>
      <c r="C1275" s="44">
        <v>2898.3333333333335</v>
      </c>
      <c r="D1275" s="44">
        <v>3478</v>
      </c>
      <c r="E1275" s="44">
        <v>3434.166666666667</v>
      </c>
      <c r="F1275" s="44">
        <v>4121</v>
      </c>
      <c r="G1275" s="44">
        <v>6000</v>
      </c>
      <c r="H1275" s="44">
        <v>84</v>
      </c>
    </row>
    <row r="1276" spans="1:8" x14ac:dyDescent="0.25">
      <c r="A1276" s="49" t="s">
        <v>2204</v>
      </c>
      <c r="B1276" s="50" t="s">
        <v>2205</v>
      </c>
      <c r="C1276" s="44">
        <v>1105.8333333333335</v>
      </c>
      <c r="D1276" s="44">
        <v>1327</v>
      </c>
      <c r="E1276" s="44">
        <v>1310.8333333333335</v>
      </c>
      <c r="F1276" s="44">
        <v>1573</v>
      </c>
      <c r="G1276" s="44">
        <v>2290</v>
      </c>
      <c r="H1276" s="44">
        <v>21</v>
      </c>
    </row>
    <row r="1277" spans="1:8" x14ac:dyDescent="0.25">
      <c r="A1277" s="140" t="s">
        <v>647</v>
      </c>
      <c r="B1277" s="141"/>
      <c r="C1277" s="141"/>
      <c r="D1277" s="141"/>
      <c r="E1277" s="141"/>
      <c r="F1277" s="141"/>
      <c r="G1277" s="141"/>
      <c r="H1277" s="142"/>
    </row>
    <row r="1278" spans="1:8" x14ac:dyDescent="0.25">
      <c r="A1278" s="42" t="s">
        <v>2206</v>
      </c>
      <c r="B1278" s="43" t="s">
        <v>2207</v>
      </c>
      <c r="C1278" s="44">
        <v>739.16666666666674</v>
      </c>
      <c r="D1278" s="44">
        <v>887</v>
      </c>
      <c r="E1278" s="44">
        <v>875.83333333333337</v>
      </c>
      <c r="F1278" s="44">
        <v>1051</v>
      </c>
      <c r="G1278" s="44">
        <v>1530</v>
      </c>
      <c r="H1278" s="44">
        <v>72</v>
      </c>
    </row>
    <row r="1279" spans="1:8" x14ac:dyDescent="0.25">
      <c r="A1279" s="42" t="s">
        <v>2208</v>
      </c>
      <c r="B1279" s="43" t="s">
        <v>2209</v>
      </c>
      <c r="C1279" s="44">
        <v>381.66666666666669</v>
      </c>
      <c r="D1279" s="44">
        <v>458</v>
      </c>
      <c r="E1279" s="44">
        <v>452.5</v>
      </c>
      <c r="F1279" s="44">
        <v>543</v>
      </c>
      <c r="G1279" s="44">
        <v>790</v>
      </c>
      <c r="H1279" s="44">
        <v>72</v>
      </c>
    </row>
    <row r="1280" spans="1:8" x14ac:dyDescent="0.25">
      <c r="A1280" s="42" t="s">
        <v>2210</v>
      </c>
      <c r="B1280" s="43" t="s">
        <v>2211</v>
      </c>
      <c r="C1280" s="44">
        <v>371.66666666666669</v>
      </c>
      <c r="D1280" s="44">
        <v>446</v>
      </c>
      <c r="E1280" s="44">
        <v>440.83333333333337</v>
      </c>
      <c r="F1280" s="44">
        <v>529</v>
      </c>
      <c r="G1280" s="44">
        <v>770</v>
      </c>
      <c r="H1280" s="44">
        <v>54</v>
      </c>
    </row>
    <row r="1281" spans="1:8" x14ac:dyDescent="0.25">
      <c r="A1281" s="42" t="s">
        <v>2212</v>
      </c>
      <c r="B1281" s="43" t="s">
        <v>2213</v>
      </c>
      <c r="C1281" s="44">
        <v>2955.8333333333335</v>
      </c>
      <c r="D1281" s="44">
        <v>3547</v>
      </c>
      <c r="E1281" s="44">
        <v>3502.5</v>
      </c>
      <c r="F1281" s="44">
        <v>4203</v>
      </c>
      <c r="G1281" s="44">
        <v>6120</v>
      </c>
      <c r="H1281" s="44">
        <v>17</v>
      </c>
    </row>
    <row r="1282" spans="1:8" x14ac:dyDescent="0.25">
      <c r="A1282" s="49" t="s">
        <v>2214</v>
      </c>
      <c r="B1282" s="50" t="s">
        <v>2215</v>
      </c>
      <c r="C1282" s="44">
        <v>7592.5</v>
      </c>
      <c r="D1282" s="44">
        <v>9111</v>
      </c>
      <c r="E1282" s="44">
        <v>8997.5</v>
      </c>
      <c r="F1282" s="44">
        <v>10797</v>
      </c>
      <c r="G1282" s="44">
        <v>15720</v>
      </c>
      <c r="H1282" s="44">
        <v>7</v>
      </c>
    </row>
    <row r="1283" spans="1:8" ht="18.75" x14ac:dyDescent="0.25">
      <c r="A1283" s="49" t="s">
        <v>2216</v>
      </c>
      <c r="B1283" s="50" t="s">
        <v>2217</v>
      </c>
      <c r="C1283" s="44">
        <v>1328.3333333333335</v>
      </c>
      <c r="D1283" s="44">
        <v>1594</v>
      </c>
      <c r="E1283" s="44">
        <v>1574.1666666666667</v>
      </c>
      <c r="F1283" s="44">
        <v>1889</v>
      </c>
      <c r="G1283" s="44">
        <v>2750</v>
      </c>
      <c r="H1283" s="44">
        <v>32</v>
      </c>
    </row>
    <row r="1284" spans="1:8" x14ac:dyDescent="0.25">
      <c r="A1284" s="49" t="s">
        <v>2218</v>
      </c>
      <c r="B1284" s="50" t="s">
        <v>2219</v>
      </c>
      <c r="C1284" s="44">
        <v>1830.8333333333335</v>
      </c>
      <c r="D1284" s="44">
        <v>2197</v>
      </c>
      <c r="E1284" s="44">
        <v>2169.166666666667</v>
      </c>
      <c r="F1284" s="44">
        <v>2603</v>
      </c>
      <c r="G1284" s="44">
        <v>3790</v>
      </c>
      <c r="H1284" s="44">
        <v>77</v>
      </c>
    </row>
    <row r="1285" spans="1:8" x14ac:dyDescent="0.25">
      <c r="A1285" s="140" t="s">
        <v>569</v>
      </c>
      <c r="B1285" s="141"/>
      <c r="C1285" s="141"/>
      <c r="D1285" s="141"/>
      <c r="E1285" s="141"/>
      <c r="F1285" s="141"/>
      <c r="G1285" s="141"/>
      <c r="H1285" s="142"/>
    </row>
    <row r="1286" spans="1:8" x14ac:dyDescent="0.25">
      <c r="A1286" s="42" t="s">
        <v>2220</v>
      </c>
      <c r="B1286" s="43" t="s">
        <v>2221</v>
      </c>
      <c r="C1286" s="44">
        <v>295</v>
      </c>
      <c r="D1286" s="44">
        <v>354</v>
      </c>
      <c r="E1286" s="44">
        <v>349.16666666666669</v>
      </c>
      <c r="F1286" s="44">
        <v>419</v>
      </c>
      <c r="G1286" s="44">
        <v>610</v>
      </c>
      <c r="H1286" s="44">
        <v>106</v>
      </c>
    </row>
    <row r="1287" spans="1:8" x14ac:dyDescent="0.25">
      <c r="A1287" s="49" t="s">
        <v>2222</v>
      </c>
      <c r="B1287" s="50" t="s">
        <v>2223</v>
      </c>
      <c r="C1287" s="44">
        <v>594.16666666666674</v>
      </c>
      <c r="D1287" s="44">
        <v>713</v>
      </c>
      <c r="E1287" s="44">
        <v>704.16666666666674</v>
      </c>
      <c r="F1287" s="44">
        <v>845</v>
      </c>
      <c r="G1287" s="44">
        <v>1230</v>
      </c>
      <c r="H1287" s="44">
        <v>29</v>
      </c>
    </row>
    <row r="1288" spans="1:8" x14ac:dyDescent="0.25">
      <c r="A1288" s="49" t="s">
        <v>2224</v>
      </c>
      <c r="B1288" s="50" t="s">
        <v>2225</v>
      </c>
      <c r="C1288" s="44">
        <v>280</v>
      </c>
      <c r="D1288" s="44">
        <v>336</v>
      </c>
      <c r="E1288" s="44">
        <v>331.66666666666669</v>
      </c>
      <c r="F1288" s="44">
        <v>398</v>
      </c>
      <c r="G1288" s="44">
        <v>580</v>
      </c>
      <c r="H1288" s="44">
        <v>329</v>
      </c>
    </row>
    <row r="1289" spans="1:8" x14ac:dyDescent="0.25">
      <c r="A1289" s="49" t="s">
        <v>2226</v>
      </c>
      <c r="B1289" s="50" t="s">
        <v>2227</v>
      </c>
      <c r="C1289" s="44">
        <v>348.33333333333337</v>
      </c>
      <c r="D1289" s="44">
        <v>418</v>
      </c>
      <c r="E1289" s="44">
        <v>412.5</v>
      </c>
      <c r="F1289" s="44">
        <v>495</v>
      </c>
      <c r="G1289" s="44">
        <v>720</v>
      </c>
      <c r="H1289" s="44">
        <v>80</v>
      </c>
    </row>
    <row r="1290" spans="1:8" x14ac:dyDescent="0.25">
      <c r="A1290" s="49" t="s">
        <v>2228</v>
      </c>
      <c r="B1290" s="50" t="s">
        <v>2229</v>
      </c>
      <c r="C1290" s="44">
        <v>1444.1666666666667</v>
      </c>
      <c r="D1290" s="44">
        <v>1733</v>
      </c>
      <c r="E1290" s="44">
        <v>1711.6666666666667</v>
      </c>
      <c r="F1290" s="44">
        <v>2054</v>
      </c>
      <c r="G1290" s="44">
        <v>2990</v>
      </c>
      <c r="H1290" s="44">
        <v>22</v>
      </c>
    </row>
    <row r="1291" spans="1:8" x14ac:dyDescent="0.25">
      <c r="A1291" s="140" t="s">
        <v>556</v>
      </c>
      <c r="B1291" s="141"/>
      <c r="C1291" s="141"/>
      <c r="D1291" s="141"/>
      <c r="E1291" s="141"/>
      <c r="F1291" s="141"/>
      <c r="G1291" s="141"/>
      <c r="H1291" s="142"/>
    </row>
    <row r="1292" spans="1:8" x14ac:dyDescent="0.25">
      <c r="A1292" s="49" t="s">
        <v>2230</v>
      </c>
      <c r="B1292" s="50" t="s">
        <v>2231</v>
      </c>
      <c r="C1292" s="44">
        <v>478.33333333333337</v>
      </c>
      <c r="D1292" s="44">
        <v>574</v>
      </c>
      <c r="E1292" s="44">
        <v>566.66666666666674</v>
      </c>
      <c r="F1292" s="44">
        <v>680</v>
      </c>
      <c r="G1292" s="44">
        <v>990</v>
      </c>
      <c r="H1292" s="44">
        <v>4</v>
      </c>
    </row>
    <row r="1293" spans="1:8" x14ac:dyDescent="0.25">
      <c r="A1293" s="140" t="s">
        <v>551</v>
      </c>
      <c r="B1293" s="141"/>
      <c r="C1293" s="141"/>
      <c r="D1293" s="141"/>
      <c r="E1293" s="141"/>
      <c r="F1293" s="141"/>
      <c r="G1293" s="141"/>
      <c r="H1293" s="142"/>
    </row>
    <row r="1294" spans="1:8" x14ac:dyDescent="0.25">
      <c r="A1294" s="42" t="s">
        <v>2232</v>
      </c>
      <c r="B1294" s="43" t="s">
        <v>2233</v>
      </c>
      <c r="C1294" s="44">
        <v>290</v>
      </c>
      <c r="D1294" s="44">
        <v>348</v>
      </c>
      <c r="E1294" s="44">
        <v>343.33333333333337</v>
      </c>
      <c r="F1294" s="44">
        <v>412</v>
      </c>
      <c r="G1294" s="44">
        <v>600</v>
      </c>
      <c r="H1294" s="44">
        <v>75</v>
      </c>
    </row>
    <row r="1295" spans="1:8" x14ac:dyDescent="0.25">
      <c r="A1295" s="42" t="s">
        <v>2234</v>
      </c>
      <c r="B1295" s="43" t="s">
        <v>2235</v>
      </c>
      <c r="C1295" s="44">
        <v>666.66666666666674</v>
      </c>
      <c r="D1295" s="44">
        <v>800</v>
      </c>
      <c r="E1295" s="44">
        <v>790</v>
      </c>
      <c r="F1295" s="44">
        <v>948</v>
      </c>
      <c r="G1295" s="44">
        <v>1380</v>
      </c>
      <c r="H1295" s="44">
        <v>22</v>
      </c>
    </row>
    <row r="1296" spans="1:8" x14ac:dyDescent="0.25">
      <c r="A1296" s="140" t="s">
        <v>520</v>
      </c>
      <c r="B1296" s="141"/>
      <c r="C1296" s="141"/>
      <c r="D1296" s="141"/>
      <c r="E1296" s="141"/>
      <c r="F1296" s="141"/>
      <c r="G1296" s="141"/>
      <c r="H1296" s="142"/>
    </row>
    <row r="1297" spans="1:8" x14ac:dyDescent="0.25">
      <c r="A1297" s="42" t="s">
        <v>2236</v>
      </c>
      <c r="B1297" s="43" t="s">
        <v>2237</v>
      </c>
      <c r="C1297" s="44">
        <v>579.16666666666674</v>
      </c>
      <c r="D1297" s="44">
        <v>695</v>
      </c>
      <c r="E1297" s="44">
        <v>686.66666666666674</v>
      </c>
      <c r="F1297" s="44">
        <v>824</v>
      </c>
      <c r="G1297" s="44">
        <v>1200</v>
      </c>
      <c r="H1297" s="44">
        <v>73</v>
      </c>
    </row>
    <row r="1298" spans="1:8" x14ac:dyDescent="0.25">
      <c r="A1298" s="42" t="s">
        <v>2238</v>
      </c>
      <c r="B1298" s="43" t="s">
        <v>2239</v>
      </c>
      <c r="C1298" s="44">
        <v>435</v>
      </c>
      <c r="D1298" s="44">
        <v>522</v>
      </c>
      <c r="E1298" s="44">
        <v>515</v>
      </c>
      <c r="F1298" s="44">
        <v>618</v>
      </c>
      <c r="G1298" s="44">
        <v>900</v>
      </c>
      <c r="H1298" s="44">
        <v>53</v>
      </c>
    </row>
    <row r="1299" spans="1:8" x14ac:dyDescent="0.25">
      <c r="A1299" s="140" t="s">
        <v>381</v>
      </c>
      <c r="B1299" s="141"/>
      <c r="C1299" s="141"/>
      <c r="D1299" s="141"/>
      <c r="E1299" s="141"/>
      <c r="F1299" s="141"/>
      <c r="G1299" s="141"/>
      <c r="H1299" s="142"/>
    </row>
    <row r="1300" spans="1:8" x14ac:dyDescent="0.25">
      <c r="A1300" s="42" t="s">
        <v>2240</v>
      </c>
      <c r="B1300" s="43" t="s">
        <v>2241</v>
      </c>
      <c r="C1300" s="44">
        <v>1405.8333333333335</v>
      </c>
      <c r="D1300" s="44">
        <v>1687</v>
      </c>
      <c r="E1300" s="44">
        <v>1665.8333333333335</v>
      </c>
      <c r="F1300" s="44">
        <v>1999</v>
      </c>
      <c r="G1300" s="44">
        <v>2910</v>
      </c>
      <c r="H1300" s="44">
        <v>274</v>
      </c>
    </row>
    <row r="1301" spans="1:8" x14ac:dyDescent="0.25">
      <c r="A1301" s="42" t="s">
        <v>2242</v>
      </c>
      <c r="B1301" s="43" t="s">
        <v>2243</v>
      </c>
      <c r="C1301" s="44">
        <v>2187.5</v>
      </c>
      <c r="D1301" s="44">
        <v>2625</v>
      </c>
      <c r="E1301" s="44">
        <v>2592.5</v>
      </c>
      <c r="F1301" s="44">
        <v>3111</v>
      </c>
      <c r="G1301" s="44">
        <v>4530</v>
      </c>
      <c r="H1301" s="44">
        <v>178</v>
      </c>
    </row>
    <row r="1302" spans="1:8" x14ac:dyDescent="0.25">
      <c r="A1302" s="42" t="s">
        <v>2244</v>
      </c>
      <c r="B1302" s="43" t="s">
        <v>2245</v>
      </c>
      <c r="C1302" s="44">
        <v>2081.666666666667</v>
      </c>
      <c r="D1302" s="44">
        <v>2498</v>
      </c>
      <c r="E1302" s="44">
        <v>2466.666666666667</v>
      </c>
      <c r="F1302" s="44">
        <v>2960</v>
      </c>
      <c r="G1302" s="44">
        <v>4310</v>
      </c>
      <c r="H1302" s="44">
        <v>160</v>
      </c>
    </row>
    <row r="1303" spans="1:8" x14ac:dyDescent="0.25">
      <c r="A1303" s="42" t="s">
        <v>2246</v>
      </c>
      <c r="B1303" s="43" t="s">
        <v>2247</v>
      </c>
      <c r="C1303" s="44">
        <v>405.83333333333337</v>
      </c>
      <c r="D1303" s="44">
        <v>487</v>
      </c>
      <c r="E1303" s="44">
        <v>480.83333333333337</v>
      </c>
      <c r="F1303" s="44">
        <v>577</v>
      </c>
      <c r="G1303" s="44">
        <v>840</v>
      </c>
      <c r="H1303" s="44">
        <v>100</v>
      </c>
    </row>
    <row r="1304" spans="1:8" x14ac:dyDescent="0.25">
      <c r="A1304" s="42" t="s">
        <v>2248</v>
      </c>
      <c r="B1304" s="43" t="s">
        <v>2249</v>
      </c>
      <c r="C1304" s="44">
        <v>845</v>
      </c>
      <c r="D1304" s="44">
        <v>1014</v>
      </c>
      <c r="E1304" s="44">
        <v>1001.6666666666667</v>
      </c>
      <c r="F1304" s="44">
        <v>1202</v>
      </c>
      <c r="G1304" s="44">
        <v>1750</v>
      </c>
      <c r="H1304" s="44">
        <v>71</v>
      </c>
    </row>
    <row r="1305" spans="1:8" x14ac:dyDescent="0.25">
      <c r="A1305" s="42" t="s">
        <v>2250</v>
      </c>
      <c r="B1305" s="43" t="s">
        <v>2251</v>
      </c>
      <c r="C1305" s="44">
        <v>511.66666666666669</v>
      </c>
      <c r="D1305" s="44">
        <v>614</v>
      </c>
      <c r="E1305" s="44">
        <v>606.66666666666674</v>
      </c>
      <c r="F1305" s="44">
        <v>728</v>
      </c>
      <c r="G1305" s="44">
        <v>1060</v>
      </c>
      <c r="H1305" s="44">
        <v>118</v>
      </c>
    </row>
    <row r="1306" spans="1:8" x14ac:dyDescent="0.25">
      <c r="A1306" s="42" t="s">
        <v>2252</v>
      </c>
      <c r="B1306" s="43" t="s">
        <v>2253</v>
      </c>
      <c r="C1306" s="44">
        <v>3511.666666666667</v>
      </c>
      <c r="D1306" s="44">
        <v>4214</v>
      </c>
      <c r="E1306" s="44">
        <v>4160.8333333333339</v>
      </c>
      <c r="F1306" s="44">
        <v>4993</v>
      </c>
      <c r="G1306" s="44">
        <v>7270</v>
      </c>
      <c r="H1306" s="44">
        <v>23</v>
      </c>
    </row>
    <row r="1307" spans="1:8" x14ac:dyDescent="0.25">
      <c r="A1307" s="42" t="s">
        <v>2254</v>
      </c>
      <c r="B1307" s="43" t="s">
        <v>2255</v>
      </c>
      <c r="C1307" s="44">
        <v>468.33333333333337</v>
      </c>
      <c r="D1307" s="44">
        <v>562</v>
      </c>
      <c r="E1307" s="44">
        <v>555</v>
      </c>
      <c r="F1307" s="44">
        <v>666</v>
      </c>
      <c r="G1307" s="44">
        <v>970</v>
      </c>
      <c r="H1307" s="44">
        <v>22</v>
      </c>
    </row>
    <row r="1308" spans="1:8" x14ac:dyDescent="0.25">
      <c r="A1308" s="42" t="s">
        <v>2256</v>
      </c>
      <c r="B1308" s="43" t="s">
        <v>2257</v>
      </c>
      <c r="C1308" s="44">
        <v>468.33333333333337</v>
      </c>
      <c r="D1308" s="44">
        <v>562</v>
      </c>
      <c r="E1308" s="44">
        <v>555</v>
      </c>
      <c r="F1308" s="44">
        <v>666</v>
      </c>
      <c r="G1308" s="44">
        <v>970</v>
      </c>
      <c r="H1308" s="44">
        <v>19</v>
      </c>
    </row>
    <row r="1309" spans="1:8" x14ac:dyDescent="0.25">
      <c r="A1309" s="42" t="s">
        <v>2258</v>
      </c>
      <c r="B1309" s="43" t="s">
        <v>2259</v>
      </c>
      <c r="C1309" s="44">
        <v>463.33333333333337</v>
      </c>
      <c r="D1309" s="44">
        <v>556</v>
      </c>
      <c r="E1309" s="44">
        <v>549.16666666666674</v>
      </c>
      <c r="F1309" s="44">
        <v>659</v>
      </c>
      <c r="G1309" s="44">
        <v>960</v>
      </c>
      <c r="H1309" s="44">
        <v>31</v>
      </c>
    </row>
    <row r="1310" spans="1:8" x14ac:dyDescent="0.25">
      <c r="A1310" s="42" t="s">
        <v>2260</v>
      </c>
      <c r="B1310" s="43" t="s">
        <v>2261</v>
      </c>
      <c r="C1310" s="44">
        <v>1898.3333333333335</v>
      </c>
      <c r="D1310" s="44">
        <v>2278</v>
      </c>
      <c r="E1310" s="44">
        <v>2249.166666666667</v>
      </c>
      <c r="F1310" s="44">
        <v>2699</v>
      </c>
      <c r="G1310" s="44">
        <v>3930</v>
      </c>
      <c r="H1310" s="44">
        <v>16</v>
      </c>
    </row>
    <row r="1311" spans="1:8" x14ac:dyDescent="0.25">
      <c r="A1311" s="42" t="s">
        <v>2262</v>
      </c>
      <c r="B1311" s="43" t="s">
        <v>2263</v>
      </c>
      <c r="C1311" s="44">
        <v>589.16666666666674</v>
      </c>
      <c r="D1311" s="44">
        <v>707</v>
      </c>
      <c r="E1311" s="44">
        <v>698.33333333333337</v>
      </c>
      <c r="F1311" s="44">
        <v>838</v>
      </c>
      <c r="G1311" s="44">
        <v>1220</v>
      </c>
      <c r="H1311" s="44">
        <v>14</v>
      </c>
    </row>
    <row r="1312" spans="1:8" ht="18.75" x14ac:dyDescent="0.25">
      <c r="A1312" s="49" t="s">
        <v>2264</v>
      </c>
      <c r="B1312" s="50" t="s">
        <v>2265</v>
      </c>
      <c r="C1312" s="44">
        <v>506.66666666666669</v>
      </c>
      <c r="D1312" s="44">
        <v>608</v>
      </c>
      <c r="E1312" s="44">
        <v>600.83333333333337</v>
      </c>
      <c r="F1312" s="44">
        <v>721</v>
      </c>
      <c r="G1312" s="44">
        <v>1050</v>
      </c>
      <c r="H1312" s="44">
        <v>689</v>
      </c>
    </row>
    <row r="1313" spans="1:12" x14ac:dyDescent="0.25">
      <c r="A1313" s="49" t="s">
        <v>2266</v>
      </c>
      <c r="B1313" s="50" t="s">
        <v>2267</v>
      </c>
      <c r="C1313" s="44">
        <v>2120</v>
      </c>
      <c r="D1313" s="44">
        <v>2544</v>
      </c>
      <c r="E1313" s="44">
        <v>2512.5</v>
      </c>
      <c r="F1313" s="44">
        <v>3015</v>
      </c>
      <c r="G1313" s="44">
        <v>4390</v>
      </c>
      <c r="H1313" s="44">
        <v>6</v>
      </c>
    </row>
    <row r="1314" spans="1:12" ht="18.75" x14ac:dyDescent="0.25">
      <c r="A1314" s="49" t="s">
        <v>2268</v>
      </c>
      <c r="B1314" s="50" t="s">
        <v>2269</v>
      </c>
      <c r="C1314" s="44">
        <v>1473.3333333333335</v>
      </c>
      <c r="D1314" s="44">
        <v>1768</v>
      </c>
      <c r="E1314" s="44">
        <v>1745.8333333333335</v>
      </c>
      <c r="F1314" s="44">
        <v>2095</v>
      </c>
      <c r="G1314" s="44">
        <v>3050</v>
      </c>
      <c r="H1314" s="44">
        <v>47</v>
      </c>
    </row>
    <row r="1315" spans="1:12" x14ac:dyDescent="0.25">
      <c r="A1315" s="140" t="s">
        <v>369</v>
      </c>
      <c r="B1315" s="141"/>
      <c r="C1315" s="141"/>
      <c r="D1315" s="141"/>
      <c r="E1315" s="141"/>
      <c r="F1315" s="141"/>
      <c r="G1315" s="141"/>
      <c r="H1315" s="142"/>
    </row>
    <row r="1316" spans="1:12" x14ac:dyDescent="0.25">
      <c r="A1316" s="42" t="s">
        <v>2270</v>
      </c>
      <c r="B1316" s="43" t="s">
        <v>2271</v>
      </c>
      <c r="C1316" s="44">
        <v>535.83333333333337</v>
      </c>
      <c r="D1316" s="44">
        <v>643</v>
      </c>
      <c r="E1316" s="44">
        <v>635</v>
      </c>
      <c r="F1316" s="44">
        <v>762</v>
      </c>
      <c r="G1316" s="44">
        <v>1110</v>
      </c>
      <c r="H1316" s="44">
        <v>81</v>
      </c>
    </row>
    <row r="1317" spans="1:12" x14ac:dyDescent="0.25">
      <c r="A1317" s="42" t="s">
        <v>2272</v>
      </c>
      <c r="B1317" s="43" t="s">
        <v>2273</v>
      </c>
      <c r="C1317" s="44">
        <v>565</v>
      </c>
      <c r="D1317" s="44">
        <v>678</v>
      </c>
      <c r="E1317" s="44">
        <v>670</v>
      </c>
      <c r="F1317" s="44">
        <v>804</v>
      </c>
      <c r="G1317" s="44">
        <v>1170</v>
      </c>
      <c r="H1317" s="44">
        <v>58</v>
      </c>
    </row>
    <row r="1318" spans="1:12" x14ac:dyDescent="0.25">
      <c r="A1318" s="42" t="s">
        <v>2274</v>
      </c>
      <c r="B1318" s="43" t="s">
        <v>2275</v>
      </c>
      <c r="C1318" s="44">
        <v>430</v>
      </c>
      <c r="D1318" s="44">
        <v>516</v>
      </c>
      <c r="E1318" s="44">
        <v>509.16666666666669</v>
      </c>
      <c r="F1318" s="44">
        <v>611</v>
      </c>
      <c r="G1318" s="44">
        <v>890</v>
      </c>
      <c r="H1318" s="44">
        <v>34</v>
      </c>
    </row>
    <row r="1319" spans="1:12" x14ac:dyDescent="0.25">
      <c r="A1319" s="140" t="s">
        <v>316</v>
      </c>
      <c r="B1319" s="141"/>
      <c r="C1319" s="141"/>
      <c r="D1319" s="141"/>
      <c r="E1319" s="141"/>
      <c r="F1319" s="141"/>
      <c r="G1319" s="141"/>
      <c r="H1319" s="142"/>
    </row>
    <row r="1320" spans="1:12" x14ac:dyDescent="0.25">
      <c r="A1320" s="42" t="s">
        <v>2276</v>
      </c>
      <c r="B1320" s="43" t="s">
        <v>2277</v>
      </c>
      <c r="C1320" s="44">
        <v>497.5</v>
      </c>
      <c r="D1320" s="44">
        <v>597</v>
      </c>
      <c r="E1320" s="44">
        <v>589.16666666666674</v>
      </c>
      <c r="F1320" s="44">
        <v>707</v>
      </c>
      <c r="G1320" s="44">
        <v>1030</v>
      </c>
      <c r="H1320" s="44">
        <v>30</v>
      </c>
    </row>
    <row r="1321" spans="1:12" x14ac:dyDescent="0.25">
      <c r="A1321" s="140" t="s">
        <v>261</v>
      </c>
      <c r="B1321" s="141"/>
      <c r="C1321" s="141"/>
      <c r="D1321" s="141"/>
      <c r="E1321" s="141"/>
      <c r="F1321" s="141"/>
      <c r="G1321" s="141"/>
      <c r="H1321" s="142"/>
    </row>
    <row r="1322" spans="1:12" x14ac:dyDescent="0.25">
      <c r="A1322" s="42" t="s">
        <v>2278</v>
      </c>
      <c r="B1322" s="43" t="s">
        <v>2279</v>
      </c>
      <c r="C1322" s="44">
        <v>526.66666666666674</v>
      </c>
      <c r="D1322" s="44">
        <v>632</v>
      </c>
      <c r="E1322" s="44">
        <v>624.16666666666674</v>
      </c>
      <c r="F1322" s="44">
        <v>749</v>
      </c>
      <c r="G1322" s="44">
        <v>1090</v>
      </c>
      <c r="H1322" s="44">
        <v>95</v>
      </c>
    </row>
    <row r="1323" spans="1:12" ht="14.45" customHeight="1" x14ac:dyDescent="0.25">
      <c r="A1323" s="140" t="s">
        <v>2280</v>
      </c>
      <c r="B1323" s="141"/>
      <c r="C1323" s="141"/>
      <c r="D1323" s="141"/>
      <c r="E1323" s="141"/>
      <c r="F1323" s="141"/>
      <c r="G1323" s="141"/>
      <c r="H1323" s="142"/>
    </row>
    <row r="1324" spans="1:12" x14ac:dyDescent="0.25">
      <c r="A1324" s="42" t="s">
        <v>2281</v>
      </c>
      <c r="B1324" s="43" t="s">
        <v>2282</v>
      </c>
      <c r="C1324" s="44">
        <v>613.33333333333337</v>
      </c>
      <c r="D1324" s="44">
        <v>736</v>
      </c>
      <c r="E1324" s="44">
        <v>726.66666666666674</v>
      </c>
      <c r="F1324" s="44">
        <v>872</v>
      </c>
      <c r="G1324" s="44">
        <v>1270</v>
      </c>
      <c r="H1324" s="44">
        <v>96</v>
      </c>
    </row>
    <row r="1325" spans="1:12" x14ac:dyDescent="0.25">
      <c r="A1325" s="42" t="s">
        <v>2283</v>
      </c>
      <c r="B1325" s="43" t="s">
        <v>2284</v>
      </c>
      <c r="C1325" s="44">
        <v>178.33333333333334</v>
      </c>
      <c r="D1325" s="44">
        <v>214</v>
      </c>
      <c r="E1325" s="44">
        <v>211.66666666666669</v>
      </c>
      <c r="F1325" s="44">
        <v>254</v>
      </c>
      <c r="G1325" s="44">
        <v>370</v>
      </c>
      <c r="H1325" s="44">
        <v>739</v>
      </c>
      <c r="J1325" s="51"/>
      <c r="K1325" s="51"/>
      <c r="L1325" s="51"/>
    </row>
    <row r="1326" spans="1:12" ht="25.9" customHeight="1" x14ac:dyDescent="0.25">
      <c r="A1326" s="42" t="s">
        <v>2285</v>
      </c>
      <c r="B1326" s="43" t="s">
        <v>2286</v>
      </c>
      <c r="C1326" s="44">
        <v>2970.8333333333335</v>
      </c>
      <c r="D1326" s="44">
        <v>3565</v>
      </c>
      <c r="E1326" s="44">
        <v>3520</v>
      </c>
      <c r="F1326" s="44">
        <v>4224</v>
      </c>
      <c r="G1326" s="44">
        <v>6150</v>
      </c>
      <c r="H1326" s="44">
        <v>362</v>
      </c>
      <c r="J1326" s="51"/>
      <c r="K1326" s="51"/>
      <c r="L1326" s="51"/>
    </row>
    <row r="1327" spans="1:12" ht="25.9" customHeight="1" x14ac:dyDescent="0.25">
      <c r="A1327" s="42" t="s">
        <v>2287</v>
      </c>
      <c r="B1327" s="43" t="s">
        <v>2288</v>
      </c>
      <c r="C1327" s="44">
        <v>1385.8333333333335</v>
      </c>
      <c r="D1327" s="44">
        <v>1663</v>
      </c>
      <c r="E1327" s="44">
        <v>1642.5</v>
      </c>
      <c r="F1327" s="44">
        <v>1971</v>
      </c>
      <c r="G1327" s="44">
        <v>2870</v>
      </c>
      <c r="H1327" s="44">
        <v>355</v>
      </c>
      <c r="J1327" s="51"/>
      <c r="K1327" s="51"/>
      <c r="L1327" s="51"/>
    </row>
    <row r="1328" spans="1:12" ht="25.9" customHeight="1" x14ac:dyDescent="0.25">
      <c r="A1328" s="42" t="s">
        <v>2289</v>
      </c>
      <c r="B1328" s="43" t="s">
        <v>2290</v>
      </c>
      <c r="C1328" s="44">
        <v>1786.6666666666667</v>
      </c>
      <c r="D1328" s="44">
        <v>2144</v>
      </c>
      <c r="E1328" s="44">
        <v>2117.5</v>
      </c>
      <c r="F1328" s="44">
        <v>2541</v>
      </c>
      <c r="G1328" s="44">
        <v>3700</v>
      </c>
      <c r="H1328" s="44">
        <v>67</v>
      </c>
      <c r="J1328" s="51"/>
      <c r="K1328" s="51"/>
      <c r="L1328" s="51"/>
    </row>
    <row r="1329" spans="1:12" ht="25.9" customHeight="1" x14ac:dyDescent="0.25">
      <c r="A1329" s="42" t="s">
        <v>2291</v>
      </c>
      <c r="B1329" s="43" t="s">
        <v>2292</v>
      </c>
      <c r="C1329" s="44">
        <v>444.16666666666669</v>
      </c>
      <c r="D1329" s="44">
        <v>533</v>
      </c>
      <c r="E1329" s="44">
        <v>526.66666666666674</v>
      </c>
      <c r="F1329" s="44">
        <v>632</v>
      </c>
      <c r="G1329" s="44">
        <v>920</v>
      </c>
      <c r="H1329" s="44">
        <v>166</v>
      </c>
      <c r="J1329" s="51"/>
      <c r="K1329" s="51"/>
      <c r="L1329" s="51"/>
    </row>
    <row r="1330" spans="1:12" ht="25.9" customHeight="1" x14ac:dyDescent="0.25">
      <c r="A1330" s="42" t="s">
        <v>2293</v>
      </c>
      <c r="B1330" s="43" t="s">
        <v>2294</v>
      </c>
      <c r="C1330" s="44">
        <v>2420</v>
      </c>
      <c r="D1330" s="44">
        <v>2904</v>
      </c>
      <c r="E1330" s="44">
        <v>2867.5</v>
      </c>
      <c r="F1330" s="44">
        <v>3441</v>
      </c>
      <c r="G1330" s="44">
        <v>5010</v>
      </c>
      <c r="H1330" s="44">
        <v>176</v>
      </c>
      <c r="J1330" s="51"/>
      <c r="K1330" s="51"/>
      <c r="L1330" s="51"/>
    </row>
    <row r="1331" spans="1:12" ht="25.9" customHeight="1" x14ac:dyDescent="0.25">
      <c r="A1331" s="42" t="s">
        <v>2295</v>
      </c>
      <c r="B1331" s="43" t="s">
        <v>2296</v>
      </c>
      <c r="C1331" s="44">
        <v>1091.6666666666667</v>
      </c>
      <c r="D1331" s="44">
        <v>1310</v>
      </c>
      <c r="E1331" s="44">
        <v>1293.3333333333335</v>
      </c>
      <c r="F1331" s="44">
        <v>1552</v>
      </c>
      <c r="G1331" s="44">
        <v>2260</v>
      </c>
      <c r="H1331" s="44">
        <v>107</v>
      </c>
      <c r="J1331" s="51"/>
      <c r="K1331" s="51"/>
      <c r="L1331" s="51"/>
    </row>
    <row r="1332" spans="1:12" ht="25.9" customHeight="1" x14ac:dyDescent="0.25">
      <c r="A1332" s="42" t="s">
        <v>2297</v>
      </c>
      <c r="B1332" s="43" t="s">
        <v>2298</v>
      </c>
      <c r="C1332" s="44">
        <v>1077.5</v>
      </c>
      <c r="D1332" s="44">
        <v>1293</v>
      </c>
      <c r="E1332" s="44">
        <v>1276.6666666666667</v>
      </c>
      <c r="F1332" s="44">
        <v>1532</v>
      </c>
      <c r="G1332" s="44">
        <v>2230</v>
      </c>
      <c r="H1332" s="44">
        <v>70</v>
      </c>
      <c r="J1332" s="51"/>
      <c r="K1332" s="51"/>
      <c r="L1332" s="51"/>
    </row>
    <row r="1333" spans="1:12" ht="25.9" customHeight="1" x14ac:dyDescent="0.25">
      <c r="A1333" s="42" t="s">
        <v>2299</v>
      </c>
      <c r="B1333" s="43" t="s">
        <v>2300</v>
      </c>
      <c r="C1333" s="44">
        <v>2420</v>
      </c>
      <c r="D1333" s="44">
        <v>2904</v>
      </c>
      <c r="E1333" s="44">
        <v>2867.5</v>
      </c>
      <c r="F1333" s="44">
        <v>3441</v>
      </c>
      <c r="G1333" s="44">
        <v>5010</v>
      </c>
      <c r="H1333" s="44">
        <v>133</v>
      </c>
      <c r="J1333" s="51"/>
      <c r="K1333" s="51"/>
      <c r="L1333" s="51"/>
    </row>
    <row r="1334" spans="1:12" x14ac:dyDescent="0.25">
      <c r="A1334" s="42" t="s">
        <v>2301</v>
      </c>
      <c r="B1334" s="43" t="s">
        <v>2302</v>
      </c>
      <c r="C1334" s="44">
        <v>1318.3333333333335</v>
      </c>
      <c r="D1334" s="44">
        <v>1582</v>
      </c>
      <c r="E1334" s="44">
        <v>1562.5</v>
      </c>
      <c r="F1334" s="44">
        <v>1875</v>
      </c>
      <c r="G1334" s="44">
        <v>2730</v>
      </c>
      <c r="H1334" s="44">
        <v>65</v>
      </c>
      <c r="J1334" s="51"/>
      <c r="K1334" s="51"/>
      <c r="L1334" s="51"/>
    </row>
    <row r="1335" spans="1:12" x14ac:dyDescent="0.25">
      <c r="A1335" s="42" t="s">
        <v>2303</v>
      </c>
      <c r="B1335" s="43" t="s">
        <v>2304</v>
      </c>
      <c r="C1335" s="44">
        <v>2420</v>
      </c>
      <c r="D1335" s="44">
        <v>2904</v>
      </c>
      <c r="E1335" s="44">
        <v>2867.5</v>
      </c>
      <c r="F1335" s="44">
        <v>3441</v>
      </c>
      <c r="G1335" s="44">
        <v>5010</v>
      </c>
      <c r="H1335" s="44">
        <v>73</v>
      </c>
      <c r="J1335" s="51"/>
      <c r="K1335" s="51"/>
      <c r="L1335" s="51"/>
    </row>
    <row r="1336" spans="1:12" x14ac:dyDescent="0.25">
      <c r="A1336" s="42" t="s">
        <v>2305</v>
      </c>
      <c r="B1336" s="43" t="s">
        <v>2306</v>
      </c>
      <c r="C1336" s="44">
        <v>493.33333333333337</v>
      </c>
      <c r="D1336" s="44">
        <v>592</v>
      </c>
      <c r="E1336" s="44">
        <v>584.16666666666674</v>
      </c>
      <c r="F1336" s="44">
        <v>701</v>
      </c>
      <c r="G1336" s="44">
        <v>1020</v>
      </c>
      <c r="H1336" s="44">
        <v>721</v>
      </c>
      <c r="J1336" s="51"/>
      <c r="K1336" s="51"/>
      <c r="L1336" s="51"/>
    </row>
    <row r="1337" spans="1:12" x14ac:dyDescent="0.25">
      <c r="A1337" s="42" t="s">
        <v>2307</v>
      </c>
      <c r="B1337" s="43" t="s">
        <v>2308</v>
      </c>
      <c r="C1337" s="44">
        <v>2420</v>
      </c>
      <c r="D1337" s="44">
        <v>2904</v>
      </c>
      <c r="E1337" s="44">
        <v>2867.5</v>
      </c>
      <c r="F1337" s="44">
        <v>3441</v>
      </c>
      <c r="G1337" s="44">
        <v>5010</v>
      </c>
      <c r="H1337" s="44">
        <v>54</v>
      </c>
      <c r="J1337" s="51"/>
      <c r="K1337" s="51"/>
      <c r="L1337" s="51"/>
    </row>
    <row r="1338" spans="1:12" x14ac:dyDescent="0.25">
      <c r="A1338" s="42" t="s">
        <v>2309</v>
      </c>
      <c r="B1338" s="43" t="s">
        <v>2310</v>
      </c>
      <c r="C1338" s="44">
        <v>511.66666666666669</v>
      </c>
      <c r="D1338" s="44">
        <v>614</v>
      </c>
      <c r="E1338" s="44">
        <v>606.66666666666674</v>
      </c>
      <c r="F1338" s="44">
        <v>728</v>
      </c>
      <c r="G1338" s="44">
        <v>1060</v>
      </c>
      <c r="H1338" s="44">
        <v>749</v>
      </c>
      <c r="J1338" s="51"/>
      <c r="K1338" s="51"/>
      <c r="L1338" s="51"/>
    </row>
    <row r="1339" spans="1:12" x14ac:dyDescent="0.25">
      <c r="A1339" s="42" t="s">
        <v>2311</v>
      </c>
      <c r="B1339" s="43" t="s">
        <v>2312</v>
      </c>
      <c r="C1339" s="44">
        <v>666.66666666666674</v>
      </c>
      <c r="D1339" s="44">
        <v>800</v>
      </c>
      <c r="E1339" s="44">
        <v>790</v>
      </c>
      <c r="F1339" s="44">
        <v>948</v>
      </c>
      <c r="G1339" s="44">
        <v>1380</v>
      </c>
      <c r="H1339" s="44">
        <v>273</v>
      </c>
      <c r="J1339" s="51"/>
      <c r="K1339" s="51"/>
      <c r="L1339" s="51"/>
    </row>
    <row r="1340" spans="1:12" x14ac:dyDescent="0.25">
      <c r="A1340" s="42" t="s">
        <v>2313</v>
      </c>
      <c r="B1340" s="43" t="s">
        <v>2314</v>
      </c>
      <c r="C1340" s="44">
        <v>995</v>
      </c>
      <c r="D1340" s="44">
        <v>1194</v>
      </c>
      <c r="E1340" s="44">
        <v>1179.1666666666667</v>
      </c>
      <c r="F1340" s="44">
        <v>1415</v>
      </c>
      <c r="G1340" s="44">
        <v>2060</v>
      </c>
      <c r="H1340" s="44">
        <v>17</v>
      </c>
      <c r="J1340" s="51"/>
      <c r="K1340" s="51"/>
      <c r="L1340" s="51"/>
    </row>
    <row r="1341" spans="1:12" x14ac:dyDescent="0.25">
      <c r="A1341" s="42" t="s">
        <v>2315</v>
      </c>
      <c r="B1341" s="43" t="s">
        <v>2316</v>
      </c>
      <c r="C1341" s="44">
        <v>1034.1666666666667</v>
      </c>
      <c r="D1341" s="44">
        <v>1241</v>
      </c>
      <c r="E1341" s="44">
        <v>1225</v>
      </c>
      <c r="F1341" s="44">
        <v>1470</v>
      </c>
      <c r="G1341" s="44">
        <v>2140</v>
      </c>
      <c r="H1341" s="44">
        <v>19</v>
      </c>
      <c r="J1341" s="51"/>
      <c r="K1341" s="51"/>
      <c r="L1341" s="51"/>
    </row>
    <row r="1342" spans="1:12" x14ac:dyDescent="0.25">
      <c r="A1342" s="42" t="s">
        <v>2317</v>
      </c>
      <c r="B1342" s="43" t="s">
        <v>2318</v>
      </c>
      <c r="C1342" s="44">
        <v>521.66666666666674</v>
      </c>
      <c r="D1342" s="44">
        <v>626</v>
      </c>
      <c r="E1342" s="44">
        <v>618.33333333333337</v>
      </c>
      <c r="F1342" s="44">
        <v>742</v>
      </c>
      <c r="G1342" s="44">
        <v>1080</v>
      </c>
      <c r="H1342" s="44">
        <v>103</v>
      </c>
      <c r="J1342" s="51"/>
      <c r="K1342" s="51"/>
      <c r="L1342" s="51"/>
    </row>
    <row r="1343" spans="1:12" x14ac:dyDescent="0.25">
      <c r="A1343" s="42" t="s">
        <v>2319</v>
      </c>
      <c r="B1343" s="43" t="s">
        <v>2320</v>
      </c>
      <c r="C1343" s="44">
        <v>338.33333333333337</v>
      </c>
      <c r="D1343" s="44">
        <v>406</v>
      </c>
      <c r="E1343" s="44">
        <v>400.83333333333337</v>
      </c>
      <c r="F1343" s="44">
        <v>481</v>
      </c>
      <c r="G1343" s="44">
        <v>700</v>
      </c>
      <c r="H1343" s="44">
        <v>68</v>
      </c>
      <c r="J1343" s="51"/>
      <c r="K1343" s="51"/>
      <c r="L1343" s="51"/>
    </row>
    <row r="1344" spans="1:12" x14ac:dyDescent="0.25">
      <c r="A1344" s="42" t="s">
        <v>2321</v>
      </c>
      <c r="B1344" s="43" t="s">
        <v>2322</v>
      </c>
      <c r="C1344" s="44">
        <v>623.33333333333337</v>
      </c>
      <c r="D1344" s="44">
        <v>748</v>
      </c>
      <c r="E1344" s="44">
        <v>738.33333333333337</v>
      </c>
      <c r="F1344" s="44">
        <v>886</v>
      </c>
      <c r="G1344" s="44">
        <v>1290</v>
      </c>
      <c r="H1344" s="44">
        <v>90</v>
      </c>
      <c r="J1344" s="51"/>
      <c r="K1344" s="51"/>
      <c r="L1344" s="51"/>
    </row>
    <row r="1345" spans="1:12" x14ac:dyDescent="0.25">
      <c r="A1345" s="49" t="s">
        <v>2323</v>
      </c>
      <c r="B1345" s="50" t="s">
        <v>2324</v>
      </c>
      <c r="C1345" s="44">
        <v>178.33333333333334</v>
      </c>
      <c r="D1345" s="44">
        <v>214</v>
      </c>
      <c r="E1345" s="44">
        <v>211.66666666666669</v>
      </c>
      <c r="F1345" s="44">
        <v>254</v>
      </c>
      <c r="G1345" s="44">
        <v>370</v>
      </c>
      <c r="H1345" s="44">
        <v>6</v>
      </c>
      <c r="J1345" s="51"/>
      <c r="K1345" s="51"/>
      <c r="L1345" s="51"/>
    </row>
    <row r="1346" spans="1:12" x14ac:dyDescent="0.25">
      <c r="A1346" s="42" t="s">
        <v>2325</v>
      </c>
      <c r="B1346" s="43" t="s">
        <v>2326</v>
      </c>
      <c r="C1346" s="44">
        <v>188.33333333333334</v>
      </c>
      <c r="D1346" s="44">
        <v>226</v>
      </c>
      <c r="E1346" s="44">
        <v>223.33333333333334</v>
      </c>
      <c r="F1346" s="44">
        <v>268</v>
      </c>
      <c r="G1346" s="44">
        <v>390</v>
      </c>
      <c r="H1346" s="44">
        <v>2</v>
      </c>
      <c r="J1346" s="51"/>
      <c r="K1346" s="51"/>
      <c r="L1346" s="51"/>
    </row>
    <row r="1347" spans="1:12" x14ac:dyDescent="0.25">
      <c r="A1347" s="49" t="s">
        <v>2327</v>
      </c>
      <c r="B1347" s="50" t="s">
        <v>2328</v>
      </c>
      <c r="C1347" s="44">
        <v>140</v>
      </c>
      <c r="D1347" s="44">
        <v>168</v>
      </c>
      <c r="E1347" s="44">
        <v>165.83333333333334</v>
      </c>
      <c r="F1347" s="44">
        <v>199</v>
      </c>
      <c r="G1347" s="44">
        <v>290</v>
      </c>
      <c r="H1347" s="44">
        <v>462</v>
      </c>
      <c r="J1347" s="51"/>
      <c r="K1347" s="51"/>
      <c r="L1347" s="51"/>
    </row>
    <row r="1348" spans="1:12" x14ac:dyDescent="0.25">
      <c r="A1348" s="49" t="s">
        <v>2329</v>
      </c>
      <c r="B1348" s="50" t="s">
        <v>2330</v>
      </c>
      <c r="C1348" s="44">
        <v>250.83333333333334</v>
      </c>
      <c r="D1348" s="44">
        <v>301</v>
      </c>
      <c r="E1348" s="44">
        <v>297.5</v>
      </c>
      <c r="F1348" s="44">
        <v>357</v>
      </c>
      <c r="G1348" s="44">
        <v>520</v>
      </c>
      <c r="H1348" s="44">
        <v>68</v>
      </c>
      <c r="J1348" s="51"/>
      <c r="K1348" s="51"/>
      <c r="L1348" s="51"/>
    </row>
    <row r="1349" spans="1:12" x14ac:dyDescent="0.25">
      <c r="A1349" s="49" t="s">
        <v>2331</v>
      </c>
      <c r="B1349" s="50" t="s">
        <v>2332</v>
      </c>
      <c r="C1349" s="44">
        <v>212.5</v>
      </c>
      <c r="D1349" s="44">
        <v>255</v>
      </c>
      <c r="E1349" s="44">
        <v>251.66666666666669</v>
      </c>
      <c r="F1349" s="44">
        <v>302</v>
      </c>
      <c r="G1349" s="44">
        <v>440</v>
      </c>
      <c r="H1349" s="44">
        <v>280</v>
      </c>
      <c r="J1349" s="51"/>
      <c r="K1349" s="51"/>
      <c r="L1349" s="51"/>
    </row>
    <row r="1350" spans="1:12" x14ac:dyDescent="0.25">
      <c r="A1350" s="49" t="s">
        <v>2333</v>
      </c>
      <c r="B1350" s="50" t="s">
        <v>2334</v>
      </c>
      <c r="C1350" s="44">
        <v>188.33333333333334</v>
      </c>
      <c r="D1350" s="44">
        <v>226</v>
      </c>
      <c r="E1350" s="44">
        <v>223.33333333333334</v>
      </c>
      <c r="F1350" s="44">
        <v>268</v>
      </c>
      <c r="G1350" s="44">
        <v>390</v>
      </c>
      <c r="H1350" s="44">
        <v>5804</v>
      </c>
      <c r="J1350" s="51"/>
      <c r="K1350" s="51"/>
      <c r="L1350" s="51"/>
    </row>
    <row r="1351" spans="1:12" x14ac:dyDescent="0.25">
      <c r="A1351" s="49" t="s">
        <v>2335</v>
      </c>
      <c r="B1351" s="50" t="s">
        <v>2336</v>
      </c>
      <c r="C1351" s="44">
        <v>845</v>
      </c>
      <c r="D1351" s="44">
        <v>1014</v>
      </c>
      <c r="E1351" s="44">
        <v>1001.6666666666667</v>
      </c>
      <c r="F1351" s="44">
        <v>1202</v>
      </c>
      <c r="G1351" s="44">
        <v>1750</v>
      </c>
      <c r="H1351" s="44">
        <v>882</v>
      </c>
      <c r="J1351" s="51"/>
      <c r="K1351" s="51"/>
      <c r="L1351" s="51"/>
    </row>
    <row r="1352" spans="1:12" x14ac:dyDescent="0.25">
      <c r="A1352" s="49" t="s">
        <v>2337</v>
      </c>
      <c r="B1352" s="50" t="s">
        <v>2338</v>
      </c>
      <c r="C1352" s="44">
        <v>285</v>
      </c>
      <c r="D1352" s="44">
        <v>342</v>
      </c>
      <c r="E1352" s="44">
        <v>337.5</v>
      </c>
      <c r="F1352" s="44">
        <v>405</v>
      </c>
      <c r="G1352" s="44">
        <v>590</v>
      </c>
      <c r="H1352" s="44">
        <v>93</v>
      </c>
      <c r="J1352" s="51"/>
      <c r="K1352" s="51"/>
      <c r="L1352" s="51"/>
    </row>
    <row r="1353" spans="1:12" x14ac:dyDescent="0.25">
      <c r="A1353" s="49" t="s">
        <v>2339</v>
      </c>
      <c r="B1353" s="50" t="s">
        <v>2340</v>
      </c>
      <c r="C1353" s="44">
        <v>685.83333333333337</v>
      </c>
      <c r="D1353" s="44">
        <v>823</v>
      </c>
      <c r="E1353" s="44">
        <v>812.5</v>
      </c>
      <c r="F1353" s="44">
        <v>975</v>
      </c>
      <c r="G1353" s="44">
        <v>1420</v>
      </c>
      <c r="H1353" s="44">
        <v>32</v>
      </c>
      <c r="J1353" s="51"/>
      <c r="K1353" s="51"/>
      <c r="L1353" s="51"/>
    </row>
    <row r="1354" spans="1:12" x14ac:dyDescent="0.25">
      <c r="A1354" s="49" t="s">
        <v>2341</v>
      </c>
      <c r="B1354" s="50" t="s">
        <v>2342</v>
      </c>
      <c r="C1354" s="44">
        <v>3627.5</v>
      </c>
      <c r="D1354" s="44">
        <v>4353</v>
      </c>
      <c r="E1354" s="44">
        <v>4298.3333333333339</v>
      </c>
      <c r="F1354" s="44">
        <v>5158</v>
      </c>
      <c r="G1354" s="44">
        <v>7510</v>
      </c>
      <c r="H1354" s="44">
        <v>69</v>
      </c>
      <c r="J1354" s="51"/>
      <c r="K1354" s="51"/>
      <c r="L1354" s="51"/>
    </row>
    <row r="1355" spans="1:12" x14ac:dyDescent="0.25">
      <c r="A1355" s="49" t="s">
        <v>2343</v>
      </c>
      <c r="B1355" s="50" t="s">
        <v>2344</v>
      </c>
      <c r="C1355" s="44">
        <v>680.83333333333337</v>
      </c>
      <c r="D1355" s="44">
        <v>817</v>
      </c>
      <c r="E1355" s="44">
        <v>806.66666666666674</v>
      </c>
      <c r="F1355" s="44">
        <v>968</v>
      </c>
      <c r="G1355" s="44">
        <v>1410</v>
      </c>
      <c r="H1355" s="44">
        <v>120</v>
      </c>
      <c r="J1355" s="51"/>
      <c r="K1355" s="51"/>
      <c r="L1355" s="51"/>
    </row>
    <row r="1356" spans="1:12" ht="18.75" x14ac:dyDescent="0.25">
      <c r="A1356" s="49" t="s">
        <v>2345</v>
      </c>
      <c r="B1356" s="50" t="s">
        <v>2346</v>
      </c>
      <c r="C1356" s="44">
        <v>1150</v>
      </c>
      <c r="D1356" s="44">
        <v>1380</v>
      </c>
      <c r="E1356" s="44">
        <v>1362.5</v>
      </c>
      <c r="F1356" s="44">
        <v>1635</v>
      </c>
      <c r="G1356" s="44">
        <v>2380</v>
      </c>
      <c r="H1356" s="44">
        <v>247</v>
      </c>
      <c r="J1356" s="51"/>
      <c r="K1356" s="51"/>
      <c r="L1356" s="51"/>
    </row>
    <row r="1357" spans="1:12" x14ac:dyDescent="0.25">
      <c r="A1357" s="49" t="s">
        <v>2347</v>
      </c>
      <c r="B1357" s="50" t="s">
        <v>2348</v>
      </c>
      <c r="C1357" s="44">
        <v>236.66666666666669</v>
      </c>
      <c r="D1357" s="44">
        <v>284</v>
      </c>
      <c r="E1357" s="44">
        <v>280.83333333333337</v>
      </c>
      <c r="F1357" s="44">
        <v>337</v>
      </c>
      <c r="G1357" s="44">
        <v>490</v>
      </c>
      <c r="H1357" s="44">
        <v>418</v>
      </c>
      <c r="J1357" s="51"/>
      <c r="K1357" s="51"/>
      <c r="L1357" s="51"/>
    </row>
    <row r="1358" spans="1:12" x14ac:dyDescent="0.25">
      <c r="A1358" s="49" t="s">
        <v>2349</v>
      </c>
      <c r="B1358" s="50" t="s">
        <v>2350</v>
      </c>
      <c r="C1358" s="44">
        <v>637.5</v>
      </c>
      <c r="D1358" s="44">
        <v>765</v>
      </c>
      <c r="E1358" s="44">
        <v>755.83333333333337</v>
      </c>
      <c r="F1358" s="44">
        <v>907</v>
      </c>
      <c r="G1358" s="44">
        <v>1320</v>
      </c>
      <c r="H1358" s="44">
        <v>21</v>
      </c>
      <c r="J1358" s="51"/>
      <c r="K1358" s="51"/>
      <c r="L1358" s="51"/>
    </row>
    <row r="1359" spans="1:12" x14ac:dyDescent="0.25">
      <c r="A1359" s="49" t="s">
        <v>2351</v>
      </c>
      <c r="B1359" s="50" t="s">
        <v>2352</v>
      </c>
      <c r="C1359" s="44">
        <v>236.66666666666669</v>
      </c>
      <c r="D1359" s="44">
        <v>284</v>
      </c>
      <c r="E1359" s="44">
        <v>280.83333333333337</v>
      </c>
      <c r="F1359" s="44">
        <v>337</v>
      </c>
      <c r="G1359" s="44">
        <v>490</v>
      </c>
      <c r="H1359" s="44">
        <v>704</v>
      </c>
      <c r="J1359" s="51"/>
      <c r="K1359" s="51"/>
      <c r="L1359" s="51"/>
    </row>
    <row r="1360" spans="1:12" x14ac:dyDescent="0.25">
      <c r="A1360" s="49" t="s">
        <v>2353</v>
      </c>
      <c r="B1360" s="50" t="s">
        <v>2354</v>
      </c>
      <c r="C1360" s="44">
        <v>618.33333333333337</v>
      </c>
      <c r="D1360" s="44">
        <v>742</v>
      </c>
      <c r="E1360" s="44">
        <v>732.5</v>
      </c>
      <c r="F1360" s="44">
        <v>879</v>
      </c>
      <c r="G1360" s="44">
        <v>1280</v>
      </c>
      <c r="H1360" s="44">
        <v>18</v>
      </c>
      <c r="J1360" s="51"/>
      <c r="K1360" s="51"/>
      <c r="L1360" s="51"/>
    </row>
    <row r="1361" spans="1:12" x14ac:dyDescent="0.25">
      <c r="A1361" s="49" t="s">
        <v>2355</v>
      </c>
      <c r="B1361" s="50" t="s">
        <v>2356</v>
      </c>
      <c r="C1361" s="44">
        <v>666.66666666666674</v>
      </c>
      <c r="D1361" s="44">
        <v>800</v>
      </c>
      <c r="E1361" s="44">
        <v>790</v>
      </c>
      <c r="F1361" s="44">
        <v>948</v>
      </c>
      <c r="G1361" s="44">
        <v>1380</v>
      </c>
      <c r="H1361" s="44">
        <v>58</v>
      </c>
      <c r="J1361" s="51"/>
      <c r="K1361" s="51"/>
      <c r="L1361" s="51"/>
    </row>
    <row r="1362" spans="1:12" x14ac:dyDescent="0.25">
      <c r="A1362" s="49" t="s">
        <v>2357</v>
      </c>
      <c r="B1362" s="50" t="s">
        <v>2358</v>
      </c>
      <c r="C1362" s="44">
        <v>299.16666666666669</v>
      </c>
      <c r="D1362" s="44">
        <v>359</v>
      </c>
      <c r="E1362" s="44">
        <v>355</v>
      </c>
      <c r="F1362" s="44">
        <v>426</v>
      </c>
      <c r="G1362" s="44">
        <v>620</v>
      </c>
      <c r="H1362" s="44">
        <v>109</v>
      </c>
      <c r="J1362" s="51"/>
      <c r="K1362" s="51"/>
      <c r="L1362" s="51"/>
    </row>
    <row r="1363" spans="1:12" x14ac:dyDescent="0.25">
      <c r="A1363" s="49" t="s">
        <v>2359</v>
      </c>
      <c r="B1363" s="50" t="s">
        <v>2360</v>
      </c>
      <c r="C1363" s="44">
        <v>478.33333333333337</v>
      </c>
      <c r="D1363" s="44">
        <v>574</v>
      </c>
      <c r="E1363" s="44">
        <v>566.66666666666674</v>
      </c>
      <c r="F1363" s="44">
        <v>680</v>
      </c>
      <c r="G1363" s="44">
        <v>990</v>
      </c>
      <c r="H1363" s="44">
        <v>8</v>
      </c>
      <c r="J1363" s="51"/>
      <c r="K1363" s="51"/>
      <c r="L1363" s="51"/>
    </row>
    <row r="1364" spans="1:12" x14ac:dyDescent="0.25">
      <c r="A1364" s="49" t="s">
        <v>2361</v>
      </c>
      <c r="B1364" s="50" t="s">
        <v>2362</v>
      </c>
      <c r="C1364" s="44">
        <v>671.66666666666674</v>
      </c>
      <c r="D1364" s="44">
        <v>806</v>
      </c>
      <c r="E1364" s="44">
        <v>795.83333333333337</v>
      </c>
      <c r="F1364" s="44">
        <v>955</v>
      </c>
      <c r="G1364" s="44">
        <v>1390</v>
      </c>
      <c r="H1364" s="44">
        <v>1</v>
      </c>
      <c r="J1364" s="51"/>
      <c r="K1364" s="51"/>
      <c r="L1364" s="51"/>
    </row>
    <row r="1365" spans="1:12" x14ac:dyDescent="0.25">
      <c r="A1365" s="49" t="s">
        <v>2363</v>
      </c>
      <c r="B1365" s="50" t="s">
        <v>2338</v>
      </c>
      <c r="C1365" s="44">
        <v>188.33333333333334</v>
      </c>
      <c r="D1365" s="44">
        <v>226</v>
      </c>
      <c r="E1365" s="44">
        <v>223.33333333333334</v>
      </c>
      <c r="F1365" s="44">
        <v>268</v>
      </c>
      <c r="G1365" s="44">
        <v>390</v>
      </c>
      <c r="H1365" s="44">
        <v>137</v>
      </c>
      <c r="J1365" s="51"/>
      <c r="K1365" s="51"/>
      <c r="L1365" s="51"/>
    </row>
    <row r="1366" spans="1:12" ht="45" customHeight="1" x14ac:dyDescent="0.25">
      <c r="A1366" s="140" t="s">
        <v>2364</v>
      </c>
      <c r="B1366" s="141"/>
      <c r="C1366" s="141"/>
      <c r="D1366" s="141"/>
      <c r="E1366" s="141"/>
      <c r="F1366" s="141"/>
      <c r="G1366" s="141"/>
      <c r="H1366" s="142"/>
    </row>
    <row r="1367" spans="1:12" ht="14.45" customHeight="1" x14ac:dyDescent="0.25">
      <c r="A1367" s="140" t="s">
        <v>2365</v>
      </c>
      <c r="B1367" s="141"/>
      <c r="C1367" s="141"/>
      <c r="D1367" s="141"/>
      <c r="E1367" s="141"/>
      <c r="F1367" s="141"/>
      <c r="G1367" s="141"/>
      <c r="H1367" s="142"/>
    </row>
    <row r="1368" spans="1:12" x14ac:dyDescent="0.25">
      <c r="A1368" s="42" t="s">
        <v>2366</v>
      </c>
      <c r="B1368" s="43" t="s">
        <v>2367</v>
      </c>
      <c r="C1368" s="44">
        <v>749.16666666666674</v>
      </c>
      <c r="D1368" s="44">
        <v>899</v>
      </c>
      <c r="E1368" s="44">
        <v>887.5</v>
      </c>
      <c r="F1368" s="44">
        <v>1065</v>
      </c>
      <c r="G1368" s="44">
        <v>1550</v>
      </c>
      <c r="H1368" s="44">
        <v>685</v>
      </c>
    </row>
    <row r="1369" spans="1:12" x14ac:dyDescent="0.25">
      <c r="A1369" s="42" t="s">
        <v>2368</v>
      </c>
      <c r="B1369" s="43" t="s">
        <v>2369</v>
      </c>
      <c r="C1369" s="44">
        <v>903.33333333333337</v>
      </c>
      <c r="D1369" s="44">
        <v>1084</v>
      </c>
      <c r="E1369" s="44">
        <v>1070</v>
      </c>
      <c r="F1369" s="44">
        <v>1284</v>
      </c>
      <c r="G1369" s="44">
        <v>1870</v>
      </c>
      <c r="H1369" s="44">
        <v>378</v>
      </c>
    </row>
    <row r="1370" spans="1:12" x14ac:dyDescent="0.25">
      <c r="A1370" s="42" t="s">
        <v>2370</v>
      </c>
      <c r="B1370" s="43" t="s">
        <v>2371</v>
      </c>
      <c r="C1370" s="44">
        <v>628.33333333333337</v>
      </c>
      <c r="D1370" s="44">
        <v>754</v>
      </c>
      <c r="E1370" s="44">
        <v>744.16666666666674</v>
      </c>
      <c r="F1370" s="44">
        <v>893</v>
      </c>
      <c r="G1370" s="44">
        <v>1300</v>
      </c>
      <c r="H1370" s="44">
        <v>560</v>
      </c>
    </row>
    <row r="1371" spans="1:12" x14ac:dyDescent="0.25">
      <c r="A1371" s="42" t="s">
        <v>2372</v>
      </c>
      <c r="B1371" s="43" t="s">
        <v>2373</v>
      </c>
      <c r="C1371" s="44">
        <v>898.33333333333337</v>
      </c>
      <c r="D1371" s="44">
        <v>1078</v>
      </c>
      <c r="E1371" s="44">
        <v>1064.1666666666667</v>
      </c>
      <c r="F1371" s="44">
        <v>1277</v>
      </c>
      <c r="G1371" s="44">
        <v>1860</v>
      </c>
      <c r="H1371" s="44">
        <v>61</v>
      </c>
    </row>
    <row r="1372" spans="1:12" x14ac:dyDescent="0.25">
      <c r="A1372" s="42" t="s">
        <v>2374</v>
      </c>
      <c r="B1372" s="43" t="s">
        <v>2375</v>
      </c>
      <c r="C1372" s="44">
        <v>390.83333333333337</v>
      </c>
      <c r="D1372" s="44">
        <v>469</v>
      </c>
      <c r="E1372" s="44">
        <v>463.33333333333337</v>
      </c>
      <c r="F1372" s="44">
        <v>556</v>
      </c>
      <c r="G1372" s="44">
        <v>810</v>
      </c>
      <c r="H1372" s="44">
        <v>2652</v>
      </c>
    </row>
    <row r="1373" spans="1:12" x14ac:dyDescent="0.25">
      <c r="A1373" s="42" t="s">
        <v>2376</v>
      </c>
      <c r="B1373" s="43" t="s">
        <v>2377</v>
      </c>
      <c r="C1373" s="44">
        <v>125.83333333333334</v>
      </c>
      <c r="D1373" s="44">
        <v>151</v>
      </c>
      <c r="E1373" s="44">
        <v>149.16666666666669</v>
      </c>
      <c r="F1373" s="44">
        <v>179</v>
      </c>
      <c r="G1373" s="44">
        <v>260</v>
      </c>
      <c r="H1373" s="44">
        <v>1016</v>
      </c>
    </row>
    <row r="1374" spans="1:12" x14ac:dyDescent="0.25">
      <c r="A1374" s="42" t="s">
        <v>2378</v>
      </c>
      <c r="B1374" s="43" t="s">
        <v>2379</v>
      </c>
      <c r="C1374" s="44">
        <v>473.33333333333337</v>
      </c>
      <c r="D1374" s="44">
        <v>568</v>
      </c>
      <c r="E1374" s="44">
        <v>560.83333333333337</v>
      </c>
      <c r="F1374" s="44">
        <v>673</v>
      </c>
      <c r="G1374" s="44">
        <v>980</v>
      </c>
      <c r="H1374" s="44">
        <v>486</v>
      </c>
    </row>
    <row r="1375" spans="1:12" x14ac:dyDescent="0.25">
      <c r="A1375" s="42" t="s">
        <v>2380</v>
      </c>
      <c r="B1375" s="43" t="s">
        <v>2381</v>
      </c>
      <c r="C1375" s="44">
        <v>506.66666666666669</v>
      </c>
      <c r="D1375" s="44">
        <v>608</v>
      </c>
      <c r="E1375" s="44">
        <v>600.83333333333337</v>
      </c>
      <c r="F1375" s="44">
        <v>721</v>
      </c>
      <c r="G1375" s="44">
        <v>1050</v>
      </c>
      <c r="H1375" s="44">
        <v>406</v>
      </c>
    </row>
    <row r="1376" spans="1:12" x14ac:dyDescent="0.25">
      <c r="A1376" s="42" t="s">
        <v>2382</v>
      </c>
      <c r="B1376" s="43" t="s">
        <v>2383</v>
      </c>
      <c r="C1376" s="44">
        <v>493.33333333333337</v>
      </c>
      <c r="D1376" s="44">
        <v>592</v>
      </c>
      <c r="E1376" s="44">
        <v>584.16666666666674</v>
      </c>
      <c r="F1376" s="44">
        <v>701</v>
      </c>
      <c r="G1376" s="44">
        <v>1020</v>
      </c>
      <c r="H1376" s="44">
        <v>301</v>
      </c>
    </row>
    <row r="1377" spans="1:8" x14ac:dyDescent="0.25">
      <c r="A1377" s="42" t="s">
        <v>2384</v>
      </c>
      <c r="B1377" s="43" t="s">
        <v>2385</v>
      </c>
      <c r="C1377" s="44">
        <v>565</v>
      </c>
      <c r="D1377" s="44">
        <v>678</v>
      </c>
      <c r="E1377" s="44">
        <v>670</v>
      </c>
      <c r="F1377" s="44">
        <v>804</v>
      </c>
      <c r="G1377" s="44">
        <v>1170</v>
      </c>
      <c r="H1377" s="44">
        <v>605</v>
      </c>
    </row>
    <row r="1378" spans="1:8" x14ac:dyDescent="0.25">
      <c r="A1378" s="42" t="s">
        <v>2386</v>
      </c>
      <c r="B1378" s="43" t="s">
        <v>2387</v>
      </c>
      <c r="C1378" s="44">
        <v>980</v>
      </c>
      <c r="D1378" s="44">
        <v>1176</v>
      </c>
      <c r="E1378" s="44">
        <v>1161.6666666666667</v>
      </c>
      <c r="F1378" s="44">
        <v>1394</v>
      </c>
      <c r="G1378" s="44">
        <v>2030</v>
      </c>
      <c r="H1378" s="44">
        <v>134</v>
      </c>
    </row>
    <row r="1379" spans="1:8" x14ac:dyDescent="0.25">
      <c r="A1379" s="42" t="s">
        <v>2388</v>
      </c>
      <c r="B1379" s="43" t="s">
        <v>2389</v>
      </c>
      <c r="C1379" s="44">
        <v>385.83333333333337</v>
      </c>
      <c r="D1379" s="44">
        <v>463</v>
      </c>
      <c r="E1379" s="44">
        <v>457.5</v>
      </c>
      <c r="F1379" s="44">
        <v>549</v>
      </c>
      <c r="G1379" s="44">
        <v>800</v>
      </c>
      <c r="H1379" s="44">
        <v>81</v>
      </c>
    </row>
    <row r="1380" spans="1:8" x14ac:dyDescent="0.25">
      <c r="A1380" s="42" t="s">
        <v>2390</v>
      </c>
      <c r="B1380" s="43" t="s">
        <v>2391</v>
      </c>
      <c r="C1380" s="44">
        <v>255.83333333333334</v>
      </c>
      <c r="D1380" s="44">
        <v>307</v>
      </c>
      <c r="E1380" s="44">
        <v>303.33333333333337</v>
      </c>
      <c r="F1380" s="44">
        <v>364</v>
      </c>
      <c r="G1380" s="44">
        <v>530</v>
      </c>
      <c r="H1380" s="44">
        <v>50</v>
      </c>
    </row>
    <row r="1381" spans="1:8" x14ac:dyDescent="0.25">
      <c r="A1381" s="42" t="s">
        <v>2392</v>
      </c>
      <c r="B1381" s="43" t="s">
        <v>2393</v>
      </c>
      <c r="C1381" s="44">
        <v>1410</v>
      </c>
      <c r="D1381" s="44">
        <v>1692</v>
      </c>
      <c r="E1381" s="44">
        <v>1670.8333333333335</v>
      </c>
      <c r="F1381" s="44">
        <v>2005</v>
      </c>
      <c r="G1381" s="44">
        <v>2920</v>
      </c>
      <c r="H1381" s="44">
        <v>35</v>
      </c>
    </row>
    <row r="1382" spans="1:8" x14ac:dyDescent="0.25">
      <c r="A1382" s="42" t="s">
        <v>2394</v>
      </c>
      <c r="B1382" s="43" t="s">
        <v>2395</v>
      </c>
      <c r="C1382" s="44">
        <v>734.16666666666674</v>
      </c>
      <c r="D1382" s="44">
        <v>881</v>
      </c>
      <c r="E1382" s="44">
        <v>870</v>
      </c>
      <c r="F1382" s="44">
        <v>1044</v>
      </c>
      <c r="G1382" s="44">
        <v>1520</v>
      </c>
      <c r="H1382" s="44">
        <v>31</v>
      </c>
    </row>
    <row r="1383" spans="1:8" x14ac:dyDescent="0.25">
      <c r="A1383" s="49" t="s">
        <v>2396</v>
      </c>
      <c r="B1383" s="50" t="s">
        <v>2397</v>
      </c>
      <c r="C1383" s="44">
        <v>110.83333333333334</v>
      </c>
      <c r="D1383" s="44">
        <v>133</v>
      </c>
      <c r="E1383" s="44">
        <v>131.66666666666669</v>
      </c>
      <c r="F1383" s="44">
        <v>158</v>
      </c>
      <c r="G1383" s="44">
        <v>230</v>
      </c>
      <c r="H1383" s="44">
        <v>978</v>
      </c>
    </row>
    <row r="1384" spans="1:8" x14ac:dyDescent="0.25">
      <c r="A1384" s="49" t="s">
        <v>2398</v>
      </c>
      <c r="B1384" s="50" t="s">
        <v>2399</v>
      </c>
      <c r="C1384" s="44">
        <v>555.83333333333337</v>
      </c>
      <c r="D1384" s="44">
        <v>667</v>
      </c>
      <c r="E1384" s="44">
        <v>658.33333333333337</v>
      </c>
      <c r="F1384" s="44">
        <v>790</v>
      </c>
      <c r="G1384" s="44">
        <v>1150</v>
      </c>
      <c r="H1384" s="44">
        <v>290</v>
      </c>
    </row>
    <row r="1385" spans="1:8" x14ac:dyDescent="0.25">
      <c r="A1385" s="49" t="s">
        <v>2400</v>
      </c>
      <c r="B1385" s="50" t="s">
        <v>2401</v>
      </c>
      <c r="C1385" s="44">
        <v>535.83333333333337</v>
      </c>
      <c r="D1385" s="44">
        <v>643</v>
      </c>
      <c r="E1385" s="44">
        <v>635</v>
      </c>
      <c r="F1385" s="44">
        <v>762</v>
      </c>
      <c r="G1385" s="44">
        <v>1110</v>
      </c>
      <c r="H1385" s="44">
        <v>185</v>
      </c>
    </row>
    <row r="1386" spans="1:8" x14ac:dyDescent="0.25">
      <c r="A1386" s="49" t="s">
        <v>2402</v>
      </c>
      <c r="B1386" s="50" t="s">
        <v>2401</v>
      </c>
      <c r="C1386" s="44">
        <v>594.16666666666674</v>
      </c>
      <c r="D1386" s="44">
        <v>713</v>
      </c>
      <c r="E1386" s="44">
        <v>704.16666666666674</v>
      </c>
      <c r="F1386" s="44">
        <v>845</v>
      </c>
      <c r="G1386" s="44">
        <v>1230</v>
      </c>
      <c r="H1386" s="44">
        <v>155</v>
      </c>
    </row>
    <row r="1387" spans="1:8" x14ac:dyDescent="0.25">
      <c r="A1387" s="49" t="s">
        <v>2403</v>
      </c>
      <c r="B1387" s="50" t="s">
        <v>2404</v>
      </c>
      <c r="C1387" s="44">
        <v>1995</v>
      </c>
      <c r="D1387" s="44">
        <v>2394</v>
      </c>
      <c r="E1387" s="44">
        <v>2364.166666666667</v>
      </c>
      <c r="F1387" s="44">
        <v>2837</v>
      </c>
      <c r="G1387" s="44">
        <v>4130</v>
      </c>
      <c r="H1387" s="44">
        <v>15</v>
      </c>
    </row>
    <row r="1388" spans="1:8" x14ac:dyDescent="0.25">
      <c r="A1388" s="49" t="s">
        <v>2405</v>
      </c>
      <c r="B1388" s="50" t="s">
        <v>2406</v>
      </c>
      <c r="C1388" s="44">
        <v>313.33333333333337</v>
      </c>
      <c r="D1388" s="44">
        <v>376</v>
      </c>
      <c r="E1388" s="44">
        <v>371.66666666666669</v>
      </c>
      <c r="F1388" s="44">
        <v>446</v>
      </c>
      <c r="G1388" s="44">
        <v>650</v>
      </c>
      <c r="H1388" s="44">
        <v>1</v>
      </c>
    </row>
    <row r="1389" spans="1:8" x14ac:dyDescent="0.25">
      <c r="A1389" s="49" t="s">
        <v>2407</v>
      </c>
      <c r="B1389" s="50" t="s">
        <v>2408</v>
      </c>
      <c r="C1389" s="44">
        <v>758.33333333333337</v>
      </c>
      <c r="D1389" s="44">
        <v>910</v>
      </c>
      <c r="E1389" s="44">
        <v>898.33333333333337</v>
      </c>
      <c r="F1389" s="44">
        <v>1078</v>
      </c>
      <c r="G1389" s="44">
        <v>1570</v>
      </c>
      <c r="H1389" s="44">
        <v>222</v>
      </c>
    </row>
    <row r="1390" spans="1:8" x14ac:dyDescent="0.25">
      <c r="A1390" s="49" t="s">
        <v>2409</v>
      </c>
      <c r="B1390" s="50" t="s">
        <v>2410</v>
      </c>
      <c r="C1390" s="44">
        <v>864.16666666666674</v>
      </c>
      <c r="D1390" s="44">
        <v>1037</v>
      </c>
      <c r="E1390" s="44">
        <v>1024.1666666666667</v>
      </c>
      <c r="F1390" s="44">
        <v>1229</v>
      </c>
      <c r="G1390" s="44">
        <v>1790</v>
      </c>
      <c r="H1390" s="44">
        <v>324</v>
      </c>
    </row>
    <row r="1391" spans="1:8" x14ac:dyDescent="0.25">
      <c r="A1391" s="49" t="s">
        <v>2411</v>
      </c>
      <c r="B1391" s="50" t="s">
        <v>2412</v>
      </c>
      <c r="C1391" s="44">
        <v>1516.6666666666667</v>
      </c>
      <c r="D1391" s="44">
        <v>1820</v>
      </c>
      <c r="E1391" s="44">
        <v>1797.5</v>
      </c>
      <c r="F1391" s="44">
        <v>2157</v>
      </c>
      <c r="G1391" s="44">
        <v>3140</v>
      </c>
      <c r="H1391" s="44">
        <v>241</v>
      </c>
    </row>
    <row r="1392" spans="1:8" x14ac:dyDescent="0.25">
      <c r="A1392" s="49" t="s">
        <v>2413</v>
      </c>
      <c r="B1392" s="50" t="s">
        <v>2408</v>
      </c>
      <c r="C1392" s="44">
        <v>1154.1666666666667</v>
      </c>
      <c r="D1392" s="44">
        <v>1385</v>
      </c>
      <c r="E1392" s="44">
        <v>1367.5</v>
      </c>
      <c r="F1392" s="44">
        <v>1641</v>
      </c>
      <c r="G1392" s="44">
        <v>2390</v>
      </c>
      <c r="H1392" s="44">
        <v>216</v>
      </c>
    </row>
    <row r="1393" spans="1:8" x14ac:dyDescent="0.25">
      <c r="A1393" s="49" t="s">
        <v>2414</v>
      </c>
      <c r="B1393" s="50" t="s">
        <v>2415</v>
      </c>
      <c r="C1393" s="44">
        <v>1540.8333333333335</v>
      </c>
      <c r="D1393" s="44">
        <v>1849</v>
      </c>
      <c r="E1393" s="44">
        <v>1825.8333333333335</v>
      </c>
      <c r="F1393" s="44">
        <v>2191</v>
      </c>
      <c r="G1393" s="44">
        <v>3190</v>
      </c>
      <c r="H1393" s="44">
        <v>174</v>
      </c>
    </row>
    <row r="1394" spans="1:8" x14ac:dyDescent="0.25">
      <c r="A1394" s="49" t="s">
        <v>2416</v>
      </c>
      <c r="B1394" s="50" t="s">
        <v>2417</v>
      </c>
      <c r="C1394" s="44">
        <v>1926.6666666666667</v>
      </c>
      <c r="D1394" s="44">
        <v>2312</v>
      </c>
      <c r="E1394" s="44">
        <v>2283.3333333333335</v>
      </c>
      <c r="F1394" s="44">
        <v>2740</v>
      </c>
      <c r="G1394" s="44">
        <v>3990</v>
      </c>
      <c r="H1394" s="44">
        <v>112</v>
      </c>
    </row>
    <row r="1395" spans="1:8" x14ac:dyDescent="0.25">
      <c r="A1395" s="49" t="s">
        <v>2418</v>
      </c>
      <c r="B1395" s="50" t="s">
        <v>2419</v>
      </c>
      <c r="C1395" s="44">
        <v>995</v>
      </c>
      <c r="D1395" s="44">
        <v>1194</v>
      </c>
      <c r="E1395" s="44">
        <v>1179.1666666666667</v>
      </c>
      <c r="F1395" s="44">
        <v>1415</v>
      </c>
      <c r="G1395" s="44">
        <v>2060</v>
      </c>
      <c r="H1395" s="44">
        <v>103</v>
      </c>
    </row>
    <row r="1396" spans="1:8" x14ac:dyDescent="0.25">
      <c r="A1396" s="49" t="s">
        <v>2420</v>
      </c>
      <c r="B1396" s="50" t="s">
        <v>2421</v>
      </c>
      <c r="C1396" s="44">
        <v>961.66666666666674</v>
      </c>
      <c r="D1396" s="44">
        <v>1154</v>
      </c>
      <c r="E1396" s="44">
        <v>1139.1666666666667</v>
      </c>
      <c r="F1396" s="44">
        <v>1367</v>
      </c>
      <c r="G1396" s="44">
        <v>1990</v>
      </c>
      <c r="H1396" s="44">
        <v>291</v>
      </c>
    </row>
    <row r="1397" spans="1:8" x14ac:dyDescent="0.25">
      <c r="A1397" s="49" t="s">
        <v>2422</v>
      </c>
      <c r="B1397" s="50" t="s">
        <v>2423</v>
      </c>
      <c r="C1397" s="44">
        <v>1105.8333333333335</v>
      </c>
      <c r="D1397" s="44">
        <v>1327</v>
      </c>
      <c r="E1397" s="44">
        <v>1310.8333333333335</v>
      </c>
      <c r="F1397" s="44">
        <v>1573</v>
      </c>
      <c r="G1397" s="44">
        <v>2290</v>
      </c>
      <c r="H1397" s="44">
        <v>67</v>
      </c>
    </row>
    <row r="1398" spans="1:8" x14ac:dyDescent="0.25">
      <c r="A1398" s="49" t="s">
        <v>2424</v>
      </c>
      <c r="B1398" s="50" t="s">
        <v>2425</v>
      </c>
      <c r="C1398" s="44">
        <v>719.16666666666674</v>
      </c>
      <c r="D1398" s="44">
        <v>863</v>
      </c>
      <c r="E1398" s="44">
        <v>852.5</v>
      </c>
      <c r="F1398" s="44">
        <v>1023</v>
      </c>
      <c r="G1398" s="44">
        <v>1490</v>
      </c>
      <c r="H1398" s="44">
        <v>339</v>
      </c>
    </row>
    <row r="1399" spans="1:8" x14ac:dyDescent="0.25">
      <c r="A1399" s="49" t="s">
        <v>2426</v>
      </c>
      <c r="B1399" s="50" t="s">
        <v>2408</v>
      </c>
      <c r="C1399" s="44">
        <v>497.5</v>
      </c>
      <c r="D1399" s="44">
        <v>597</v>
      </c>
      <c r="E1399" s="44">
        <v>589.16666666666674</v>
      </c>
      <c r="F1399" s="44">
        <v>707</v>
      </c>
      <c r="G1399" s="44">
        <v>1030</v>
      </c>
      <c r="H1399" s="44">
        <v>272</v>
      </c>
    </row>
    <row r="1400" spans="1:8" x14ac:dyDescent="0.25">
      <c r="A1400" s="49" t="s">
        <v>2427</v>
      </c>
      <c r="B1400" s="50" t="s">
        <v>2408</v>
      </c>
      <c r="C1400" s="44">
        <v>671.66666666666674</v>
      </c>
      <c r="D1400" s="44">
        <v>806</v>
      </c>
      <c r="E1400" s="44">
        <v>795.83333333333337</v>
      </c>
      <c r="F1400" s="44">
        <v>955</v>
      </c>
      <c r="G1400" s="44">
        <v>1390</v>
      </c>
      <c r="H1400" s="44">
        <v>583</v>
      </c>
    </row>
    <row r="1401" spans="1:8" x14ac:dyDescent="0.25">
      <c r="A1401" s="49" t="s">
        <v>2428</v>
      </c>
      <c r="B1401" s="50" t="s">
        <v>2429</v>
      </c>
      <c r="C1401" s="44">
        <v>695.83333333333337</v>
      </c>
      <c r="D1401" s="44">
        <v>835</v>
      </c>
      <c r="E1401" s="44">
        <v>824.16666666666674</v>
      </c>
      <c r="F1401" s="44">
        <v>989</v>
      </c>
      <c r="G1401" s="44">
        <v>1440</v>
      </c>
      <c r="H1401" s="44">
        <v>53</v>
      </c>
    </row>
    <row r="1402" spans="1:8" x14ac:dyDescent="0.25">
      <c r="A1402" s="49" t="s">
        <v>2430</v>
      </c>
      <c r="B1402" s="50" t="s">
        <v>2431</v>
      </c>
      <c r="C1402" s="44">
        <v>744.16666666666674</v>
      </c>
      <c r="D1402" s="44">
        <v>893</v>
      </c>
      <c r="E1402" s="44">
        <v>881.66666666666674</v>
      </c>
      <c r="F1402" s="44">
        <v>1058</v>
      </c>
      <c r="G1402" s="44">
        <v>1540</v>
      </c>
      <c r="H1402" s="44">
        <v>407</v>
      </c>
    </row>
    <row r="1403" spans="1:8" x14ac:dyDescent="0.25">
      <c r="A1403" s="49" t="s">
        <v>2432</v>
      </c>
      <c r="B1403" s="50" t="s">
        <v>2433</v>
      </c>
      <c r="C1403" s="44">
        <v>5429.166666666667</v>
      </c>
      <c r="D1403" s="44">
        <v>6515</v>
      </c>
      <c r="E1403" s="44">
        <v>6433.3333333333339</v>
      </c>
      <c r="F1403" s="44">
        <v>7720</v>
      </c>
      <c r="G1403" s="44">
        <v>11240</v>
      </c>
      <c r="H1403" s="44">
        <v>33</v>
      </c>
    </row>
    <row r="1404" spans="1:8" x14ac:dyDescent="0.25">
      <c r="A1404" s="49" t="s">
        <v>2434</v>
      </c>
      <c r="B1404" s="50" t="s">
        <v>2435</v>
      </c>
      <c r="C1404" s="44">
        <v>889.16666666666674</v>
      </c>
      <c r="D1404" s="44">
        <v>1067</v>
      </c>
      <c r="E1404" s="44">
        <v>1053.3333333333335</v>
      </c>
      <c r="F1404" s="44">
        <v>1264</v>
      </c>
      <c r="G1404" s="44">
        <v>1840</v>
      </c>
      <c r="H1404" s="44">
        <v>101</v>
      </c>
    </row>
    <row r="1405" spans="1:8" x14ac:dyDescent="0.25">
      <c r="A1405" s="49" t="s">
        <v>2436</v>
      </c>
      <c r="B1405" s="50" t="s">
        <v>2437</v>
      </c>
      <c r="C1405" s="44">
        <v>719.16666666666674</v>
      </c>
      <c r="D1405" s="44">
        <v>863</v>
      </c>
      <c r="E1405" s="44">
        <v>852.5</v>
      </c>
      <c r="F1405" s="44">
        <v>1023</v>
      </c>
      <c r="G1405" s="44">
        <v>1490</v>
      </c>
      <c r="H1405" s="44">
        <v>420</v>
      </c>
    </row>
    <row r="1406" spans="1:8" x14ac:dyDescent="0.25">
      <c r="A1406" s="49" t="s">
        <v>2438</v>
      </c>
      <c r="B1406" s="50" t="s">
        <v>2439</v>
      </c>
      <c r="C1406" s="44">
        <v>1632.5</v>
      </c>
      <c r="D1406" s="44">
        <v>1959</v>
      </c>
      <c r="E1406" s="44">
        <v>1934.1666666666667</v>
      </c>
      <c r="F1406" s="44">
        <v>2321</v>
      </c>
      <c r="G1406" s="44">
        <v>3380</v>
      </c>
      <c r="H1406" s="44">
        <v>78</v>
      </c>
    </row>
    <row r="1407" spans="1:8" x14ac:dyDescent="0.25">
      <c r="A1407" s="49" t="s">
        <v>2440</v>
      </c>
      <c r="B1407" s="50" t="s">
        <v>2441</v>
      </c>
      <c r="C1407" s="44">
        <v>889.16666666666674</v>
      </c>
      <c r="D1407" s="44">
        <v>1067</v>
      </c>
      <c r="E1407" s="44">
        <v>1053.3333333333335</v>
      </c>
      <c r="F1407" s="44">
        <v>1264</v>
      </c>
      <c r="G1407" s="44">
        <v>1840</v>
      </c>
      <c r="H1407" s="44">
        <v>90</v>
      </c>
    </row>
    <row r="1408" spans="1:8" x14ac:dyDescent="0.25">
      <c r="A1408" s="49" t="s">
        <v>2442</v>
      </c>
      <c r="B1408" s="50" t="s">
        <v>2443</v>
      </c>
      <c r="C1408" s="44">
        <v>1169.1666666666667</v>
      </c>
      <c r="D1408" s="44">
        <v>1403</v>
      </c>
      <c r="E1408" s="44">
        <v>1385</v>
      </c>
      <c r="F1408" s="44">
        <v>1662</v>
      </c>
      <c r="G1408" s="44">
        <v>2420</v>
      </c>
      <c r="H1408" s="44">
        <v>177</v>
      </c>
    </row>
    <row r="1409" spans="1:8" x14ac:dyDescent="0.25">
      <c r="A1409" s="49" t="s">
        <v>2444</v>
      </c>
      <c r="B1409" s="50" t="s">
        <v>2445</v>
      </c>
      <c r="C1409" s="44">
        <v>719.16666666666674</v>
      </c>
      <c r="D1409" s="44">
        <v>863</v>
      </c>
      <c r="E1409" s="44">
        <v>852.5</v>
      </c>
      <c r="F1409" s="44">
        <v>1023</v>
      </c>
      <c r="G1409" s="44">
        <v>1490</v>
      </c>
      <c r="H1409" s="44">
        <v>83</v>
      </c>
    </row>
    <row r="1410" spans="1:8" x14ac:dyDescent="0.25">
      <c r="A1410" s="49" t="s">
        <v>2446</v>
      </c>
      <c r="B1410" s="50" t="s">
        <v>2447</v>
      </c>
      <c r="C1410" s="44">
        <v>120.83333333333334</v>
      </c>
      <c r="D1410" s="44">
        <v>145</v>
      </c>
      <c r="E1410" s="44">
        <v>143.33333333333334</v>
      </c>
      <c r="F1410" s="44">
        <v>172</v>
      </c>
      <c r="G1410" s="44">
        <v>250</v>
      </c>
      <c r="H1410" s="44">
        <v>229</v>
      </c>
    </row>
    <row r="1411" spans="1:8" x14ac:dyDescent="0.25">
      <c r="A1411" s="49" t="s">
        <v>2448</v>
      </c>
      <c r="B1411" s="50" t="s">
        <v>2449</v>
      </c>
      <c r="C1411" s="44">
        <v>1067.5</v>
      </c>
      <c r="D1411" s="44">
        <v>1281</v>
      </c>
      <c r="E1411" s="44">
        <v>1265</v>
      </c>
      <c r="F1411" s="44">
        <v>1518</v>
      </c>
      <c r="G1411" s="44">
        <v>2210</v>
      </c>
      <c r="H1411" s="44">
        <v>174</v>
      </c>
    </row>
    <row r="1412" spans="1:8" x14ac:dyDescent="0.25">
      <c r="A1412" s="49" t="s">
        <v>2450</v>
      </c>
      <c r="B1412" s="50" t="s">
        <v>2451</v>
      </c>
      <c r="C1412" s="44">
        <v>618.33333333333337</v>
      </c>
      <c r="D1412" s="44">
        <v>742</v>
      </c>
      <c r="E1412" s="44">
        <v>732.5</v>
      </c>
      <c r="F1412" s="44">
        <v>879</v>
      </c>
      <c r="G1412" s="44">
        <v>1280</v>
      </c>
      <c r="H1412" s="44">
        <v>87</v>
      </c>
    </row>
    <row r="1413" spans="1:8" x14ac:dyDescent="0.25">
      <c r="A1413" s="49" t="s">
        <v>2452</v>
      </c>
      <c r="B1413" s="50" t="s">
        <v>2415</v>
      </c>
      <c r="C1413" s="44">
        <v>889.16666666666674</v>
      </c>
      <c r="D1413" s="44">
        <v>1067</v>
      </c>
      <c r="E1413" s="44">
        <v>1053.3333333333335</v>
      </c>
      <c r="F1413" s="44">
        <v>1264</v>
      </c>
      <c r="G1413" s="44">
        <v>1840</v>
      </c>
      <c r="H1413" s="44">
        <v>74</v>
      </c>
    </row>
    <row r="1414" spans="1:8" x14ac:dyDescent="0.25">
      <c r="A1414" s="49" t="s">
        <v>2453</v>
      </c>
      <c r="B1414" s="50" t="s">
        <v>2454</v>
      </c>
      <c r="C1414" s="44">
        <v>506.66666666666669</v>
      </c>
      <c r="D1414" s="44">
        <v>608</v>
      </c>
      <c r="E1414" s="44">
        <v>600.83333333333337</v>
      </c>
      <c r="F1414" s="44">
        <v>721</v>
      </c>
      <c r="G1414" s="44">
        <v>1050</v>
      </c>
      <c r="H1414" s="44">
        <v>264</v>
      </c>
    </row>
    <row r="1415" spans="1:8" x14ac:dyDescent="0.25">
      <c r="A1415" s="49" t="s">
        <v>2455</v>
      </c>
      <c r="B1415" s="50" t="s">
        <v>2456</v>
      </c>
      <c r="C1415" s="44">
        <v>1380.8333333333335</v>
      </c>
      <c r="D1415" s="44">
        <v>1657</v>
      </c>
      <c r="E1415" s="44">
        <v>1636.6666666666667</v>
      </c>
      <c r="F1415" s="44">
        <v>1964</v>
      </c>
      <c r="G1415" s="44">
        <v>2860</v>
      </c>
      <c r="H1415" s="44">
        <v>27</v>
      </c>
    </row>
    <row r="1416" spans="1:8" x14ac:dyDescent="0.25">
      <c r="A1416" s="49" t="s">
        <v>2457</v>
      </c>
      <c r="B1416" s="50" t="s">
        <v>2458</v>
      </c>
      <c r="C1416" s="44">
        <v>1999.1666666666667</v>
      </c>
      <c r="D1416" s="44">
        <v>2399</v>
      </c>
      <c r="E1416" s="44">
        <v>2369.166666666667</v>
      </c>
      <c r="F1416" s="44">
        <v>2843</v>
      </c>
      <c r="G1416" s="44">
        <v>4140</v>
      </c>
      <c r="H1416" s="44">
        <v>6</v>
      </c>
    </row>
    <row r="1417" spans="1:8" x14ac:dyDescent="0.25">
      <c r="A1417" s="49" t="s">
        <v>2459</v>
      </c>
      <c r="B1417" s="50" t="s">
        <v>2460</v>
      </c>
      <c r="C1417" s="44">
        <v>444.16666666666669</v>
      </c>
      <c r="D1417" s="44">
        <v>533</v>
      </c>
      <c r="E1417" s="44">
        <v>526.66666666666674</v>
      </c>
      <c r="F1417" s="44">
        <v>632</v>
      </c>
      <c r="G1417" s="44">
        <v>920</v>
      </c>
      <c r="H1417" s="44">
        <v>341</v>
      </c>
    </row>
    <row r="1418" spans="1:8" x14ac:dyDescent="0.25">
      <c r="A1418" s="49" t="s">
        <v>2461</v>
      </c>
      <c r="B1418" s="50" t="s">
        <v>2462</v>
      </c>
      <c r="C1418" s="44">
        <v>671.66666666666674</v>
      </c>
      <c r="D1418" s="44">
        <v>806</v>
      </c>
      <c r="E1418" s="44">
        <v>795.83333333333337</v>
      </c>
      <c r="F1418" s="44">
        <v>955</v>
      </c>
      <c r="G1418" s="44">
        <v>1390</v>
      </c>
      <c r="H1418" s="44">
        <v>12</v>
      </c>
    </row>
    <row r="1419" spans="1:8" x14ac:dyDescent="0.25">
      <c r="A1419" s="49" t="s">
        <v>2463</v>
      </c>
      <c r="B1419" s="50" t="s">
        <v>2397</v>
      </c>
      <c r="C1419" s="44">
        <v>207.5</v>
      </c>
      <c r="D1419" s="44">
        <v>249</v>
      </c>
      <c r="E1419" s="44">
        <v>245.83333333333334</v>
      </c>
      <c r="F1419" s="44">
        <v>295</v>
      </c>
      <c r="G1419" s="44">
        <v>430</v>
      </c>
      <c r="H1419" s="44">
        <v>21</v>
      </c>
    </row>
    <row r="1420" spans="1:8" x14ac:dyDescent="0.25">
      <c r="A1420" s="49" t="s">
        <v>2464</v>
      </c>
      <c r="B1420" s="50" t="s">
        <v>2465</v>
      </c>
      <c r="C1420" s="44">
        <v>2748.3333333333335</v>
      </c>
      <c r="D1420" s="44">
        <v>3298</v>
      </c>
      <c r="E1420" s="44">
        <v>3256.666666666667</v>
      </c>
      <c r="F1420" s="44">
        <v>3908</v>
      </c>
      <c r="G1420" s="44">
        <v>5690</v>
      </c>
      <c r="H1420" s="44">
        <v>5</v>
      </c>
    </row>
    <row r="1421" spans="1:8" x14ac:dyDescent="0.25">
      <c r="A1421" s="49" t="s">
        <v>2466</v>
      </c>
      <c r="B1421" s="50" t="s">
        <v>2467</v>
      </c>
      <c r="C1421" s="44">
        <v>936.66666666666674</v>
      </c>
      <c r="D1421" s="44">
        <v>1124</v>
      </c>
      <c r="E1421" s="44">
        <v>1110</v>
      </c>
      <c r="F1421" s="44">
        <v>1332</v>
      </c>
      <c r="G1421" s="44">
        <v>1940</v>
      </c>
      <c r="H1421" s="44">
        <v>83</v>
      </c>
    </row>
    <row r="1422" spans="1:8" x14ac:dyDescent="0.25">
      <c r="A1422" s="49" t="s">
        <v>2468</v>
      </c>
      <c r="B1422" s="50" t="s">
        <v>2469</v>
      </c>
      <c r="C1422" s="44">
        <v>5452.5</v>
      </c>
      <c r="D1422" s="44">
        <v>6543</v>
      </c>
      <c r="E1422" s="44">
        <v>6461.666666666667</v>
      </c>
      <c r="F1422" s="44">
        <v>7754</v>
      </c>
      <c r="G1422" s="44">
        <v>11290</v>
      </c>
      <c r="H1422" s="44">
        <v>3</v>
      </c>
    </row>
    <row r="1423" spans="1:8" x14ac:dyDescent="0.25">
      <c r="A1423" s="49" t="s">
        <v>2470</v>
      </c>
      <c r="B1423" s="50" t="s">
        <v>2471</v>
      </c>
      <c r="C1423" s="44">
        <v>3570</v>
      </c>
      <c r="D1423" s="44">
        <v>4284</v>
      </c>
      <c r="E1423" s="44">
        <v>4230</v>
      </c>
      <c r="F1423" s="44">
        <v>5076</v>
      </c>
      <c r="G1423" s="44">
        <v>7390</v>
      </c>
      <c r="H1423" s="44">
        <v>4</v>
      </c>
    </row>
    <row r="1424" spans="1:8" x14ac:dyDescent="0.25">
      <c r="A1424" s="49" t="s">
        <v>2472</v>
      </c>
      <c r="B1424" s="50" t="s">
        <v>2473</v>
      </c>
      <c r="C1424" s="44">
        <v>763.33333333333337</v>
      </c>
      <c r="D1424" s="44">
        <v>916</v>
      </c>
      <c r="E1424" s="44">
        <v>904.16666666666674</v>
      </c>
      <c r="F1424" s="44">
        <v>1085</v>
      </c>
      <c r="G1424" s="44">
        <v>1580</v>
      </c>
      <c r="H1424" s="44">
        <v>421</v>
      </c>
    </row>
    <row r="1425" spans="1:8" x14ac:dyDescent="0.25">
      <c r="A1425" s="49" t="s">
        <v>2474</v>
      </c>
      <c r="B1425" s="50" t="s">
        <v>2475</v>
      </c>
      <c r="C1425" s="44">
        <v>333.33333333333337</v>
      </c>
      <c r="D1425" s="44">
        <v>400</v>
      </c>
      <c r="E1425" s="44">
        <v>395</v>
      </c>
      <c r="F1425" s="44">
        <v>474</v>
      </c>
      <c r="G1425" s="44">
        <v>690</v>
      </c>
      <c r="H1425" s="44">
        <v>5</v>
      </c>
    </row>
    <row r="1426" spans="1:8" x14ac:dyDescent="0.25">
      <c r="A1426" s="49" t="s">
        <v>2476</v>
      </c>
      <c r="B1426" s="50" t="s">
        <v>2477</v>
      </c>
      <c r="C1426" s="44">
        <v>3448.3333333333335</v>
      </c>
      <c r="D1426" s="44">
        <v>4138</v>
      </c>
      <c r="E1426" s="44">
        <v>4086.666666666667</v>
      </c>
      <c r="F1426" s="44">
        <v>4904</v>
      </c>
      <c r="G1426" s="44">
        <v>7140</v>
      </c>
      <c r="H1426" s="44">
        <v>2</v>
      </c>
    </row>
    <row r="1427" spans="1:8" x14ac:dyDescent="0.25">
      <c r="A1427" s="49" t="s">
        <v>2478</v>
      </c>
      <c r="B1427" s="50" t="s">
        <v>2479</v>
      </c>
      <c r="C1427" s="44">
        <v>889.16666666666674</v>
      </c>
      <c r="D1427" s="44">
        <v>1067</v>
      </c>
      <c r="E1427" s="44">
        <v>1053.3333333333335</v>
      </c>
      <c r="F1427" s="44">
        <v>1264</v>
      </c>
      <c r="G1427" s="44">
        <v>1840</v>
      </c>
      <c r="H1427" s="44">
        <v>12</v>
      </c>
    </row>
    <row r="1428" spans="1:8" x14ac:dyDescent="0.25">
      <c r="A1428" s="49" t="s">
        <v>2480</v>
      </c>
      <c r="B1428" s="50" t="s">
        <v>2481</v>
      </c>
      <c r="C1428" s="44">
        <v>526.66666666666674</v>
      </c>
      <c r="D1428" s="44">
        <v>632</v>
      </c>
      <c r="E1428" s="44">
        <v>624.16666666666674</v>
      </c>
      <c r="F1428" s="44">
        <v>749</v>
      </c>
      <c r="G1428" s="44">
        <v>1090</v>
      </c>
      <c r="H1428" s="44">
        <v>29</v>
      </c>
    </row>
    <row r="1429" spans="1:8" x14ac:dyDescent="0.25">
      <c r="A1429" s="49" t="s">
        <v>2482</v>
      </c>
      <c r="B1429" s="50" t="s">
        <v>2483</v>
      </c>
      <c r="C1429" s="44">
        <v>2019.1666666666667</v>
      </c>
      <c r="D1429" s="44">
        <v>2423</v>
      </c>
      <c r="E1429" s="44">
        <v>2392.5</v>
      </c>
      <c r="F1429" s="44">
        <v>2871</v>
      </c>
      <c r="G1429" s="44">
        <v>4180</v>
      </c>
      <c r="H1429" s="44">
        <v>8</v>
      </c>
    </row>
    <row r="1430" spans="1:8" x14ac:dyDescent="0.25">
      <c r="A1430" s="49" t="s">
        <v>2484</v>
      </c>
      <c r="B1430" s="50" t="s">
        <v>2485</v>
      </c>
      <c r="C1430" s="44">
        <v>1173.3333333333335</v>
      </c>
      <c r="D1430" s="44">
        <v>1408</v>
      </c>
      <c r="E1430" s="44">
        <v>1390.8333333333335</v>
      </c>
      <c r="F1430" s="44">
        <v>1669</v>
      </c>
      <c r="G1430" s="44">
        <v>2430</v>
      </c>
      <c r="H1430" s="44">
        <v>4</v>
      </c>
    </row>
    <row r="1431" spans="1:8" x14ac:dyDescent="0.25">
      <c r="A1431" s="49" t="s">
        <v>2486</v>
      </c>
      <c r="B1431" s="50" t="s">
        <v>2487</v>
      </c>
      <c r="C1431" s="44">
        <v>574.16666666666674</v>
      </c>
      <c r="D1431" s="44">
        <v>689</v>
      </c>
      <c r="E1431" s="44">
        <v>680.83333333333337</v>
      </c>
      <c r="F1431" s="44">
        <v>817</v>
      </c>
      <c r="G1431" s="44">
        <v>1190</v>
      </c>
      <c r="H1431" s="44">
        <v>13</v>
      </c>
    </row>
    <row r="1432" spans="1:8" x14ac:dyDescent="0.25">
      <c r="A1432" s="49" t="s">
        <v>2488</v>
      </c>
      <c r="B1432" s="50" t="s">
        <v>2489</v>
      </c>
      <c r="C1432" s="44">
        <v>1516.6666666666667</v>
      </c>
      <c r="D1432" s="44">
        <v>1820</v>
      </c>
      <c r="E1432" s="44">
        <v>1797.5</v>
      </c>
      <c r="F1432" s="44">
        <v>2157</v>
      </c>
      <c r="G1432" s="44">
        <v>3140</v>
      </c>
      <c r="H1432" s="44">
        <v>1</v>
      </c>
    </row>
    <row r="1433" spans="1:8" x14ac:dyDescent="0.25">
      <c r="A1433" s="49" t="s">
        <v>2490</v>
      </c>
      <c r="B1433" s="50" t="s">
        <v>2408</v>
      </c>
      <c r="C1433" s="44">
        <v>912.5</v>
      </c>
      <c r="D1433" s="44">
        <v>1095</v>
      </c>
      <c r="E1433" s="44">
        <v>1081.6666666666667</v>
      </c>
      <c r="F1433" s="44">
        <v>1298</v>
      </c>
      <c r="G1433" s="44">
        <v>1890</v>
      </c>
      <c r="H1433" s="44">
        <v>7</v>
      </c>
    </row>
    <row r="1434" spans="1:8" x14ac:dyDescent="0.25">
      <c r="A1434" s="49" t="s">
        <v>2491</v>
      </c>
      <c r="B1434" s="50" t="s">
        <v>2492</v>
      </c>
      <c r="C1434" s="44">
        <v>478.33333333333337</v>
      </c>
      <c r="D1434" s="44">
        <v>574</v>
      </c>
      <c r="E1434" s="44">
        <v>566.66666666666674</v>
      </c>
      <c r="F1434" s="44">
        <v>680</v>
      </c>
      <c r="G1434" s="44">
        <v>990</v>
      </c>
      <c r="H1434" s="44">
        <v>18</v>
      </c>
    </row>
    <row r="1435" spans="1:8" x14ac:dyDescent="0.25">
      <c r="A1435" s="49" t="s">
        <v>2493</v>
      </c>
      <c r="B1435" s="50" t="s">
        <v>2492</v>
      </c>
      <c r="C1435" s="44">
        <v>458.33333333333337</v>
      </c>
      <c r="D1435" s="44">
        <v>550</v>
      </c>
      <c r="E1435" s="44">
        <v>543.33333333333337</v>
      </c>
      <c r="F1435" s="44">
        <v>652</v>
      </c>
      <c r="G1435" s="44">
        <v>950</v>
      </c>
      <c r="H1435" s="44">
        <v>28</v>
      </c>
    </row>
    <row r="1436" spans="1:8" x14ac:dyDescent="0.25">
      <c r="A1436" s="49" t="s">
        <v>2494</v>
      </c>
      <c r="B1436" s="50" t="s">
        <v>2495</v>
      </c>
      <c r="C1436" s="44">
        <v>3236.666666666667</v>
      </c>
      <c r="D1436" s="44">
        <v>3884</v>
      </c>
      <c r="E1436" s="44">
        <v>3835</v>
      </c>
      <c r="F1436" s="44">
        <v>4602</v>
      </c>
      <c r="G1436" s="44">
        <v>6700</v>
      </c>
      <c r="H1436" s="44">
        <v>1</v>
      </c>
    </row>
    <row r="1437" spans="1:8" x14ac:dyDescent="0.25">
      <c r="A1437" s="49" t="s">
        <v>2496</v>
      </c>
      <c r="B1437" s="50" t="s">
        <v>2497</v>
      </c>
      <c r="C1437" s="44">
        <v>550.83333333333337</v>
      </c>
      <c r="D1437" s="44">
        <v>661</v>
      </c>
      <c r="E1437" s="44">
        <v>652.5</v>
      </c>
      <c r="F1437" s="44">
        <v>783</v>
      </c>
      <c r="G1437" s="44">
        <v>1140</v>
      </c>
      <c r="H1437" s="44">
        <v>33</v>
      </c>
    </row>
    <row r="1438" spans="1:8" x14ac:dyDescent="0.25">
      <c r="A1438" s="49" t="s">
        <v>2498</v>
      </c>
      <c r="B1438" s="50" t="s">
        <v>2499</v>
      </c>
      <c r="C1438" s="44">
        <v>110.83333333333334</v>
      </c>
      <c r="D1438" s="44">
        <v>133</v>
      </c>
      <c r="E1438" s="44">
        <v>131.66666666666669</v>
      </c>
      <c r="F1438" s="44">
        <v>158</v>
      </c>
      <c r="G1438" s="44">
        <v>230</v>
      </c>
      <c r="H1438" s="44">
        <v>4</v>
      </c>
    </row>
    <row r="1439" spans="1:8" x14ac:dyDescent="0.25">
      <c r="A1439" s="49" t="s">
        <v>2500</v>
      </c>
      <c r="B1439" s="50" t="s">
        <v>2437</v>
      </c>
      <c r="C1439" s="44">
        <v>719.16666666666674</v>
      </c>
      <c r="D1439" s="44">
        <v>863</v>
      </c>
      <c r="E1439" s="44">
        <v>852.5</v>
      </c>
      <c r="F1439" s="44">
        <v>1023</v>
      </c>
      <c r="G1439" s="44">
        <v>1490</v>
      </c>
      <c r="H1439" s="44">
        <v>53</v>
      </c>
    </row>
    <row r="1440" spans="1:8" x14ac:dyDescent="0.25">
      <c r="A1440" s="49" t="s">
        <v>2501</v>
      </c>
      <c r="B1440" s="50" t="s">
        <v>2481</v>
      </c>
      <c r="C1440" s="44">
        <v>497.5</v>
      </c>
      <c r="D1440" s="44">
        <v>597</v>
      </c>
      <c r="E1440" s="44">
        <v>589.16666666666674</v>
      </c>
      <c r="F1440" s="44">
        <v>707</v>
      </c>
      <c r="G1440" s="44">
        <v>1030</v>
      </c>
      <c r="H1440" s="44">
        <v>6</v>
      </c>
    </row>
    <row r="1441" spans="1:8" x14ac:dyDescent="0.25">
      <c r="A1441" s="49" t="s">
        <v>2502</v>
      </c>
      <c r="B1441" s="50" t="s">
        <v>2503</v>
      </c>
      <c r="C1441" s="44">
        <v>646.66666666666674</v>
      </c>
      <c r="D1441" s="44">
        <v>776</v>
      </c>
      <c r="E1441" s="44">
        <v>766.66666666666674</v>
      </c>
      <c r="F1441" s="44">
        <v>920</v>
      </c>
      <c r="G1441" s="44">
        <v>1340</v>
      </c>
      <c r="H1441" s="44">
        <v>2</v>
      </c>
    </row>
    <row r="1442" spans="1:8" x14ac:dyDescent="0.25">
      <c r="A1442" s="49" t="s">
        <v>2504</v>
      </c>
      <c r="B1442" s="50" t="s">
        <v>2462</v>
      </c>
      <c r="C1442" s="44">
        <v>768.33333333333337</v>
      </c>
      <c r="D1442" s="44">
        <v>922</v>
      </c>
      <c r="E1442" s="44">
        <v>910</v>
      </c>
      <c r="F1442" s="44">
        <v>1092</v>
      </c>
      <c r="G1442" s="44">
        <v>1590</v>
      </c>
      <c r="H1442" s="44">
        <v>4</v>
      </c>
    </row>
    <row r="1443" spans="1:8" x14ac:dyDescent="0.25">
      <c r="A1443" s="49" t="s">
        <v>2505</v>
      </c>
      <c r="B1443" s="50" t="s">
        <v>2506</v>
      </c>
      <c r="C1443" s="44">
        <v>526.66666666666674</v>
      </c>
      <c r="D1443" s="44">
        <v>632</v>
      </c>
      <c r="E1443" s="44">
        <v>624.16666666666674</v>
      </c>
      <c r="F1443" s="44">
        <v>749</v>
      </c>
      <c r="G1443" s="44">
        <v>1090</v>
      </c>
      <c r="H1443" s="44">
        <v>10</v>
      </c>
    </row>
    <row r="1444" spans="1:8" x14ac:dyDescent="0.25">
      <c r="A1444" s="49" t="s">
        <v>2507</v>
      </c>
      <c r="B1444" s="50" t="s">
        <v>2508</v>
      </c>
      <c r="C1444" s="44">
        <v>555.83333333333337</v>
      </c>
      <c r="D1444" s="44">
        <v>667</v>
      </c>
      <c r="E1444" s="44">
        <v>658.33333333333337</v>
      </c>
      <c r="F1444" s="44">
        <v>790</v>
      </c>
      <c r="G1444" s="44">
        <v>1150</v>
      </c>
      <c r="H1444" s="44">
        <v>1</v>
      </c>
    </row>
    <row r="1445" spans="1:8" x14ac:dyDescent="0.25">
      <c r="A1445" s="49" t="s">
        <v>2509</v>
      </c>
      <c r="B1445" s="50" t="s">
        <v>2510</v>
      </c>
      <c r="C1445" s="44">
        <v>483.33333333333337</v>
      </c>
      <c r="D1445" s="44">
        <v>580</v>
      </c>
      <c r="E1445" s="44">
        <v>572.5</v>
      </c>
      <c r="F1445" s="44">
        <v>687</v>
      </c>
      <c r="G1445" s="44">
        <v>1000</v>
      </c>
      <c r="H1445" s="44">
        <v>172</v>
      </c>
    </row>
    <row r="1446" spans="1:8" x14ac:dyDescent="0.25">
      <c r="A1446" s="49" t="s">
        <v>2511</v>
      </c>
      <c r="B1446" s="50" t="s">
        <v>2512</v>
      </c>
      <c r="C1446" s="44">
        <v>690.83333333333337</v>
      </c>
      <c r="D1446" s="44">
        <v>829</v>
      </c>
      <c r="E1446" s="44">
        <v>818.33333333333337</v>
      </c>
      <c r="F1446" s="44">
        <v>982</v>
      </c>
      <c r="G1446" s="44">
        <v>1430</v>
      </c>
      <c r="H1446" s="44">
        <v>447</v>
      </c>
    </row>
    <row r="1447" spans="1:8" x14ac:dyDescent="0.25">
      <c r="A1447" s="49" t="s">
        <v>2513</v>
      </c>
      <c r="B1447" s="50" t="s">
        <v>2514</v>
      </c>
      <c r="C1447" s="44">
        <v>1245.8333333333335</v>
      </c>
      <c r="D1447" s="44">
        <v>1495</v>
      </c>
      <c r="E1447" s="44">
        <v>1476.6666666666667</v>
      </c>
      <c r="F1447" s="44">
        <v>1772</v>
      </c>
      <c r="G1447" s="44">
        <v>2580</v>
      </c>
      <c r="H1447" s="44">
        <v>149</v>
      </c>
    </row>
    <row r="1448" spans="1:8" x14ac:dyDescent="0.25">
      <c r="A1448" s="49" t="s">
        <v>2515</v>
      </c>
      <c r="B1448" s="50" t="s">
        <v>2516</v>
      </c>
      <c r="C1448" s="44">
        <v>714.16666666666674</v>
      </c>
      <c r="D1448" s="44">
        <v>857</v>
      </c>
      <c r="E1448" s="44">
        <v>846.66666666666674</v>
      </c>
      <c r="F1448" s="44">
        <v>1016</v>
      </c>
      <c r="G1448" s="44">
        <v>1480</v>
      </c>
      <c r="H1448" s="44">
        <v>300</v>
      </c>
    </row>
    <row r="1449" spans="1:8" x14ac:dyDescent="0.25">
      <c r="A1449" s="49" t="s">
        <v>2517</v>
      </c>
      <c r="B1449" s="50" t="s">
        <v>2518</v>
      </c>
      <c r="C1449" s="44">
        <v>763.33333333333337</v>
      </c>
      <c r="D1449" s="44">
        <v>916</v>
      </c>
      <c r="E1449" s="44">
        <v>904.16666666666674</v>
      </c>
      <c r="F1449" s="44">
        <v>1085</v>
      </c>
      <c r="G1449" s="44">
        <v>1580</v>
      </c>
      <c r="H1449" s="44">
        <v>149</v>
      </c>
    </row>
    <row r="1450" spans="1:8" x14ac:dyDescent="0.25">
      <c r="A1450" s="49" t="s">
        <v>2519</v>
      </c>
      <c r="B1450" s="50" t="s">
        <v>2397</v>
      </c>
      <c r="C1450" s="44">
        <v>145</v>
      </c>
      <c r="D1450" s="44">
        <v>174</v>
      </c>
      <c r="E1450" s="44">
        <v>171.66666666666669</v>
      </c>
      <c r="F1450" s="44">
        <v>206</v>
      </c>
      <c r="G1450" s="44">
        <v>300</v>
      </c>
      <c r="H1450" s="44">
        <v>2790</v>
      </c>
    </row>
    <row r="1451" spans="1:8" x14ac:dyDescent="0.25">
      <c r="A1451" s="49" t="s">
        <v>2520</v>
      </c>
      <c r="B1451" s="50" t="s">
        <v>2521</v>
      </c>
      <c r="C1451" s="44">
        <v>395.83333333333337</v>
      </c>
      <c r="D1451" s="44">
        <v>475</v>
      </c>
      <c r="E1451" s="44">
        <v>469.16666666666669</v>
      </c>
      <c r="F1451" s="44">
        <v>563</v>
      </c>
      <c r="G1451" s="44">
        <v>820</v>
      </c>
      <c r="H1451" s="44">
        <v>1128</v>
      </c>
    </row>
    <row r="1452" spans="1:8" x14ac:dyDescent="0.25">
      <c r="A1452" s="49" t="s">
        <v>2522</v>
      </c>
      <c r="B1452" s="43" t="s">
        <v>2408</v>
      </c>
      <c r="C1452" s="44">
        <v>497.5</v>
      </c>
      <c r="D1452" s="44">
        <v>597</v>
      </c>
      <c r="E1452" s="44">
        <v>589.16666666666674</v>
      </c>
      <c r="F1452" s="44">
        <v>707</v>
      </c>
      <c r="G1452" s="44">
        <v>1030</v>
      </c>
      <c r="H1452" s="44">
        <v>196</v>
      </c>
    </row>
    <row r="1453" spans="1:8" ht="14.45" customHeight="1" x14ac:dyDescent="0.25">
      <c r="A1453" s="140" t="s">
        <v>2523</v>
      </c>
      <c r="B1453" s="141"/>
      <c r="C1453" s="141"/>
      <c r="D1453" s="141"/>
      <c r="E1453" s="141"/>
      <c r="F1453" s="141"/>
      <c r="G1453" s="141"/>
      <c r="H1453" s="142"/>
    </row>
    <row r="1454" spans="1:8" x14ac:dyDescent="0.25">
      <c r="A1454" s="42" t="s">
        <v>2524</v>
      </c>
      <c r="B1454" s="43" t="s">
        <v>2525</v>
      </c>
      <c r="C1454" s="44">
        <v>1410</v>
      </c>
      <c r="D1454" s="44">
        <v>1692</v>
      </c>
      <c r="E1454" s="44">
        <v>1670.8333333333335</v>
      </c>
      <c r="F1454" s="44">
        <v>2005</v>
      </c>
      <c r="G1454" s="44">
        <v>2920</v>
      </c>
      <c r="H1454" s="44">
        <v>822</v>
      </c>
    </row>
    <row r="1455" spans="1:8" x14ac:dyDescent="0.25">
      <c r="A1455" s="42" t="s">
        <v>2526</v>
      </c>
      <c r="B1455" s="43" t="s">
        <v>2527</v>
      </c>
      <c r="C1455" s="44">
        <v>1430</v>
      </c>
      <c r="D1455" s="44">
        <v>1716</v>
      </c>
      <c r="E1455" s="44">
        <v>1694.1666666666667</v>
      </c>
      <c r="F1455" s="44">
        <v>2033</v>
      </c>
      <c r="G1455" s="44">
        <v>2960</v>
      </c>
      <c r="H1455" s="44">
        <v>659</v>
      </c>
    </row>
    <row r="1456" spans="1:8" x14ac:dyDescent="0.25">
      <c r="A1456" s="42" t="s">
        <v>2528</v>
      </c>
      <c r="B1456" s="43" t="s">
        <v>2529</v>
      </c>
      <c r="C1456" s="44">
        <v>1874.1666666666667</v>
      </c>
      <c r="D1456" s="44">
        <v>2249</v>
      </c>
      <c r="E1456" s="44">
        <v>2220.8333333333335</v>
      </c>
      <c r="F1456" s="44">
        <v>2665</v>
      </c>
      <c r="G1456" s="44">
        <v>3880</v>
      </c>
      <c r="H1456" s="44">
        <v>360</v>
      </c>
    </row>
    <row r="1457" spans="1:8" x14ac:dyDescent="0.25">
      <c r="A1457" s="42" t="s">
        <v>2530</v>
      </c>
      <c r="B1457" s="43" t="s">
        <v>2531</v>
      </c>
      <c r="C1457" s="44">
        <v>651.66666666666674</v>
      </c>
      <c r="D1457" s="44">
        <v>782</v>
      </c>
      <c r="E1457" s="44">
        <v>772.5</v>
      </c>
      <c r="F1457" s="44">
        <v>927</v>
      </c>
      <c r="G1457" s="44">
        <v>1350</v>
      </c>
      <c r="H1457" s="44">
        <v>71</v>
      </c>
    </row>
    <row r="1458" spans="1:8" x14ac:dyDescent="0.25">
      <c r="A1458" s="49" t="s">
        <v>2532</v>
      </c>
      <c r="B1458" s="50" t="s">
        <v>2533</v>
      </c>
      <c r="C1458" s="44">
        <v>912.5</v>
      </c>
      <c r="D1458" s="44">
        <v>1095</v>
      </c>
      <c r="E1458" s="44">
        <v>1081.6666666666667</v>
      </c>
      <c r="F1458" s="44">
        <v>1298</v>
      </c>
      <c r="G1458" s="44">
        <v>1890</v>
      </c>
      <c r="H1458" s="44">
        <v>1213</v>
      </c>
    </row>
    <row r="1459" spans="1:8" x14ac:dyDescent="0.25">
      <c r="A1459" s="49" t="s">
        <v>2534</v>
      </c>
      <c r="B1459" s="50" t="s">
        <v>2535</v>
      </c>
      <c r="C1459" s="44">
        <v>903.33333333333337</v>
      </c>
      <c r="D1459" s="44">
        <v>1084</v>
      </c>
      <c r="E1459" s="44">
        <v>1070</v>
      </c>
      <c r="F1459" s="44">
        <v>1284</v>
      </c>
      <c r="G1459" s="44">
        <v>1870</v>
      </c>
      <c r="H1459" s="44">
        <v>224</v>
      </c>
    </row>
    <row r="1460" spans="1:8" x14ac:dyDescent="0.25">
      <c r="A1460" s="49" t="s">
        <v>2536</v>
      </c>
      <c r="B1460" s="50" t="s">
        <v>2537</v>
      </c>
      <c r="C1460" s="44">
        <v>4182.5</v>
      </c>
      <c r="D1460" s="44">
        <v>5019</v>
      </c>
      <c r="E1460" s="44">
        <v>4956.666666666667</v>
      </c>
      <c r="F1460" s="44">
        <v>5948</v>
      </c>
      <c r="G1460" s="44">
        <v>8660</v>
      </c>
      <c r="H1460" s="44">
        <v>287</v>
      </c>
    </row>
    <row r="1461" spans="1:8" x14ac:dyDescent="0.25">
      <c r="A1461" s="49" t="s">
        <v>2538</v>
      </c>
      <c r="B1461" s="50" t="s">
        <v>2539</v>
      </c>
      <c r="C1461" s="44">
        <v>1628.3333333333335</v>
      </c>
      <c r="D1461" s="44">
        <v>1954</v>
      </c>
      <c r="E1461" s="44">
        <v>1929.1666666666667</v>
      </c>
      <c r="F1461" s="44">
        <v>2315</v>
      </c>
      <c r="G1461" s="44">
        <v>3370</v>
      </c>
      <c r="H1461" s="44">
        <v>11</v>
      </c>
    </row>
    <row r="1462" spans="1:8" x14ac:dyDescent="0.25">
      <c r="A1462" s="49" t="s">
        <v>2540</v>
      </c>
      <c r="B1462" s="50" t="s">
        <v>2541</v>
      </c>
      <c r="C1462" s="44">
        <v>4182.5</v>
      </c>
      <c r="D1462" s="44">
        <v>5019</v>
      </c>
      <c r="E1462" s="44">
        <v>4956.666666666667</v>
      </c>
      <c r="F1462" s="44">
        <v>5948</v>
      </c>
      <c r="G1462" s="44">
        <v>8660</v>
      </c>
      <c r="H1462" s="44">
        <v>321</v>
      </c>
    </row>
    <row r="1463" spans="1:8" x14ac:dyDescent="0.25">
      <c r="A1463" s="49" t="s">
        <v>2542</v>
      </c>
      <c r="B1463" s="50" t="s">
        <v>2543</v>
      </c>
      <c r="C1463" s="44">
        <v>4182.5</v>
      </c>
      <c r="D1463" s="44">
        <v>5019</v>
      </c>
      <c r="E1463" s="44">
        <v>4956.666666666667</v>
      </c>
      <c r="F1463" s="44">
        <v>5948</v>
      </c>
      <c r="G1463" s="44">
        <v>8660</v>
      </c>
      <c r="H1463" s="44">
        <v>80</v>
      </c>
    </row>
    <row r="1464" spans="1:8" x14ac:dyDescent="0.25">
      <c r="A1464" s="49" t="s">
        <v>2544</v>
      </c>
      <c r="B1464" s="50" t="s">
        <v>2545</v>
      </c>
      <c r="C1464" s="44">
        <v>1864.1666666666667</v>
      </c>
      <c r="D1464" s="44">
        <v>2237</v>
      </c>
      <c r="E1464" s="44">
        <v>2209.166666666667</v>
      </c>
      <c r="F1464" s="44">
        <v>2651</v>
      </c>
      <c r="G1464" s="44">
        <v>3860</v>
      </c>
      <c r="H1464" s="44">
        <v>37</v>
      </c>
    </row>
    <row r="1465" spans="1:8" x14ac:dyDescent="0.25">
      <c r="A1465" s="49" t="s">
        <v>2546</v>
      </c>
      <c r="B1465" s="50" t="s">
        <v>2547</v>
      </c>
      <c r="C1465" s="44">
        <v>4800.8333333333339</v>
      </c>
      <c r="D1465" s="44">
        <v>5761</v>
      </c>
      <c r="E1465" s="44">
        <v>5689.166666666667</v>
      </c>
      <c r="F1465" s="44">
        <v>6827</v>
      </c>
      <c r="G1465" s="44">
        <v>9940</v>
      </c>
      <c r="H1465" s="44">
        <v>487</v>
      </c>
    </row>
    <row r="1466" spans="1:8" x14ac:dyDescent="0.25">
      <c r="A1466" s="49" t="s">
        <v>2548</v>
      </c>
      <c r="B1466" s="50" t="s">
        <v>2549</v>
      </c>
      <c r="C1466" s="44">
        <v>1806.6666666666667</v>
      </c>
      <c r="D1466" s="44">
        <v>2168</v>
      </c>
      <c r="E1466" s="44">
        <v>2140.8333333333335</v>
      </c>
      <c r="F1466" s="44">
        <v>2569</v>
      </c>
      <c r="G1466" s="44">
        <v>3740</v>
      </c>
      <c r="H1466" s="44">
        <v>321</v>
      </c>
    </row>
    <row r="1467" spans="1:8" x14ac:dyDescent="0.25">
      <c r="A1467" s="49" t="s">
        <v>2550</v>
      </c>
      <c r="B1467" s="50" t="s">
        <v>2551</v>
      </c>
      <c r="C1467" s="44">
        <v>1014.1666666666667</v>
      </c>
      <c r="D1467" s="44">
        <v>1217</v>
      </c>
      <c r="E1467" s="44">
        <v>1201.6666666666667</v>
      </c>
      <c r="F1467" s="44">
        <v>1442</v>
      </c>
      <c r="G1467" s="44">
        <v>2100</v>
      </c>
      <c r="H1467" s="44">
        <v>1</v>
      </c>
    </row>
    <row r="1468" spans="1:8" x14ac:dyDescent="0.25">
      <c r="A1468" s="49" t="s">
        <v>2552</v>
      </c>
      <c r="B1468" s="50" t="s">
        <v>2553</v>
      </c>
      <c r="C1468" s="44">
        <v>6250</v>
      </c>
      <c r="D1468" s="44">
        <v>7500</v>
      </c>
      <c r="E1468" s="44">
        <v>7405.8333333333339</v>
      </c>
      <c r="F1468" s="44">
        <v>8887</v>
      </c>
      <c r="G1468" s="44">
        <v>12940</v>
      </c>
      <c r="H1468" s="44">
        <v>1</v>
      </c>
    </row>
    <row r="1469" spans="1:8" ht="14.45" customHeight="1" x14ac:dyDescent="0.25">
      <c r="A1469" s="140" t="s">
        <v>2554</v>
      </c>
      <c r="B1469" s="141"/>
      <c r="C1469" s="141"/>
      <c r="D1469" s="141"/>
      <c r="E1469" s="141"/>
      <c r="F1469" s="141"/>
      <c r="G1469" s="141"/>
      <c r="H1469" s="142"/>
    </row>
    <row r="1470" spans="1:8" x14ac:dyDescent="0.25">
      <c r="A1470" s="42" t="s">
        <v>2555</v>
      </c>
      <c r="B1470" s="43" t="s">
        <v>2556</v>
      </c>
      <c r="C1470" s="44">
        <v>1236.6666666666667</v>
      </c>
      <c r="D1470" s="44">
        <v>1484</v>
      </c>
      <c r="E1470" s="44">
        <v>1465</v>
      </c>
      <c r="F1470" s="44">
        <v>1758</v>
      </c>
      <c r="G1470" s="44">
        <v>2560</v>
      </c>
      <c r="H1470" s="44">
        <v>207</v>
      </c>
    </row>
    <row r="1471" spans="1:8" x14ac:dyDescent="0.25">
      <c r="A1471" s="42" t="s">
        <v>2557</v>
      </c>
      <c r="B1471" s="43" t="s">
        <v>2558</v>
      </c>
      <c r="C1471" s="44">
        <v>405.83333333333337</v>
      </c>
      <c r="D1471" s="44">
        <v>487</v>
      </c>
      <c r="E1471" s="44">
        <v>480.83333333333337</v>
      </c>
      <c r="F1471" s="44">
        <v>577</v>
      </c>
      <c r="G1471" s="44">
        <v>840</v>
      </c>
      <c r="H1471" s="44">
        <v>387</v>
      </c>
    </row>
    <row r="1472" spans="1:8" x14ac:dyDescent="0.25">
      <c r="A1472" s="42" t="s">
        <v>2559</v>
      </c>
      <c r="B1472" s="43" t="s">
        <v>2560</v>
      </c>
      <c r="C1472" s="44">
        <v>290</v>
      </c>
      <c r="D1472" s="44">
        <v>348</v>
      </c>
      <c r="E1472" s="44">
        <v>343.33333333333337</v>
      </c>
      <c r="F1472" s="44">
        <v>412</v>
      </c>
      <c r="G1472" s="44">
        <v>600</v>
      </c>
      <c r="H1472" s="44">
        <v>104</v>
      </c>
    </row>
    <row r="1473" spans="1:8" x14ac:dyDescent="0.25">
      <c r="A1473" s="42" t="s">
        <v>2561</v>
      </c>
      <c r="B1473" s="43" t="s">
        <v>2562</v>
      </c>
      <c r="C1473" s="44">
        <v>782.5</v>
      </c>
      <c r="D1473" s="44">
        <v>939</v>
      </c>
      <c r="E1473" s="44">
        <v>927.5</v>
      </c>
      <c r="F1473" s="44">
        <v>1113</v>
      </c>
      <c r="G1473" s="44">
        <v>1620</v>
      </c>
      <c r="H1473" s="44">
        <v>4</v>
      </c>
    </row>
    <row r="1474" spans="1:8" x14ac:dyDescent="0.25">
      <c r="A1474" s="49" t="s">
        <v>2563</v>
      </c>
      <c r="B1474" s="50" t="s">
        <v>2564</v>
      </c>
      <c r="C1474" s="44">
        <v>338.33333333333337</v>
      </c>
      <c r="D1474" s="44">
        <v>406</v>
      </c>
      <c r="E1474" s="44">
        <v>400.83333333333337</v>
      </c>
      <c r="F1474" s="44">
        <v>481</v>
      </c>
      <c r="G1474" s="44">
        <v>700</v>
      </c>
      <c r="H1474" s="44">
        <v>173</v>
      </c>
    </row>
    <row r="1475" spans="1:8" x14ac:dyDescent="0.25">
      <c r="A1475" s="49" t="s">
        <v>2565</v>
      </c>
      <c r="B1475" s="50" t="s">
        <v>2566</v>
      </c>
      <c r="C1475" s="44">
        <v>623.33333333333337</v>
      </c>
      <c r="D1475" s="44">
        <v>748</v>
      </c>
      <c r="E1475" s="44">
        <v>738.33333333333337</v>
      </c>
      <c r="F1475" s="44">
        <v>886</v>
      </c>
      <c r="G1475" s="44">
        <v>1290</v>
      </c>
      <c r="H1475" s="44">
        <v>205</v>
      </c>
    </row>
    <row r="1476" spans="1:8" x14ac:dyDescent="0.25">
      <c r="A1476" s="49" t="s">
        <v>2567</v>
      </c>
      <c r="B1476" s="50" t="s">
        <v>2568</v>
      </c>
      <c r="C1476" s="44">
        <v>381.66666666666669</v>
      </c>
      <c r="D1476" s="44">
        <v>458</v>
      </c>
      <c r="E1476" s="44">
        <v>452.5</v>
      </c>
      <c r="F1476" s="44">
        <v>543</v>
      </c>
      <c r="G1476" s="44">
        <v>790</v>
      </c>
      <c r="H1476" s="44">
        <v>1800</v>
      </c>
    </row>
    <row r="1477" spans="1:8" x14ac:dyDescent="0.25">
      <c r="A1477" s="49" t="s">
        <v>2569</v>
      </c>
      <c r="B1477" s="50" t="s">
        <v>2570</v>
      </c>
      <c r="C1477" s="44">
        <v>304.16666666666669</v>
      </c>
      <c r="D1477" s="44">
        <v>365</v>
      </c>
      <c r="E1477" s="44">
        <v>360.83333333333337</v>
      </c>
      <c r="F1477" s="44">
        <v>433</v>
      </c>
      <c r="G1477" s="44">
        <v>630</v>
      </c>
      <c r="H1477" s="44">
        <v>16</v>
      </c>
    </row>
    <row r="1478" spans="1:8" x14ac:dyDescent="0.25">
      <c r="A1478" s="49" t="s">
        <v>2571</v>
      </c>
      <c r="B1478" s="50" t="s">
        <v>2572</v>
      </c>
      <c r="C1478" s="44">
        <v>285</v>
      </c>
      <c r="D1478" s="44">
        <v>342</v>
      </c>
      <c r="E1478" s="44">
        <v>337.5</v>
      </c>
      <c r="F1478" s="44">
        <v>405</v>
      </c>
      <c r="G1478" s="44">
        <v>590</v>
      </c>
      <c r="H1478" s="44">
        <v>3855</v>
      </c>
    </row>
    <row r="1479" spans="1:8" x14ac:dyDescent="0.25">
      <c r="A1479" s="49" t="s">
        <v>2573</v>
      </c>
      <c r="B1479" s="50" t="s">
        <v>2572</v>
      </c>
      <c r="C1479" s="44">
        <v>285</v>
      </c>
      <c r="D1479" s="44">
        <v>342</v>
      </c>
      <c r="E1479" s="44">
        <v>337.5</v>
      </c>
      <c r="F1479" s="44">
        <v>405</v>
      </c>
      <c r="G1479" s="44">
        <v>590</v>
      </c>
      <c r="H1479" s="44">
        <v>2380</v>
      </c>
    </row>
    <row r="1480" spans="1:8" x14ac:dyDescent="0.25">
      <c r="A1480" s="49" t="s">
        <v>2574</v>
      </c>
      <c r="B1480" s="50" t="s">
        <v>2575</v>
      </c>
      <c r="C1480" s="44">
        <v>526.66666666666674</v>
      </c>
      <c r="D1480" s="44">
        <v>632</v>
      </c>
      <c r="E1480" s="44">
        <v>624.16666666666674</v>
      </c>
      <c r="F1480" s="44">
        <v>749</v>
      </c>
      <c r="G1480" s="44">
        <v>1090</v>
      </c>
      <c r="H1480" s="44">
        <v>1147</v>
      </c>
    </row>
    <row r="1481" spans="1:8" x14ac:dyDescent="0.25">
      <c r="A1481" s="49" t="s">
        <v>2576</v>
      </c>
      <c r="B1481" s="50" t="s">
        <v>2577</v>
      </c>
      <c r="C1481" s="44">
        <v>430</v>
      </c>
      <c r="D1481" s="44">
        <v>516</v>
      </c>
      <c r="E1481" s="44">
        <v>509.16666666666669</v>
      </c>
      <c r="F1481" s="44">
        <v>611</v>
      </c>
      <c r="G1481" s="44">
        <v>890</v>
      </c>
      <c r="H1481" s="44">
        <v>6171</v>
      </c>
    </row>
    <row r="1482" spans="1:8" x14ac:dyDescent="0.25">
      <c r="A1482" s="49" t="s">
        <v>2578</v>
      </c>
      <c r="B1482" s="50" t="s">
        <v>2579</v>
      </c>
      <c r="C1482" s="44">
        <v>333.33333333333337</v>
      </c>
      <c r="D1482" s="44">
        <v>400</v>
      </c>
      <c r="E1482" s="44">
        <v>395</v>
      </c>
      <c r="F1482" s="44">
        <v>474</v>
      </c>
      <c r="G1482" s="44">
        <v>690</v>
      </c>
      <c r="H1482" s="44">
        <v>1729</v>
      </c>
    </row>
    <row r="1483" spans="1:8" x14ac:dyDescent="0.25">
      <c r="A1483" s="49" t="s">
        <v>2580</v>
      </c>
      <c r="B1483" s="50" t="s">
        <v>2581</v>
      </c>
      <c r="C1483" s="44">
        <v>478.33333333333337</v>
      </c>
      <c r="D1483" s="44">
        <v>574</v>
      </c>
      <c r="E1483" s="44">
        <v>566.66666666666674</v>
      </c>
      <c r="F1483" s="44">
        <v>680</v>
      </c>
      <c r="G1483" s="44">
        <v>990</v>
      </c>
      <c r="H1483" s="44">
        <v>1139</v>
      </c>
    </row>
    <row r="1484" spans="1:8" x14ac:dyDescent="0.25">
      <c r="A1484" s="49" t="s">
        <v>2582</v>
      </c>
      <c r="B1484" s="50" t="s">
        <v>2583</v>
      </c>
      <c r="C1484" s="44">
        <v>430</v>
      </c>
      <c r="D1484" s="44">
        <v>516</v>
      </c>
      <c r="E1484" s="44">
        <v>509.16666666666669</v>
      </c>
      <c r="F1484" s="44">
        <v>611</v>
      </c>
      <c r="G1484" s="44">
        <v>890</v>
      </c>
      <c r="H1484" s="44">
        <v>527</v>
      </c>
    </row>
    <row r="1485" spans="1:8" x14ac:dyDescent="0.25">
      <c r="A1485" s="49" t="s">
        <v>2584</v>
      </c>
      <c r="B1485" s="50" t="s">
        <v>2585</v>
      </c>
      <c r="C1485" s="44">
        <v>285</v>
      </c>
      <c r="D1485" s="44">
        <v>342</v>
      </c>
      <c r="E1485" s="44">
        <v>337.5</v>
      </c>
      <c r="F1485" s="44">
        <v>405</v>
      </c>
      <c r="G1485" s="44">
        <v>590</v>
      </c>
      <c r="H1485" s="44">
        <v>758</v>
      </c>
    </row>
    <row r="1486" spans="1:8" x14ac:dyDescent="0.25">
      <c r="A1486" s="49" t="s">
        <v>2586</v>
      </c>
      <c r="B1486" s="50" t="s">
        <v>2587</v>
      </c>
      <c r="C1486" s="44">
        <v>526.66666666666674</v>
      </c>
      <c r="D1486" s="44">
        <v>632</v>
      </c>
      <c r="E1486" s="44">
        <v>624.16666666666674</v>
      </c>
      <c r="F1486" s="44">
        <v>749</v>
      </c>
      <c r="G1486" s="44">
        <v>1090</v>
      </c>
      <c r="H1486" s="44">
        <v>363</v>
      </c>
    </row>
    <row r="1487" spans="1:8" x14ac:dyDescent="0.25">
      <c r="A1487" s="49" t="s">
        <v>2588</v>
      </c>
      <c r="B1487" s="50" t="s">
        <v>2589</v>
      </c>
      <c r="C1487" s="44">
        <v>526.66666666666674</v>
      </c>
      <c r="D1487" s="44">
        <v>632</v>
      </c>
      <c r="E1487" s="44">
        <v>624.16666666666674</v>
      </c>
      <c r="F1487" s="44">
        <v>749</v>
      </c>
      <c r="G1487" s="44">
        <v>1090</v>
      </c>
      <c r="H1487" s="44">
        <v>51</v>
      </c>
    </row>
    <row r="1488" spans="1:8" x14ac:dyDescent="0.25">
      <c r="A1488" s="49" t="s">
        <v>2590</v>
      </c>
      <c r="B1488" s="50" t="s">
        <v>2591</v>
      </c>
      <c r="C1488" s="44">
        <v>333.33333333333337</v>
      </c>
      <c r="D1488" s="44">
        <v>400</v>
      </c>
      <c r="E1488" s="44">
        <v>395</v>
      </c>
      <c r="F1488" s="44">
        <v>474</v>
      </c>
      <c r="G1488" s="44">
        <v>690</v>
      </c>
      <c r="H1488" s="44">
        <v>729</v>
      </c>
    </row>
    <row r="1489" spans="1:8" x14ac:dyDescent="0.25">
      <c r="A1489" s="49" t="s">
        <v>2592</v>
      </c>
      <c r="B1489" s="50" t="s">
        <v>2593</v>
      </c>
      <c r="C1489" s="44">
        <v>604.16666666666674</v>
      </c>
      <c r="D1489" s="44">
        <v>725</v>
      </c>
      <c r="E1489" s="44">
        <v>715.83333333333337</v>
      </c>
      <c r="F1489" s="44">
        <v>859</v>
      </c>
      <c r="G1489" s="44">
        <v>1250</v>
      </c>
      <c r="H1489" s="44">
        <v>129</v>
      </c>
    </row>
    <row r="1490" spans="1:8" x14ac:dyDescent="0.25">
      <c r="A1490" s="49" t="s">
        <v>2594</v>
      </c>
      <c r="B1490" s="50" t="s">
        <v>2595</v>
      </c>
      <c r="C1490" s="44">
        <v>521.66666666666674</v>
      </c>
      <c r="D1490" s="44">
        <v>626</v>
      </c>
      <c r="E1490" s="44">
        <v>618.33333333333337</v>
      </c>
      <c r="F1490" s="44">
        <v>742</v>
      </c>
      <c r="G1490" s="44">
        <v>1080</v>
      </c>
      <c r="H1490" s="44">
        <v>63</v>
      </c>
    </row>
    <row r="1491" spans="1:8" ht="14.45" customHeight="1" x14ac:dyDescent="0.25">
      <c r="A1491" s="49" t="s">
        <v>2596</v>
      </c>
      <c r="B1491" s="50" t="s">
        <v>2597</v>
      </c>
      <c r="C1491" s="44">
        <v>425</v>
      </c>
      <c r="D1491" s="44">
        <v>510</v>
      </c>
      <c r="E1491" s="44">
        <v>503.33333333333337</v>
      </c>
      <c r="F1491" s="44">
        <v>604</v>
      </c>
      <c r="G1491" s="44">
        <v>880</v>
      </c>
      <c r="H1491" s="44">
        <v>131</v>
      </c>
    </row>
    <row r="1492" spans="1:8" x14ac:dyDescent="0.25">
      <c r="A1492" s="49" t="s">
        <v>2598</v>
      </c>
      <c r="B1492" s="50" t="s">
        <v>2599</v>
      </c>
      <c r="C1492" s="44">
        <v>816.66666666666674</v>
      </c>
      <c r="D1492" s="44">
        <v>980</v>
      </c>
      <c r="E1492" s="44">
        <v>967.5</v>
      </c>
      <c r="F1492" s="44">
        <v>1161</v>
      </c>
      <c r="G1492" s="44">
        <v>1690</v>
      </c>
      <c r="H1492" s="44">
        <v>31</v>
      </c>
    </row>
    <row r="1493" spans="1:8" x14ac:dyDescent="0.25">
      <c r="A1493" s="49" t="s">
        <v>2600</v>
      </c>
      <c r="B1493" s="50" t="s">
        <v>2601</v>
      </c>
      <c r="C1493" s="44">
        <v>357.5</v>
      </c>
      <c r="D1493" s="44">
        <v>429</v>
      </c>
      <c r="E1493" s="44">
        <v>423.33333333333337</v>
      </c>
      <c r="F1493" s="44">
        <v>508</v>
      </c>
      <c r="G1493" s="44">
        <v>740</v>
      </c>
      <c r="H1493" s="44">
        <v>29</v>
      </c>
    </row>
    <row r="1494" spans="1:8" x14ac:dyDescent="0.25">
      <c r="A1494" s="49" t="s">
        <v>2602</v>
      </c>
      <c r="B1494" s="50" t="s">
        <v>2603</v>
      </c>
      <c r="C1494" s="44">
        <v>821.66666666666674</v>
      </c>
      <c r="D1494" s="44">
        <v>986</v>
      </c>
      <c r="E1494" s="44">
        <v>973.33333333333337</v>
      </c>
      <c r="F1494" s="44">
        <v>1168</v>
      </c>
      <c r="G1494" s="44">
        <v>1700</v>
      </c>
      <c r="H1494" s="44">
        <v>5</v>
      </c>
    </row>
    <row r="1495" spans="1:8" x14ac:dyDescent="0.25">
      <c r="A1495" s="49" t="s">
        <v>2604</v>
      </c>
      <c r="B1495" s="50" t="s">
        <v>2605</v>
      </c>
      <c r="C1495" s="44">
        <v>753.33333333333337</v>
      </c>
      <c r="D1495" s="44">
        <v>904</v>
      </c>
      <c r="E1495" s="44">
        <v>892.5</v>
      </c>
      <c r="F1495" s="44">
        <v>1071</v>
      </c>
      <c r="G1495" s="44">
        <v>1560</v>
      </c>
      <c r="H1495" s="44">
        <v>5</v>
      </c>
    </row>
    <row r="1496" spans="1:8" x14ac:dyDescent="0.25">
      <c r="A1496" s="49" t="s">
        <v>2606</v>
      </c>
      <c r="B1496" s="50" t="s">
        <v>2607</v>
      </c>
      <c r="C1496" s="44">
        <v>608.33333333333337</v>
      </c>
      <c r="D1496" s="44">
        <v>730</v>
      </c>
      <c r="E1496" s="44">
        <v>720.83333333333337</v>
      </c>
      <c r="F1496" s="44">
        <v>865</v>
      </c>
      <c r="G1496" s="44">
        <v>1260</v>
      </c>
      <c r="H1496" s="44">
        <v>6</v>
      </c>
    </row>
    <row r="1497" spans="1:8" x14ac:dyDescent="0.25">
      <c r="A1497" s="49" t="s">
        <v>2608</v>
      </c>
      <c r="B1497" s="50" t="s">
        <v>2609</v>
      </c>
      <c r="C1497" s="44">
        <v>333.33333333333337</v>
      </c>
      <c r="D1497" s="44">
        <v>400</v>
      </c>
      <c r="E1497" s="44">
        <v>395</v>
      </c>
      <c r="F1497" s="44">
        <v>474</v>
      </c>
      <c r="G1497" s="44">
        <v>690</v>
      </c>
      <c r="H1497" s="44">
        <v>928</v>
      </c>
    </row>
    <row r="1498" spans="1:8" x14ac:dyDescent="0.25">
      <c r="A1498" s="49" t="s">
        <v>2610</v>
      </c>
      <c r="B1498" s="50" t="s">
        <v>2611</v>
      </c>
      <c r="C1498" s="44">
        <v>565</v>
      </c>
      <c r="D1498" s="44">
        <v>678</v>
      </c>
      <c r="E1498" s="44">
        <v>670</v>
      </c>
      <c r="F1498" s="44">
        <v>804</v>
      </c>
      <c r="G1498" s="44">
        <v>1170</v>
      </c>
      <c r="H1498" s="44">
        <v>454</v>
      </c>
    </row>
    <row r="1499" spans="1:8" x14ac:dyDescent="0.25">
      <c r="A1499" s="49" t="s">
        <v>2612</v>
      </c>
      <c r="B1499" s="50" t="s">
        <v>2613</v>
      </c>
      <c r="C1499" s="44">
        <v>1115.8333333333335</v>
      </c>
      <c r="D1499" s="44">
        <v>1339</v>
      </c>
      <c r="E1499" s="44">
        <v>1322.5</v>
      </c>
      <c r="F1499" s="44">
        <v>1587</v>
      </c>
      <c r="G1499" s="44">
        <v>2310</v>
      </c>
      <c r="H1499" s="44">
        <v>242</v>
      </c>
    </row>
    <row r="1500" spans="1:8" x14ac:dyDescent="0.25">
      <c r="A1500" s="49" t="s">
        <v>2614</v>
      </c>
      <c r="B1500" s="50" t="s">
        <v>2615</v>
      </c>
      <c r="C1500" s="44">
        <v>265.83333333333337</v>
      </c>
      <c r="D1500" s="44">
        <v>319</v>
      </c>
      <c r="E1500" s="44">
        <v>315</v>
      </c>
      <c r="F1500" s="44">
        <v>378</v>
      </c>
      <c r="G1500" s="44">
        <v>550</v>
      </c>
      <c r="H1500" s="44">
        <v>1</v>
      </c>
    </row>
    <row r="1501" spans="1:8" x14ac:dyDescent="0.25">
      <c r="A1501" s="49" t="s">
        <v>2616</v>
      </c>
      <c r="B1501" s="50" t="s">
        <v>2617</v>
      </c>
      <c r="C1501" s="44">
        <v>236.66666666666669</v>
      </c>
      <c r="D1501" s="44">
        <v>284</v>
      </c>
      <c r="E1501" s="44">
        <v>280.83333333333337</v>
      </c>
      <c r="F1501" s="44">
        <v>337</v>
      </c>
      <c r="G1501" s="44">
        <v>490</v>
      </c>
      <c r="H1501" s="44">
        <v>9</v>
      </c>
    </row>
    <row r="1502" spans="1:8" ht="21" x14ac:dyDescent="0.25">
      <c r="A1502" s="143" t="s">
        <v>2618</v>
      </c>
      <c r="B1502" s="144"/>
      <c r="C1502" s="144"/>
      <c r="D1502" s="144"/>
      <c r="E1502" s="144"/>
      <c r="F1502" s="144"/>
      <c r="G1502" s="144"/>
      <c r="H1502" s="144"/>
    </row>
    <row r="1503" spans="1:8" x14ac:dyDescent="0.25">
      <c r="A1503" s="42" t="s">
        <v>2619</v>
      </c>
      <c r="B1503" s="43" t="s">
        <v>2620</v>
      </c>
      <c r="C1503" s="44">
        <v>202.5</v>
      </c>
      <c r="D1503" s="44">
        <v>243</v>
      </c>
      <c r="E1503" s="44">
        <v>240</v>
      </c>
      <c r="F1503" s="44">
        <v>288</v>
      </c>
      <c r="G1503" s="44">
        <v>420</v>
      </c>
      <c r="H1503" s="44">
        <v>278</v>
      </c>
    </row>
    <row r="1504" spans="1:8" x14ac:dyDescent="0.25">
      <c r="A1504" s="49" t="s">
        <v>2621</v>
      </c>
      <c r="B1504" s="50" t="s">
        <v>2622</v>
      </c>
      <c r="C1504" s="44">
        <v>164.16666666666669</v>
      </c>
      <c r="D1504" s="44">
        <v>197</v>
      </c>
      <c r="E1504" s="44">
        <v>195</v>
      </c>
      <c r="F1504" s="44">
        <v>234</v>
      </c>
      <c r="G1504" s="44">
        <v>340</v>
      </c>
      <c r="H1504" s="44">
        <v>122</v>
      </c>
    </row>
    <row r="1505" spans="1:8" x14ac:dyDescent="0.25">
      <c r="A1505" s="49" t="s">
        <v>2623</v>
      </c>
      <c r="B1505" s="50" t="s">
        <v>2624</v>
      </c>
      <c r="C1505" s="44">
        <v>188.33333333333334</v>
      </c>
      <c r="D1505" s="44">
        <v>226</v>
      </c>
      <c r="E1505" s="44">
        <v>223.33333333333334</v>
      </c>
      <c r="F1505" s="44">
        <v>268</v>
      </c>
      <c r="G1505" s="44">
        <v>390</v>
      </c>
      <c r="H1505" s="44">
        <v>79</v>
      </c>
    </row>
    <row r="1506" spans="1:8" x14ac:dyDescent="0.25">
      <c r="A1506" s="49" t="s">
        <v>2625</v>
      </c>
      <c r="B1506" s="50" t="s">
        <v>2626</v>
      </c>
      <c r="C1506" s="44">
        <v>661.66666666666674</v>
      </c>
      <c r="D1506" s="44">
        <v>794</v>
      </c>
      <c r="E1506" s="44">
        <v>784.16666666666674</v>
      </c>
      <c r="F1506" s="44">
        <v>941</v>
      </c>
      <c r="G1506" s="44">
        <v>1370</v>
      </c>
      <c r="H1506" s="44">
        <v>29</v>
      </c>
    </row>
    <row r="1507" spans="1:8" x14ac:dyDescent="0.25">
      <c r="A1507" s="49" t="s">
        <v>2627</v>
      </c>
      <c r="B1507" s="50" t="s">
        <v>2628</v>
      </c>
      <c r="C1507" s="44">
        <v>1352.5</v>
      </c>
      <c r="D1507" s="44">
        <v>1623</v>
      </c>
      <c r="E1507" s="44">
        <v>1602.5</v>
      </c>
      <c r="F1507" s="44">
        <v>1923</v>
      </c>
      <c r="G1507" s="44">
        <v>2800</v>
      </c>
      <c r="H1507" s="44">
        <v>308</v>
      </c>
    </row>
    <row r="1508" spans="1:8" x14ac:dyDescent="0.25">
      <c r="A1508" s="49" t="s">
        <v>2629</v>
      </c>
      <c r="B1508" s="50" t="s">
        <v>2628</v>
      </c>
      <c r="C1508" s="44">
        <v>1574.1666666666667</v>
      </c>
      <c r="D1508" s="44">
        <v>1889</v>
      </c>
      <c r="E1508" s="44">
        <v>1865.8333333333335</v>
      </c>
      <c r="F1508" s="44">
        <v>2239</v>
      </c>
      <c r="G1508" s="44">
        <v>3260</v>
      </c>
      <c r="H1508" s="44">
        <v>331</v>
      </c>
    </row>
  </sheetData>
  <mergeCells count="181">
    <mergeCell ref="A1502:H1502"/>
    <mergeCell ref="A1299:H1299"/>
    <mergeCell ref="A1315:H1315"/>
    <mergeCell ref="A1319:H1319"/>
    <mergeCell ref="A1321:H1321"/>
    <mergeCell ref="A1323:H1323"/>
    <mergeCell ref="A1366:H1366"/>
    <mergeCell ref="A1367:H1367"/>
    <mergeCell ref="A1453:H1453"/>
    <mergeCell ref="A1469:H1469"/>
    <mergeCell ref="A1254:H1254"/>
    <mergeCell ref="A1257:H1257"/>
    <mergeCell ref="A1260:H1260"/>
    <mergeCell ref="A1262:H1262"/>
    <mergeCell ref="A1277:H1277"/>
    <mergeCell ref="A1285:H1285"/>
    <mergeCell ref="A1291:H1291"/>
    <mergeCell ref="A1293:H1293"/>
    <mergeCell ref="A1296:H1296"/>
    <mergeCell ref="A1181:H1181"/>
    <mergeCell ref="A1192:H1192"/>
    <mergeCell ref="A1201:H1201"/>
    <mergeCell ref="A1226:H1226"/>
    <mergeCell ref="A1227:H1227"/>
    <mergeCell ref="A1228:H1228"/>
    <mergeCell ref="A1237:H1237"/>
    <mergeCell ref="A1249:H1249"/>
    <mergeCell ref="A1252:H1252"/>
    <mergeCell ref="A1159:H1159"/>
    <mergeCell ref="A1162:H1162"/>
    <mergeCell ref="A1165:H1165"/>
    <mergeCell ref="A1167:H1167"/>
    <mergeCell ref="A1169:H1169"/>
    <mergeCell ref="A1170:H1170"/>
    <mergeCell ref="A1171:H1171"/>
    <mergeCell ref="A1174:H1174"/>
    <mergeCell ref="A1178:H1178"/>
    <mergeCell ref="A1094:H1094"/>
    <mergeCell ref="A1107:H1107"/>
    <mergeCell ref="A1112:H1112"/>
    <mergeCell ref="A1118:H1118"/>
    <mergeCell ref="A1142:H1142"/>
    <mergeCell ref="A1149:H1149"/>
    <mergeCell ref="A1153:H1153"/>
    <mergeCell ref="A1154:H1154"/>
    <mergeCell ref="A1155:H1155"/>
    <mergeCell ref="A1013:H1013"/>
    <mergeCell ref="A1025:H1025"/>
    <mergeCell ref="A1042:H1042"/>
    <mergeCell ref="A1046:H1046"/>
    <mergeCell ref="A1052:H1052"/>
    <mergeCell ref="A1065:H1065"/>
    <mergeCell ref="A1073:H1073"/>
    <mergeCell ref="A1086:H1086"/>
    <mergeCell ref="A1091:H1091"/>
    <mergeCell ref="A980:H980"/>
    <mergeCell ref="A982:H982"/>
    <mergeCell ref="A985:H985"/>
    <mergeCell ref="A986:H986"/>
    <mergeCell ref="A987:H987"/>
    <mergeCell ref="A995:H995"/>
    <mergeCell ref="A998:H998"/>
    <mergeCell ref="A1001:H1001"/>
    <mergeCell ref="A1006:H1006"/>
    <mergeCell ref="A932:H932"/>
    <mergeCell ref="A934:H934"/>
    <mergeCell ref="A944:H944"/>
    <mergeCell ref="A954:H954"/>
    <mergeCell ref="A961:H961"/>
    <mergeCell ref="A967:H967"/>
    <mergeCell ref="A971:H971"/>
    <mergeCell ref="A975:H975"/>
    <mergeCell ref="A977:H977"/>
    <mergeCell ref="A842:H842"/>
    <mergeCell ref="A849:H849"/>
    <mergeCell ref="A855:H855"/>
    <mergeCell ref="A890:H890"/>
    <mergeCell ref="A896:H896"/>
    <mergeCell ref="A906:H906"/>
    <mergeCell ref="A914:H914"/>
    <mergeCell ref="A917:H917"/>
    <mergeCell ref="A928:H928"/>
    <mergeCell ref="A802:H802"/>
    <mergeCell ref="A815:H815"/>
    <mergeCell ref="A818:H818"/>
    <mergeCell ref="A821:H821"/>
    <mergeCell ref="A828:H828"/>
    <mergeCell ref="A832:H832"/>
    <mergeCell ref="A836:H836"/>
    <mergeCell ref="A840:H840"/>
    <mergeCell ref="A841:H841"/>
    <mergeCell ref="A737:H737"/>
    <mergeCell ref="A752:H752"/>
    <mergeCell ref="A763:H763"/>
    <mergeCell ref="A775:H775"/>
    <mergeCell ref="A776:H776"/>
    <mergeCell ref="A779:H779"/>
    <mergeCell ref="A790:H790"/>
    <mergeCell ref="A795:H795"/>
    <mergeCell ref="A799:H799"/>
    <mergeCell ref="A666:H666"/>
    <mergeCell ref="A668:H668"/>
    <mergeCell ref="A674:H674"/>
    <mergeCell ref="A676:H676"/>
    <mergeCell ref="A685:H685"/>
    <mergeCell ref="A696:H696"/>
    <mergeCell ref="A703:H703"/>
    <mergeCell ref="A717:H717"/>
    <mergeCell ref="A728:H728"/>
    <mergeCell ref="A617:H617"/>
    <mergeCell ref="A621:H621"/>
    <mergeCell ref="A624:H624"/>
    <mergeCell ref="A634:H634"/>
    <mergeCell ref="A644:H644"/>
    <mergeCell ref="A648:H648"/>
    <mergeCell ref="A657:H657"/>
    <mergeCell ref="A660:H660"/>
    <mergeCell ref="A663:H663"/>
    <mergeCell ref="A546:H546"/>
    <mergeCell ref="A564:H564"/>
    <mergeCell ref="A577:H577"/>
    <mergeCell ref="A584:H584"/>
    <mergeCell ref="A588:H588"/>
    <mergeCell ref="A589:H589"/>
    <mergeCell ref="A591:H591"/>
    <mergeCell ref="A601:H601"/>
    <mergeCell ref="A611:H611"/>
    <mergeCell ref="A458:H458"/>
    <mergeCell ref="A471:H471"/>
    <mergeCell ref="A478:H478"/>
    <mergeCell ref="A483:H483"/>
    <mergeCell ref="A485:H485"/>
    <mergeCell ref="A494:H494"/>
    <mergeCell ref="A518:H518"/>
    <mergeCell ref="A541:H541"/>
    <mergeCell ref="A544:H544"/>
    <mergeCell ref="A385:H385"/>
    <mergeCell ref="A413:H413"/>
    <mergeCell ref="A421:H421"/>
    <mergeCell ref="A431:H431"/>
    <mergeCell ref="A434:H434"/>
    <mergeCell ref="A441:H441"/>
    <mergeCell ref="A444:H444"/>
    <mergeCell ref="A447:H447"/>
    <mergeCell ref="A450:H450"/>
    <mergeCell ref="A277:H277"/>
    <mergeCell ref="A287:H287"/>
    <mergeCell ref="A289:H289"/>
    <mergeCell ref="A292:H292"/>
    <mergeCell ref="A299:H299"/>
    <mergeCell ref="A319:H319"/>
    <mergeCell ref="A345:H345"/>
    <mergeCell ref="A353:H353"/>
    <mergeCell ref="A370:H370"/>
    <mergeCell ref="A136:H136"/>
    <mergeCell ref="A160:H160"/>
    <mergeCell ref="A164:H164"/>
    <mergeCell ref="A180:H180"/>
    <mergeCell ref="A192:H192"/>
    <mergeCell ref="A195:H195"/>
    <mergeCell ref="A199:H199"/>
    <mergeCell ref="A260:H260"/>
    <mergeCell ref="A272:H272"/>
    <mergeCell ref="A62:H62"/>
    <mergeCell ref="A66:H66"/>
    <mergeCell ref="A78:H78"/>
    <mergeCell ref="A94:H94"/>
    <mergeCell ref="A108:H108"/>
    <mergeCell ref="A117:H117"/>
    <mergeCell ref="A126:H126"/>
    <mergeCell ref="A128:H128"/>
    <mergeCell ref="A131:H131"/>
    <mergeCell ref="A4:H4"/>
    <mergeCell ref="A5:H5"/>
    <mergeCell ref="A7:H7"/>
    <mergeCell ref="A12:H12"/>
    <mergeCell ref="A16:H16"/>
    <mergeCell ref="A23:H23"/>
    <mergeCell ref="A46:H46"/>
    <mergeCell ref="A55:H55"/>
    <mergeCell ref="A59:H59"/>
  </mergeCells>
  <conditionalFormatting sqref="C24:I24">
    <cfRule type="duplicateValues" dxfId="7" priority="1"/>
  </conditionalFormatting>
  <conditionalFormatting sqref="C25:I25">
    <cfRule type="duplicateValues" dxfId="6" priority="2"/>
  </conditionalFormatting>
  <pageMargins left="0.23622047244094491" right="0.23622047244094491" top="0.35433070866141736" bottom="0.35433070866141736" header="0.31496062992125984" footer="0"/>
  <pageSetup paperSize="9" scale="66" fitToHeight="0" orientation="portrait"/>
  <headerFooter>
    <oddFooter>Страница  &amp;P из &amp;N</oddFooter>
  </headerFooter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1607"/>
  <sheetViews>
    <sheetView zoomScale="85" workbookViewId="0">
      <pane xSplit="2" ySplit="6" topLeftCell="C7" activePane="bottomRight" state="frozen"/>
      <selection activeCell="K1527" sqref="K1527"/>
      <selection pane="topRight"/>
      <selection pane="bottomLeft"/>
      <selection pane="bottomRight" activeCell="C7" sqref="C7"/>
    </sheetView>
  </sheetViews>
  <sheetFormatPr defaultColWidth="8.85546875" defaultRowHeight="15" x14ac:dyDescent="0.25"/>
  <cols>
    <col min="1" max="1" width="17.85546875" style="26" customWidth="1"/>
    <col min="2" max="2" width="104.42578125" style="52" customWidth="1"/>
    <col min="3" max="3" width="10.42578125" style="53" customWidth="1"/>
    <col min="4" max="4" width="12.28515625" style="53" customWidth="1"/>
    <col min="5" max="5" width="10.7109375" style="53" customWidth="1"/>
    <col min="6" max="6" width="10.5703125" style="53" customWidth="1"/>
    <col min="7" max="7" width="10.85546875" style="53" customWidth="1"/>
    <col min="8" max="8" width="12.7109375" style="53" customWidth="1"/>
    <col min="9" max="9" width="8.85546875" style="25" hidden="1" customWidth="1"/>
    <col min="10" max="16384" width="8.85546875" style="25"/>
  </cols>
  <sheetData>
    <row r="1" spans="1:9" ht="26.25" x14ac:dyDescent="0.25">
      <c r="A1" s="29" t="s">
        <v>20</v>
      </c>
      <c r="C1" s="54"/>
      <c r="D1" s="54"/>
      <c r="E1" s="54"/>
      <c r="F1" s="54"/>
      <c r="G1" s="54"/>
      <c r="H1" s="54"/>
      <c r="I1" s="25" t="s">
        <v>2630</v>
      </c>
    </row>
    <row r="2" spans="1:9" ht="26.25" x14ac:dyDescent="0.25">
      <c r="A2" s="29"/>
      <c r="C2" s="54"/>
      <c r="D2" s="54"/>
      <c r="E2" s="54"/>
      <c r="F2" s="54"/>
      <c r="G2" s="54"/>
      <c r="H2" s="54"/>
    </row>
    <row r="3" spans="1:9" s="31" customFormat="1" ht="21" x14ac:dyDescent="0.25">
      <c r="A3" s="134" t="s">
        <v>21</v>
      </c>
      <c r="B3" s="135"/>
      <c r="C3" s="135"/>
      <c r="D3" s="135"/>
      <c r="E3" s="135"/>
      <c r="F3" s="145"/>
      <c r="G3" s="146"/>
      <c r="H3" s="136"/>
    </row>
    <row r="4" spans="1:9" s="31" customFormat="1" ht="21" x14ac:dyDescent="0.25">
      <c r="A4" s="137" t="s">
        <v>22</v>
      </c>
      <c r="B4" s="138"/>
      <c r="C4" s="138"/>
      <c r="D4" s="138"/>
      <c r="E4" s="138"/>
      <c r="F4" s="147"/>
      <c r="G4" s="148"/>
      <c r="H4" s="139"/>
    </row>
    <row r="5" spans="1:9" ht="48" x14ac:dyDescent="0.25">
      <c r="A5" s="59" t="s">
        <v>1</v>
      </c>
      <c r="B5" s="60" t="s">
        <v>4</v>
      </c>
      <c r="C5" s="40" t="s">
        <v>2631</v>
      </c>
      <c r="D5" s="40" t="s">
        <v>2632</v>
      </c>
      <c r="E5" s="40" t="s">
        <v>25</v>
      </c>
      <c r="F5" s="40" t="s">
        <v>26</v>
      </c>
      <c r="G5" s="40" t="s">
        <v>27</v>
      </c>
      <c r="H5" s="40" t="s">
        <v>28</v>
      </c>
    </row>
    <row r="6" spans="1:9" x14ac:dyDescent="0.25">
      <c r="A6" s="149" t="s">
        <v>29</v>
      </c>
      <c r="B6" s="150"/>
      <c r="C6" s="150"/>
      <c r="D6" s="150"/>
      <c r="E6" s="150"/>
      <c r="F6" s="150"/>
      <c r="G6" s="150"/>
      <c r="H6" s="151"/>
    </row>
    <row r="7" spans="1:9" x14ac:dyDescent="0.25">
      <c r="A7" s="42" t="s">
        <v>30</v>
      </c>
      <c r="B7" s="64" t="s">
        <v>31</v>
      </c>
      <c r="C7" s="65">
        <v>3864.166666666667</v>
      </c>
      <c r="D7" s="65">
        <v>4637</v>
      </c>
      <c r="E7" s="65">
        <v>4579.166666666667</v>
      </c>
      <c r="F7" s="65">
        <v>5495</v>
      </c>
      <c r="G7" s="65">
        <v>8000</v>
      </c>
      <c r="H7" s="66">
        <v>6</v>
      </c>
      <c r="I7" s="31" t="s">
        <v>2633</v>
      </c>
    </row>
    <row r="8" spans="1:9" x14ac:dyDescent="0.25">
      <c r="A8" s="42" t="s">
        <v>32</v>
      </c>
      <c r="B8" s="64" t="s">
        <v>33</v>
      </c>
      <c r="C8" s="65">
        <v>2362.5</v>
      </c>
      <c r="D8" s="65">
        <v>2835</v>
      </c>
      <c r="E8" s="65">
        <v>2799.166666666667</v>
      </c>
      <c r="F8" s="65">
        <v>3359</v>
      </c>
      <c r="G8" s="65">
        <v>4890</v>
      </c>
      <c r="H8" s="66">
        <v>80</v>
      </c>
      <c r="I8" s="31" t="s">
        <v>2633</v>
      </c>
    </row>
    <row r="9" spans="1:9" ht="30" x14ac:dyDescent="0.25">
      <c r="A9" s="42" t="s">
        <v>34</v>
      </c>
      <c r="B9" s="64" t="s">
        <v>35</v>
      </c>
      <c r="C9" s="65">
        <v>3555</v>
      </c>
      <c r="D9" s="65">
        <v>4266</v>
      </c>
      <c r="E9" s="65">
        <v>4212.5</v>
      </c>
      <c r="F9" s="65">
        <v>5055</v>
      </c>
      <c r="G9" s="65">
        <v>7360</v>
      </c>
      <c r="H9" s="66">
        <v>11</v>
      </c>
      <c r="I9" s="31" t="s">
        <v>2633</v>
      </c>
    </row>
    <row r="10" spans="1:9" x14ac:dyDescent="0.25">
      <c r="A10" s="42" t="s">
        <v>36</v>
      </c>
      <c r="B10" s="64" t="s">
        <v>37</v>
      </c>
      <c r="C10" s="65">
        <v>2893.3333333333335</v>
      </c>
      <c r="D10" s="65">
        <v>3472</v>
      </c>
      <c r="E10" s="65">
        <v>3428.3333333333335</v>
      </c>
      <c r="F10" s="65">
        <v>4114</v>
      </c>
      <c r="G10" s="65">
        <v>5990</v>
      </c>
      <c r="H10" s="66">
        <v>6</v>
      </c>
      <c r="I10" s="31" t="s">
        <v>2633</v>
      </c>
    </row>
    <row r="11" spans="1:9" x14ac:dyDescent="0.25">
      <c r="A11" s="149" t="s">
        <v>38</v>
      </c>
      <c r="B11" s="150"/>
      <c r="C11" s="150"/>
      <c r="D11" s="150"/>
      <c r="E11" s="150"/>
      <c r="F11" s="150"/>
      <c r="G11" s="150"/>
      <c r="H11" s="151"/>
      <c r="I11" s="31"/>
    </row>
    <row r="12" spans="1:9" x14ac:dyDescent="0.25">
      <c r="A12" s="42" t="s">
        <v>39</v>
      </c>
      <c r="B12" s="64" t="s">
        <v>40</v>
      </c>
      <c r="C12" s="65">
        <v>2845</v>
      </c>
      <c r="D12" s="65">
        <v>3414</v>
      </c>
      <c r="E12" s="65">
        <v>3370.8333333333335</v>
      </c>
      <c r="F12" s="65">
        <v>4045</v>
      </c>
      <c r="G12" s="65">
        <v>5890</v>
      </c>
      <c r="H12" s="66">
        <v>1756</v>
      </c>
      <c r="I12" s="31" t="s">
        <v>2633</v>
      </c>
    </row>
    <row r="13" spans="1:9" x14ac:dyDescent="0.25">
      <c r="A13" s="42" t="s">
        <v>41</v>
      </c>
      <c r="B13" s="64" t="s">
        <v>42</v>
      </c>
      <c r="C13" s="65">
        <v>3380.8333333333335</v>
      </c>
      <c r="D13" s="65">
        <v>4057</v>
      </c>
      <c r="E13" s="65">
        <v>4006.666666666667</v>
      </c>
      <c r="F13" s="65">
        <v>4808</v>
      </c>
      <c r="G13" s="65">
        <v>7000</v>
      </c>
      <c r="H13" s="66">
        <v>3</v>
      </c>
      <c r="I13" s="31" t="s">
        <v>2633</v>
      </c>
    </row>
    <row r="14" spans="1:9" x14ac:dyDescent="0.25">
      <c r="A14" s="42" t="s">
        <v>43</v>
      </c>
      <c r="B14" s="64" t="s">
        <v>44</v>
      </c>
      <c r="C14" s="65">
        <v>2511.666666666667</v>
      </c>
      <c r="D14" s="65">
        <v>3014</v>
      </c>
      <c r="E14" s="65">
        <v>2975.8333333333335</v>
      </c>
      <c r="F14" s="65">
        <v>3571</v>
      </c>
      <c r="G14" s="65">
        <v>5200</v>
      </c>
      <c r="H14" s="66">
        <v>435</v>
      </c>
      <c r="I14" s="31" t="s">
        <v>2633</v>
      </c>
    </row>
    <row r="15" spans="1:9" x14ac:dyDescent="0.25">
      <c r="A15" s="149" t="s">
        <v>45</v>
      </c>
      <c r="B15" s="150"/>
      <c r="C15" s="150"/>
      <c r="D15" s="150"/>
      <c r="E15" s="150"/>
      <c r="F15" s="150"/>
      <c r="G15" s="150"/>
      <c r="H15" s="151"/>
      <c r="I15" s="31"/>
    </row>
    <row r="16" spans="1:9" x14ac:dyDescent="0.25">
      <c r="A16" s="42" t="s">
        <v>46</v>
      </c>
      <c r="B16" s="64" t="s">
        <v>47</v>
      </c>
      <c r="C16" s="65">
        <v>2758.3333333333335</v>
      </c>
      <c r="D16" s="65">
        <v>3310</v>
      </c>
      <c r="E16" s="65">
        <v>3268.3333333333335</v>
      </c>
      <c r="F16" s="65">
        <v>3922</v>
      </c>
      <c r="G16" s="65">
        <v>5710</v>
      </c>
      <c r="H16" s="66">
        <v>142</v>
      </c>
      <c r="I16" s="31" t="s">
        <v>2633</v>
      </c>
    </row>
    <row r="17" spans="1:9" x14ac:dyDescent="0.25">
      <c r="A17" s="42" t="s">
        <v>48</v>
      </c>
      <c r="B17" s="64" t="s">
        <v>49</v>
      </c>
      <c r="C17" s="65">
        <v>2767.5</v>
      </c>
      <c r="D17" s="65">
        <v>3321</v>
      </c>
      <c r="E17" s="65">
        <v>3279.166666666667</v>
      </c>
      <c r="F17" s="65">
        <v>3935</v>
      </c>
      <c r="G17" s="65">
        <v>5730</v>
      </c>
      <c r="H17" s="66">
        <v>2396</v>
      </c>
      <c r="I17" s="31" t="s">
        <v>2633</v>
      </c>
    </row>
    <row r="18" spans="1:9" x14ac:dyDescent="0.25">
      <c r="A18" s="42" t="s">
        <v>50</v>
      </c>
      <c r="B18" s="64" t="s">
        <v>51</v>
      </c>
      <c r="C18" s="65">
        <v>2705</v>
      </c>
      <c r="D18" s="65">
        <v>3246</v>
      </c>
      <c r="E18" s="65">
        <v>3205</v>
      </c>
      <c r="F18" s="65">
        <v>3846</v>
      </c>
      <c r="G18" s="65">
        <v>5600</v>
      </c>
      <c r="H18" s="66">
        <v>1542</v>
      </c>
      <c r="I18" s="31" t="s">
        <v>2633</v>
      </c>
    </row>
    <row r="19" spans="1:9" x14ac:dyDescent="0.25">
      <c r="A19" s="42" t="s">
        <v>52</v>
      </c>
      <c r="B19" s="64" t="s">
        <v>53</v>
      </c>
      <c r="C19" s="65">
        <v>2851.666666666667</v>
      </c>
      <c r="D19" s="65">
        <v>3422</v>
      </c>
      <c r="E19" s="65">
        <v>3308.3333333333335</v>
      </c>
      <c r="F19" s="65">
        <v>3970</v>
      </c>
      <c r="G19" s="65">
        <v>5780</v>
      </c>
      <c r="H19" s="66">
        <v>5121</v>
      </c>
      <c r="I19" s="31" t="s">
        <v>2633</v>
      </c>
    </row>
    <row r="20" spans="1:9" x14ac:dyDescent="0.25">
      <c r="A20" s="42" t="s">
        <v>54</v>
      </c>
      <c r="B20" s="64" t="s">
        <v>55</v>
      </c>
      <c r="C20" s="65">
        <v>1623.3333333333335</v>
      </c>
      <c r="D20" s="65">
        <v>1948</v>
      </c>
      <c r="E20" s="65">
        <v>1883.3333333333335</v>
      </c>
      <c r="F20" s="65">
        <v>2260</v>
      </c>
      <c r="G20" s="65">
        <v>3290</v>
      </c>
      <c r="H20" s="66">
        <v>3718</v>
      </c>
      <c r="I20" s="31" t="s">
        <v>2633</v>
      </c>
    </row>
    <row r="21" spans="1:9" x14ac:dyDescent="0.25">
      <c r="A21" s="42" t="s">
        <v>56</v>
      </c>
      <c r="B21" s="64" t="s">
        <v>57</v>
      </c>
      <c r="C21" s="65">
        <v>1299.1666666666667</v>
      </c>
      <c r="D21" s="65">
        <v>1559</v>
      </c>
      <c r="E21" s="65">
        <v>1540</v>
      </c>
      <c r="F21" s="65">
        <v>1848</v>
      </c>
      <c r="G21" s="65">
        <v>2690</v>
      </c>
      <c r="H21" s="66">
        <v>1506</v>
      </c>
      <c r="I21" s="31" t="s">
        <v>2633</v>
      </c>
    </row>
    <row r="22" spans="1:9" x14ac:dyDescent="0.25">
      <c r="A22" s="149" t="s">
        <v>58</v>
      </c>
      <c r="B22" s="150"/>
      <c r="C22" s="150"/>
      <c r="D22" s="150"/>
      <c r="E22" s="150"/>
      <c r="F22" s="150"/>
      <c r="G22" s="150"/>
      <c r="H22" s="151"/>
      <c r="I22" s="31"/>
    </row>
    <row r="23" spans="1:9" x14ac:dyDescent="0.25">
      <c r="A23" s="42" t="s">
        <v>59</v>
      </c>
      <c r="B23" s="64" t="s">
        <v>60</v>
      </c>
      <c r="C23" s="65">
        <v>1936.6666666666667</v>
      </c>
      <c r="D23" s="65">
        <v>2324</v>
      </c>
      <c r="E23" s="65">
        <v>2295</v>
      </c>
      <c r="F23" s="65">
        <v>2754</v>
      </c>
      <c r="G23" s="65">
        <v>4010</v>
      </c>
      <c r="H23" s="66">
        <v>1825</v>
      </c>
      <c r="I23" s="31" t="s">
        <v>2633</v>
      </c>
    </row>
    <row r="24" spans="1:9" x14ac:dyDescent="0.25">
      <c r="A24" s="42" t="s">
        <v>61</v>
      </c>
      <c r="B24" s="64" t="s">
        <v>62</v>
      </c>
      <c r="C24" s="65">
        <v>2323.3333333333335</v>
      </c>
      <c r="D24" s="65">
        <v>2788</v>
      </c>
      <c r="E24" s="65">
        <v>2753.3333333333335</v>
      </c>
      <c r="F24" s="65">
        <v>3304</v>
      </c>
      <c r="G24" s="65">
        <v>4810</v>
      </c>
      <c r="H24" s="66">
        <v>183</v>
      </c>
      <c r="I24" s="31" t="s">
        <v>2633</v>
      </c>
    </row>
    <row r="25" spans="1:9" x14ac:dyDescent="0.25">
      <c r="A25" s="42" t="s">
        <v>63</v>
      </c>
      <c r="B25" s="64" t="s">
        <v>64</v>
      </c>
      <c r="C25" s="65">
        <v>2903.3333333333335</v>
      </c>
      <c r="D25" s="65">
        <v>3484</v>
      </c>
      <c r="E25" s="65">
        <v>3440</v>
      </c>
      <c r="F25" s="65">
        <v>4128</v>
      </c>
      <c r="G25" s="65">
        <v>6010</v>
      </c>
      <c r="H25" s="66">
        <v>10</v>
      </c>
      <c r="I25" s="31" t="s">
        <v>2633</v>
      </c>
    </row>
    <row r="26" spans="1:9" x14ac:dyDescent="0.25">
      <c r="A26" s="42" t="s">
        <v>65</v>
      </c>
      <c r="B26" s="64" t="s">
        <v>66</v>
      </c>
      <c r="C26" s="65">
        <v>2690.8333333333335</v>
      </c>
      <c r="D26" s="65">
        <v>3229</v>
      </c>
      <c r="E26" s="65">
        <v>3188.3333333333335</v>
      </c>
      <c r="F26" s="65">
        <v>3826</v>
      </c>
      <c r="G26" s="65">
        <v>5570</v>
      </c>
      <c r="H26" s="66">
        <v>744</v>
      </c>
      <c r="I26" s="31" t="s">
        <v>2633</v>
      </c>
    </row>
    <row r="27" spans="1:9" x14ac:dyDescent="0.25">
      <c r="A27" s="42" t="s">
        <v>67</v>
      </c>
      <c r="B27" s="64" t="s">
        <v>68</v>
      </c>
      <c r="C27" s="65">
        <v>2709.166666666667</v>
      </c>
      <c r="D27" s="65">
        <v>3251</v>
      </c>
      <c r="E27" s="65">
        <v>3210.8333333333335</v>
      </c>
      <c r="F27" s="65">
        <v>3853</v>
      </c>
      <c r="G27" s="65">
        <v>5610</v>
      </c>
      <c r="H27" s="66">
        <v>614</v>
      </c>
      <c r="I27" s="31" t="s">
        <v>2633</v>
      </c>
    </row>
    <row r="28" spans="1:9" x14ac:dyDescent="0.25">
      <c r="A28" s="42" t="s">
        <v>69</v>
      </c>
      <c r="B28" s="64" t="s">
        <v>70</v>
      </c>
      <c r="C28" s="65">
        <v>5757.5</v>
      </c>
      <c r="D28" s="65">
        <v>6909</v>
      </c>
      <c r="E28" s="65">
        <v>6822.5</v>
      </c>
      <c r="F28" s="65">
        <v>8187</v>
      </c>
      <c r="G28" s="65">
        <v>11920</v>
      </c>
      <c r="H28" s="66">
        <v>326</v>
      </c>
      <c r="I28" s="31" t="s">
        <v>2633</v>
      </c>
    </row>
    <row r="29" spans="1:9" x14ac:dyDescent="0.25">
      <c r="A29" s="42" t="s">
        <v>71</v>
      </c>
      <c r="B29" s="64" t="s">
        <v>72</v>
      </c>
      <c r="C29" s="65">
        <v>2545.8333333333335</v>
      </c>
      <c r="D29" s="65">
        <v>3055</v>
      </c>
      <c r="E29" s="65">
        <v>3016.666666666667</v>
      </c>
      <c r="F29" s="65">
        <v>3620</v>
      </c>
      <c r="G29" s="65">
        <v>5270</v>
      </c>
      <c r="H29" s="66">
        <v>220</v>
      </c>
      <c r="I29" s="31" t="s">
        <v>2633</v>
      </c>
    </row>
    <row r="30" spans="1:9" x14ac:dyDescent="0.25">
      <c r="A30" s="42" t="s">
        <v>73</v>
      </c>
      <c r="B30" s="64" t="s">
        <v>74</v>
      </c>
      <c r="C30" s="65">
        <v>5196.666666666667</v>
      </c>
      <c r="D30" s="65">
        <v>6236</v>
      </c>
      <c r="E30" s="65">
        <v>6158.3333333333339</v>
      </c>
      <c r="F30" s="65">
        <v>7390</v>
      </c>
      <c r="G30" s="65">
        <v>10760</v>
      </c>
      <c r="H30" s="66">
        <v>236</v>
      </c>
      <c r="I30" s="31" t="s">
        <v>2633</v>
      </c>
    </row>
    <row r="31" spans="1:9" x14ac:dyDescent="0.25">
      <c r="A31" s="42" t="s">
        <v>75</v>
      </c>
      <c r="B31" s="64" t="s">
        <v>76</v>
      </c>
      <c r="C31" s="65">
        <v>3757.5</v>
      </c>
      <c r="D31" s="65">
        <v>4509</v>
      </c>
      <c r="E31" s="65">
        <v>4452.5</v>
      </c>
      <c r="F31" s="65">
        <v>5343</v>
      </c>
      <c r="G31" s="65">
        <v>7780</v>
      </c>
      <c r="H31" s="66">
        <v>138</v>
      </c>
      <c r="I31" s="31" t="s">
        <v>2633</v>
      </c>
    </row>
    <row r="32" spans="1:9" x14ac:dyDescent="0.25">
      <c r="A32" s="42" t="s">
        <v>77</v>
      </c>
      <c r="B32" s="64" t="s">
        <v>78</v>
      </c>
      <c r="C32" s="65">
        <v>5274.166666666667</v>
      </c>
      <c r="D32" s="65">
        <v>6329</v>
      </c>
      <c r="E32" s="65">
        <v>6250</v>
      </c>
      <c r="F32" s="65">
        <v>7500</v>
      </c>
      <c r="G32" s="65">
        <v>10920</v>
      </c>
      <c r="H32" s="66">
        <v>57</v>
      </c>
      <c r="I32" s="31" t="s">
        <v>2633</v>
      </c>
    </row>
    <row r="33" spans="1:9" x14ac:dyDescent="0.25">
      <c r="A33" s="42" t="s">
        <v>79</v>
      </c>
      <c r="B33" s="64" t="s">
        <v>80</v>
      </c>
      <c r="C33" s="65">
        <v>2627.5</v>
      </c>
      <c r="D33" s="65">
        <v>3153</v>
      </c>
      <c r="E33" s="65">
        <v>3113.3333333333335</v>
      </c>
      <c r="F33" s="65">
        <v>3736</v>
      </c>
      <c r="G33" s="65">
        <v>5440</v>
      </c>
      <c r="H33" s="66">
        <v>1762</v>
      </c>
      <c r="I33" s="31" t="s">
        <v>2633</v>
      </c>
    </row>
    <row r="34" spans="1:9" x14ac:dyDescent="0.25">
      <c r="A34" s="42" t="s">
        <v>81</v>
      </c>
      <c r="B34" s="64" t="s">
        <v>82</v>
      </c>
      <c r="C34" s="65">
        <v>2081.666666666667</v>
      </c>
      <c r="D34" s="65">
        <v>2498</v>
      </c>
      <c r="E34" s="65">
        <v>2466.666666666667</v>
      </c>
      <c r="F34" s="65">
        <v>2960</v>
      </c>
      <c r="G34" s="65">
        <v>4310</v>
      </c>
      <c r="H34" s="66">
        <v>661</v>
      </c>
      <c r="I34" s="31" t="s">
        <v>2633</v>
      </c>
    </row>
    <row r="35" spans="1:9" x14ac:dyDescent="0.25">
      <c r="A35" s="42" t="s">
        <v>83</v>
      </c>
      <c r="B35" s="64" t="s">
        <v>84</v>
      </c>
      <c r="C35" s="65">
        <v>2600.8333333333335</v>
      </c>
      <c r="D35" s="65">
        <v>3121</v>
      </c>
      <c r="E35" s="65">
        <v>3016.666666666667</v>
      </c>
      <c r="F35" s="65">
        <v>3620</v>
      </c>
      <c r="G35" s="65">
        <v>5270</v>
      </c>
      <c r="H35" s="66">
        <v>3556</v>
      </c>
      <c r="I35" s="31" t="s">
        <v>2633</v>
      </c>
    </row>
    <row r="36" spans="1:9" x14ac:dyDescent="0.25">
      <c r="A36" s="42" t="s">
        <v>85</v>
      </c>
      <c r="B36" s="64" t="s">
        <v>86</v>
      </c>
      <c r="C36" s="65">
        <v>2955.8333333333335</v>
      </c>
      <c r="D36" s="65">
        <v>3547</v>
      </c>
      <c r="E36" s="65">
        <v>3428.3333333333335</v>
      </c>
      <c r="F36" s="65">
        <v>4114</v>
      </c>
      <c r="G36" s="65">
        <v>5990</v>
      </c>
      <c r="H36" s="66">
        <v>2147</v>
      </c>
      <c r="I36" s="31" t="s">
        <v>2633</v>
      </c>
    </row>
    <row r="37" spans="1:9" x14ac:dyDescent="0.25">
      <c r="A37" s="42" t="s">
        <v>87</v>
      </c>
      <c r="B37" s="64" t="s">
        <v>88</v>
      </c>
      <c r="C37" s="65">
        <v>3738.3333333333335</v>
      </c>
      <c r="D37" s="65">
        <v>4486</v>
      </c>
      <c r="E37" s="65">
        <v>4430</v>
      </c>
      <c r="F37" s="65">
        <v>5316</v>
      </c>
      <c r="G37" s="65">
        <v>7740</v>
      </c>
      <c r="H37" s="66">
        <v>421</v>
      </c>
      <c r="I37" s="31" t="s">
        <v>2633</v>
      </c>
    </row>
    <row r="38" spans="1:9" x14ac:dyDescent="0.25">
      <c r="A38" s="42" t="s">
        <v>89</v>
      </c>
      <c r="B38" s="64" t="s">
        <v>90</v>
      </c>
      <c r="C38" s="65">
        <v>3738.3333333333335</v>
      </c>
      <c r="D38" s="65">
        <v>4486</v>
      </c>
      <c r="E38" s="65">
        <v>4430</v>
      </c>
      <c r="F38" s="65">
        <v>5316</v>
      </c>
      <c r="G38" s="65">
        <v>7740</v>
      </c>
      <c r="H38" s="66">
        <v>303</v>
      </c>
      <c r="I38" s="31" t="s">
        <v>2633</v>
      </c>
    </row>
    <row r="39" spans="1:9" x14ac:dyDescent="0.25">
      <c r="A39" s="42" t="s">
        <v>91</v>
      </c>
      <c r="B39" s="64" t="s">
        <v>92</v>
      </c>
      <c r="C39" s="65">
        <v>2680.8333333333335</v>
      </c>
      <c r="D39" s="65">
        <v>3217</v>
      </c>
      <c r="E39" s="65">
        <v>3176.666666666667</v>
      </c>
      <c r="F39" s="65">
        <v>3812</v>
      </c>
      <c r="G39" s="65">
        <v>5550</v>
      </c>
      <c r="H39" s="66">
        <v>579</v>
      </c>
      <c r="I39" s="31" t="s">
        <v>2633</v>
      </c>
    </row>
    <row r="40" spans="1:9" ht="30" x14ac:dyDescent="0.25">
      <c r="A40" s="42" t="s">
        <v>93</v>
      </c>
      <c r="B40" s="64" t="s">
        <v>94</v>
      </c>
      <c r="C40" s="65">
        <v>2995</v>
      </c>
      <c r="D40" s="65">
        <v>3594</v>
      </c>
      <c r="E40" s="65">
        <v>3474.166666666667</v>
      </c>
      <c r="F40" s="65">
        <v>4169</v>
      </c>
      <c r="G40" s="65">
        <v>6070</v>
      </c>
      <c r="H40" s="66">
        <v>6636</v>
      </c>
      <c r="I40" s="31" t="s">
        <v>2633</v>
      </c>
    </row>
    <row r="41" spans="1:9" ht="30" x14ac:dyDescent="0.25">
      <c r="A41" s="42" t="s">
        <v>95</v>
      </c>
      <c r="B41" s="64" t="s">
        <v>96</v>
      </c>
      <c r="C41" s="65">
        <v>8394.1666666666679</v>
      </c>
      <c r="D41" s="65">
        <v>10073</v>
      </c>
      <c r="E41" s="65">
        <v>9947.5</v>
      </c>
      <c r="F41" s="65">
        <v>11937</v>
      </c>
      <c r="G41" s="65">
        <v>17380</v>
      </c>
      <c r="H41" s="66">
        <v>1515</v>
      </c>
      <c r="I41" s="31" t="s">
        <v>2633</v>
      </c>
    </row>
    <row r="42" spans="1:9" x14ac:dyDescent="0.25">
      <c r="A42" s="42" t="s">
        <v>97</v>
      </c>
      <c r="B42" s="64" t="s">
        <v>98</v>
      </c>
      <c r="C42" s="65">
        <v>7621.666666666667</v>
      </c>
      <c r="D42" s="65">
        <v>9146</v>
      </c>
      <c r="E42" s="65">
        <v>9031.6666666666679</v>
      </c>
      <c r="F42" s="65">
        <v>10838</v>
      </c>
      <c r="G42" s="65">
        <v>15780</v>
      </c>
      <c r="H42" s="66">
        <v>644</v>
      </c>
      <c r="I42" s="31" t="s">
        <v>2633</v>
      </c>
    </row>
    <row r="43" spans="1:9" x14ac:dyDescent="0.25">
      <c r="A43" s="42" t="s">
        <v>99</v>
      </c>
      <c r="B43" s="64" t="s">
        <v>100</v>
      </c>
      <c r="C43" s="65">
        <v>2883.3333333333335</v>
      </c>
      <c r="D43" s="65">
        <v>3460</v>
      </c>
      <c r="E43" s="65">
        <v>3416.666666666667</v>
      </c>
      <c r="F43" s="65">
        <v>4100</v>
      </c>
      <c r="G43" s="65">
        <v>5970</v>
      </c>
      <c r="H43" s="66">
        <v>1878</v>
      </c>
      <c r="I43" s="31" t="s">
        <v>2633</v>
      </c>
    </row>
    <row r="44" spans="1:9" x14ac:dyDescent="0.25">
      <c r="A44" s="42" t="s">
        <v>101</v>
      </c>
      <c r="B44" s="64" t="s">
        <v>102</v>
      </c>
      <c r="C44" s="65">
        <v>2530.8333333333335</v>
      </c>
      <c r="D44" s="65">
        <v>3037</v>
      </c>
      <c r="E44" s="65">
        <v>2999.166666666667</v>
      </c>
      <c r="F44" s="65">
        <v>3599</v>
      </c>
      <c r="G44" s="65">
        <v>5240</v>
      </c>
      <c r="H44" s="66">
        <v>1323</v>
      </c>
      <c r="I44" s="31" t="s">
        <v>2633</v>
      </c>
    </row>
    <row r="45" spans="1:9" x14ac:dyDescent="0.25">
      <c r="A45" s="149" t="s">
        <v>103</v>
      </c>
      <c r="B45" s="150"/>
      <c r="C45" s="150"/>
      <c r="D45" s="150"/>
      <c r="E45" s="150"/>
      <c r="F45" s="150"/>
      <c r="G45" s="150"/>
      <c r="H45" s="151"/>
      <c r="I45" s="31"/>
    </row>
    <row r="46" spans="1:9" x14ac:dyDescent="0.25">
      <c r="A46" s="42" t="s">
        <v>104</v>
      </c>
      <c r="B46" s="64" t="s">
        <v>105</v>
      </c>
      <c r="C46" s="65">
        <v>7684.166666666667</v>
      </c>
      <c r="D46" s="65">
        <v>9221</v>
      </c>
      <c r="E46" s="65">
        <v>9105.8333333333339</v>
      </c>
      <c r="F46" s="65">
        <v>10927</v>
      </c>
      <c r="G46" s="65">
        <v>15910</v>
      </c>
      <c r="H46" s="66">
        <v>430</v>
      </c>
      <c r="I46" s="31" t="s">
        <v>2633</v>
      </c>
    </row>
    <row r="47" spans="1:9" ht="30" x14ac:dyDescent="0.25">
      <c r="A47" s="42" t="s">
        <v>106</v>
      </c>
      <c r="B47" s="64" t="s">
        <v>107</v>
      </c>
      <c r="C47" s="65">
        <v>12079.166666666668</v>
      </c>
      <c r="D47" s="65">
        <v>14495</v>
      </c>
      <c r="E47" s="65">
        <v>14314.166666666668</v>
      </c>
      <c r="F47" s="65">
        <v>17177</v>
      </c>
      <c r="G47" s="65">
        <v>25010</v>
      </c>
      <c r="H47" s="66">
        <v>372</v>
      </c>
      <c r="I47" s="31" t="s">
        <v>2633</v>
      </c>
    </row>
    <row r="48" spans="1:9" x14ac:dyDescent="0.25">
      <c r="A48" s="42" t="s">
        <v>108</v>
      </c>
      <c r="B48" s="64" t="s">
        <v>109</v>
      </c>
      <c r="C48" s="65">
        <v>3251.666666666667</v>
      </c>
      <c r="D48" s="65">
        <v>3902</v>
      </c>
      <c r="E48" s="65">
        <v>3771.666666666667</v>
      </c>
      <c r="F48" s="65">
        <v>4526</v>
      </c>
      <c r="G48" s="65">
        <v>6590</v>
      </c>
      <c r="H48" s="66">
        <v>4192</v>
      </c>
      <c r="I48" s="31" t="s">
        <v>2633</v>
      </c>
    </row>
    <row r="49" spans="1:9" x14ac:dyDescent="0.25">
      <c r="A49" s="42" t="s">
        <v>110</v>
      </c>
      <c r="B49" s="64" t="s">
        <v>111</v>
      </c>
      <c r="C49" s="65">
        <v>2308.3333333333335</v>
      </c>
      <c r="D49" s="65">
        <v>2770</v>
      </c>
      <c r="E49" s="65">
        <v>2735.8333333333335</v>
      </c>
      <c r="F49" s="65">
        <v>3283</v>
      </c>
      <c r="G49" s="65">
        <v>4780</v>
      </c>
      <c r="H49" s="66">
        <v>334</v>
      </c>
      <c r="I49" s="31" t="s">
        <v>2633</v>
      </c>
    </row>
    <row r="50" spans="1:9" x14ac:dyDescent="0.25">
      <c r="A50" s="42" t="s">
        <v>112</v>
      </c>
      <c r="B50" s="64" t="s">
        <v>113</v>
      </c>
      <c r="C50" s="65">
        <v>2091.666666666667</v>
      </c>
      <c r="D50" s="65">
        <v>2510</v>
      </c>
      <c r="E50" s="65">
        <v>2426.666666666667</v>
      </c>
      <c r="F50" s="65">
        <v>2912</v>
      </c>
      <c r="G50" s="65">
        <v>4240</v>
      </c>
      <c r="H50" s="66">
        <v>4744</v>
      </c>
      <c r="I50" s="31" t="s">
        <v>2633</v>
      </c>
    </row>
    <row r="51" spans="1:9" x14ac:dyDescent="0.25">
      <c r="A51" s="42" t="s">
        <v>114</v>
      </c>
      <c r="B51" s="64" t="s">
        <v>115</v>
      </c>
      <c r="C51" s="65">
        <v>2893.3333333333335</v>
      </c>
      <c r="D51" s="65">
        <v>3472</v>
      </c>
      <c r="E51" s="65">
        <v>3428.3333333333335</v>
      </c>
      <c r="F51" s="65">
        <v>4114</v>
      </c>
      <c r="G51" s="65">
        <v>5990</v>
      </c>
      <c r="H51" s="66">
        <v>2266</v>
      </c>
      <c r="I51" s="31" t="s">
        <v>2633</v>
      </c>
    </row>
    <row r="52" spans="1:9" x14ac:dyDescent="0.25">
      <c r="A52" s="42" t="s">
        <v>116</v>
      </c>
      <c r="B52" s="64" t="s">
        <v>117</v>
      </c>
      <c r="C52" s="65">
        <v>2946.666666666667</v>
      </c>
      <c r="D52" s="65">
        <v>3536</v>
      </c>
      <c r="E52" s="65">
        <v>3491.666666666667</v>
      </c>
      <c r="F52" s="65">
        <v>4190</v>
      </c>
      <c r="G52" s="65">
        <v>6100</v>
      </c>
      <c r="H52" s="66">
        <v>520</v>
      </c>
      <c r="I52" s="31" t="s">
        <v>2633</v>
      </c>
    </row>
    <row r="53" spans="1:9" ht="30" x14ac:dyDescent="0.25">
      <c r="A53" s="42" t="s">
        <v>118</v>
      </c>
      <c r="B53" s="64" t="s">
        <v>119</v>
      </c>
      <c r="C53" s="65">
        <v>3148.3333333333335</v>
      </c>
      <c r="D53" s="65">
        <v>3778</v>
      </c>
      <c r="E53" s="65">
        <v>3651.666666666667</v>
      </c>
      <c r="F53" s="65">
        <v>4382</v>
      </c>
      <c r="G53" s="65">
        <v>6380</v>
      </c>
      <c r="H53" s="66">
        <v>3167</v>
      </c>
      <c r="I53" s="31" t="s">
        <v>2633</v>
      </c>
    </row>
    <row r="54" spans="1:9" x14ac:dyDescent="0.25">
      <c r="A54" s="149" t="s">
        <v>120</v>
      </c>
      <c r="B54" s="150"/>
      <c r="C54" s="150"/>
      <c r="D54" s="150"/>
      <c r="E54" s="150"/>
      <c r="F54" s="150"/>
      <c r="G54" s="150"/>
      <c r="H54" s="151"/>
      <c r="I54" s="31"/>
    </row>
    <row r="55" spans="1:9" x14ac:dyDescent="0.25">
      <c r="A55" s="42" t="s">
        <v>121</v>
      </c>
      <c r="B55" s="64" t="s">
        <v>122</v>
      </c>
      <c r="C55" s="65">
        <v>3380.8333333333335</v>
      </c>
      <c r="D55" s="65">
        <v>4057</v>
      </c>
      <c r="E55" s="65">
        <v>4006.666666666667</v>
      </c>
      <c r="F55" s="65">
        <v>4808</v>
      </c>
      <c r="G55" s="65">
        <v>7000</v>
      </c>
      <c r="H55" s="66">
        <v>88</v>
      </c>
      <c r="I55" s="31" t="s">
        <v>2633</v>
      </c>
    </row>
    <row r="56" spans="1:9" ht="30" x14ac:dyDescent="0.25">
      <c r="A56" s="42" t="s">
        <v>123</v>
      </c>
      <c r="B56" s="64" t="s">
        <v>124</v>
      </c>
      <c r="C56" s="65">
        <v>13040.833333333334</v>
      </c>
      <c r="D56" s="65">
        <v>15649</v>
      </c>
      <c r="E56" s="65">
        <v>15453.333333333334</v>
      </c>
      <c r="F56" s="65">
        <v>18544</v>
      </c>
      <c r="G56" s="65">
        <v>27000</v>
      </c>
      <c r="H56" s="66">
        <v>10</v>
      </c>
      <c r="I56" s="31" t="s">
        <v>2633</v>
      </c>
    </row>
    <row r="57" spans="1:9" x14ac:dyDescent="0.25">
      <c r="A57" s="42" t="s">
        <v>125</v>
      </c>
      <c r="B57" s="64" t="s">
        <v>126</v>
      </c>
      <c r="C57" s="65">
        <v>3390</v>
      </c>
      <c r="D57" s="65">
        <v>4068</v>
      </c>
      <c r="E57" s="65">
        <v>4017.5</v>
      </c>
      <c r="F57" s="65">
        <v>4821</v>
      </c>
      <c r="G57" s="65">
        <v>7020</v>
      </c>
      <c r="H57" s="66">
        <v>2</v>
      </c>
      <c r="I57" s="31" t="s">
        <v>2633</v>
      </c>
    </row>
    <row r="58" spans="1:9" x14ac:dyDescent="0.25">
      <c r="A58" s="149" t="s">
        <v>127</v>
      </c>
      <c r="B58" s="150"/>
      <c r="C58" s="150"/>
      <c r="D58" s="150"/>
      <c r="E58" s="150"/>
      <c r="F58" s="150"/>
      <c r="G58" s="150"/>
      <c r="H58" s="151"/>
      <c r="I58" s="31"/>
    </row>
    <row r="59" spans="1:9" x14ac:dyDescent="0.25">
      <c r="A59" s="42" t="s">
        <v>128</v>
      </c>
      <c r="B59" s="64" t="s">
        <v>129</v>
      </c>
      <c r="C59" s="65">
        <v>1666.6666666666667</v>
      </c>
      <c r="D59" s="65">
        <v>2000</v>
      </c>
      <c r="E59" s="65">
        <v>1975</v>
      </c>
      <c r="F59" s="65">
        <v>2370</v>
      </c>
      <c r="G59" s="65">
        <v>3450</v>
      </c>
      <c r="H59" s="66">
        <v>716</v>
      </c>
      <c r="I59" s="31" t="s">
        <v>2633</v>
      </c>
    </row>
    <row r="60" spans="1:9" x14ac:dyDescent="0.25">
      <c r="A60" s="42" t="s">
        <v>130</v>
      </c>
      <c r="B60" s="64" t="s">
        <v>131</v>
      </c>
      <c r="C60" s="65">
        <v>1903.3333333333335</v>
      </c>
      <c r="D60" s="65">
        <v>2284</v>
      </c>
      <c r="E60" s="65">
        <v>2255</v>
      </c>
      <c r="F60" s="65">
        <v>2706</v>
      </c>
      <c r="G60" s="65">
        <v>3940</v>
      </c>
      <c r="H60" s="66">
        <v>1</v>
      </c>
      <c r="I60" s="31" t="s">
        <v>2633</v>
      </c>
    </row>
    <row r="61" spans="1:9" x14ac:dyDescent="0.25">
      <c r="A61" s="149" t="s">
        <v>132</v>
      </c>
      <c r="B61" s="150"/>
      <c r="C61" s="150"/>
      <c r="D61" s="150"/>
      <c r="E61" s="150"/>
      <c r="F61" s="150"/>
      <c r="G61" s="150"/>
      <c r="H61" s="151"/>
      <c r="I61" s="31"/>
    </row>
    <row r="62" spans="1:9" x14ac:dyDescent="0.25">
      <c r="A62" s="42" t="s">
        <v>133</v>
      </c>
      <c r="B62" s="64" t="s">
        <v>134</v>
      </c>
      <c r="C62" s="65">
        <v>3385.8333333333335</v>
      </c>
      <c r="D62" s="65">
        <v>4063</v>
      </c>
      <c r="E62" s="65">
        <v>4012.5</v>
      </c>
      <c r="F62" s="65">
        <v>4815</v>
      </c>
      <c r="G62" s="65">
        <v>7010</v>
      </c>
      <c r="H62" s="66">
        <v>224</v>
      </c>
      <c r="I62" s="31" t="s">
        <v>2633</v>
      </c>
    </row>
    <row r="63" spans="1:9" x14ac:dyDescent="0.25">
      <c r="A63" s="42" t="s">
        <v>135</v>
      </c>
      <c r="B63" s="64" t="s">
        <v>136</v>
      </c>
      <c r="C63" s="65">
        <v>2178.3333333333335</v>
      </c>
      <c r="D63" s="65">
        <v>2614</v>
      </c>
      <c r="E63" s="65">
        <v>2581.666666666667</v>
      </c>
      <c r="F63" s="65">
        <v>3098</v>
      </c>
      <c r="G63" s="65">
        <v>4510</v>
      </c>
      <c r="H63" s="66">
        <v>31</v>
      </c>
      <c r="I63" s="31" t="s">
        <v>2633</v>
      </c>
    </row>
    <row r="64" spans="1:9" x14ac:dyDescent="0.25">
      <c r="A64" s="42" t="s">
        <v>137</v>
      </c>
      <c r="B64" s="64" t="s">
        <v>138</v>
      </c>
      <c r="C64" s="65">
        <v>1729.1666666666667</v>
      </c>
      <c r="D64" s="65">
        <v>2075</v>
      </c>
      <c r="E64" s="65">
        <v>2049.166666666667</v>
      </c>
      <c r="F64" s="65">
        <v>2459</v>
      </c>
      <c r="G64" s="65">
        <v>3580</v>
      </c>
      <c r="H64" s="66">
        <v>716</v>
      </c>
      <c r="I64" s="31" t="s">
        <v>2633</v>
      </c>
    </row>
    <row r="65" spans="1:9" x14ac:dyDescent="0.25">
      <c r="A65" s="149" t="s">
        <v>139</v>
      </c>
      <c r="B65" s="150"/>
      <c r="C65" s="150"/>
      <c r="D65" s="150"/>
      <c r="E65" s="150"/>
      <c r="F65" s="150"/>
      <c r="G65" s="150"/>
      <c r="H65" s="151"/>
      <c r="I65" s="31"/>
    </row>
    <row r="66" spans="1:9" x14ac:dyDescent="0.25">
      <c r="A66" s="42" t="s">
        <v>140</v>
      </c>
      <c r="B66" s="64" t="s">
        <v>141</v>
      </c>
      <c r="C66" s="65">
        <v>3144.166666666667</v>
      </c>
      <c r="D66" s="65">
        <v>3773</v>
      </c>
      <c r="E66" s="65">
        <v>3725.8333333333335</v>
      </c>
      <c r="F66" s="65">
        <v>4471</v>
      </c>
      <c r="G66" s="65">
        <v>6510</v>
      </c>
      <c r="H66" s="66">
        <v>134</v>
      </c>
      <c r="I66" s="31" t="s">
        <v>2633</v>
      </c>
    </row>
    <row r="67" spans="1:9" x14ac:dyDescent="0.25">
      <c r="A67" s="42" t="s">
        <v>142</v>
      </c>
      <c r="B67" s="64" t="s">
        <v>143</v>
      </c>
      <c r="C67" s="65">
        <v>2415</v>
      </c>
      <c r="D67" s="65">
        <v>2898</v>
      </c>
      <c r="E67" s="65">
        <v>2861.666666666667</v>
      </c>
      <c r="F67" s="65">
        <v>3434</v>
      </c>
      <c r="G67" s="65">
        <v>5000</v>
      </c>
      <c r="H67" s="66">
        <v>1551</v>
      </c>
      <c r="I67" s="31" t="s">
        <v>2633</v>
      </c>
    </row>
    <row r="68" spans="1:9" x14ac:dyDescent="0.25">
      <c r="A68" s="42" t="s">
        <v>144</v>
      </c>
      <c r="B68" s="64" t="s">
        <v>145</v>
      </c>
      <c r="C68" s="65">
        <v>2415</v>
      </c>
      <c r="D68" s="65">
        <v>2898</v>
      </c>
      <c r="E68" s="65">
        <v>2861.666666666667</v>
      </c>
      <c r="F68" s="65">
        <v>3434</v>
      </c>
      <c r="G68" s="65">
        <v>5000</v>
      </c>
      <c r="H68" s="66">
        <v>72</v>
      </c>
      <c r="I68" s="31" t="s">
        <v>2633</v>
      </c>
    </row>
    <row r="69" spans="1:9" x14ac:dyDescent="0.25">
      <c r="A69" s="42" t="s">
        <v>146</v>
      </c>
      <c r="B69" s="64" t="s">
        <v>147</v>
      </c>
      <c r="C69" s="65">
        <v>3627.5</v>
      </c>
      <c r="D69" s="65">
        <v>4353</v>
      </c>
      <c r="E69" s="65">
        <v>4298.3333333333339</v>
      </c>
      <c r="F69" s="65">
        <v>5158</v>
      </c>
      <c r="G69" s="65">
        <v>7510</v>
      </c>
      <c r="H69" s="66">
        <v>90</v>
      </c>
      <c r="I69" s="31" t="s">
        <v>2633</v>
      </c>
    </row>
    <row r="70" spans="1:9" x14ac:dyDescent="0.25">
      <c r="A70" s="42" t="s">
        <v>148</v>
      </c>
      <c r="B70" s="64" t="s">
        <v>149</v>
      </c>
      <c r="C70" s="65">
        <v>1936.6666666666667</v>
      </c>
      <c r="D70" s="65">
        <v>2324</v>
      </c>
      <c r="E70" s="65">
        <v>2295</v>
      </c>
      <c r="F70" s="65">
        <v>2754</v>
      </c>
      <c r="G70" s="65">
        <v>4010</v>
      </c>
      <c r="H70" s="66">
        <v>407</v>
      </c>
      <c r="I70" s="31" t="s">
        <v>2633</v>
      </c>
    </row>
    <row r="71" spans="1:9" x14ac:dyDescent="0.25">
      <c r="A71" s="42" t="s">
        <v>150</v>
      </c>
      <c r="B71" s="64" t="s">
        <v>151</v>
      </c>
      <c r="C71" s="65">
        <v>970.83333333333337</v>
      </c>
      <c r="D71" s="65">
        <v>1165</v>
      </c>
      <c r="E71" s="65">
        <v>1150</v>
      </c>
      <c r="F71" s="65">
        <v>1380</v>
      </c>
      <c r="G71" s="65">
        <v>2010</v>
      </c>
      <c r="H71" s="66">
        <v>46</v>
      </c>
      <c r="I71" s="31" t="s">
        <v>2633</v>
      </c>
    </row>
    <row r="72" spans="1:9" x14ac:dyDescent="0.25">
      <c r="A72" s="42" t="s">
        <v>152</v>
      </c>
      <c r="B72" s="64" t="s">
        <v>153</v>
      </c>
      <c r="C72" s="65">
        <v>2420</v>
      </c>
      <c r="D72" s="65">
        <v>2904</v>
      </c>
      <c r="E72" s="65">
        <v>2867.5</v>
      </c>
      <c r="F72" s="65">
        <v>3441</v>
      </c>
      <c r="G72" s="65">
        <v>5010</v>
      </c>
      <c r="H72" s="66">
        <v>135</v>
      </c>
      <c r="I72" s="31" t="s">
        <v>2633</v>
      </c>
    </row>
    <row r="73" spans="1:9" x14ac:dyDescent="0.25">
      <c r="A73" s="42" t="s">
        <v>154</v>
      </c>
      <c r="B73" s="64" t="s">
        <v>155</v>
      </c>
      <c r="C73" s="65">
        <v>1695.8333333333335</v>
      </c>
      <c r="D73" s="65">
        <v>2035</v>
      </c>
      <c r="E73" s="65">
        <v>2009.1666666666667</v>
      </c>
      <c r="F73" s="65">
        <v>2411</v>
      </c>
      <c r="G73" s="65">
        <v>3510</v>
      </c>
      <c r="H73" s="66">
        <v>61</v>
      </c>
      <c r="I73" s="31" t="s">
        <v>2633</v>
      </c>
    </row>
    <row r="74" spans="1:9" x14ac:dyDescent="0.25">
      <c r="A74" s="42" t="s">
        <v>156</v>
      </c>
      <c r="B74" s="64" t="s">
        <v>157</v>
      </c>
      <c r="C74" s="65">
        <v>1275</v>
      </c>
      <c r="D74" s="65">
        <v>1530</v>
      </c>
      <c r="E74" s="65">
        <v>1510.8333333333335</v>
      </c>
      <c r="F74" s="65">
        <v>1813</v>
      </c>
      <c r="G74" s="65">
        <v>2640</v>
      </c>
      <c r="H74" s="66">
        <v>946</v>
      </c>
      <c r="I74" s="31" t="s">
        <v>2633</v>
      </c>
    </row>
    <row r="75" spans="1:9" x14ac:dyDescent="0.25">
      <c r="A75" s="45" t="s">
        <v>158</v>
      </c>
      <c r="B75" s="64" t="s">
        <v>157</v>
      </c>
      <c r="C75" s="65">
        <v>2120</v>
      </c>
      <c r="D75" s="65">
        <v>2544</v>
      </c>
      <c r="E75" s="65">
        <v>2512.5</v>
      </c>
      <c r="F75" s="65">
        <v>3015</v>
      </c>
      <c r="G75" s="65">
        <v>4390</v>
      </c>
      <c r="H75" s="66">
        <v>214</v>
      </c>
      <c r="I75" s="31" t="s">
        <v>2633</v>
      </c>
    </row>
    <row r="76" spans="1:9" x14ac:dyDescent="0.25">
      <c r="A76" s="42" t="s">
        <v>159</v>
      </c>
      <c r="B76" s="64" t="s">
        <v>160</v>
      </c>
      <c r="C76" s="65">
        <v>956.66666666666674</v>
      </c>
      <c r="D76" s="65">
        <v>1148</v>
      </c>
      <c r="E76" s="65">
        <v>1110</v>
      </c>
      <c r="F76" s="65">
        <v>1332</v>
      </c>
      <c r="G76" s="65">
        <v>1940</v>
      </c>
      <c r="H76" s="66">
        <v>2586</v>
      </c>
      <c r="I76" s="31" t="s">
        <v>2633</v>
      </c>
    </row>
    <row r="77" spans="1:9" x14ac:dyDescent="0.25">
      <c r="A77" s="149" t="s">
        <v>161</v>
      </c>
      <c r="B77" s="150"/>
      <c r="C77" s="150"/>
      <c r="D77" s="150"/>
      <c r="E77" s="150"/>
      <c r="F77" s="150"/>
      <c r="G77" s="150"/>
      <c r="H77" s="151"/>
      <c r="I77" s="31"/>
    </row>
    <row r="78" spans="1:9" x14ac:dyDescent="0.25">
      <c r="A78" s="42" t="s">
        <v>162</v>
      </c>
      <c r="B78" s="64" t="s">
        <v>163</v>
      </c>
      <c r="C78" s="65">
        <v>13509.166666666668</v>
      </c>
      <c r="D78" s="65">
        <v>16211</v>
      </c>
      <c r="E78" s="65">
        <v>16008.333333333334</v>
      </c>
      <c r="F78" s="65">
        <v>19210</v>
      </c>
      <c r="G78" s="65">
        <v>27970</v>
      </c>
      <c r="H78" s="66">
        <v>274</v>
      </c>
      <c r="I78" s="31" t="s">
        <v>2633</v>
      </c>
    </row>
    <row r="79" spans="1:9" x14ac:dyDescent="0.25">
      <c r="A79" s="42" t="s">
        <v>164</v>
      </c>
      <c r="B79" s="64" t="s">
        <v>165</v>
      </c>
      <c r="C79" s="65">
        <v>14320.833333333334</v>
      </c>
      <c r="D79" s="65">
        <v>17185</v>
      </c>
      <c r="E79" s="65">
        <v>16970</v>
      </c>
      <c r="F79" s="65">
        <v>20364</v>
      </c>
      <c r="G79" s="65">
        <v>29650</v>
      </c>
      <c r="H79" s="66">
        <v>266</v>
      </c>
      <c r="I79" s="31" t="s">
        <v>2633</v>
      </c>
    </row>
    <row r="80" spans="1:9" x14ac:dyDescent="0.25">
      <c r="A80" s="42" t="s">
        <v>166</v>
      </c>
      <c r="B80" s="64" t="s">
        <v>167</v>
      </c>
      <c r="C80" s="65">
        <v>4622.5</v>
      </c>
      <c r="D80" s="65">
        <v>5547</v>
      </c>
      <c r="E80" s="65">
        <v>5477.5</v>
      </c>
      <c r="F80" s="65">
        <v>6573</v>
      </c>
      <c r="G80" s="65">
        <v>9570</v>
      </c>
      <c r="H80" s="66">
        <v>193</v>
      </c>
      <c r="I80" s="31" t="s">
        <v>2633</v>
      </c>
    </row>
    <row r="81" spans="1:9" x14ac:dyDescent="0.25">
      <c r="A81" s="42" t="s">
        <v>168</v>
      </c>
      <c r="B81" s="64" t="s">
        <v>169</v>
      </c>
      <c r="C81" s="65">
        <v>13750.833333333334</v>
      </c>
      <c r="D81" s="65">
        <v>16501</v>
      </c>
      <c r="E81" s="65">
        <v>16295</v>
      </c>
      <c r="F81" s="65">
        <v>19554</v>
      </c>
      <c r="G81" s="65">
        <v>28470</v>
      </c>
      <c r="H81" s="66">
        <v>181</v>
      </c>
      <c r="I81" s="31" t="s">
        <v>2633</v>
      </c>
    </row>
    <row r="82" spans="1:9" x14ac:dyDescent="0.25">
      <c r="A82" s="42" t="s">
        <v>170</v>
      </c>
      <c r="B82" s="64" t="s">
        <v>171</v>
      </c>
      <c r="C82" s="65">
        <v>3023.3333333333335</v>
      </c>
      <c r="D82" s="65">
        <v>3628</v>
      </c>
      <c r="E82" s="65">
        <v>3582.5</v>
      </c>
      <c r="F82" s="65">
        <v>4299</v>
      </c>
      <c r="G82" s="65">
        <v>6260</v>
      </c>
      <c r="H82" s="66">
        <v>1737</v>
      </c>
      <c r="I82" s="31" t="s">
        <v>2633</v>
      </c>
    </row>
    <row r="83" spans="1:9" x14ac:dyDescent="0.25">
      <c r="A83" s="42" t="s">
        <v>172</v>
      </c>
      <c r="B83" s="64" t="s">
        <v>173</v>
      </c>
      <c r="C83" s="65">
        <v>4627.5</v>
      </c>
      <c r="D83" s="65">
        <v>5553</v>
      </c>
      <c r="E83" s="65">
        <v>5483.3333333333339</v>
      </c>
      <c r="F83" s="65">
        <v>6580</v>
      </c>
      <c r="G83" s="65">
        <v>9580</v>
      </c>
      <c r="H83" s="66">
        <v>930</v>
      </c>
      <c r="I83" s="31" t="s">
        <v>2633</v>
      </c>
    </row>
    <row r="84" spans="1:9" x14ac:dyDescent="0.25">
      <c r="A84" s="42" t="s">
        <v>174</v>
      </c>
      <c r="B84" s="64" t="s">
        <v>175</v>
      </c>
      <c r="C84" s="65">
        <v>4149.166666666667</v>
      </c>
      <c r="D84" s="65">
        <v>4979</v>
      </c>
      <c r="E84" s="65">
        <v>4916.666666666667</v>
      </c>
      <c r="F84" s="65">
        <v>5900</v>
      </c>
      <c r="G84" s="65">
        <v>8590</v>
      </c>
      <c r="H84" s="66">
        <v>481</v>
      </c>
      <c r="I84" s="31" t="s">
        <v>2633</v>
      </c>
    </row>
    <row r="85" spans="1:9" x14ac:dyDescent="0.25">
      <c r="A85" s="42" t="s">
        <v>176</v>
      </c>
      <c r="B85" s="64" t="s">
        <v>177</v>
      </c>
      <c r="C85" s="65">
        <v>3984.166666666667</v>
      </c>
      <c r="D85" s="65">
        <v>4781</v>
      </c>
      <c r="E85" s="65">
        <v>4721.666666666667</v>
      </c>
      <c r="F85" s="65">
        <v>5666</v>
      </c>
      <c r="G85" s="65">
        <v>8250</v>
      </c>
      <c r="H85" s="66">
        <v>530</v>
      </c>
      <c r="I85" s="31" t="s">
        <v>2633</v>
      </c>
    </row>
    <row r="86" spans="1:9" x14ac:dyDescent="0.25">
      <c r="A86" s="42" t="s">
        <v>178</v>
      </c>
      <c r="B86" s="64" t="s">
        <v>179</v>
      </c>
      <c r="C86" s="65">
        <v>11795</v>
      </c>
      <c r="D86" s="65">
        <v>14154</v>
      </c>
      <c r="E86" s="65">
        <v>13976.666666666668</v>
      </c>
      <c r="F86" s="65">
        <v>16772</v>
      </c>
      <c r="G86" s="65">
        <v>24420</v>
      </c>
      <c r="H86" s="66">
        <v>528</v>
      </c>
      <c r="I86" s="31" t="s">
        <v>2633</v>
      </c>
    </row>
    <row r="87" spans="1:9" x14ac:dyDescent="0.25">
      <c r="A87" s="42" t="s">
        <v>180</v>
      </c>
      <c r="B87" s="64" t="s">
        <v>181</v>
      </c>
      <c r="C87" s="65">
        <v>4192.5</v>
      </c>
      <c r="D87" s="65">
        <v>5031</v>
      </c>
      <c r="E87" s="65">
        <v>4968.3333333333339</v>
      </c>
      <c r="F87" s="65">
        <v>5962</v>
      </c>
      <c r="G87" s="65">
        <v>8680</v>
      </c>
      <c r="H87" s="66">
        <v>472</v>
      </c>
      <c r="I87" s="31" t="s">
        <v>2633</v>
      </c>
    </row>
    <row r="88" spans="1:9" x14ac:dyDescent="0.25">
      <c r="A88" s="42" t="s">
        <v>182</v>
      </c>
      <c r="B88" s="64" t="s">
        <v>183</v>
      </c>
      <c r="C88" s="65">
        <v>3650.8333333333335</v>
      </c>
      <c r="D88" s="65">
        <v>4381</v>
      </c>
      <c r="E88" s="65">
        <v>4326.666666666667</v>
      </c>
      <c r="F88" s="65">
        <v>5192</v>
      </c>
      <c r="G88" s="65">
        <v>7560</v>
      </c>
      <c r="H88" s="66">
        <v>471</v>
      </c>
      <c r="I88" s="31" t="s">
        <v>2633</v>
      </c>
    </row>
    <row r="89" spans="1:9" x14ac:dyDescent="0.25">
      <c r="A89" s="42" t="s">
        <v>184</v>
      </c>
      <c r="B89" s="64" t="s">
        <v>185</v>
      </c>
      <c r="C89" s="65">
        <v>4641.666666666667</v>
      </c>
      <c r="D89" s="65">
        <v>5570</v>
      </c>
      <c r="E89" s="65">
        <v>5500</v>
      </c>
      <c r="F89" s="65">
        <v>6600</v>
      </c>
      <c r="G89" s="65">
        <v>9610</v>
      </c>
      <c r="H89" s="66">
        <v>464</v>
      </c>
      <c r="I89" s="31" t="s">
        <v>2633</v>
      </c>
    </row>
    <row r="90" spans="1:9" x14ac:dyDescent="0.25">
      <c r="A90" s="42" t="s">
        <v>186</v>
      </c>
      <c r="B90" s="64" t="s">
        <v>187</v>
      </c>
      <c r="C90" s="65">
        <v>4419.166666666667</v>
      </c>
      <c r="D90" s="65">
        <v>5303</v>
      </c>
      <c r="E90" s="65">
        <v>5236.666666666667</v>
      </c>
      <c r="F90" s="65">
        <v>6284</v>
      </c>
      <c r="G90" s="65">
        <v>9150</v>
      </c>
      <c r="H90" s="66">
        <v>443</v>
      </c>
      <c r="I90" s="31" t="s">
        <v>2633</v>
      </c>
    </row>
    <row r="91" spans="1:9" x14ac:dyDescent="0.25">
      <c r="A91" s="42" t="s">
        <v>188</v>
      </c>
      <c r="B91" s="64" t="s">
        <v>189</v>
      </c>
      <c r="C91" s="65">
        <v>4569.166666666667</v>
      </c>
      <c r="D91" s="65">
        <v>5483</v>
      </c>
      <c r="E91" s="65">
        <v>5414.166666666667</v>
      </c>
      <c r="F91" s="65">
        <v>6497</v>
      </c>
      <c r="G91" s="65">
        <v>9460</v>
      </c>
      <c r="H91" s="66">
        <v>432</v>
      </c>
      <c r="I91" s="31" t="s">
        <v>2633</v>
      </c>
    </row>
    <row r="92" spans="1:9" x14ac:dyDescent="0.25">
      <c r="A92" s="42" t="s">
        <v>190</v>
      </c>
      <c r="B92" s="64" t="s">
        <v>191</v>
      </c>
      <c r="C92" s="65">
        <v>3786.666666666667</v>
      </c>
      <c r="D92" s="65">
        <v>4544</v>
      </c>
      <c r="E92" s="65">
        <v>4487.5</v>
      </c>
      <c r="F92" s="65">
        <v>5385</v>
      </c>
      <c r="G92" s="65">
        <v>7840</v>
      </c>
      <c r="H92" s="66">
        <v>285</v>
      </c>
      <c r="I92" s="31" t="s">
        <v>2633</v>
      </c>
    </row>
    <row r="93" spans="1:9" x14ac:dyDescent="0.25">
      <c r="A93" s="149" t="s">
        <v>192</v>
      </c>
      <c r="B93" s="150"/>
      <c r="C93" s="150"/>
      <c r="D93" s="150"/>
      <c r="E93" s="150"/>
      <c r="F93" s="150"/>
      <c r="G93" s="150"/>
      <c r="H93" s="151"/>
      <c r="I93" s="31"/>
    </row>
    <row r="94" spans="1:9" x14ac:dyDescent="0.25">
      <c r="A94" s="42" t="s">
        <v>193</v>
      </c>
      <c r="B94" s="64" t="s">
        <v>194</v>
      </c>
      <c r="C94" s="65">
        <v>3149.166666666667</v>
      </c>
      <c r="D94" s="65">
        <v>3779</v>
      </c>
      <c r="E94" s="65">
        <v>3731.666666666667</v>
      </c>
      <c r="F94" s="65">
        <v>4478</v>
      </c>
      <c r="G94" s="65">
        <v>6520</v>
      </c>
      <c r="H94" s="66">
        <v>1334</v>
      </c>
      <c r="I94" s="31" t="s">
        <v>2633</v>
      </c>
    </row>
    <row r="95" spans="1:9" ht="30" x14ac:dyDescent="0.25">
      <c r="A95" s="42" t="s">
        <v>195</v>
      </c>
      <c r="B95" s="64" t="s">
        <v>196</v>
      </c>
      <c r="C95" s="65">
        <v>4690</v>
      </c>
      <c r="D95" s="65">
        <v>5628</v>
      </c>
      <c r="E95" s="65">
        <v>5557.5</v>
      </c>
      <c r="F95" s="65">
        <v>6669</v>
      </c>
      <c r="G95" s="65">
        <v>9710</v>
      </c>
      <c r="H95" s="66">
        <v>516</v>
      </c>
      <c r="I95" s="31" t="s">
        <v>2633</v>
      </c>
    </row>
    <row r="96" spans="1:9" x14ac:dyDescent="0.25">
      <c r="A96" s="42" t="s">
        <v>197</v>
      </c>
      <c r="B96" s="64" t="s">
        <v>198</v>
      </c>
      <c r="C96" s="65">
        <v>12867.5</v>
      </c>
      <c r="D96" s="65">
        <v>15441</v>
      </c>
      <c r="E96" s="65">
        <v>15247.5</v>
      </c>
      <c r="F96" s="65">
        <v>18297</v>
      </c>
      <c r="G96" s="65">
        <v>26640</v>
      </c>
      <c r="H96" s="66">
        <v>514</v>
      </c>
      <c r="I96" s="31" t="s">
        <v>2633</v>
      </c>
    </row>
    <row r="97" spans="1:9" x14ac:dyDescent="0.25">
      <c r="A97" s="42" t="s">
        <v>199</v>
      </c>
      <c r="B97" s="64" t="s">
        <v>200</v>
      </c>
      <c r="C97" s="65">
        <v>3776.666666666667</v>
      </c>
      <c r="D97" s="65">
        <v>4532</v>
      </c>
      <c r="E97" s="65">
        <v>4475.8333333333339</v>
      </c>
      <c r="F97" s="65">
        <v>5371</v>
      </c>
      <c r="G97" s="65">
        <v>7820</v>
      </c>
      <c r="H97" s="66">
        <v>457</v>
      </c>
      <c r="I97" s="31" t="s">
        <v>2633</v>
      </c>
    </row>
    <row r="98" spans="1:9" x14ac:dyDescent="0.25">
      <c r="A98" s="42" t="s">
        <v>201</v>
      </c>
      <c r="B98" s="64" t="s">
        <v>202</v>
      </c>
      <c r="C98" s="65">
        <v>4322.5</v>
      </c>
      <c r="D98" s="65">
        <v>5187</v>
      </c>
      <c r="E98" s="65">
        <v>5122.5</v>
      </c>
      <c r="F98" s="65">
        <v>6147</v>
      </c>
      <c r="G98" s="65">
        <v>8950</v>
      </c>
      <c r="H98" s="66">
        <v>443</v>
      </c>
      <c r="I98" s="31" t="s">
        <v>2633</v>
      </c>
    </row>
    <row r="99" spans="1:9" x14ac:dyDescent="0.25">
      <c r="A99" s="42" t="s">
        <v>203</v>
      </c>
      <c r="B99" s="64" t="s">
        <v>204</v>
      </c>
      <c r="C99" s="65">
        <v>4574.166666666667</v>
      </c>
      <c r="D99" s="65">
        <v>5489</v>
      </c>
      <c r="E99" s="65">
        <v>5420</v>
      </c>
      <c r="F99" s="65">
        <v>6504</v>
      </c>
      <c r="G99" s="65">
        <v>9470</v>
      </c>
      <c r="H99" s="66">
        <v>444</v>
      </c>
      <c r="I99" s="31" t="s">
        <v>2633</v>
      </c>
    </row>
    <row r="100" spans="1:9" x14ac:dyDescent="0.25">
      <c r="A100" s="42" t="s">
        <v>205</v>
      </c>
      <c r="B100" s="64" t="s">
        <v>206</v>
      </c>
      <c r="C100" s="65">
        <v>4723.3333333333339</v>
      </c>
      <c r="D100" s="65">
        <v>5668</v>
      </c>
      <c r="E100" s="65">
        <v>5597.5</v>
      </c>
      <c r="F100" s="65">
        <v>6717</v>
      </c>
      <c r="G100" s="65">
        <v>9780</v>
      </c>
      <c r="H100" s="66">
        <v>440</v>
      </c>
      <c r="I100" s="31" t="s">
        <v>2633</v>
      </c>
    </row>
    <row r="101" spans="1:9" x14ac:dyDescent="0.25">
      <c r="A101" s="42" t="s">
        <v>207</v>
      </c>
      <c r="B101" s="64" t="s">
        <v>208</v>
      </c>
      <c r="C101" s="65">
        <v>4772.5</v>
      </c>
      <c r="D101" s="65">
        <v>5727</v>
      </c>
      <c r="E101" s="65">
        <v>5655</v>
      </c>
      <c r="F101" s="65">
        <v>6786</v>
      </c>
      <c r="G101" s="65">
        <v>9880</v>
      </c>
      <c r="H101" s="66">
        <v>424</v>
      </c>
      <c r="I101" s="31" t="s">
        <v>2633</v>
      </c>
    </row>
    <row r="102" spans="1:9" x14ac:dyDescent="0.25">
      <c r="A102" s="42" t="s">
        <v>209</v>
      </c>
      <c r="B102" s="64" t="s">
        <v>210</v>
      </c>
      <c r="C102" s="65">
        <v>4226.666666666667</v>
      </c>
      <c r="D102" s="65">
        <v>5072</v>
      </c>
      <c r="E102" s="65">
        <v>5008.3333333333339</v>
      </c>
      <c r="F102" s="65">
        <v>6010</v>
      </c>
      <c r="G102" s="65">
        <v>8750</v>
      </c>
      <c r="H102" s="66">
        <v>374</v>
      </c>
      <c r="I102" s="31" t="s">
        <v>2633</v>
      </c>
    </row>
    <row r="103" spans="1:9" x14ac:dyDescent="0.25">
      <c r="A103" s="42" t="s">
        <v>211</v>
      </c>
      <c r="B103" s="64" t="s">
        <v>212</v>
      </c>
      <c r="C103" s="65">
        <v>4317.5</v>
      </c>
      <c r="D103" s="65">
        <v>5181</v>
      </c>
      <c r="E103" s="65">
        <v>5116.666666666667</v>
      </c>
      <c r="F103" s="65">
        <v>6140</v>
      </c>
      <c r="G103" s="65">
        <v>8940</v>
      </c>
      <c r="H103" s="66">
        <v>279</v>
      </c>
      <c r="I103" s="31" t="s">
        <v>2633</v>
      </c>
    </row>
    <row r="104" spans="1:9" x14ac:dyDescent="0.25">
      <c r="A104" s="42" t="s">
        <v>213</v>
      </c>
      <c r="B104" s="64" t="s">
        <v>214</v>
      </c>
      <c r="C104" s="65">
        <v>13291.666666666668</v>
      </c>
      <c r="D104" s="65">
        <v>15950</v>
      </c>
      <c r="E104" s="65">
        <v>15750.833333333334</v>
      </c>
      <c r="F104" s="65">
        <v>18901</v>
      </c>
      <c r="G104" s="65">
        <v>27520</v>
      </c>
      <c r="H104" s="66">
        <v>246</v>
      </c>
      <c r="I104" s="31" t="s">
        <v>2633</v>
      </c>
    </row>
    <row r="105" spans="1:9" x14ac:dyDescent="0.25">
      <c r="A105" s="42" t="s">
        <v>215</v>
      </c>
      <c r="B105" s="64" t="s">
        <v>216</v>
      </c>
      <c r="C105" s="65">
        <v>14281.666666666668</v>
      </c>
      <c r="D105" s="65">
        <v>17138</v>
      </c>
      <c r="E105" s="65">
        <v>16924.166666666668</v>
      </c>
      <c r="F105" s="65">
        <v>20309</v>
      </c>
      <c r="G105" s="65">
        <v>29570</v>
      </c>
      <c r="H105" s="66">
        <v>231</v>
      </c>
      <c r="I105" s="31" t="s">
        <v>2633</v>
      </c>
    </row>
    <row r="106" spans="1:9" x14ac:dyDescent="0.25">
      <c r="A106" s="42" t="s">
        <v>217</v>
      </c>
      <c r="B106" s="64" t="s">
        <v>218</v>
      </c>
      <c r="C106" s="65">
        <v>13707.5</v>
      </c>
      <c r="D106" s="65">
        <v>16449</v>
      </c>
      <c r="E106" s="65">
        <v>16243.333333333334</v>
      </c>
      <c r="F106" s="65">
        <v>19492</v>
      </c>
      <c r="G106" s="65">
        <v>28380</v>
      </c>
      <c r="H106" s="66">
        <v>141</v>
      </c>
      <c r="I106" s="31" t="s">
        <v>2633</v>
      </c>
    </row>
    <row r="107" spans="1:9" x14ac:dyDescent="0.25">
      <c r="A107" s="149" t="s">
        <v>219</v>
      </c>
      <c r="B107" s="150"/>
      <c r="C107" s="150"/>
      <c r="D107" s="150"/>
      <c r="E107" s="150"/>
      <c r="F107" s="150"/>
      <c r="G107" s="150"/>
      <c r="H107" s="151"/>
      <c r="I107" s="31"/>
    </row>
    <row r="108" spans="1:9" x14ac:dyDescent="0.25">
      <c r="A108" s="42" t="s">
        <v>220</v>
      </c>
      <c r="B108" s="64" t="s">
        <v>221</v>
      </c>
      <c r="C108" s="65">
        <v>2226.666666666667</v>
      </c>
      <c r="D108" s="65">
        <v>2672</v>
      </c>
      <c r="E108" s="65">
        <v>2638.3333333333335</v>
      </c>
      <c r="F108" s="65">
        <v>3166</v>
      </c>
      <c r="G108" s="65">
        <v>4610</v>
      </c>
      <c r="H108" s="66">
        <v>411</v>
      </c>
      <c r="I108" s="31" t="s">
        <v>2633</v>
      </c>
    </row>
    <row r="109" spans="1:9" x14ac:dyDescent="0.25">
      <c r="A109" s="42" t="s">
        <v>222</v>
      </c>
      <c r="B109" s="64" t="s">
        <v>223</v>
      </c>
      <c r="C109" s="65">
        <v>816.66666666666674</v>
      </c>
      <c r="D109" s="65">
        <v>980</v>
      </c>
      <c r="E109" s="65">
        <v>967.5</v>
      </c>
      <c r="F109" s="65">
        <v>1161</v>
      </c>
      <c r="G109" s="65">
        <v>1690</v>
      </c>
      <c r="H109" s="66">
        <v>461</v>
      </c>
      <c r="I109" s="31" t="s">
        <v>2633</v>
      </c>
    </row>
    <row r="110" spans="1:9" x14ac:dyDescent="0.25">
      <c r="A110" s="42" t="s">
        <v>224</v>
      </c>
      <c r="B110" s="64" t="s">
        <v>225</v>
      </c>
      <c r="C110" s="65">
        <v>2178.3333333333335</v>
      </c>
      <c r="D110" s="65">
        <v>2614</v>
      </c>
      <c r="E110" s="65">
        <v>2581.666666666667</v>
      </c>
      <c r="F110" s="65">
        <v>3098</v>
      </c>
      <c r="G110" s="65">
        <v>4510</v>
      </c>
      <c r="H110" s="66">
        <v>56</v>
      </c>
      <c r="I110" s="31" t="s">
        <v>2633</v>
      </c>
    </row>
    <row r="111" spans="1:9" x14ac:dyDescent="0.25">
      <c r="A111" s="42" t="s">
        <v>226</v>
      </c>
      <c r="B111" s="64" t="s">
        <v>227</v>
      </c>
      <c r="C111" s="65">
        <v>874.16666666666674</v>
      </c>
      <c r="D111" s="65">
        <v>1049</v>
      </c>
      <c r="E111" s="65">
        <v>1035.8333333333335</v>
      </c>
      <c r="F111" s="65">
        <v>1243</v>
      </c>
      <c r="G111" s="65">
        <v>1810</v>
      </c>
      <c r="H111" s="66">
        <v>117</v>
      </c>
      <c r="I111" s="31" t="s">
        <v>2633</v>
      </c>
    </row>
    <row r="112" spans="1:9" x14ac:dyDescent="0.25">
      <c r="A112" s="42" t="s">
        <v>228</v>
      </c>
      <c r="B112" s="64" t="s">
        <v>229</v>
      </c>
      <c r="C112" s="65">
        <v>2323.3333333333335</v>
      </c>
      <c r="D112" s="65">
        <v>2788</v>
      </c>
      <c r="E112" s="65">
        <v>2753.3333333333335</v>
      </c>
      <c r="F112" s="65">
        <v>3304</v>
      </c>
      <c r="G112" s="65">
        <v>4810</v>
      </c>
      <c r="H112" s="66">
        <v>18</v>
      </c>
      <c r="I112" s="31" t="s">
        <v>2633</v>
      </c>
    </row>
    <row r="113" spans="1:9" x14ac:dyDescent="0.25">
      <c r="A113" s="42" t="s">
        <v>230</v>
      </c>
      <c r="B113" s="64" t="s">
        <v>231</v>
      </c>
      <c r="C113" s="65">
        <v>1936.6666666666667</v>
      </c>
      <c r="D113" s="65">
        <v>2324</v>
      </c>
      <c r="E113" s="65">
        <v>2295</v>
      </c>
      <c r="F113" s="65">
        <v>2754</v>
      </c>
      <c r="G113" s="65">
        <v>4010</v>
      </c>
      <c r="H113" s="66">
        <v>4</v>
      </c>
      <c r="I113" s="31" t="s">
        <v>2633</v>
      </c>
    </row>
    <row r="114" spans="1:9" x14ac:dyDescent="0.25">
      <c r="A114" s="42" t="s">
        <v>232</v>
      </c>
      <c r="B114" s="64" t="s">
        <v>233</v>
      </c>
      <c r="C114" s="65">
        <v>970.83333333333337</v>
      </c>
      <c r="D114" s="65">
        <v>1165</v>
      </c>
      <c r="E114" s="65">
        <v>1150</v>
      </c>
      <c r="F114" s="65">
        <v>1380</v>
      </c>
      <c r="G114" s="65">
        <v>2010</v>
      </c>
      <c r="H114" s="66">
        <v>12</v>
      </c>
      <c r="I114" s="31" t="s">
        <v>2633</v>
      </c>
    </row>
    <row r="115" spans="1:9" x14ac:dyDescent="0.25">
      <c r="A115" s="42" t="s">
        <v>234</v>
      </c>
      <c r="B115" s="64" t="s">
        <v>235</v>
      </c>
      <c r="C115" s="65">
        <v>1000</v>
      </c>
      <c r="D115" s="65">
        <v>1200</v>
      </c>
      <c r="E115" s="65">
        <v>1185</v>
      </c>
      <c r="F115" s="65">
        <v>1422</v>
      </c>
      <c r="G115" s="65">
        <v>2070</v>
      </c>
      <c r="H115" s="66">
        <v>1170</v>
      </c>
      <c r="I115" s="31" t="s">
        <v>2633</v>
      </c>
    </row>
    <row r="116" spans="1:9" x14ac:dyDescent="0.25">
      <c r="A116" s="149" t="s">
        <v>236</v>
      </c>
      <c r="B116" s="150"/>
      <c r="C116" s="150"/>
      <c r="D116" s="150"/>
      <c r="E116" s="150"/>
      <c r="F116" s="150"/>
      <c r="G116" s="150"/>
      <c r="H116" s="151"/>
      <c r="I116" s="31"/>
    </row>
    <row r="117" spans="1:9" x14ac:dyDescent="0.25">
      <c r="A117" s="42" t="s">
        <v>237</v>
      </c>
      <c r="B117" s="64" t="s">
        <v>238</v>
      </c>
      <c r="C117" s="65">
        <v>970.83333333333337</v>
      </c>
      <c r="D117" s="65">
        <v>1165</v>
      </c>
      <c r="E117" s="65">
        <v>1150</v>
      </c>
      <c r="F117" s="65">
        <v>1380</v>
      </c>
      <c r="G117" s="65">
        <v>2010</v>
      </c>
      <c r="H117" s="66">
        <v>272</v>
      </c>
      <c r="I117" s="31" t="s">
        <v>2633</v>
      </c>
    </row>
    <row r="118" spans="1:9" x14ac:dyDescent="0.25">
      <c r="A118" s="42" t="s">
        <v>239</v>
      </c>
      <c r="B118" s="64" t="s">
        <v>240</v>
      </c>
      <c r="C118" s="65">
        <v>2903.3333333333335</v>
      </c>
      <c r="D118" s="65">
        <v>3484</v>
      </c>
      <c r="E118" s="65">
        <v>3440</v>
      </c>
      <c r="F118" s="65">
        <v>4128</v>
      </c>
      <c r="G118" s="65">
        <v>6010</v>
      </c>
      <c r="H118" s="66">
        <v>139</v>
      </c>
      <c r="I118" s="31" t="s">
        <v>2633</v>
      </c>
    </row>
    <row r="119" spans="1:9" ht="30" x14ac:dyDescent="0.25">
      <c r="A119" s="42" t="s">
        <v>241</v>
      </c>
      <c r="B119" s="64" t="s">
        <v>242</v>
      </c>
      <c r="C119" s="65">
        <v>3144.166666666667</v>
      </c>
      <c r="D119" s="65">
        <v>3773</v>
      </c>
      <c r="E119" s="65">
        <v>3725.8333333333335</v>
      </c>
      <c r="F119" s="65">
        <v>4471</v>
      </c>
      <c r="G119" s="65">
        <v>6510</v>
      </c>
      <c r="H119" s="66">
        <v>174</v>
      </c>
      <c r="I119" s="31" t="s">
        <v>2633</v>
      </c>
    </row>
    <row r="120" spans="1:9" x14ac:dyDescent="0.25">
      <c r="A120" s="42" t="s">
        <v>243</v>
      </c>
      <c r="B120" s="64" t="s">
        <v>244</v>
      </c>
      <c r="C120" s="65">
        <v>2178.3333333333335</v>
      </c>
      <c r="D120" s="65">
        <v>2614</v>
      </c>
      <c r="E120" s="65">
        <v>2581.666666666667</v>
      </c>
      <c r="F120" s="65">
        <v>3098</v>
      </c>
      <c r="G120" s="65">
        <v>4510</v>
      </c>
      <c r="H120" s="66">
        <v>65</v>
      </c>
      <c r="I120" s="31" t="s">
        <v>2633</v>
      </c>
    </row>
    <row r="121" spans="1:9" x14ac:dyDescent="0.25">
      <c r="A121" s="42" t="s">
        <v>245</v>
      </c>
      <c r="B121" s="64" t="s">
        <v>246</v>
      </c>
      <c r="C121" s="65">
        <v>1453.3333333333335</v>
      </c>
      <c r="D121" s="65">
        <v>1744</v>
      </c>
      <c r="E121" s="65">
        <v>1722.5</v>
      </c>
      <c r="F121" s="65">
        <v>2067</v>
      </c>
      <c r="G121" s="65">
        <v>3010</v>
      </c>
      <c r="H121" s="66">
        <v>406</v>
      </c>
      <c r="I121" s="31" t="s">
        <v>2633</v>
      </c>
    </row>
    <row r="122" spans="1:9" x14ac:dyDescent="0.25">
      <c r="A122" s="42" t="s">
        <v>247</v>
      </c>
      <c r="B122" s="64" t="s">
        <v>248</v>
      </c>
      <c r="C122" s="65">
        <v>2285</v>
      </c>
      <c r="D122" s="65">
        <v>2742</v>
      </c>
      <c r="E122" s="65">
        <v>2707.5</v>
      </c>
      <c r="F122" s="65">
        <v>3249</v>
      </c>
      <c r="G122" s="65">
        <v>4730</v>
      </c>
      <c r="H122" s="66">
        <v>161</v>
      </c>
      <c r="I122" s="31" t="s">
        <v>2633</v>
      </c>
    </row>
    <row r="123" spans="1:9" x14ac:dyDescent="0.25">
      <c r="A123" s="42" t="s">
        <v>249</v>
      </c>
      <c r="B123" s="64" t="s">
        <v>250</v>
      </c>
      <c r="C123" s="65">
        <v>1743.3333333333335</v>
      </c>
      <c r="D123" s="65">
        <v>2092</v>
      </c>
      <c r="E123" s="65">
        <v>2065.8333333333335</v>
      </c>
      <c r="F123" s="65">
        <v>2479</v>
      </c>
      <c r="G123" s="65">
        <v>3610</v>
      </c>
      <c r="H123" s="66">
        <v>55</v>
      </c>
      <c r="I123" s="31" t="s">
        <v>2633</v>
      </c>
    </row>
    <row r="124" spans="1:9" x14ac:dyDescent="0.25">
      <c r="A124" s="42" t="s">
        <v>251</v>
      </c>
      <c r="B124" s="64" t="s">
        <v>252</v>
      </c>
      <c r="C124" s="65">
        <v>1936.6666666666667</v>
      </c>
      <c r="D124" s="65">
        <v>2324</v>
      </c>
      <c r="E124" s="65">
        <v>2295</v>
      </c>
      <c r="F124" s="65">
        <v>2754</v>
      </c>
      <c r="G124" s="65">
        <v>4010</v>
      </c>
      <c r="H124" s="66">
        <v>12</v>
      </c>
      <c r="I124" s="31" t="s">
        <v>2633</v>
      </c>
    </row>
    <row r="125" spans="1:9" x14ac:dyDescent="0.25">
      <c r="A125" s="149" t="s">
        <v>253</v>
      </c>
      <c r="B125" s="150"/>
      <c r="C125" s="150"/>
      <c r="D125" s="150"/>
      <c r="E125" s="150"/>
      <c r="F125" s="150"/>
      <c r="G125" s="150"/>
      <c r="H125" s="151"/>
      <c r="I125" s="31"/>
    </row>
    <row r="126" spans="1:9" x14ac:dyDescent="0.25">
      <c r="A126" s="42" t="s">
        <v>254</v>
      </c>
      <c r="B126" s="64" t="s">
        <v>255</v>
      </c>
      <c r="C126" s="65">
        <v>729.16666666666674</v>
      </c>
      <c r="D126" s="65">
        <v>875</v>
      </c>
      <c r="E126" s="65">
        <v>864.16666666666674</v>
      </c>
      <c r="F126" s="65">
        <v>1037</v>
      </c>
      <c r="G126" s="65">
        <v>1510</v>
      </c>
      <c r="H126" s="66">
        <v>246</v>
      </c>
      <c r="I126" s="31" t="s">
        <v>2633</v>
      </c>
    </row>
    <row r="127" spans="1:9" x14ac:dyDescent="0.25">
      <c r="A127" s="149" t="s">
        <v>256</v>
      </c>
      <c r="B127" s="150"/>
      <c r="C127" s="150"/>
      <c r="D127" s="150"/>
      <c r="E127" s="150"/>
      <c r="F127" s="150"/>
      <c r="G127" s="150"/>
      <c r="H127" s="151"/>
      <c r="I127" s="31"/>
    </row>
    <row r="128" spans="1:9" x14ac:dyDescent="0.25">
      <c r="A128" s="42" t="s">
        <v>257</v>
      </c>
      <c r="B128" s="64" t="s">
        <v>258</v>
      </c>
      <c r="C128" s="65">
        <v>2323.3333333333335</v>
      </c>
      <c r="D128" s="65">
        <v>2788</v>
      </c>
      <c r="E128" s="65">
        <v>2753.3333333333335</v>
      </c>
      <c r="F128" s="65">
        <v>3304</v>
      </c>
      <c r="G128" s="65">
        <v>4810</v>
      </c>
      <c r="H128" s="66">
        <v>171</v>
      </c>
      <c r="I128" s="31" t="s">
        <v>2633</v>
      </c>
    </row>
    <row r="129" spans="1:9" x14ac:dyDescent="0.25">
      <c r="A129" s="42" t="s">
        <v>259</v>
      </c>
      <c r="B129" s="64" t="s">
        <v>260</v>
      </c>
      <c r="C129" s="65">
        <v>970.83333333333337</v>
      </c>
      <c r="D129" s="65">
        <v>1165</v>
      </c>
      <c r="E129" s="65">
        <v>1150</v>
      </c>
      <c r="F129" s="65">
        <v>1380</v>
      </c>
      <c r="G129" s="65">
        <v>2010</v>
      </c>
      <c r="H129" s="66">
        <v>16</v>
      </c>
      <c r="I129" s="31" t="s">
        <v>2633</v>
      </c>
    </row>
    <row r="130" spans="1:9" x14ac:dyDescent="0.25">
      <c r="A130" s="149" t="s">
        <v>261</v>
      </c>
      <c r="B130" s="150"/>
      <c r="C130" s="150"/>
      <c r="D130" s="150"/>
      <c r="E130" s="150"/>
      <c r="F130" s="150"/>
      <c r="G130" s="150"/>
      <c r="H130" s="151"/>
      <c r="I130" s="31"/>
    </row>
    <row r="131" spans="1:9" x14ac:dyDescent="0.25">
      <c r="A131" s="42" t="s">
        <v>262</v>
      </c>
      <c r="B131" s="64" t="s">
        <v>263</v>
      </c>
      <c r="C131" s="65">
        <v>2709.166666666667</v>
      </c>
      <c r="D131" s="65">
        <v>3251</v>
      </c>
      <c r="E131" s="65">
        <v>3210.8333333333335</v>
      </c>
      <c r="F131" s="65">
        <v>3853</v>
      </c>
      <c r="G131" s="65">
        <v>5610</v>
      </c>
      <c r="H131" s="66">
        <v>534</v>
      </c>
      <c r="I131" s="31" t="s">
        <v>2633</v>
      </c>
    </row>
    <row r="132" spans="1:9" x14ac:dyDescent="0.25">
      <c r="A132" s="42" t="s">
        <v>264</v>
      </c>
      <c r="B132" s="64" t="s">
        <v>265</v>
      </c>
      <c r="C132" s="65">
        <v>1231.6666666666667</v>
      </c>
      <c r="D132" s="65">
        <v>1478</v>
      </c>
      <c r="E132" s="65">
        <v>1459.1666666666667</v>
      </c>
      <c r="F132" s="65">
        <v>1751</v>
      </c>
      <c r="G132" s="65">
        <v>2550</v>
      </c>
      <c r="H132" s="66">
        <v>134</v>
      </c>
      <c r="I132" s="31" t="s">
        <v>2633</v>
      </c>
    </row>
    <row r="133" spans="1:9" x14ac:dyDescent="0.25">
      <c r="A133" s="42" t="s">
        <v>266</v>
      </c>
      <c r="B133" s="64" t="s">
        <v>267</v>
      </c>
      <c r="C133" s="65">
        <v>1492.5</v>
      </c>
      <c r="D133" s="65">
        <v>1791</v>
      </c>
      <c r="E133" s="65">
        <v>1768.3333333333335</v>
      </c>
      <c r="F133" s="65">
        <v>2122</v>
      </c>
      <c r="G133" s="65">
        <v>3090</v>
      </c>
      <c r="H133" s="66">
        <v>173</v>
      </c>
      <c r="I133" s="31" t="s">
        <v>2633</v>
      </c>
    </row>
    <row r="134" spans="1:9" x14ac:dyDescent="0.25">
      <c r="A134" s="42" t="s">
        <v>268</v>
      </c>
      <c r="B134" s="64" t="s">
        <v>269</v>
      </c>
      <c r="C134" s="65">
        <v>9684.1666666666679</v>
      </c>
      <c r="D134" s="65">
        <v>11621</v>
      </c>
      <c r="E134" s="65">
        <v>11475.833333333334</v>
      </c>
      <c r="F134" s="65">
        <v>13771</v>
      </c>
      <c r="G134" s="65">
        <v>20050</v>
      </c>
      <c r="H134" s="66">
        <v>6</v>
      </c>
      <c r="I134" s="31" t="s">
        <v>2633</v>
      </c>
    </row>
    <row r="135" spans="1:9" x14ac:dyDescent="0.25">
      <c r="A135" s="149" t="s">
        <v>270</v>
      </c>
      <c r="B135" s="150"/>
      <c r="C135" s="150"/>
      <c r="D135" s="150"/>
      <c r="E135" s="150"/>
      <c r="F135" s="150"/>
      <c r="G135" s="150"/>
      <c r="H135" s="151"/>
      <c r="I135" s="31"/>
    </row>
    <row r="136" spans="1:9" x14ac:dyDescent="0.25">
      <c r="A136" s="42" t="s">
        <v>271</v>
      </c>
      <c r="B136" s="64" t="s">
        <v>272</v>
      </c>
      <c r="C136" s="65">
        <v>2565</v>
      </c>
      <c r="D136" s="65">
        <v>3078</v>
      </c>
      <c r="E136" s="65">
        <v>3039.166666666667</v>
      </c>
      <c r="F136" s="65">
        <v>3647</v>
      </c>
      <c r="G136" s="65">
        <v>5310</v>
      </c>
      <c r="H136" s="66">
        <v>1554</v>
      </c>
      <c r="I136" s="31" t="s">
        <v>2633</v>
      </c>
    </row>
    <row r="137" spans="1:9" x14ac:dyDescent="0.25">
      <c r="A137" s="42" t="s">
        <v>273</v>
      </c>
      <c r="B137" s="64" t="s">
        <v>274</v>
      </c>
      <c r="C137" s="65">
        <v>1695.8333333333335</v>
      </c>
      <c r="D137" s="65">
        <v>2035</v>
      </c>
      <c r="E137" s="65">
        <v>2009.1666666666667</v>
      </c>
      <c r="F137" s="65">
        <v>2411</v>
      </c>
      <c r="G137" s="65">
        <v>3510</v>
      </c>
      <c r="H137" s="66">
        <v>5476</v>
      </c>
      <c r="I137" s="31" t="s">
        <v>2633</v>
      </c>
    </row>
    <row r="138" spans="1:9" x14ac:dyDescent="0.25">
      <c r="A138" s="42" t="s">
        <v>275</v>
      </c>
      <c r="B138" s="64" t="s">
        <v>276</v>
      </c>
      <c r="C138" s="65">
        <v>2903.3333333333335</v>
      </c>
      <c r="D138" s="65">
        <v>3484</v>
      </c>
      <c r="E138" s="65">
        <v>3440</v>
      </c>
      <c r="F138" s="65">
        <v>4128</v>
      </c>
      <c r="G138" s="65">
        <v>6010</v>
      </c>
      <c r="H138" s="66">
        <v>348</v>
      </c>
      <c r="I138" s="31" t="s">
        <v>2633</v>
      </c>
    </row>
    <row r="139" spans="1:9" x14ac:dyDescent="0.25">
      <c r="A139" s="42" t="s">
        <v>277</v>
      </c>
      <c r="B139" s="64" t="s">
        <v>278</v>
      </c>
      <c r="C139" s="65">
        <v>3047.5</v>
      </c>
      <c r="D139" s="65">
        <v>3657</v>
      </c>
      <c r="E139" s="65">
        <v>3611.666666666667</v>
      </c>
      <c r="F139" s="65">
        <v>4334</v>
      </c>
      <c r="G139" s="65">
        <v>6310</v>
      </c>
      <c r="H139" s="66">
        <v>446</v>
      </c>
      <c r="I139" s="31" t="s">
        <v>2633</v>
      </c>
    </row>
    <row r="140" spans="1:9" x14ac:dyDescent="0.25">
      <c r="A140" s="42" t="s">
        <v>279</v>
      </c>
      <c r="B140" s="64" t="s">
        <v>280</v>
      </c>
      <c r="C140" s="65">
        <v>3182.5</v>
      </c>
      <c r="D140" s="65">
        <v>3819</v>
      </c>
      <c r="E140" s="65">
        <v>3771.666666666667</v>
      </c>
      <c r="F140" s="65">
        <v>4526</v>
      </c>
      <c r="G140" s="65">
        <v>6590</v>
      </c>
      <c r="H140" s="66">
        <v>221</v>
      </c>
      <c r="I140" s="31" t="s">
        <v>2633</v>
      </c>
    </row>
    <row r="141" spans="1:9" x14ac:dyDescent="0.25">
      <c r="A141" s="42" t="s">
        <v>281</v>
      </c>
      <c r="B141" s="64" t="s">
        <v>282</v>
      </c>
      <c r="C141" s="65">
        <v>3076.666666666667</v>
      </c>
      <c r="D141" s="65">
        <v>3692</v>
      </c>
      <c r="E141" s="65">
        <v>3645.8333333333335</v>
      </c>
      <c r="F141" s="65">
        <v>4375</v>
      </c>
      <c r="G141" s="65">
        <v>6370</v>
      </c>
      <c r="H141" s="66">
        <v>126</v>
      </c>
      <c r="I141" s="31" t="s">
        <v>2633</v>
      </c>
    </row>
    <row r="142" spans="1:9" x14ac:dyDescent="0.25">
      <c r="A142" s="42" t="s">
        <v>283</v>
      </c>
      <c r="B142" s="64" t="s">
        <v>284</v>
      </c>
      <c r="C142" s="65">
        <v>2907.5</v>
      </c>
      <c r="D142" s="65">
        <v>3489</v>
      </c>
      <c r="E142" s="65">
        <v>3445.8333333333335</v>
      </c>
      <c r="F142" s="65">
        <v>4135</v>
      </c>
      <c r="G142" s="65">
        <v>6020</v>
      </c>
      <c r="H142" s="66">
        <v>8</v>
      </c>
      <c r="I142" s="31" t="s">
        <v>2633</v>
      </c>
    </row>
    <row r="143" spans="1:9" ht="30" x14ac:dyDescent="0.25">
      <c r="A143" s="42" t="s">
        <v>285</v>
      </c>
      <c r="B143" s="64" t="s">
        <v>286</v>
      </c>
      <c r="C143" s="65">
        <v>2907.5</v>
      </c>
      <c r="D143" s="65">
        <v>3489</v>
      </c>
      <c r="E143" s="65">
        <v>3445.8333333333335</v>
      </c>
      <c r="F143" s="65">
        <v>4135</v>
      </c>
      <c r="G143" s="65">
        <v>6020</v>
      </c>
      <c r="H143" s="66">
        <v>49</v>
      </c>
      <c r="I143" s="31" t="s">
        <v>2633</v>
      </c>
    </row>
    <row r="144" spans="1:9" x14ac:dyDescent="0.25">
      <c r="A144" s="45" t="s">
        <v>287</v>
      </c>
      <c r="B144" s="64" t="s">
        <v>278</v>
      </c>
      <c r="C144" s="65">
        <v>2907.5</v>
      </c>
      <c r="D144" s="65">
        <v>3489</v>
      </c>
      <c r="E144" s="65">
        <v>3445.8333333333335</v>
      </c>
      <c r="F144" s="65">
        <v>4135</v>
      </c>
      <c r="G144" s="65">
        <v>6020</v>
      </c>
      <c r="H144" s="66">
        <v>25</v>
      </c>
      <c r="I144" s="31" t="s">
        <v>2633</v>
      </c>
    </row>
    <row r="145" spans="1:9" x14ac:dyDescent="0.25">
      <c r="A145" s="45" t="s">
        <v>288</v>
      </c>
      <c r="B145" s="64" t="s">
        <v>278</v>
      </c>
      <c r="C145" s="65">
        <v>2907.5</v>
      </c>
      <c r="D145" s="65">
        <v>3489</v>
      </c>
      <c r="E145" s="65">
        <v>3445.8333333333335</v>
      </c>
      <c r="F145" s="65">
        <v>4135</v>
      </c>
      <c r="G145" s="65">
        <v>6020</v>
      </c>
      <c r="H145" s="66">
        <v>15</v>
      </c>
      <c r="I145" s="31" t="s">
        <v>2633</v>
      </c>
    </row>
    <row r="146" spans="1:9" ht="30" x14ac:dyDescent="0.25">
      <c r="A146" s="42" t="s">
        <v>289</v>
      </c>
      <c r="B146" s="64" t="s">
        <v>290</v>
      </c>
      <c r="C146" s="65">
        <v>2903.3333333333335</v>
      </c>
      <c r="D146" s="65">
        <v>3484</v>
      </c>
      <c r="E146" s="65">
        <v>3440</v>
      </c>
      <c r="F146" s="65">
        <v>4128</v>
      </c>
      <c r="G146" s="65">
        <v>6010</v>
      </c>
      <c r="H146" s="66">
        <v>38</v>
      </c>
      <c r="I146" s="31" t="s">
        <v>2633</v>
      </c>
    </row>
    <row r="147" spans="1:9" ht="30" x14ac:dyDescent="0.25">
      <c r="A147" s="42" t="s">
        <v>291</v>
      </c>
      <c r="B147" s="64" t="s">
        <v>292</v>
      </c>
      <c r="C147" s="65">
        <v>2903.3333333333335</v>
      </c>
      <c r="D147" s="65">
        <v>3484</v>
      </c>
      <c r="E147" s="65">
        <v>3440</v>
      </c>
      <c r="F147" s="65">
        <v>4128</v>
      </c>
      <c r="G147" s="65">
        <v>6010</v>
      </c>
      <c r="H147" s="66">
        <v>15</v>
      </c>
      <c r="I147" s="31" t="s">
        <v>2633</v>
      </c>
    </row>
    <row r="148" spans="1:9" x14ac:dyDescent="0.25">
      <c r="A148" s="42" t="s">
        <v>293</v>
      </c>
      <c r="B148" s="64" t="s">
        <v>294</v>
      </c>
      <c r="C148" s="65">
        <v>1936.6666666666667</v>
      </c>
      <c r="D148" s="65">
        <v>2324</v>
      </c>
      <c r="E148" s="65">
        <v>2295</v>
      </c>
      <c r="F148" s="65">
        <v>2754</v>
      </c>
      <c r="G148" s="65">
        <v>4010</v>
      </c>
      <c r="H148" s="66">
        <v>1522</v>
      </c>
      <c r="I148" s="31" t="s">
        <v>2633</v>
      </c>
    </row>
    <row r="149" spans="1:9" x14ac:dyDescent="0.25">
      <c r="A149" s="45" t="s">
        <v>295</v>
      </c>
      <c r="B149" s="64" t="s">
        <v>294</v>
      </c>
      <c r="C149" s="65">
        <v>3868.3333333333335</v>
      </c>
      <c r="D149" s="65">
        <v>4642</v>
      </c>
      <c r="E149" s="65">
        <v>4584.166666666667</v>
      </c>
      <c r="F149" s="65">
        <v>5501</v>
      </c>
      <c r="G149" s="65">
        <v>8010</v>
      </c>
      <c r="H149" s="66">
        <v>263</v>
      </c>
      <c r="I149" s="31" t="s">
        <v>2633</v>
      </c>
    </row>
    <row r="150" spans="1:9" x14ac:dyDescent="0.25">
      <c r="A150" s="45" t="s">
        <v>296</v>
      </c>
      <c r="B150" s="64" t="s">
        <v>294</v>
      </c>
      <c r="C150" s="65">
        <v>2805.8333333333335</v>
      </c>
      <c r="D150" s="65">
        <v>3367</v>
      </c>
      <c r="E150" s="65">
        <v>3325</v>
      </c>
      <c r="F150" s="65">
        <v>3990</v>
      </c>
      <c r="G150" s="65">
        <v>5810</v>
      </c>
      <c r="H150" s="66">
        <v>83</v>
      </c>
      <c r="I150" s="31" t="s">
        <v>2633</v>
      </c>
    </row>
    <row r="151" spans="1:9" x14ac:dyDescent="0.25">
      <c r="A151" s="45" t="s">
        <v>297</v>
      </c>
      <c r="B151" s="64" t="s">
        <v>276</v>
      </c>
      <c r="C151" s="65">
        <v>2805.8333333333335</v>
      </c>
      <c r="D151" s="65">
        <v>3367</v>
      </c>
      <c r="E151" s="65">
        <v>3325</v>
      </c>
      <c r="F151" s="65">
        <v>3990</v>
      </c>
      <c r="G151" s="65">
        <v>5810</v>
      </c>
      <c r="H151" s="66">
        <v>226</v>
      </c>
      <c r="I151" s="31" t="s">
        <v>2633</v>
      </c>
    </row>
    <row r="152" spans="1:9" ht="30" x14ac:dyDescent="0.25">
      <c r="A152" s="42" t="s">
        <v>298</v>
      </c>
      <c r="B152" s="64" t="s">
        <v>299</v>
      </c>
      <c r="C152" s="65">
        <v>2805.8333333333335</v>
      </c>
      <c r="D152" s="65">
        <v>3367</v>
      </c>
      <c r="E152" s="65">
        <v>3325</v>
      </c>
      <c r="F152" s="65">
        <v>3990</v>
      </c>
      <c r="G152" s="65">
        <v>5810</v>
      </c>
      <c r="H152" s="66">
        <v>100</v>
      </c>
      <c r="I152" s="31" t="s">
        <v>2633</v>
      </c>
    </row>
    <row r="153" spans="1:9" x14ac:dyDescent="0.25">
      <c r="A153" s="45" t="s">
        <v>300</v>
      </c>
      <c r="B153" s="64" t="s">
        <v>301</v>
      </c>
      <c r="C153" s="65">
        <v>2805.8333333333335</v>
      </c>
      <c r="D153" s="65">
        <v>3367</v>
      </c>
      <c r="E153" s="65">
        <v>3325</v>
      </c>
      <c r="F153" s="65">
        <v>3990</v>
      </c>
      <c r="G153" s="65">
        <v>5810</v>
      </c>
      <c r="H153" s="66">
        <v>2</v>
      </c>
      <c r="I153" s="31" t="s">
        <v>2633</v>
      </c>
    </row>
    <row r="154" spans="1:9" x14ac:dyDescent="0.25">
      <c r="A154" s="45" t="s">
        <v>302</v>
      </c>
      <c r="B154" s="64" t="s">
        <v>301</v>
      </c>
      <c r="C154" s="65">
        <v>3868.3333333333335</v>
      </c>
      <c r="D154" s="65">
        <v>4642</v>
      </c>
      <c r="E154" s="65">
        <v>4584.166666666667</v>
      </c>
      <c r="F154" s="65">
        <v>5501</v>
      </c>
      <c r="G154" s="65">
        <v>8010</v>
      </c>
      <c r="H154" s="66">
        <v>198</v>
      </c>
      <c r="I154" s="31" t="s">
        <v>2633</v>
      </c>
    </row>
    <row r="155" spans="1:9" x14ac:dyDescent="0.25">
      <c r="A155" s="42" t="s">
        <v>303</v>
      </c>
      <c r="B155" s="64" t="s">
        <v>304</v>
      </c>
      <c r="C155" s="65">
        <v>3868.3333333333335</v>
      </c>
      <c r="D155" s="65">
        <v>4642</v>
      </c>
      <c r="E155" s="65">
        <v>4584.166666666667</v>
      </c>
      <c r="F155" s="65">
        <v>5501</v>
      </c>
      <c r="G155" s="65">
        <v>8010</v>
      </c>
      <c r="H155" s="66">
        <v>165</v>
      </c>
      <c r="I155" s="31" t="s">
        <v>2633</v>
      </c>
    </row>
    <row r="156" spans="1:9" x14ac:dyDescent="0.25">
      <c r="A156" s="42" t="s">
        <v>305</v>
      </c>
      <c r="B156" s="64" t="s">
        <v>306</v>
      </c>
      <c r="C156" s="65">
        <v>2903.3333333333335</v>
      </c>
      <c r="D156" s="65">
        <v>3484</v>
      </c>
      <c r="E156" s="65">
        <v>3440</v>
      </c>
      <c r="F156" s="65">
        <v>4128</v>
      </c>
      <c r="G156" s="65">
        <v>6010</v>
      </c>
      <c r="H156" s="66">
        <v>547</v>
      </c>
      <c r="I156" s="31" t="s">
        <v>2633</v>
      </c>
    </row>
    <row r="157" spans="1:9" x14ac:dyDescent="0.25">
      <c r="A157" s="45" t="s">
        <v>307</v>
      </c>
      <c r="B157" s="64" t="s">
        <v>272</v>
      </c>
      <c r="C157" s="65">
        <v>3144.166666666667</v>
      </c>
      <c r="D157" s="65">
        <v>3773</v>
      </c>
      <c r="E157" s="65">
        <v>3725.8333333333335</v>
      </c>
      <c r="F157" s="65">
        <v>4471</v>
      </c>
      <c r="G157" s="65">
        <v>6510</v>
      </c>
      <c r="H157" s="66">
        <v>227</v>
      </c>
      <c r="I157" s="31" t="s">
        <v>2633</v>
      </c>
    </row>
    <row r="158" spans="1:9" x14ac:dyDescent="0.25">
      <c r="A158" s="45" t="s">
        <v>308</v>
      </c>
      <c r="B158" s="64" t="s">
        <v>272</v>
      </c>
      <c r="C158" s="65">
        <v>2420</v>
      </c>
      <c r="D158" s="65">
        <v>2904</v>
      </c>
      <c r="E158" s="65">
        <v>2867.5</v>
      </c>
      <c r="F158" s="65">
        <v>3441</v>
      </c>
      <c r="G158" s="65">
        <v>5010</v>
      </c>
      <c r="H158" s="66">
        <v>340</v>
      </c>
      <c r="I158" s="31" t="s">
        <v>2633</v>
      </c>
    </row>
    <row r="159" spans="1:9" x14ac:dyDescent="0.25">
      <c r="A159" s="149" t="s">
        <v>309</v>
      </c>
      <c r="B159" s="150"/>
      <c r="C159" s="150"/>
      <c r="D159" s="150"/>
      <c r="E159" s="150"/>
      <c r="F159" s="150"/>
      <c r="G159" s="150"/>
      <c r="H159" s="151"/>
      <c r="I159" s="31"/>
    </row>
    <row r="160" spans="1:9" x14ac:dyDescent="0.25">
      <c r="A160" s="42" t="s">
        <v>310</v>
      </c>
      <c r="B160" s="64" t="s">
        <v>311</v>
      </c>
      <c r="C160" s="65">
        <v>1786.6666666666667</v>
      </c>
      <c r="D160" s="65">
        <v>2144</v>
      </c>
      <c r="E160" s="65">
        <v>2117.5</v>
      </c>
      <c r="F160" s="65">
        <v>2541</v>
      </c>
      <c r="G160" s="65">
        <v>3700</v>
      </c>
      <c r="H160" s="66">
        <v>8</v>
      </c>
      <c r="I160" s="31" t="s">
        <v>2633</v>
      </c>
    </row>
    <row r="161" spans="1:9" x14ac:dyDescent="0.25">
      <c r="A161" s="42" t="s">
        <v>312</v>
      </c>
      <c r="B161" s="64" t="s">
        <v>313</v>
      </c>
      <c r="C161" s="65">
        <v>970.83333333333337</v>
      </c>
      <c r="D161" s="65">
        <v>1165</v>
      </c>
      <c r="E161" s="65">
        <v>1150</v>
      </c>
      <c r="F161" s="65">
        <v>1380</v>
      </c>
      <c r="G161" s="65">
        <v>2010</v>
      </c>
      <c r="H161" s="66">
        <v>77</v>
      </c>
      <c r="I161" s="31" t="s">
        <v>2633</v>
      </c>
    </row>
    <row r="162" spans="1:9" x14ac:dyDescent="0.25">
      <c r="A162" s="42" t="s">
        <v>314</v>
      </c>
      <c r="B162" s="64" t="s">
        <v>315</v>
      </c>
      <c r="C162" s="65">
        <v>488.33333333333337</v>
      </c>
      <c r="D162" s="65">
        <v>586</v>
      </c>
      <c r="E162" s="65">
        <v>578.33333333333337</v>
      </c>
      <c r="F162" s="65">
        <v>694</v>
      </c>
      <c r="G162" s="65">
        <v>1010</v>
      </c>
      <c r="H162" s="66">
        <v>6</v>
      </c>
      <c r="I162" s="31" t="s">
        <v>2633</v>
      </c>
    </row>
    <row r="163" spans="1:9" x14ac:dyDescent="0.25">
      <c r="A163" s="149" t="s">
        <v>316</v>
      </c>
      <c r="B163" s="150"/>
      <c r="C163" s="150"/>
      <c r="D163" s="150"/>
      <c r="E163" s="150"/>
      <c r="F163" s="150"/>
      <c r="G163" s="150"/>
      <c r="H163" s="151"/>
      <c r="I163" s="31"/>
    </row>
    <row r="164" spans="1:9" x14ac:dyDescent="0.25">
      <c r="A164" s="42" t="s">
        <v>317</v>
      </c>
      <c r="B164" s="64" t="s">
        <v>318</v>
      </c>
      <c r="C164" s="65">
        <v>4835</v>
      </c>
      <c r="D164" s="65">
        <v>5802</v>
      </c>
      <c r="E164" s="65">
        <v>5729.166666666667</v>
      </c>
      <c r="F164" s="65">
        <v>6875</v>
      </c>
      <c r="G164" s="65">
        <v>10010</v>
      </c>
      <c r="H164" s="66">
        <v>268</v>
      </c>
      <c r="I164" s="31" t="s">
        <v>2633</v>
      </c>
    </row>
    <row r="165" spans="1:9" x14ac:dyDescent="0.25">
      <c r="A165" s="42" t="s">
        <v>319</v>
      </c>
      <c r="B165" s="64" t="s">
        <v>320</v>
      </c>
      <c r="C165" s="65">
        <v>6283.3333333333339</v>
      </c>
      <c r="D165" s="65">
        <v>7540</v>
      </c>
      <c r="E165" s="65">
        <v>7445.8333333333339</v>
      </c>
      <c r="F165" s="65">
        <v>8935</v>
      </c>
      <c r="G165" s="65">
        <v>13010</v>
      </c>
      <c r="H165" s="66">
        <v>44</v>
      </c>
      <c r="I165" s="31" t="s">
        <v>2633</v>
      </c>
    </row>
    <row r="166" spans="1:9" x14ac:dyDescent="0.25">
      <c r="A166" s="42" t="s">
        <v>321</v>
      </c>
      <c r="B166" s="64" t="s">
        <v>322</v>
      </c>
      <c r="C166" s="65">
        <v>1245.8333333333335</v>
      </c>
      <c r="D166" s="65">
        <v>1495</v>
      </c>
      <c r="E166" s="65">
        <v>1476.6666666666667</v>
      </c>
      <c r="F166" s="65">
        <v>1772</v>
      </c>
      <c r="G166" s="65">
        <v>2580</v>
      </c>
      <c r="H166" s="66">
        <v>472</v>
      </c>
      <c r="I166" s="31" t="s">
        <v>2633</v>
      </c>
    </row>
    <row r="167" spans="1:9" x14ac:dyDescent="0.25">
      <c r="A167" s="42" t="s">
        <v>323</v>
      </c>
      <c r="B167" s="64" t="s">
        <v>324</v>
      </c>
      <c r="C167" s="65">
        <v>1525.8333333333335</v>
      </c>
      <c r="D167" s="65">
        <v>1831</v>
      </c>
      <c r="E167" s="65">
        <v>1808.3333333333335</v>
      </c>
      <c r="F167" s="65">
        <v>2170</v>
      </c>
      <c r="G167" s="65">
        <v>3160</v>
      </c>
      <c r="H167" s="66">
        <v>429</v>
      </c>
      <c r="I167" s="31" t="s">
        <v>2633</v>
      </c>
    </row>
    <row r="168" spans="1:9" x14ac:dyDescent="0.25">
      <c r="A168" s="42" t="s">
        <v>325</v>
      </c>
      <c r="B168" s="64" t="s">
        <v>326</v>
      </c>
      <c r="C168" s="65">
        <v>1525.8333333333335</v>
      </c>
      <c r="D168" s="65">
        <v>1831</v>
      </c>
      <c r="E168" s="65">
        <v>1808.3333333333335</v>
      </c>
      <c r="F168" s="65">
        <v>2170</v>
      </c>
      <c r="G168" s="65">
        <v>3160</v>
      </c>
      <c r="H168" s="66">
        <v>169</v>
      </c>
      <c r="I168" s="31" t="s">
        <v>2633</v>
      </c>
    </row>
    <row r="169" spans="1:9" x14ac:dyDescent="0.25">
      <c r="A169" s="42" t="s">
        <v>327</v>
      </c>
      <c r="B169" s="64" t="s">
        <v>328</v>
      </c>
      <c r="C169" s="65">
        <v>2758.3333333333335</v>
      </c>
      <c r="D169" s="65">
        <v>3310</v>
      </c>
      <c r="E169" s="65">
        <v>3268.3333333333335</v>
      </c>
      <c r="F169" s="65">
        <v>3922</v>
      </c>
      <c r="G169" s="65">
        <v>5710</v>
      </c>
      <c r="H169" s="66">
        <v>209</v>
      </c>
      <c r="I169" s="31" t="s">
        <v>2633</v>
      </c>
    </row>
    <row r="170" spans="1:9" x14ac:dyDescent="0.25">
      <c r="A170" s="42" t="s">
        <v>329</v>
      </c>
      <c r="B170" s="64" t="s">
        <v>330</v>
      </c>
      <c r="C170" s="65">
        <v>3854.166666666667</v>
      </c>
      <c r="D170" s="65">
        <v>4625</v>
      </c>
      <c r="E170" s="65">
        <v>4567.5</v>
      </c>
      <c r="F170" s="65">
        <v>5481</v>
      </c>
      <c r="G170" s="65">
        <v>7980</v>
      </c>
      <c r="H170" s="66">
        <v>146</v>
      </c>
      <c r="I170" s="31" t="s">
        <v>2633</v>
      </c>
    </row>
    <row r="171" spans="1:9" x14ac:dyDescent="0.25">
      <c r="A171" s="42" t="s">
        <v>331</v>
      </c>
      <c r="B171" s="64" t="s">
        <v>332</v>
      </c>
      <c r="C171" s="65">
        <v>3655.8333333333335</v>
      </c>
      <c r="D171" s="65">
        <v>4387</v>
      </c>
      <c r="E171" s="65">
        <v>4332.5</v>
      </c>
      <c r="F171" s="65">
        <v>5199</v>
      </c>
      <c r="G171" s="65">
        <v>7570</v>
      </c>
      <c r="H171" s="66">
        <v>9</v>
      </c>
      <c r="I171" s="31" t="s">
        <v>2633</v>
      </c>
    </row>
    <row r="172" spans="1:9" x14ac:dyDescent="0.25">
      <c r="A172" s="42" t="s">
        <v>333</v>
      </c>
      <c r="B172" s="64" t="s">
        <v>334</v>
      </c>
      <c r="C172" s="65">
        <v>1724.1666666666667</v>
      </c>
      <c r="D172" s="65">
        <v>2069</v>
      </c>
      <c r="E172" s="65">
        <v>2043.3333333333335</v>
      </c>
      <c r="F172" s="65">
        <v>2452</v>
      </c>
      <c r="G172" s="65">
        <v>3570</v>
      </c>
      <c r="H172" s="66">
        <v>129</v>
      </c>
      <c r="I172" s="31" t="s">
        <v>2633</v>
      </c>
    </row>
    <row r="173" spans="1:9" x14ac:dyDescent="0.25">
      <c r="A173" s="45" t="s">
        <v>335</v>
      </c>
      <c r="B173" s="64" t="s">
        <v>322</v>
      </c>
      <c r="C173" s="65">
        <v>3057.5</v>
      </c>
      <c r="D173" s="65">
        <v>3669</v>
      </c>
      <c r="E173" s="65">
        <v>3623.3333333333335</v>
      </c>
      <c r="F173" s="65">
        <v>4348</v>
      </c>
      <c r="G173" s="65">
        <v>6330</v>
      </c>
      <c r="H173" s="66">
        <v>43</v>
      </c>
      <c r="I173" s="31" t="s">
        <v>2633</v>
      </c>
    </row>
    <row r="174" spans="1:9" x14ac:dyDescent="0.25">
      <c r="A174" s="42" t="s">
        <v>336</v>
      </c>
      <c r="B174" s="64" t="s">
        <v>337</v>
      </c>
      <c r="C174" s="65">
        <v>3385.8333333333335</v>
      </c>
      <c r="D174" s="65">
        <v>4063</v>
      </c>
      <c r="E174" s="65">
        <v>4012.5</v>
      </c>
      <c r="F174" s="65">
        <v>4815</v>
      </c>
      <c r="G174" s="65">
        <v>7010</v>
      </c>
      <c r="H174" s="66">
        <v>4</v>
      </c>
      <c r="I174" s="31" t="s">
        <v>2633</v>
      </c>
    </row>
    <row r="175" spans="1:9" x14ac:dyDescent="0.25">
      <c r="A175" s="42" t="s">
        <v>338</v>
      </c>
      <c r="B175" s="64" t="s">
        <v>339</v>
      </c>
      <c r="C175" s="65">
        <v>1936.6666666666667</v>
      </c>
      <c r="D175" s="65">
        <v>2324</v>
      </c>
      <c r="E175" s="65">
        <v>2295</v>
      </c>
      <c r="F175" s="65">
        <v>2754</v>
      </c>
      <c r="G175" s="65">
        <v>4010</v>
      </c>
      <c r="H175" s="66">
        <v>66</v>
      </c>
      <c r="I175" s="31" t="s">
        <v>2633</v>
      </c>
    </row>
    <row r="176" spans="1:9" x14ac:dyDescent="0.25">
      <c r="A176" s="42" t="s">
        <v>340</v>
      </c>
      <c r="B176" s="64" t="s">
        <v>341</v>
      </c>
      <c r="C176" s="65">
        <v>1453.3333333333335</v>
      </c>
      <c r="D176" s="65">
        <v>1744</v>
      </c>
      <c r="E176" s="65">
        <v>1722.5</v>
      </c>
      <c r="F176" s="65">
        <v>2067</v>
      </c>
      <c r="G176" s="65">
        <v>3010</v>
      </c>
      <c r="H176" s="66">
        <v>9</v>
      </c>
      <c r="I176" s="31" t="s">
        <v>2633</v>
      </c>
    </row>
    <row r="177" spans="1:9" ht="30" x14ac:dyDescent="0.25">
      <c r="A177" s="42" t="s">
        <v>342</v>
      </c>
      <c r="B177" s="64" t="s">
        <v>343</v>
      </c>
      <c r="C177" s="65">
        <v>3385.8333333333335</v>
      </c>
      <c r="D177" s="65">
        <v>4063</v>
      </c>
      <c r="E177" s="65">
        <v>4012.5</v>
      </c>
      <c r="F177" s="65">
        <v>4815</v>
      </c>
      <c r="G177" s="65">
        <v>7010</v>
      </c>
      <c r="H177" s="66">
        <v>50</v>
      </c>
      <c r="I177" s="31" t="s">
        <v>2633</v>
      </c>
    </row>
    <row r="178" spans="1:9" x14ac:dyDescent="0.25">
      <c r="A178" s="42" t="s">
        <v>344</v>
      </c>
      <c r="B178" s="64" t="s">
        <v>345</v>
      </c>
      <c r="C178" s="65">
        <v>6095.8333333333339</v>
      </c>
      <c r="D178" s="65">
        <v>7315</v>
      </c>
      <c r="E178" s="65">
        <v>7223.3333333333339</v>
      </c>
      <c r="F178" s="65">
        <v>8668</v>
      </c>
      <c r="G178" s="65">
        <v>12620</v>
      </c>
      <c r="H178" s="66">
        <v>261</v>
      </c>
      <c r="I178" s="31" t="s">
        <v>2633</v>
      </c>
    </row>
    <row r="179" spans="1:9" x14ac:dyDescent="0.25">
      <c r="A179" s="149" t="s">
        <v>346</v>
      </c>
      <c r="B179" s="150"/>
      <c r="C179" s="150"/>
      <c r="D179" s="150"/>
      <c r="E179" s="150"/>
      <c r="F179" s="150"/>
      <c r="G179" s="150"/>
      <c r="H179" s="151"/>
      <c r="I179" s="31"/>
    </row>
    <row r="180" spans="1:9" x14ac:dyDescent="0.25">
      <c r="A180" s="42" t="s">
        <v>347</v>
      </c>
      <c r="B180" s="64" t="s">
        <v>348</v>
      </c>
      <c r="C180" s="65">
        <v>3627.5</v>
      </c>
      <c r="D180" s="65">
        <v>4353</v>
      </c>
      <c r="E180" s="65">
        <v>4298.3333333333339</v>
      </c>
      <c r="F180" s="65">
        <v>5158</v>
      </c>
      <c r="G180" s="65">
        <v>7510</v>
      </c>
      <c r="H180" s="66">
        <v>8</v>
      </c>
      <c r="I180" s="31" t="s">
        <v>2633</v>
      </c>
    </row>
    <row r="181" spans="1:9" x14ac:dyDescent="0.25">
      <c r="A181" s="42" t="s">
        <v>349</v>
      </c>
      <c r="B181" s="64" t="s">
        <v>350</v>
      </c>
      <c r="C181" s="65">
        <v>2178.3333333333335</v>
      </c>
      <c r="D181" s="65">
        <v>2614</v>
      </c>
      <c r="E181" s="65">
        <v>2581.666666666667</v>
      </c>
      <c r="F181" s="65">
        <v>3098</v>
      </c>
      <c r="G181" s="65">
        <v>4510</v>
      </c>
      <c r="H181" s="66">
        <v>341</v>
      </c>
      <c r="I181" s="31" t="s">
        <v>2633</v>
      </c>
    </row>
    <row r="182" spans="1:9" x14ac:dyDescent="0.25">
      <c r="A182" s="42" t="s">
        <v>351</v>
      </c>
      <c r="B182" s="64" t="s">
        <v>352</v>
      </c>
      <c r="C182" s="65">
        <v>2245.8333333333335</v>
      </c>
      <c r="D182" s="65">
        <v>2695</v>
      </c>
      <c r="E182" s="65">
        <v>2661.666666666667</v>
      </c>
      <c r="F182" s="65">
        <v>3194</v>
      </c>
      <c r="G182" s="65">
        <v>4650</v>
      </c>
      <c r="H182" s="66">
        <v>222</v>
      </c>
      <c r="I182" s="31" t="s">
        <v>2633</v>
      </c>
    </row>
    <row r="183" spans="1:9" x14ac:dyDescent="0.25">
      <c r="A183" s="42" t="s">
        <v>353</v>
      </c>
      <c r="B183" s="64" t="s">
        <v>354</v>
      </c>
      <c r="C183" s="65">
        <v>2874.166666666667</v>
      </c>
      <c r="D183" s="65">
        <v>3449</v>
      </c>
      <c r="E183" s="65">
        <v>3405.8333333333335</v>
      </c>
      <c r="F183" s="65">
        <v>4087</v>
      </c>
      <c r="G183" s="65">
        <v>5950</v>
      </c>
      <c r="H183" s="66">
        <v>204</v>
      </c>
      <c r="I183" s="31" t="s">
        <v>2633</v>
      </c>
    </row>
    <row r="184" spans="1:9" x14ac:dyDescent="0.25">
      <c r="A184" s="42" t="s">
        <v>355</v>
      </c>
      <c r="B184" s="64" t="s">
        <v>356</v>
      </c>
      <c r="C184" s="65">
        <v>4023.3333333333335</v>
      </c>
      <c r="D184" s="65">
        <v>4828</v>
      </c>
      <c r="E184" s="65">
        <v>4767.5</v>
      </c>
      <c r="F184" s="65">
        <v>5721</v>
      </c>
      <c r="G184" s="65">
        <v>8330</v>
      </c>
      <c r="H184" s="66">
        <v>62</v>
      </c>
      <c r="I184" s="31" t="s">
        <v>2633</v>
      </c>
    </row>
    <row r="185" spans="1:9" x14ac:dyDescent="0.25">
      <c r="A185" s="42" t="s">
        <v>357</v>
      </c>
      <c r="B185" s="64" t="s">
        <v>358</v>
      </c>
      <c r="C185" s="65">
        <v>970.83333333333337</v>
      </c>
      <c r="D185" s="65">
        <v>1165</v>
      </c>
      <c r="E185" s="65">
        <v>1150</v>
      </c>
      <c r="F185" s="65">
        <v>1380</v>
      </c>
      <c r="G185" s="65">
        <v>2010</v>
      </c>
      <c r="H185" s="66">
        <v>119</v>
      </c>
      <c r="I185" s="31" t="s">
        <v>2633</v>
      </c>
    </row>
    <row r="186" spans="1:9" ht="30" x14ac:dyDescent="0.25">
      <c r="A186" s="42" t="s">
        <v>359</v>
      </c>
      <c r="B186" s="64" t="s">
        <v>360</v>
      </c>
      <c r="C186" s="65">
        <v>2903.3333333333335</v>
      </c>
      <c r="D186" s="65">
        <v>3484</v>
      </c>
      <c r="E186" s="65">
        <v>3440</v>
      </c>
      <c r="F186" s="65">
        <v>4128</v>
      </c>
      <c r="G186" s="65">
        <v>6010</v>
      </c>
      <c r="H186" s="66">
        <v>116</v>
      </c>
      <c r="I186" s="31" t="s">
        <v>2633</v>
      </c>
    </row>
    <row r="187" spans="1:9" x14ac:dyDescent="0.25">
      <c r="A187" s="42" t="s">
        <v>361</v>
      </c>
      <c r="B187" s="64" t="s">
        <v>362</v>
      </c>
      <c r="C187" s="65">
        <v>2420</v>
      </c>
      <c r="D187" s="65">
        <v>2904</v>
      </c>
      <c r="E187" s="65">
        <v>2867.5</v>
      </c>
      <c r="F187" s="65">
        <v>3441</v>
      </c>
      <c r="G187" s="65">
        <v>5010</v>
      </c>
      <c r="H187" s="66">
        <v>373</v>
      </c>
      <c r="I187" s="31" t="s">
        <v>2633</v>
      </c>
    </row>
    <row r="188" spans="1:9" x14ac:dyDescent="0.25">
      <c r="A188" s="42" t="s">
        <v>363</v>
      </c>
      <c r="B188" s="64" t="s">
        <v>364</v>
      </c>
      <c r="C188" s="65">
        <v>1212.5</v>
      </c>
      <c r="D188" s="65">
        <v>1455</v>
      </c>
      <c r="E188" s="65">
        <v>1436.6666666666667</v>
      </c>
      <c r="F188" s="65">
        <v>1724</v>
      </c>
      <c r="G188" s="65">
        <v>2510</v>
      </c>
      <c r="H188" s="66">
        <v>285</v>
      </c>
      <c r="I188" s="31" t="s">
        <v>2633</v>
      </c>
    </row>
    <row r="189" spans="1:9" x14ac:dyDescent="0.25">
      <c r="A189" s="42" t="s">
        <v>365</v>
      </c>
      <c r="B189" s="64" t="s">
        <v>366</v>
      </c>
      <c r="C189" s="65">
        <v>1453.3333333333335</v>
      </c>
      <c r="D189" s="65">
        <v>1744</v>
      </c>
      <c r="E189" s="65">
        <v>1722.5</v>
      </c>
      <c r="F189" s="65">
        <v>2067</v>
      </c>
      <c r="G189" s="65">
        <v>3010</v>
      </c>
      <c r="H189" s="66">
        <v>5</v>
      </c>
      <c r="I189" s="31" t="s">
        <v>2633</v>
      </c>
    </row>
    <row r="190" spans="1:9" x14ac:dyDescent="0.25">
      <c r="A190" s="42" t="s">
        <v>367</v>
      </c>
      <c r="B190" s="64" t="s">
        <v>368</v>
      </c>
      <c r="C190" s="65">
        <v>1212.5</v>
      </c>
      <c r="D190" s="65">
        <v>1455</v>
      </c>
      <c r="E190" s="65">
        <v>1436.6666666666667</v>
      </c>
      <c r="F190" s="65">
        <v>1724</v>
      </c>
      <c r="G190" s="65">
        <v>2510</v>
      </c>
      <c r="H190" s="66">
        <v>1131</v>
      </c>
      <c r="I190" s="31" t="s">
        <v>2633</v>
      </c>
    </row>
    <row r="191" spans="1:9" x14ac:dyDescent="0.25">
      <c r="A191" s="149" t="s">
        <v>369</v>
      </c>
      <c r="B191" s="150"/>
      <c r="C191" s="150"/>
      <c r="D191" s="150"/>
      <c r="E191" s="150"/>
      <c r="F191" s="150"/>
      <c r="G191" s="150"/>
      <c r="H191" s="151"/>
      <c r="I191" s="31"/>
    </row>
    <row r="192" spans="1:9" x14ac:dyDescent="0.25">
      <c r="A192" s="42" t="s">
        <v>370</v>
      </c>
      <c r="B192" s="64" t="s">
        <v>371</v>
      </c>
      <c r="C192" s="65">
        <v>2420</v>
      </c>
      <c r="D192" s="65">
        <v>2904</v>
      </c>
      <c r="E192" s="65">
        <v>2867.5</v>
      </c>
      <c r="F192" s="65">
        <v>3441</v>
      </c>
      <c r="G192" s="65">
        <v>5010</v>
      </c>
      <c r="H192" s="66">
        <v>89</v>
      </c>
      <c r="I192" s="31" t="s">
        <v>2633</v>
      </c>
    </row>
    <row r="193" spans="1:9" x14ac:dyDescent="0.25">
      <c r="A193" s="42" t="s">
        <v>372</v>
      </c>
      <c r="B193" s="64" t="s">
        <v>373</v>
      </c>
      <c r="C193" s="65">
        <v>729.16666666666674</v>
      </c>
      <c r="D193" s="65">
        <v>875</v>
      </c>
      <c r="E193" s="65">
        <v>864.16666666666674</v>
      </c>
      <c r="F193" s="65">
        <v>1037</v>
      </c>
      <c r="G193" s="65">
        <v>1510</v>
      </c>
      <c r="H193" s="66">
        <v>50</v>
      </c>
      <c r="I193" s="31" t="s">
        <v>2633</v>
      </c>
    </row>
    <row r="194" spans="1:9" x14ac:dyDescent="0.25">
      <c r="A194" s="149" t="s">
        <v>374</v>
      </c>
      <c r="B194" s="150"/>
      <c r="C194" s="150"/>
      <c r="D194" s="150"/>
      <c r="E194" s="150"/>
      <c r="F194" s="150"/>
      <c r="G194" s="150"/>
      <c r="H194" s="151"/>
      <c r="I194" s="31"/>
    </row>
    <row r="195" spans="1:9" x14ac:dyDescent="0.25">
      <c r="A195" s="42" t="s">
        <v>375</v>
      </c>
      <c r="B195" s="64" t="s">
        <v>376</v>
      </c>
      <c r="C195" s="65">
        <v>1936.6666666666667</v>
      </c>
      <c r="D195" s="65">
        <v>2324</v>
      </c>
      <c r="E195" s="65">
        <v>2295</v>
      </c>
      <c r="F195" s="65">
        <v>2754</v>
      </c>
      <c r="G195" s="65">
        <v>4010</v>
      </c>
      <c r="H195" s="66">
        <v>333</v>
      </c>
      <c r="I195" s="31" t="s">
        <v>2633</v>
      </c>
    </row>
    <row r="196" spans="1:9" ht="30" x14ac:dyDescent="0.25">
      <c r="A196" s="42" t="s">
        <v>377</v>
      </c>
      <c r="B196" s="64" t="s">
        <v>378</v>
      </c>
      <c r="C196" s="65">
        <v>3361.666666666667</v>
      </c>
      <c r="D196" s="65">
        <v>4034</v>
      </c>
      <c r="E196" s="65">
        <v>3983.3333333333335</v>
      </c>
      <c r="F196" s="65">
        <v>4780</v>
      </c>
      <c r="G196" s="65">
        <v>6960</v>
      </c>
      <c r="H196" s="66">
        <v>324</v>
      </c>
      <c r="I196" s="31" t="s">
        <v>2633</v>
      </c>
    </row>
    <row r="197" spans="1:9" x14ac:dyDescent="0.25">
      <c r="A197" s="42" t="s">
        <v>379</v>
      </c>
      <c r="B197" s="64" t="s">
        <v>380</v>
      </c>
      <c r="C197" s="65">
        <v>2420</v>
      </c>
      <c r="D197" s="65">
        <v>2904</v>
      </c>
      <c r="E197" s="65">
        <v>2867.5</v>
      </c>
      <c r="F197" s="65">
        <v>3441</v>
      </c>
      <c r="G197" s="65">
        <v>5010</v>
      </c>
      <c r="H197" s="66">
        <v>106</v>
      </c>
      <c r="I197" s="31" t="s">
        <v>2633</v>
      </c>
    </row>
    <row r="198" spans="1:9" x14ac:dyDescent="0.25">
      <c r="A198" s="149" t="s">
        <v>381</v>
      </c>
      <c r="B198" s="150"/>
      <c r="C198" s="150"/>
      <c r="D198" s="150"/>
      <c r="E198" s="150"/>
      <c r="F198" s="150"/>
      <c r="G198" s="150"/>
      <c r="H198" s="151"/>
      <c r="I198" s="31"/>
    </row>
    <row r="199" spans="1:9" x14ac:dyDescent="0.25">
      <c r="A199" s="42" t="s">
        <v>382</v>
      </c>
      <c r="B199" s="64" t="s">
        <v>383</v>
      </c>
      <c r="C199" s="65">
        <v>3385.8333333333335</v>
      </c>
      <c r="D199" s="65">
        <v>4063</v>
      </c>
      <c r="E199" s="65">
        <v>4012.5</v>
      </c>
      <c r="F199" s="65">
        <v>4815</v>
      </c>
      <c r="G199" s="65">
        <v>7010</v>
      </c>
      <c r="H199" s="66">
        <v>591</v>
      </c>
      <c r="I199" s="31" t="s">
        <v>2633</v>
      </c>
    </row>
    <row r="200" spans="1:9" x14ac:dyDescent="0.25">
      <c r="A200" s="42" t="s">
        <v>384</v>
      </c>
      <c r="B200" s="64" t="s">
        <v>385</v>
      </c>
      <c r="C200" s="65">
        <v>4835</v>
      </c>
      <c r="D200" s="65">
        <v>5802</v>
      </c>
      <c r="E200" s="65">
        <v>5729.166666666667</v>
      </c>
      <c r="F200" s="65">
        <v>6875</v>
      </c>
      <c r="G200" s="65">
        <v>10010</v>
      </c>
      <c r="H200" s="66">
        <v>625</v>
      </c>
      <c r="I200" s="31" t="s">
        <v>2633</v>
      </c>
    </row>
    <row r="201" spans="1:9" x14ac:dyDescent="0.25">
      <c r="A201" s="42" t="s">
        <v>386</v>
      </c>
      <c r="B201" s="64" t="s">
        <v>387</v>
      </c>
      <c r="C201" s="65">
        <v>2903.3333333333335</v>
      </c>
      <c r="D201" s="65">
        <v>3484</v>
      </c>
      <c r="E201" s="65">
        <v>3440</v>
      </c>
      <c r="F201" s="65">
        <v>4128</v>
      </c>
      <c r="G201" s="65">
        <v>6010</v>
      </c>
      <c r="H201" s="66">
        <v>409</v>
      </c>
      <c r="I201" s="31" t="s">
        <v>2633</v>
      </c>
    </row>
    <row r="202" spans="1:9" x14ac:dyDescent="0.25">
      <c r="A202" s="42" t="s">
        <v>388</v>
      </c>
      <c r="B202" s="64" t="s">
        <v>389</v>
      </c>
      <c r="C202" s="65">
        <v>2805.8333333333335</v>
      </c>
      <c r="D202" s="65">
        <v>3367</v>
      </c>
      <c r="E202" s="65">
        <v>3325</v>
      </c>
      <c r="F202" s="65">
        <v>3990</v>
      </c>
      <c r="G202" s="65">
        <v>5810</v>
      </c>
      <c r="H202" s="66">
        <v>209</v>
      </c>
      <c r="I202" s="31" t="s">
        <v>2633</v>
      </c>
    </row>
    <row r="203" spans="1:9" x14ac:dyDescent="0.25">
      <c r="A203" s="42" t="s">
        <v>390</v>
      </c>
      <c r="B203" s="64" t="s">
        <v>391</v>
      </c>
      <c r="C203" s="65">
        <v>11596.666666666668</v>
      </c>
      <c r="D203" s="65">
        <v>13916</v>
      </c>
      <c r="E203" s="65">
        <v>13741.666666666668</v>
      </c>
      <c r="F203" s="65">
        <v>16490</v>
      </c>
      <c r="G203" s="65">
        <v>24010</v>
      </c>
      <c r="H203" s="66">
        <v>175</v>
      </c>
      <c r="I203" s="31" t="s">
        <v>2633</v>
      </c>
    </row>
    <row r="204" spans="1:9" x14ac:dyDescent="0.25">
      <c r="A204" s="42" t="s">
        <v>392</v>
      </c>
      <c r="B204" s="64" t="s">
        <v>393</v>
      </c>
      <c r="C204" s="65">
        <v>12321.666666666668</v>
      </c>
      <c r="D204" s="65">
        <v>14786</v>
      </c>
      <c r="E204" s="65">
        <v>14600.833333333334</v>
      </c>
      <c r="F204" s="65">
        <v>17521</v>
      </c>
      <c r="G204" s="65">
        <v>25510</v>
      </c>
      <c r="H204" s="66">
        <v>169</v>
      </c>
      <c r="I204" s="31" t="s">
        <v>2633</v>
      </c>
    </row>
    <row r="205" spans="1:9" x14ac:dyDescent="0.25">
      <c r="A205" s="42" t="s">
        <v>394</v>
      </c>
      <c r="B205" s="64" t="s">
        <v>395</v>
      </c>
      <c r="C205" s="65">
        <v>11596.666666666668</v>
      </c>
      <c r="D205" s="65">
        <v>13916</v>
      </c>
      <c r="E205" s="65">
        <v>13741.666666666668</v>
      </c>
      <c r="F205" s="65">
        <v>16490</v>
      </c>
      <c r="G205" s="65">
        <v>24010</v>
      </c>
      <c r="H205" s="66">
        <v>163</v>
      </c>
      <c r="I205" s="31" t="s">
        <v>2633</v>
      </c>
    </row>
    <row r="206" spans="1:9" x14ac:dyDescent="0.25">
      <c r="A206" s="42" t="s">
        <v>396</v>
      </c>
      <c r="B206" s="64" t="s">
        <v>397</v>
      </c>
      <c r="C206" s="65">
        <v>3385.8333333333335</v>
      </c>
      <c r="D206" s="65">
        <v>4063</v>
      </c>
      <c r="E206" s="65">
        <v>4012.5</v>
      </c>
      <c r="F206" s="65">
        <v>4815</v>
      </c>
      <c r="G206" s="65">
        <v>7010</v>
      </c>
      <c r="H206" s="66">
        <v>246</v>
      </c>
      <c r="I206" s="31" t="s">
        <v>2633</v>
      </c>
    </row>
    <row r="207" spans="1:9" x14ac:dyDescent="0.25">
      <c r="A207" s="42" t="s">
        <v>398</v>
      </c>
      <c r="B207" s="64" t="s">
        <v>399</v>
      </c>
      <c r="C207" s="65">
        <v>3868.3333333333335</v>
      </c>
      <c r="D207" s="65">
        <v>4642</v>
      </c>
      <c r="E207" s="65">
        <v>4584.166666666667</v>
      </c>
      <c r="F207" s="65">
        <v>5501</v>
      </c>
      <c r="G207" s="65">
        <v>8010</v>
      </c>
      <c r="H207" s="66">
        <v>234</v>
      </c>
      <c r="I207" s="31" t="s">
        <v>2633</v>
      </c>
    </row>
    <row r="208" spans="1:9" ht="30" x14ac:dyDescent="0.25">
      <c r="A208" s="42" t="s">
        <v>400</v>
      </c>
      <c r="B208" s="64" t="s">
        <v>401</v>
      </c>
      <c r="C208" s="65">
        <v>4061.666666666667</v>
      </c>
      <c r="D208" s="65">
        <v>4874</v>
      </c>
      <c r="E208" s="65">
        <v>4813.3333333333339</v>
      </c>
      <c r="F208" s="65">
        <v>5776</v>
      </c>
      <c r="G208" s="65">
        <v>8410</v>
      </c>
      <c r="H208" s="66">
        <v>138</v>
      </c>
      <c r="I208" s="31" t="s">
        <v>2633</v>
      </c>
    </row>
    <row r="209" spans="1:9" x14ac:dyDescent="0.25">
      <c r="A209" s="42" t="s">
        <v>402</v>
      </c>
      <c r="B209" s="64" t="s">
        <v>403</v>
      </c>
      <c r="C209" s="65">
        <v>5800.8333333333339</v>
      </c>
      <c r="D209" s="65">
        <v>6961</v>
      </c>
      <c r="E209" s="65">
        <v>6874.166666666667</v>
      </c>
      <c r="F209" s="65">
        <v>8249</v>
      </c>
      <c r="G209" s="65">
        <v>12010</v>
      </c>
      <c r="H209" s="66">
        <v>128</v>
      </c>
      <c r="I209" s="31" t="s">
        <v>2633</v>
      </c>
    </row>
    <row r="210" spans="1:9" x14ac:dyDescent="0.25">
      <c r="A210" s="42" t="s">
        <v>404</v>
      </c>
      <c r="B210" s="64" t="s">
        <v>405</v>
      </c>
      <c r="C210" s="65">
        <v>10630.833333333334</v>
      </c>
      <c r="D210" s="65">
        <v>12757</v>
      </c>
      <c r="E210" s="65">
        <v>12597.5</v>
      </c>
      <c r="F210" s="65">
        <v>15117</v>
      </c>
      <c r="G210" s="65">
        <v>22010</v>
      </c>
      <c r="H210" s="66">
        <v>97</v>
      </c>
      <c r="I210" s="31" t="s">
        <v>2633</v>
      </c>
    </row>
    <row r="211" spans="1:9" x14ac:dyDescent="0.25">
      <c r="A211" s="42" t="s">
        <v>406</v>
      </c>
      <c r="B211" s="64" t="s">
        <v>407</v>
      </c>
      <c r="C211" s="65">
        <v>4690</v>
      </c>
      <c r="D211" s="65">
        <v>5628</v>
      </c>
      <c r="E211" s="65">
        <v>5557.5</v>
      </c>
      <c r="F211" s="65">
        <v>6669</v>
      </c>
      <c r="G211" s="65">
        <v>9710</v>
      </c>
      <c r="H211" s="66">
        <v>112</v>
      </c>
      <c r="I211" s="31" t="s">
        <v>2633</v>
      </c>
    </row>
    <row r="212" spans="1:9" ht="30" x14ac:dyDescent="0.25">
      <c r="A212" s="42" t="s">
        <v>408</v>
      </c>
      <c r="B212" s="64" t="s">
        <v>409</v>
      </c>
      <c r="C212" s="65">
        <v>11114.166666666668</v>
      </c>
      <c r="D212" s="65">
        <v>13337</v>
      </c>
      <c r="E212" s="65">
        <v>13170</v>
      </c>
      <c r="F212" s="65">
        <v>15804</v>
      </c>
      <c r="G212" s="65">
        <v>23010</v>
      </c>
      <c r="H212" s="66">
        <v>403</v>
      </c>
      <c r="I212" s="31" t="s">
        <v>2633</v>
      </c>
    </row>
    <row r="213" spans="1:9" x14ac:dyDescent="0.25">
      <c r="A213" s="42" t="s">
        <v>410</v>
      </c>
      <c r="B213" s="64" t="s">
        <v>411</v>
      </c>
      <c r="C213" s="65">
        <v>3868.3333333333335</v>
      </c>
      <c r="D213" s="65">
        <v>4642</v>
      </c>
      <c r="E213" s="65">
        <v>4584.166666666667</v>
      </c>
      <c r="F213" s="65">
        <v>5501</v>
      </c>
      <c r="G213" s="65">
        <v>8010</v>
      </c>
      <c r="H213" s="66">
        <v>127</v>
      </c>
      <c r="I213" s="31" t="s">
        <v>2633</v>
      </c>
    </row>
    <row r="214" spans="1:9" ht="30" x14ac:dyDescent="0.25">
      <c r="A214" s="42" t="s">
        <v>412</v>
      </c>
      <c r="B214" s="64" t="s">
        <v>413</v>
      </c>
      <c r="C214" s="65">
        <v>12079.166666666668</v>
      </c>
      <c r="D214" s="65">
        <v>14495</v>
      </c>
      <c r="E214" s="65">
        <v>14314.166666666668</v>
      </c>
      <c r="F214" s="65">
        <v>17177</v>
      </c>
      <c r="G214" s="65">
        <v>25010</v>
      </c>
      <c r="H214" s="66">
        <v>86</v>
      </c>
      <c r="I214" s="31" t="s">
        <v>2633</v>
      </c>
    </row>
    <row r="215" spans="1:9" ht="30" x14ac:dyDescent="0.25">
      <c r="A215" s="42" t="s">
        <v>414</v>
      </c>
      <c r="B215" s="64" t="s">
        <v>415</v>
      </c>
      <c r="C215" s="65">
        <v>11596.666666666668</v>
      </c>
      <c r="D215" s="65">
        <v>13916</v>
      </c>
      <c r="E215" s="65">
        <v>13741.666666666668</v>
      </c>
      <c r="F215" s="65">
        <v>16490</v>
      </c>
      <c r="G215" s="65">
        <v>24010</v>
      </c>
      <c r="H215" s="66">
        <v>94</v>
      </c>
      <c r="I215" s="31" t="s">
        <v>2633</v>
      </c>
    </row>
    <row r="216" spans="1:9" x14ac:dyDescent="0.25">
      <c r="A216" s="42" t="s">
        <v>416</v>
      </c>
      <c r="B216" s="64" t="s">
        <v>417</v>
      </c>
      <c r="C216" s="65">
        <v>3385.8333333333335</v>
      </c>
      <c r="D216" s="65">
        <v>4063</v>
      </c>
      <c r="E216" s="65">
        <v>4012.5</v>
      </c>
      <c r="F216" s="65">
        <v>4815</v>
      </c>
      <c r="G216" s="65">
        <v>7010</v>
      </c>
      <c r="H216" s="66">
        <v>228</v>
      </c>
      <c r="I216" s="31" t="s">
        <v>2633</v>
      </c>
    </row>
    <row r="217" spans="1:9" x14ac:dyDescent="0.25">
      <c r="A217" s="42" t="s">
        <v>418</v>
      </c>
      <c r="B217" s="64" t="s">
        <v>419</v>
      </c>
      <c r="C217" s="65">
        <v>11596.666666666668</v>
      </c>
      <c r="D217" s="65">
        <v>13916</v>
      </c>
      <c r="E217" s="65">
        <v>13741.666666666668</v>
      </c>
      <c r="F217" s="65">
        <v>16490</v>
      </c>
      <c r="G217" s="65">
        <v>24010</v>
      </c>
      <c r="H217" s="66">
        <v>26</v>
      </c>
      <c r="I217" s="31" t="s">
        <v>2633</v>
      </c>
    </row>
    <row r="218" spans="1:9" x14ac:dyDescent="0.25">
      <c r="A218" s="42" t="s">
        <v>420</v>
      </c>
      <c r="B218" s="64" t="s">
        <v>421</v>
      </c>
      <c r="C218" s="65">
        <v>13045.833333333334</v>
      </c>
      <c r="D218" s="65">
        <v>15655</v>
      </c>
      <c r="E218" s="65">
        <v>15459.166666666668</v>
      </c>
      <c r="F218" s="65">
        <v>18551</v>
      </c>
      <c r="G218" s="65">
        <v>27010</v>
      </c>
      <c r="H218" s="66">
        <v>69</v>
      </c>
      <c r="I218" s="31" t="s">
        <v>2633</v>
      </c>
    </row>
    <row r="219" spans="1:9" x14ac:dyDescent="0.25">
      <c r="A219" s="42" t="s">
        <v>422</v>
      </c>
      <c r="B219" s="64" t="s">
        <v>423</v>
      </c>
      <c r="C219" s="65">
        <v>4835</v>
      </c>
      <c r="D219" s="65">
        <v>5802</v>
      </c>
      <c r="E219" s="65">
        <v>5729.166666666667</v>
      </c>
      <c r="F219" s="65">
        <v>6875</v>
      </c>
      <c r="G219" s="65">
        <v>10010</v>
      </c>
      <c r="H219" s="66">
        <v>70</v>
      </c>
      <c r="I219" s="31" t="s">
        <v>2633</v>
      </c>
    </row>
    <row r="220" spans="1:9" ht="30" x14ac:dyDescent="0.25">
      <c r="A220" s="42" t="s">
        <v>424</v>
      </c>
      <c r="B220" s="64" t="s">
        <v>425</v>
      </c>
      <c r="C220" s="65">
        <v>12755.833333333334</v>
      </c>
      <c r="D220" s="65">
        <v>15307</v>
      </c>
      <c r="E220" s="65">
        <v>15115.833333333334</v>
      </c>
      <c r="F220" s="65">
        <v>18139</v>
      </c>
      <c r="G220" s="65">
        <v>26410</v>
      </c>
      <c r="H220" s="66">
        <v>103</v>
      </c>
      <c r="I220" s="31" t="s">
        <v>2633</v>
      </c>
    </row>
    <row r="221" spans="1:9" x14ac:dyDescent="0.25">
      <c r="A221" s="42" t="s">
        <v>426</v>
      </c>
      <c r="B221" s="64" t="s">
        <v>427</v>
      </c>
      <c r="C221" s="65">
        <v>7245</v>
      </c>
      <c r="D221" s="65">
        <v>8694</v>
      </c>
      <c r="E221" s="65">
        <v>8585</v>
      </c>
      <c r="F221" s="65">
        <v>10302</v>
      </c>
      <c r="G221" s="65">
        <v>15000</v>
      </c>
      <c r="H221" s="66">
        <v>27</v>
      </c>
      <c r="I221" s="31" t="s">
        <v>2633</v>
      </c>
    </row>
    <row r="222" spans="1:9" x14ac:dyDescent="0.25">
      <c r="A222" s="42" t="s">
        <v>428</v>
      </c>
      <c r="B222" s="64" t="s">
        <v>407</v>
      </c>
      <c r="C222" s="65">
        <v>4105.8333333333339</v>
      </c>
      <c r="D222" s="65">
        <v>4927</v>
      </c>
      <c r="E222" s="65">
        <v>4865</v>
      </c>
      <c r="F222" s="65">
        <v>5838</v>
      </c>
      <c r="G222" s="65">
        <v>8500</v>
      </c>
      <c r="H222" s="66">
        <v>451</v>
      </c>
      <c r="I222" s="31" t="s">
        <v>2633</v>
      </c>
    </row>
    <row r="223" spans="1:9" ht="30" x14ac:dyDescent="0.25">
      <c r="A223" s="42" t="s">
        <v>429</v>
      </c>
      <c r="B223" s="64" t="s">
        <v>430</v>
      </c>
      <c r="C223" s="65">
        <v>9664.1666666666679</v>
      </c>
      <c r="D223" s="65">
        <v>11597</v>
      </c>
      <c r="E223" s="65">
        <v>11452.5</v>
      </c>
      <c r="F223" s="65">
        <v>13743</v>
      </c>
      <c r="G223" s="65">
        <v>20010</v>
      </c>
      <c r="H223" s="66">
        <v>122</v>
      </c>
      <c r="I223" s="31" t="s">
        <v>2633</v>
      </c>
    </row>
    <row r="224" spans="1:9" x14ac:dyDescent="0.25">
      <c r="A224" s="42" t="s">
        <v>431</v>
      </c>
      <c r="B224" s="64" t="s">
        <v>432</v>
      </c>
      <c r="C224" s="65">
        <v>5173.3333333333339</v>
      </c>
      <c r="D224" s="65">
        <v>6208</v>
      </c>
      <c r="E224" s="65">
        <v>6130</v>
      </c>
      <c r="F224" s="65">
        <v>7356</v>
      </c>
      <c r="G224" s="65">
        <v>10710</v>
      </c>
      <c r="H224" s="66">
        <v>34</v>
      </c>
      <c r="I224" s="31" t="s">
        <v>2633</v>
      </c>
    </row>
    <row r="225" spans="1:9" x14ac:dyDescent="0.25">
      <c r="A225" s="42" t="s">
        <v>433</v>
      </c>
      <c r="B225" s="64" t="s">
        <v>434</v>
      </c>
      <c r="C225" s="65">
        <v>4627.5</v>
      </c>
      <c r="D225" s="65">
        <v>5553</v>
      </c>
      <c r="E225" s="65">
        <v>5483.3333333333339</v>
      </c>
      <c r="F225" s="65">
        <v>6580</v>
      </c>
      <c r="G225" s="65">
        <v>9580</v>
      </c>
      <c r="H225" s="66">
        <v>110</v>
      </c>
      <c r="I225" s="31" t="s">
        <v>2633</v>
      </c>
    </row>
    <row r="226" spans="1:9" x14ac:dyDescent="0.25">
      <c r="A226" s="42" t="s">
        <v>435</v>
      </c>
      <c r="B226" s="64" t="s">
        <v>436</v>
      </c>
      <c r="C226" s="65">
        <v>3375.8333333333335</v>
      </c>
      <c r="D226" s="65">
        <v>4051</v>
      </c>
      <c r="E226" s="65">
        <v>4000.8333333333335</v>
      </c>
      <c r="F226" s="65">
        <v>4801</v>
      </c>
      <c r="G226" s="65">
        <v>6990</v>
      </c>
      <c r="H226" s="66">
        <v>463</v>
      </c>
      <c r="I226" s="31" t="s">
        <v>2633</v>
      </c>
    </row>
    <row r="227" spans="1:9" x14ac:dyDescent="0.25">
      <c r="A227" s="42" t="s">
        <v>437</v>
      </c>
      <c r="B227" s="64" t="s">
        <v>438</v>
      </c>
      <c r="C227" s="65">
        <v>9167.5</v>
      </c>
      <c r="D227" s="65">
        <v>11001</v>
      </c>
      <c r="E227" s="65">
        <v>10863.333333333334</v>
      </c>
      <c r="F227" s="65">
        <v>13036</v>
      </c>
      <c r="G227" s="65">
        <v>18980</v>
      </c>
      <c r="H227" s="66">
        <v>172</v>
      </c>
      <c r="I227" s="31" t="s">
        <v>2633</v>
      </c>
    </row>
    <row r="228" spans="1:9" x14ac:dyDescent="0.25">
      <c r="A228" s="42" t="s">
        <v>439</v>
      </c>
      <c r="B228" s="64" t="s">
        <v>440</v>
      </c>
      <c r="C228" s="65">
        <v>3695</v>
      </c>
      <c r="D228" s="65">
        <v>4434</v>
      </c>
      <c r="E228" s="65">
        <v>4378.3333333333339</v>
      </c>
      <c r="F228" s="65">
        <v>5254</v>
      </c>
      <c r="G228" s="65">
        <v>7650</v>
      </c>
      <c r="H228" s="66">
        <v>128</v>
      </c>
      <c r="I228" s="31" t="s">
        <v>2633</v>
      </c>
    </row>
    <row r="229" spans="1:9" x14ac:dyDescent="0.25">
      <c r="A229" s="42" t="s">
        <v>441</v>
      </c>
      <c r="B229" s="64" t="s">
        <v>442</v>
      </c>
      <c r="C229" s="65">
        <v>3830</v>
      </c>
      <c r="D229" s="65">
        <v>4596</v>
      </c>
      <c r="E229" s="65">
        <v>4538.3333333333339</v>
      </c>
      <c r="F229" s="65">
        <v>5446</v>
      </c>
      <c r="G229" s="65">
        <v>7930</v>
      </c>
      <c r="H229" s="66">
        <v>173</v>
      </c>
      <c r="I229" s="31" t="s">
        <v>2633</v>
      </c>
    </row>
    <row r="230" spans="1:9" x14ac:dyDescent="0.25">
      <c r="A230" s="42" t="s">
        <v>443</v>
      </c>
      <c r="B230" s="64" t="s">
        <v>444</v>
      </c>
      <c r="C230" s="65">
        <v>3540</v>
      </c>
      <c r="D230" s="65">
        <v>4248</v>
      </c>
      <c r="E230" s="65">
        <v>4195</v>
      </c>
      <c r="F230" s="65">
        <v>5034</v>
      </c>
      <c r="G230" s="65">
        <v>7330</v>
      </c>
      <c r="H230" s="66">
        <v>45</v>
      </c>
      <c r="I230" s="31" t="s">
        <v>2633</v>
      </c>
    </row>
    <row r="231" spans="1:9" x14ac:dyDescent="0.25">
      <c r="A231" s="42" t="s">
        <v>445</v>
      </c>
      <c r="B231" s="64" t="s">
        <v>446</v>
      </c>
      <c r="C231" s="65">
        <v>3385.8333333333335</v>
      </c>
      <c r="D231" s="65">
        <v>4063</v>
      </c>
      <c r="E231" s="65">
        <v>4012.5</v>
      </c>
      <c r="F231" s="65">
        <v>4815</v>
      </c>
      <c r="G231" s="65">
        <v>7010</v>
      </c>
      <c r="H231" s="66">
        <v>105</v>
      </c>
      <c r="I231" s="31" t="s">
        <v>2633</v>
      </c>
    </row>
    <row r="232" spans="1:9" x14ac:dyDescent="0.25">
      <c r="A232" s="42" t="s">
        <v>447</v>
      </c>
      <c r="B232" s="64" t="s">
        <v>448</v>
      </c>
      <c r="C232" s="65">
        <v>3743.3333333333335</v>
      </c>
      <c r="D232" s="65">
        <v>4492</v>
      </c>
      <c r="E232" s="65">
        <v>4435.8333333333339</v>
      </c>
      <c r="F232" s="65">
        <v>5323</v>
      </c>
      <c r="G232" s="65">
        <v>7750</v>
      </c>
      <c r="H232" s="66">
        <v>144</v>
      </c>
      <c r="I232" s="31" t="s">
        <v>2633</v>
      </c>
    </row>
    <row r="233" spans="1:9" x14ac:dyDescent="0.25">
      <c r="A233" s="42" t="s">
        <v>449</v>
      </c>
      <c r="B233" s="64" t="s">
        <v>450</v>
      </c>
      <c r="C233" s="65">
        <v>3434.166666666667</v>
      </c>
      <c r="D233" s="65">
        <v>4121</v>
      </c>
      <c r="E233" s="65">
        <v>4069.166666666667</v>
      </c>
      <c r="F233" s="65">
        <v>4883</v>
      </c>
      <c r="G233" s="65">
        <v>7110</v>
      </c>
      <c r="H233" s="66">
        <v>76</v>
      </c>
      <c r="I233" s="31" t="s">
        <v>2633</v>
      </c>
    </row>
    <row r="234" spans="1:9" x14ac:dyDescent="0.25">
      <c r="A234" s="45" t="s">
        <v>451</v>
      </c>
      <c r="B234" s="64" t="s">
        <v>393</v>
      </c>
      <c r="C234" s="65">
        <v>14281.666666666668</v>
      </c>
      <c r="D234" s="65">
        <v>17138</v>
      </c>
      <c r="E234" s="65">
        <v>16924.166666666668</v>
      </c>
      <c r="F234" s="65">
        <v>20309</v>
      </c>
      <c r="G234" s="65">
        <v>29570</v>
      </c>
      <c r="H234" s="66">
        <v>96</v>
      </c>
      <c r="I234" s="31" t="s">
        <v>2633</v>
      </c>
    </row>
    <row r="235" spans="1:9" x14ac:dyDescent="0.25">
      <c r="A235" s="42" t="s">
        <v>452</v>
      </c>
      <c r="B235" s="64" t="s">
        <v>453</v>
      </c>
      <c r="C235" s="65">
        <v>2950.8333333333335</v>
      </c>
      <c r="D235" s="65">
        <v>3541</v>
      </c>
      <c r="E235" s="65">
        <v>3496.666666666667</v>
      </c>
      <c r="F235" s="65">
        <v>4196</v>
      </c>
      <c r="G235" s="65">
        <v>6110</v>
      </c>
      <c r="H235" s="66">
        <v>72</v>
      </c>
      <c r="I235" s="31" t="s">
        <v>2633</v>
      </c>
    </row>
    <row r="236" spans="1:9" x14ac:dyDescent="0.25">
      <c r="A236" s="42" t="s">
        <v>454</v>
      </c>
      <c r="B236" s="64" t="s">
        <v>455</v>
      </c>
      <c r="C236" s="65">
        <v>4530</v>
      </c>
      <c r="D236" s="65">
        <v>5436</v>
      </c>
      <c r="E236" s="65">
        <v>5368.3333333333339</v>
      </c>
      <c r="F236" s="65">
        <v>6442</v>
      </c>
      <c r="G236" s="65">
        <v>9380</v>
      </c>
      <c r="H236" s="66">
        <v>357</v>
      </c>
      <c r="I236" s="31" t="s">
        <v>2633</v>
      </c>
    </row>
    <row r="237" spans="1:9" x14ac:dyDescent="0.25">
      <c r="A237" s="45" t="s">
        <v>456</v>
      </c>
      <c r="B237" s="64" t="s">
        <v>423</v>
      </c>
      <c r="C237" s="65">
        <v>5100.8333333333339</v>
      </c>
      <c r="D237" s="65">
        <v>6121</v>
      </c>
      <c r="E237" s="65">
        <v>6044.166666666667</v>
      </c>
      <c r="F237" s="65">
        <v>7253</v>
      </c>
      <c r="G237" s="65">
        <v>10560</v>
      </c>
      <c r="H237" s="66">
        <v>200</v>
      </c>
      <c r="I237" s="31" t="s">
        <v>2633</v>
      </c>
    </row>
    <row r="238" spans="1:9" x14ac:dyDescent="0.25">
      <c r="A238" s="42" t="s">
        <v>457</v>
      </c>
      <c r="B238" s="64" t="s">
        <v>458</v>
      </c>
      <c r="C238" s="65">
        <v>3627.5</v>
      </c>
      <c r="D238" s="65">
        <v>4353</v>
      </c>
      <c r="E238" s="65">
        <v>4298.3333333333339</v>
      </c>
      <c r="F238" s="65">
        <v>5158</v>
      </c>
      <c r="G238" s="65">
        <v>7510</v>
      </c>
      <c r="H238" s="66">
        <v>137</v>
      </c>
      <c r="I238" s="31" t="s">
        <v>2633</v>
      </c>
    </row>
    <row r="239" spans="1:9" x14ac:dyDescent="0.25">
      <c r="A239" s="42" t="s">
        <v>459</v>
      </c>
      <c r="B239" s="64" t="s">
        <v>460</v>
      </c>
      <c r="C239" s="65">
        <v>7490.8333333333339</v>
      </c>
      <c r="D239" s="65">
        <v>8989</v>
      </c>
      <c r="E239" s="65">
        <v>8876.6666666666679</v>
      </c>
      <c r="F239" s="65">
        <v>10652</v>
      </c>
      <c r="G239" s="65">
        <v>15510</v>
      </c>
      <c r="H239" s="66">
        <v>111</v>
      </c>
      <c r="I239" s="31" t="s">
        <v>2633</v>
      </c>
    </row>
    <row r="240" spans="1:9" x14ac:dyDescent="0.25">
      <c r="A240" s="42" t="s">
        <v>461</v>
      </c>
      <c r="B240" s="64" t="s">
        <v>462</v>
      </c>
      <c r="C240" s="65">
        <v>3790.8333333333335</v>
      </c>
      <c r="D240" s="65">
        <v>4549</v>
      </c>
      <c r="E240" s="65">
        <v>4492.5</v>
      </c>
      <c r="F240" s="65">
        <v>5391</v>
      </c>
      <c r="G240" s="65">
        <v>7850</v>
      </c>
      <c r="H240" s="66">
        <v>55</v>
      </c>
      <c r="I240" s="31" t="s">
        <v>2633</v>
      </c>
    </row>
    <row r="241" spans="1:9" x14ac:dyDescent="0.25">
      <c r="A241" s="45" t="s">
        <v>463</v>
      </c>
      <c r="B241" s="64" t="s">
        <v>464</v>
      </c>
      <c r="C241" s="65">
        <v>4304.166666666667</v>
      </c>
      <c r="D241" s="65">
        <v>5165</v>
      </c>
      <c r="E241" s="65">
        <v>5100</v>
      </c>
      <c r="F241" s="65">
        <v>6120</v>
      </c>
      <c r="G241" s="65">
        <v>8910</v>
      </c>
      <c r="H241" s="66">
        <v>176</v>
      </c>
      <c r="I241" s="31" t="s">
        <v>2633</v>
      </c>
    </row>
    <row r="242" spans="1:9" x14ac:dyDescent="0.25">
      <c r="A242" s="42" t="s">
        <v>465</v>
      </c>
      <c r="B242" s="64" t="s">
        <v>466</v>
      </c>
      <c r="C242" s="65">
        <v>3385.8333333333335</v>
      </c>
      <c r="D242" s="65">
        <v>4063</v>
      </c>
      <c r="E242" s="65">
        <v>4012.5</v>
      </c>
      <c r="F242" s="65">
        <v>4815</v>
      </c>
      <c r="G242" s="65">
        <v>7010</v>
      </c>
      <c r="H242" s="66">
        <v>265</v>
      </c>
      <c r="I242" s="31" t="s">
        <v>2633</v>
      </c>
    </row>
    <row r="243" spans="1:9" x14ac:dyDescent="0.25">
      <c r="A243" s="42" t="s">
        <v>467</v>
      </c>
      <c r="B243" s="64" t="s">
        <v>468</v>
      </c>
      <c r="C243" s="65">
        <v>4110</v>
      </c>
      <c r="D243" s="65">
        <v>4932</v>
      </c>
      <c r="E243" s="65">
        <v>4870.8333333333339</v>
      </c>
      <c r="F243" s="65">
        <v>5845</v>
      </c>
      <c r="G243" s="65">
        <v>8510</v>
      </c>
      <c r="H243" s="66">
        <v>84</v>
      </c>
      <c r="I243" s="31" t="s">
        <v>2633</v>
      </c>
    </row>
    <row r="244" spans="1:9" x14ac:dyDescent="0.25">
      <c r="A244" s="42" t="s">
        <v>469</v>
      </c>
      <c r="B244" s="64" t="s">
        <v>470</v>
      </c>
      <c r="C244" s="65">
        <v>3675.8333333333335</v>
      </c>
      <c r="D244" s="65">
        <v>4411</v>
      </c>
      <c r="E244" s="65">
        <v>4355.8333333333339</v>
      </c>
      <c r="F244" s="65">
        <v>5227</v>
      </c>
      <c r="G244" s="65">
        <v>7610</v>
      </c>
      <c r="H244" s="66">
        <v>58</v>
      </c>
      <c r="I244" s="31" t="s">
        <v>2633</v>
      </c>
    </row>
    <row r="245" spans="1:9" x14ac:dyDescent="0.25">
      <c r="A245" s="42" t="s">
        <v>471</v>
      </c>
      <c r="B245" s="64" t="s">
        <v>472</v>
      </c>
      <c r="C245" s="65">
        <v>7250</v>
      </c>
      <c r="D245" s="65">
        <v>8700</v>
      </c>
      <c r="E245" s="65">
        <v>8590.8333333333339</v>
      </c>
      <c r="F245" s="65">
        <v>10309</v>
      </c>
      <c r="G245" s="65">
        <v>15010</v>
      </c>
      <c r="H245" s="66">
        <v>23</v>
      </c>
      <c r="I245" s="31" t="s">
        <v>2633</v>
      </c>
    </row>
    <row r="246" spans="1:9" x14ac:dyDescent="0.25">
      <c r="A246" s="42" t="s">
        <v>473</v>
      </c>
      <c r="B246" s="64" t="s">
        <v>474</v>
      </c>
      <c r="C246" s="65">
        <v>14542.5</v>
      </c>
      <c r="D246" s="65">
        <v>17451</v>
      </c>
      <c r="E246" s="65">
        <v>17233.333333333336</v>
      </c>
      <c r="F246" s="65">
        <v>20680</v>
      </c>
      <c r="G246" s="65">
        <v>30110</v>
      </c>
      <c r="H246" s="66">
        <v>53</v>
      </c>
      <c r="I246" s="31" t="s">
        <v>2633</v>
      </c>
    </row>
    <row r="247" spans="1:9" ht="30" x14ac:dyDescent="0.25">
      <c r="A247" s="42" t="s">
        <v>475</v>
      </c>
      <c r="B247" s="64" t="s">
        <v>476</v>
      </c>
      <c r="C247" s="65">
        <v>13045.833333333334</v>
      </c>
      <c r="D247" s="65">
        <v>15655</v>
      </c>
      <c r="E247" s="65">
        <v>15459.166666666668</v>
      </c>
      <c r="F247" s="65">
        <v>18551</v>
      </c>
      <c r="G247" s="65">
        <v>27010</v>
      </c>
      <c r="H247" s="66">
        <v>55</v>
      </c>
      <c r="I247" s="31" t="s">
        <v>2633</v>
      </c>
    </row>
    <row r="248" spans="1:9" x14ac:dyDescent="0.25">
      <c r="A248" s="42" t="s">
        <v>477</v>
      </c>
      <c r="B248" s="64" t="s">
        <v>478</v>
      </c>
      <c r="C248" s="65">
        <v>14011.666666666668</v>
      </c>
      <c r="D248" s="65">
        <v>16814</v>
      </c>
      <c r="E248" s="65">
        <v>16603.333333333336</v>
      </c>
      <c r="F248" s="65">
        <v>19924</v>
      </c>
      <c r="G248" s="65">
        <v>29010</v>
      </c>
      <c r="H248" s="66">
        <v>12</v>
      </c>
      <c r="I248" s="31" t="s">
        <v>2633</v>
      </c>
    </row>
    <row r="249" spans="1:9" x14ac:dyDescent="0.25">
      <c r="A249" s="42" t="s">
        <v>479</v>
      </c>
      <c r="B249" s="64" t="s">
        <v>480</v>
      </c>
      <c r="C249" s="65">
        <v>3675.8333333333335</v>
      </c>
      <c r="D249" s="65">
        <v>4411</v>
      </c>
      <c r="E249" s="65">
        <v>4355.8333333333339</v>
      </c>
      <c r="F249" s="65">
        <v>5227</v>
      </c>
      <c r="G249" s="65">
        <v>7610</v>
      </c>
      <c r="H249" s="66">
        <v>84</v>
      </c>
      <c r="I249" s="31" t="s">
        <v>2633</v>
      </c>
    </row>
    <row r="250" spans="1:9" x14ac:dyDescent="0.25">
      <c r="A250" s="42" t="s">
        <v>481</v>
      </c>
      <c r="B250" s="64" t="s">
        <v>482</v>
      </c>
      <c r="C250" s="65">
        <v>3772.5</v>
      </c>
      <c r="D250" s="65">
        <v>4527</v>
      </c>
      <c r="E250" s="65">
        <v>4470</v>
      </c>
      <c r="F250" s="65">
        <v>5364</v>
      </c>
      <c r="G250" s="65">
        <v>7810</v>
      </c>
      <c r="H250" s="66">
        <v>39</v>
      </c>
      <c r="I250" s="31" t="s">
        <v>2633</v>
      </c>
    </row>
    <row r="251" spans="1:9" x14ac:dyDescent="0.25">
      <c r="A251" s="42" t="s">
        <v>483</v>
      </c>
      <c r="B251" s="64" t="s">
        <v>484</v>
      </c>
      <c r="C251" s="65">
        <v>7056.666666666667</v>
      </c>
      <c r="D251" s="65">
        <v>8468</v>
      </c>
      <c r="E251" s="65">
        <v>8361.6666666666679</v>
      </c>
      <c r="F251" s="65">
        <v>10034</v>
      </c>
      <c r="G251" s="65">
        <v>14610</v>
      </c>
      <c r="H251" s="66">
        <v>11</v>
      </c>
      <c r="I251" s="31" t="s">
        <v>2633</v>
      </c>
    </row>
    <row r="252" spans="1:9" x14ac:dyDescent="0.25">
      <c r="A252" s="42" t="s">
        <v>485</v>
      </c>
      <c r="B252" s="64" t="s">
        <v>486</v>
      </c>
      <c r="C252" s="65">
        <v>2903.3333333333335</v>
      </c>
      <c r="D252" s="65">
        <v>3484</v>
      </c>
      <c r="E252" s="65">
        <v>3440</v>
      </c>
      <c r="F252" s="65">
        <v>4128</v>
      </c>
      <c r="G252" s="65">
        <v>6010</v>
      </c>
      <c r="H252" s="66">
        <v>9</v>
      </c>
      <c r="I252" s="31" t="s">
        <v>2633</v>
      </c>
    </row>
    <row r="253" spans="1:9" x14ac:dyDescent="0.25">
      <c r="A253" s="42" t="s">
        <v>487</v>
      </c>
      <c r="B253" s="64" t="s">
        <v>488</v>
      </c>
      <c r="C253" s="65">
        <v>3530.8333333333335</v>
      </c>
      <c r="D253" s="65">
        <v>4237</v>
      </c>
      <c r="E253" s="65">
        <v>4184.166666666667</v>
      </c>
      <c r="F253" s="65">
        <v>5021</v>
      </c>
      <c r="G253" s="65">
        <v>7310</v>
      </c>
      <c r="H253" s="66">
        <v>43</v>
      </c>
      <c r="I253" s="31" t="s">
        <v>2633</v>
      </c>
    </row>
    <row r="254" spans="1:9" x14ac:dyDescent="0.25">
      <c r="A254" s="42" t="s">
        <v>489</v>
      </c>
      <c r="B254" s="64" t="s">
        <v>490</v>
      </c>
      <c r="C254" s="65">
        <v>2903.3333333333335</v>
      </c>
      <c r="D254" s="65">
        <v>3484</v>
      </c>
      <c r="E254" s="65">
        <v>3440</v>
      </c>
      <c r="F254" s="65">
        <v>4128</v>
      </c>
      <c r="G254" s="65">
        <v>6010</v>
      </c>
      <c r="H254" s="66">
        <v>59</v>
      </c>
      <c r="I254" s="31" t="s">
        <v>2633</v>
      </c>
    </row>
    <row r="255" spans="1:9" x14ac:dyDescent="0.25">
      <c r="A255" s="45" t="s">
        <v>491</v>
      </c>
      <c r="B255" s="64" t="s">
        <v>464</v>
      </c>
      <c r="C255" s="65">
        <v>3627.5</v>
      </c>
      <c r="D255" s="65">
        <v>4353</v>
      </c>
      <c r="E255" s="65">
        <v>4298.3333333333339</v>
      </c>
      <c r="F255" s="65">
        <v>5158</v>
      </c>
      <c r="G255" s="65">
        <v>7510</v>
      </c>
      <c r="H255" s="66">
        <v>99</v>
      </c>
      <c r="I255" s="31" t="s">
        <v>2633</v>
      </c>
    </row>
    <row r="256" spans="1:9" x14ac:dyDescent="0.25">
      <c r="A256" s="45" t="s">
        <v>492</v>
      </c>
      <c r="B256" s="64" t="s">
        <v>446</v>
      </c>
      <c r="C256" s="65">
        <v>4013.3333333333335</v>
      </c>
      <c r="D256" s="65">
        <v>4816</v>
      </c>
      <c r="E256" s="65">
        <v>4755.8333333333339</v>
      </c>
      <c r="F256" s="65">
        <v>5707</v>
      </c>
      <c r="G256" s="65">
        <v>8310</v>
      </c>
      <c r="H256" s="66">
        <v>111</v>
      </c>
      <c r="I256" s="31" t="s">
        <v>2633</v>
      </c>
    </row>
    <row r="257" spans="1:9" x14ac:dyDescent="0.25">
      <c r="A257" s="42" t="s">
        <v>493</v>
      </c>
      <c r="B257" s="64" t="s">
        <v>494</v>
      </c>
      <c r="C257" s="65">
        <v>2898.3333333333335</v>
      </c>
      <c r="D257" s="65">
        <v>3478</v>
      </c>
      <c r="E257" s="65">
        <v>3434.166666666667</v>
      </c>
      <c r="F257" s="65">
        <v>4121</v>
      </c>
      <c r="G257" s="65">
        <v>6000</v>
      </c>
      <c r="H257" s="66">
        <v>38</v>
      </c>
      <c r="I257" s="31" t="s">
        <v>2633</v>
      </c>
    </row>
    <row r="258" spans="1:9" x14ac:dyDescent="0.25">
      <c r="A258" s="42" t="s">
        <v>495</v>
      </c>
      <c r="B258" s="64" t="s">
        <v>496</v>
      </c>
      <c r="C258" s="65">
        <v>1931.6666666666667</v>
      </c>
      <c r="D258" s="65">
        <v>2318</v>
      </c>
      <c r="E258" s="65">
        <v>2289.166666666667</v>
      </c>
      <c r="F258" s="65">
        <v>2747</v>
      </c>
      <c r="G258" s="65">
        <v>4000</v>
      </c>
      <c r="H258" s="66">
        <v>4</v>
      </c>
      <c r="I258" s="31" t="s">
        <v>2633</v>
      </c>
    </row>
    <row r="259" spans="1:9" x14ac:dyDescent="0.25">
      <c r="A259" s="149" t="s">
        <v>497</v>
      </c>
      <c r="B259" s="150"/>
      <c r="C259" s="150"/>
      <c r="D259" s="150"/>
      <c r="E259" s="150"/>
      <c r="F259" s="150"/>
      <c r="G259" s="150"/>
      <c r="H259" s="151"/>
      <c r="I259" s="31"/>
    </row>
    <row r="260" spans="1:9" x14ac:dyDescent="0.25">
      <c r="A260" s="42" t="s">
        <v>498</v>
      </c>
      <c r="B260" s="64" t="s">
        <v>499</v>
      </c>
      <c r="C260" s="65">
        <v>2565</v>
      </c>
      <c r="D260" s="65">
        <v>3078</v>
      </c>
      <c r="E260" s="65">
        <v>3039.166666666667</v>
      </c>
      <c r="F260" s="65">
        <v>3647</v>
      </c>
      <c r="G260" s="65">
        <v>5310</v>
      </c>
      <c r="H260" s="66">
        <v>453</v>
      </c>
      <c r="I260" s="31" t="s">
        <v>2633</v>
      </c>
    </row>
    <row r="261" spans="1:9" x14ac:dyDescent="0.25">
      <c r="A261" s="42" t="s">
        <v>500</v>
      </c>
      <c r="B261" s="64" t="s">
        <v>501</v>
      </c>
      <c r="C261" s="65">
        <v>2390.8333333333335</v>
      </c>
      <c r="D261" s="65">
        <v>2869</v>
      </c>
      <c r="E261" s="65">
        <v>2833.3333333333335</v>
      </c>
      <c r="F261" s="65">
        <v>3400</v>
      </c>
      <c r="G261" s="65">
        <v>4950</v>
      </c>
      <c r="H261" s="66">
        <v>476</v>
      </c>
      <c r="I261" s="31" t="s">
        <v>2633</v>
      </c>
    </row>
    <row r="262" spans="1:9" x14ac:dyDescent="0.25">
      <c r="A262" s="42" t="s">
        <v>502</v>
      </c>
      <c r="B262" s="64" t="s">
        <v>503</v>
      </c>
      <c r="C262" s="65">
        <v>2921.666666666667</v>
      </c>
      <c r="D262" s="65">
        <v>3506</v>
      </c>
      <c r="E262" s="65">
        <v>3462.5</v>
      </c>
      <c r="F262" s="65">
        <v>4155</v>
      </c>
      <c r="G262" s="65">
        <v>6050</v>
      </c>
      <c r="H262" s="66">
        <v>347</v>
      </c>
      <c r="I262" s="31" t="s">
        <v>2633</v>
      </c>
    </row>
    <row r="263" spans="1:9" x14ac:dyDescent="0.25">
      <c r="A263" s="42" t="s">
        <v>504</v>
      </c>
      <c r="B263" s="64" t="s">
        <v>505</v>
      </c>
      <c r="C263" s="65">
        <v>3380.8333333333335</v>
      </c>
      <c r="D263" s="65">
        <v>4057</v>
      </c>
      <c r="E263" s="65">
        <v>4006.666666666667</v>
      </c>
      <c r="F263" s="65">
        <v>4808</v>
      </c>
      <c r="G263" s="65">
        <v>7000</v>
      </c>
      <c r="H263" s="66">
        <v>702</v>
      </c>
      <c r="I263" s="31" t="s">
        <v>2633</v>
      </c>
    </row>
    <row r="264" spans="1:9" x14ac:dyDescent="0.25">
      <c r="A264" s="42" t="s">
        <v>506</v>
      </c>
      <c r="B264" s="64" t="s">
        <v>507</v>
      </c>
      <c r="C264" s="65">
        <v>3144.166666666667</v>
      </c>
      <c r="D264" s="65">
        <v>3773</v>
      </c>
      <c r="E264" s="65">
        <v>3725.8333333333335</v>
      </c>
      <c r="F264" s="65">
        <v>4471</v>
      </c>
      <c r="G264" s="65">
        <v>6510</v>
      </c>
      <c r="H264" s="66">
        <v>138</v>
      </c>
      <c r="I264" s="31" t="s">
        <v>2633</v>
      </c>
    </row>
    <row r="265" spans="1:9" x14ac:dyDescent="0.25">
      <c r="A265" s="42" t="s">
        <v>508</v>
      </c>
      <c r="B265" s="64" t="s">
        <v>509</v>
      </c>
      <c r="C265" s="65">
        <v>1985</v>
      </c>
      <c r="D265" s="65">
        <v>2382</v>
      </c>
      <c r="E265" s="65">
        <v>2352.5</v>
      </c>
      <c r="F265" s="65">
        <v>2823</v>
      </c>
      <c r="G265" s="65">
        <v>4110</v>
      </c>
      <c r="H265" s="66">
        <v>781</v>
      </c>
      <c r="I265" s="31" t="s">
        <v>2633</v>
      </c>
    </row>
    <row r="266" spans="1:9" x14ac:dyDescent="0.25">
      <c r="A266" s="42" t="s">
        <v>510</v>
      </c>
      <c r="B266" s="64" t="s">
        <v>511</v>
      </c>
      <c r="C266" s="65">
        <v>2854.166666666667</v>
      </c>
      <c r="D266" s="65">
        <v>3425</v>
      </c>
      <c r="E266" s="65">
        <v>3382.5</v>
      </c>
      <c r="F266" s="65">
        <v>4059</v>
      </c>
      <c r="G266" s="65">
        <v>5910</v>
      </c>
      <c r="H266" s="66">
        <v>89</v>
      </c>
      <c r="I266" s="31" t="s">
        <v>2633</v>
      </c>
    </row>
    <row r="267" spans="1:9" x14ac:dyDescent="0.25">
      <c r="A267" s="42" t="s">
        <v>512</v>
      </c>
      <c r="B267" s="64" t="s">
        <v>513</v>
      </c>
      <c r="C267" s="65">
        <v>2646.666666666667</v>
      </c>
      <c r="D267" s="65">
        <v>3176</v>
      </c>
      <c r="E267" s="65">
        <v>3136.666666666667</v>
      </c>
      <c r="F267" s="65">
        <v>3764</v>
      </c>
      <c r="G267" s="65">
        <v>5480</v>
      </c>
      <c r="H267" s="66">
        <v>1498</v>
      </c>
      <c r="I267" s="31" t="s">
        <v>2633</v>
      </c>
    </row>
    <row r="268" spans="1:9" x14ac:dyDescent="0.25">
      <c r="A268" s="42" t="s">
        <v>514</v>
      </c>
      <c r="B268" s="64" t="s">
        <v>515</v>
      </c>
      <c r="C268" s="65">
        <v>2265</v>
      </c>
      <c r="D268" s="65">
        <v>2718</v>
      </c>
      <c r="E268" s="65">
        <v>2684.166666666667</v>
      </c>
      <c r="F268" s="65">
        <v>3221</v>
      </c>
      <c r="G268" s="65">
        <v>4690</v>
      </c>
      <c r="H268" s="66">
        <v>896</v>
      </c>
      <c r="I268" s="31" t="s">
        <v>2633</v>
      </c>
    </row>
    <row r="269" spans="1:9" ht="30" x14ac:dyDescent="0.25">
      <c r="A269" s="42" t="s">
        <v>516</v>
      </c>
      <c r="B269" s="64" t="s">
        <v>517</v>
      </c>
      <c r="C269" s="65">
        <v>11813.333333333334</v>
      </c>
      <c r="D269" s="65">
        <v>14176</v>
      </c>
      <c r="E269" s="65">
        <v>13999.166666666668</v>
      </c>
      <c r="F269" s="65">
        <v>16799</v>
      </c>
      <c r="G269" s="65">
        <v>24460</v>
      </c>
      <c r="H269" s="66">
        <v>684</v>
      </c>
      <c r="I269" s="31" t="s">
        <v>2633</v>
      </c>
    </row>
    <row r="270" spans="1:9" x14ac:dyDescent="0.25">
      <c r="A270" s="42" t="s">
        <v>518</v>
      </c>
      <c r="B270" s="64" t="s">
        <v>519</v>
      </c>
      <c r="C270" s="65">
        <v>2946.666666666667</v>
      </c>
      <c r="D270" s="65">
        <v>3536</v>
      </c>
      <c r="E270" s="65">
        <v>3491.666666666667</v>
      </c>
      <c r="F270" s="65">
        <v>4190</v>
      </c>
      <c r="G270" s="65">
        <v>6100</v>
      </c>
      <c r="H270" s="66">
        <v>115</v>
      </c>
      <c r="I270" s="31" t="s">
        <v>2633</v>
      </c>
    </row>
    <row r="271" spans="1:9" x14ac:dyDescent="0.25">
      <c r="A271" s="149" t="s">
        <v>520</v>
      </c>
      <c r="B271" s="150"/>
      <c r="C271" s="150"/>
      <c r="D271" s="150"/>
      <c r="E271" s="150"/>
      <c r="F271" s="150"/>
      <c r="G271" s="150"/>
      <c r="H271" s="151"/>
      <c r="I271" s="31"/>
    </row>
    <row r="272" spans="1:9" x14ac:dyDescent="0.25">
      <c r="A272" s="42" t="s">
        <v>521</v>
      </c>
      <c r="B272" s="64" t="s">
        <v>522</v>
      </c>
      <c r="C272" s="65">
        <v>5800.8333333333339</v>
      </c>
      <c r="D272" s="65">
        <v>6961</v>
      </c>
      <c r="E272" s="65">
        <v>6874.166666666667</v>
      </c>
      <c r="F272" s="65">
        <v>8249</v>
      </c>
      <c r="G272" s="65">
        <v>12010</v>
      </c>
      <c r="H272" s="66">
        <v>320</v>
      </c>
      <c r="I272" s="31" t="s">
        <v>2633</v>
      </c>
    </row>
    <row r="273" spans="1:9" ht="30" x14ac:dyDescent="0.25">
      <c r="A273" s="42" t="s">
        <v>523</v>
      </c>
      <c r="B273" s="64" t="s">
        <v>524</v>
      </c>
      <c r="C273" s="65">
        <v>5800.8333333333339</v>
      </c>
      <c r="D273" s="65">
        <v>6961</v>
      </c>
      <c r="E273" s="65">
        <v>6874.166666666667</v>
      </c>
      <c r="F273" s="65">
        <v>8249</v>
      </c>
      <c r="G273" s="65">
        <v>12010</v>
      </c>
      <c r="H273" s="66">
        <v>310</v>
      </c>
      <c r="I273" s="31" t="s">
        <v>2633</v>
      </c>
    </row>
    <row r="274" spans="1:9" x14ac:dyDescent="0.25">
      <c r="A274" s="42" t="s">
        <v>525</v>
      </c>
      <c r="B274" s="64" t="s">
        <v>526</v>
      </c>
      <c r="C274" s="65">
        <v>4139.166666666667</v>
      </c>
      <c r="D274" s="65">
        <v>4967</v>
      </c>
      <c r="E274" s="65">
        <v>4905</v>
      </c>
      <c r="F274" s="65">
        <v>5886</v>
      </c>
      <c r="G274" s="65">
        <v>8570</v>
      </c>
      <c r="H274" s="66">
        <v>13</v>
      </c>
      <c r="I274" s="31" t="s">
        <v>2633</v>
      </c>
    </row>
    <row r="275" spans="1:9" x14ac:dyDescent="0.25">
      <c r="A275" s="42" t="s">
        <v>527</v>
      </c>
      <c r="B275" s="64" t="s">
        <v>528</v>
      </c>
      <c r="C275" s="65">
        <v>2912.5</v>
      </c>
      <c r="D275" s="65">
        <v>3495</v>
      </c>
      <c r="E275" s="65">
        <v>3450.8333333333335</v>
      </c>
      <c r="F275" s="65">
        <v>4141</v>
      </c>
      <c r="G275" s="65">
        <v>6030</v>
      </c>
      <c r="H275" s="66">
        <v>365</v>
      </c>
      <c r="I275" s="31" t="s">
        <v>2633</v>
      </c>
    </row>
    <row r="276" spans="1:9" x14ac:dyDescent="0.25">
      <c r="A276" s="149" t="s">
        <v>529</v>
      </c>
      <c r="B276" s="150"/>
      <c r="C276" s="150"/>
      <c r="D276" s="150"/>
      <c r="E276" s="150"/>
      <c r="F276" s="150"/>
      <c r="G276" s="150"/>
      <c r="H276" s="151"/>
      <c r="I276" s="31"/>
    </row>
    <row r="277" spans="1:9" x14ac:dyDescent="0.25">
      <c r="A277" s="42" t="s">
        <v>530</v>
      </c>
      <c r="B277" s="64" t="s">
        <v>531</v>
      </c>
      <c r="C277" s="65">
        <v>2226.666666666667</v>
      </c>
      <c r="D277" s="65">
        <v>2672</v>
      </c>
      <c r="E277" s="65">
        <v>2638.3333333333335</v>
      </c>
      <c r="F277" s="65">
        <v>3166</v>
      </c>
      <c r="G277" s="65">
        <v>4610</v>
      </c>
      <c r="H277" s="66">
        <v>266</v>
      </c>
      <c r="I277" s="31" t="s">
        <v>2633</v>
      </c>
    </row>
    <row r="278" spans="1:9" x14ac:dyDescent="0.25">
      <c r="A278" s="42" t="s">
        <v>532</v>
      </c>
      <c r="B278" s="64" t="s">
        <v>533</v>
      </c>
      <c r="C278" s="65">
        <v>3289.166666666667</v>
      </c>
      <c r="D278" s="65">
        <v>3947</v>
      </c>
      <c r="E278" s="65">
        <v>3897.5</v>
      </c>
      <c r="F278" s="65">
        <v>4677</v>
      </c>
      <c r="G278" s="65">
        <v>6810</v>
      </c>
      <c r="H278" s="66">
        <v>133</v>
      </c>
      <c r="I278" s="31" t="s">
        <v>2633</v>
      </c>
    </row>
    <row r="279" spans="1:9" x14ac:dyDescent="0.25">
      <c r="A279" s="42" t="s">
        <v>534</v>
      </c>
      <c r="B279" s="64" t="s">
        <v>535</v>
      </c>
      <c r="C279" s="65">
        <v>1453.3333333333335</v>
      </c>
      <c r="D279" s="65">
        <v>1744</v>
      </c>
      <c r="E279" s="65">
        <v>1722.5</v>
      </c>
      <c r="F279" s="65">
        <v>2067</v>
      </c>
      <c r="G279" s="65">
        <v>3010</v>
      </c>
      <c r="H279" s="66">
        <v>851</v>
      </c>
      <c r="I279" s="31" t="s">
        <v>2633</v>
      </c>
    </row>
    <row r="280" spans="1:9" x14ac:dyDescent="0.25">
      <c r="A280" s="42" t="s">
        <v>536</v>
      </c>
      <c r="B280" s="64" t="s">
        <v>537</v>
      </c>
      <c r="C280" s="65">
        <v>3385.8333333333335</v>
      </c>
      <c r="D280" s="65">
        <v>4063</v>
      </c>
      <c r="E280" s="65">
        <v>4012.5</v>
      </c>
      <c r="F280" s="65">
        <v>4815</v>
      </c>
      <c r="G280" s="65">
        <v>7010</v>
      </c>
      <c r="H280" s="66">
        <v>22</v>
      </c>
      <c r="I280" s="31" t="s">
        <v>2633</v>
      </c>
    </row>
    <row r="281" spans="1:9" x14ac:dyDescent="0.25">
      <c r="A281" s="42" t="s">
        <v>538</v>
      </c>
      <c r="B281" s="64" t="s">
        <v>539</v>
      </c>
      <c r="C281" s="65">
        <v>1695.8333333333335</v>
      </c>
      <c r="D281" s="65">
        <v>2035</v>
      </c>
      <c r="E281" s="65">
        <v>2009.1666666666667</v>
      </c>
      <c r="F281" s="65">
        <v>2411</v>
      </c>
      <c r="G281" s="65">
        <v>3510</v>
      </c>
      <c r="H281" s="66">
        <v>60</v>
      </c>
      <c r="I281" s="31" t="s">
        <v>2633</v>
      </c>
    </row>
    <row r="282" spans="1:9" x14ac:dyDescent="0.25">
      <c r="A282" s="42" t="s">
        <v>540</v>
      </c>
      <c r="B282" s="64" t="s">
        <v>541</v>
      </c>
      <c r="C282" s="65">
        <v>2515.8333333333335</v>
      </c>
      <c r="D282" s="65">
        <v>3019</v>
      </c>
      <c r="E282" s="65">
        <v>2981.666666666667</v>
      </c>
      <c r="F282" s="65">
        <v>3578</v>
      </c>
      <c r="G282" s="65">
        <v>5210</v>
      </c>
      <c r="H282" s="66">
        <v>39</v>
      </c>
      <c r="I282" s="31" t="s">
        <v>2633</v>
      </c>
    </row>
    <row r="283" spans="1:9" x14ac:dyDescent="0.25">
      <c r="A283" s="42" t="s">
        <v>542</v>
      </c>
      <c r="B283" s="64" t="s">
        <v>543</v>
      </c>
      <c r="C283" s="65">
        <v>1502.5</v>
      </c>
      <c r="D283" s="65">
        <v>1803</v>
      </c>
      <c r="E283" s="65">
        <v>1780</v>
      </c>
      <c r="F283" s="65">
        <v>2136</v>
      </c>
      <c r="G283" s="65">
        <v>3110</v>
      </c>
      <c r="H283" s="66">
        <v>126</v>
      </c>
      <c r="I283" s="31" t="s">
        <v>2633</v>
      </c>
    </row>
    <row r="284" spans="1:9" x14ac:dyDescent="0.25">
      <c r="A284" s="42" t="s">
        <v>544</v>
      </c>
      <c r="B284" s="64" t="s">
        <v>545</v>
      </c>
      <c r="C284" s="65">
        <v>2178.3333333333335</v>
      </c>
      <c r="D284" s="65">
        <v>2614</v>
      </c>
      <c r="E284" s="65">
        <v>2581.666666666667</v>
      </c>
      <c r="F284" s="65">
        <v>3098</v>
      </c>
      <c r="G284" s="65">
        <v>4510</v>
      </c>
      <c r="H284" s="66">
        <v>21</v>
      </c>
      <c r="I284" s="31" t="s">
        <v>2633</v>
      </c>
    </row>
    <row r="285" spans="1:9" ht="30" x14ac:dyDescent="0.25">
      <c r="A285" s="42" t="s">
        <v>546</v>
      </c>
      <c r="B285" s="64" t="s">
        <v>547</v>
      </c>
      <c r="C285" s="65">
        <v>2468.3333333333335</v>
      </c>
      <c r="D285" s="65">
        <v>2962</v>
      </c>
      <c r="E285" s="65">
        <v>2925</v>
      </c>
      <c r="F285" s="65">
        <v>3510</v>
      </c>
      <c r="G285" s="65">
        <v>5110</v>
      </c>
      <c r="H285" s="66">
        <v>92</v>
      </c>
      <c r="I285" s="31" t="s">
        <v>2633</v>
      </c>
    </row>
    <row r="286" spans="1:9" x14ac:dyDescent="0.25">
      <c r="A286" s="149" t="s">
        <v>548</v>
      </c>
      <c r="B286" s="150"/>
      <c r="C286" s="150"/>
      <c r="D286" s="150"/>
      <c r="E286" s="150"/>
      <c r="F286" s="150"/>
      <c r="G286" s="150"/>
      <c r="H286" s="151"/>
      <c r="I286" s="31"/>
    </row>
    <row r="287" spans="1:9" x14ac:dyDescent="0.25">
      <c r="A287" s="42" t="s">
        <v>549</v>
      </c>
      <c r="B287" s="64" t="s">
        <v>550</v>
      </c>
      <c r="C287" s="65">
        <v>2323.3333333333335</v>
      </c>
      <c r="D287" s="65">
        <v>2788</v>
      </c>
      <c r="E287" s="65">
        <v>2753.3333333333335</v>
      </c>
      <c r="F287" s="65">
        <v>3304</v>
      </c>
      <c r="G287" s="65">
        <v>4810</v>
      </c>
      <c r="H287" s="66">
        <v>10</v>
      </c>
      <c r="I287" s="31" t="s">
        <v>2633</v>
      </c>
    </row>
    <row r="288" spans="1:9" x14ac:dyDescent="0.25">
      <c r="A288" s="149" t="s">
        <v>551</v>
      </c>
      <c r="B288" s="150"/>
      <c r="C288" s="150"/>
      <c r="D288" s="150"/>
      <c r="E288" s="150"/>
      <c r="F288" s="150"/>
      <c r="G288" s="150"/>
      <c r="H288" s="151"/>
      <c r="I288" s="31"/>
    </row>
    <row r="289" spans="1:9" ht="30" x14ac:dyDescent="0.25">
      <c r="A289" s="42" t="s">
        <v>552</v>
      </c>
      <c r="B289" s="64" t="s">
        <v>553</v>
      </c>
      <c r="C289" s="65">
        <v>3868.3333333333335</v>
      </c>
      <c r="D289" s="65">
        <v>4642</v>
      </c>
      <c r="E289" s="65">
        <v>4584.166666666667</v>
      </c>
      <c r="F289" s="65">
        <v>5501</v>
      </c>
      <c r="G289" s="65">
        <v>8010</v>
      </c>
      <c r="H289" s="66">
        <v>8</v>
      </c>
      <c r="I289" s="31" t="s">
        <v>2633</v>
      </c>
    </row>
    <row r="290" spans="1:9" x14ac:dyDescent="0.25">
      <c r="A290" s="42" t="s">
        <v>554</v>
      </c>
      <c r="B290" s="64" t="s">
        <v>555</v>
      </c>
      <c r="C290" s="65">
        <v>3164.166666666667</v>
      </c>
      <c r="D290" s="65">
        <v>3797</v>
      </c>
      <c r="E290" s="65">
        <v>3749.166666666667</v>
      </c>
      <c r="F290" s="65">
        <v>4499</v>
      </c>
      <c r="G290" s="65">
        <v>6550</v>
      </c>
      <c r="H290" s="66">
        <v>49</v>
      </c>
      <c r="I290" s="31" t="s">
        <v>2633</v>
      </c>
    </row>
    <row r="291" spans="1:9" x14ac:dyDescent="0.25">
      <c r="A291" s="149" t="s">
        <v>556</v>
      </c>
      <c r="B291" s="150"/>
      <c r="C291" s="150"/>
      <c r="D291" s="150"/>
      <c r="E291" s="150"/>
      <c r="F291" s="150"/>
      <c r="G291" s="150"/>
      <c r="H291" s="151"/>
      <c r="I291" s="31"/>
    </row>
    <row r="292" spans="1:9" x14ac:dyDescent="0.25">
      <c r="A292" s="42" t="s">
        <v>557</v>
      </c>
      <c r="B292" s="64" t="s">
        <v>558</v>
      </c>
      <c r="C292" s="65">
        <v>4351.666666666667</v>
      </c>
      <c r="D292" s="65">
        <v>5222</v>
      </c>
      <c r="E292" s="65">
        <v>5156.666666666667</v>
      </c>
      <c r="F292" s="65">
        <v>6188</v>
      </c>
      <c r="G292" s="65">
        <v>9010</v>
      </c>
      <c r="H292" s="66">
        <v>195</v>
      </c>
      <c r="I292" s="31" t="s">
        <v>2633</v>
      </c>
    </row>
    <row r="293" spans="1:9" ht="30" x14ac:dyDescent="0.25">
      <c r="A293" s="42" t="s">
        <v>559</v>
      </c>
      <c r="B293" s="64" t="s">
        <v>560</v>
      </c>
      <c r="C293" s="65">
        <v>5066.666666666667</v>
      </c>
      <c r="D293" s="65">
        <v>6080</v>
      </c>
      <c r="E293" s="65">
        <v>6004.166666666667</v>
      </c>
      <c r="F293" s="65">
        <v>7205</v>
      </c>
      <c r="G293" s="65">
        <v>10490</v>
      </c>
      <c r="H293" s="66">
        <v>84</v>
      </c>
      <c r="I293" s="31" t="s">
        <v>2633</v>
      </c>
    </row>
    <row r="294" spans="1:9" x14ac:dyDescent="0.25">
      <c r="A294" s="42" t="s">
        <v>561</v>
      </c>
      <c r="B294" s="64" t="s">
        <v>562</v>
      </c>
      <c r="C294" s="65">
        <v>2903.3333333333335</v>
      </c>
      <c r="D294" s="65">
        <v>3484</v>
      </c>
      <c r="E294" s="65">
        <v>3440</v>
      </c>
      <c r="F294" s="65">
        <v>4128</v>
      </c>
      <c r="G294" s="65">
        <v>6010</v>
      </c>
      <c r="H294" s="66">
        <v>139</v>
      </c>
      <c r="I294" s="31" t="s">
        <v>2633</v>
      </c>
    </row>
    <row r="295" spans="1:9" x14ac:dyDescent="0.25">
      <c r="A295" s="42" t="s">
        <v>563</v>
      </c>
      <c r="B295" s="64" t="s">
        <v>564</v>
      </c>
      <c r="C295" s="65">
        <v>2178.3333333333335</v>
      </c>
      <c r="D295" s="65">
        <v>2614</v>
      </c>
      <c r="E295" s="65">
        <v>2581.666666666667</v>
      </c>
      <c r="F295" s="65">
        <v>3098</v>
      </c>
      <c r="G295" s="65">
        <v>4510</v>
      </c>
      <c r="H295" s="66">
        <v>740</v>
      </c>
      <c r="I295" s="31" t="s">
        <v>2633</v>
      </c>
    </row>
    <row r="296" spans="1:9" x14ac:dyDescent="0.25">
      <c r="A296" s="42" t="s">
        <v>565</v>
      </c>
      <c r="B296" s="64" t="s">
        <v>566</v>
      </c>
      <c r="C296" s="65">
        <v>3154.166666666667</v>
      </c>
      <c r="D296" s="65">
        <v>3785</v>
      </c>
      <c r="E296" s="65">
        <v>3737.5</v>
      </c>
      <c r="F296" s="65">
        <v>4485</v>
      </c>
      <c r="G296" s="65">
        <v>6530</v>
      </c>
      <c r="H296" s="66">
        <v>2</v>
      </c>
      <c r="I296" s="31" t="s">
        <v>2633</v>
      </c>
    </row>
    <row r="297" spans="1:9" x14ac:dyDescent="0.25">
      <c r="A297" s="42" t="s">
        <v>567</v>
      </c>
      <c r="B297" s="64" t="s">
        <v>568</v>
      </c>
      <c r="C297" s="65">
        <v>2854.166666666667</v>
      </c>
      <c r="D297" s="65">
        <v>3425</v>
      </c>
      <c r="E297" s="65">
        <v>3382.5</v>
      </c>
      <c r="F297" s="65">
        <v>4059</v>
      </c>
      <c r="G297" s="65">
        <v>5910</v>
      </c>
      <c r="H297" s="66">
        <v>29</v>
      </c>
      <c r="I297" s="31" t="s">
        <v>2633</v>
      </c>
    </row>
    <row r="298" spans="1:9" x14ac:dyDescent="0.25">
      <c r="A298" s="149" t="s">
        <v>569</v>
      </c>
      <c r="B298" s="150"/>
      <c r="C298" s="150"/>
      <c r="D298" s="150"/>
      <c r="E298" s="150"/>
      <c r="F298" s="150"/>
      <c r="G298" s="150"/>
      <c r="H298" s="151"/>
      <c r="I298" s="31"/>
    </row>
    <row r="299" spans="1:9" x14ac:dyDescent="0.25">
      <c r="A299" s="42" t="s">
        <v>570</v>
      </c>
      <c r="B299" s="64" t="s">
        <v>571</v>
      </c>
      <c r="C299" s="65">
        <v>4013.3333333333335</v>
      </c>
      <c r="D299" s="65">
        <v>4816</v>
      </c>
      <c r="E299" s="65">
        <v>4755.8333333333339</v>
      </c>
      <c r="F299" s="65">
        <v>5707</v>
      </c>
      <c r="G299" s="65">
        <v>8310</v>
      </c>
      <c r="H299" s="66">
        <v>208</v>
      </c>
      <c r="I299" s="31" t="s">
        <v>2633</v>
      </c>
    </row>
    <row r="300" spans="1:9" x14ac:dyDescent="0.25">
      <c r="A300" s="42" t="s">
        <v>572</v>
      </c>
      <c r="B300" s="64" t="s">
        <v>573</v>
      </c>
      <c r="C300" s="65">
        <v>3868.3333333333335</v>
      </c>
      <c r="D300" s="65">
        <v>4642</v>
      </c>
      <c r="E300" s="65">
        <v>4584.166666666667</v>
      </c>
      <c r="F300" s="65">
        <v>5501</v>
      </c>
      <c r="G300" s="65">
        <v>8010</v>
      </c>
      <c r="H300" s="66">
        <v>193</v>
      </c>
      <c r="I300" s="31" t="s">
        <v>2633</v>
      </c>
    </row>
    <row r="301" spans="1:9" x14ac:dyDescent="0.25">
      <c r="A301" s="42" t="s">
        <v>574</v>
      </c>
      <c r="B301" s="64" t="s">
        <v>575</v>
      </c>
      <c r="C301" s="65">
        <v>12562.5</v>
      </c>
      <c r="D301" s="65">
        <v>15075</v>
      </c>
      <c r="E301" s="65">
        <v>14886.666666666668</v>
      </c>
      <c r="F301" s="65">
        <v>17864</v>
      </c>
      <c r="G301" s="65">
        <v>26010</v>
      </c>
      <c r="H301" s="66">
        <v>85</v>
      </c>
      <c r="I301" s="31" t="s">
        <v>2633</v>
      </c>
    </row>
    <row r="302" spans="1:9" x14ac:dyDescent="0.25">
      <c r="A302" s="42" t="s">
        <v>576</v>
      </c>
      <c r="B302" s="64" t="s">
        <v>575</v>
      </c>
      <c r="C302" s="65">
        <v>12441.666666666668</v>
      </c>
      <c r="D302" s="65">
        <v>14930</v>
      </c>
      <c r="E302" s="65">
        <v>14743.333333333334</v>
      </c>
      <c r="F302" s="65">
        <v>17692</v>
      </c>
      <c r="G302" s="65">
        <v>25760</v>
      </c>
      <c r="H302" s="66">
        <v>185</v>
      </c>
      <c r="I302" s="31" t="s">
        <v>2633</v>
      </c>
    </row>
    <row r="303" spans="1:9" x14ac:dyDescent="0.25">
      <c r="A303" s="42" t="s">
        <v>577</v>
      </c>
      <c r="B303" s="64" t="s">
        <v>578</v>
      </c>
      <c r="C303" s="65">
        <v>2420</v>
      </c>
      <c r="D303" s="65">
        <v>2904</v>
      </c>
      <c r="E303" s="65">
        <v>2867.5</v>
      </c>
      <c r="F303" s="65">
        <v>3441</v>
      </c>
      <c r="G303" s="65">
        <v>5010</v>
      </c>
      <c r="H303" s="66">
        <v>144</v>
      </c>
      <c r="I303" s="31" t="s">
        <v>2633</v>
      </c>
    </row>
    <row r="304" spans="1:9" x14ac:dyDescent="0.25">
      <c r="A304" s="42" t="s">
        <v>579</v>
      </c>
      <c r="B304" s="64" t="s">
        <v>580</v>
      </c>
      <c r="C304" s="65">
        <v>6766.666666666667</v>
      </c>
      <c r="D304" s="65">
        <v>8120</v>
      </c>
      <c r="E304" s="65">
        <v>8018.3333333333339</v>
      </c>
      <c r="F304" s="65">
        <v>9622</v>
      </c>
      <c r="G304" s="65">
        <v>14010</v>
      </c>
      <c r="H304" s="66">
        <v>101</v>
      </c>
      <c r="I304" s="31" t="s">
        <v>2633</v>
      </c>
    </row>
    <row r="305" spans="1:9" x14ac:dyDescent="0.25">
      <c r="A305" s="42" t="s">
        <v>581</v>
      </c>
      <c r="B305" s="64" t="s">
        <v>582</v>
      </c>
      <c r="C305" s="65">
        <v>2903.3333333333335</v>
      </c>
      <c r="D305" s="65">
        <v>3484</v>
      </c>
      <c r="E305" s="65">
        <v>3440</v>
      </c>
      <c r="F305" s="65">
        <v>4128</v>
      </c>
      <c r="G305" s="65">
        <v>6010</v>
      </c>
      <c r="H305" s="66">
        <v>29</v>
      </c>
      <c r="I305" s="31" t="s">
        <v>2633</v>
      </c>
    </row>
    <row r="306" spans="1:9" x14ac:dyDescent="0.25">
      <c r="A306" s="42" t="s">
        <v>583</v>
      </c>
      <c r="B306" s="64" t="s">
        <v>584</v>
      </c>
      <c r="C306" s="65">
        <v>13045.833333333334</v>
      </c>
      <c r="D306" s="65">
        <v>15655</v>
      </c>
      <c r="E306" s="65">
        <v>15459.166666666668</v>
      </c>
      <c r="F306" s="65">
        <v>18551</v>
      </c>
      <c r="G306" s="65">
        <v>27010</v>
      </c>
      <c r="H306" s="66">
        <v>6</v>
      </c>
      <c r="I306" s="31" t="s">
        <v>2633</v>
      </c>
    </row>
    <row r="307" spans="1:9" x14ac:dyDescent="0.25">
      <c r="A307" s="42" t="s">
        <v>585</v>
      </c>
      <c r="B307" s="64" t="s">
        <v>586</v>
      </c>
      <c r="C307" s="65">
        <v>4738.3333333333339</v>
      </c>
      <c r="D307" s="65">
        <v>5686</v>
      </c>
      <c r="E307" s="65">
        <v>5615</v>
      </c>
      <c r="F307" s="65">
        <v>6738</v>
      </c>
      <c r="G307" s="65">
        <v>9810</v>
      </c>
      <c r="H307" s="66">
        <v>12</v>
      </c>
      <c r="I307" s="31" t="s">
        <v>2633</v>
      </c>
    </row>
    <row r="308" spans="1:9" x14ac:dyDescent="0.25">
      <c r="A308" s="42" t="s">
        <v>587</v>
      </c>
      <c r="B308" s="64" t="s">
        <v>588</v>
      </c>
      <c r="C308" s="65">
        <v>4351.666666666667</v>
      </c>
      <c r="D308" s="65">
        <v>5222</v>
      </c>
      <c r="E308" s="65">
        <v>5156.666666666667</v>
      </c>
      <c r="F308" s="65">
        <v>6188</v>
      </c>
      <c r="G308" s="65">
        <v>9010</v>
      </c>
      <c r="H308" s="66">
        <v>69</v>
      </c>
      <c r="I308" s="31" t="s">
        <v>2633</v>
      </c>
    </row>
    <row r="309" spans="1:9" x14ac:dyDescent="0.25">
      <c r="A309" s="42" t="s">
        <v>589</v>
      </c>
      <c r="B309" s="64" t="s">
        <v>590</v>
      </c>
      <c r="C309" s="65">
        <v>2903.3333333333335</v>
      </c>
      <c r="D309" s="65">
        <v>3484</v>
      </c>
      <c r="E309" s="65">
        <v>3440</v>
      </c>
      <c r="F309" s="65">
        <v>4128</v>
      </c>
      <c r="G309" s="65">
        <v>6010</v>
      </c>
      <c r="H309" s="66">
        <v>21</v>
      </c>
      <c r="I309" s="31" t="s">
        <v>2633</v>
      </c>
    </row>
    <row r="310" spans="1:9" x14ac:dyDescent="0.25">
      <c r="A310" s="42" t="s">
        <v>591</v>
      </c>
      <c r="B310" s="64" t="s">
        <v>592</v>
      </c>
      <c r="C310" s="65">
        <v>4351.666666666667</v>
      </c>
      <c r="D310" s="65">
        <v>5222</v>
      </c>
      <c r="E310" s="65">
        <v>5156.666666666667</v>
      </c>
      <c r="F310" s="65">
        <v>6188</v>
      </c>
      <c r="G310" s="65">
        <v>9010</v>
      </c>
      <c r="H310" s="66">
        <v>20</v>
      </c>
      <c r="I310" s="31" t="s">
        <v>2633</v>
      </c>
    </row>
    <row r="311" spans="1:9" x14ac:dyDescent="0.25">
      <c r="A311" s="45" t="s">
        <v>593</v>
      </c>
      <c r="B311" s="64" t="s">
        <v>578</v>
      </c>
      <c r="C311" s="65">
        <v>1936.6666666666667</v>
      </c>
      <c r="D311" s="65">
        <v>2324</v>
      </c>
      <c r="E311" s="65">
        <v>2295</v>
      </c>
      <c r="F311" s="65">
        <v>2754</v>
      </c>
      <c r="G311" s="65">
        <v>4010</v>
      </c>
      <c r="H311" s="66">
        <v>36</v>
      </c>
      <c r="I311" s="31" t="s">
        <v>2633</v>
      </c>
    </row>
    <row r="312" spans="1:9" x14ac:dyDescent="0.25">
      <c r="A312" s="42" t="s">
        <v>594</v>
      </c>
      <c r="B312" s="64" t="s">
        <v>595</v>
      </c>
      <c r="C312" s="65">
        <v>2903.3333333333335</v>
      </c>
      <c r="D312" s="65">
        <v>3484</v>
      </c>
      <c r="E312" s="65">
        <v>3440</v>
      </c>
      <c r="F312" s="65">
        <v>4128</v>
      </c>
      <c r="G312" s="65">
        <v>6010</v>
      </c>
      <c r="H312" s="66">
        <v>124</v>
      </c>
      <c r="I312" s="31" t="s">
        <v>2633</v>
      </c>
    </row>
    <row r="313" spans="1:9" ht="30" x14ac:dyDescent="0.25">
      <c r="A313" s="42" t="s">
        <v>596</v>
      </c>
      <c r="B313" s="64" t="s">
        <v>597</v>
      </c>
      <c r="C313" s="65">
        <v>4738.3333333333339</v>
      </c>
      <c r="D313" s="65">
        <v>5686</v>
      </c>
      <c r="E313" s="65">
        <v>5615</v>
      </c>
      <c r="F313" s="65">
        <v>6738</v>
      </c>
      <c r="G313" s="65">
        <v>9810</v>
      </c>
      <c r="H313" s="66">
        <v>110</v>
      </c>
      <c r="I313" s="31" t="s">
        <v>2633</v>
      </c>
    </row>
    <row r="314" spans="1:9" x14ac:dyDescent="0.25">
      <c r="A314" s="42" t="s">
        <v>598</v>
      </c>
      <c r="B314" s="64" t="s">
        <v>599</v>
      </c>
      <c r="C314" s="65">
        <v>4115</v>
      </c>
      <c r="D314" s="65">
        <v>4938</v>
      </c>
      <c r="E314" s="65">
        <v>4876.666666666667</v>
      </c>
      <c r="F314" s="65">
        <v>5852</v>
      </c>
      <c r="G314" s="65">
        <v>8520</v>
      </c>
      <c r="H314" s="66">
        <v>92</v>
      </c>
      <c r="I314" s="31" t="s">
        <v>2633</v>
      </c>
    </row>
    <row r="315" spans="1:9" x14ac:dyDescent="0.25">
      <c r="A315" s="42" t="s">
        <v>600</v>
      </c>
      <c r="B315" s="64" t="s">
        <v>601</v>
      </c>
      <c r="C315" s="65">
        <v>4462.5</v>
      </c>
      <c r="D315" s="65">
        <v>5355</v>
      </c>
      <c r="E315" s="65">
        <v>5288.3333333333339</v>
      </c>
      <c r="F315" s="65">
        <v>6346</v>
      </c>
      <c r="G315" s="65">
        <v>9240</v>
      </c>
      <c r="H315" s="66">
        <v>16</v>
      </c>
      <c r="I315" s="31" t="s">
        <v>2633</v>
      </c>
    </row>
    <row r="316" spans="1:9" ht="30" x14ac:dyDescent="0.25">
      <c r="A316" s="42" t="s">
        <v>602</v>
      </c>
      <c r="B316" s="64" t="s">
        <v>603</v>
      </c>
      <c r="C316" s="65">
        <v>3767.5</v>
      </c>
      <c r="D316" s="65">
        <v>4521</v>
      </c>
      <c r="E316" s="65">
        <v>4464.166666666667</v>
      </c>
      <c r="F316" s="65">
        <v>5357</v>
      </c>
      <c r="G316" s="65">
        <v>7800</v>
      </c>
      <c r="H316" s="66">
        <v>5</v>
      </c>
      <c r="I316" s="31" t="s">
        <v>2633</v>
      </c>
    </row>
    <row r="317" spans="1:9" x14ac:dyDescent="0.25">
      <c r="A317" s="42" t="s">
        <v>604</v>
      </c>
      <c r="B317" s="64" t="s">
        <v>605</v>
      </c>
      <c r="C317" s="65">
        <v>4110</v>
      </c>
      <c r="D317" s="65">
        <v>4932</v>
      </c>
      <c r="E317" s="65">
        <v>4870.8333333333339</v>
      </c>
      <c r="F317" s="65">
        <v>5845</v>
      </c>
      <c r="G317" s="65">
        <v>8510</v>
      </c>
      <c r="H317" s="66">
        <v>53</v>
      </c>
      <c r="I317" s="31" t="s">
        <v>2633</v>
      </c>
    </row>
    <row r="318" spans="1:9" x14ac:dyDescent="0.25">
      <c r="A318" s="149" t="s">
        <v>606</v>
      </c>
      <c r="B318" s="150"/>
      <c r="C318" s="150"/>
      <c r="D318" s="150"/>
      <c r="E318" s="150"/>
      <c r="F318" s="150"/>
      <c r="G318" s="150"/>
      <c r="H318" s="151"/>
      <c r="I318" s="31"/>
    </row>
    <row r="319" spans="1:9" ht="18.75" x14ac:dyDescent="0.25">
      <c r="A319" s="42" t="s">
        <v>607</v>
      </c>
      <c r="B319" s="64" t="s">
        <v>608</v>
      </c>
      <c r="C319" s="65">
        <v>922.5</v>
      </c>
      <c r="D319" s="65">
        <v>1107</v>
      </c>
      <c r="E319" s="65">
        <v>1093.3333333333335</v>
      </c>
      <c r="F319" s="65">
        <v>1312</v>
      </c>
      <c r="G319" s="65">
        <v>1910</v>
      </c>
      <c r="H319" s="66">
        <v>935</v>
      </c>
      <c r="I319" s="31" t="s">
        <v>2633</v>
      </c>
    </row>
    <row r="320" spans="1:9" ht="18.75" x14ac:dyDescent="0.25">
      <c r="A320" s="42" t="s">
        <v>609</v>
      </c>
      <c r="B320" s="64" t="s">
        <v>610</v>
      </c>
      <c r="C320" s="65">
        <v>874.16666666666674</v>
      </c>
      <c r="D320" s="65">
        <v>1049</v>
      </c>
      <c r="E320" s="65">
        <v>1035.8333333333335</v>
      </c>
      <c r="F320" s="65">
        <v>1243</v>
      </c>
      <c r="G320" s="65">
        <v>1810</v>
      </c>
      <c r="H320" s="66">
        <v>908</v>
      </c>
      <c r="I320" s="31" t="s">
        <v>2633</v>
      </c>
    </row>
    <row r="321" spans="1:9" ht="18.75" x14ac:dyDescent="0.25">
      <c r="A321" s="42" t="s">
        <v>611</v>
      </c>
      <c r="B321" s="64" t="s">
        <v>612</v>
      </c>
      <c r="C321" s="65">
        <v>729.16666666666674</v>
      </c>
      <c r="D321" s="65">
        <v>875</v>
      </c>
      <c r="E321" s="65">
        <v>864.16666666666674</v>
      </c>
      <c r="F321" s="65">
        <v>1037</v>
      </c>
      <c r="G321" s="65">
        <v>1510</v>
      </c>
      <c r="H321" s="66">
        <v>909</v>
      </c>
      <c r="I321" s="31" t="s">
        <v>2633</v>
      </c>
    </row>
    <row r="322" spans="1:9" ht="18.75" x14ac:dyDescent="0.25">
      <c r="A322" s="42" t="s">
        <v>613</v>
      </c>
      <c r="B322" s="64" t="s">
        <v>614</v>
      </c>
      <c r="C322" s="65">
        <v>922.5</v>
      </c>
      <c r="D322" s="65">
        <v>1107</v>
      </c>
      <c r="E322" s="65">
        <v>1093.3333333333335</v>
      </c>
      <c r="F322" s="65">
        <v>1312</v>
      </c>
      <c r="G322" s="65">
        <v>1910</v>
      </c>
      <c r="H322" s="66">
        <v>447</v>
      </c>
      <c r="I322" s="31" t="s">
        <v>2633</v>
      </c>
    </row>
    <row r="323" spans="1:9" x14ac:dyDescent="0.25">
      <c r="A323" s="42" t="s">
        <v>615</v>
      </c>
      <c r="B323" s="64" t="s">
        <v>616</v>
      </c>
      <c r="C323" s="65">
        <v>3385.8333333333335</v>
      </c>
      <c r="D323" s="65">
        <v>4063</v>
      </c>
      <c r="E323" s="65">
        <v>4012.5</v>
      </c>
      <c r="F323" s="65">
        <v>4815</v>
      </c>
      <c r="G323" s="65">
        <v>7010</v>
      </c>
      <c r="H323" s="66">
        <v>308</v>
      </c>
      <c r="I323" s="31" t="s">
        <v>2633</v>
      </c>
    </row>
    <row r="324" spans="1:9" x14ac:dyDescent="0.25">
      <c r="A324" s="42" t="s">
        <v>617</v>
      </c>
      <c r="B324" s="64" t="s">
        <v>618</v>
      </c>
      <c r="C324" s="65">
        <v>4496.666666666667</v>
      </c>
      <c r="D324" s="65">
        <v>5396</v>
      </c>
      <c r="E324" s="65">
        <v>5328.3333333333339</v>
      </c>
      <c r="F324" s="65">
        <v>6394</v>
      </c>
      <c r="G324" s="65">
        <v>9310</v>
      </c>
      <c r="H324" s="66">
        <v>2276</v>
      </c>
      <c r="I324" s="31" t="s">
        <v>2633</v>
      </c>
    </row>
    <row r="325" spans="1:9" x14ac:dyDescent="0.25">
      <c r="A325" s="42" t="s">
        <v>619</v>
      </c>
      <c r="B325" s="64" t="s">
        <v>618</v>
      </c>
      <c r="C325" s="65">
        <v>4351.666666666667</v>
      </c>
      <c r="D325" s="65">
        <v>5222</v>
      </c>
      <c r="E325" s="65">
        <v>5156.666666666667</v>
      </c>
      <c r="F325" s="65">
        <v>6188</v>
      </c>
      <c r="G325" s="65">
        <v>9010</v>
      </c>
      <c r="H325" s="66">
        <v>1771</v>
      </c>
      <c r="I325" s="31" t="s">
        <v>2633</v>
      </c>
    </row>
    <row r="326" spans="1:9" x14ac:dyDescent="0.25">
      <c r="A326" s="42" t="s">
        <v>620</v>
      </c>
      <c r="B326" s="64" t="s">
        <v>618</v>
      </c>
      <c r="C326" s="65">
        <v>7008.3333333333339</v>
      </c>
      <c r="D326" s="65">
        <v>8410</v>
      </c>
      <c r="E326" s="65">
        <v>8305</v>
      </c>
      <c r="F326" s="65">
        <v>9966</v>
      </c>
      <c r="G326" s="65">
        <v>14510</v>
      </c>
      <c r="H326" s="66">
        <v>1739</v>
      </c>
      <c r="I326" s="31" t="s">
        <v>2633</v>
      </c>
    </row>
    <row r="327" spans="1:9" x14ac:dyDescent="0.25">
      <c r="A327" s="42" t="s">
        <v>621</v>
      </c>
      <c r="B327" s="64" t="s">
        <v>622</v>
      </c>
      <c r="C327" s="65">
        <v>5559.166666666667</v>
      </c>
      <c r="D327" s="65">
        <v>6671</v>
      </c>
      <c r="E327" s="65">
        <v>6587.5</v>
      </c>
      <c r="F327" s="65">
        <v>7905</v>
      </c>
      <c r="G327" s="65">
        <v>11510</v>
      </c>
      <c r="H327" s="66">
        <v>198</v>
      </c>
      <c r="I327" s="31" t="s">
        <v>2633</v>
      </c>
    </row>
    <row r="328" spans="1:9" x14ac:dyDescent="0.25">
      <c r="A328" s="42" t="s">
        <v>623</v>
      </c>
      <c r="B328" s="64" t="s">
        <v>624</v>
      </c>
      <c r="C328" s="65">
        <v>1150</v>
      </c>
      <c r="D328" s="65">
        <v>1380</v>
      </c>
      <c r="E328" s="65">
        <v>1362.5</v>
      </c>
      <c r="F328" s="65">
        <v>1635</v>
      </c>
      <c r="G328" s="65">
        <v>2380</v>
      </c>
      <c r="H328" s="66">
        <v>834</v>
      </c>
      <c r="I328" s="31" t="s">
        <v>2633</v>
      </c>
    </row>
    <row r="329" spans="1:9" x14ac:dyDescent="0.25">
      <c r="A329" s="42" t="s">
        <v>625</v>
      </c>
      <c r="B329" s="64" t="s">
        <v>626</v>
      </c>
      <c r="C329" s="65">
        <v>2270</v>
      </c>
      <c r="D329" s="65">
        <v>2724</v>
      </c>
      <c r="E329" s="65">
        <v>2690</v>
      </c>
      <c r="F329" s="65">
        <v>3228</v>
      </c>
      <c r="G329" s="65">
        <v>4700</v>
      </c>
      <c r="H329" s="66">
        <v>308</v>
      </c>
      <c r="I329" s="31" t="s">
        <v>2633</v>
      </c>
    </row>
    <row r="330" spans="1:9" x14ac:dyDescent="0.25">
      <c r="A330" s="45" t="s">
        <v>627</v>
      </c>
      <c r="B330" s="64" t="s">
        <v>618</v>
      </c>
      <c r="C330" s="65">
        <v>7070.8333333333339</v>
      </c>
      <c r="D330" s="65">
        <v>8485</v>
      </c>
      <c r="E330" s="65">
        <v>8379.1666666666679</v>
      </c>
      <c r="F330" s="65">
        <v>10055</v>
      </c>
      <c r="G330" s="65">
        <v>14640</v>
      </c>
      <c r="H330" s="66">
        <v>514</v>
      </c>
      <c r="I330" s="31" t="s">
        <v>2633</v>
      </c>
    </row>
    <row r="331" spans="1:9" x14ac:dyDescent="0.25">
      <c r="A331" s="45" t="s">
        <v>628</v>
      </c>
      <c r="B331" s="64" t="s">
        <v>616</v>
      </c>
      <c r="C331" s="65">
        <v>4110</v>
      </c>
      <c r="D331" s="65">
        <v>4932</v>
      </c>
      <c r="E331" s="65">
        <v>4870.8333333333339</v>
      </c>
      <c r="F331" s="65">
        <v>5845</v>
      </c>
      <c r="G331" s="65">
        <v>8510</v>
      </c>
      <c r="H331" s="66">
        <v>60</v>
      </c>
      <c r="I331" s="31" t="s">
        <v>2633</v>
      </c>
    </row>
    <row r="332" spans="1:9" x14ac:dyDescent="0.25">
      <c r="A332" s="45" t="s">
        <v>629</v>
      </c>
      <c r="B332" s="64" t="s">
        <v>618</v>
      </c>
      <c r="C332" s="65">
        <v>4255</v>
      </c>
      <c r="D332" s="65">
        <v>5106</v>
      </c>
      <c r="E332" s="65">
        <v>5042.5</v>
      </c>
      <c r="F332" s="65">
        <v>6051</v>
      </c>
      <c r="G332" s="65">
        <v>8810</v>
      </c>
      <c r="H332" s="66">
        <v>428</v>
      </c>
      <c r="I332" s="31" t="s">
        <v>2633</v>
      </c>
    </row>
    <row r="333" spans="1:9" x14ac:dyDescent="0.25">
      <c r="A333" s="42" t="s">
        <v>630</v>
      </c>
      <c r="B333" s="64" t="s">
        <v>631</v>
      </c>
      <c r="C333" s="65">
        <v>3530.8333333333335</v>
      </c>
      <c r="D333" s="65">
        <v>4237</v>
      </c>
      <c r="E333" s="65">
        <v>4184.166666666667</v>
      </c>
      <c r="F333" s="65">
        <v>5021</v>
      </c>
      <c r="G333" s="65">
        <v>7310</v>
      </c>
      <c r="H333" s="66">
        <v>164</v>
      </c>
      <c r="I333" s="31" t="s">
        <v>2633</v>
      </c>
    </row>
    <row r="334" spans="1:9" x14ac:dyDescent="0.25">
      <c r="A334" s="45" t="s">
        <v>632</v>
      </c>
      <c r="B334" s="64" t="s">
        <v>626</v>
      </c>
      <c r="C334" s="65">
        <v>1985</v>
      </c>
      <c r="D334" s="65">
        <v>2382</v>
      </c>
      <c r="E334" s="65">
        <v>2352.5</v>
      </c>
      <c r="F334" s="65">
        <v>2823</v>
      </c>
      <c r="G334" s="65">
        <v>4110</v>
      </c>
      <c r="H334" s="66">
        <v>633</v>
      </c>
      <c r="I334" s="31" t="s">
        <v>2633</v>
      </c>
    </row>
    <row r="335" spans="1:9" x14ac:dyDescent="0.25">
      <c r="A335" s="42" t="s">
        <v>633</v>
      </c>
      <c r="B335" s="64" t="s">
        <v>634</v>
      </c>
      <c r="C335" s="65">
        <v>1695.8333333333335</v>
      </c>
      <c r="D335" s="65">
        <v>2035</v>
      </c>
      <c r="E335" s="65">
        <v>2009.1666666666667</v>
      </c>
      <c r="F335" s="65">
        <v>2411</v>
      </c>
      <c r="G335" s="65">
        <v>3510</v>
      </c>
      <c r="H335" s="66">
        <v>397</v>
      </c>
      <c r="I335" s="31" t="s">
        <v>2633</v>
      </c>
    </row>
    <row r="336" spans="1:9" x14ac:dyDescent="0.25">
      <c r="A336" s="42" t="s">
        <v>635</v>
      </c>
      <c r="B336" s="64" t="s">
        <v>636</v>
      </c>
      <c r="C336" s="65">
        <v>4351.666666666667</v>
      </c>
      <c r="D336" s="65">
        <v>5222</v>
      </c>
      <c r="E336" s="65">
        <v>5156.666666666667</v>
      </c>
      <c r="F336" s="65">
        <v>6188</v>
      </c>
      <c r="G336" s="65">
        <v>9010</v>
      </c>
      <c r="H336" s="66">
        <v>12</v>
      </c>
      <c r="I336" s="31" t="s">
        <v>2633</v>
      </c>
    </row>
    <row r="337" spans="1:9" x14ac:dyDescent="0.25">
      <c r="A337" s="45" t="s">
        <v>637</v>
      </c>
      <c r="B337" s="64" t="s">
        <v>616</v>
      </c>
      <c r="C337" s="65">
        <v>3916.666666666667</v>
      </c>
      <c r="D337" s="65">
        <v>4700</v>
      </c>
      <c r="E337" s="65">
        <v>4641.666666666667</v>
      </c>
      <c r="F337" s="65">
        <v>5570</v>
      </c>
      <c r="G337" s="65">
        <v>8110</v>
      </c>
      <c r="H337" s="66">
        <v>16</v>
      </c>
      <c r="I337" s="31" t="s">
        <v>2633</v>
      </c>
    </row>
    <row r="338" spans="1:9" x14ac:dyDescent="0.25">
      <c r="A338" s="42" t="s">
        <v>638</v>
      </c>
      <c r="B338" s="64" t="s">
        <v>639</v>
      </c>
      <c r="C338" s="65">
        <v>2420</v>
      </c>
      <c r="D338" s="65">
        <v>2904</v>
      </c>
      <c r="E338" s="65">
        <v>2867.5</v>
      </c>
      <c r="F338" s="65">
        <v>3441</v>
      </c>
      <c r="G338" s="65">
        <v>5010</v>
      </c>
      <c r="H338" s="66">
        <v>40</v>
      </c>
      <c r="I338" s="31" t="s">
        <v>2633</v>
      </c>
    </row>
    <row r="339" spans="1:9" x14ac:dyDescent="0.25">
      <c r="A339" s="42" t="s">
        <v>640</v>
      </c>
      <c r="B339" s="64" t="s">
        <v>641</v>
      </c>
      <c r="C339" s="65">
        <v>1936.6666666666667</v>
      </c>
      <c r="D339" s="65">
        <v>2324</v>
      </c>
      <c r="E339" s="65">
        <v>2295</v>
      </c>
      <c r="F339" s="65">
        <v>2754</v>
      </c>
      <c r="G339" s="65">
        <v>4010</v>
      </c>
      <c r="H339" s="66">
        <v>303</v>
      </c>
      <c r="I339" s="31" t="s">
        <v>2633</v>
      </c>
    </row>
    <row r="340" spans="1:9" x14ac:dyDescent="0.25">
      <c r="A340" s="45" t="s">
        <v>642</v>
      </c>
      <c r="B340" s="64" t="s">
        <v>618</v>
      </c>
      <c r="C340" s="65">
        <v>7732.5</v>
      </c>
      <c r="D340" s="65">
        <v>9279</v>
      </c>
      <c r="E340" s="65">
        <v>9163.3333333333339</v>
      </c>
      <c r="F340" s="65">
        <v>10996</v>
      </c>
      <c r="G340" s="65">
        <v>16010</v>
      </c>
      <c r="H340" s="66">
        <v>401</v>
      </c>
      <c r="I340" s="31" t="s">
        <v>2633</v>
      </c>
    </row>
    <row r="341" spans="1:9" x14ac:dyDescent="0.25">
      <c r="A341" s="45" t="s">
        <v>643</v>
      </c>
      <c r="B341" s="64" t="s">
        <v>618</v>
      </c>
      <c r="C341" s="65">
        <v>5317.5</v>
      </c>
      <c r="D341" s="65">
        <v>6381</v>
      </c>
      <c r="E341" s="65">
        <v>6301.666666666667</v>
      </c>
      <c r="F341" s="65">
        <v>7562</v>
      </c>
      <c r="G341" s="65">
        <v>11010</v>
      </c>
      <c r="H341" s="66">
        <v>271</v>
      </c>
      <c r="I341" s="31" t="s">
        <v>2633</v>
      </c>
    </row>
    <row r="342" spans="1:9" x14ac:dyDescent="0.25">
      <c r="A342" s="42" t="s">
        <v>644</v>
      </c>
      <c r="B342" s="64" t="s">
        <v>645</v>
      </c>
      <c r="C342" s="65">
        <v>1965.8333333333335</v>
      </c>
      <c r="D342" s="65">
        <v>2359</v>
      </c>
      <c r="E342" s="65">
        <v>2329.166666666667</v>
      </c>
      <c r="F342" s="65">
        <v>2795</v>
      </c>
      <c r="G342" s="65">
        <v>4070</v>
      </c>
      <c r="H342" s="66">
        <v>873</v>
      </c>
      <c r="I342" s="31" t="s">
        <v>2633</v>
      </c>
    </row>
    <row r="343" spans="1:9" x14ac:dyDescent="0.25">
      <c r="A343" s="45" t="s">
        <v>646</v>
      </c>
      <c r="B343" s="64" t="s">
        <v>645</v>
      </c>
      <c r="C343" s="65">
        <v>3071.666666666667</v>
      </c>
      <c r="D343" s="65">
        <v>3686</v>
      </c>
      <c r="E343" s="65">
        <v>3640</v>
      </c>
      <c r="F343" s="65">
        <v>4368</v>
      </c>
      <c r="G343" s="65">
        <v>6360</v>
      </c>
      <c r="H343" s="66">
        <v>355</v>
      </c>
      <c r="I343" s="31" t="s">
        <v>2633</v>
      </c>
    </row>
    <row r="344" spans="1:9" x14ac:dyDescent="0.25">
      <c r="A344" s="149" t="s">
        <v>647</v>
      </c>
      <c r="B344" s="150"/>
      <c r="C344" s="150"/>
      <c r="D344" s="150"/>
      <c r="E344" s="150"/>
      <c r="F344" s="150"/>
      <c r="G344" s="150"/>
      <c r="H344" s="151"/>
      <c r="I344" s="31"/>
    </row>
    <row r="345" spans="1:9" ht="30" x14ac:dyDescent="0.25">
      <c r="A345" s="42" t="s">
        <v>648</v>
      </c>
      <c r="B345" s="64" t="s">
        <v>649</v>
      </c>
      <c r="C345" s="65">
        <v>8699.1666666666679</v>
      </c>
      <c r="D345" s="65">
        <v>10439</v>
      </c>
      <c r="E345" s="65">
        <v>10308.333333333334</v>
      </c>
      <c r="F345" s="65">
        <v>12370</v>
      </c>
      <c r="G345" s="65">
        <v>18010</v>
      </c>
      <c r="H345" s="66">
        <v>104</v>
      </c>
      <c r="I345" s="31" t="s">
        <v>2633</v>
      </c>
    </row>
    <row r="346" spans="1:9" x14ac:dyDescent="0.25">
      <c r="A346" s="42" t="s">
        <v>650</v>
      </c>
      <c r="B346" s="64" t="s">
        <v>651</v>
      </c>
      <c r="C346" s="65">
        <v>1695.8333333333335</v>
      </c>
      <c r="D346" s="65">
        <v>2035</v>
      </c>
      <c r="E346" s="65">
        <v>2009.1666666666667</v>
      </c>
      <c r="F346" s="65">
        <v>2411</v>
      </c>
      <c r="G346" s="65">
        <v>3510</v>
      </c>
      <c r="H346" s="66">
        <v>60</v>
      </c>
      <c r="I346" s="31" t="s">
        <v>2633</v>
      </c>
    </row>
    <row r="347" spans="1:9" x14ac:dyDescent="0.25">
      <c r="A347" s="42" t="s">
        <v>652</v>
      </c>
      <c r="B347" s="64" t="s">
        <v>653</v>
      </c>
      <c r="C347" s="65">
        <v>7250</v>
      </c>
      <c r="D347" s="65">
        <v>8700</v>
      </c>
      <c r="E347" s="65">
        <v>8590.8333333333339</v>
      </c>
      <c r="F347" s="65">
        <v>10309</v>
      </c>
      <c r="G347" s="65">
        <v>15010</v>
      </c>
      <c r="H347" s="66">
        <v>27</v>
      </c>
      <c r="I347" s="31" t="s">
        <v>2633</v>
      </c>
    </row>
    <row r="348" spans="1:9" x14ac:dyDescent="0.25">
      <c r="A348" s="42" t="s">
        <v>654</v>
      </c>
      <c r="B348" s="64" t="s">
        <v>655</v>
      </c>
      <c r="C348" s="65">
        <v>9181.6666666666679</v>
      </c>
      <c r="D348" s="65">
        <v>11018</v>
      </c>
      <c r="E348" s="65">
        <v>10880</v>
      </c>
      <c r="F348" s="65">
        <v>13056</v>
      </c>
      <c r="G348" s="65">
        <v>19010</v>
      </c>
      <c r="H348" s="66">
        <v>6</v>
      </c>
      <c r="I348" s="31" t="s">
        <v>2633</v>
      </c>
    </row>
    <row r="349" spans="1:9" x14ac:dyDescent="0.25">
      <c r="A349" s="42" t="s">
        <v>656</v>
      </c>
      <c r="B349" s="64" t="s">
        <v>657</v>
      </c>
      <c r="C349" s="65">
        <v>4110</v>
      </c>
      <c r="D349" s="65">
        <v>4932</v>
      </c>
      <c r="E349" s="65">
        <v>4870.8333333333339</v>
      </c>
      <c r="F349" s="65">
        <v>5845</v>
      </c>
      <c r="G349" s="65">
        <v>8510</v>
      </c>
      <c r="H349" s="66">
        <v>7</v>
      </c>
      <c r="I349" s="31" t="s">
        <v>2633</v>
      </c>
    </row>
    <row r="350" spans="1:9" x14ac:dyDescent="0.25">
      <c r="A350" s="42" t="s">
        <v>658</v>
      </c>
      <c r="B350" s="64" t="s">
        <v>659</v>
      </c>
      <c r="C350" s="65">
        <v>1695.8333333333335</v>
      </c>
      <c r="D350" s="65">
        <v>2035</v>
      </c>
      <c r="E350" s="65">
        <v>2009.1666666666667</v>
      </c>
      <c r="F350" s="65">
        <v>2411</v>
      </c>
      <c r="G350" s="65">
        <v>3510</v>
      </c>
      <c r="H350" s="66">
        <v>33</v>
      </c>
      <c r="I350" s="31" t="s">
        <v>2633</v>
      </c>
    </row>
    <row r="351" spans="1:9" x14ac:dyDescent="0.25">
      <c r="A351" s="42" t="s">
        <v>660</v>
      </c>
      <c r="B351" s="64" t="s">
        <v>661</v>
      </c>
      <c r="C351" s="65">
        <v>5800.8333333333339</v>
      </c>
      <c r="D351" s="65">
        <v>6961</v>
      </c>
      <c r="E351" s="65">
        <v>6874.166666666667</v>
      </c>
      <c r="F351" s="65">
        <v>8249</v>
      </c>
      <c r="G351" s="65">
        <v>12010</v>
      </c>
      <c r="H351" s="66">
        <v>25</v>
      </c>
      <c r="I351" s="31" t="s">
        <v>2633</v>
      </c>
    </row>
    <row r="352" spans="1:9" x14ac:dyDescent="0.25">
      <c r="A352" s="149" t="s">
        <v>662</v>
      </c>
      <c r="B352" s="150"/>
      <c r="C352" s="150"/>
      <c r="D352" s="150"/>
      <c r="E352" s="150"/>
      <c r="F352" s="150"/>
      <c r="G352" s="150"/>
      <c r="H352" s="151"/>
      <c r="I352" s="31"/>
    </row>
    <row r="353" spans="1:9" ht="18.75" x14ac:dyDescent="0.25">
      <c r="A353" s="42" t="s">
        <v>663</v>
      </c>
      <c r="B353" s="64" t="s">
        <v>664</v>
      </c>
      <c r="C353" s="65">
        <v>922.5</v>
      </c>
      <c r="D353" s="65">
        <v>1107</v>
      </c>
      <c r="E353" s="65">
        <v>1093.3333333333335</v>
      </c>
      <c r="F353" s="65">
        <v>1312</v>
      </c>
      <c r="G353" s="65">
        <v>1910</v>
      </c>
      <c r="H353" s="66">
        <v>924</v>
      </c>
      <c r="I353" s="31" t="s">
        <v>2633</v>
      </c>
    </row>
    <row r="354" spans="1:9" x14ac:dyDescent="0.25">
      <c r="A354" s="42" t="s">
        <v>665</v>
      </c>
      <c r="B354" s="64" t="s">
        <v>666</v>
      </c>
      <c r="C354" s="65">
        <v>3700</v>
      </c>
      <c r="D354" s="65">
        <v>4440</v>
      </c>
      <c r="E354" s="65">
        <v>4384.166666666667</v>
      </c>
      <c r="F354" s="65">
        <v>5261</v>
      </c>
      <c r="G354" s="65">
        <v>7660</v>
      </c>
      <c r="H354" s="66">
        <v>171</v>
      </c>
      <c r="I354" s="31" t="s">
        <v>2633</v>
      </c>
    </row>
    <row r="355" spans="1:9" x14ac:dyDescent="0.25">
      <c r="A355" s="42" t="s">
        <v>667</v>
      </c>
      <c r="B355" s="64" t="s">
        <v>668</v>
      </c>
      <c r="C355" s="65">
        <v>19227.5</v>
      </c>
      <c r="D355" s="65">
        <v>23073</v>
      </c>
      <c r="E355" s="65">
        <v>22785</v>
      </c>
      <c r="F355" s="65">
        <v>27342</v>
      </c>
      <c r="G355" s="65">
        <v>39810</v>
      </c>
      <c r="H355" s="66">
        <v>51</v>
      </c>
      <c r="I355" s="31" t="s">
        <v>2633</v>
      </c>
    </row>
    <row r="356" spans="1:9" x14ac:dyDescent="0.25">
      <c r="A356" s="42" t="s">
        <v>669</v>
      </c>
      <c r="B356" s="64" t="s">
        <v>670</v>
      </c>
      <c r="C356" s="65">
        <v>8167.5</v>
      </c>
      <c r="D356" s="65">
        <v>9801</v>
      </c>
      <c r="E356" s="65">
        <v>9678.3333333333339</v>
      </c>
      <c r="F356" s="65">
        <v>11614</v>
      </c>
      <c r="G356" s="65">
        <v>16910</v>
      </c>
      <c r="H356" s="66">
        <v>75</v>
      </c>
      <c r="I356" s="31" t="s">
        <v>2633</v>
      </c>
    </row>
    <row r="357" spans="1:9" x14ac:dyDescent="0.25">
      <c r="A357" s="42" t="s">
        <v>671</v>
      </c>
      <c r="B357" s="64" t="s">
        <v>672</v>
      </c>
      <c r="C357" s="65">
        <v>4569.166666666667</v>
      </c>
      <c r="D357" s="65">
        <v>5483</v>
      </c>
      <c r="E357" s="65">
        <v>5414.166666666667</v>
      </c>
      <c r="F357" s="65">
        <v>6497</v>
      </c>
      <c r="G357" s="65">
        <v>9460</v>
      </c>
      <c r="H357" s="66">
        <v>128</v>
      </c>
      <c r="I357" s="31" t="s">
        <v>2633</v>
      </c>
    </row>
    <row r="358" spans="1:9" x14ac:dyDescent="0.25">
      <c r="A358" s="42" t="s">
        <v>673</v>
      </c>
      <c r="B358" s="64" t="s">
        <v>674</v>
      </c>
      <c r="C358" s="65">
        <v>3144.166666666667</v>
      </c>
      <c r="D358" s="65">
        <v>3773</v>
      </c>
      <c r="E358" s="65">
        <v>3725.8333333333335</v>
      </c>
      <c r="F358" s="65">
        <v>4471</v>
      </c>
      <c r="G358" s="65">
        <v>6510</v>
      </c>
      <c r="H358" s="66">
        <v>108</v>
      </c>
      <c r="I358" s="31" t="s">
        <v>2633</v>
      </c>
    </row>
    <row r="359" spans="1:9" x14ac:dyDescent="0.25">
      <c r="A359" s="42" t="s">
        <v>675</v>
      </c>
      <c r="B359" s="64" t="s">
        <v>676</v>
      </c>
      <c r="C359" s="65">
        <v>4395</v>
      </c>
      <c r="D359" s="65">
        <v>5274</v>
      </c>
      <c r="E359" s="65">
        <v>5208.3333333333339</v>
      </c>
      <c r="F359" s="65">
        <v>6250</v>
      </c>
      <c r="G359" s="65">
        <v>9100</v>
      </c>
      <c r="H359" s="66">
        <v>154</v>
      </c>
      <c r="I359" s="31" t="s">
        <v>2633</v>
      </c>
    </row>
    <row r="360" spans="1:9" x14ac:dyDescent="0.25">
      <c r="A360" s="42" t="s">
        <v>677</v>
      </c>
      <c r="B360" s="64" t="s">
        <v>678</v>
      </c>
      <c r="C360" s="65">
        <v>3795.8333333333335</v>
      </c>
      <c r="D360" s="65">
        <v>4555</v>
      </c>
      <c r="E360" s="65">
        <v>4498.3333333333339</v>
      </c>
      <c r="F360" s="65">
        <v>5398</v>
      </c>
      <c r="G360" s="65">
        <v>7860</v>
      </c>
      <c r="H360" s="66">
        <v>26</v>
      </c>
      <c r="I360" s="31" t="s">
        <v>2633</v>
      </c>
    </row>
    <row r="361" spans="1:9" x14ac:dyDescent="0.25">
      <c r="A361" s="42" t="s">
        <v>679</v>
      </c>
      <c r="B361" s="64" t="s">
        <v>680</v>
      </c>
      <c r="C361" s="65">
        <v>21885</v>
      </c>
      <c r="D361" s="65">
        <v>26262</v>
      </c>
      <c r="E361" s="65">
        <v>25933.333333333336</v>
      </c>
      <c r="F361" s="65">
        <v>31120</v>
      </c>
      <c r="G361" s="65">
        <v>45310</v>
      </c>
      <c r="H361" s="66">
        <v>4</v>
      </c>
      <c r="I361" s="31" t="s">
        <v>2633</v>
      </c>
    </row>
    <row r="362" spans="1:9" ht="30" x14ac:dyDescent="0.25">
      <c r="A362" s="42" t="s">
        <v>681</v>
      </c>
      <c r="B362" s="64" t="s">
        <v>682</v>
      </c>
      <c r="C362" s="65">
        <v>17199.166666666668</v>
      </c>
      <c r="D362" s="65">
        <v>20639</v>
      </c>
      <c r="E362" s="65">
        <v>20380.833333333336</v>
      </c>
      <c r="F362" s="65">
        <v>24457</v>
      </c>
      <c r="G362" s="65">
        <v>35610</v>
      </c>
      <c r="H362" s="66">
        <v>20</v>
      </c>
      <c r="I362" s="31" t="s">
        <v>2633</v>
      </c>
    </row>
    <row r="363" spans="1:9" ht="30" x14ac:dyDescent="0.25">
      <c r="A363" s="42" t="s">
        <v>683</v>
      </c>
      <c r="B363" s="64" t="s">
        <v>684</v>
      </c>
      <c r="C363" s="65">
        <v>23010</v>
      </c>
      <c r="D363" s="65">
        <v>27612</v>
      </c>
      <c r="E363" s="65">
        <v>27266.666666666668</v>
      </c>
      <c r="F363" s="65">
        <v>32720</v>
      </c>
      <c r="G363" s="65">
        <v>47640</v>
      </c>
      <c r="H363" s="66">
        <v>17</v>
      </c>
      <c r="I363" s="31" t="s">
        <v>2633</v>
      </c>
    </row>
    <row r="364" spans="1:9" x14ac:dyDescent="0.25">
      <c r="A364" s="42" t="s">
        <v>685</v>
      </c>
      <c r="B364" s="64" t="s">
        <v>686</v>
      </c>
      <c r="C364" s="65">
        <v>20894.166666666668</v>
      </c>
      <c r="D364" s="65">
        <v>25073</v>
      </c>
      <c r="E364" s="65">
        <v>24760</v>
      </c>
      <c r="F364" s="65">
        <v>29712</v>
      </c>
      <c r="G364" s="65">
        <v>43260</v>
      </c>
      <c r="H364" s="66">
        <v>29</v>
      </c>
      <c r="I364" s="31" t="s">
        <v>2633</v>
      </c>
    </row>
    <row r="365" spans="1:9" x14ac:dyDescent="0.25">
      <c r="A365" s="42" t="s">
        <v>687</v>
      </c>
      <c r="B365" s="64" t="s">
        <v>688</v>
      </c>
      <c r="C365" s="65">
        <v>14566.666666666668</v>
      </c>
      <c r="D365" s="65">
        <v>17480</v>
      </c>
      <c r="E365" s="65">
        <v>17261.666666666668</v>
      </c>
      <c r="F365" s="65">
        <v>20714</v>
      </c>
      <c r="G365" s="65">
        <v>30160</v>
      </c>
      <c r="H365" s="66">
        <v>26</v>
      </c>
      <c r="I365" s="31" t="s">
        <v>2633</v>
      </c>
    </row>
    <row r="366" spans="1:9" x14ac:dyDescent="0.25">
      <c r="A366" s="42" t="s">
        <v>689</v>
      </c>
      <c r="B366" s="64" t="s">
        <v>690</v>
      </c>
      <c r="C366" s="65">
        <v>6501.666666666667</v>
      </c>
      <c r="D366" s="65">
        <v>7802</v>
      </c>
      <c r="E366" s="65">
        <v>7704.166666666667</v>
      </c>
      <c r="F366" s="65">
        <v>9245</v>
      </c>
      <c r="G366" s="65">
        <v>13460</v>
      </c>
      <c r="H366" s="66">
        <v>40</v>
      </c>
      <c r="I366" s="31" t="s">
        <v>2633</v>
      </c>
    </row>
    <row r="367" spans="1:9" x14ac:dyDescent="0.25">
      <c r="A367" s="42" t="s">
        <v>691</v>
      </c>
      <c r="B367" s="64" t="s">
        <v>692</v>
      </c>
      <c r="C367" s="65">
        <v>4255</v>
      </c>
      <c r="D367" s="65">
        <v>5106</v>
      </c>
      <c r="E367" s="65">
        <v>5042.5</v>
      </c>
      <c r="F367" s="65">
        <v>6051</v>
      </c>
      <c r="G367" s="65">
        <v>8810</v>
      </c>
      <c r="H367" s="66">
        <v>124</v>
      </c>
      <c r="I367" s="31" t="s">
        <v>2633</v>
      </c>
    </row>
    <row r="368" spans="1:9" x14ac:dyDescent="0.25">
      <c r="A368" s="42" t="s">
        <v>693</v>
      </c>
      <c r="B368" s="64" t="s">
        <v>694</v>
      </c>
      <c r="C368" s="65">
        <v>5071.666666666667</v>
      </c>
      <c r="D368" s="65">
        <v>6086</v>
      </c>
      <c r="E368" s="65">
        <v>6010</v>
      </c>
      <c r="F368" s="65">
        <v>7212</v>
      </c>
      <c r="G368" s="65">
        <v>10500</v>
      </c>
      <c r="H368" s="66">
        <v>51</v>
      </c>
      <c r="I368" s="31" t="s">
        <v>2633</v>
      </c>
    </row>
    <row r="369" spans="1:9" x14ac:dyDescent="0.25">
      <c r="A369" s="149" t="s">
        <v>695</v>
      </c>
      <c r="B369" s="150"/>
      <c r="C369" s="150"/>
      <c r="D369" s="150"/>
      <c r="E369" s="150"/>
      <c r="F369" s="150"/>
      <c r="G369" s="150"/>
      <c r="H369" s="151"/>
      <c r="I369" s="31"/>
    </row>
    <row r="370" spans="1:9" x14ac:dyDescent="0.25">
      <c r="A370" s="42" t="s">
        <v>696</v>
      </c>
      <c r="B370" s="64" t="s">
        <v>697</v>
      </c>
      <c r="C370" s="65">
        <v>4346.666666666667</v>
      </c>
      <c r="D370" s="65">
        <v>5216</v>
      </c>
      <c r="E370" s="65">
        <v>5150.8333333333339</v>
      </c>
      <c r="F370" s="65">
        <v>6181</v>
      </c>
      <c r="G370" s="65">
        <v>9000</v>
      </c>
      <c r="H370" s="66">
        <v>195</v>
      </c>
      <c r="I370" s="31" t="s">
        <v>2633</v>
      </c>
    </row>
    <row r="371" spans="1:9" x14ac:dyDescent="0.25">
      <c r="A371" s="42" t="s">
        <v>698</v>
      </c>
      <c r="B371" s="64" t="s">
        <v>699</v>
      </c>
      <c r="C371" s="65">
        <v>4830</v>
      </c>
      <c r="D371" s="65">
        <v>5796</v>
      </c>
      <c r="E371" s="65">
        <v>5723.3333333333339</v>
      </c>
      <c r="F371" s="65">
        <v>6868</v>
      </c>
      <c r="G371" s="65">
        <v>10000</v>
      </c>
      <c r="H371" s="66">
        <v>187</v>
      </c>
      <c r="I371" s="31" t="s">
        <v>2633</v>
      </c>
    </row>
    <row r="372" spans="1:9" x14ac:dyDescent="0.25">
      <c r="A372" s="42" t="s">
        <v>700</v>
      </c>
      <c r="B372" s="64" t="s">
        <v>701</v>
      </c>
      <c r="C372" s="65">
        <v>5075.8333333333339</v>
      </c>
      <c r="D372" s="65">
        <v>6091</v>
      </c>
      <c r="E372" s="65">
        <v>6015</v>
      </c>
      <c r="F372" s="65">
        <v>7218</v>
      </c>
      <c r="G372" s="65">
        <v>10510</v>
      </c>
      <c r="H372" s="66">
        <v>170</v>
      </c>
      <c r="I372" s="31" t="s">
        <v>2633</v>
      </c>
    </row>
    <row r="373" spans="1:9" x14ac:dyDescent="0.25">
      <c r="A373" s="42" t="s">
        <v>702</v>
      </c>
      <c r="B373" s="64" t="s">
        <v>703</v>
      </c>
      <c r="C373" s="65">
        <v>4351.666666666667</v>
      </c>
      <c r="D373" s="65">
        <v>5222</v>
      </c>
      <c r="E373" s="65">
        <v>5156.666666666667</v>
      </c>
      <c r="F373" s="65">
        <v>6188</v>
      </c>
      <c r="G373" s="65">
        <v>9010</v>
      </c>
      <c r="H373" s="66">
        <v>153</v>
      </c>
      <c r="I373" s="31" t="s">
        <v>2633</v>
      </c>
    </row>
    <row r="374" spans="1:9" x14ac:dyDescent="0.25">
      <c r="A374" s="42" t="s">
        <v>704</v>
      </c>
      <c r="B374" s="64" t="s">
        <v>705</v>
      </c>
      <c r="C374" s="65">
        <v>3385.8333333333335</v>
      </c>
      <c r="D374" s="65">
        <v>4063</v>
      </c>
      <c r="E374" s="65">
        <v>4012.5</v>
      </c>
      <c r="F374" s="65">
        <v>4815</v>
      </c>
      <c r="G374" s="65">
        <v>7010</v>
      </c>
      <c r="H374" s="66">
        <v>28</v>
      </c>
      <c r="I374" s="31" t="s">
        <v>2633</v>
      </c>
    </row>
    <row r="375" spans="1:9" x14ac:dyDescent="0.25">
      <c r="A375" s="42" t="s">
        <v>706</v>
      </c>
      <c r="B375" s="64" t="s">
        <v>707</v>
      </c>
      <c r="C375" s="65">
        <v>4496.666666666667</v>
      </c>
      <c r="D375" s="65">
        <v>5396</v>
      </c>
      <c r="E375" s="65">
        <v>5328.3333333333339</v>
      </c>
      <c r="F375" s="65">
        <v>6394</v>
      </c>
      <c r="G375" s="65">
        <v>9310</v>
      </c>
      <c r="H375" s="66">
        <v>12</v>
      </c>
      <c r="I375" s="31" t="s">
        <v>2633</v>
      </c>
    </row>
    <row r="376" spans="1:9" x14ac:dyDescent="0.25">
      <c r="A376" s="42" t="s">
        <v>708</v>
      </c>
      <c r="B376" s="64" t="s">
        <v>709</v>
      </c>
      <c r="C376" s="65">
        <v>4110</v>
      </c>
      <c r="D376" s="65">
        <v>4932</v>
      </c>
      <c r="E376" s="65">
        <v>4870.8333333333339</v>
      </c>
      <c r="F376" s="65">
        <v>5845</v>
      </c>
      <c r="G376" s="65">
        <v>8510</v>
      </c>
      <c r="H376" s="66">
        <v>12</v>
      </c>
      <c r="I376" s="31" t="s">
        <v>2633</v>
      </c>
    </row>
    <row r="377" spans="1:9" x14ac:dyDescent="0.25">
      <c r="A377" s="42" t="s">
        <v>710</v>
      </c>
      <c r="B377" s="64" t="s">
        <v>699</v>
      </c>
      <c r="C377" s="65">
        <v>3868.3333333333335</v>
      </c>
      <c r="D377" s="65">
        <v>4642</v>
      </c>
      <c r="E377" s="65">
        <v>4584.166666666667</v>
      </c>
      <c r="F377" s="65">
        <v>5501</v>
      </c>
      <c r="G377" s="65">
        <v>8010</v>
      </c>
      <c r="H377" s="66">
        <v>3</v>
      </c>
      <c r="I377" s="31" t="s">
        <v>2633</v>
      </c>
    </row>
    <row r="378" spans="1:9" x14ac:dyDescent="0.25">
      <c r="A378" s="42" t="s">
        <v>711</v>
      </c>
      <c r="B378" s="64" t="s">
        <v>712</v>
      </c>
      <c r="C378" s="65">
        <v>4835</v>
      </c>
      <c r="D378" s="65">
        <v>5802</v>
      </c>
      <c r="E378" s="65">
        <v>5729.166666666667</v>
      </c>
      <c r="F378" s="65">
        <v>6875</v>
      </c>
      <c r="G378" s="65">
        <v>10010</v>
      </c>
      <c r="H378" s="66">
        <v>100</v>
      </c>
      <c r="I378" s="31" t="s">
        <v>2633</v>
      </c>
    </row>
    <row r="379" spans="1:9" x14ac:dyDescent="0.25">
      <c r="A379" s="42" t="s">
        <v>713</v>
      </c>
      <c r="B379" s="64" t="s">
        <v>714</v>
      </c>
      <c r="C379" s="65">
        <v>4351.666666666667</v>
      </c>
      <c r="D379" s="65">
        <v>5222</v>
      </c>
      <c r="E379" s="65">
        <v>5156.666666666667</v>
      </c>
      <c r="F379" s="65">
        <v>6188</v>
      </c>
      <c r="G379" s="65">
        <v>9010</v>
      </c>
      <c r="H379" s="66">
        <v>171</v>
      </c>
      <c r="I379" s="31" t="s">
        <v>2633</v>
      </c>
    </row>
    <row r="380" spans="1:9" ht="30" x14ac:dyDescent="0.25">
      <c r="A380" s="42" t="s">
        <v>715</v>
      </c>
      <c r="B380" s="64" t="s">
        <v>716</v>
      </c>
      <c r="C380" s="65">
        <v>13045.833333333334</v>
      </c>
      <c r="D380" s="65">
        <v>15655</v>
      </c>
      <c r="E380" s="65">
        <v>15459.166666666668</v>
      </c>
      <c r="F380" s="65">
        <v>18551</v>
      </c>
      <c r="G380" s="65">
        <v>27010</v>
      </c>
      <c r="H380" s="66">
        <v>169</v>
      </c>
      <c r="I380" s="31" t="s">
        <v>2633</v>
      </c>
    </row>
    <row r="381" spans="1:9" x14ac:dyDescent="0.25">
      <c r="A381" s="42" t="s">
        <v>717</v>
      </c>
      <c r="B381" s="64" t="s">
        <v>718</v>
      </c>
      <c r="C381" s="65">
        <v>9660</v>
      </c>
      <c r="D381" s="65">
        <v>11592</v>
      </c>
      <c r="E381" s="65">
        <v>11446.666666666668</v>
      </c>
      <c r="F381" s="65">
        <v>13736</v>
      </c>
      <c r="G381" s="65">
        <v>20000</v>
      </c>
      <c r="H381" s="66">
        <v>132</v>
      </c>
      <c r="I381" s="31" t="s">
        <v>2633</v>
      </c>
    </row>
    <row r="382" spans="1:9" x14ac:dyDescent="0.25">
      <c r="A382" s="42" t="s">
        <v>719</v>
      </c>
      <c r="B382" s="64" t="s">
        <v>720</v>
      </c>
      <c r="C382" s="65">
        <v>4346.666666666667</v>
      </c>
      <c r="D382" s="65">
        <v>5216</v>
      </c>
      <c r="E382" s="65">
        <v>5150.8333333333339</v>
      </c>
      <c r="F382" s="65">
        <v>6181</v>
      </c>
      <c r="G382" s="65">
        <v>9000</v>
      </c>
      <c r="H382" s="66">
        <v>250</v>
      </c>
      <c r="I382" s="31" t="s">
        <v>2633</v>
      </c>
    </row>
    <row r="383" spans="1:9" ht="30" x14ac:dyDescent="0.25">
      <c r="A383" s="42" t="s">
        <v>721</v>
      </c>
      <c r="B383" s="64" t="s">
        <v>722</v>
      </c>
      <c r="C383" s="65">
        <v>15103.333333333334</v>
      </c>
      <c r="D383" s="65">
        <v>18124</v>
      </c>
      <c r="E383" s="65">
        <v>17897.5</v>
      </c>
      <c r="F383" s="65">
        <v>21477</v>
      </c>
      <c r="G383" s="65">
        <v>31270</v>
      </c>
      <c r="H383" s="66">
        <v>112</v>
      </c>
      <c r="I383" s="31" t="s">
        <v>2633</v>
      </c>
    </row>
    <row r="384" spans="1:9" x14ac:dyDescent="0.25">
      <c r="A384" s="149" t="s">
        <v>723</v>
      </c>
      <c r="B384" s="150"/>
      <c r="C384" s="150"/>
      <c r="D384" s="150"/>
      <c r="E384" s="150"/>
      <c r="F384" s="150"/>
      <c r="G384" s="150"/>
      <c r="H384" s="151"/>
      <c r="I384" s="31"/>
    </row>
    <row r="385" spans="1:9" x14ac:dyDescent="0.25">
      <c r="A385" s="42" t="s">
        <v>724</v>
      </c>
      <c r="B385" s="64" t="s">
        <v>725</v>
      </c>
      <c r="C385" s="65">
        <v>3931.666666666667</v>
      </c>
      <c r="D385" s="65">
        <v>4718</v>
      </c>
      <c r="E385" s="65">
        <v>4659.166666666667</v>
      </c>
      <c r="F385" s="65">
        <v>5591</v>
      </c>
      <c r="G385" s="65">
        <v>8140</v>
      </c>
      <c r="H385" s="66">
        <v>597</v>
      </c>
      <c r="I385" s="31" t="s">
        <v>2633</v>
      </c>
    </row>
    <row r="386" spans="1:9" x14ac:dyDescent="0.25">
      <c r="A386" s="42" t="s">
        <v>726</v>
      </c>
      <c r="B386" s="64" t="s">
        <v>725</v>
      </c>
      <c r="C386" s="65">
        <v>3931.666666666667</v>
      </c>
      <c r="D386" s="65">
        <v>4718</v>
      </c>
      <c r="E386" s="65">
        <v>4659.166666666667</v>
      </c>
      <c r="F386" s="65">
        <v>5591</v>
      </c>
      <c r="G386" s="65">
        <v>8140</v>
      </c>
      <c r="H386" s="66">
        <v>438</v>
      </c>
      <c r="I386" s="31" t="s">
        <v>2633</v>
      </c>
    </row>
    <row r="387" spans="1:9" x14ac:dyDescent="0.25">
      <c r="A387" s="42" t="s">
        <v>727</v>
      </c>
      <c r="B387" s="64" t="s">
        <v>728</v>
      </c>
      <c r="C387" s="65">
        <v>5293.3333333333339</v>
      </c>
      <c r="D387" s="65">
        <v>6352</v>
      </c>
      <c r="E387" s="65">
        <v>6272.5</v>
      </c>
      <c r="F387" s="65">
        <v>7527</v>
      </c>
      <c r="G387" s="65">
        <v>10960</v>
      </c>
      <c r="H387" s="66">
        <v>450</v>
      </c>
      <c r="I387" s="31" t="s">
        <v>2633</v>
      </c>
    </row>
    <row r="388" spans="1:9" x14ac:dyDescent="0.25">
      <c r="A388" s="42" t="s">
        <v>729</v>
      </c>
      <c r="B388" s="64" t="s">
        <v>725</v>
      </c>
      <c r="C388" s="65">
        <v>4351.666666666667</v>
      </c>
      <c r="D388" s="65">
        <v>5222</v>
      </c>
      <c r="E388" s="65">
        <v>5156.666666666667</v>
      </c>
      <c r="F388" s="65">
        <v>6188</v>
      </c>
      <c r="G388" s="65">
        <v>9010</v>
      </c>
      <c r="H388" s="66">
        <v>279</v>
      </c>
      <c r="I388" s="31" t="s">
        <v>2633</v>
      </c>
    </row>
    <row r="389" spans="1:9" x14ac:dyDescent="0.25">
      <c r="A389" s="42" t="s">
        <v>730</v>
      </c>
      <c r="B389" s="64" t="s">
        <v>725</v>
      </c>
      <c r="C389" s="65">
        <v>4351.666666666667</v>
      </c>
      <c r="D389" s="65">
        <v>5222</v>
      </c>
      <c r="E389" s="65">
        <v>5156.666666666667</v>
      </c>
      <c r="F389" s="65">
        <v>6188</v>
      </c>
      <c r="G389" s="65">
        <v>9010</v>
      </c>
      <c r="H389" s="66">
        <v>249</v>
      </c>
      <c r="I389" s="31" t="s">
        <v>2633</v>
      </c>
    </row>
    <row r="390" spans="1:9" x14ac:dyDescent="0.25">
      <c r="A390" s="42" t="s">
        <v>731</v>
      </c>
      <c r="B390" s="64" t="s">
        <v>725</v>
      </c>
      <c r="C390" s="65">
        <v>4351.666666666667</v>
      </c>
      <c r="D390" s="65">
        <v>5222</v>
      </c>
      <c r="E390" s="65">
        <v>5156.666666666667</v>
      </c>
      <c r="F390" s="65">
        <v>6188</v>
      </c>
      <c r="G390" s="65">
        <v>9010</v>
      </c>
      <c r="H390" s="66">
        <v>254</v>
      </c>
      <c r="I390" s="31" t="s">
        <v>2633</v>
      </c>
    </row>
    <row r="391" spans="1:9" ht="30" x14ac:dyDescent="0.25">
      <c r="A391" s="42" t="s">
        <v>732</v>
      </c>
      <c r="B391" s="64" t="s">
        <v>733</v>
      </c>
      <c r="C391" s="65">
        <v>5317.5</v>
      </c>
      <c r="D391" s="65">
        <v>6381</v>
      </c>
      <c r="E391" s="65">
        <v>6301.666666666667</v>
      </c>
      <c r="F391" s="65">
        <v>7562</v>
      </c>
      <c r="G391" s="65">
        <v>11010</v>
      </c>
      <c r="H391" s="66">
        <v>171</v>
      </c>
      <c r="I391" s="31" t="s">
        <v>2633</v>
      </c>
    </row>
    <row r="392" spans="1:9" x14ac:dyDescent="0.25">
      <c r="A392" s="42" t="s">
        <v>734</v>
      </c>
      <c r="B392" s="64" t="s">
        <v>728</v>
      </c>
      <c r="C392" s="65">
        <v>4835</v>
      </c>
      <c r="D392" s="65">
        <v>5802</v>
      </c>
      <c r="E392" s="65">
        <v>5729.166666666667</v>
      </c>
      <c r="F392" s="65">
        <v>6875</v>
      </c>
      <c r="G392" s="65">
        <v>10010</v>
      </c>
      <c r="H392" s="66">
        <v>654</v>
      </c>
      <c r="I392" s="31" t="s">
        <v>2633</v>
      </c>
    </row>
    <row r="393" spans="1:9" x14ac:dyDescent="0.25">
      <c r="A393" s="42" t="s">
        <v>735</v>
      </c>
      <c r="B393" s="64" t="s">
        <v>736</v>
      </c>
      <c r="C393" s="65">
        <v>4168.3333333333339</v>
      </c>
      <c r="D393" s="65">
        <v>5002</v>
      </c>
      <c r="E393" s="65">
        <v>4939.166666666667</v>
      </c>
      <c r="F393" s="65">
        <v>5927</v>
      </c>
      <c r="G393" s="65">
        <v>8630</v>
      </c>
      <c r="H393" s="66">
        <v>153</v>
      </c>
      <c r="I393" s="31" t="s">
        <v>2633</v>
      </c>
    </row>
    <row r="394" spans="1:9" x14ac:dyDescent="0.25">
      <c r="A394" s="42" t="s">
        <v>737</v>
      </c>
      <c r="B394" s="64" t="s">
        <v>738</v>
      </c>
      <c r="C394" s="65">
        <v>6090.8333333333339</v>
      </c>
      <c r="D394" s="65">
        <v>7309</v>
      </c>
      <c r="E394" s="65">
        <v>7217.5</v>
      </c>
      <c r="F394" s="65">
        <v>8661</v>
      </c>
      <c r="G394" s="65">
        <v>12610</v>
      </c>
      <c r="H394" s="66">
        <v>142</v>
      </c>
      <c r="I394" s="31" t="s">
        <v>2633</v>
      </c>
    </row>
    <row r="395" spans="1:9" x14ac:dyDescent="0.25">
      <c r="A395" s="42" t="s">
        <v>739</v>
      </c>
      <c r="B395" s="64" t="s">
        <v>740</v>
      </c>
      <c r="C395" s="65">
        <v>6355.8333333333339</v>
      </c>
      <c r="D395" s="65">
        <v>7627</v>
      </c>
      <c r="E395" s="65">
        <v>7531.666666666667</v>
      </c>
      <c r="F395" s="65">
        <v>9038</v>
      </c>
      <c r="G395" s="65">
        <v>13160</v>
      </c>
      <c r="H395" s="66">
        <v>123</v>
      </c>
      <c r="I395" s="31" t="s">
        <v>2633</v>
      </c>
    </row>
    <row r="396" spans="1:9" ht="30" x14ac:dyDescent="0.25">
      <c r="A396" s="42" t="s">
        <v>741</v>
      </c>
      <c r="B396" s="64" t="s">
        <v>742</v>
      </c>
      <c r="C396" s="65">
        <v>6090.8333333333339</v>
      </c>
      <c r="D396" s="65">
        <v>7309</v>
      </c>
      <c r="E396" s="65">
        <v>7217.5</v>
      </c>
      <c r="F396" s="65">
        <v>8661</v>
      </c>
      <c r="G396" s="65">
        <v>12610</v>
      </c>
      <c r="H396" s="66">
        <v>113</v>
      </c>
      <c r="I396" s="31" t="s">
        <v>2633</v>
      </c>
    </row>
    <row r="397" spans="1:9" x14ac:dyDescent="0.25">
      <c r="A397" s="45" t="s">
        <v>743</v>
      </c>
      <c r="B397" s="64" t="s">
        <v>744</v>
      </c>
      <c r="C397" s="65">
        <v>6554.166666666667</v>
      </c>
      <c r="D397" s="65">
        <v>7865</v>
      </c>
      <c r="E397" s="65">
        <v>7766.666666666667</v>
      </c>
      <c r="F397" s="65">
        <v>9320</v>
      </c>
      <c r="G397" s="65">
        <v>13570</v>
      </c>
      <c r="H397" s="66">
        <v>142</v>
      </c>
      <c r="I397" s="31" t="s">
        <v>2633</v>
      </c>
    </row>
    <row r="398" spans="1:9" x14ac:dyDescent="0.25">
      <c r="A398" s="42" t="s">
        <v>745</v>
      </c>
      <c r="B398" s="64" t="s">
        <v>746</v>
      </c>
      <c r="C398" s="65">
        <v>4265</v>
      </c>
      <c r="D398" s="65">
        <v>5118</v>
      </c>
      <c r="E398" s="65">
        <v>5054.166666666667</v>
      </c>
      <c r="F398" s="65">
        <v>6065</v>
      </c>
      <c r="G398" s="65">
        <v>8830</v>
      </c>
      <c r="H398" s="66">
        <v>125</v>
      </c>
      <c r="I398" s="31" t="s">
        <v>2633</v>
      </c>
    </row>
    <row r="399" spans="1:9" x14ac:dyDescent="0.25">
      <c r="A399" s="45" t="s">
        <v>747</v>
      </c>
      <c r="B399" s="64" t="s">
        <v>748</v>
      </c>
      <c r="C399" s="65">
        <v>6355.8333333333339</v>
      </c>
      <c r="D399" s="65">
        <v>7627</v>
      </c>
      <c r="E399" s="65">
        <v>7531.666666666667</v>
      </c>
      <c r="F399" s="65">
        <v>9038</v>
      </c>
      <c r="G399" s="65">
        <v>13160</v>
      </c>
      <c r="H399" s="66">
        <v>117</v>
      </c>
      <c r="I399" s="31" t="s">
        <v>2633</v>
      </c>
    </row>
    <row r="400" spans="1:9" x14ac:dyDescent="0.25">
      <c r="A400" s="42" t="s">
        <v>749</v>
      </c>
      <c r="B400" s="64" t="s">
        <v>750</v>
      </c>
      <c r="C400" s="65">
        <v>6355.8333333333339</v>
      </c>
      <c r="D400" s="65">
        <v>7627</v>
      </c>
      <c r="E400" s="65">
        <v>7531.666666666667</v>
      </c>
      <c r="F400" s="65">
        <v>9038</v>
      </c>
      <c r="G400" s="65">
        <v>13160</v>
      </c>
      <c r="H400" s="66">
        <v>56</v>
      </c>
      <c r="I400" s="31" t="s">
        <v>2633</v>
      </c>
    </row>
    <row r="401" spans="1:9" x14ac:dyDescent="0.25">
      <c r="A401" s="42" t="s">
        <v>751</v>
      </c>
      <c r="B401" s="64" t="s">
        <v>752</v>
      </c>
      <c r="C401" s="65">
        <v>5008.3333333333339</v>
      </c>
      <c r="D401" s="65">
        <v>6010</v>
      </c>
      <c r="E401" s="65">
        <v>5935</v>
      </c>
      <c r="F401" s="65">
        <v>7122</v>
      </c>
      <c r="G401" s="65">
        <v>10370</v>
      </c>
      <c r="H401" s="66">
        <v>54</v>
      </c>
      <c r="I401" s="31" t="s">
        <v>2633</v>
      </c>
    </row>
    <row r="402" spans="1:9" x14ac:dyDescent="0.25">
      <c r="A402" s="45" t="s">
        <v>753</v>
      </c>
      <c r="B402" s="64" t="s">
        <v>725</v>
      </c>
      <c r="C402" s="65">
        <v>3289.166666666667</v>
      </c>
      <c r="D402" s="65">
        <v>3947</v>
      </c>
      <c r="E402" s="65">
        <v>3897.5</v>
      </c>
      <c r="F402" s="65">
        <v>4677</v>
      </c>
      <c r="G402" s="65">
        <v>6810</v>
      </c>
      <c r="H402" s="66">
        <v>225</v>
      </c>
      <c r="I402" s="31" t="s">
        <v>2633</v>
      </c>
    </row>
    <row r="403" spans="1:9" x14ac:dyDescent="0.25">
      <c r="A403" s="45" t="s">
        <v>754</v>
      </c>
      <c r="B403" s="64" t="s">
        <v>725</v>
      </c>
      <c r="C403" s="65">
        <v>4414.166666666667</v>
      </c>
      <c r="D403" s="65">
        <v>5297</v>
      </c>
      <c r="E403" s="65">
        <v>5230.8333333333339</v>
      </c>
      <c r="F403" s="65">
        <v>6277</v>
      </c>
      <c r="G403" s="65">
        <v>9140</v>
      </c>
      <c r="H403" s="66">
        <v>32</v>
      </c>
      <c r="I403" s="31" t="s">
        <v>2633</v>
      </c>
    </row>
    <row r="404" spans="1:9" x14ac:dyDescent="0.25">
      <c r="A404" s="45" t="s">
        <v>755</v>
      </c>
      <c r="B404" s="64" t="s">
        <v>725</v>
      </c>
      <c r="C404" s="65">
        <v>4414.166666666667</v>
      </c>
      <c r="D404" s="65">
        <v>5297</v>
      </c>
      <c r="E404" s="65">
        <v>5230.8333333333339</v>
      </c>
      <c r="F404" s="65">
        <v>6277</v>
      </c>
      <c r="G404" s="65">
        <v>9140</v>
      </c>
      <c r="H404" s="66">
        <v>31</v>
      </c>
      <c r="I404" s="31" t="s">
        <v>2633</v>
      </c>
    </row>
    <row r="405" spans="1:9" x14ac:dyDescent="0.25">
      <c r="A405" s="45" t="s">
        <v>756</v>
      </c>
      <c r="B405" s="64" t="s">
        <v>744</v>
      </c>
      <c r="C405" s="65">
        <v>7070.8333333333339</v>
      </c>
      <c r="D405" s="65">
        <v>8485</v>
      </c>
      <c r="E405" s="65">
        <v>8379.1666666666679</v>
      </c>
      <c r="F405" s="65">
        <v>10055</v>
      </c>
      <c r="G405" s="65">
        <v>14640</v>
      </c>
      <c r="H405" s="66">
        <v>28</v>
      </c>
      <c r="I405" s="31" t="s">
        <v>2633</v>
      </c>
    </row>
    <row r="406" spans="1:9" x14ac:dyDescent="0.25">
      <c r="A406" s="42" t="s">
        <v>757</v>
      </c>
      <c r="B406" s="64" t="s">
        <v>758</v>
      </c>
      <c r="C406" s="65">
        <v>4265</v>
      </c>
      <c r="D406" s="65">
        <v>5118</v>
      </c>
      <c r="E406" s="65">
        <v>5054.166666666667</v>
      </c>
      <c r="F406" s="65">
        <v>6065</v>
      </c>
      <c r="G406" s="65">
        <v>8830</v>
      </c>
      <c r="H406" s="66">
        <v>55</v>
      </c>
      <c r="I406" s="31" t="s">
        <v>2633</v>
      </c>
    </row>
    <row r="407" spans="1:9" x14ac:dyDescent="0.25">
      <c r="A407" s="45" t="s">
        <v>759</v>
      </c>
      <c r="B407" s="64" t="s">
        <v>725</v>
      </c>
      <c r="C407" s="65">
        <v>4023.3333333333335</v>
      </c>
      <c r="D407" s="65">
        <v>4828</v>
      </c>
      <c r="E407" s="65">
        <v>4767.5</v>
      </c>
      <c r="F407" s="65">
        <v>5721</v>
      </c>
      <c r="G407" s="65">
        <v>8330</v>
      </c>
      <c r="H407" s="66">
        <v>570</v>
      </c>
      <c r="I407" s="31" t="s">
        <v>2633</v>
      </c>
    </row>
    <row r="408" spans="1:9" x14ac:dyDescent="0.25">
      <c r="A408" s="45" t="s">
        <v>760</v>
      </c>
      <c r="B408" s="64" t="s">
        <v>725</v>
      </c>
      <c r="C408" s="65">
        <v>4410</v>
      </c>
      <c r="D408" s="65">
        <v>5292</v>
      </c>
      <c r="E408" s="65">
        <v>5225.8333333333339</v>
      </c>
      <c r="F408" s="65">
        <v>6271</v>
      </c>
      <c r="G408" s="65">
        <v>9130</v>
      </c>
      <c r="H408" s="66">
        <v>129</v>
      </c>
      <c r="I408" s="31" t="s">
        <v>2633</v>
      </c>
    </row>
    <row r="409" spans="1:9" x14ac:dyDescent="0.25">
      <c r="A409" s="45" t="s">
        <v>761</v>
      </c>
      <c r="B409" s="64" t="s">
        <v>725</v>
      </c>
      <c r="C409" s="65">
        <v>4410</v>
      </c>
      <c r="D409" s="65">
        <v>5292</v>
      </c>
      <c r="E409" s="65">
        <v>5225.8333333333339</v>
      </c>
      <c r="F409" s="65">
        <v>6271</v>
      </c>
      <c r="G409" s="65">
        <v>9130</v>
      </c>
      <c r="H409" s="66">
        <v>81</v>
      </c>
      <c r="I409" s="31" t="s">
        <v>2633</v>
      </c>
    </row>
    <row r="410" spans="1:9" x14ac:dyDescent="0.25">
      <c r="A410" s="45" t="s">
        <v>762</v>
      </c>
      <c r="B410" s="64" t="s">
        <v>748</v>
      </c>
      <c r="C410" s="65">
        <v>6351.666666666667</v>
      </c>
      <c r="D410" s="65">
        <v>7622</v>
      </c>
      <c r="E410" s="65">
        <v>7526.666666666667</v>
      </c>
      <c r="F410" s="65">
        <v>9032</v>
      </c>
      <c r="G410" s="65">
        <v>13150</v>
      </c>
      <c r="H410" s="66">
        <v>48</v>
      </c>
      <c r="I410" s="31" t="s">
        <v>2633</v>
      </c>
    </row>
    <row r="411" spans="1:9" x14ac:dyDescent="0.25">
      <c r="A411" s="42" t="s">
        <v>763</v>
      </c>
      <c r="B411" s="64" t="s">
        <v>764</v>
      </c>
      <c r="C411" s="65">
        <v>5970</v>
      </c>
      <c r="D411" s="65">
        <v>7164</v>
      </c>
      <c r="E411" s="65">
        <v>7074.166666666667</v>
      </c>
      <c r="F411" s="65">
        <v>8489</v>
      </c>
      <c r="G411" s="65">
        <v>12360</v>
      </c>
      <c r="H411" s="66">
        <v>109</v>
      </c>
      <c r="I411" s="31" t="s">
        <v>2633</v>
      </c>
    </row>
    <row r="412" spans="1:9" x14ac:dyDescent="0.25">
      <c r="A412" s="149" t="s">
        <v>765</v>
      </c>
      <c r="B412" s="150"/>
      <c r="C412" s="150"/>
      <c r="D412" s="150"/>
      <c r="E412" s="150"/>
      <c r="F412" s="150"/>
      <c r="G412" s="150"/>
      <c r="H412" s="151"/>
      <c r="I412" s="31"/>
    </row>
    <row r="413" spans="1:9" ht="30" x14ac:dyDescent="0.25">
      <c r="A413" s="42" t="s">
        <v>766</v>
      </c>
      <c r="B413" s="64" t="s">
        <v>767</v>
      </c>
      <c r="C413" s="65">
        <v>5795.8333333333339</v>
      </c>
      <c r="D413" s="65">
        <v>6955</v>
      </c>
      <c r="E413" s="65">
        <v>6868.3333333333339</v>
      </c>
      <c r="F413" s="65">
        <v>8242</v>
      </c>
      <c r="G413" s="65">
        <v>12000</v>
      </c>
      <c r="H413" s="66">
        <v>89</v>
      </c>
      <c r="I413" s="31" t="s">
        <v>2633</v>
      </c>
    </row>
    <row r="414" spans="1:9" x14ac:dyDescent="0.25">
      <c r="A414" s="42" t="s">
        <v>768</v>
      </c>
      <c r="B414" s="64" t="s">
        <v>769</v>
      </c>
      <c r="C414" s="65">
        <v>3380.8333333333335</v>
      </c>
      <c r="D414" s="65">
        <v>4057</v>
      </c>
      <c r="E414" s="65">
        <v>4006.666666666667</v>
      </c>
      <c r="F414" s="65">
        <v>4808</v>
      </c>
      <c r="G414" s="65">
        <v>7000</v>
      </c>
      <c r="H414" s="66">
        <v>157</v>
      </c>
      <c r="I414" s="31" t="s">
        <v>2633</v>
      </c>
    </row>
    <row r="415" spans="1:9" x14ac:dyDescent="0.25">
      <c r="A415" s="42" t="s">
        <v>770</v>
      </c>
      <c r="B415" s="64" t="s">
        <v>771</v>
      </c>
      <c r="C415" s="65">
        <v>9176.6666666666679</v>
      </c>
      <c r="D415" s="65">
        <v>11012</v>
      </c>
      <c r="E415" s="65">
        <v>10874.166666666668</v>
      </c>
      <c r="F415" s="65">
        <v>13049</v>
      </c>
      <c r="G415" s="65">
        <v>19000</v>
      </c>
      <c r="H415" s="66">
        <v>95</v>
      </c>
      <c r="I415" s="31" t="s">
        <v>2633</v>
      </c>
    </row>
    <row r="416" spans="1:9" x14ac:dyDescent="0.25">
      <c r="A416" s="42" t="s">
        <v>772</v>
      </c>
      <c r="B416" s="64" t="s">
        <v>773</v>
      </c>
      <c r="C416" s="65">
        <v>3216.666666666667</v>
      </c>
      <c r="D416" s="65">
        <v>3860</v>
      </c>
      <c r="E416" s="65">
        <v>3811.666666666667</v>
      </c>
      <c r="F416" s="65">
        <v>4574</v>
      </c>
      <c r="G416" s="65">
        <v>6660</v>
      </c>
      <c r="H416" s="66">
        <v>128</v>
      </c>
      <c r="I416" s="31" t="s">
        <v>2633</v>
      </c>
    </row>
    <row r="417" spans="1:9" x14ac:dyDescent="0.25">
      <c r="A417" s="42" t="s">
        <v>774</v>
      </c>
      <c r="B417" s="64" t="s">
        <v>775</v>
      </c>
      <c r="C417" s="65">
        <v>3472.5</v>
      </c>
      <c r="D417" s="65">
        <v>4167</v>
      </c>
      <c r="E417" s="65">
        <v>4115</v>
      </c>
      <c r="F417" s="65">
        <v>4938</v>
      </c>
      <c r="G417" s="65">
        <v>7190</v>
      </c>
      <c r="H417" s="66">
        <v>109</v>
      </c>
      <c r="I417" s="31" t="s">
        <v>2633</v>
      </c>
    </row>
    <row r="418" spans="1:9" x14ac:dyDescent="0.25">
      <c r="A418" s="42" t="s">
        <v>776</v>
      </c>
      <c r="B418" s="64" t="s">
        <v>777</v>
      </c>
      <c r="C418" s="65">
        <v>3033.3333333333335</v>
      </c>
      <c r="D418" s="65">
        <v>3640</v>
      </c>
      <c r="E418" s="65">
        <v>3594.166666666667</v>
      </c>
      <c r="F418" s="65">
        <v>4313</v>
      </c>
      <c r="G418" s="65">
        <v>6280</v>
      </c>
      <c r="H418" s="66">
        <v>286</v>
      </c>
      <c r="I418" s="31" t="s">
        <v>2633</v>
      </c>
    </row>
    <row r="419" spans="1:9" x14ac:dyDescent="0.25">
      <c r="A419" s="42" t="s">
        <v>778</v>
      </c>
      <c r="B419" s="64" t="s">
        <v>779</v>
      </c>
      <c r="C419" s="65">
        <v>3467.5</v>
      </c>
      <c r="D419" s="65">
        <v>4161</v>
      </c>
      <c r="E419" s="65">
        <v>4109.166666666667</v>
      </c>
      <c r="F419" s="65">
        <v>4931</v>
      </c>
      <c r="G419" s="65">
        <v>7180</v>
      </c>
      <c r="H419" s="66">
        <v>44</v>
      </c>
      <c r="I419" s="31" t="s">
        <v>2633</v>
      </c>
    </row>
    <row r="420" spans="1:9" x14ac:dyDescent="0.25">
      <c r="A420" s="149" t="s">
        <v>780</v>
      </c>
      <c r="B420" s="150"/>
      <c r="C420" s="150"/>
      <c r="D420" s="150"/>
      <c r="E420" s="150"/>
      <c r="F420" s="150"/>
      <c r="G420" s="150"/>
      <c r="H420" s="151"/>
      <c r="I420" s="31"/>
    </row>
    <row r="421" spans="1:9" x14ac:dyDescent="0.25">
      <c r="A421" s="42" t="s">
        <v>781</v>
      </c>
      <c r="B421" s="64" t="s">
        <v>782</v>
      </c>
      <c r="C421" s="65">
        <v>10630.833333333334</v>
      </c>
      <c r="D421" s="65">
        <v>12757</v>
      </c>
      <c r="E421" s="65">
        <v>12597.5</v>
      </c>
      <c r="F421" s="65">
        <v>15117</v>
      </c>
      <c r="G421" s="65">
        <v>22010</v>
      </c>
      <c r="H421" s="66">
        <v>19</v>
      </c>
      <c r="I421" s="31" t="s">
        <v>2633</v>
      </c>
    </row>
    <row r="422" spans="1:9" x14ac:dyDescent="0.25">
      <c r="A422" s="42" t="s">
        <v>783</v>
      </c>
      <c r="B422" s="64" t="s">
        <v>784</v>
      </c>
      <c r="C422" s="65">
        <v>3380.8333333333335</v>
      </c>
      <c r="D422" s="65">
        <v>4057</v>
      </c>
      <c r="E422" s="65">
        <v>4006.666666666667</v>
      </c>
      <c r="F422" s="65">
        <v>4808</v>
      </c>
      <c r="G422" s="65">
        <v>7000</v>
      </c>
      <c r="H422" s="66">
        <v>177</v>
      </c>
      <c r="I422" s="31" t="s">
        <v>2633</v>
      </c>
    </row>
    <row r="423" spans="1:9" x14ac:dyDescent="0.25">
      <c r="A423" s="42" t="s">
        <v>785</v>
      </c>
      <c r="B423" s="64" t="s">
        <v>786</v>
      </c>
      <c r="C423" s="65">
        <v>3477.5</v>
      </c>
      <c r="D423" s="65">
        <v>4173</v>
      </c>
      <c r="E423" s="65">
        <v>4120.8333333333339</v>
      </c>
      <c r="F423" s="65">
        <v>4945</v>
      </c>
      <c r="G423" s="65">
        <v>7200</v>
      </c>
      <c r="H423" s="66">
        <v>153</v>
      </c>
      <c r="I423" s="31" t="s">
        <v>2633</v>
      </c>
    </row>
    <row r="424" spans="1:9" x14ac:dyDescent="0.25">
      <c r="A424" s="42" t="s">
        <v>787</v>
      </c>
      <c r="B424" s="64" t="s">
        <v>788</v>
      </c>
      <c r="C424" s="65">
        <v>3380.8333333333335</v>
      </c>
      <c r="D424" s="65">
        <v>4057</v>
      </c>
      <c r="E424" s="65">
        <v>4006.666666666667</v>
      </c>
      <c r="F424" s="65">
        <v>4808</v>
      </c>
      <c r="G424" s="65">
        <v>7000</v>
      </c>
      <c r="H424" s="66">
        <v>98</v>
      </c>
      <c r="I424" s="31" t="s">
        <v>2633</v>
      </c>
    </row>
    <row r="425" spans="1:9" x14ac:dyDescent="0.25">
      <c r="A425" s="42" t="s">
        <v>789</v>
      </c>
      <c r="B425" s="64" t="s">
        <v>790</v>
      </c>
      <c r="C425" s="65">
        <v>4226.666666666667</v>
      </c>
      <c r="D425" s="65">
        <v>5072</v>
      </c>
      <c r="E425" s="65">
        <v>5008.3333333333339</v>
      </c>
      <c r="F425" s="65">
        <v>6010</v>
      </c>
      <c r="G425" s="65">
        <v>8750</v>
      </c>
      <c r="H425" s="66">
        <v>132</v>
      </c>
      <c r="I425" s="31" t="s">
        <v>2633</v>
      </c>
    </row>
    <row r="426" spans="1:9" x14ac:dyDescent="0.25">
      <c r="A426" s="42" t="s">
        <v>791</v>
      </c>
      <c r="B426" s="64" t="s">
        <v>792</v>
      </c>
      <c r="C426" s="65">
        <v>3835</v>
      </c>
      <c r="D426" s="65">
        <v>4602</v>
      </c>
      <c r="E426" s="65">
        <v>4544.166666666667</v>
      </c>
      <c r="F426" s="65">
        <v>5453</v>
      </c>
      <c r="G426" s="65">
        <v>7940</v>
      </c>
      <c r="H426" s="66">
        <v>61</v>
      </c>
      <c r="I426" s="31" t="s">
        <v>2633</v>
      </c>
    </row>
    <row r="427" spans="1:9" x14ac:dyDescent="0.25">
      <c r="A427" s="42" t="s">
        <v>793</v>
      </c>
      <c r="B427" s="64" t="s">
        <v>794</v>
      </c>
      <c r="C427" s="65">
        <v>3164.166666666667</v>
      </c>
      <c r="D427" s="65">
        <v>3797</v>
      </c>
      <c r="E427" s="65">
        <v>3749.166666666667</v>
      </c>
      <c r="F427" s="65">
        <v>4499</v>
      </c>
      <c r="G427" s="65">
        <v>6550</v>
      </c>
      <c r="H427" s="66">
        <v>203</v>
      </c>
      <c r="I427" s="31" t="s">
        <v>2633</v>
      </c>
    </row>
    <row r="428" spans="1:9" x14ac:dyDescent="0.25">
      <c r="A428" s="42" t="s">
        <v>795</v>
      </c>
      <c r="B428" s="64" t="s">
        <v>796</v>
      </c>
      <c r="C428" s="65">
        <v>10340.833333333334</v>
      </c>
      <c r="D428" s="65">
        <v>12409</v>
      </c>
      <c r="E428" s="65">
        <v>12254.166666666668</v>
      </c>
      <c r="F428" s="65">
        <v>14705</v>
      </c>
      <c r="G428" s="65">
        <v>21410</v>
      </c>
      <c r="H428" s="66">
        <v>171</v>
      </c>
      <c r="I428" s="31" t="s">
        <v>2633</v>
      </c>
    </row>
    <row r="429" spans="1:9" x14ac:dyDescent="0.25">
      <c r="A429" s="42" t="s">
        <v>797</v>
      </c>
      <c r="B429" s="64" t="s">
        <v>798</v>
      </c>
      <c r="C429" s="65">
        <v>4410</v>
      </c>
      <c r="D429" s="65">
        <v>5292</v>
      </c>
      <c r="E429" s="65">
        <v>5225.8333333333339</v>
      </c>
      <c r="F429" s="65">
        <v>6271</v>
      </c>
      <c r="G429" s="65">
        <v>9130</v>
      </c>
      <c r="H429" s="66">
        <v>89</v>
      </c>
      <c r="I429" s="31" t="s">
        <v>2633</v>
      </c>
    </row>
    <row r="430" spans="1:9" x14ac:dyDescent="0.25">
      <c r="A430" s="149" t="s">
        <v>799</v>
      </c>
      <c r="B430" s="150"/>
      <c r="C430" s="150"/>
      <c r="D430" s="150"/>
      <c r="E430" s="150"/>
      <c r="F430" s="150"/>
      <c r="G430" s="150"/>
      <c r="H430" s="151"/>
      <c r="I430" s="31"/>
    </row>
    <row r="431" spans="1:9" x14ac:dyDescent="0.25">
      <c r="A431" s="42" t="s">
        <v>800</v>
      </c>
      <c r="B431" s="64" t="s">
        <v>801</v>
      </c>
      <c r="C431" s="65">
        <v>894.16666666666674</v>
      </c>
      <c r="D431" s="65">
        <v>1073</v>
      </c>
      <c r="E431" s="65">
        <v>1059.1666666666667</v>
      </c>
      <c r="F431" s="65">
        <v>1271</v>
      </c>
      <c r="G431" s="65">
        <v>1850</v>
      </c>
      <c r="H431" s="66">
        <v>33</v>
      </c>
      <c r="I431" s="31" t="s">
        <v>2633</v>
      </c>
    </row>
    <row r="432" spans="1:9" x14ac:dyDescent="0.25">
      <c r="A432" s="45" t="s">
        <v>802</v>
      </c>
      <c r="B432" s="64" t="s">
        <v>801</v>
      </c>
      <c r="C432" s="65">
        <v>903.33333333333337</v>
      </c>
      <c r="D432" s="65">
        <v>1084</v>
      </c>
      <c r="E432" s="65">
        <v>1070</v>
      </c>
      <c r="F432" s="65">
        <v>1284</v>
      </c>
      <c r="G432" s="65">
        <v>1870</v>
      </c>
      <c r="H432" s="66">
        <v>203</v>
      </c>
      <c r="I432" s="31" t="s">
        <v>2633</v>
      </c>
    </row>
    <row r="433" spans="1:9" x14ac:dyDescent="0.25">
      <c r="A433" s="149" t="s">
        <v>803</v>
      </c>
      <c r="B433" s="150"/>
      <c r="C433" s="150"/>
      <c r="D433" s="150"/>
      <c r="E433" s="150"/>
      <c r="F433" s="150"/>
      <c r="G433" s="150"/>
      <c r="H433" s="151"/>
      <c r="I433" s="31"/>
    </row>
    <row r="434" spans="1:9" x14ac:dyDescent="0.25">
      <c r="A434" s="42" t="s">
        <v>804</v>
      </c>
      <c r="B434" s="64" t="s">
        <v>805</v>
      </c>
      <c r="C434" s="65">
        <v>6554.166666666667</v>
      </c>
      <c r="D434" s="65">
        <v>7865</v>
      </c>
      <c r="E434" s="65">
        <v>7766.666666666667</v>
      </c>
      <c r="F434" s="65">
        <v>9320</v>
      </c>
      <c r="G434" s="65">
        <v>13570</v>
      </c>
      <c r="H434" s="66">
        <v>25</v>
      </c>
      <c r="I434" s="31" t="s">
        <v>2633</v>
      </c>
    </row>
    <row r="435" spans="1:9" x14ac:dyDescent="0.25">
      <c r="A435" s="42" t="s">
        <v>806</v>
      </c>
      <c r="B435" s="64" t="s">
        <v>807</v>
      </c>
      <c r="C435" s="65">
        <v>7177.5</v>
      </c>
      <c r="D435" s="65">
        <v>8613</v>
      </c>
      <c r="E435" s="65">
        <v>8505</v>
      </c>
      <c r="F435" s="65">
        <v>10206</v>
      </c>
      <c r="G435" s="65">
        <v>14860</v>
      </c>
      <c r="H435" s="66">
        <v>150</v>
      </c>
      <c r="I435" s="31" t="s">
        <v>2633</v>
      </c>
    </row>
    <row r="436" spans="1:9" x14ac:dyDescent="0.25">
      <c r="A436" s="45" t="s">
        <v>808</v>
      </c>
      <c r="B436" s="64" t="s">
        <v>809</v>
      </c>
      <c r="C436" s="65">
        <v>6279.166666666667</v>
      </c>
      <c r="D436" s="65">
        <v>7535</v>
      </c>
      <c r="E436" s="65">
        <v>7440.8333333333339</v>
      </c>
      <c r="F436" s="65">
        <v>8929</v>
      </c>
      <c r="G436" s="65">
        <v>13000</v>
      </c>
      <c r="H436" s="66">
        <v>81</v>
      </c>
      <c r="I436" s="31" t="s">
        <v>2633</v>
      </c>
    </row>
    <row r="437" spans="1:9" x14ac:dyDescent="0.25">
      <c r="A437" s="42" t="s">
        <v>810</v>
      </c>
      <c r="B437" s="64" t="s">
        <v>811</v>
      </c>
      <c r="C437" s="65">
        <v>2912.5</v>
      </c>
      <c r="D437" s="65">
        <v>3495</v>
      </c>
      <c r="E437" s="65">
        <v>3450.8333333333335</v>
      </c>
      <c r="F437" s="65">
        <v>4141</v>
      </c>
      <c r="G437" s="65">
        <v>6030</v>
      </c>
      <c r="H437" s="66">
        <v>128</v>
      </c>
      <c r="I437" s="31" t="s">
        <v>2633</v>
      </c>
    </row>
    <row r="438" spans="1:9" x14ac:dyDescent="0.25">
      <c r="A438" s="45" t="s">
        <v>812</v>
      </c>
      <c r="B438" s="64" t="s">
        <v>809</v>
      </c>
      <c r="C438" s="65">
        <v>6220.8333333333339</v>
      </c>
      <c r="D438" s="65">
        <v>7465</v>
      </c>
      <c r="E438" s="65">
        <v>7371.666666666667</v>
      </c>
      <c r="F438" s="65">
        <v>8846</v>
      </c>
      <c r="G438" s="65">
        <v>12880</v>
      </c>
      <c r="H438" s="66">
        <v>43</v>
      </c>
      <c r="I438" s="31" t="s">
        <v>2633</v>
      </c>
    </row>
    <row r="439" spans="1:9" x14ac:dyDescent="0.25">
      <c r="A439" s="42" t="s">
        <v>813</v>
      </c>
      <c r="B439" s="64" t="s">
        <v>814</v>
      </c>
      <c r="C439" s="65">
        <v>4873.3333333333339</v>
      </c>
      <c r="D439" s="65">
        <v>5848</v>
      </c>
      <c r="E439" s="65">
        <v>5775</v>
      </c>
      <c r="F439" s="65">
        <v>6930</v>
      </c>
      <c r="G439" s="65">
        <v>10090</v>
      </c>
      <c r="H439" s="66">
        <v>141</v>
      </c>
      <c r="I439" s="31" t="s">
        <v>2633</v>
      </c>
    </row>
    <row r="440" spans="1:9" x14ac:dyDescent="0.25">
      <c r="A440" s="149" t="s">
        <v>815</v>
      </c>
      <c r="B440" s="150"/>
      <c r="C440" s="150"/>
      <c r="D440" s="150"/>
      <c r="E440" s="150"/>
      <c r="F440" s="150"/>
      <c r="G440" s="150"/>
      <c r="H440" s="151"/>
      <c r="I440" s="31"/>
    </row>
    <row r="441" spans="1:9" x14ac:dyDescent="0.25">
      <c r="A441" s="42" t="s">
        <v>816</v>
      </c>
      <c r="B441" s="64" t="s">
        <v>817</v>
      </c>
      <c r="C441" s="65">
        <v>2869.166666666667</v>
      </c>
      <c r="D441" s="65">
        <v>3443</v>
      </c>
      <c r="E441" s="65">
        <v>3400</v>
      </c>
      <c r="F441" s="65">
        <v>4080</v>
      </c>
      <c r="G441" s="65">
        <v>5940</v>
      </c>
      <c r="H441" s="66">
        <v>60</v>
      </c>
      <c r="I441" s="31" t="s">
        <v>2633</v>
      </c>
    </row>
    <row r="442" spans="1:9" ht="30" x14ac:dyDescent="0.25">
      <c r="A442" s="42" t="s">
        <v>818</v>
      </c>
      <c r="B442" s="64" t="s">
        <v>819</v>
      </c>
      <c r="C442" s="65">
        <v>9031.6666666666679</v>
      </c>
      <c r="D442" s="65">
        <v>10838</v>
      </c>
      <c r="E442" s="65">
        <v>10702.5</v>
      </c>
      <c r="F442" s="65">
        <v>12843</v>
      </c>
      <c r="G442" s="65">
        <v>18700</v>
      </c>
      <c r="H442" s="66">
        <v>18</v>
      </c>
      <c r="I442" s="31" t="s">
        <v>2633</v>
      </c>
    </row>
    <row r="443" spans="1:9" x14ac:dyDescent="0.25">
      <c r="A443" s="149" t="s">
        <v>820</v>
      </c>
      <c r="B443" s="150"/>
      <c r="C443" s="150"/>
      <c r="D443" s="150"/>
      <c r="E443" s="150"/>
      <c r="F443" s="150"/>
      <c r="G443" s="150"/>
      <c r="H443" s="151"/>
      <c r="I443" s="31"/>
    </row>
    <row r="444" spans="1:9" x14ac:dyDescent="0.25">
      <c r="A444" s="42" t="s">
        <v>821</v>
      </c>
      <c r="B444" s="64" t="s">
        <v>822</v>
      </c>
      <c r="C444" s="65">
        <v>7418.3333333333339</v>
      </c>
      <c r="D444" s="65">
        <v>8902</v>
      </c>
      <c r="E444" s="65">
        <v>8790.8333333333339</v>
      </c>
      <c r="F444" s="65">
        <v>10549</v>
      </c>
      <c r="G444" s="65">
        <v>15360</v>
      </c>
      <c r="H444" s="66">
        <v>6</v>
      </c>
      <c r="I444" s="31" t="s">
        <v>2633</v>
      </c>
    </row>
    <row r="445" spans="1:9" x14ac:dyDescent="0.25">
      <c r="A445" s="42" t="s">
        <v>823</v>
      </c>
      <c r="B445" s="64" t="s">
        <v>824</v>
      </c>
      <c r="C445" s="65">
        <v>8110</v>
      </c>
      <c r="D445" s="65">
        <v>9732</v>
      </c>
      <c r="E445" s="65">
        <v>9610</v>
      </c>
      <c r="F445" s="65">
        <v>11532</v>
      </c>
      <c r="G445" s="65">
        <v>16790</v>
      </c>
      <c r="H445" s="66">
        <v>14</v>
      </c>
      <c r="I445" s="31" t="s">
        <v>2633</v>
      </c>
    </row>
    <row r="446" spans="1:9" x14ac:dyDescent="0.25">
      <c r="A446" s="149" t="s">
        <v>825</v>
      </c>
      <c r="B446" s="150"/>
      <c r="C446" s="150"/>
      <c r="D446" s="150"/>
      <c r="E446" s="150"/>
      <c r="F446" s="150"/>
      <c r="G446" s="150"/>
      <c r="H446" s="151"/>
      <c r="I446" s="31"/>
    </row>
    <row r="447" spans="1:9" x14ac:dyDescent="0.25">
      <c r="A447" s="42" t="s">
        <v>826</v>
      </c>
      <c r="B447" s="64" t="s">
        <v>827</v>
      </c>
      <c r="C447" s="65">
        <v>3864.166666666667</v>
      </c>
      <c r="D447" s="65">
        <v>4637</v>
      </c>
      <c r="E447" s="65">
        <v>4579.166666666667</v>
      </c>
      <c r="F447" s="65">
        <v>5495</v>
      </c>
      <c r="G447" s="65">
        <v>8000</v>
      </c>
      <c r="H447" s="66">
        <v>43</v>
      </c>
      <c r="I447" s="31" t="s">
        <v>2633</v>
      </c>
    </row>
    <row r="448" spans="1:9" x14ac:dyDescent="0.25">
      <c r="A448" s="42" t="s">
        <v>828</v>
      </c>
      <c r="B448" s="64" t="s">
        <v>829</v>
      </c>
      <c r="C448" s="65">
        <v>5003.3333333333339</v>
      </c>
      <c r="D448" s="65">
        <v>6004</v>
      </c>
      <c r="E448" s="65">
        <v>5929.166666666667</v>
      </c>
      <c r="F448" s="65">
        <v>7115</v>
      </c>
      <c r="G448" s="65">
        <v>10360</v>
      </c>
      <c r="H448" s="66">
        <v>1</v>
      </c>
      <c r="I448" s="31" t="s">
        <v>2633</v>
      </c>
    </row>
    <row r="449" spans="1:9" x14ac:dyDescent="0.25">
      <c r="A449" s="149" t="s">
        <v>830</v>
      </c>
      <c r="B449" s="150"/>
      <c r="C449" s="150"/>
      <c r="D449" s="150"/>
      <c r="E449" s="150"/>
      <c r="F449" s="150"/>
      <c r="G449" s="150"/>
      <c r="H449" s="151"/>
      <c r="I449" s="31"/>
    </row>
    <row r="450" spans="1:9" x14ac:dyDescent="0.25">
      <c r="A450" s="42" t="s">
        <v>831</v>
      </c>
      <c r="B450" s="64" t="s">
        <v>832</v>
      </c>
      <c r="C450" s="65">
        <v>5785.8333333333339</v>
      </c>
      <c r="D450" s="65">
        <v>6943</v>
      </c>
      <c r="E450" s="65">
        <v>6856.666666666667</v>
      </c>
      <c r="F450" s="65">
        <v>8228</v>
      </c>
      <c r="G450" s="65">
        <v>11980</v>
      </c>
      <c r="H450" s="66">
        <v>136</v>
      </c>
      <c r="I450" s="31" t="s">
        <v>2633</v>
      </c>
    </row>
    <row r="451" spans="1:9" x14ac:dyDescent="0.25">
      <c r="A451" s="42" t="s">
        <v>833</v>
      </c>
      <c r="B451" s="64" t="s">
        <v>834</v>
      </c>
      <c r="C451" s="65">
        <v>5795.8333333333339</v>
      </c>
      <c r="D451" s="65">
        <v>6955</v>
      </c>
      <c r="E451" s="65">
        <v>6868.3333333333339</v>
      </c>
      <c r="F451" s="65">
        <v>8242</v>
      </c>
      <c r="G451" s="65">
        <v>12000</v>
      </c>
      <c r="H451" s="66">
        <v>266</v>
      </c>
      <c r="I451" s="31" t="s">
        <v>2633</v>
      </c>
    </row>
    <row r="452" spans="1:9" x14ac:dyDescent="0.25">
      <c r="A452" s="42" t="s">
        <v>835</v>
      </c>
      <c r="B452" s="64" t="s">
        <v>836</v>
      </c>
      <c r="C452" s="65">
        <v>4853.3333333333339</v>
      </c>
      <c r="D452" s="65">
        <v>5824</v>
      </c>
      <c r="E452" s="65">
        <v>5751.666666666667</v>
      </c>
      <c r="F452" s="65">
        <v>6902</v>
      </c>
      <c r="G452" s="65">
        <v>10050</v>
      </c>
      <c r="H452" s="66">
        <v>234</v>
      </c>
      <c r="I452" s="31" t="s">
        <v>2633</v>
      </c>
    </row>
    <row r="453" spans="1:9" x14ac:dyDescent="0.25">
      <c r="A453" s="42" t="s">
        <v>837</v>
      </c>
      <c r="B453" s="64" t="s">
        <v>838</v>
      </c>
      <c r="C453" s="65">
        <v>5279.166666666667</v>
      </c>
      <c r="D453" s="65">
        <v>6335</v>
      </c>
      <c r="E453" s="65">
        <v>6255.8333333333339</v>
      </c>
      <c r="F453" s="65">
        <v>7507</v>
      </c>
      <c r="G453" s="65">
        <v>10930</v>
      </c>
      <c r="H453" s="66">
        <v>74</v>
      </c>
      <c r="I453" s="31" t="s">
        <v>2633</v>
      </c>
    </row>
    <row r="454" spans="1:9" x14ac:dyDescent="0.25">
      <c r="A454" s="42" t="s">
        <v>839</v>
      </c>
      <c r="B454" s="64" t="s">
        <v>840</v>
      </c>
      <c r="C454" s="65">
        <v>12407.5</v>
      </c>
      <c r="D454" s="65">
        <v>14889</v>
      </c>
      <c r="E454" s="65">
        <v>14703.333333333334</v>
      </c>
      <c r="F454" s="65">
        <v>17644</v>
      </c>
      <c r="G454" s="65">
        <v>25690</v>
      </c>
      <c r="H454" s="66">
        <v>91</v>
      </c>
      <c r="I454" s="31" t="s">
        <v>2633</v>
      </c>
    </row>
    <row r="455" spans="1:9" x14ac:dyDescent="0.25">
      <c r="A455" s="42" t="s">
        <v>841</v>
      </c>
      <c r="B455" s="64" t="s">
        <v>842</v>
      </c>
      <c r="C455" s="65">
        <v>3776.666666666667</v>
      </c>
      <c r="D455" s="65">
        <v>4532</v>
      </c>
      <c r="E455" s="65">
        <v>4475.8333333333339</v>
      </c>
      <c r="F455" s="65">
        <v>5371</v>
      </c>
      <c r="G455" s="65">
        <v>7820</v>
      </c>
      <c r="H455" s="66">
        <v>124</v>
      </c>
      <c r="I455" s="31" t="s">
        <v>2633</v>
      </c>
    </row>
    <row r="456" spans="1:9" ht="30" x14ac:dyDescent="0.25">
      <c r="A456" s="42" t="s">
        <v>843</v>
      </c>
      <c r="B456" s="64" t="s">
        <v>844</v>
      </c>
      <c r="C456" s="65">
        <v>10881.666666666668</v>
      </c>
      <c r="D456" s="65">
        <v>13058</v>
      </c>
      <c r="E456" s="65">
        <v>12895</v>
      </c>
      <c r="F456" s="65">
        <v>15474</v>
      </c>
      <c r="G456" s="65">
        <v>22530</v>
      </c>
      <c r="H456" s="66">
        <v>121</v>
      </c>
      <c r="I456" s="31" t="s">
        <v>2633</v>
      </c>
    </row>
    <row r="457" spans="1:9" x14ac:dyDescent="0.25">
      <c r="A457" s="149" t="s">
        <v>845</v>
      </c>
      <c r="B457" s="150"/>
      <c r="C457" s="150"/>
      <c r="D457" s="150"/>
      <c r="E457" s="150"/>
      <c r="F457" s="150"/>
      <c r="G457" s="150"/>
      <c r="H457" s="151"/>
      <c r="I457" s="31"/>
    </row>
    <row r="458" spans="1:9" ht="30" x14ac:dyDescent="0.25">
      <c r="A458" s="42" t="s">
        <v>846</v>
      </c>
      <c r="B458" s="64" t="s">
        <v>847</v>
      </c>
      <c r="C458" s="65">
        <v>2660.8333333333335</v>
      </c>
      <c r="D458" s="65">
        <v>3193</v>
      </c>
      <c r="E458" s="65">
        <v>3153.3333333333335</v>
      </c>
      <c r="F458" s="65">
        <v>3784</v>
      </c>
      <c r="G458" s="65">
        <v>5510</v>
      </c>
      <c r="H458" s="66">
        <v>3247</v>
      </c>
      <c r="I458" s="31" t="s">
        <v>2633</v>
      </c>
    </row>
    <row r="459" spans="1:9" ht="30" x14ac:dyDescent="0.25">
      <c r="A459" s="42" t="s">
        <v>848</v>
      </c>
      <c r="B459" s="64" t="s">
        <v>849</v>
      </c>
      <c r="C459" s="65">
        <v>2709.166666666667</v>
      </c>
      <c r="D459" s="65">
        <v>3251</v>
      </c>
      <c r="E459" s="65">
        <v>3210.8333333333335</v>
      </c>
      <c r="F459" s="65">
        <v>3853</v>
      </c>
      <c r="G459" s="65">
        <v>5610</v>
      </c>
      <c r="H459" s="66">
        <v>187</v>
      </c>
      <c r="I459" s="31" t="s">
        <v>2633</v>
      </c>
    </row>
    <row r="460" spans="1:9" ht="30" x14ac:dyDescent="0.25">
      <c r="A460" s="42" t="s">
        <v>850</v>
      </c>
      <c r="B460" s="64" t="s">
        <v>851</v>
      </c>
      <c r="C460" s="65">
        <v>2420</v>
      </c>
      <c r="D460" s="65">
        <v>2904</v>
      </c>
      <c r="E460" s="65">
        <v>2867.5</v>
      </c>
      <c r="F460" s="65">
        <v>3441</v>
      </c>
      <c r="G460" s="65">
        <v>5010</v>
      </c>
      <c r="H460" s="66">
        <v>59</v>
      </c>
      <c r="I460" s="31" t="s">
        <v>2633</v>
      </c>
    </row>
    <row r="461" spans="1:9" x14ac:dyDescent="0.25">
      <c r="A461" s="42" t="s">
        <v>852</v>
      </c>
      <c r="B461" s="64" t="s">
        <v>853</v>
      </c>
      <c r="C461" s="65">
        <v>1448.3333333333335</v>
      </c>
      <c r="D461" s="65">
        <v>1738</v>
      </c>
      <c r="E461" s="65">
        <v>1716.6666666666667</v>
      </c>
      <c r="F461" s="65">
        <v>2060</v>
      </c>
      <c r="G461" s="65">
        <v>3000</v>
      </c>
      <c r="H461" s="66">
        <v>1</v>
      </c>
      <c r="I461" s="31" t="s">
        <v>2633</v>
      </c>
    </row>
    <row r="462" spans="1:9" x14ac:dyDescent="0.25">
      <c r="A462" s="42" t="s">
        <v>854</v>
      </c>
      <c r="B462" s="64" t="s">
        <v>855</v>
      </c>
      <c r="C462" s="65">
        <v>2029.1666666666667</v>
      </c>
      <c r="D462" s="65">
        <v>2435</v>
      </c>
      <c r="E462" s="65">
        <v>2404.166666666667</v>
      </c>
      <c r="F462" s="65">
        <v>2885</v>
      </c>
      <c r="G462" s="65">
        <v>4200</v>
      </c>
      <c r="H462" s="66">
        <v>1544</v>
      </c>
      <c r="I462" s="31" t="s">
        <v>2633</v>
      </c>
    </row>
    <row r="463" spans="1:9" ht="30" x14ac:dyDescent="0.25">
      <c r="A463" s="42" t="s">
        <v>856</v>
      </c>
      <c r="B463" s="64" t="s">
        <v>857</v>
      </c>
      <c r="C463" s="65">
        <v>2893.3333333333335</v>
      </c>
      <c r="D463" s="65">
        <v>3472</v>
      </c>
      <c r="E463" s="65">
        <v>3428.3333333333335</v>
      </c>
      <c r="F463" s="65">
        <v>4114</v>
      </c>
      <c r="G463" s="65">
        <v>5990</v>
      </c>
      <c r="H463" s="66">
        <v>380</v>
      </c>
      <c r="I463" s="31" t="s">
        <v>2633</v>
      </c>
    </row>
    <row r="464" spans="1:9" x14ac:dyDescent="0.25">
      <c r="A464" s="42" t="s">
        <v>858</v>
      </c>
      <c r="B464" s="64" t="s">
        <v>859</v>
      </c>
      <c r="C464" s="65">
        <v>1380.8333333333335</v>
      </c>
      <c r="D464" s="65">
        <v>1657</v>
      </c>
      <c r="E464" s="65">
        <v>1636.6666666666667</v>
      </c>
      <c r="F464" s="65">
        <v>1964</v>
      </c>
      <c r="G464" s="65">
        <v>2860</v>
      </c>
      <c r="H464" s="66">
        <v>275</v>
      </c>
      <c r="I464" s="31" t="s">
        <v>2633</v>
      </c>
    </row>
    <row r="465" spans="1:9" x14ac:dyDescent="0.25">
      <c r="A465" s="42" t="s">
        <v>860</v>
      </c>
      <c r="B465" s="64" t="s">
        <v>861</v>
      </c>
      <c r="C465" s="65">
        <v>1511.6666666666667</v>
      </c>
      <c r="D465" s="65">
        <v>1814</v>
      </c>
      <c r="E465" s="65">
        <v>1791.6666666666667</v>
      </c>
      <c r="F465" s="65">
        <v>2150</v>
      </c>
      <c r="G465" s="65">
        <v>3130</v>
      </c>
      <c r="H465" s="66">
        <v>103</v>
      </c>
      <c r="I465" s="31" t="s">
        <v>2633</v>
      </c>
    </row>
    <row r="466" spans="1:9" x14ac:dyDescent="0.25">
      <c r="A466" s="42" t="s">
        <v>862</v>
      </c>
      <c r="B466" s="64" t="s">
        <v>863</v>
      </c>
      <c r="C466" s="65">
        <v>1140</v>
      </c>
      <c r="D466" s="65">
        <v>1368</v>
      </c>
      <c r="E466" s="65">
        <v>1350.8333333333335</v>
      </c>
      <c r="F466" s="65">
        <v>1621</v>
      </c>
      <c r="G466" s="65">
        <v>2360</v>
      </c>
      <c r="H466" s="66">
        <v>52</v>
      </c>
      <c r="I466" s="31" t="s">
        <v>2633</v>
      </c>
    </row>
    <row r="467" spans="1:9" x14ac:dyDescent="0.25">
      <c r="A467" s="42" t="s">
        <v>864</v>
      </c>
      <c r="B467" s="64" t="s">
        <v>865</v>
      </c>
      <c r="C467" s="65">
        <v>1410</v>
      </c>
      <c r="D467" s="65">
        <v>1692</v>
      </c>
      <c r="E467" s="65">
        <v>1670.8333333333335</v>
      </c>
      <c r="F467" s="65">
        <v>2005</v>
      </c>
      <c r="G467" s="65">
        <v>2920</v>
      </c>
      <c r="H467" s="66">
        <v>337</v>
      </c>
      <c r="I467" s="31" t="s">
        <v>2633</v>
      </c>
    </row>
    <row r="468" spans="1:9" x14ac:dyDescent="0.25">
      <c r="A468" s="42" t="s">
        <v>866</v>
      </c>
      <c r="B468" s="64" t="s">
        <v>867</v>
      </c>
      <c r="C468" s="65">
        <v>2086.666666666667</v>
      </c>
      <c r="D468" s="65">
        <v>2504</v>
      </c>
      <c r="E468" s="65">
        <v>2472.5</v>
      </c>
      <c r="F468" s="65">
        <v>2967</v>
      </c>
      <c r="G468" s="65">
        <v>4320</v>
      </c>
      <c r="H468" s="66">
        <v>1028</v>
      </c>
      <c r="I468" s="31" t="s">
        <v>2633</v>
      </c>
    </row>
    <row r="469" spans="1:9" x14ac:dyDescent="0.25">
      <c r="A469" s="42" t="s">
        <v>868</v>
      </c>
      <c r="B469" s="64" t="s">
        <v>869</v>
      </c>
      <c r="C469" s="65">
        <v>1801.6666666666667</v>
      </c>
      <c r="D469" s="65">
        <v>2162</v>
      </c>
      <c r="E469" s="65">
        <v>2135</v>
      </c>
      <c r="F469" s="65">
        <v>2562</v>
      </c>
      <c r="G469" s="65">
        <v>3730</v>
      </c>
      <c r="H469" s="66">
        <v>331</v>
      </c>
      <c r="I469" s="31" t="s">
        <v>2633</v>
      </c>
    </row>
    <row r="470" spans="1:9" x14ac:dyDescent="0.25">
      <c r="A470" s="149" t="s">
        <v>870</v>
      </c>
      <c r="B470" s="150"/>
      <c r="C470" s="150"/>
      <c r="D470" s="150"/>
      <c r="E470" s="150"/>
      <c r="F470" s="150"/>
      <c r="G470" s="150"/>
      <c r="H470" s="151"/>
      <c r="I470" s="31"/>
    </row>
    <row r="471" spans="1:9" x14ac:dyDescent="0.25">
      <c r="A471" s="42" t="s">
        <v>871</v>
      </c>
      <c r="B471" s="64" t="s">
        <v>872</v>
      </c>
      <c r="C471" s="65">
        <v>2221.666666666667</v>
      </c>
      <c r="D471" s="65">
        <v>2666</v>
      </c>
      <c r="E471" s="65">
        <v>2632.5</v>
      </c>
      <c r="F471" s="65">
        <v>3159</v>
      </c>
      <c r="G471" s="65">
        <v>4600</v>
      </c>
      <c r="H471" s="66">
        <v>10</v>
      </c>
      <c r="I471" s="31" t="s">
        <v>2633</v>
      </c>
    </row>
    <row r="472" spans="1:9" x14ac:dyDescent="0.25">
      <c r="A472" s="42" t="s">
        <v>873</v>
      </c>
      <c r="B472" s="64" t="s">
        <v>874</v>
      </c>
      <c r="C472" s="65">
        <v>1313.3333333333335</v>
      </c>
      <c r="D472" s="65">
        <v>1576</v>
      </c>
      <c r="E472" s="65">
        <v>1556.6666666666667</v>
      </c>
      <c r="F472" s="65">
        <v>1868</v>
      </c>
      <c r="G472" s="65">
        <v>2720</v>
      </c>
      <c r="H472" s="66">
        <v>352</v>
      </c>
      <c r="I472" s="31" t="s">
        <v>2633</v>
      </c>
    </row>
    <row r="473" spans="1:9" x14ac:dyDescent="0.25">
      <c r="A473" s="45" t="s">
        <v>875</v>
      </c>
      <c r="B473" s="64" t="s">
        <v>876</v>
      </c>
      <c r="C473" s="65">
        <v>1337.5</v>
      </c>
      <c r="D473" s="65">
        <v>1605</v>
      </c>
      <c r="E473" s="65">
        <v>1585</v>
      </c>
      <c r="F473" s="65">
        <v>1902</v>
      </c>
      <c r="G473" s="65">
        <v>2770</v>
      </c>
      <c r="H473" s="66">
        <v>305</v>
      </c>
      <c r="I473" s="31" t="s">
        <v>2633</v>
      </c>
    </row>
    <row r="474" spans="1:9" x14ac:dyDescent="0.25">
      <c r="A474" s="45" t="s">
        <v>877</v>
      </c>
      <c r="B474" s="64" t="s">
        <v>876</v>
      </c>
      <c r="C474" s="65">
        <v>1333.3333333333335</v>
      </c>
      <c r="D474" s="65">
        <v>1600</v>
      </c>
      <c r="E474" s="65">
        <v>1580</v>
      </c>
      <c r="F474" s="65">
        <v>1896</v>
      </c>
      <c r="G474" s="65">
        <v>2760</v>
      </c>
      <c r="H474" s="66">
        <v>132</v>
      </c>
      <c r="I474" s="31" t="s">
        <v>2633</v>
      </c>
    </row>
    <row r="475" spans="1:9" x14ac:dyDescent="0.25">
      <c r="A475" s="42" t="s">
        <v>878</v>
      </c>
      <c r="B475" s="64" t="s">
        <v>879</v>
      </c>
      <c r="C475" s="65">
        <v>1308.3333333333335</v>
      </c>
      <c r="D475" s="65">
        <v>1570</v>
      </c>
      <c r="E475" s="65">
        <v>1550.8333333333335</v>
      </c>
      <c r="F475" s="65">
        <v>1861</v>
      </c>
      <c r="G475" s="65">
        <v>2710</v>
      </c>
      <c r="H475" s="66">
        <v>46</v>
      </c>
      <c r="I475" s="31" t="s">
        <v>2633</v>
      </c>
    </row>
    <row r="476" spans="1:9" x14ac:dyDescent="0.25">
      <c r="A476" s="42" t="s">
        <v>880</v>
      </c>
      <c r="B476" s="64" t="s">
        <v>881</v>
      </c>
      <c r="C476" s="65">
        <v>1140</v>
      </c>
      <c r="D476" s="65">
        <v>1368</v>
      </c>
      <c r="E476" s="65">
        <v>1350.8333333333335</v>
      </c>
      <c r="F476" s="65">
        <v>1621</v>
      </c>
      <c r="G476" s="65">
        <v>2360</v>
      </c>
      <c r="H476" s="66">
        <v>17</v>
      </c>
      <c r="I476" s="31" t="s">
        <v>2633</v>
      </c>
    </row>
    <row r="477" spans="1:9" x14ac:dyDescent="0.25">
      <c r="A477" s="149" t="s">
        <v>882</v>
      </c>
      <c r="B477" s="150"/>
      <c r="C477" s="150"/>
      <c r="D477" s="150"/>
      <c r="E477" s="150"/>
      <c r="F477" s="150"/>
      <c r="G477" s="150"/>
      <c r="H477" s="151"/>
      <c r="I477" s="31"/>
    </row>
    <row r="478" spans="1:9" ht="30" x14ac:dyDescent="0.25">
      <c r="A478" s="42" t="s">
        <v>883</v>
      </c>
      <c r="B478" s="64" t="s">
        <v>884</v>
      </c>
      <c r="C478" s="65">
        <v>9660</v>
      </c>
      <c r="D478" s="65">
        <v>11592</v>
      </c>
      <c r="E478" s="65">
        <v>11446.666666666668</v>
      </c>
      <c r="F478" s="65">
        <v>13736</v>
      </c>
      <c r="G478" s="65">
        <v>20000</v>
      </c>
      <c r="H478" s="66">
        <v>321</v>
      </c>
      <c r="I478" s="31" t="s">
        <v>2633</v>
      </c>
    </row>
    <row r="479" spans="1:9" x14ac:dyDescent="0.25">
      <c r="A479" s="42" t="s">
        <v>885</v>
      </c>
      <c r="B479" s="64" t="s">
        <v>886</v>
      </c>
      <c r="C479" s="65">
        <v>3380.8333333333335</v>
      </c>
      <c r="D479" s="65">
        <v>4057</v>
      </c>
      <c r="E479" s="65">
        <v>4006.666666666667</v>
      </c>
      <c r="F479" s="65">
        <v>4808</v>
      </c>
      <c r="G479" s="65">
        <v>7000</v>
      </c>
      <c r="H479" s="66">
        <v>106</v>
      </c>
      <c r="I479" s="31" t="s">
        <v>2633</v>
      </c>
    </row>
    <row r="480" spans="1:9" x14ac:dyDescent="0.25">
      <c r="A480" s="42" t="s">
        <v>887</v>
      </c>
      <c r="B480" s="64" t="s">
        <v>888</v>
      </c>
      <c r="C480" s="65">
        <v>4346.666666666667</v>
      </c>
      <c r="D480" s="65">
        <v>5216</v>
      </c>
      <c r="E480" s="65">
        <v>5150.8333333333339</v>
      </c>
      <c r="F480" s="65">
        <v>6181</v>
      </c>
      <c r="G480" s="65">
        <v>9000</v>
      </c>
      <c r="H480" s="66">
        <v>79</v>
      </c>
      <c r="I480" s="31" t="s">
        <v>2633</v>
      </c>
    </row>
    <row r="481" spans="1:9" x14ac:dyDescent="0.25">
      <c r="A481" s="42" t="s">
        <v>889</v>
      </c>
      <c r="B481" s="64" t="s">
        <v>890</v>
      </c>
      <c r="C481" s="65">
        <v>3864.166666666667</v>
      </c>
      <c r="D481" s="65">
        <v>4637</v>
      </c>
      <c r="E481" s="65">
        <v>4579.166666666667</v>
      </c>
      <c r="F481" s="65">
        <v>5495</v>
      </c>
      <c r="G481" s="65">
        <v>8000</v>
      </c>
      <c r="H481" s="66">
        <v>32</v>
      </c>
      <c r="I481" s="31" t="s">
        <v>2633</v>
      </c>
    </row>
    <row r="482" spans="1:9" x14ac:dyDescent="0.25">
      <c r="A482" s="149" t="s">
        <v>891</v>
      </c>
      <c r="B482" s="150"/>
      <c r="C482" s="150"/>
      <c r="D482" s="150"/>
      <c r="E482" s="150"/>
      <c r="F482" s="150"/>
      <c r="G482" s="150"/>
      <c r="H482" s="151"/>
      <c r="I482" s="31"/>
    </row>
    <row r="483" spans="1:9" x14ac:dyDescent="0.25">
      <c r="A483" s="42" t="s">
        <v>892</v>
      </c>
      <c r="B483" s="64" t="s">
        <v>893</v>
      </c>
      <c r="C483" s="65">
        <v>3728.3333333333335</v>
      </c>
      <c r="D483" s="65">
        <v>4474</v>
      </c>
      <c r="E483" s="65">
        <v>4418.3333333333339</v>
      </c>
      <c r="F483" s="65">
        <v>5302</v>
      </c>
      <c r="G483" s="65">
        <v>7720</v>
      </c>
      <c r="H483" s="66">
        <v>110</v>
      </c>
      <c r="I483" s="31" t="s">
        <v>2633</v>
      </c>
    </row>
    <row r="484" spans="1:9" x14ac:dyDescent="0.25">
      <c r="A484" s="149" t="s">
        <v>894</v>
      </c>
      <c r="B484" s="150"/>
      <c r="C484" s="150"/>
      <c r="D484" s="150"/>
      <c r="E484" s="150"/>
      <c r="F484" s="150"/>
      <c r="G484" s="150"/>
      <c r="H484" s="151"/>
      <c r="I484" s="31"/>
    </row>
    <row r="485" spans="1:9" x14ac:dyDescent="0.25">
      <c r="A485" s="42" t="s">
        <v>895</v>
      </c>
      <c r="B485" s="64" t="s">
        <v>896</v>
      </c>
      <c r="C485" s="65">
        <v>6766.666666666667</v>
      </c>
      <c r="D485" s="65">
        <v>8120</v>
      </c>
      <c r="E485" s="65">
        <v>8018.3333333333339</v>
      </c>
      <c r="F485" s="65">
        <v>9622</v>
      </c>
      <c r="G485" s="65">
        <v>14010</v>
      </c>
      <c r="H485" s="66">
        <v>2745</v>
      </c>
      <c r="I485" s="31" t="s">
        <v>2633</v>
      </c>
    </row>
    <row r="486" spans="1:9" ht="30" x14ac:dyDescent="0.25">
      <c r="A486" s="42" t="s">
        <v>897</v>
      </c>
      <c r="B486" s="64" t="s">
        <v>898</v>
      </c>
      <c r="C486" s="65">
        <v>13524.166666666668</v>
      </c>
      <c r="D486" s="65">
        <v>16229</v>
      </c>
      <c r="E486" s="65">
        <v>16025.833333333334</v>
      </c>
      <c r="F486" s="65">
        <v>19231</v>
      </c>
      <c r="G486" s="65">
        <v>28000</v>
      </c>
      <c r="H486" s="66">
        <v>369</v>
      </c>
      <c r="I486" s="31" t="s">
        <v>2633</v>
      </c>
    </row>
    <row r="487" spans="1:9" x14ac:dyDescent="0.25">
      <c r="A487" s="42" t="s">
        <v>899</v>
      </c>
      <c r="B487" s="64" t="s">
        <v>900</v>
      </c>
      <c r="C487" s="65">
        <v>7727.5</v>
      </c>
      <c r="D487" s="65">
        <v>9273</v>
      </c>
      <c r="E487" s="65">
        <v>9157.5</v>
      </c>
      <c r="F487" s="65">
        <v>10989</v>
      </c>
      <c r="G487" s="65">
        <v>16000</v>
      </c>
      <c r="H487" s="66">
        <v>2130</v>
      </c>
      <c r="I487" s="31" t="s">
        <v>2633</v>
      </c>
    </row>
    <row r="488" spans="1:9" ht="30" x14ac:dyDescent="0.25">
      <c r="A488" s="42" t="s">
        <v>901</v>
      </c>
      <c r="B488" s="64" t="s">
        <v>902</v>
      </c>
      <c r="C488" s="65">
        <v>10142.5</v>
      </c>
      <c r="D488" s="65">
        <v>12171</v>
      </c>
      <c r="E488" s="65">
        <v>12019.166666666668</v>
      </c>
      <c r="F488" s="65">
        <v>14423</v>
      </c>
      <c r="G488" s="65">
        <v>21000</v>
      </c>
      <c r="H488" s="66">
        <v>1777</v>
      </c>
      <c r="I488" s="31" t="s">
        <v>2633</v>
      </c>
    </row>
    <row r="489" spans="1:9" ht="30" x14ac:dyDescent="0.25">
      <c r="A489" s="42" t="s">
        <v>903</v>
      </c>
      <c r="B489" s="64" t="s">
        <v>904</v>
      </c>
      <c r="C489" s="65">
        <v>13040.833333333334</v>
      </c>
      <c r="D489" s="65">
        <v>15649</v>
      </c>
      <c r="E489" s="65">
        <v>15453.333333333334</v>
      </c>
      <c r="F489" s="65">
        <v>18544</v>
      </c>
      <c r="G489" s="65">
        <v>27000</v>
      </c>
      <c r="H489" s="66">
        <v>586</v>
      </c>
      <c r="I489" s="31" t="s">
        <v>2633</v>
      </c>
    </row>
    <row r="490" spans="1:9" ht="30" x14ac:dyDescent="0.25">
      <c r="A490" s="42" t="s">
        <v>905</v>
      </c>
      <c r="B490" s="64" t="s">
        <v>906</v>
      </c>
      <c r="C490" s="65">
        <v>12074.166666666668</v>
      </c>
      <c r="D490" s="65">
        <v>14489</v>
      </c>
      <c r="E490" s="65">
        <v>14308.333333333334</v>
      </c>
      <c r="F490" s="65">
        <v>17170</v>
      </c>
      <c r="G490" s="65">
        <v>25000</v>
      </c>
      <c r="H490" s="66">
        <v>1248</v>
      </c>
      <c r="I490" s="31" t="s">
        <v>2633</v>
      </c>
    </row>
    <row r="491" spans="1:9" x14ac:dyDescent="0.25">
      <c r="A491" s="42" t="s">
        <v>907</v>
      </c>
      <c r="B491" s="64" t="s">
        <v>908</v>
      </c>
      <c r="C491" s="65">
        <v>9046.6666666666679</v>
      </c>
      <c r="D491" s="65">
        <v>10856</v>
      </c>
      <c r="E491" s="65">
        <v>10720</v>
      </c>
      <c r="F491" s="65">
        <v>12864</v>
      </c>
      <c r="G491" s="65">
        <v>18730</v>
      </c>
      <c r="H491" s="66">
        <v>454</v>
      </c>
      <c r="I491" s="31" t="s">
        <v>2633</v>
      </c>
    </row>
    <row r="492" spans="1:9" ht="30" x14ac:dyDescent="0.25">
      <c r="A492" s="42" t="s">
        <v>909</v>
      </c>
      <c r="B492" s="64" t="s">
        <v>910</v>
      </c>
      <c r="C492" s="65">
        <v>14740.833333333334</v>
      </c>
      <c r="D492" s="65">
        <v>17689</v>
      </c>
      <c r="E492" s="65">
        <v>17468.333333333336</v>
      </c>
      <c r="F492" s="65">
        <v>20962</v>
      </c>
      <c r="G492" s="65">
        <v>30520</v>
      </c>
      <c r="H492" s="66">
        <v>8</v>
      </c>
      <c r="I492" s="31" t="s">
        <v>2633</v>
      </c>
    </row>
    <row r="493" spans="1:9" x14ac:dyDescent="0.25">
      <c r="A493" s="149" t="s">
        <v>911</v>
      </c>
      <c r="B493" s="150"/>
      <c r="C493" s="150"/>
      <c r="D493" s="150"/>
      <c r="E493" s="150"/>
      <c r="F493" s="150"/>
      <c r="G493" s="150"/>
      <c r="H493" s="151"/>
      <c r="I493" s="31"/>
    </row>
    <row r="494" spans="1:9" x14ac:dyDescent="0.25">
      <c r="A494" s="42" t="s">
        <v>912</v>
      </c>
      <c r="B494" s="64" t="s">
        <v>913</v>
      </c>
      <c r="C494" s="65">
        <v>2903.3333333333335</v>
      </c>
      <c r="D494" s="65">
        <v>3484</v>
      </c>
      <c r="E494" s="65">
        <v>3440</v>
      </c>
      <c r="F494" s="65">
        <v>4128</v>
      </c>
      <c r="G494" s="65">
        <v>6010</v>
      </c>
      <c r="H494" s="66">
        <v>2717</v>
      </c>
      <c r="I494" s="31" t="s">
        <v>2633</v>
      </c>
    </row>
    <row r="495" spans="1:9" x14ac:dyDescent="0.25">
      <c r="A495" s="42" t="s">
        <v>914</v>
      </c>
      <c r="B495" s="64" t="s">
        <v>915</v>
      </c>
      <c r="C495" s="65">
        <v>2226.666666666667</v>
      </c>
      <c r="D495" s="65">
        <v>2672</v>
      </c>
      <c r="E495" s="65">
        <v>2638.3333333333335</v>
      </c>
      <c r="F495" s="65">
        <v>3166</v>
      </c>
      <c r="G495" s="65">
        <v>4610</v>
      </c>
      <c r="H495" s="66">
        <v>1357</v>
      </c>
      <c r="I495" s="31" t="s">
        <v>2633</v>
      </c>
    </row>
    <row r="496" spans="1:9" x14ac:dyDescent="0.25">
      <c r="A496" s="42" t="s">
        <v>916</v>
      </c>
      <c r="B496" s="64" t="s">
        <v>917</v>
      </c>
      <c r="C496" s="65">
        <v>3289.166666666667</v>
      </c>
      <c r="D496" s="65">
        <v>3947</v>
      </c>
      <c r="E496" s="65">
        <v>3897.5</v>
      </c>
      <c r="F496" s="65">
        <v>4677</v>
      </c>
      <c r="G496" s="65">
        <v>6810</v>
      </c>
      <c r="H496" s="66">
        <v>283</v>
      </c>
      <c r="I496" s="31" t="s">
        <v>2633</v>
      </c>
    </row>
    <row r="497" spans="1:9" x14ac:dyDescent="0.25">
      <c r="A497" s="45" t="s">
        <v>918</v>
      </c>
      <c r="B497" s="64" t="s">
        <v>917</v>
      </c>
      <c r="C497" s="65">
        <v>3289.166666666667</v>
      </c>
      <c r="D497" s="65">
        <v>3947</v>
      </c>
      <c r="E497" s="65">
        <v>3897.5</v>
      </c>
      <c r="F497" s="65">
        <v>4677</v>
      </c>
      <c r="G497" s="65">
        <v>6810</v>
      </c>
      <c r="H497" s="66">
        <v>277</v>
      </c>
      <c r="I497" s="31" t="s">
        <v>2633</v>
      </c>
    </row>
    <row r="498" spans="1:9" x14ac:dyDescent="0.25">
      <c r="A498" s="42" t="s">
        <v>919</v>
      </c>
      <c r="B498" s="64" t="s">
        <v>920</v>
      </c>
      <c r="C498" s="65">
        <v>2415</v>
      </c>
      <c r="D498" s="65">
        <v>2898</v>
      </c>
      <c r="E498" s="65">
        <v>2861.666666666667</v>
      </c>
      <c r="F498" s="65">
        <v>3434</v>
      </c>
      <c r="G498" s="65">
        <v>5000</v>
      </c>
      <c r="H498" s="66">
        <v>804</v>
      </c>
      <c r="I498" s="31" t="s">
        <v>2633</v>
      </c>
    </row>
    <row r="499" spans="1:9" x14ac:dyDescent="0.25">
      <c r="A499" s="42" t="s">
        <v>921</v>
      </c>
      <c r="B499" s="64" t="s">
        <v>922</v>
      </c>
      <c r="C499" s="65">
        <v>3795.8333333333335</v>
      </c>
      <c r="D499" s="65">
        <v>4555</v>
      </c>
      <c r="E499" s="65">
        <v>4498.3333333333339</v>
      </c>
      <c r="F499" s="65">
        <v>5398</v>
      </c>
      <c r="G499" s="65">
        <v>7860</v>
      </c>
      <c r="H499" s="66">
        <v>103</v>
      </c>
      <c r="I499" s="31" t="s">
        <v>2633</v>
      </c>
    </row>
    <row r="500" spans="1:9" x14ac:dyDescent="0.25">
      <c r="A500" s="42" t="s">
        <v>923</v>
      </c>
      <c r="B500" s="64" t="s">
        <v>924</v>
      </c>
      <c r="C500" s="65">
        <v>4129.166666666667</v>
      </c>
      <c r="D500" s="65">
        <v>4955</v>
      </c>
      <c r="E500" s="65">
        <v>4893.3333333333339</v>
      </c>
      <c r="F500" s="65">
        <v>5872</v>
      </c>
      <c r="G500" s="65">
        <v>8550</v>
      </c>
      <c r="H500" s="66">
        <v>220</v>
      </c>
      <c r="I500" s="31" t="s">
        <v>2633</v>
      </c>
    </row>
    <row r="501" spans="1:9" x14ac:dyDescent="0.25">
      <c r="A501" s="42" t="s">
        <v>925</v>
      </c>
      <c r="B501" s="64" t="s">
        <v>926</v>
      </c>
      <c r="C501" s="65">
        <v>4038.3333333333335</v>
      </c>
      <c r="D501" s="65">
        <v>4846</v>
      </c>
      <c r="E501" s="65">
        <v>4785</v>
      </c>
      <c r="F501" s="65">
        <v>5742</v>
      </c>
      <c r="G501" s="65">
        <v>8360</v>
      </c>
      <c r="H501" s="66">
        <v>2021</v>
      </c>
      <c r="I501" s="31" t="s">
        <v>2633</v>
      </c>
    </row>
    <row r="502" spans="1:9" x14ac:dyDescent="0.25">
      <c r="A502" s="42" t="s">
        <v>927</v>
      </c>
      <c r="B502" s="64" t="s">
        <v>928</v>
      </c>
      <c r="C502" s="65">
        <v>4230.8333333333339</v>
      </c>
      <c r="D502" s="65">
        <v>5077</v>
      </c>
      <c r="E502" s="65">
        <v>5013.3333333333339</v>
      </c>
      <c r="F502" s="65">
        <v>6016</v>
      </c>
      <c r="G502" s="65">
        <v>8760</v>
      </c>
      <c r="H502" s="66">
        <v>63</v>
      </c>
      <c r="I502" s="31" t="s">
        <v>2633</v>
      </c>
    </row>
    <row r="503" spans="1:9" x14ac:dyDescent="0.25">
      <c r="A503" s="42" t="s">
        <v>929</v>
      </c>
      <c r="B503" s="64" t="s">
        <v>930</v>
      </c>
      <c r="C503" s="65">
        <v>3211.666666666667</v>
      </c>
      <c r="D503" s="65">
        <v>3854</v>
      </c>
      <c r="E503" s="65">
        <v>3805.8333333333335</v>
      </c>
      <c r="F503" s="65">
        <v>4567</v>
      </c>
      <c r="G503" s="65">
        <v>6650</v>
      </c>
      <c r="H503" s="66">
        <v>239</v>
      </c>
      <c r="I503" s="31" t="s">
        <v>2633</v>
      </c>
    </row>
    <row r="504" spans="1:9" x14ac:dyDescent="0.25">
      <c r="A504" s="42" t="s">
        <v>931</v>
      </c>
      <c r="B504" s="64" t="s">
        <v>932</v>
      </c>
      <c r="C504" s="65">
        <v>3279.166666666667</v>
      </c>
      <c r="D504" s="65">
        <v>3935</v>
      </c>
      <c r="E504" s="65">
        <v>3885.8333333333335</v>
      </c>
      <c r="F504" s="65">
        <v>4663</v>
      </c>
      <c r="G504" s="65">
        <v>6790</v>
      </c>
      <c r="H504" s="66">
        <v>919</v>
      </c>
      <c r="I504" s="31" t="s">
        <v>2633</v>
      </c>
    </row>
    <row r="505" spans="1:9" x14ac:dyDescent="0.25">
      <c r="A505" s="42" t="s">
        <v>933</v>
      </c>
      <c r="B505" s="64" t="s">
        <v>934</v>
      </c>
      <c r="C505" s="65">
        <v>4279.166666666667</v>
      </c>
      <c r="D505" s="65">
        <v>5135</v>
      </c>
      <c r="E505" s="65">
        <v>5070.8333333333339</v>
      </c>
      <c r="F505" s="65">
        <v>6085</v>
      </c>
      <c r="G505" s="65">
        <v>8860</v>
      </c>
      <c r="H505" s="66">
        <v>388</v>
      </c>
      <c r="I505" s="31" t="s">
        <v>2633</v>
      </c>
    </row>
    <row r="506" spans="1:9" x14ac:dyDescent="0.25">
      <c r="A506" s="45" t="s">
        <v>935</v>
      </c>
      <c r="B506" s="64" t="s">
        <v>926</v>
      </c>
      <c r="C506" s="65">
        <v>2373.3333333333335</v>
      </c>
      <c r="D506" s="65">
        <v>2848</v>
      </c>
      <c r="E506" s="65">
        <v>2753.3333333333335</v>
      </c>
      <c r="F506" s="65">
        <v>3304</v>
      </c>
      <c r="G506" s="65">
        <v>4810</v>
      </c>
      <c r="H506" s="66">
        <v>3988</v>
      </c>
      <c r="I506" s="31" t="s">
        <v>2633</v>
      </c>
    </row>
    <row r="507" spans="1:9" x14ac:dyDescent="0.25">
      <c r="A507" s="45" t="s">
        <v>936</v>
      </c>
      <c r="B507" s="64" t="s">
        <v>915</v>
      </c>
      <c r="C507" s="65">
        <v>2482.5</v>
      </c>
      <c r="D507" s="65">
        <v>2979</v>
      </c>
      <c r="E507" s="65">
        <v>2941.666666666667</v>
      </c>
      <c r="F507" s="65">
        <v>3530</v>
      </c>
      <c r="G507" s="65">
        <v>5140</v>
      </c>
      <c r="H507" s="66">
        <v>847</v>
      </c>
      <c r="I507" s="31" t="s">
        <v>2633</v>
      </c>
    </row>
    <row r="508" spans="1:9" x14ac:dyDescent="0.25">
      <c r="A508" s="45" t="s">
        <v>937</v>
      </c>
      <c r="B508" s="64" t="s">
        <v>915</v>
      </c>
      <c r="C508" s="65">
        <v>2709.166666666667</v>
      </c>
      <c r="D508" s="65">
        <v>3251</v>
      </c>
      <c r="E508" s="65">
        <v>3210.8333333333335</v>
      </c>
      <c r="F508" s="65">
        <v>3853</v>
      </c>
      <c r="G508" s="65">
        <v>5610</v>
      </c>
      <c r="H508" s="66">
        <v>754</v>
      </c>
      <c r="I508" s="31" t="s">
        <v>2633</v>
      </c>
    </row>
    <row r="509" spans="1:9" x14ac:dyDescent="0.25">
      <c r="A509" s="45" t="s">
        <v>938</v>
      </c>
      <c r="B509" s="64" t="s">
        <v>939</v>
      </c>
      <c r="C509" s="65">
        <v>3164.166666666667</v>
      </c>
      <c r="D509" s="65">
        <v>3797</v>
      </c>
      <c r="E509" s="65">
        <v>3749.166666666667</v>
      </c>
      <c r="F509" s="65">
        <v>4499</v>
      </c>
      <c r="G509" s="65">
        <v>6550</v>
      </c>
      <c r="H509" s="66">
        <v>472</v>
      </c>
      <c r="I509" s="31" t="s">
        <v>2633</v>
      </c>
    </row>
    <row r="510" spans="1:9" x14ac:dyDescent="0.25">
      <c r="A510" s="45" t="s">
        <v>940</v>
      </c>
      <c r="B510" s="64" t="s">
        <v>939</v>
      </c>
      <c r="C510" s="65">
        <v>3115</v>
      </c>
      <c r="D510" s="65">
        <v>3738</v>
      </c>
      <c r="E510" s="65">
        <v>3691.666666666667</v>
      </c>
      <c r="F510" s="65">
        <v>4430</v>
      </c>
      <c r="G510" s="65">
        <v>6450</v>
      </c>
      <c r="H510" s="66">
        <v>452</v>
      </c>
      <c r="I510" s="31" t="s">
        <v>2633</v>
      </c>
    </row>
    <row r="511" spans="1:9" x14ac:dyDescent="0.25">
      <c r="A511" s="45" t="s">
        <v>941</v>
      </c>
      <c r="B511" s="64" t="s">
        <v>942</v>
      </c>
      <c r="C511" s="65">
        <v>3612.5</v>
      </c>
      <c r="D511" s="65">
        <v>4335</v>
      </c>
      <c r="E511" s="65">
        <v>4280.8333333333339</v>
      </c>
      <c r="F511" s="65">
        <v>5137</v>
      </c>
      <c r="G511" s="65">
        <v>7480</v>
      </c>
      <c r="H511" s="66">
        <v>272</v>
      </c>
      <c r="I511" s="31" t="s">
        <v>2633</v>
      </c>
    </row>
    <row r="512" spans="1:9" x14ac:dyDescent="0.25">
      <c r="A512" s="45" t="s">
        <v>943</v>
      </c>
      <c r="B512" s="64" t="s">
        <v>942</v>
      </c>
      <c r="C512" s="65">
        <v>3637.5</v>
      </c>
      <c r="D512" s="65">
        <v>4365</v>
      </c>
      <c r="E512" s="65">
        <v>4310</v>
      </c>
      <c r="F512" s="65">
        <v>5172</v>
      </c>
      <c r="G512" s="65">
        <v>7530</v>
      </c>
      <c r="H512" s="66">
        <v>268</v>
      </c>
      <c r="I512" s="31" t="s">
        <v>2633</v>
      </c>
    </row>
    <row r="513" spans="1:9" x14ac:dyDescent="0.25">
      <c r="A513" s="45" t="s">
        <v>944</v>
      </c>
      <c r="B513" s="64" t="s">
        <v>915</v>
      </c>
      <c r="C513" s="65">
        <v>3810.8333333333335</v>
      </c>
      <c r="D513" s="65">
        <v>4573</v>
      </c>
      <c r="E513" s="65">
        <v>4515.8333333333339</v>
      </c>
      <c r="F513" s="65">
        <v>5419</v>
      </c>
      <c r="G513" s="65">
        <v>7890</v>
      </c>
      <c r="H513" s="66">
        <v>640</v>
      </c>
      <c r="I513" s="31" t="s">
        <v>2633</v>
      </c>
    </row>
    <row r="514" spans="1:9" x14ac:dyDescent="0.25">
      <c r="A514" s="42" t="s">
        <v>945</v>
      </c>
      <c r="B514" s="64" t="s">
        <v>946</v>
      </c>
      <c r="C514" s="65">
        <v>4047.5</v>
      </c>
      <c r="D514" s="65">
        <v>4857</v>
      </c>
      <c r="E514" s="65">
        <v>4795.8333333333339</v>
      </c>
      <c r="F514" s="65">
        <v>5755</v>
      </c>
      <c r="G514" s="65">
        <v>8380</v>
      </c>
      <c r="H514" s="66">
        <v>551</v>
      </c>
      <c r="I514" s="31" t="s">
        <v>2633</v>
      </c>
    </row>
    <row r="515" spans="1:9" x14ac:dyDescent="0.25">
      <c r="A515" s="42" t="s">
        <v>947</v>
      </c>
      <c r="B515" s="64" t="s">
        <v>948</v>
      </c>
      <c r="C515" s="65">
        <v>3660.8333333333335</v>
      </c>
      <c r="D515" s="65">
        <v>4393</v>
      </c>
      <c r="E515" s="65">
        <v>4338.3333333333339</v>
      </c>
      <c r="F515" s="65">
        <v>5206</v>
      </c>
      <c r="G515" s="65">
        <v>7580</v>
      </c>
      <c r="H515" s="66">
        <v>173</v>
      </c>
      <c r="I515" s="31" t="s">
        <v>2633</v>
      </c>
    </row>
    <row r="516" spans="1:9" x14ac:dyDescent="0.25">
      <c r="A516" s="45" t="s">
        <v>949</v>
      </c>
      <c r="B516" s="64" t="s">
        <v>948</v>
      </c>
      <c r="C516" s="65">
        <v>3728.3333333333335</v>
      </c>
      <c r="D516" s="65">
        <v>4474</v>
      </c>
      <c r="E516" s="65">
        <v>4418.3333333333339</v>
      </c>
      <c r="F516" s="65">
        <v>5302</v>
      </c>
      <c r="G516" s="65">
        <v>7720</v>
      </c>
      <c r="H516" s="66">
        <v>160</v>
      </c>
      <c r="I516" s="31" t="s">
        <v>2633</v>
      </c>
    </row>
    <row r="517" spans="1:9" x14ac:dyDescent="0.25">
      <c r="A517" s="149" t="s">
        <v>950</v>
      </c>
      <c r="B517" s="150"/>
      <c r="C517" s="150"/>
      <c r="D517" s="150"/>
      <c r="E517" s="150"/>
      <c r="F517" s="150"/>
      <c r="G517" s="150"/>
      <c r="H517" s="151"/>
      <c r="I517" s="31"/>
    </row>
    <row r="518" spans="1:9" x14ac:dyDescent="0.25">
      <c r="A518" s="42" t="s">
        <v>951</v>
      </c>
      <c r="B518" s="64" t="s">
        <v>952</v>
      </c>
      <c r="C518" s="65">
        <v>13529.166666666668</v>
      </c>
      <c r="D518" s="65">
        <v>16235</v>
      </c>
      <c r="E518" s="65">
        <v>16031.666666666668</v>
      </c>
      <c r="F518" s="65">
        <v>19238</v>
      </c>
      <c r="G518" s="65">
        <v>28010</v>
      </c>
      <c r="H518" s="66">
        <v>258</v>
      </c>
      <c r="I518" s="31" t="s">
        <v>2633</v>
      </c>
    </row>
    <row r="519" spans="1:9" x14ac:dyDescent="0.25">
      <c r="A519" s="42" t="s">
        <v>953</v>
      </c>
      <c r="B519" s="64" t="s">
        <v>954</v>
      </c>
      <c r="C519" s="65">
        <v>14011.666666666668</v>
      </c>
      <c r="D519" s="65">
        <v>16814</v>
      </c>
      <c r="E519" s="65">
        <v>16603.333333333336</v>
      </c>
      <c r="F519" s="65">
        <v>19924</v>
      </c>
      <c r="G519" s="65">
        <v>29010</v>
      </c>
      <c r="H519" s="66">
        <v>91</v>
      </c>
      <c r="I519" s="31" t="s">
        <v>2633</v>
      </c>
    </row>
    <row r="520" spans="1:9" x14ac:dyDescent="0.25">
      <c r="A520" s="42" t="s">
        <v>955</v>
      </c>
      <c r="B520" s="64" t="s">
        <v>956</v>
      </c>
      <c r="C520" s="65">
        <v>16909.166666666668</v>
      </c>
      <c r="D520" s="65">
        <v>20291</v>
      </c>
      <c r="E520" s="65">
        <v>20037.5</v>
      </c>
      <c r="F520" s="65">
        <v>24045</v>
      </c>
      <c r="G520" s="65">
        <v>35010</v>
      </c>
      <c r="H520" s="66">
        <v>187</v>
      </c>
      <c r="I520" s="31" t="s">
        <v>2633</v>
      </c>
    </row>
    <row r="521" spans="1:9" x14ac:dyDescent="0.25">
      <c r="A521" s="42" t="s">
        <v>957</v>
      </c>
      <c r="B521" s="64" t="s">
        <v>958</v>
      </c>
      <c r="C521" s="65">
        <v>14494.166666666668</v>
      </c>
      <c r="D521" s="65">
        <v>17393</v>
      </c>
      <c r="E521" s="65">
        <v>17175.833333333336</v>
      </c>
      <c r="F521" s="65">
        <v>20611</v>
      </c>
      <c r="G521" s="65">
        <v>30010</v>
      </c>
      <c r="H521" s="66">
        <v>355</v>
      </c>
      <c r="I521" s="31" t="s">
        <v>2633</v>
      </c>
    </row>
    <row r="522" spans="1:9" ht="30" x14ac:dyDescent="0.25">
      <c r="A522" s="42" t="s">
        <v>959</v>
      </c>
      <c r="B522" s="64" t="s">
        <v>960</v>
      </c>
      <c r="C522" s="65">
        <v>18841.666666666668</v>
      </c>
      <c r="D522" s="65">
        <v>22610</v>
      </c>
      <c r="E522" s="65">
        <v>22327.5</v>
      </c>
      <c r="F522" s="65">
        <v>26793</v>
      </c>
      <c r="G522" s="65">
        <v>39010</v>
      </c>
      <c r="H522" s="66">
        <v>67</v>
      </c>
      <c r="I522" s="31" t="s">
        <v>2633</v>
      </c>
    </row>
    <row r="523" spans="1:9" x14ac:dyDescent="0.25">
      <c r="A523" s="42" t="s">
        <v>961</v>
      </c>
      <c r="B523" s="64" t="s">
        <v>962</v>
      </c>
      <c r="C523" s="65">
        <v>3380.8333333333335</v>
      </c>
      <c r="D523" s="65">
        <v>4057</v>
      </c>
      <c r="E523" s="65">
        <v>4006.666666666667</v>
      </c>
      <c r="F523" s="65">
        <v>4808</v>
      </c>
      <c r="G523" s="65">
        <v>7000</v>
      </c>
      <c r="H523" s="66">
        <v>1144</v>
      </c>
      <c r="I523" s="31" t="s">
        <v>2633</v>
      </c>
    </row>
    <row r="524" spans="1:9" x14ac:dyDescent="0.25">
      <c r="A524" s="42" t="s">
        <v>963</v>
      </c>
      <c r="B524" s="64" t="s">
        <v>964</v>
      </c>
      <c r="C524" s="65">
        <v>3380.8333333333335</v>
      </c>
      <c r="D524" s="65">
        <v>4057</v>
      </c>
      <c r="E524" s="65">
        <v>4006.666666666667</v>
      </c>
      <c r="F524" s="65">
        <v>4808</v>
      </c>
      <c r="G524" s="65">
        <v>7000</v>
      </c>
      <c r="H524" s="66">
        <v>644</v>
      </c>
      <c r="I524" s="31" t="s">
        <v>2633</v>
      </c>
    </row>
    <row r="525" spans="1:9" x14ac:dyDescent="0.25">
      <c r="A525" s="42" t="s">
        <v>965</v>
      </c>
      <c r="B525" s="64" t="s">
        <v>966</v>
      </c>
      <c r="C525" s="65">
        <v>3864.166666666667</v>
      </c>
      <c r="D525" s="65">
        <v>4637</v>
      </c>
      <c r="E525" s="65">
        <v>4579.166666666667</v>
      </c>
      <c r="F525" s="65">
        <v>5495</v>
      </c>
      <c r="G525" s="65">
        <v>8000</v>
      </c>
      <c r="H525" s="66">
        <v>436</v>
      </c>
      <c r="I525" s="31" t="s">
        <v>2633</v>
      </c>
    </row>
    <row r="526" spans="1:9" x14ac:dyDescent="0.25">
      <c r="A526" s="42" t="s">
        <v>967</v>
      </c>
      <c r="B526" s="64" t="s">
        <v>968</v>
      </c>
      <c r="C526" s="65">
        <v>3864.166666666667</v>
      </c>
      <c r="D526" s="65">
        <v>4637</v>
      </c>
      <c r="E526" s="65">
        <v>4579.166666666667</v>
      </c>
      <c r="F526" s="65">
        <v>5495</v>
      </c>
      <c r="G526" s="65">
        <v>8000</v>
      </c>
      <c r="H526" s="66">
        <v>1019</v>
      </c>
      <c r="I526" s="31" t="s">
        <v>2633</v>
      </c>
    </row>
    <row r="527" spans="1:9" x14ac:dyDescent="0.25">
      <c r="A527" s="42" t="s">
        <v>969</v>
      </c>
      <c r="B527" s="64" t="s">
        <v>970</v>
      </c>
      <c r="C527" s="65">
        <v>6611.666666666667</v>
      </c>
      <c r="D527" s="65">
        <v>7934</v>
      </c>
      <c r="E527" s="65">
        <v>7835</v>
      </c>
      <c r="F527" s="65">
        <v>9402</v>
      </c>
      <c r="G527" s="65">
        <v>13690</v>
      </c>
      <c r="H527" s="66">
        <v>282</v>
      </c>
      <c r="I527" s="31" t="s">
        <v>2633</v>
      </c>
    </row>
    <row r="528" spans="1:9" x14ac:dyDescent="0.25">
      <c r="A528" s="42" t="s">
        <v>971</v>
      </c>
      <c r="B528" s="64" t="s">
        <v>972</v>
      </c>
      <c r="C528" s="65">
        <v>4772.5</v>
      </c>
      <c r="D528" s="65">
        <v>5727</v>
      </c>
      <c r="E528" s="65">
        <v>5655</v>
      </c>
      <c r="F528" s="65">
        <v>6786</v>
      </c>
      <c r="G528" s="65">
        <v>9880</v>
      </c>
      <c r="H528" s="66">
        <v>217</v>
      </c>
      <c r="I528" s="31" t="s">
        <v>2633</v>
      </c>
    </row>
    <row r="529" spans="1:9" x14ac:dyDescent="0.25">
      <c r="A529" s="42" t="s">
        <v>973</v>
      </c>
      <c r="B529" s="64" t="s">
        <v>974</v>
      </c>
      <c r="C529" s="65">
        <v>4994.166666666667</v>
      </c>
      <c r="D529" s="65">
        <v>5993</v>
      </c>
      <c r="E529" s="65">
        <v>5918.3333333333339</v>
      </c>
      <c r="F529" s="65">
        <v>7102</v>
      </c>
      <c r="G529" s="65">
        <v>10340</v>
      </c>
      <c r="H529" s="66">
        <v>265</v>
      </c>
      <c r="I529" s="31" t="s">
        <v>2633</v>
      </c>
    </row>
    <row r="530" spans="1:9" x14ac:dyDescent="0.25">
      <c r="A530" s="42" t="s">
        <v>975</v>
      </c>
      <c r="B530" s="64" t="s">
        <v>976</v>
      </c>
      <c r="C530" s="65">
        <v>10316.666666666668</v>
      </c>
      <c r="D530" s="65">
        <v>12380</v>
      </c>
      <c r="E530" s="65">
        <v>12225</v>
      </c>
      <c r="F530" s="65">
        <v>14670</v>
      </c>
      <c r="G530" s="65">
        <v>21360</v>
      </c>
      <c r="H530" s="66">
        <v>96</v>
      </c>
      <c r="I530" s="31" t="s">
        <v>2633</v>
      </c>
    </row>
    <row r="531" spans="1:9" x14ac:dyDescent="0.25">
      <c r="A531" s="42" t="s">
        <v>977</v>
      </c>
      <c r="B531" s="64" t="s">
        <v>978</v>
      </c>
      <c r="C531" s="65">
        <v>4728.3333333333339</v>
      </c>
      <c r="D531" s="65">
        <v>5674</v>
      </c>
      <c r="E531" s="65">
        <v>5603.3333333333339</v>
      </c>
      <c r="F531" s="65">
        <v>6724</v>
      </c>
      <c r="G531" s="65">
        <v>9790</v>
      </c>
      <c r="H531" s="66">
        <v>222</v>
      </c>
      <c r="I531" s="31" t="s">
        <v>2633</v>
      </c>
    </row>
    <row r="532" spans="1:9" x14ac:dyDescent="0.25">
      <c r="A532" s="42" t="s">
        <v>979</v>
      </c>
      <c r="B532" s="64" t="s">
        <v>980</v>
      </c>
      <c r="C532" s="65">
        <v>6351.666666666667</v>
      </c>
      <c r="D532" s="65">
        <v>7622</v>
      </c>
      <c r="E532" s="65">
        <v>7526.666666666667</v>
      </c>
      <c r="F532" s="65">
        <v>9032</v>
      </c>
      <c r="G532" s="65">
        <v>13150</v>
      </c>
      <c r="H532" s="66">
        <v>8</v>
      </c>
      <c r="I532" s="31" t="s">
        <v>2633</v>
      </c>
    </row>
    <row r="533" spans="1:9" x14ac:dyDescent="0.25">
      <c r="A533" s="42" t="s">
        <v>981</v>
      </c>
      <c r="B533" s="64" t="s">
        <v>982</v>
      </c>
      <c r="C533" s="65">
        <v>4607.5</v>
      </c>
      <c r="D533" s="65">
        <v>5529</v>
      </c>
      <c r="E533" s="65">
        <v>5460</v>
      </c>
      <c r="F533" s="65">
        <v>6552</v>
      </c>
      <c r="G533" s="65">
        <v>9540</v>
      </c>
      <c r="H533" s="66">
        <v>24</v>
      </c>
      <c r="I533" s="31" t="s">
        <v>2633</v>
      </c>
    </row>
    <row r="534" spans="1:9" x14ac:dyDescent="0.25">
      <c r="A534" s="42" t="s">
        <v>983</v>
      </c>
      <c r="B534" s="64" t="s">
        <v>984</v>
      </c>
      <c r="C534" s="65">
        <v>5008.3333333333339</v>
      </c>
      <c r="D534" s="65">
        <v>6010</v>
      </c>
      <c r="E534" s="65">
        <v>5935</v>
      </c>
      <c r="F534" s="65">
        <v>7122</v>
      </c>
      <c r="G534" s="65">
        <v>10370</v>
      </c>
      <c r="H534" s="66">
        <v>15</v>
      </c>
      <c r="I534" s="31" t="s">
        <v>2633</v>
      </c>
    </row>
    <row r="535" spans="1:9" ht="30" x14ac:dyDescent="0.25">
      <c r="A535" s="42" t="s">
        <v>985</v>
      </c>
      <c r="B535" s="64" t="s">
        <v>986</v>
      </c>
      <c r="C535" s="65">
        <v>19985.833333333336</v>
      </c>
      <c r="D535" s="65">
        <v>23983</v>
      </c>
      <c r="E535" s="65">
        <v>23683.333333333336</v>
      </c>
      <c r="F535" s="65">
        <v>28420</v>
      </c>
      <c r="G535" s="65">
        <v>41380</v>
      </c>
      <c r="H535" s="66">
        <v>31</v>
      </c>
      <c r="I535" s="31" t="s">
        <v>2633</v>
      </c>
    </row>
    <row r="536" spans="1:9" x14ac:dyDescent="0.25">
      <c r="A536" s="42" t="s">
        <v>987</v>
      </c>
      <c r="B536" s="64" t="s">
        <v>988</v>
      </c>
      <c r="C536" s="65">
        <v>4525</v>
      </c>
      <c r="D536" s="65">
        <v>5430</v>
      </c>
      <c r="E536" s="65">
        <v>5362.5</v>
      </c>
      <c r="F536" s="65">
        <v>6435</v>
      </c>
      <c r="G536" s="65">
        <v>9370</v>
      </c>
      <c r="H536" s="66">
        <v>13</v>
      </c>
      <c r="I536" s="31" t="s">
        <v>2633</v>
      </c>
    </row>
    <row r="537" spans="1:9" x14ac:dyDescent="0.25">
      <c r="A537" s="42" t="s">
        <v>989</v>
      </c>
      <c r="B537" s="64" t="s">
        <v>990</v>
      </c>
      <c r="C537" s="65">
        <v>3095.8333333333335</v>
      </c>
      <c r="D537" s="65">
        <v>3715</v>
      </c>
      <c r="E537" s="65">
        <v>3668.3333333333335</v>
      </c>
      <c r="F537" s="65">
        <v>4402</v>
      </c>
      <c r="G537" s="65">
        <v>6410</v>
      </c>
      <c r="H537" s="66">
        <v>229</v>
      </c>
      <c r="I537" s="31" t="s">
        <v>2633</v>
      </c>
    </row>
    <row r="538" spans="1:9" ht="30" x14ac:dyDescent="0.25">
      <c r="A538" s="42" t="s">
        <v>991</v>
      </c>
      <c r="B538" s="64" t="s">
        <v>992</v>
      </c>
      <c r="C538" s="65">
        <v>10311.666666666668</v>
      </c>
      <c r="D538" s="65">
        <v>12374</v>
      </c>
      <c r="E538" s="65">
        <v>12219.166666666668</v>
      </c>
      <c r="F538" s="65">
        <v>14663</v>
      </c>
      <c r="G538" s="65">
        <v>21350</v>
      </c>
      <c r="H538" s="66">
        <v>277</v>
      </c>
      <c r="I538" s="31" t="s">
        <v>2633</v>
      </c>
    </row>
    <row r="539" spans="1:9" x14ac:dyDescent="0.25">
      <c r="A539" s="42" t="s">
        <v>993</v>
      </c>
      <c r="B539" s="64" t="s">
        <v>994</v>
      </c>
      <c r="C539" s="65">
        <v>3565</v>
      </c>
      <c r="D539" s="65">
        <v>4278</v>
      </c>
      <c r="E539" s="65">
        <v>4224.166666666667</v>
      </c>
      <c r="F539" s="65">
        <v>5069</v>
      </c>
      <c r="G539" s="65">
        <v>7380</v>
      </c>
      <c r="H539" s="66">
        <v>423</v>
      </c>
      <c r="I539" s="31" t="s">
        <v>2633</v>
      </c>
    </row>
    <row r="540" spans="1:9" x14ac:dyDescent="0.25">
      <c r="A540" s="149" t="s">
        <v>995</v>
      </c>
      <c r="B540" s="150"/>
      <c r="C540" s="150"/>
      <c r="D540" s="150"/>
      <c r="E540" s="150"/>
      <c r="F540" s="150"/>
      <c r="G540" s="150"/>
      <c r="H540" s="151"/>
      <c r="I540" s="31"/>
    </row>
    <row r="541" spans="1:9" x14ac:dyDescent="0.25">
      <c r="A541" s="42" t="s">
        <v>996</v>
      </c>
      <c r="B541" s="64" t="s">
        <v>997</v>
      </c>
      <c r="C541" s="65">
        <v>5317.5</v>
      </c>
      <c r="D541" s="65">
        <v>6381</v>
      </c>
      <c r="E541" s="65">
        <v>6301.666666666667</v>
      </c>
      <c r="F541" s="65">
        <v>7562</v>
      </c>
      <c r="G541" s="65">
        <v>11010</v>
      </c>
      <c r="H541" s="66">
        <v>2974</v>
      </c>
      <c r="I541" s="31" t="s">
        <v>2633</v>
      </c>
    </row>
    <row r="542" spans="1:9" x14ac:dyDescent="0.25">
      <c r="A542" s="42" t="s">
        <v>998</v>
      </c>
      <c r="B542" s="64" t="s">
        <v>999</v>
      </c>
      <c r="C542" s="65">
        <v>3627.5</v>
      </c>
      <c r="D542" s="65">
        <v>4353</v>
      </c>
      <c r="E542" s="65">
        <v>4298.3333333333339</v>
      </c>
      <c r="F542" s="65">
        <v>5158</v>
      </c>
      <c r="G542" s="65">
        <v>7510</v>
      </c>
      <c r="H542" s="66">
        <v>955</v>
      </c>
      <c r="I542" s="31" t="s">
        <v>2633</v>
      </c>
    </row>
    <row r="543" spans="1:9" x14ac:dyDescent="0.25">
      <c r="A543" s="149" t="s">
        <v>1000</v>
      </c>
      <c r="B543" s="150"/>
      <c r="C543" s="150"/>
      <c r="D543" s="150"/>
      <c r="E543" s="150"/>
      <c r="F543" s="150"/>
      <c r="G543" s="150"/>
      <c r="H543" s="151"/>
      <c r="I543" s="31"/>
    </row>
    <row r="544" spans="1:9" x14ac:dyDescent="0.25">
      <c r="A544" s="42" t="s">
        <v>1001</v>
      </c>
      <c r="B544" s="64" t="s">
        <v>1002</v>
      </c>
      <c r="C544" s="65">
        <v>2820.8333333333335</v>
      </c>
      <c r="D544" s="65">
        <v>3385</v>
      </c>
      <c r="E544" s="65">
        <v>3342.5</v>
      </c>
      <c r="F544" s="65">
        <v>4011</v>
      </c>
      <c r="G544" s="65">
        <v>5840</v>
      </c>
      <c r="H544" s="66">
        <v>155</v>
      </c>
      <c r="I544" s="31" t="s">
        <v>2633</v>
      </c>
    </row>
    <row r="545" spans="1:9" x14ac:dyDescent="0.25">
      <c r="A545" s="149" t="s">
        <v>1003</v>
      </c>
      <c r="B545" s="150"/>
      <c r="C545" s="150"/>
      <c r="D545" s="150"/>
      <c r="E545" s="150"/>
      <c r="F545" s="150"/>
      <c r="G545" s="150"/>
      <c r="H545" s="151"/>
      <c r="I545" s="31"/>
    </row>
    <row r="546" spans="1:9" x14ac:dyDescent="0.25">
      <c r="A546" s="42" t="s">
        <v>1004</v>
      </c>
      <c r="B546" s="64" t="s">
        <v>1005</v>
      </c>
      <c r="C546" s="65">
        <v>14494.166666666668</v>
      </c>
      <c r="D546" s="65">
        <v>17393</v>
      </c>
      <c r="E546" s="65">
        <v>17175.833333333336</v>
      </c>
      <c r="F546" s="65">
        <v>20611</v>
      </c>
      <c r="G546" s="65">
        <v>30010</v>
      </c>
      <c r="H546" s="66">
        <v>36</v>
      </c>
      <c r="I546" s="31" t="s">
        <v>2633</v>
      </c>
    </row>
    <row r="547" spans="1:9" ht="30" x14ac:dyDescent="0.25">
      <c r="A547" s="42" t="s">
        <v>1006</v>
      </c>
      <c r="B547" s="64" t="s">
        <v>1007</v>
      </c>
      <c r="C547" s="65">
        <v>15943.333333333334</v>
      </c>
      <c r="D547" s="65">
        <v>19132</v>
      </c>
      <c r="E547" s="65">
        <v>18893.333333333336</v>
      </c>
      <c r="F547" s="65">
        <v>22672</v>
      </c>
      <c r="G547" s="65">
        <v>33010</v>
      </c>
      <c r="H547" s="66">
        <v>75</v>
      </c>
      <c r="I547" s="31" t="s">
        <v>2633</v>
      </c>
    </row>
    <row r="548" spans="1:9" x14ac:dyDescent="0.25">
      <c r="A548" s="45" t="s">
        <v>1008</v>
      </c>
      <c r="B548" s="64" t="s">
        <v>1009</v>
      </c>
      <c r="C548" s="65">
        <v>5559.166666666667</v>
      </c>
      <c r="D548" s="65">
        <v>6671</v>
      </c>
      <c r="E548" s="65">
        <v>6587.5</v>
      </c>
      <c r="F548" s="65">
        <v>7905</v>
      </c>
      <c r="G548" s="65">
        <v>11510</v>
      </c>
      <c r="H548" s="66">
        <v>63</v>
      </c>
      <c r="I548" s="31" t="s">
        <v>2633</v>
      </c>
    </row>
    <row r="549" spans="1:9" x14ac:dyDescent="0.25">
      <c r="A549" s="42" t="s">
        <v>1010</v>
      </c>
      <c r="B549" s="64" t="s">
        <v>1011</v>
      </c>
      <c r="C549" s="65">
        <v>5795.8333333333339</v>
      </c>
      <c r="D549" s="65">
        <v>6955</v>
      </c>
      <c r="E549" s="65">
        <v>6868.3333333333339</v>
      </c>
      <c r="F549" s="65">
        <v>8242</v>
      </c>
      <c r="G549" s="65">
        <v>12000</v>
      </c>
      <c r="H549" s="66">
        <v>424</v>
      </c>
      <c r="I549" s="31" t="s">
        <v>2633</v>
      </c>
    </row>
    <row r="550" spans="1:9" x14ac:dyDescent="0.25">
      <c r="A550" s="45" t="s">
        <v>1012</v>
      </c>
      <c r="B550" s="64" t="s">
        <v>1005</v>
      </c>
      <c r="C550" s="65">
        <v>10094.166666666668</v>
      </c>
      <c r="D550" s="65">
        <v>12113</v>
      </c>
      <c r="E550" s="65">
        <v>11961.666666666668</v>
      </c>
      <c r="F550" s="65">
        <v>14354</v>
      </c>
      <c r="G550" s="65">
        <v>20900</v>
      </c>
      <c r="H550" s="66">
        <v>247</v>
      </c>
      <c r="I550" s="31" t="s">
        <v>2633</v>
      </c>
    </row>
    <row r="551" spans="1:9" x14ac:dyDescent="0.25">
      <c r="A551" s="42" t="s">
        <v>1013</v>
      </c>
      <c r="B551" s="64" t="s">
        <v>1014</v>
      </c>
      <c r="C551" s="65">
        <v>3864.166666666667</v>
      </c>
      <c r="D551" s="65">
        <v>4637</v>
      </c>
      <c r="E551" s="65">
        <v>4579.166666666667</v>
      </c>
      <c r="F551" s="65">
        <v>5495</v>
      </c>
      <c r="G551" s="65">
        <v>8000</v>
      </c>
      <c r="H551" s="66">
        <v>453</v>
      </c>
      <c r="I551" s="31" t="s">
        <v>2633</v>
      </c>
    </row>
    <row r="552" spans="1:9" x14ac:dyDescent="0.25">
      <c r="A552" s="45" t="s">
        <v>1015</v>
      </c>
      <c r="B552" s="64" t="s">
        <v>1016</v>
      </c>
      <c r="C552" s="65">
        <v>4346.666666666667</v>
      </c>
      <c r="D552" s="65">
        <v>5216</v>
      </c>
      <c r="E552" s="65">
        <v>5150.8333333333339</v>
      </c>
      <c r="F552" s="65">
        <v>6181</v>
      </c>
      <c r="G552" s="65">
        <v>9000</v>
      </c>
      <c r="H552" s="66">
        <v>182</v>
      </c>
      <c r="I552" s="31" t="s">
        <v>2633</v>
      </c>
    </row>
    <row r="553" spans="1:9" ht="30" x14ac:dyDescent="0.25">
      <c r="A553" s="45" t="s">
        <v>1017</v>
      </c>
      <c r="B553" s="64" t="s">
        <v>1018</v>
      </c>
      <c r="C553" s="65">
        <v>3864.166666666667</v>
      </c>
      <c r="D553" s="65">
        <v>4637</v>
      </c>
      <c r="E553" s="65">
        <v>4579.166666666667</v>
      </c>
      <c r="F553" s="65">
        <v>5495</v>
      </c>
      <c r="G553" s="65">
        <v>8000</v>
      </c>
      <c r="H553" s="66">
        <v>177</v>
      </c>
      <c r="I553" s="31" t="s">
        <v>2633</v>
      </c>
    </row>
    <row r="554" spans="1:9" ht="30" x14ac:dyDescent="0.25">
      <c r="A554" s="45" t="s">
        <v>1019</v>
      </c>
      <c r="B554" s="64" t="s">
        <v>1020</v>
      </c>
      <c r="C554" s="65">
        <v>3574.166666666667</v>
      </c>
      <c r="D554" s="65">
        <v>4289</v>
      </c>
      <c r="E554" s="65">
        <v>4235</v>
      </c>
      <c r="F554" s="65">
        <v>5082</v>
      </c>
      <c r="G554" s="65">
        <v>7400</v>
      </c>
      <c r="H554" s="66">
        <v>148</v>
      </c>
      <c r="I554" s="31" t="s">
        <v>2633</v>
      </c>
    </row>
    <row r="555" spans="1:9" ht="30" x14ac:dyDescent="0.25">
      <c r="A555" s="45" t="s">
        <v>1021</v>
      </c>
      <c r="B555" s="64" t="s">
        <v>1020</v>
      </c>
      <c r="C555" s="65">
        <v>3864.166666666667</v>
      </c>
      <c r="D555" s="65">
        <v>4637</v>
      </c>
      <c r="E555" s="65">
        <v>4579.166666666667</v>
      </c>
      <c r="F555" s="65">
        <v>5495</v>
      </c>
      <c r="G555" s="65">
        <v>8000</v>
      </c>
      <c r="H555" s="66">
        <v>86</v>
      </c>
      <c r="I555" s="31" t="s">
        <v>2633</v>
      </c>
    </row>
    <row r="556" spans="1:9" ht="30" x14ac:dyDescent="0.25">
      <c r="A556" s="45" t="s">
        <v>1022</v>
      </c>
      <c r="B556" s="64" t="s">
        <v>1018</v>
      </c>
      <c r="C556" s="65">
        <v>5650.8333333333339</v>
      </c>
      <c r="D556" s="65">
        <v>6781</v>
      </c>
      <c r="E556" s="65">
        <v>6696.666666666667</v>
      </c>
      <c r="F556" s="65">
        <v>8036</v>
      </c>
      <c r="G556" s="65">
        <v>11700</v>
      </c>
      <c r="H556" s="66">
        <v>90</v>
      </c>
      <c r="I556" s="31" t="s">
        <v>2633</v>
      </c>
    </row>
    <row r="557" spans="1:9" x14ac:dyDescent="0.25">
      <c r="A557" s="45" t="s">
        <v>1023</v>
      </c>
      <c r="B557" s="64" t="s">
        <v>1024</v>
      </c>
      <c r="C557" s="65">
        <v>7727.5</v>
      </c>
      <c r="D557" s="65">
        <v>9273</v>
      </c>
      <c r="E557" s="65">
        <v>9157.5</v>
      </c>
      <c r="F557" s="65">
        <v>10989</v>
      </c>
      <c r="G557" s="65">
        <v>16000</v>
      </c>
      <c r="H557" s="66">
        <v>260</v>
      </c>
      <c r="I557" s="31" t="s">
        <v>2633</v>
      </c>
    </row>
    <row r="558" spans="1:9" x14ac:dyDescent="0.25">
      <c r="A558" s="45" t="s">
        <v>1025</v>
      </c>
      <c r="B558" s="64" t="s">
        <v>1009</v>
      </c>
      <c r="C558" s="65">
        <v>7727.5</v>
      </c>
      <c r="D558" s="65">
        <v>9273</v>
      </c>
      <c r="E558" s="65">
        <v>9157.5</v>
      </c>
      <c r="F558" s="65">
        <v>10989</v>
      </c>
      <c r="G558" s="65">
        <v>16000</v>
      </c>
      <c r="H558" s="66">
        <v>65</v>
      </c>
      <c r="I558" s="31" t="s">
        <v>2633</v>
      </c>
    </row>
    <row r="559" spans="1:9" x14ac:dyDescent="0.25">
      <c r="A559" s="45" t="s">
        <v>1026</v>
      </c>
      <c r="B559" s="64" t="s">
        <v>1024</v>
      </c>
      <c r="C559" s="65">
        <v>14436.666666666668</v>
      </c>
      <c r="D559" s="65">
        <v>17324</v>
      </c>
      <c r="E559" s="65">
        <v>17107.5</v>
      </c>
      <c r="F559" s="65">
        <v>20529</v>
      </c>
      <c r="G559" s="65">
        <v>29890</v>
      </c>
      <c r="H559" s="66">
        <v>82</v>
      </c>
      <c r="I559" s="31" t="s">
        <v>2633</v>
      </c>
    </row>
    <row r="560" spans="1:9" ht="30" x14ac:dyDescent="0.25">
      <c r="A560" s="42" t="s">
        <v>1027</v>
      </c>
      <c r="B560" s="64" t="s">
        <v>1028</v>
      </c>
      <c r="C560" s="65">
        <v>15726.666666666668</v>
      </c>
      <c r="D560" s="65">
        <v>18872</v>
      </c>
      <c r="E560" s="65">
        <v>18635.833333333336</v>
      </c>
      <c r="F560" s="65">
        <v>22363</v>
      </c>
      <c r="G560" s="65">
        <v>32560</v>
      </c>
      <c r="H560" s="66">
        <v>61</v>
      </c>
      <c r="I560" s="31" t="s">
        <v>2633</v>
      </c>
    </row>
    <row r="561" spans="1:9" x14ac:dyDescent="0.25">
      <c r="A561" s="42" t="s">
        <v>1029</v>
      </c>
      <c r="B561" s="64" t="s">
        <v>1030</v>
      </c>
      <c r="C561" s="65">
        <v>8210.8333333333339</v>
      </c>
      <c r="D561" s="65">
        <v>9853</v>
      </c>
      <c r="E561" s="65">
        <v>9730</v>
      </c>
      <c r="F561" s="65">
        <v>11676</v>
      </c>
      <c r="G561" s="65">
        <v>17000</v>
      </c>
      <c r="H561" s="66">
        <v>22</v>
      </c>
      <c r="I561" s="31" t="s">
        <v>2633</v>
      </c>
    </row>
    <row r="562" spans="1:9" x14ac:dyDescent="0.25">
      <c r="A562" s="45" t="s">
        <v>1031</v>
      </c>
      <c r="B562" s="64" t="s">
        <v>1016</v>
      </c>
      <c r="C562" s="65">
        <v>7965</v>
      </c>
      <c r="D562" s="65">
        <v>9558</v>
      </c>
      <c r="E562" s="65">
        <v>9438.3333333333339</v>
      </c>
      <c r="F562" s="65">
        <v>11326</v>
      </c>
      <c r="G562" s="65">
        <v>16490</v>
      </c>
      <c r="H562" s="66">
        <v>95</v>
      </c>
      <c r="I562" s="31" t="s">
        <v>2633</v>
      </c>
    </row>
    <row r="563" spans="1:9" x14ac:dyDescent="0.25">
      <c r="A563" s="149" t="s">
        <v>270</v>
      </c>
      <c r="B563" s="150"/>
      <c r="C563" s="150"/>
      <c r="D563" s="150"/>
      <c r="E563" s="150"/>
      <c r="F563" s="150"/>
      <c r="G563" s="150"/>
      <c r="H563" s="151"/>
      <c r="I563" s="31"/>
    </row>
    <row r="564" spans="1:9" x14ac:dyDescent="0.25">
      <c r="A564" s="42" t="s">
        <v>1032</v>
      </c>
      <c r="B564" s="64" t="s">
        <v>1033</v>
      </c>
      <c r="C564" s="65">
        <v>2903.3333333333335</v>
      </c>
      <c r="D564" s="65">
        <v>3484</v>
      </c>
      <c r="E564" s="65">
        <v>3440</v>
      </c>
      <c r="F564" s="65">
        <v>4128</v>
      </c>
      <c r="G564" s="65">
        <v>6010</v>
      </c>
      <c r="H564" s="66">
        <v>210</v>
      </c>
      <c r="I564" s="31" t="s">
        <v>2633</v>
      </c>
    </row>
    <row r="565" spans="1:9" x14ac:dyDescent="0.25">
      <c r="A565" s="42" t="s">
        <v>1034</v>
      </c>
      <c r="B565" s="64" t="s">
        <v>1035</v>
      </c>
      <c r="C565" s="65">
        <v>2903.3333333333335</v>
      </c>
      <c r="D565" s="65">
        <v>3484</v>
      </c>
      <c r="E565" s="65">
        <v>3440</v>
      </c>
      <c r="F565" s="65">
        <v>4128</v>
      </c>
      <c r="G565" s="65">
        <v>6010</v>
      </c>
      <c r="H565" s="66">
        <v>216</v>
      </c>
      <c r="I565" s="31" t="s">
        <v>2633</v>
      </c>
    </row>
    <row r="566" spans="1:9" x14ac:dyDescent="0.25">
      <c r="A566" s="42" t="s">
        <v>1036</v>
      </c>
      <c r="B566" s="64" t="s">
        <v>1037</v>
      </c>
      <c r="C566" s="65">
        <v>2903.3333333333335</v>
      </c>
      <c r="D566" s="65">
        <v>3484</v>
      </c>
      <c r="E566" s="65">
        <v>3440</v>
      </c>
      <c r="F566" s="65">
        <v>4128</v>
      </c>
      <c r="G566" s="65">
        <v>6010</v>
      </c>
      <c r="H566" s="66">
        <v>206</v>
      </c>
      <c r="I566" s="31" t="s">
        <v>2633</v>
      </c>
    </row>
    <row r="567" spans="1:9" x14ac:dyDescent="0.25">
      <c r="A567" s="42" t="s">
        <v>1038</v>
      </c>
      <c r="B567" s="64" t="s">
        <v>1039</v>
      </c>
      <c r="C567" s="65">
        <v>2903.3333333333335</v>
      </c>
      <c r="D567" s="65">
        <v>3484</v>
      </c>
      <c r="E567" s="65">
        <v>3440</v>
      </c>
      <c r="F567" s="65">
        <v>4128</v>
      </c>
      <c r="G567" s="65">
        <v>6010</v>
      </c>
      <c r="H567" s="66">
        <v>184</v>
      </c>
      <c r="I567" s="31" t="s">
        <v>2633</v>
      </c>
    </row>
    <row r="568" spans="1:9" x14ac:dyDescent="0.25">
      <c r="A568" s="42" t="s">
        <v>1040</v>
      </c>
      <c r="B568" s="64" t="s">
        <v>1041</v>
      </c>
      <c r="C568" s="65">
        <v>2903.3333333333335</v>
      </c>
      <c r="D568" s="65">
        <v>3484</v>
      </c>
      <c r="E568" s="65">
        <v>3440</v>
      </c>
      <c r="F568" s="65">
        <v>4128</v>
      </c>
      <c r="G568" s="65">
        <v>6010</v>
      </c>
      <c r="H568" s="66">
        <v>94</v>
      </c>
      <c r="I568" s="31" t="s">
        <v>2633</v>
      </c>
    </row>
    <row r="569" spans="1:9" x14ac:dyDescent="0.25">
      <c r="A569" s="42" t="s">
        <v>1042</v>
      </c>
      <c r="B569" s="64" t="s">
        <v>1043</v>
      </c>
      <c r="C569" s="65">
        <v>2903.3333333333335</v>
      </c>
      <c r="D569" s="65">
        <v>3484</v>
      </c>
      <c r="E569" s="65">
        <v>3440</v>
      </c>
      <c r="F569" s="65">
        <v>4128</v>
      </c>
      <c r="G569" s="65">
        <v>6010</v>
      </c>
      <c r="H569" s="66">
        <v>67</v>
      </c>
      <c r="I569" s="31" t="s">
        <v>2633</v>
      </c>
    </row>
    <row r="570" spans="1:9" x14ac:dyDescent="0.25">
      <c r="A570" s="42" t="s">
        <v>1044</v>
      </c>
      <c r="B570" s="64" t="s">
        <v>1045</v>
      </c>
      <c r="C570" s="65">
        <v>2903.3333333333335</v>
      </c>
      <c r="D570" s="65">
        <v>3484</v>
      </c>
      <c r="E570" s="65">
        <v>3440</v>
      </c>
      <c r="F570" s="65">
        <v>4128</v>
      </c>
      <c r="G570" s="65">
        <v>6010</v>
      </c>
      <c r="H570" s="66">
        <v>90</v>
      </c>
      <c r="I570" s="31" t="s">
        <v>2633</v>
      </c>
    </row>
    <row r="571" spans="1:9" x14ac:dyDescent="0.25">
      <c r="A571" s="42" t="s">
        <v>1046</v>
      </c>
      <c r="B571" s="64" t="s">
        <v>1047</v>
      </c>
      <c r="C571" s="65">
        <v>2903.3333333333335</v>
      </c>
      <c r="D571" s="65">
        <v>3484</v>
      </c>
      <c r="E571" s="65">
        <v>3440</v>
      </c>
      <c r="F571" s="65">
        <v>4128</v>
      </c>
      <c r="G571" s="65">
        <v>6010</v>
      </c>
      <c r="H571" s="66">
        <v>63</v>
      </c>
      <c r="I571" s="31" t="s">
        <v>2633</v>
      </c>
    </row>
    <row r="572" spans="1:9" x14ac:dyDescent="0.25">
      <c r="A572" s="42" t="s">
        <v>1048</v>
      </c>
      <c r="B572" s="64" t="s">
        <v>1049</v>
      </c>
      <c r="C572" s="65">
        <v>2903.3333333333335</v>
      </c>
      <c r="D572" s="65">
        <v>3484</v>
      </c>
      <c r="E572" s="65">
        <v>3440</v>
      </c>
      <c r="F572" s="65">
        <v>4128</v>
      </c>
      <c r="G572" s="65">
        <v>6010</v>
      </c>
      <c r="H572" s="66">
        <v>51</v>
      </c>
      <c r="I572" s="31" t="s">
        <v>2633</v>
      </c>
    </row>
    <row r="573" spans="1:9" x14ac:dyDescent="0.25">
      <c r="A573" s="42" t="s">
        <v>1050</v>
      </c>
      <c r="B573" s="64" t="s">
        <v>1051</v>
      </c>
      <c r="C573" s="65">
        <v>2903.3333333333335</v>
      </c>
      <c r="D573" s="65">
        <v>3484</v>
      </c>
      <c r="E573" s="65">
        <v>3440</v>
      </c>
      <c r="F573" s="65">
        <v>4128</v>
      </c>
      <c r="G573" s="65">
        <v>6010</v>
      </c>
      <c r="H573" s="66">
        <v>71</v>
      </c>
      <c r="I573" s="31" t="s">
        <v>2633</v>
      </c>
    </row>
    <row r="574" spans="1:9" x14ac:dyDescent="0.25">
      <c r="A574" s="42" t="s">
        <v>1052</v>
      </c>
      <c r="B574" s="64" t="s">
        <v>1053</v>
      </c>
      <c r="C574" s="65">
        <v>2903.3333333333335</v>
      </c>
      <c r="D574" s="65">
        <v>3484</v>
      </c>
      <c r="E574" s="65">
        <v>3440</v>
      </c>
      <c r="F574" s="65">
        <v>4128</v>
      </c>
      <c r="G574" s="65">
        <v>6010</v>
      </c>
      <c r="H574" s="66">
        <v>32</v>
      </c>
      <c r="I574" s="31" t="s">
        <v>2633</v>
      </c>
    </row>
    <row r="575" spans="1:9" x14ac:dyDescent="0.25">
      <c r="A575" s="42" t="s">
        <v>1054</v>
      </c>
      <c r="B575" s="64" t="s">
        <v>1055</v>
      </c>
      <c r="C575" s="65">
        <v>2598.3333333333335</v>
      </c>
      <c r="D575" s="65">
        <v>3118</v>
      </c>
      <c r="E575" s="65">
        <v>3079.166666666667</v>
      </c>
      <c r="F575" s="65">
        <v>3695</v>
      </c>
      <c r="G575" s="65">
        <v>5380</v>
      </c>
      <c r="H575" s="66">
        <v>52</v>
      </c>
      <c r="I575" s="31" t="s">
        <v>2633</v>
      </c>
    </row>
    <row r="576" spans="1:9" x14ac:dyDescent="0.25">
      <c r="A576" s="149" t="s">
        <v>58</v>
      </c>
      <c r="B576" s="150"/>
      <c r="C576" s="150"/>
      <c r="D576" s="150"/>
      <c r="E576" s="150"/>
      <c r="F576" s="150"/>
      <c r="G576" s="150"/>
      <c r="H576" s="151"/>
      <c r="I576" s="31"/>
    </row>
    <row r="577" spans="1:9" x14ac:dyDescent="0.25">
      <c r="A577" s="42" t="s">
        <v>1056</v>
      </c>
      <c r="B577" s="64" t="s">
        <v>1057</v>
      </c>
      <c r="C577" s="65">
        <v>2898.3333333333335</v>
      </c>
      <c r="D577" s="65">
        <v>3478</v>
      </c>
      <c r="E577" s="65">
        <v>3434.166666666667</v>
      </c>
      <c r="F577" s="65">
        <v>4121</v>
      </c>
      <c r="G577" s="65">
        <v>6000</v>
      </c>
      <c r="H577" s="66">
        <v>24</v>
      </c>
      <c r="I577" s="31" t="s">
        <v>2633</v>
      </c>
    </row>
    <row r="578" spans="1:9" x14ac:dyDescent="0.25">
      <c r="A578" s="42" t="s">
        <v>1058</v>
      </c>
      <c r="B578" s="64" t="s">
        <v>1059</v>
      </c>
      <c r="C578" s="65">
        <v>2994.166666666667</v>
      </c>
      <c r="D578" s="65">
        <v>3593</v>
      </c>
      <c r="E578" s="65">
        <v>3548.3333333333335</v>
      </c>
      <c r="F578" s="65">
        <v>4258</v>
      </c>
      <c r="G578" s="65">
        <v>6200</v>
      </c>
      <c r="H578" s="66">
        <v>13</v>
      </c>
      <c r="I578" s="31" t="s">
        <v>2633</v>
      </c>
    </row>
    <row r="579" spans="1:9" x14ac:dyDescent="0.25">
      <c r="A579" s="42" t="s">
        <v>1060</v>
      </c>
      <c r="B579" s="64" t="s">
        <v>1061</v>
      </c>
      <c r="C579" s="65">
        <v>2705</v>
      </c>
      <c r="D579" s="65">
        <v>3246</v>
      </c>
      <c r="E579" s="65">
        <v>3205</v>
      </c>
      <c r="F579" s="65">
        <v>3846</v>
      </c>
      <c r="G579" s="65">
        <v>5600</v>
      </c>
      <c r="H579" s="66">
        <v>86</v>
      </c>
      <c r="I579" s="31" t="s">
        <v>2633</v>
      </c>
    </row>
    <row r="580" spans="1:9" x14ac:dyDescent="0.25">
      <c r="A580" s="42" t="s">
        <v>1062</v>
      </c>
      <c r="B580" s="64" t="s">
        <v>1063</v>
      </c>
      <c r="C580" s="65">
        <v>2125</v>
      </c>
      <c r="D580" s="65">
        <v>2550</v>
      </c>
      <c r="E580" s="65">
        <v>2518.3333333333335</v>
      </c>
      <c r="F580" s="65">
        <v>3022</v>
      </c>
      <c r="G580" s="65">
        <v>4400</v>
      </c>
      <c r="H580" s="66">
        <v>106</v>
      </c>
      <c r="I580" s="31" t="s">
        <v>2633</v>
      </c>
    </row>
    <row r="581" spans="1:9" x14ac:dyDescent="0.25">
      <c r="A581" s="42" t="s">
        <v>1064</v>
      </c>
      <c r="B581" s="64" t="s">
        <v>1065</v>
      </c>
      <c r="C581" s="65">
        <v>1898.3333333333335</v>
      </c>
      <c r="D581" s="65">
        <v>2278</v>
      </c>
      <c r="E581" s="65">
        <v>2249.166666666667</v>
      </c>
      <c r="F581" s="65">
        <v>2699</v>
      </c>
      <c r="G581" s="65">
        <v>3930</v>
      </c>
      <c r="H581" s="66">
        <v>227</v>
      </c>
      <c r="I581" s="31" t="s">
        <v>2633</v>
      </c>
    </row>
    <row r="582" spans="1:9" x14ac:dyDescent="0.25">
      <c r="A582" s="42" t="s">
        <v>1066</v>
      </c>
      <c r="B582" s="64" t="s">
        <v>1067</v>
      </c>
      <c r="C582" s="65">
        <v>2014.1666666666667</v>
      </c>
      <c r="D582" s="65">
        <v>2417</v>
      </c>
      <c r="E582" s="65">
        <v>2386.666666666667</v>
      </c>
      <c r="F582" s="65">
        <v>2864</v>
      </c>
      <c r="G582" s="65">
        <v>4170</v>
      </c>
      <c r="H582" s="66">
        <v>192</v>
      </c>
      <c r="I582" s="31" t="s">
        <v>2633</v>
      </c>
    </row>
    <row r="583" spans="1:9" x14ac:dyDescent="0.25">
      <c r="A583" s="149" t="s">
        <v>1068</v>
      </c>
      <c r="B583" s="150"/>
      <c r="C583" s="150"/>
      <c r="D583" s="150"/>
      <c r="E583" s="150"/>
      <c r="F583" s="150"/>
      <c r="G583" s="150"/>
      <c r="H583" s="151"/>
      <c r="I583" s="31"/>
    </row>
    <row r="584" spans="1:9" x14ac:dyDescent="0.25">
      <c r="A584" s="42" t="s">
        <v>1069</v>
      </c>
      <c r="B584" s="64" t="s">
        <v>1070</v>
      </c>
      <c r="C584" s="65">
        <v>2950.8333333333335</v>
      </c>
      <c r="D584" s="65">
        <v>3541</v>
      </c>
      <c r="E584" s="65">
        <v>3496.666666666667</v>
      </c>
      <c r="F584" s="65">
        <v>4196</v>
      </c>
      <c r="G584" s="65">
        <v>6110</v>
      </c>
      <c r="H584" s="66">
        <v>399</v>
      </c>
      <c r="I584" s="31" t="s">
        <v>2633</v>
      </c>
    </row>
    <row r="585" spans="1:9" x14ac:dyDescent="0.25">
      <c r="A585" s="45" t="s">
        <v>1071</v>
      </c>
      <c r="B585" s="64" t="s">
        <v>1070</v>
      </c>
      <c r="C585" s="65">
        <v>3245.8333333333335</v>
      </c>
      <c r="D585" s="65">
        <v>3895</v>
      </c>
      <c r="E585" s="65">
        <v>3845.8333333333335</v>
      </c>
      <c r="F585" s="65">
        <v>4615</v>
      </c>
      <c r="G585" s="65">
        <v>6720</v>
      </c>
      <c r="H585" s="66">
        <v>305</v>
      </c>
      <c r="I585" s="31" t="s">
        <v>2633</v>
      </c>
    </row>
    <row r="586" spans="1:9" x14ac:dyDescent="0.25">
      <c r="A586" s="42" t="s">
        <v>1072</v>
      </c>
      <c r="B586" s="64" t="s">
        <v>1073</v>
      </c>
      <c r="C586" s="65">
        <v>4752.5</v>
      </c>
      <c r="D586" s="65">
        <v>5703</v>
      </c>
      <c r="E586" s="65">
        <v>5631.666666666667</v>
      </c>
      <c r="F586" s="65">
        <v>6758</v>
      </c>
      <c r="G586" s="65">
        <v>9840</v>
      </c>
      <c r="H586" s="66">
        <v>247</v>
      </c>
      <c r="I586" s="31" t="s">
        <v>2633</v>
      </c>
    </row>
    <row r="587" spans="1:9" ht="21" x14ac:dyDescent="0.25">
      <c r="A587" s="143" t="s">
        <v>1074</v>
      </c>
      <c r="B587" s="144"/>
      <c r="C587" s="144"/>
      <c r="D587" s="144"/>
      <c r="E587" s="144"/>
      <c r="F587" s="144"/>
      <c r="G587" s="144"/>
      <c r="H587" s="144"/>
      <c r="I587" s="31"/>
    </row>
    <row r="588" spans="1:9" x14ac:dyDescent="0.25">
      <c r="A588" s="149" t="s">
        <v>1075</v>
      </c>
      <c r="B588" s="150"/>
      <c r="C588" s="150"/>
      <c r="D588" s="150"/>
      <c r="E588" s="150"/>
      <c r="F588" s="150"/>
      <c r="G588" s="150"/>
      <c r="H588" s="151"/>
      <c r="I588" s="31"/>
    </row>
    <row r="589" spans="1:9" x14ac:dyDescent="0.25">
      <c r="A589" s="42" t="s">
        <v>1076</v>
      </c>
      <c r="B589" s="64" t="s">
        <v>1077</v>
      </c>
      <c r="C589" s="65">
        <v>2415</v>
      </c>
      <c r="D589" s="65">
        <v>2898</v>
      </c>
      <c r="E589" s="65">
        <v>2861.666666666667</v>
      </c>
      <c r="F589" s="65">
        <v>3434</v>
      </c>
      <c r="G589" s="65">
        <v>5000</v>
      </c>
      <c r="H589" s="66">
        <v>424</v>
      </c>
      <c r="I589" s="31" t="s">
        <v>2633</v>
      </c>
    </row>
    <row r="590" spans="1:9" x14ac:dyDescent="0.25">
      <c r="A590" s="149" t="s">
        <v>1078</v>
      </c>
      <c r="B590" s="150"/>
      <c r="C590" s="150"/>
      <c r="D590" s="150"/>
      <c r="E590" s="150"/>
      <c r="F590" s="150"/>
      <c r="G590" s="150"/>
      <c r="H590" s="151"/>
      <c r="I590" s="31"/>
    </row>
    <row r="591" spans="1:9" ht="30" x14ac:dyDescent="0.25">
      <c r="A591" s="42" t="s">
        <v>1079</v>
      </c>
      <c r="B591" s="64" t="s">
        <v>1080</v>
      </c>
      <c r="C591" s="65">
        <v>1453.3333333333335</v>
      </c>
      <c r="D591" s="65">
        <v>1744</v>
      </c>
      <c r="E591" s="65">
        <v>1722.5</v>
      </c>
      <c r="F591" s="65">
        <v>2067</v>
      </c>
      <c r="G591" s="65">
        <v>3010</v>
      </c>
      <c r="H591" s="66">
        <v>150</v>
      </c>
      <c r="I591" s="31" t="s">
        <v>2633</v>
      </c>
    </row>
    <row r="592" spans="1:9" x14ac:dyDescent="0.25">
      <c r="A592" s="42" t="s">
        <v>1081</v>
      </c>
      <c r="B592" s="64" t="s">
        <v>1082</v>
      </c>
      <c r="C592" s="65">
        <v>3815.8333333333335</v>
      </c>
      <c r="D592" s="65">
        <v>4579</v>
      </c>
      <c r="E592" s="65">
        <v>4521.666666666667</v>
      </c>
      <c r="F592" s="65">
        <v>5426</v>
      </c>
      <c r="G592" s="65">
        <v>7900</v>
      </c>
      <c r="H592" s="66">
        <v>356</v>
      </c>
      <c r="I592" s="31" t="s">
        <v>2633</v>
      </c>
    </row>
    <row r="593" spans="1:9" x14ac:dyDescent="0.25">
      <c r="A593" s="42" t="s">
        <v>1083</v>
      </c>
      <c r="B593" s="64" t="s">
        <v>1084</v>
      </c>
      <c r="C593" s="65">
        <v>1545.8333333333335</v>
      </c>
      <c r="D593" s="65">
        <v>1855</v>
      </c>
      <c r="E593" s="65">
        <v>1831.6666666666667</v>
      </c>
      <c r="F593" s="65">
        <v>2198</v>
      </c>
      <c r="G593" s="65">
        <v>3200</v>
      </c>
      <c r="H593" s="66">
        <v>232</v>
      </c>
      <c r="I593" s="31" t="s">
        <v>2633</v>
      </c>
    </row>
    <row r="594" spans="1:9" x14ac:dyDescent="0.25">
      <c r="A594" s="42" t="s">
        <v>1085</v>
      </c>
      <c r="B594" s="64" t="s">
        <v>1086</v>
      </c>
      <c r="C594" s="65">
        <v>1448.3333333333335</v>
      </c>
      <c r="D594" s="65">
        <v>1738</v>
      </c>
      <c r="E594" s="65">
        <v>1716.6666666666667</v>
      </c>
      <c r="F594" s="65">
        <v>2060</v>
      </c>
      <c r="G594" s="65">
        <v>3000</v>
      </c>
      <c r="H594" s="66">
        <v>394</v>
      </c>
      <c r="I594" s="31" t="s">
        <v>2633</v>
      </c>
    </row>
    <row r="595" spans="1:9" x14ac:dyDescent="0.25">
      <c r="A595" s="42" t="s">
        <v>1087</v>
      </c>
      <c r="B595" s="64" t="s">
        <v>1088</v>
      </c>
      <c r="C595" s="65">
        <v>1400.8333333333335</v>
      </c>
      <c r="D595" s="65">
        <v>1681</v>
      </c>
      <c r="E595" s="65">
        <v>1660</v>
      </c>
      <c r="F595" s="65">
        <v>1992</v>
      </c>
      <c r="G595" s="65">
        <v>2900</v>
      </c>
      <c r="H595" s="66">
        <v>237</v>
      </c>
      <c r="I595" s="31" t="s">
        <v>2633</v>
      </c>
    </row>
    <row r="596" spans="1:9" x14ac:dyDescent="0.25">
      <c r="A596" s="42" t="s">
        <v>1089</v>
      </c>
      <c r="B596" s="64" t="s">
        <v>1090</v>
      </c>
      <c r="C596" s="65">
        <v>4110</v>
      </c>
      <c r="D596" s="65">
        <v>4932</v>
      </c>
      <c r="E596" s="65">
        <v>4870.8333333333339</v>
      </c>
      <c r="F596" s="65">
        <v>5845</v>
      </c>
      <c r="G596" s="65">
        <v>8510</v>
      </c>
      <c r="H596" s="66">
        <v>115</v>
      </c>
      <c r="I596" s="31" t="s">
        <v>2633</v>
      </c>
    </row>
    <row r="597" spans="1:9" x14ac:dyDescent="0.25">
      <c r="A597" s="42" t="s">
        <v>1091</v>
      </c>
      <c r="B597" s="64" t="s">
        <v>1092</v>
      </c>
      <c r="C597" s="65">
        <v>1077.5</v>
      </c>
      <c r="D597" s="65">
        <v>1293</v>
      </c>
      <c r="E597" s="65">
        <v>1276.6666666666667</v>
      </c>
      <c r="F597" s="65">
        <v>1532</v>
      </c>
      <c r="G597" s="65">
        <v>2230</v>
      </c>
      <c r="H597" s="66">
        <v>96</v>
      </c>
      <c r="I597" s="31" t="s">
        <v>2633</v>
      </c>
    </row>
    <row r="598" spans="1:9" x14ac:dyDescent="0.25">
      <c r="A598" s="42" t="s">
        <v>1093</v>
      </c>
      <c r="B598" s="64" t="s">
        <v>1094</v>
      </c>
      <c r="C598" s="65">
        <v>772.5</v>
      </c>
      <c r="D598" s="65">
        <v>927</v>
      </c>
      <c r="E598" s="65">
        <v>915.83333333333337</v>
      </c>
      <c r="F598" s="65">
        <v>1099</v>
      </c>
      <c r="G598" s="65">
        <v>1600</v>
      </c>
      <c r="H598" s="66">
        <v>511</v>
      </c>
      <c r="I598" s="31" t="s">
        <v>2633</v>
      </c>
    </row>
    <row r="599" spans="1:9" x14ac:dyDescent="0.25">
      <c r="A599" s="42" t="s">
        <v>1095</v>
      </c>
      <c r="B599" s="64" t="s">
        <v>1096</v>
      </c>
      <c r="C599" s="65">
        <v>1333.3333333333335</v>
      </c>
      <c r="D599" s="65">
        <v>1600</v>
      </c>
      <c r="E599" s="65">
        <v>1580</v>
      </c>
      <c r="F599" s="65">
        <v>1896</v>
      </c>
      <c r="G599" s="65">
        <v>2760</v>
      </c>
      <c r="H599" s="66">
        <v>297</v>
      </c>
      <c r="I599" s="31" t="s">
        <v>2633</v>
      </c>
    </row>
    <row r="600" spans="1:9" x14ac:dyDescent="0.25">
      <c r="A600" s="149" t="s">
        <v>1097</v>
      </c>
      <c r="B600" s="150"/>
      <c r="C600" s="150"/>
      <c r="D600" s="150"/>
      <c r="E600" s="150"/>
      <c r="F600" s="150"/>
      <c r="G600" s="150"/>
      <c r="H600" s="151"/>
      <c r="I600" s="31"/>
    </row>
    <row r="601" spans="1:9" ht="30" x14ac:dyDescent="0.25">
      <c r="A601" s="42" t="s">
        <v>1098</v>
      </c>
      <c r="B601" s="64" t="s">
        <v>1099</v>
      </c>
      <c r="C601" s="65">
        <v>4830</v>
      </c>
      <c r="D601" s="65">
        <v>5796</v>
      </c>
      <c r="E601" s="65">
        <v>5723.3333333333339</v>
      </c>
      <c r="F601" s="65">
        <v>6868</v>
      </c>
      <c r="G601" s="65">
        <v>10000</v>
      </c>
      <c r="H601" s="66">
        <v>1056</v>
      </c>
      <c r="I601" s="31" t="s">
        <v>2633</v>
      </c>
    </row>
    <row r="602" spans="1:9" x14ac:dyDescent="0.25">
      <c r="A602" s="42" t="s">
        <v>1100</v>
      </c>
      <c r="B602" s="64" t="s">
        <v>1101</v>
      </c>
      <c r="C602" s="65">
        <v>3332.5</v>
      </c>
      <c r="D602" s="65">
        <v>3999</v>
      </c>
      <c r="E602" s="65">
        <v>3949.166666666667</v>
      </c>
      <c r="F602" s="65">
        <v>4739</v>
      </c>
      <c r="G602" s="65">
        <v>6900</v>
      </c>
      <c r="H602" s="66">
        <v>1699</v>
      </c>
      <c r="I602" s="31" t="s">
        <v>2633</v>
      </c>
    </row>
    <row r="603" spans="1:9" x14ac:dyDescent="0.25">
      <c r="A603" s="42" t="s">
        <v>1102</v>
      </c>
      <c r="B603" s="64" t="s">
        <v>1103</v>
      </c>
      <c r="C603" s="65">
        <v>1922.5</v>
      </c>
      <c r="D603" s="65">
        <v>2307</v>
      </c>
      <c r="E603" s="65">
        <v>2278.3333333333335</v>
      </c>
      <c r="F603" s="65">
        <v>2734</v>
      </c>
      <c r="G603" s="65">
        <v>3980</v>
      </c>
      <c r="H603" s="66">
        <v>1374</v>
      </c>
      <c r="I603" s="31" t="s">
        <v>2633</v>
      </c>
    </row>
    <row r="604" spans="1:9" x14ac:dyDescent="0.25">
      <c r="A604" s="42" t="s">
        <v>1104</v>
      </c>
      <c r="B604" s="64" t="s">
        <v>1105</v>
      </c>
      <c r="C604" s="65">
        <v>2675.8333333333335</v>
      </c>
      <c r="D604" s="65">
        <v>3211</v>
      </c>
      <c r="E604" s="65">
        <v>3170.8333333333335</v>
      </c>
      <c r="F604" s="65">
        <v>3805</v>
      </c>
      <c r="G604" s="65">
        <v>5540</v>
      </c>
      <c r="H604" s="66">
        <v>418</v>
      </c>
      <c r="I604" s="31" t="s">
        <v>2633</v>
      </c>
    </row>
    <row r="605" spans="1:9" x14ac:dyDescent="0.25">
      <c r="A605" s="42" t="s">
        <v>1106</v>
      </c>
      <c r="B605" s="64" t="s">
        <v>1107</v>
      </c>
      <c r="C605" s="65">
        <v>1589.1666666666667</v>
      </c>
      <c r="D605" s="65">
        <v>1907</v>
      </c>
      <c r="E605" s="65">
        <v>1883.3333333333335</v>
      </c>
      <c r="F605" s="65">
        <v>2260</v>
      </c>
      <c r="G605" s="65">
        <v>3290</v>
      </c>
      <c r="H605" s="66">
        <v>1166</v>
      </c>
      <c r="I605" s="31" t="s">
        <v>2633</v>
      </c>
    </row>
    <row r="606" spans="1:9" x14ac:dyDescent="0.25">
      <c r="A606" s="42" t="s">
        <v>1108</v>
      </c>
      <c r="B606" s="64" t="s">
        <v>1109</v>
      </c>
      <c r="C606" s="65">
        <v>1570</v>
      </c>
      <c r="D606" s="65">
        <v>1884</v>
      </c>
      <c r="E606" s="65">
        <v>1860</v>
      </c>
      <c r="F606" s="65">
        <v>2232</v>
      </c>
      <c r="G606" s="65">
        <v>3250</v>
      </c>
      <c r="H606" s="66">
        <v>152</v>
      </c>
      <c r="I606" s="31" t="s">
        <v>2633</v>
      </c>
    </row>
    <row r="607" spans="1:9" x14ac:dyDescent="0.25">
      <c r="A607" s="42" t="s">
        <v>1110</v>
      </c>
      <c r="B607" s="64" t="s">
        <v>1111</v>
      </c>
      <c r="C607" s="65">
        <v>961.66666666666674</v>
      </c>
      <c r="D607" s="65">
        <v>1154</v>
      </c>
      <c r="E607" s="65">
        <v>1139.1666666666667</v>
      </c>
      <c r="F607" s="65">
        <v>1367</v>
      </c>
      <c r="G607" s="65">
        <v>1990</v>
      </c>
      <c r="H607" s="66">
        <v>193</v>
      </c>
      <c r="I607" s="31" t="s">
        <v>2633</v>
      </c>
    </row>
    <row r="608" spans="1:9" x14ac:dyDescent="0.25">
      <c r="A608" s="42" t="s">
        <v>1112</v>
      </c>
      <c r="B608" s="64" t="s">
        <v>1113</v>
      </c>
      <c r="C608" s="65">
        <v>912.5</v>
      </c>
      <c r="D608" s="65">
        <v>1095</v>
      </c>
      <c r="E608" s="65">
        <v>1081.6666666666667</v>
      </c>
      <c r="F608" s="65">
        <v>1298</v>
      </c>
      <c r="G608" s="65">
        <v>1890</v>
      </c>
      <c r="H608" s="66">
        <v>1563</v>
      </c>
      <c r="I608" s="31" t="s">
        <v>2633</v>
      </c>
    </row>
    <row r="609" spans="1:9" x14ac:dyDescent="0.25">
      <c r="A609" s="42" t="s">
        <v>1114</v>
      </c>
      <c r="B609" s="64" t="s">
        <v>1115</v>
      </c>
      <c r="C609" s="65">
        <v>1333.3333333333335</v>
      </c>
      <c r="D609" s="65">
        <v>1600</v>
      </c>
      <c r="E609" s="65">
        <v>1580</v>
      </c>
      <c r="F609" s="65">
        <v>1896</v>
      </c>
      <c r="G609" s="65">
        <v>2760</v>
      </c>
      <c r="H609" s="66">
        <v>245</v>
      </c>
      <c r="I609" s="31" t="s">
        <v>2633</v>
      </c>
    </row>
    <row r="610" spans="1:9" x14ac:dyDescent="0.25">
      <c r="A610" s="149" t="s">
        <v>1116</v>
      </c>
      <c r="B610" s="150"/>
      <c r="C610" s="150"/>
      <c r="D610" s="150"/>
      <c r="E610" s="150"/>
      <c r="F610" s="150"/>
      <c r="G610" s="150"/>
      <c r="H610" s="151"/>
      <c r="I610" s="31"/>
    </row>
    <row r="611" spans="1:9" x14ac:dyDescent="0.25">
      <c r="A611" s="42" t="s">
        <v>1117</v>
      </c>
      <c r="B611" s="64" t="s">
        <v>1118</v>
      </c>
      <c r="C611" s="65">
        <v>922.5</v>
      </c>
      <c r="D611" s="65">
        <v>1107</v>
      </c>
      <c r="E611" s="65">
        <v>1093.3333333333335</v>
      </c>
      <c r="F611" s="65">
        <v>1312</v>
      </c>
      <c r="G611" s="65">
        <v>1910</v>
      </c>
      <c r="H611" s="66">
        <v>243</v>
      </c>
      <c r="I611" s="31" t="s">
        <v>2633</v>
      </c>
    </row>
    <row r="612" spans="1:9" x14ac:dyDescent="0.25">
      <c r="A612" s="42" t="s">
        <v>1119</v>
      </c>
      <c r="B612" s="64" t="s">
        <v>1120</v>
      </c>
      <c r="C612" s="65">
        <v>1062.5</v>
      </c>
      <c r="D612" s="65">
        <v>1275</v>
      </c>
      <c r="E612" s="65">
        <v>1259.1666666666667</v>
      </c>
      <c r="F612" s="65">
        <v>1511</v>
      </c>
      <c r="G612" s="65">
        <v>2200</v>
      </c>
      <c r="H612" s="66">
        <v>99</v>
      </c>
      <c r="I612" s="31" t="s">
        <v>2633</v>
      </c>
    </row>
    <row r="613" spans="1:9" x14ac:dyDescent="0.25">
      <c r="A613" s="42" t="s">
        <v>1121</v>
      </c>
      <c r="B613" s="64" t="s">
        <v>1122</v>
      </c>
      <c r="C613" s="65">
        <v>1333.3333333333335</v>
      </c>
      <c r="D613" s="65">
        <v>1600</v>
      </c>
      <c r="E613" s="65">
        <v>1580</v>
      </c>
      <c r="F613" s="65">
        <v>1896</v>
      </c>
      <c r="G613" s="65">
        <v>2760</v>
      </c>
      <c r="H613" s="66">
        <v>65</v>
      </c>
      <c r="I613" s="31" t="s">
        <v>2633</v>
      </c>
    </row>
    <row r="614" spans="1:9" x14ac:dyDescent="0.25">
      <c r="A614" s="42" t="s">
        <v>1123</v>
      </c>
      <c r="B614" s="64" t="s">
        <v>1124</v>
      </c>
      <c r="C614" s="65">
        <v>1150</v>
      </c>
      <c r="D614" s="65">
        <v>1380</v>
      </c>
      <c r="E614" s="65">
        <v>1362.5</v>
      </c>
      <c r="F614" s="65">
        <v>1635</v>
      </c>
      <c r="G614" s="65">
        <v>2380</v>
      </c>
      <c r="H614" s="66">
        <v>318</v>
      </c>
      <c r="I614" s="31" t="s">
        <v>2633</v>
      </c>
    </row>
    <row r="615" spans="1:9" x14ac:dyDescent="0.25">
      <c r="A615" s="42" t="s">
        <v>1125</v>
      </c>
      <c r="B615" s="64" t="s">
        <v>1126</v>
      </c>
      <c r="C615" s="65">
        <v>1734.1666666666667</v>
      </c>
      <c r="D615" s="65">
        <v>2081</v>
      </c>
      <c r="E615" s="65">
        <v>2055</v>
      </c>
      <c r="F615" s="65">
        <v>2466</v>
      </c>
      <c r="G615" s="65">
        <v>3590</v>
      </c>
      <c r="H615" s="66">
        <v>7</v>
      </c>
      <c r="I615" s="31" t="s">
        <v>2633</v>
      </c>
    </row>
    <row r="616" spans="1:9" x14ac:dyDescent="0.25">
      <c r="A616" s="149" t="s">
        <v>1127</v>
      </c>
      <c r="B616" s="150"/>
      <c r="C616" s="150"/>
      <c r="D616" s="150"/>
      <c r="E616" s="150"/>
      <c r="F616" s="150"/>
      <c r="G616" s="150"/>
      <c r="H616" s="151"/>
      <c r="I616" s="31"/>
    </row>
    <row r="617" spans="1:9" x14ac:dyDescent="0.25">
      <c r="A617" s="42" t="s">
        <v>1128</v>
      </c>
      <c r="B617" s="64" t="s">
        <v>1129</v>
      </c>
      <c r="C617" s="65">
        <v>1579.1666666666667</v>
      </c>
      <c r="D617" s="65">
        <v>1895</v>
      </c>
      <c r="E617" s="65">
        <v>1871.6666666666667</v>
      </c>
      <c r="F617" s="65">
        <v>2246</v>
      </c>
      <c r="G617" s="65">
        <v>3270</v>
      </c>
      <c r="H617" s="66">
        <v>172</v>
      </c>
      <c r="I617" s="31" t="s">
        <v>2633</v>
      </c>
    </row>
    <row r="618" spans="1:9" x14ac:dyDescent="0.25">
      <c r="A618" s="42" t="s">
        <v>1130</v>
      </c>
      <c r="B618" s="64" t="s">
        <v>1131</v>
      </c>
      <c r="C618" s="65">
        <v>753.33333333333337</v>
      </c>
      <c r="D618" s="65">
        <v>904</v>
      </c>
      <c r="E618" s="65">
        <v>892.5</v>
      </c>
      <c r="F618" s="65">
        <v>1071</v>
      </c>
      <c r="G618" s="65">
        <v>1560</v>
      </c>
      <c r="H618" s="66">
        <v>575</v>
      </c>
      <c r="I618" s="31" t="s">
        <v>2633</v>
      </c>
    </row>
    <row r="619" spans="1:9" x14ac:dyDescent="0.25">
      <c r="A619" s="42" t="s">
        <v>1132</v>
      </c>
      <c r="B619" s="64" t="s">
        <v>1133</v>
      </c>
      <c r="C619" s="65">
        <v>753.33333333333337</v>
      </c>
      <c r="D619" s="65">
        <v>904</v>
      </c>
      <c r="E619" s="65">
        <v>892.5</v>
      </c>
      <c r="F619" s="65">
        <v>1071</v>
      </c>
      <c r="G619" s="65">
        <v>1560</v>
      </c>
      <c r="H619" s="66">
        <v>5</v>
      </c>
      <c r="I619" s="31" t="s">
        <v>2633</v>
      </c>
    </row>
    <row r="620" spans="1:9" x14ac:dyDescent="0.25">
      <c r="A620" s="149" t="s">
        <v>1134</v>
      </c>
      <c r="B620" s="150"/>
      <c r="C620" s="150"/>
      <c r="D620" s="150"/>
      <c r="E620" s="150"/>
      <c r="F620" s="150"/>
      <c r="G620" s="150"/>
      <c r="H620" s="151"/>
      <c r="I620" s="31"/>
    </row>
    <row r="621" spans="1:9" x14ac:dyDescent="0.25">
      <c r="A621" s="42" t="s">
        <v>1135</v>
      </c>
      <c r="B621" s="64" t="s">
        <v>1136</v>
      </c>
      <c r="C621" s="65">
        <v>1884.1666666666667</v>
      </c>
      <c r="D621" s="65">
        <v>2261</v>
      </c>
      <c r="E621" s="65">
        <v>2232.5</v>
      </c>
      <c r="F621" s="65">
        <v>2679</v>
      </c>
      <c r="G621" s="65">
        <v>3900</v>
      </c>
      <c r="H621" s="66">
        <v>151</v>
      </c>
      <c r="I621" s="31" t="s">
        <v>2633</v>
      </c>
    </row>
    <row r="622" spans="1:9" x14ac:dyDescent="0.25">
      <c r="A622" s="42" t="s">
        <v>1137</v>
      </c>
      <c r="B622" s="64" t="s">
        <v>1138</v>
      </c>
      <c r="C622" s="65">
        <v>729.16666666666674</v>
      </c>
      <c r="D622" s="65">
        <v>875</v>
      </c>
      <c r="E622" s="65">
        <v>864.16666666666674</v>
      </c>
      <c r="F622" s="65">
        <v>1037</v>
      </c>
      <c r="G622" s="65">
        <v>1510</v>
      </c>
      <c r="H622" s="66">
        <v>579</v>
      </c>
      <c r="I622" s="31" t="s">
        <v>2633</v>
      </c>
    </row>
    <row r="623" spans="1:9" x14ac:dyDescent="0.25">
      <c r="A623" s="149" t="s">
        <v>1139</v>
      </c>
      <c r="B623" s="150"/>
      <c r="C623" s="150"/>
      <c r="D623" s="150"/>
      <c r="E623" s="150"/>
      <c r="F623" s="150"/>
      <c r="G623" s="150"/>
      <c r="H623" s="151"/>
      <c r="I623" s="31"/>
    </row>
    <row r="624" spans="1:9" x14ac:dyDescent="0.25">
      <c r="A624" s="42" t="s">
        <v>1140</v>
      </c>
      <c r="B624" s="64" t="s">
        <v>1141</v>
      </c>
      <c r="C624" s="65">
        <v>3332.5</v>
      </c>
      <c r="D624" s="65">
        <v>3999</v>
      </c>
      <c r="E624" s="65">
        <v>3949.166666666667</v>
      </c>
      <c r="F624" s="65">
        <v>4739</v>
      </c>
      <c r="G624" s="65">
        <v>6900</v>
      </c>
      <c r="H624" s="66">
        <v>101</v>
      </c>
      <c r="I624" s="31" t="s">
        <v>2633</v>
      </c>
    </row>
    <row r="625" spans="1:9" x14ac:dyDescent="0.25">
      <c r="A625" s="42" t="s">
        <v>1142</v>
      </c>
      <c r="B625" s="64" t="s">
        <v>1143</v>
      </c>
      <c r="C625" s="65">
        <v>2748.3333333333335</v>
      </c>
      <c r="D625" s="65">
        <v>3298</v>
      </c>
      <c r="E625" s="65">
        <v>3256.666666666667</v>
      </c>
      <c r="F625" s="65">
        <v>3908</v>
      </c>
      <c r="G625" s="65">
        <v>5690</v>
      </c>
      <c r="H625" s="66">
        <v>276</v>
      </c>
      <c r="I625" s="31" t="s">
        <v>2633</v>
      </c>
    </row>
    <row r="626" spans="1:9" x14ac:dyDescent="0.25">
      <c r="A626" s="42" t="s">
        <v>1144</v>
      </c>
      <c r="B626" s="64" t="s">
        <v>1145</v>
      </c>
      <c r="C626" s="65">
        <v>2748.3333333333335</v>
      </c>
      <c r="D626" s="65">
        <v>3298</v>
      </c>
      <c r="E626" s="65">
        <v>3256.666666666667</v>
      </c>
      <c r="F626" s="65">
        <v>3908</v>
      </c>
      <c r="G626" s="65">
        <v>5690</v>
      </c>
      <c r="H626" s="66">
        <v>459</v>
      </c>
      <c r="I626" s="31" t="s">
        <v>2633</v>
      </c>
    </row>
    <row r="627" spans="1:9" x14ac:dyDescent="0.25">
      <c r="A627" s="42" t="s">
        <v>1146</v>
      </c>
      <c r="B627" s="64" t="s">
        <v>1147</v>
      </c>
      <c r="C627" s="65">
        <v>2067.5</v>
      </c>
      <c r="D627" s="65">
        <v>2481</v>
      </c>
      <c r="E627" s="65">
        <v>2450</v>
      </c>
      <c r="F627" s="65">
        <v>2940</v>
      </c>
      <c r="G627" s="65">
        <v>4280</v>
      </c>
      <c r="H627" s="66">
        <v>206</v>
      </c>
      <c r="I627" s="31" t="s">
        <v>2633</v>
      </c>
    </row>
    <row r="628" spans="1:9" x14ac:dyDescent="0.25">
      <c r="A628" s="42" t="s">
        <v>1148</v>
      </c>
      <c r="B628" s="64" t="s">
        <v>1149</v>
      </c>
      <c r="C628" s="65">
        <v>1917.5</v>
      </c>
      <c r="D628" s="65">
        <v>2301</v>
      </c>
      <c r="E628" s="65">
        <v>2272.5</v>
      </c>
      <c r="F628" s="65">
        <v>2727</v>
      </c>
      <c r="G628" s="65">
        <v>3970</v>
      </c>
      <c r="H628" s="66">
        <v>187</v>
      </c>
      <c r="I628" s="31" t="s">
        <v>2633</v>
      </c>
    </row>
    <row r="629" spans="1:9" x14ac:dyDescent="0.25">
      <c r="A629" s="42" t="s">
        <v>1150</v>
      </c>
      <c r="B629" s="64" t="s">
        <v>1151</v>
      </c>
      <c r="C629" s="65">
        <v>2888.3333333333335</v>
      </c>
      <c r="D629" s="65">
        <v>3466</v>
      </c>
      <c r="E629" s="65">
        <v>3422.5</v>
      </c>
      <c r="F629" s="65">
        <v>4107</v>
      </c>
      <c r="G629" s="65">
        <v>5980</v>
      </c>
      <c r="H629" s="66">
        <v>637</v>
      </c>
      <c r="I629" s="31" t="s">
        <v>2633</v>
      </c>
    </row>
    <row r="630" spans="1:9" x14ac:dyDescent="0.25">
      <c r="A630" s="42" t="s">
        <v>1152</v>
      </c>
      <c r="B630" s="64" t="s">
        <v>1153</v>
      </c>
      <c r="C630" s="65">
        <v>1874.1666666666667</v>
      </c>
      <c r="D630" s="65">
        <v>2249</v>
      </c>
      <c r="E630" s="65">
        <v>2220.8333333333335</v>
      </c>
      <c r="F630" s="65">
        <v>2665</v>
      </c>
      <c r="G630" s="65">
        <v>3880</v>
      </c>
      <c r="H630" s="66">
        <v>81</v>
      </c>
      <c r="I630" s="31" t="s">
        <v>2633</v>
      </c>
    </row>
    <row r="631" spans="1:9" x14ac:dyDescent="0.25">
      <c r="A631" s="42" t="s">
        <v>1154</v>
      </c>
      <c r="B631" s="64" t="s">
        <v>1155</v>
      </c>
      <c r="C631" s="65">
        <v>1125</v>
      </c>
      <c r="D631" s="65">
        <v>1350</v>
      </c>
      <c r="E631" s="65">
        <v>1333.3333333333335</v>
      </c>
      <c r="F631" s="65">
        <v>1600</v>
      </c>
      <c r="G631" s="65">
        <v>2330</v>
      </c>
      <c r="H631" s="66">
        <v>294</v>
      </c>
      <c r="I631" s="31" t="s">
        <v>2633</v>
      </c>
    </row>
    <row r="632" spans="1:9" x14ac:dyDescent="0.25">
      <c r="A632" s="42" t="s">
        <v>1156</v>
      </c>
      <c r="B632" s="64" t="s">
        <v>1157</v>
      </c>
      <c r="C632" s="65">
        <v>3709.166666666667</v>
      </c>
      <c r="D632" s="65">
        <v>4451</v>
      </c>
      <c r="E632" s="65">
        <v>4395.8333333333339</v>
      </c>
      <c r="F632" s="65">
        <v>5275</v>
      </c>
      <c r="G632" s="65">
        <v>7680</v>
      </c>
      <c r="H632" s="66">
        <v>213</v>
      </c>
      <c r="I632" s="31" t="s">
        <v>2633</v>
      </c>
    </row>
    <row r="633" spans="1:9" x14ac:dyDescent="0.25">
      <c r="A633" s="149" t="s">
        <v>1158</v>
      </c>
      <c r="B633" s="150"/>
      <c r="C633" s="150"/>
      <c r="D633" s="150"/>
      <c r="E633" s="150"/>
      <c r="F633" s="150"/>
      <c r="G633" s="150"/>
      <c r="H633" s="151"/>
      <c r="I633" s="31"/>
    </row>
    <row r="634" spans="1:9" ht="30" x14ac:dyDescent="0.25">
      <c r="A634" s="42" t="s">
        <v>1159</v>
      </c>
      <c r="B634" s="64" t="s">
        <v>1160</v>
      </c>
      <c r="C634" s="65">
        <v>6766.666666666667</v>
      </c>
      <c r="D634" s="65">
        <v>8120</v>
      </c>
      <c r="E634" s="65">
        <v>8018.3333333333339</v>
      </c>
      <c r="F634" s="65">
        <v>9622</v>
      </c>
      <c r="G634" s="65">
        <v>14010</v>
      </c>
      <c r="H634" s="66">
        <v>1070</v>
      </c>
      <c r="I634" s="31" t="s">
        <v>2633</v>
      </c>
    </row>
    <row r="635" spans="1:9" x14ac:dyDescent="0.25">
      <c r="A635" s="42" t="s">
        <v>1161</v>
      </c>
      <c r="B635" s="64" t="s">
        <v>1162</v>
      </c>
      <c r="C635" s="65">
        <v>2420</v>
      </c>
      <c r="D635" s="65">
        <v>2904</v>
      </c>
      <c r="E635" s="65">
        <v>2867.5</v>
      </c>
      <c r="F635" s="65">
        <v>3441</v>
      </c>
      <c r="G635" s="65">
        <v>5010</v>
      </c>
      <c r="H635" s="66">
        <v>2895</v>
      </c>
      <c r="I635" s="31" t="s">
        <v>2633</v>
      </c>
    </row>
    <row r="636" spans="1:9" ht="30" x14ac:dyDescent="0.25">
      <c r="A636" s="42" t="s">
        <v>1163</v>
      </c>
      <c r="B636" s="64" t="s">
        <v>1164</v>
      </c>
      <c r="C636" s="65">
        <v>2207.5</v>
      </c>
      <c r="D636" s="65">
        <v>2649</v>
      </c>
      <c r="E636" s="65">
        <v>2615.8333333333335</v>
      </c>
      <c r="F636" s="65">
        <v>3139</v>
      </c>
      <c r="G636" s="65">
        <v>4570</v>
      </c>
      <c r="H636" s="66">
        <v>608</v>
      </c>
      <c r="I636" s="31" t="s">
        <v>2633</v>
      </c>
    </row>
    <row r="637" spans="1:9" x14ac:dyDescent="0.25">
      <c r="A637" s="42" t="s">
        <v>1165</v>
      </c>
      <c r="B637" s="64" t="s">
        <v>1166</v>
      </c>
      <c r="C637" s="65">
        <v>2366.666666666667</v>
      </c>
      <c r="D637" s="65">
        <v>2840</v>
      </c>
      <c r="E637" s="65">
        <v>2804.166666666667</v>
      </c>
      <c r="F637" s="65">
        <v>3365</v>
      </c>
      <c r="G637" s="65">
        <v>4900</v>
      </c>
      <c r="H637" s="66">
        <v>666</v>
      </c>
      <c r="I637" s="31" t="s">
        <v>2633</v>
      </c>
    </row>
    <row r="638" spans="1:9" x14ac:dyDescent="0.25">
      <c r="A638" s="42" t="s">
        <v>1167</v>
      </c>
      <c r="B638" s="64" t="s">
        <v>1168</v>
      </c>
      <c r="C638" s="65">
        <v>965.83333333333337</v>
      </c>
      <c r="D638" s="65">
        <v>1159</v>
      </c>
      <c r="E638" s="65">
        <v>1145</v>
      </c>
      <c r="F638" s="65">
        <v>1374</v>
      </c>
      <c r="G638" s="65">
        <v>2000</v>
      </c>
      <c r="H638" s="66">
        <v>5363</v>
      </c>
      <c r="I638" s="31" t="s">
        <v>2633</v>
      </c>
    </row>
    <row r="639" spans="1:9" x14ac:dyDescent="0.25">
      <c r="A639" s="42" t="s">
        <v>1169</v>
      </c>
      <c r="B639" s="64" t="s">
        <v>1170</v>
      </c>
      <c r="C639" s="65">
        <v>1255.8333333333335</v>
      </c>
      <c r="D639" s="65">
        <v>1507</v>
      </c>
      <c r="E639" s="65">
        <v>1488.3333333333335</v>
      </c>
      <c r="F639" s="65">
        <v>1786</v>
      </c>
      <c r="G639" s="65">
        <v>2600</v>
      </c>
      <c r="H639" s="66">
        <v>1221</v>
      </c>
      <c r="I639" s="31" t="s">
        <v>2633</v>
      </c>
    </row>
    <row r="640" spans="1:9" x14ac:dyDescent="0.25">
      <c r="A640" s="42" t="s">
        <v>1171</v>
      </c>
      <c r="B640" s="64" t="s">
        <v>1082</v>
      </c>
      <c r="C640" s="65">
        <v>4685</v>
      </c>
      <c r="D640" s="65">
        <v>5622</v>
      </c>
      <c r="E640" s="65">
        <v>5551.666666666667</v>
      </c>
      <c r="F640" s="65">
        <v>6662</v>
      </c>
      <c r="G640" s="65">
        <v>9700</v>
      </c>
      <c r="H640" s="66">
        <v>241</v>
      </c>
      <c r="I640" s="31" t="s">
        <v>2633</v>
      </c>
    </row>
    <row r="641" spans="1:9" x14ac:dyDescent="0.25">
      <c r="A641" s="42" t="s">
        <v>1172</v>
      </c>
      <c r="B641" s="64" t="s">
        <v>1173</v>
      </c>
      <c r="C641" s="65">
        <v>1931.6666666666667</v>
      </c>
      <c r="D641" s="65">
        <v>2318</v>
      </c>
      <c r="E641" s="65">
        <v>2289.166666666667</v>
      </c>
      <c r="F641" s="65">
        <v>2747</v>
      </c>
      <c r="G641" s="65">
        <v>4000</v>
      </c>
      <c r="H641" s="66">
        <v>747</v>
      </c>
      <c r="I641" s="31" t="s">
        <v>2633</v>
      </c>
    </row>
    <row r="642" spans="1:9" x14ac:dyDescent="0.25">
      <c r="A642" s="42" t="s">
        <v>1174</v>
      </c>
      <c r="B642" s="64" t="s">
        <v>1175</v>
      </c>
      <c r="C642" s="65">
        <v>1845</v>
      </c>
      <c r="D642" s="65">
        <v>2214</v>
      </c>
      <c r="E642" s="65">
        <v>2186.666666666667</v>
      </c>
      <c r="F642" s="65">
        <v>2624</v>
      </c>
      <c r="G642" s="65">
        <v>3820</v>
      </c>
      <c r="H642" s="66">
        <v>638</v>
      </c>
      <c r="I642" s="31" t="s">
        <v>2633</v>
      </c>
    </row>
    <row r="643" spans="1:9" x14ac:dyDescent="0.25">
      <c r="A643" s="149" t="s">
        <v>1176</v>
      </c>
      <c r="B643" s="150"/>
      <c r="C643" s="150"/>
      <c r="D643" s="150"/>
      <c r="E643" s="150"/>
      <c r="F643" s="150"/>
      <c r="G643" s="150"/>
      <c r="H643" s="151"/>
      <c r="I643" s="31"/>
    </row>
    <row r="644" spans="1:9" x14ac:dyDescent="0.25">
      <c r="A644" s="42" t="s">
        <v>1177</v>
      </c>
      <c r="B644" s="64" t="s">
        <v>1168</v>
      </c>
      <c r="C644" s="65">
        <v>1453.3333333333335</v>
      </c>
      <c r="D644" s="65">
        <v>1744</v>
      </c>
      <c r="E644" s="65">
        <v>1722.5</v>
      </c>
      <c r="F644" s="65">
        <v>2067</v>
      </c>
      <c r="G644" s="65">
        <v>3010</v>
      </c>
      <c r="H644" s="66">
        <v>409</v>
      </c>
      <c r="I644" s="31" t="s">
        <v>2633</v>
      </c>
    </row>
    <row r="645" spans="1:9" x14ac:dyDescent="0.25">
      <c r="A645" s="42" t="s">
        <v>1178</v>
      </c>
      <c r="B645" s="64" t="s">
        <v>1162</v>
      </c>
      <c r="C645" s="65">
        <v>2371.666666666667</v>
      </c>
      <c r="D645" s="65">
        <v>2846</v>
      </c>
      <c r="E645" s="65">
        <v>2810</v>
      </c>
      <c r="F645" s="65">
        <v>3372</v>
      </c>
      <c r="G645" s="65">
        <v>4910</v>
      </c>
      <c r="H645" s="66">
        <v>103</v>
      </c>
      <c r="I645" s="31" t="s">
        <v>2633</v>
      </c>
    </row>
    <row r="646" spans="1:9" x14ac:dyDescent="0.25">
      <c r="A646" s="42" t="s">
        <v>1179</v>
      </c>
      <c r="B646" s="64" t="s">
        <v>1173</v>
      </c>
      <c r="C646" s="65">
        <v>1400.8333333333335</v>
      </c>
      <c r="D646" s="65">
        <v>1681</v>
      </c>
      <c r="E646" s="65">
        <v>1660</v>
      </c>
      <c r="F646" s="65">
        <v>1992</v>
      </c>
      <c r="G646" s="65">
        <v>2900</v>
      </c>
      <c r="H646" s="66">
        <v>928</v>
      </c>
      <c r="I646" s="31" t="s">
        <v>2633</v>
      </c>
    </row>
    <row r="647" spans="1:9" x14ac:dyDescent="0.25">
      <c r="A647" s="149" t="s">
        <v>1180</v>
      </c>
      <c r="B647" s="150"/>
      <c r="C647" s="150"/>
      <c r="D647" s="150"/>
      <c r="E647" s="150"/>
      <c r="F647" s="150"/>
      <c r="G647" s="150"/>
      <c r="H647" s="151"/>
      <c r="I647" s="31"/>
    </row>
    <row r="648" spans="1:9" x14ac:dyDescent="0.25">
      <c r="A648" s="42" t="s">
        <v>1181</v>
      </c>
      <c r="B648" s="64" t="s">
        <v>1182</v>
      </c>
      <c r="C648" s="65">
        <v>2308.3333333333335</v>
      </c>
      <c r="D648" s="65">
        <v>2770</v>
      </c>
      <c r="E648" s="65">
        <v>2735.8333333333335</v>
      </c>
      <c r="F648" s="65">
        <v>3283</v>
      </c>
      <c r="G648" s="65">
        <v>4780</v>
      </c>
      <c r="H648" s="66">
        <v>186</v>
      </c>
      <c r="I648" s="31" t="s">
        <v>2633</v>
      </c>
    </row>
    <row r="649" spans="1:9" x14ac:dyDescent="0.25">
      <c r="A649" s="42" t="s">
        <v>1183</v>
      </c>
      <c r="B649" s="64" t="s">
        <v>1184</v>
      </c>
      <c r="C649" s="65">
        <v>1448.3333333333335</v>
      </c>
      <c r="D649" s="65">
        <v>1738</v>
      </c>
      <c r="E649" s="65">
        <v>1716.6666666666667</v>
      </c>
      <c r="F649" s="65">
        <v>2060</v>
      </c>
      <c r="G649" s="65">
        <v>3000</v>
      </c>
      <c r="H649" s="66">
        <v>1712</v>
      </c>
      <c r="I649" s="31" t="s">
        <v>2633</v>
      </c>
    </row>
    <row r="650" spans="1:9" x14ac:dyDescent="0.25">
      <c r="A650" s="42" t="s">
        <v>1185</v>
      </c>
      <c r="B650" s="64" t="s">
        <v>1162</v>
      </c>
      <c r="C650" s="65">
        <v>1980</v>
      </c>
      <c r="D650" s="65">
        <v>2376</v>
      </c>
      <c r="E650" s="65">
        <v>2346.666666666667</v>
      </c>
      <c r="F650" s="65">
        <v>2816</v>
      </c>
      <c r="G650" s="65">
        <v>4100</v>
      </c>
      <c r="H650" s="66">
        <v>1566</v>
      </c>
      <c r="I650" s="31" t="s">
        <v>2633</v>
      </c>
    </row>
    <row r="651" spans="1:9" x14ac:dyDescent="0.25">
      <c r="A651" s="42" t="s">
        <v>1186</v>
      </c>
      <c r="B651" s="64" t="s">
        <v>1090</v>
      </c>
      <c r="C651" s="65">
        <v>4878.3333333333339</v>
      </c>
      <c r="D651" s="65">
        <v>5854</v>
      </c>
      <c r="E651" s="65">
        <v>5780.8333333333339</v>
      </c>
      <c r="F651" s="65">
        <v>6937</v>
      </c>
      <c r="G651" s="65">
        <v>10100</v>
      </c>
      <c r="H651" s="66">
        <v>176</v>
      </c>
      <c r="I651" s="31" t="s">
        <v>2633</v>
      </c>
    </row>
    <row r="652" spans="1:9" x14ac:dyDescent="0.25">
      <c r="A652" s="42" t="s">
        <v>1187</v>
      </c>
      <c r="B652" s="64" t="s">
        <v>1082</v>
      </c>
      <c r="C652" s="65">
        <v>5650.8333333333339</v>
      </c>
      <c r="D652" s="65">
        <v>6781</v>
      </c>
      <c r="E652" s="65">
        <v>6696.666666666667</v>
      </c>
      <c r="F652" s="65">
        <v>8036</v>
      </c>
      <c r="G652" s="65">
        <v>11700</v>
      </c>
      <c r="H652" s="66">
        <v>38</v>
      </c>
      <c r="I652" s="31" t="s">
        <v>2633</v>
      </c>
    </row>
    <row r="653" spans="1:9" ht="30" x14ac:dyDescent="0.25">
      <c r="A653" s="42" t="s">
        <v>1188</v>
      </c>
      <c r="B653" s="64" t="s">
        <v>1189</v>
      </c>
      <c r="C653" s="65">
        <v>2076.666666666667</v>
      </c>
      <c r="D653" s="65">
        <v>2492</v>
      </c>
      <c r="E653" s="65">
        <v>2460.8333333333335</v>
      </c>
      <c r="F653" s="65">
        <v>2953</v>
      </c>
      <c r="G653" s="65">
        <v>4300</v>
      </c>
      <c r="H653" s="66">
        <v>533</v>
      </c>
      <c r="I653" s="31" t="s">
        <v>2633</v>
      </c>
    </row>
    <row r="654" spans="1:9" x14ac:dyDescent="0.25">
      <c r="A654" s="42" t="s">
        <v>1190</v>
      </c>
      <c r="B654" s="64" t="s">
        <v>1191</v>
      </c>
      <c r="C654" s="65">
        <v>2029.1666666666667</v>
      </c>
      <c r="D654" s="65">
        <v>2435</v>
      </c>
      <c r="E654" s="65">
        <v>2404.166666666667</v>
      </c>
      <c r="F654" s="65">
        <v>2885</v>
      </c>
      <c r="G654" s="65">
        <v>4200</v>
      </c>
      <c r="H654" s="66">
        <v>31</v>
      </c>
      <c r="I654" s="31" t="s">
        <v>2633</v>
      </c>
    </row>
    <row r="655" spans="1:9" x14ac:dyDescent="0.25">
      <c r="A655" s="42" t="s">
        <v>1192</v>
      </c>
      <c r="B655" s="64" t="s">
        <v>1193</v>
      </c>
      <c r="C655" s="65">
        <v>1999.1666666666667</v>
      </c>
      <c r="D655" s="65">
        <v>2399</v>
      </c>
      <c r="E655" s="65">
        <v>2369.166666666667</v>
      </c>
      <c r="F655" s="65">
        <v>2843</v>
      </c>
      <c r="G655" s="65">
        <v>4140</v>
      </c>
      <c r="H655" s="66">
        <v>322</v>
      </c>
      <c r="I655" s="31" t="s">
        <v>2633</v>
      </c>
    </row>
    <row r="656" spans="1:9" x14ac:dyDescent="0.25">
      <c r="A656" s="149" t="s">
        <v>1194</v>
      </c>
      <c r="B656" s="150"/>
      <c r="C656" s="150"/>
      <c r="D656" s="150"/>
      <c r="E656" s="150"/>
      <c r="F656" s="150"/>
      <c r="G656" s="150"/>
      <c r="H656" s="151"/>
      <c r="I656" s="31"/>
    </row>
    <row r="657" spans="1:9" ht="30" x14ac:dyDescent="0.25">
      <c r="A657" s="42" t="s">
        <v>1195</v>
      </c>
      <c r="B657" s="64" t="s">
        <v>1196</v>
      </c>
      <c r="C657" s="65">
        <v>2265</v>
      </c>
      <c r="D657" s="65">
        <v>2718</v>
      </c>
      <c r="E657" s="65">
        <v>2684.166666666667</v>
      </c>
      <c r="F657" s="65">
        <v>3221</v>
      </c>
      <c r="G657" s="65">
        <v>4690</v>
      </c>
      <c r="H657" s="66">
        <v>648</v>
      </c>
      <c r="I657" s="31" t="s">
        <v>2633</v>
      </c>
    </row>
    <row r="658" spans="1:9" x14ac:dyDescent="0.25">
      <c r="A658" s="42" t="s">
        <v>1197</v>
      </c>
      <c r="B658" s="64" t="s">
        <v>1168</v>
      </c>
      <c r="C658" s="65">
        <v>1245.8333333333335</v>
      </c>
      <c r="D658" s="65">
        <v>1495</v>
      </c>
      <c r="E658" s="65">
        <v>1476.6666666666667</v>
      </c>
      <c r="F658" s="65">
        <v>1772</v>
      </c>
      <c r="G658" s="65">
        <v>2580</v>
      </c>
      <c r="H658" s="66">
        <v>1025</v>
      </c>
      <c r="I658" s="31" t="s">
        <v>2633</v>
      </c>
    </row>
    <row r="659" spans="1:9" x14ac:dyDescent="0.25">
      <c r="A659" s="149" t="s">
        <v>1198</v>
      </c>
      <c r="B659" s="150"/>
      <c r="C659" s="150"/>
      <c r="D659" s="150"/>
      <c r="E659" s="150"/>
      <c r="F659" s="150"/>
      <c r="G659" s="150"/>
      <c r="H659" s="151"/>
      <c r="I659" s="31"/>
    </row>
    <row r="660" spans="1:9" ht="30" x14ac:dyDescent="0.25">
      <c r="A660" s="42" t="s">
        <v>1199</v>
      </c>
      <c r="B660" s="64" t="s">
        <v>1200</v>
      </c>
      <c r="C660" s="65">
        <v>2115</v>
      </c>
      <c r="D660" s="65">
        <v>2538</v>
      </c>
      <c r="E660" s="65">
        <v>2506.666666666667</v>
      </c>
      <c r="F660" s="65">
        <v>3008</v>
      </c>
      <c r="G660" s="65">
        <v>4380</v>
      </c>
      <c r="H660" s="66">
        <v>334</v>
      </c>
      <c r="I660" s="31" t="s">
        <v>2633</v>
      </c>
    </row>
    <row r="661" spans="1:9" x14ac:dyDescent="0.25">
      <c r="A661" s="42" t="s">
        <v>1201</v>
      </c>
      <c r="B661" s="64" t="s">
        <v>1202</v>
      </c>
      <c r="C661" s="65">
        <v>2390.8333333333335</v>
      </c>
      <c r="D661" s="65">
        <v>2869</v>
      </c>
      <c r="E661" s="65">
        <v>2833.3333333333335</v>
      </c>
      <c r="F661" s="65">
        <v>3400</v>
      </c>
      <c r="G661" s="65">
        <v>4950</v>
      </c>
      <c r="H661" s="66">
        <v>889</v>
      </c>
      <c r="I661" s="31" t="s">
        <v>2633</v>
      </c>
    </row>
    <row r="662" spans="1:9" x14ac:dyDescent="0.25">
      <c r="A662" s="149" t="s">
        <v>1203</v>
      </c>
      <c r="B662" s="150"/>
      <c r="C662" s="150"/>
      <c r="D662" s="150"/>
      <c r="E662" s="150"/>
      <c r="F662" s="150"/>
      <c r="G662" s="150"/>
      <c r="H662" s="151"/>
      <c r="I662" s="31"/>
    </row>
    <row r="663" spans="1:9" x14ac:dyDescent="0.25">
      <c r="A663" s="42" t="s">
        <v>1204</v>
      </c>
      <c r="B663" s="64" t="s">
        <v>1168</v>
      </c>
      <c r="C663" s="65">
        <v>1231.6666666666667</v>
      </c>
      <c r="D663" s="65">
        <v>1478</v>
      </c>
      <c r="E663" s="65">
        <v>1459.1666666666667</v>
      </c>
      <c r="F663" s="65">
        <v>1751</v>
      </c>
      <c r="G663" s="65">
        <v>2550</v>
      </c>
      <c r="H663" s="66">
        <v>545</v>
      </c>
      <c r="I663" s="31" t="s">
        <v>2633</v>
      </c>
    </row>
    <row r="664" spans="1:9" x14ac:dyDescent="0.25">
      <c r="A664" s="42" t="s">
        <v>1205</v>
      </c>
      <c r="B664" s="64" t="s">
        <v>1206</v>
      </c>
      <c r="C664" s="65">
        <v>2327.5</v>
      </c>
      <c r="D664" s="65">
        <v>2793</v>
      </c>
      <c r="E664" s="65">
        <v>2758.3333333333335</v>
      </c>
      <c r="F664" s="65">
        <v>3310</v>
      </c>
      <c r="G664" s="65">
        <v>4820</v>
      </c>
      <c r="H664" s="66">
        <v>324</v>
      </c>
      <c r="I664" s="31" t="s">
        <v>2633</v>
      </c>
    </row>
    <row r="665" spans="1:9" x14ac:dyDescent="0.25">
      <c r="A665" s="149" t="s">
        <v>1207</v>
      </c>
      <c r="B665" s="150"/>
      <c r="C665" s="150"/>
      <c r="D665" s="150"/>
      <c r="E665" s="150"/>
      <c r="F665" s="150"/>
      <c r="G665" s="150"/>
      <c r="H665" s="151"/>
      <c r="I665" s="31"/>
    </row>
    <row r="666" spans="1:9" x14ac:dyDescent="0.25">
      <c r="A666" s="42" t="s">
        <v>1208</v>
      </c>
      <c r="B666" s="64" t="s">
        <v>1209</v>
      </c>
      <c r="C666" s="65">
        <v>1520.8333333333335</v>
      </c>
      <c r="D666" s="65">
        <v>1825</v>
      </c>
      <c r="E666" s="65">
        <v>1802.5</v>
      </c>
      <c r="F666" s="65">
        <v>2163</v>
      </c>
      <c r="G666" s="65">
        <v>3150</v>
      </c>
      <c r="H666" s="66">
        <v>532</v>
      </c>
      <c r="I666" s="31" t="s">
        <v>2633</v>
      </c>
    </row>
    <row r="667" spans="1:9" x14ac:dyDescent="0.25">
      <c r="A667" s="149" t="s">
        <v>1210</v>
      </c>
      <c r="B667" s="150"/>
      <c r="C667" s="150"/>
      <c r="D667" s="150"/>
      <c r="E667" s="150"/>
      <c r="F667" s="150"/>
      <c r="G667" s="150"/>
      <c r="H667" s="151"/>
      <c r="I667" s="31"/>
    </row>
    <row r="668" spans="1:9" x14ac:dyDescent="0.25">
      <c r="A668" s="42" t="s">
        <v>1211</v>
      </c>
      <c r="B668" s="64" t="s">
        <v>1212</v>
      </c>
      <c r="C668" s="65">
        <v>2105.8333333333335</v>
      </c>
      <c r="D668" s="65">
        <v>2527</v>
      </c>
      <c r="E668" s="65">
        <v>2495.8333333333335</v>
      </c>
      <c r="F668" s="65">
        <v>2995</v>
      </c>
      <c r="G668" s="65">
        <v>4360</v>
      </c>
      <c r="H668" s="66">
        <v>399</v>
      </c>
      <c r="I668" s="31" t="s">
        <v>2633</v>
      </c>
    </row>
    <row r="669" spans="1:9" x14ac:dyDescent="0.25">
      <c r="A669" s="42" t="s">
        <v>1213</v>
      </c>
      <c r="B669" s="64" t="s">
        <v>1214</v>
      </c>
      <c r="C669" s="65">
        <v>1869.1666666666667</v>
      </c>
      <c r="D669" s="65">
        <v>2243</v>
      </c>
      <c r="E669" s="65">
        <v>2215</v>
      </c>
      <c r="F669" s="65">
        <v>2658</v>
      </c>
      <c r="G669" s="65">
        <v>3870</v>
      </c>
      <c r="H669" s="66">
        <v>379</v>
      </c>
      <c r="I669" s="31" t="s">
        <v>2633</v>
      </c>
    </row>
    <row r="670" spans="1:9" x14ac:dyDescent="0.25">
      <c r="A670" s="42" t="s">
        <v>1215</v>
      </c>
      <c r="B670" s="64" t="s">
        <v>1216</v>
      </c>
      <c r="C670" s="65">
        <v>2362.5</v>
      </c>
      <c r="D670" s="65">
        <v>2835</v>
      </c>
      <c r="E670" s="65">
        <v>2799.166666666667</v>
      </c>
      <c r="F670" s="65">
        <v>3359</v>
      </c>
      <c r="G670" s="65">
        <v>4890</v>
      </c>
      <c r="H670" s="66">
        <v>647</v>
      </c>
      <c r="I670" s="31" t="s">
        <v>2633</v>
      </c>
    </row>
    <row r="671" spans="1:9" x14ac:dyDescent="0.25">
      <c r="A671" s="42" t="s">
        <v>1217</v>
      </c>
      <c r="B671" s="64" t="s">
        <v>1218</v>
      </c>
      <c r="C671" s="65">
        <v>1525.8333333333335</v>
      </c>
      <c r="D671" s="65">
        <v>1831</v>
      </c>
      <c r="E671" s="65">
        <v>1808.3333333333335</v>
      </c>
      <c r="F671" s="65">
        <v>2170</v>
      </c>
      <c r="G671" s="65">
        <v>3160</v>
      </c>
      <c r="H671" s="66">
        <v>107</v>
      </c>
      <c r="I671" s="31" t="s">
        <v>2633</v>
      </c>
    </row>
    <row r="672" spans="1:9" ht="30" x14ac:dyDescent="0.25">
      <c r="A672" s="42" t="s">
        <v>1219</v>
      </c>
      <c r="B672" s="64" t="s">
        <v>1220</v>
      </c>
      <c r="C672" s="65">
        <v>5587.5</v>
      </c>
      <c r="D672" s="65">
        <v>6705</v>
      </c>
      <c r="E672" s="65">
        <v>6621.666666666667</v>
      </c>
      <c r="F672" s="65">
        <v>7946</v>
      </c>
      <c r="G672" s="65">
        <v>11570</v>
      </c>
      <c r="H672" s="66">
        <v>39</v>
      </c>
      <c r="I672" s="31" t="s">
        <v>2633</v>
      </c>
    </row>
    <row r="673" spans="1:9" x14ac:dyDescent="0.25">
      <c r="A673" s="149" t="s">
        <v>1221</v>
      </c>
      <c r="B673" s="150"/>
      <c r="C673" s="150"/>
      <c r="D673" s="150"/>
      <c r="E673" s="150"/>
      <c r="F673" s="150"/>
      <c r="G673" s="150"/>
      <c r="H673" s="151"/>
      <c r="I673" s="31"/>
    </row>
    <row r="674" spans="1:9" x14ac:dyDescent="0.25">
      <c r="A674" s="42" t="s">
        <v>1222</v>
      </c>
      <c r="B674" s="64" t="s">
        <v>1223</v>
      </c>
      <c r="C674" s="65">
        <v>1724.1666666666667</v>
      </c>
      <c r="D674" s="65">
        <v>2069</v>
      </c>
      <c r="E674" s="65">
        <v>2043.3333333333335</v>
      </c>
      <c r="F674" s="65">
        <v>2452</v>
      </c>
      <c r="G674" s="65">
        <v>3570</v>
      </c>
      <c r="H674" s="66">
        <v>150</v>
      </c>
      <c r="I674" s="31" t="s">
        <v>2633</v>
      </c>
    </row>
    <row r="675" spans="1:9" x14ac:dyDescent="0.25">
      <c r="A675" s="149" t="s">
        <v>1224</v>
      </c>
      <c r="B675" s="150"/>
      <c r="C675" s="150"/>
      <c r="D675" s="150"/>
      <c r="E675" s="150"/>
      <c r="F675" s="150"/>
      <c r="G675" s="150"/>
      <c r="H675" s="151"/>
      <c r="I675" s="31"/>
    </row>
    <row r="676" spans="1:9" x14ac:dyDescent="0.25">
      <c r="A676" s="42" t="s">
        <v>1225</v>
      </c>
      <c r="B676" s="64" t="s">
        <v>1182</v>
      </c>
      <c r="C676" s="65">
        <v>1695.8333333333335</v>
      </c>
      <c r="D676" s="65">
        <v>2035</v>
      </c>
      <c r="E676" s="65">
        <v>2009.1666666666667</v>
      </c>
      <c r="F676" s="65">
        <v>2411</v>
      </c>
      <c r="G676" s="65">
        <v>3510</v>
      </c>
      <c r="H676" s="66">
        <v>1375</v>
      </c>
      <c r="I676" s="31" t="s">
        <v>2633</v>
      </c>
    </row>
    <row r="677" spans="1:9" x14ac:dyDescent="0.25">
      <c r="A677" s="42" t="s">
        <v>1226</v>
      </c>
      <c r="B677" s="64" t="s">
        <v>1227</v>
      </c>
      <c r="C677" s="65">
        <v>1926.6666666666667</v>
      </c>
      <c r="D677" s="65">
        <v>2312</v>
      </c>
      <c r="E677" s="65">
        <v>2283.3333333333335</v>
      </c>
      <c r="F677" s="65">
        <v>2740</v>
      </c>
      <c r="G677" s="65">
        <v>3990</v>
      </c>
      <c r="H677" s="66">
        <v>937</v>
      </c>
      <c r="I677" s="31" t="s">
        <v>2633</v>
      </c>
    </row>
    <row r="678" spans="1:9" x14ac:dyDescent="0.25">
      <c r="A678" s="42" t="s">
        <v>1228</v>
      </c>
      <c r="B678" s="64" t="s">
        <v>1229</v>
      </c>
      <c r="C678" s="65">
        <v>4351.666666666667</v>
      </c>
      <c r="D678" s="65">
        <v>5222</v>
      </c>
      <c r="E678" s="65">
        <v>5156.666666666667</v>
      </c>
      <c r="F678" s="65">
        <v>6188</v>
      </c>
      <c r="G678" s="65">
        <v>9010</v>
      </c>
      <c r="H678" s="66">
        <v>12</v>
      </c>
      <c r="I678" s="31" t="s">
        <v>2633</v>
      </c>
    </row>
    <row r="679" spans="1:9" x14ac:dyDescent="0.25">
      <c r="A679" s="42" t="s">
        <v>1230</v>
      </c>
      <c r="B679" s="64" t="s">
        <v>1231</v>
      </c>
      <c r="C679" s="65">
        <v>1448.3333333333335</v>
      </c>
      <c r="D679" s="65">
        <v>1738</v>
      </c>
      <c r="E679" s="65">
        <v>1716.6666666666667</v>
      </c>
      <c r="F679" s="65">
        <v>2060</v>
      </c>
      <c r="G679" s="65">
        <v>3000</v>
      </c>
      <c r="H679" s="66">
        <v>1735</v>
      </c>
      <c r="I679" s="31" t="s">
        <v>2633</v>
      </c>
    </row>
    <row r="680" spans="1:9" x14ac:dyDescent="0.25">
      <c r="A680" s="42" t="s">
        <v>1232</v>
      </c>
      <c r="B680" s="64" t="s">
        <v>1233</v>
      </c>
      <c r="C680" s="65">
        <v>1448.3333333333335</v>
      </c>
      <c r="D680" s="65">
        <v>1738</v>
      </c>
      <c r="E680" s="65">
        <v>1716.6666666666667</v>
      </c>
      <c r="F680" s="65">
        <v>2060</v>
      </c>
      <c r="G680" s="65">
        <v>3000</v>
      </c>
      <c r="H680" s="66">
        <v>748</v>
      </c>
      <c r="I680" s="31" t="s">
        <v>2633</v>
      </c>
    </row>
    <row r="681" spans="1:9" x14ac:dyDescent="0.25">
      <c r="A681" s="42" t="s">
        <v>1234</v>
      </c>
      <c r="B681" s="64" t="s">
        <v>1235</v>
      </c>
      <c r="C681" s="65">
        <v>1884.1666666666667</v>
      </c>
      <c r="D681" s="65">
        <v>2261</v>
      </c>
      <c r="E681" s="65">
        <v>2232.5</v>
      </c>
      <c r="F681" s="65">
        <v>2679</v>
      </c>
      <c r="G681" s="65">
        <v>3900</v>
      </c>
      <c r="H681" s="66">
        <v>451</v>
      </c>
      <c r="I681" s="31" t="s">
        <v>2633</v>
      </c>
    </row>
    <row r="682" spans="1:9" x14ac:dyDescent="0.25">
      <c r="A682" s="42" t="s">
        <v>1236</v>
      </c>
      <c r="B682" s="64" t="s">
        <v>1237</v>
      </c>
      <c r="C682" s="65">
        <v>1884.1666666666667</v>
      </c>
      <c r="D682" s="65">
        <v>2261</v>
      </c>
      <c r="E682" s="65">
        <v>2232.5</v>
      </c>
      <c r="F682" s="65">
        <v>2679</v>
      </c>
      <c r="G682" s="65">
        <v>3900</v>
      </c>
      <c r="H682" s="66">
        <v>29</v>
      </c>
      <c r="I682" s="31" t="s">
        <v>2633</v>
      </c>
    </row>
    <row r="683" spans="1:9" x14ac:dyDescent="0.25">
      <c r="A683" s="42" t="s">
        <v>1238</v>
      </c>
      <c r="B683" s="64" t="s">
        <v>1239</v>
      </c>
      <c r="C683" s="65">
        <v>980</v>
      </c>
      <c r="D683" s="65">
        <v>1176</v>
      </c>
      <c r="E683" s="65">
        <v>1161.6666666666667</v>
      </c>
      <c r="F683" s="65">
        <v>1394</v>
      </c>
      <c r="G683" s="65">
        <v>2030</v>
      </c>
      <c r="H683" s="66">
        <v>546</v>
      </c>
      <c r="I683" s="31" t="s">
        <v>2633</v>
      </c>
    </row>
    <row r="684" spans="1:9" x14ac:dyDescent="0.25">
      <c r="A684" s="149" t="s">
        <v>1240</v>
      </c>
      <c r="B684" s="150"/>
      <c r="C684" s="150"/>
      <c r="D684" s="150"/>
      <c r="E684" s="150"/>
      <c r="F684" s="150"/>
      <c r="G684" s="150"/>
      <c r="H684" s="151"/>
      <c r="I684" s="31"/>
    </row>
    <row r="685" spans="1:9" x14ac:dyDescent="0.25">
      <c r="A685" s="42" t="s">
        <v>1241</v>
      </c>
      <c r="B685" s="64" t="s">
        <v>1242</v>
      </c>
      <c r="C685" s="65">
        <v>2081.666666666667</v>
      </c>
      <c r="D685" s="65">
        <v>2498</v>
      </c>
      <c r="E685" s="65">
        <v>2466.666666666667</v>
      </c>
      <c r="F685" s="65">
        <v>2960</v>
      </c>
      <c r="G685" s="65">
        <v>4310</v>
      </c>
      <c r="H685" s="66">
        <v>1212</v>
      </c>
      <c r="I685" s="31" t="s">
        <v>2633</v>
      </c>
    </row>
    <row r="686" spans="1:9" x14ac:dyDescent="0.25">
      <c r="A686" s="42" t="s">
        <v>1243</v>
      </c>
      <c r="B686" s="64" t="s">
        <v>1227</v>
      </c>
      <c r="C686" s="65">
        <v>2323.3333333333335</v>
      </c>
      <c r="D686" s="65">
        <v>2788</v>
      </c>
      <c r="E686" s="65">
        <v>2753.3333333333335</v>
      </c>
      <c r="F686" s="65">
        <v>3304</v>
      </c>
      <c r="G686" s="65">
        <v>4810</v>
      </c>
      <c r="H686" s="66">
        <v>543</v>
      </c>
      <c r="I686" s="31" t="s">
        <v>2633</v>
      </c>
    </row>
    <row r="687" spans="1:9" x14ac:dyDescent="0.25">
      <c r="A687" s="42" t="s">
        <v>1244</v>
      </c>
      <c r="B687" s="64" t="s">
        <v>1237</v>
      </c>
      <c r="C687" s="65">
        <v>1743.3333333333335</v>
      </c>
      <c r="D687" s="65">
        <v>2092</v>
      </c>
      <c r="E687" s="65">
        <v>2065.8333333333335</v>
      </c>
      <c r="F687" s="65">
        <v>2479</v>
      </c>
      <c r="G687" s="65">
        <v>3610</v>
      </c>
      <c r="H687" s="66">
        <v>179</v>
      </c>
      <c r="I687" s="31" t="s">
        <v>2633</v>
      </c>
    </row>
    <row r="688" spans="1:9" x14ac:dyDescent="0.25">
      <c r="A688" s="42" t="s">
        <v>1245</v>
      </c>
      <c r="B688" s="64" t="s">
        <v>1233</v>
      </c>
      <c r="C688" s="65">
        <v>1884.1666666666667</v>
      </c>
      <c r="D688" s="65">
        <v>2261</v>
      </c>
      <c r="E688" s="65">
        <v>2232.5</v>
      </c>
      <c r="F688" s="65">
        <v>2679</v>
      </c>
      <c r="G688" s="65">
        <v>3900</v>
      </c>
      <c r="H688" s="66">
        <v>1289</v>
      </c>
      <c r="I688" s="31" t="s">
        <v>2633</v>
      </c>
    </row>
    <row r="689" spans="1:9" x14ac:dyDescent="0.25">
      <c r="A689" s="42" t="s">
        <v>1246</v>
      </c>
      <c r="B689" s="64" t="s">
        <v>1182</v>
      </c>
      <c r="C689" s="65">
        <v>2047.5</v>
      </c>
      <c r="D689" s="65">
        <v>2457</v>
      </c>
      <c r="E689" s="65">
        <v>2426.666666666667</v>
      </c>
      <c r="F689" s="65">
        <v>2912</v>
      </c>
      <c r="G689" s="65">
        <v>4240</v>
      </c>
      <c r="H689" s="66">
        <v>660</v>
      </c>
      <c r="I689" s="31" t="s">
        <v>2633</v>
      </c>
    </row>
    <row r="690" spans="1:9" x14ac:dyDescent="0.25">
      <c r="A690" s="42" t="s">
        <v>1247</v>
      </c>
      <c r="B690" s="64" t="s">
        <v>1248</v>
      </c>
      <c r="C690" s="65">
        <v>4830</v>
      </c>
      <c r="D690" s="65">
        <v>5796</v>
      </c>
      <c r="E690" s="65">
        <v>5723.3333333333339</v>
      </c>
      <c r="F690" s="65">
        <v>6868</v>
      </c>
      <c r="G690" s="65">
        <v>10000</v>
      </c>
      <c r="H690" s="66">
        <v>142</v>
      </c>
      <c r="I690" s="31" t="s">
        <v>2633</v>
      </c>
    </row>
    <row r="691" spans="1:9" x14ac:dyDescent="0.25">
      <c r="A691" s="42" t="s">
        <v>1249</v>
      </c>
      <c r="B691" s="64" t="s">
        <v>1229</v>
      </c>
      <c r="C691" s="65">
        <v>3795.8333333333335</v>
      </c>
      <c r="D691" s="65">
        <v>4555</v>
      </c>
      <c r="E691" s="65">
        <v>4498.3333333333339</v>
      </c>
      <c r="F691" s="65">
        <v>5398</v>
      </c>
      <c r="G691" s="65">
        <v>7860</v>
      </c>
      <c r="H691" s="66">
        <v>148</v>
      </c>
      <c r="I691" s="31" t="s">
        <v>2633</v>
      </c>
    </row>
    <row r="692" spans="1:9" x14ac:dyDescent="0.25">
      <c r="A692" s="42" t="s">
        <v>1250</v>
      </c>
      <c r="B692" s="64" t="s">
        <v>1235</v>
      </c>
      <c r="C692" s="65">
        <v>2164.166666666667</v>
      </c>
      <c r="D692" s="65">
        <v>2597</v>
      </c>
      <c r="E692" s="65">
        <v>2564.166666666667</v>
      </c>
      <c r="F692" s="65">
        <v>3077</v>
      </c>
      <c r="G692" s="65">
        <v>4480</v>
      </c>
      <c r="H692" s="66">
        <v>359</v>
      </c>
      <c r="I692" s="31" t="s">
        <v>2633</v>
      </c>
    </row>
    <row r="693" spans="1:9" x14ac:dyDescent="0.25">
      <c r="A693" s="42" t="s">
        <v>1251</v>
      </c>
      <c r="B693" s="64" t="s">
        <v>1239</v>
      </c>
      <c r="C693" s="65">
        <v>1236.6666666666667</v>
      </c>
      <c r="D693" s="65">
        <v>1484</v>
      </c>
      <c r="E693" s="65">
        <v>1465</v>
      </c>
      <c r="F693" s="65">
        <v>1758</v>
      </c>
      <c r="G693" s="65">
        <v>2560</v>
      </c>
      <c r="H693" s="66">
        <v>428</v>
      </c>
      <c r="I693" s="31" t="s">
        <v>2633</v>
      </c>
    </row>
    <row r="694" spans="1:9" x14ac:dyDescent="0.25">
      <c r="A694" s="42" t="s">
        <v>1252</v>
      </c>
      <c r="B694" s="64" t="s">
        <v>1253</v>
      </c>
      <c r="C694" s="65">
        <v>1091.6666666666667</v>
      </c>
      <c r="D694" s="65">
        <v>1310</v>
      </c>
      <c r="E694" s="65">
        <v>1293.3333333333335</v>
      </c>
      <c r="F694" s="65">
        <v>1552</v>
      </c>
      <c r="G694" s="65">
        <v>2260</v>
      </c>
      <c r="H694" s="66">
        <v>828</v>
      </c>
      <c r="I694" s="31" t="s">
        <v>2633</v>
      </c>
    </row>
    <row r="695" spans="1:9" x14ac:dyDescent="0.25">
      <c r="A695" s="149" t="s">
        <v>1254</v>
      </c>
      <c r="B695" s="150"/>
      <c r="C695" s="150"/>
      <c r="D695" s="150"/>
      <c r="E695" s="150"/>
      <c r="F695" s="150"/>
      <c r="G695" s="150"/>
      <c r="H695" s="151"/>
      <c r="I695" s="31"/>
    </row>
    <row r="696" spans="1:9" x14ac:dyDescent="0.25">
      <c r="A696" s="42" t="s">
        <v>1255</v>
      </c>
      <c r="B696" s="64" t="s">
        <v>1256</v>
      </c>
      <c r="C696" s="65">
        <v>2805.8333333333335</v>
      </c>
      <c r="D696" s="65">
        <v>3367</v>
      </c>
      <c r="E696" s="65">
        <v>3325</v>
      </c>
      <c r="F696" s="65">
        <v>3990</v>
      </c>
      <c r="G696" s="65">
        <v>5810</v>
      </c>
      <c r="H696" s="66">
        <v>1227</v>
      </c>
      <c r="I696" s="31" t="s">
        <v>2633</v>
      </c>
    </row>
    <row r="697" spans="1:9" x14ac:dyDescent="0.25">
      <c r="A697" s="42" t="s">
        <v>1257</v>
      </c>
      <c r="B697" s="64" t="s">
        <v>1258</v>
      </c>
      <c r="C697" s="65">
        <v>4835</v>
      </c>
      <c r="D697" s="65">
        <v>5802</v>
      </c>
      <c r="E697" s="65">
        <v>5729.166666666667</v>
      </c>
      <c r="F697" s="65">
        <v>6875</v>
      </c>
      <c r="G697" s="65">
        <v>10010</v>
      </c>
      <c r="H697" s="66">
        <v>269</v>
      </c>
      <c r="I697" s="31" t="s">
        <v>2633</v>
      </c>
    </row>
    <row r="698" spans="1:9" ht="30" x14ac:dyDescent="0.25">
      <c r="A698" s="42" t="s">
        <v>1259</v>
      </c>
      <c r="B698" s="64" t="s">
        <v>1260</v>
      </c>
      <c r="C698" s="65">
        <v>6621.666666666667</v>
      </c>
      <c r="D698" s="65">
        <v>7946</v>
      </c>
      <c r="E698" s="65">
        <v>7846.666666666667</v>
      </c>
      <c r="F698" s="65">
        <v>9416</v>
      </c>
      <c r="G698" s="65">
        <v>13710</v>
      </c>
      <c r="H698" s="66">
        <v>53</v>
      </c>
      <c r="I698" s="31" t="s">
        <v>2633</v>
      </c>
    </row>
    <row r="699" spans="1:9" x14ac:dyDescent="0.25">
      <c r="A699" s="42" t="s">
        <v>1261</v>
      </c>
      <c r="B699" s="64" t="s">
        <v>1262</v>
      </c>
      <c r="C699" s="65">
        <v>2660.8333333333335</v>
      </c>
      <c r="D699" s="65">
        <v>3193</v>
      </c>
      <c r="E699" s="65">
        <v>3153.3333333333335</v>
      </c>
      <c r="F699" s="65">
        <v>3784</v>
      </c>
      <c r="G699" s="65">
        <v>5510</v>
      </c>
      <c r="H699" s="66">
        <v>206</v>
      </c>
      <c r="I699" s="31" t="s">
        <v>2633</v>
      </c>
    </row>
    <row r="700" spans="1:9" x14ac:dyDescent="0.25">
      <c r="A700" s="42" t="s">
        <v>1263</v>
      </c>
      <c r="B700" s="64" t="s">
        <v>1264</v>
      </c>
      <c r="C700" s="65">
        <v>2946.666666666667</v>
      </c>
      <c r="D700" s="65">
        <v>3536</v>
      </c>
      <c r="E700" s="65">
        <v>3491.666666666667</v>
      </c>
      <c r="F700" s="65">
        <v>4190</v>
      </c>
      <c r="G700" s="65">
        <v>6100</v>
      </c>
      <c r="H700" s="66">
        <v>587</v>
      </c>
      <c r="I700" s="31" t="s">
        <v>2633</v>
      </c>
    </row>
    <row r="701" spans="1:9" x14ac:dyDescent="0.25">
      <c r="A701" s="42" t="s">
        <v>1265</v>
      </c>
      <c r="B701" s="64" t="s">
        <v>1266</v>
      </c>
      <c r="C701" s="65">
        <v>1285</v>
      </c>
      <c r="D701" s="65">
        <v>1542</v>
      </c>
      <c r="E701" s="65">
        <v>1522.5</v>
      </c>
      <c r="F701" s="65">
        <v>1827</v>
      </c>
      <c r="G701" s="65">
        <v>2660</v>
      </c>
      <c r="H701" s="66">
        <v>3030</v>
      </c>
      <c r="I701" s="31" t="s">
        <v>2633</v>
      </c>
    </row>
    <row r="702" spans="1:9" x14ac:dyDescent="0.25">
      <c r="A702" s="149" t="s">
        <v>1267</v>
      </c>
      <c r="B702" s="150"/>
      <c r="C702" s="150"/>
      <c r="D702" s="150"/>
      <c r="E702" s="150"/>
      <c r="F702" s="150"/>
      <c r="G702" s="150"/>
      <c r="H702" s="151"/>
      <c r="I702" s="31"/>
    </row>
    <row r="703" spans="1:9" x14ac:dyDescent="0.25">
      <c r="A703" s="42" t="s">
        <v>1268</v>
      </c>
      <c r="B703" s="64" t="s">
        <v>1269</v>
      </c>
      <c r="C703" s="65">
        <v>4835</v>
      </c>
      <c r="D703" s="65">
        <v>5802</v>
      </c>
      <c r="E703" s="65">
        <v>5729.166666666667</v>
      </c>
      <c r="F703" s="65">
        <v>6875</v>
      </c>
      <c r="G703" s="65">
        <v>10010</v>
      </c>
      <c r="H703" s="66">
        <v>321</v>
      </c>
      <c r="I703" s="31" t="s">
        <v>2633</v>
      </c>
    </row>
    <row r="704" spans="1:9" x14ac:dyDescent="0.25">
      <c r="A704" s="42" t="s">
        <v>1270</v>
      </c>
      <c r="B704" s="64" t="s">
        <v>1271</v>
      </c>
      <c r="C704" s="65">
        <v>3385.8333333333335</v>
      </c>
      <c r="D704" s="65">
        <v>4063</v>
      </c>
      <c r="E704" s="65">
        <v>4012.5</v>
      </c>
      <c r="F704" s="65">
        <v>4815</v>
      </c>
      <c r="G704" s="65">
        <v>7010</v>
      </c>
      <c r="H704" s="66">
        <v>111</v>
      </c>
      <c r="I704" s="31" t="s">
        <v>2633</v>
      </c>
    </row>
    <row r="705" spans="1:9" x14ac:dyDescent="0.25">
      <c r="A705" s="42" t="s">
        <v>1272</v>
      </c>
      <c r="B705" s="64" t="s">
        <v>1273</v>
      </c>
      <c r="C705" s="65">
        <v>2854.166666666667</v>
      </c>
      <c r="D705" s="65">
        <v>3425</v>
      </c>
      <c r="E705" s="65">
        <v>3382.5</v>
      </c>
      <c r="F705" s="65">
        <v>4059</v>
      </c>
      <c r="G705" s="65">
        <v>5910</v>
      </c>
      <c r="H705" s="66">
        <v>150</v>
      </c>
      <c r="I705" s="31" t="s">
        <v>2633</v>
      </c>
    </row>
    <row r="706" spans="1:9" x14ac:dyDescent="0.25">
      <c r="A706" s="42" t="s">
        <v>1274</v>
      </c>
      <c r="B706" s="64" t="s">
        <v>1275</v>
      </c>
      <c r="C706" s="65">
        <v>1480</v>
      </c>
      <c r="D706" s="65">
        <v>1776</v>
      </c>
      <c r="E706" s="65">
        <v>1716.6666666666667</v>
      </c>
      <c r="F706" s="65">
        <v>2060</v>
      </c>
      <c r="G706" s="65">
        <v>3000</v>
      </c>
      <c r="H706" s="66">
        <v>12814</v>
      </c>
      <c r="I706" s="31" t="s">
        <v>2633</v>
      </c>
    </row>
    <row r="707" spans="1:9" x14ac:dyDescent="0.25">
      <c r="A707" s="42" t="s">
        <v>1276</v>
      </c>
      <c r="B707" s="64" t="s">
        <v>1233</v>
      </c>
      <c r="C707" s="65">
        <v>1400.8333333333335</v>
      </c>
      <c r="D707" s="65">
        <v>1681</v>
      </c>
      <c r="E707" s="65">
        <v>1660</v>
      </c>
      <c r="F707" s="65">
        <v>1992</v>
      </c>
      <c r="G707" s="65">
        <v>2900</v>
      </c>
      <c r="H707" s="66">
        <v>1466</v>
      </c>
      <c r="I707" s="31" t="s">
        <v>2633</v>
      </c>
    </row>
    <row r="708" spans="1:9" x14ac:dyDescent="0.25">
      <c r="A708" s="42" t="s">
        <v>1277</v>
      </c>
      <c r="B708" s="64" t="s">
        <v>1233</v>
      </c>
      <c r="C708" s="65">
        <v>1238.3333333333335</v>
      </c>
      <c r="D708" s="65">
        <v>1486</v>
      </c>
      <c r="E708" s="65">
        <v>1436.6666666666667</v>
      </c>
      <c r="F708" s="65">
        <v>1724</v>
      </c>
      <c r="G708" s="65">
        <v>2510</v>
      </c>
      <c r="H708" s="66">
        <v>3623</v>
      </c>
      <c r="I708" s="31" t="s">
        <v>2633</v>
      </c>
    </row>
    <row r="709" spans="1:9" x14ac:dyDescent="0.25">
      <c r="A709" s="42" t="s">
        <v>1278</v>
      </c>
      <c r="B709" s="64" t="s">
        <v>1279</v>
      </c>
      <c r="C709" s="65">
        <v>1485</v>
      </c>
      <c r="D709" s="65">
        <v>1782</v>
      </c>
      <c r="E709" s="65">
        <v>1722.5</v>
      </c>
      <c r="F709" s="65">
        <v>2067</v>
      </c>
      <c r="G709" s="65">
        <v>3010</v>
      </c>
      <c r="H709" s="66">
        <v>2091</v>
      </c>
      <c r="I709" s="31" t="s">
        <v>2633</v>
      </c>
    </row>
    <row r="710" spans="1:9" x14ac:dyDescent="0.25">
      <c r="A710" s="42" t="s">
        <v>1280</v>
      </c>
      <c r="B710" s="64" t="s">
        <v>1202</v>
      </c>
      <c r="C710" s="65">
        <v>1682.5</v>
      </c>
      <c r="D710" s="65">
        <v>2019</v>
      </c>
      <c r="E710" s="65">
        <v>1951.6666666666667</v>
      </c>
      <c r="F710" s="65">
        <v>2342</v>
      </c>
      <c r="G710" s="65">
        <v>3410</v>
      </c>
      <c r="H710" s="66">
        <v>1620</v>
      </c>
      <c r="I710" s="31" t="s">
        <v>2633</v>
      </c>
    </row>
    <row r="711" spans="1:9" x14ac:dyDescent="0.25">
      <c r="A711" s="42" t="s">
        <v>1281</v>
      </c>
      <c r="B711" s="64" t="s">
        <v>1282</v>
      </c>
      <c r="C711" s="65">
        <v>1931.6666666666667</v>
      </c>
      <c r="D711" s="65">
        <v>2318</v>
      </c>
      <c r="E711" s="65">
        <v>2289.166666666667</v>
      </c>
      <c r="F711" s="65">
        <v>2747</v>
      </c>
      <c r="G711" s="65">
        <v>4000</v>
      </c>
      <c r="H711" s="66">
        <v>408</v>
      </c>
      <c r="I711" s="31" t="s">
        <v>2633</v>
      </c>
    </row>
    <row r="712" spans="1:9" x14ac:dyDescent="0.25">
      <c r="A712" s="42" t="s">
        <v>1283</v>
      </c>
      <c r="B712" s="64" t="s">
        <v>1284</v>
      </c>
      <c r="C712" s="65">
        <v>1565</v>
      </c>
      <c r="D712" s="65">
        <v>1878</v>
      </c>
      <c r="E712" s="65">
        <v>1854.1666666666667</v>
      </c>
      <c r="F712" s="65">
        <v>2225</v>
      </c>
      <c r="G712" s="65">
        <v>3240</v>
      </c>
      <c r="H712" s="66">
        <v>367</v>
      </c>
      <c r="I712" s="31" t="s">
        <v>2633</v>
      </c>
    </row>
    <row r="713" spans="1:9" x14ac:dyDescent="0.25">
      <c r="A713" s="42" t="s">
        <v>1285</v>
      </c>
      <c r="B713" s="64" t="s">
        <v>1286</v>
      </c>
      <c r="C713" s="65">
        <v>1589.1666666666667</v>
      </c>
      <c r="D713" s="65">
        <v>1907</v>
      </c>
      <c r="E713" s="65">
        <v>1883.3333333333335</v>
      </c>
      <c r="F713" s="65">
        <v>2260</v>
      </c>
      <c r="G713" s="65">
        <v>3290</v>
      </c>
      <c r="H713" s="66">
        <v>237</v>
      </c>
      <c r="I713" s="31" t="s">
        <v>2633</v>
      </c>
    </row>
    <row r="714" spans="1:9" x14ac:dyDescent="0.25">
      <c r="A714" s="42" t="s">
        <v>1287</v>
      </c>
      <c r="B714" s="64" t="s">
        <v>1237</v>
      </c>
      <c r="C714" s="65">
        <v>1811.6666666666667</v>
      </c>
      <c r="D714" s="65">
        <v>2174</v>
      </c>
      <c r="E714" s="65">
        <v>2146.666666666667</v>
      </c>
      <c r="F714" s="65">
        <v>2576</v>
      </c>
      <c r="G714" s="65">
        <v>3750</v>
      </c>
      <c r="H714" s="66">
        <v>1136</v>
      </c>
      <c r="I714" s="31" t="s">
        <v>2633</v>
      </c>
    </row>
    <row r="715" spans="1:9" ht="30" x14ac:dyDescent="0.25">
      <c r="A715" s="42" t="s">
        <v>1288</v>
      </c>
      <c r="B715" s="64" t="s">
        <v>1289</v>
      </c>
      <c r="C715" s="65">
        <v>4255</v>
      </c>
      <c r="D715" s="65">
        <v>5106</v>
      </c>
      <c r="E715" s="65">
        <v>5042.5</v>
      </c>
      <c r="F715" s="65">
        <v>6051</v>
      </c>
      <c r="G715" s="65">
        <v>8810</v>
      </c>
      <c r="H715" s="66">
        <v>499</v>
      </c>
      <c r="I715" s="31" t="s">
        <v>2633</v>
      </c>
    </row>
    <row r="716" spans="1:9" x14ac:dyDescent="0.25">
      <c r="A716" s="149" t="s">
        <v>1290</v>
      </c>
      <c r="B716" s="150"/>
      <c r="C716" s="150"/>
      <c r="D716" s="150"/>
      <c r="E716" s="150"/>
      <c r="F716" s="150"/>
      <c r="G716" s="150"/>
      <c r="H716" s="151"/>
      <c r="I716" s="31"/>
    </row>
    <row r="717" spans="1:9" ht="30" x14ac:dyDescent="0.25">
      <c r="A717" s="42" t="s">
        <v>1291</v>
      </c>
      <c r="B717" s="64" t="s">
        <v>1292</v>
      </c>
      <c r="C717" s="65">
        <v>3279.166666666667</v>
      </c>
      <c r="D717" s="65">
        <v>3935</v>
      </c>
      <c r="E717" s="65">
        <v>3885.8333333333335</v>
      </c>
      <c r="F717" s="65">
        <v>4663</v>
      </c>
      <c r="G717" s="65">
        <v>6790</v>
      </c>
      <c r="H717" s="66">
        <v>97</v>
      </c>
      <c r="I717" s="31" t="s">
        <v>2633</v>
      </c>
    </row>
    <row r="718" spans="1:9" ht="30" x14ac:dyDescent="0.25">
      <c r="A718" s="42" t="s">
        <v>1293</v>
      </c>
      <c r="B718" s="64" t="s">
        <v>1294</v>
      </c>
      <c r="C718" s="65">
        <v>2898.3333333333335</v>
      </c>
      <c r="D718" s="65">
        <v>3478</v>
      </c>
      <c r="E718" s="65">
        <v>3434.166666666667</v>
      </c>
      <c r="F718" s="65">
        <v>4121</v>
      </c>
      <c r="G718" s="65">
        <v>6000</v>
      </c>
      <c r="H718" s="66">
        <v>589</v>
      </c>
      <c r="I718" s="31" t="s">
        <v>2633</v>
      </c>
    </row>
    <row r="719" spans="1:9" x14ac:dyDescent="0.25">
      <c r="A719" s="42" t="s">
        <v>1295</v>
      </c>
      <c r="B719" s="64" t="s">
        <v>1296</v>
      </c>
      <c r="C719" s="65">
        <v>2415</v>
      </c>
      <c r="D719" s="65">
        <v>2898</v>
      </c>
      <c r="E719" s="65">
        <v>2861.666666666667</v>
      </c>
      <c r="F719" s="65">
        <v>3434</v>
      </c>
      <c r="G719" s="65">
        <v>5000</v>
      </c>
      <c r="H719" s="66">
        <v>255</v>
      </c>
      <c r="I719" s="31" t="s">
        <v>2633</v>
      </c>
    </row>
    <row r="720" spans="1:9" x14ac:dyDescent="0.25">
      <c r="A720" s="42" t="s">
        <v>1297</v>
      </c>
      <c r="B720" s="64" t="s">
        <v>1298</v>
      </c>
      <c r="C720" s="65">
        <v>4665.8333333333339</v>
      </c>
      <c r="D720" s="65">
        <v>5599</v>
      </c>
      <c r="E720" s="65">
        <v>5529.166666666667</v>
      </c>
      <c r="F720" s="65">
        <v>6635</v>
      </c>
      <c r="G720" s="65">
        <v>9660</v>
      </c>
      <c r="H720" s="66">
        <v>288</v>
      </c>
      <c r="I720" s="31" t="s">
        <v>2633</v>
      </c>
    </row>
    <row r="721" spans="1:9" x14ac:dyDescent="0.25">
      <c r="A721" s="42" t="s">
        <v>1299</v>
      </c>
      <c r="B721" s="64" t="s">
        <v>1300</v>
      </c>
      <c r="C721" s="65">
        <v>2096.666666666667</v>
      </c>
      <c r="D721" s="65">
        <v>2516</v>
      </c>
      <c r="E721" s="65">
        <v>2484.166666666667</v>
      </c>
      <c r="F721" s="65">
        <v>2981</v>
      </c>
      <c r="G721" s="65">
        <v>4340</v>
      </c>
      <c r="H721" s="66">
        <v>273</v>
      </c>
      <c r="I721" s="31" t="s">
        <v>2633</v>
      </c>
    </row>
    <row r="722" spans="1:9" x14ac:dyDescent="0.25">
      <c r="A722" s="42" t="s">
        <v>1301</v>
      </c>
      <c r="B722" s="64" t="s">
        <v>1302</v>
      </c>
      <c r="C722" s="65">
        <v>2285</v>
      </c>
      <c r="D722" s="65">
        <v>2742</v>
      </c>
      <c r="E722" s="65">
        <v>2707.5</v>
      </c>
      <c r="F722" s="65">
        <v>3249</v>
      </c>
      <c r="G722" s="65">
        <v>4730</v>
      </c>
      <c r="H722" s="66">
        <v>230</v>
      </c>
      <c r="I722" s="31" t="s">
        <v>2633</v>
      </c>
    </row>
    <row r="723" spans="1:9" x14ac:dyDescent="0.25">
      <c r="A723" s="42" t="s">
        <v>1303</v>
      </c>
      <c r="B723" s="64" t="s">
        <v>1304</v>
      </c>
      <c r="C723" s="65">
        <v>1903.3333333333335</v>
      </c>
      <c r="D723" s="65">
        <v>2284</v>
      </c>
      <c r="E723" s="65">
        <v>2255</v>
      </c>
      <c r="F723" s="65">
        <v>2706</v>
      </c>
      <c r="G723" s="65">
        <v>3940</v>
      </c>
      <c r="H723" s="66">
        <v>106</v>
      </c>
      <c r="I723" s="31" t="s">
        <v>2633</v>
      </c>
    </row>
    <row r="724" spans="1:9" x14ac:dyDescent="0.25">
      <c r="A724" s="42" t="s">
        <v>1305</v>
      </c>
      <c r="B724" s="64" t="s">
        <v>1304</v>
      </c>
      <c r="C724" s="65">
        <v>3810.8333333333335</v>
      </c>
      <c r="D724" s="65">
        <v>4573</v>
      </c>
      <c r="E724" s="65">
        <v>4515.8333333333339</v>
      </c>
      <c r="F724" s="65">
        <v>5419</v>
      </c>
      <c r="G724" s="65">
        <v>7890</v>
      </c>
      <c r="H724" s="66">
        <v>422</v>
      </c>
      <c r="I724" s="31" t="s">
        <v>2633</v>
      </c>
    </row>
    <row r="725" spans="1:9" x14ac:dyDescent="0.25">
      <c r="A725" s="42" t="s">
        <v>1306</v>
      </c>
      <c r="B725" s="64" t="s">
        <v>1307</v>
      </c>
      <c r="C725" s="65">
        <v>3854.166666666667</v>
      </c>
      <c r="D725" s="65">
        <v>4625</v>
      </c>
      <c r="E725" s="65">
        <v>4567.5</v>
      </c>
      <c r="F725" s="65">
        <v>5481</v>
      </c>
      <c r="G725" s="65">
        <v>7980</v>
      </c>
      <c r="H725" s="66">
        <v>129</v>
      </c>
      <c r="I725" s="31" t="s">
        <v>2633</v>
      </c>
    </row>
    <row r="726" spans="1:9" x14ac:dyDescent="0.25">
      <c r="A726" s="42" t="s">
        <v>1308</v>
      </c>
      <c r="B726" s="64" t="s">
        <v>1309</v>
      </c>
      <c r="C726" s="65">
        <v>1724.1666666666667</v>
      </c>
      <c r="D726" s="65">
        <v>2069</v>
      </c>
      <c r="E726" s="65">
        <v>2043.3333333333335</v>
      </c>
      <c r="F726" s="65">
        <v>2452</v>
      </c>
      <c r="G726" s="65">
        <v>3570</v>
      </c>
      <c r="H726" s="66">
        <v>224</v>
      </c>
      <c r="I726" s="31" t="s">
        <v>2633</v>
      </c>
    </row>
    <row r="727" spans="1:9" x14ac:dyDescent="0.25">
      <c r="A727" s="149" t="s">
        <v>1310</v>
      </c>
      <c r="B727" s="150"/>
      <c r="C727" s="150"/>
      <c r="D727" s="150"/>
      <c r="E727" s="150"/>
      <c r="F727" s="150"/>
      <c r="G727" s="150"/>
      <c r="H727" s="151"/>
      <c r="I727" s="31"/>
    </row>
    <row r="728" spans="1:9" x14ac:dyDescent="0.25">
      <c r="A728" s="42" t="s">
        <v>1311</v>
      </c>
      <c r="B728" s="64" t="s">
        <v>1312</v>
      </c>
      <c r="C728" s="65">
        <v>3385.8333333333335</v>
      </c>
      <c r="D728" s="65">
        <v>4063</v>
      </c>
      <c r="E728" s="65">
        <v>4012.5</v>
      </c>
      <c r="F728" s="65">
        <v>4815</v>
      </c>
      <c r="G728" s="65">
        <v>7010</v>
      </c>
      <c r="H728" s="66">
        <v>129</v>
      </c>
      <c r="I728" s="31" t="s">
        <v>2633</v>
      </c>
    </row>
    <row r="729" spans="1:9" x14ac:dyDescent="0.25">
      <c r="A729" s="42" t="s">
        <v>1313</v>
      </c>
      <c r="B729" s="64" t="s">
        <v>1314</v>
      </c>
      <c r="C729" s="65">
        <v>1435.8333333333335</v>
      </c>
      <c r="D729" s="65">
        <v>1723</v>
      </c>
      <c r="E729" s="65">
        <v>1665.8333333333335</v>
      </c>
      <c r="F729" s="65">
        <v>1999</v>
      </c>
      <c r="G729" s="65">
        <v>2910</v>
      </c>
      <c r="H729" s="66">
        <v>3139</v>
      </c>
      <c r="I729" s="31" t="s">
        <v>2633</v>
      </c>
    </row>
    <row r="730" spans="1:9" x14ac:dyDescent="0.25">
      <c r="A730" s="42" t="s">
        <v>1315</v>
      </c>
      <c r="B730" s="64" t="s">
        <v>1312</v>
      </c>
      <c r="C730" s="65">
        <v>2898.3333333333335</v>
      </c>
      <c r="D730" s="65">
        <v>3478</v>
      </c>
      <c r="E730" s="65">
        <v>3434.166666666667</v>
      </c>
      <c r="F730" s="65">
        <v>4121</v>
      </c>
      <c r="G730" s="65">
        <v>6000</v>
      </c>
      <c r="H730" s="66">
        <v>903</v>
      </c>
      <c r="I730" s="31" t="s">
        <v>2633</v>
      </c>
    </row>
    <row r="731" spans="1:9" x14ac:dyDescent="0.25">
      <c r="A731" s="42" t="s">
        <v>1316</v>
      </c>
      <c r="B731" s="64" t="s">
        <v>1317</v>
      </c>
      <c r="C731" s="65">
        <v>2768.3333333333335</v>
      </c>
      <c r="D731" s="65">
        <v>3322</v>
      </c>
      <c r="E731" s="65">
        <v>3210.8333333333335</v>
      </c>
      <c r="F731" s="65">
        <v>3853</v>
      </c>
      <c r="G731" s="65">
        <v>5610</v>
      </c>
      <c r="H731" s="66">
        <v>2186</v>
      </c>
      <c r="I731" s="31" t="s">
        <v>2633</v>
      </c>
    </row>
    <row r="732" spans="1:9" x14ac:dyDescent="0.25">
      <c r="A732" s="42" t="s">
        <v>1318</v>
      </c>
      <c r="B732" s="64" t="s">
        <v>1319</v>
      </c>
      <c r="C732" s="65">
        <v>2225.8333333333335</v>
      </c>
      <c r="D732" s="65">
        <v>2671</v>
      </c>
      <c r="E732" s="65">
        <v>2581.666666666667</v>
      </c>
      <c r="F732" s="65">
        <v>3098</v>
      </c>
      <c r="G732" s="65">
        <v>4510</v>
      </c>
      <c r="H732" s="66">
        <v>5744</v>
      </c>
      <c r="I732" s="31" t="s">
        <v>2633</v>
      </c>
    </row>
    <row r="733" spans="1:9" x14ac:dyDescent="0.25">
      <c r="A733" s="42" t="s">
        <v>1320</v>
      </c>
      <c r="B733" s="64" t="s">
        <v>1321</v>
      </c>
      <c r="C733" s="65">
        <v>1618.3333333333335</v>
      </c>
      <c r="D733" s="65">
        <v>1942</v>
      </c>
      <c r="E733" s="65">
        <v>1917.5</v>
      </c>
      <c r="F733" s="65">
        <v>2301</v>
      </c>
      <c r="G733" s="65">
        <v>3350</v>
      </c>
      <c r="H733" s="66">
        <v>200</v>
      </c>
      <c r="I733" s="31" t="s">
        <v>2633</v>
      </c>
    </row>
    <row r="734" spans="1:9" x14ac:dyDescent="0.25">
      <c r="A734" s="42" t="s">
        <v>1322</v>
      </c>
      <c r="B734" s="64" t="s">
        <v>1321</v>
      </c>
      <c r="C734" s="65">
        <v>3434.166666666667</v>
      </c>
      <c r="D734" s="65">
        <v>4121</v>
      </c>
      <c r="E734" s="65">
        <v>4069.166666666667</v>
      </c>
      <c r="F734" s="65">
        <v>4883</v>
      </c>
      <c r="G734" s="65">
        <v>7110</v>
      </c>
      <c r="H734" s="66">
        <v>804</v>
      </c>
      <c r="I734" s="31" t="s">
        <v>2633</v>
      </c>
    </row>
    <row r="735" spans="1:9" x14ac:dyDescent="0.25">
      <c r="A735" s="42" t="s">
        <v>1323</v>
      </c>
      <c r="B735" s="64" t="s">
        <v>1321</v>
      </c>
      <c r="C735" s="65">
        <v>3738.3333333333335</v>
      </c>
      <c r="D735" s="65">
        <v>4486</v>
      </c>
      <c r="E735" s="65">
        <v>4430</v>
      </c>
      <c r="F735" s="65">
        <v>5316</v>
      </c>
      <c r="G735" s="65">
        <v>7740</v>
      </c>
      <c r="H735" s="66">
        <v>136</v>
      </c>
      <c r="I735" s="31" t="s">
        <v>2633</v>
      </c>
    </row>
    <row r="736" spans="1:9" x14ac:dyDescent="0.25">
      <c r="A736" s="149" t="s">
        <v>1324</v>
      </c>
      <c r="B736" s="150"/>
      <c r="C736" s="150"/>
      <c r="D736" s="150"/>
      <c r="E736" s="150"/>
      <c r="F736" s="150"/>
      <c r="G736" s="150"/>
      <c r="H736" s="151"/>
      <c r="I736" s="31"/>
    </row>
    <row r="737" spans="1:9" x14ac:dyDescent="0.25">
      <c r="A737" s="42" t="s">
        <v>1325</v>
      </c>
      <c r="B737" s="64" t="s">
        <v>1275</v>
      </c>
      <c r="C737" s="65">
        <v>1570</v>
      </c>
      <c r="D737" s="65">
        <v>1884</v>
      </c>
      <c r="E737" s="65">
        <v>1860</v>
      </c>
      <c r="F737" s="65">
        <v>2232</v>
      </c>
      <c r="G737" s="65">
        <v>3250</v>
      </c>
      <c r="H737" s="66">
        <v>1394</v>
      </c>
      <c r="I737" s="31" t="s">
        <v>2633</v>
      </c>
    </row>
    <row r="738" spans="1:9" x14ac:dyDescent="0.25">
      <c r="A738" s="42" t="s">
        <v>1326</v>
      </c>
      <c r="B738" s="64" t="s">
        <v>1327</v>
      </c>
      <c r="C738" s="65">
        <v>965.83333333333337</v>
      </c>
      <c r="D738" s="65">
        <v>1159</v>
      </c>
      <c r="E738" s="65">
        <v>1145</v>
      </c>
      <c r="F738" s="65">
        <v>1374</v>
      </c>
      <c r="G738" s="65">
        <v>2000</v>
      </c>
      <c r="H738" s="66">
        <v>1025</v>
      </c>
      <c r="I738" s="31" t="s">
        <v>2633</v>
      </c>
    </row>
    <row r="739" spans="1:9" x14ac:dyDescent="0.25">
      <c r="A739" s="42" t="s">
        <v>1328</v>
      </c>
      <c r="B739" s="64" t="s">
        <v>1202</v>
      </c>
      <c r="C739" s="65">
        <v>1931.6666666666667</v>
      </c>
      <c r="D739" s="65">
        <v>2318</v>
      </c>
      <c r="E739" s="65">
        <v>2289.166666666667</v>
      </c>
      <c r="F739" s="65">
        <v>2747</v>
      </c>
      <c r="G739" s="65">
        <v>4000</v>
      </c>
      <c r="H739" s="66">
        <v>420</v>
      </c>
      <c r="I739" s="31" t="s">
        <v>2633</v>
      </c>
    </row>
    <row r="740" spans="1:9" x14ac:dyDescent="0.25">
      <c r="A740" s="42" t="s">
        <v>1329</v>
      </c>
      <c r="B740" s="64" t="s">
        <v>1330</v>
      </c>
      <c r="C740" s="65">
        <v>1448.3333333333335</v>
      </c>
      <c r="D740" s="65">
        <v>1738</v>
      </c>
      <c r="E740" s="65">
        <v>1716.6666666666667</v>
      </c>
      <c r="F740" s="65">
        <v>2060</v>
      </c>
      <c r="G740" s="65">
        <v>3000</v>
      </c>
      <c r="H740" s="66">
        <v>465</v>
      </c>
      <c r="I740" s="31" t="s">
        <v>2633</v>
      </c>
    </row>
    <row r="741" spans="1:9" ht="30" x14ac:dyDescent="0.25">
      <c r="A741" s="42" t="s">
        <v>1331</v>
      </c>
      <c r="B741" s="64" t="s">
        <v>1189</v>
      </c>
      <c r="C741" s="65">
        <v>1448.3333333333335</v>
      </c>
      <c r="D741" s="65">
        <v>1738</v>
      </c>
      <c r="E741" s="65">
        <v>1716.6666666666667</v>
      </c>
      <c r="F741" s="65">
        <v>2060</v>
      </c>
      <c r="G741" s="65">
        <v>3000</v>
      </c>
      <c r="H741" s="66">
        <v>14</v>
      </c>
      <c r="I741" s="31" t="s">
        <v>2633</v>
      </c>
    </row>
    <row r="742" spans="1:9" x14ac:dyDescent="0.25">
      <c r="A742" s="42" t="s">
        <v>1332</v>
      </c>
      <c r="B742" s="64" t="s">
        <v>1314</v>
      </c>
      <c r="C742" s="65">
        <v>2415</v>
      </c>
      <c r="D742" s="65">
        <v>2898</v>
      </c>
      <c r="E742" s="65">
        <v>2861.666666666667</v>
      </c>
      <c r="F742" s="65">
        <v>3434</v>
      </c>
      <c r="G742" s="65">
        <v>5000</v>
      </c>
      <c r="H742" s="66">
        <v>61</v>
      </c>
      <c r="I742" s="31" t="s">
        <v>2633</v>
      </c>
    </row>
    <row r="743" spans="1:9" x14ac:dyDescent="0.25">
      <c r="A743" s="42" t="s">
        <v>1333</v>
      </c>
      <c r="B743" s="64" t="s">
        <v>1334</v>
      </c>
      <c r="C743" s="65">
        <v>439.16666666666669</v>
      </c>
      <c r="D743" s="65">
        <v>527</v>
      </c>
      <c r="E743" s="65">
        <v>520.83333333333337</v>
      </c>
      <c r="F743" s="65">
        <v>625</v>
      </c>
      <c r="G743" s="65">
        <v>910</v>
      </c>
      <c r="H743" s="66">
        <v>1594</v>
      </c>
      <c r="I743" s="31" t="s">
        <v>2633</v>
      </c>
    </row>
    <row r="744" spans="1:9" x14ac:dyDescent="0.25">
      <c r="A744" s="42" t="s">
        <v>1335</v>
      </c>
      <c r="B744" s="64" t="s">
        <v>1336</v>
      </c>
      <c r="C744" s="65">
        <v>889.16666666666674</v>
      </c>
      <c r="D744" s="65">
        <v>1067</v>
      </c>
      <c r="E744" s="65">
        <v>1053.3333333333335</v>
      </c>
      <c r="F744" s="65">
        <v>1264</v>
      </c>
      <c r="G744" s="65">
        <v>1840</v>
      </c>
      <c r="H744" s="66">
        <v>832</v>
      </c>
      <c r="I744" s="31" t="s">
        <v>2633</v>
      </c>
    </row>
    <row r="745" spans="1:9" x14ac:dyDescent="0.25">
      <c r="A745" s="42" t="s">
        <v>1337</v>
      </c>
      <c r="B745" s="64" t="s">
        <v>1338</v>
      </c>
      <c r="C745" s="65">
        <v>884.16666666666674</v>
      </c>
      <c r="D745" s="65">
        <v>1061</v>
      </c>
      <c r="E745" s="65">
        <v>1047.5</v>
      </c>
      <c r="F745" s="65">
        <v>1257</v>
      </c>
      <c r="G745" s="65">
        <v>1830</v>
      </c>
      <c r="H745" s="66">
        <v>2235</v>
      </c>
      <c r="I745" s="31" t="s">
        <v>2633</v>
      </c>
    </row>
    <row r="746" spans="1:9" x14ac:dyDescent="0.25">
      <c r="A746" s="42" t="s">
        <v>1339</v>
      </c>
      <c r="B746" s="64" t="s">
        <v>1168</v>
      </c>
      <c r="C746" s="65">
        <v>893.33333333333337</v>
      </c>
      <c r="D746" s="65">
        <v>1072</v>
      </c>
      <c r="E746" s="65">
        <v>1035.8333333333335</v>
      </c>
      <c r="F746" s="65">
        <v>1243</v>
      </c>
      <c r="G746" s="65">
        <v>1810</v>
      </c>
      <c r="H746" s="66">
        <v>2907</v>
      </c>
      <c r="I746" s="31" t="s">
        <v>2633</v>
      </c>
    </row>
    <row r="747" spans="1:9" x14ac:dyDescent="0.25">
      <c r="A747" s="42" t="s">
        <v>1340</v>
      </c>
      <c r="B747" s="64" t="s">
        <v>1341</v>
      </c>
      <c r="C747" s="65">
        <v>1926.6666666666667</v>
      </c>
      <c r="D747" s="65">
        <v>2312</v>
      </c>
      <c r="E747" s="65">
        <v>2283.3333333333335</v>
      </c>
      <c r="F747" s="65">
        <v>2740</v>
      </c>
      <c r="G747" s="65">
        <v>3990</v>
      </c>
      <c r="H747" s="66">
        <v>1151</v>
      </c>
      <c r="I747" s="31" t="s">
        <v>2633</v>
      </c>
    </row>
    <row r="748" spans="1:9" x14ac:dyDescent="0.25">
      <c r="A748" s="42" t="s">
        <v>1342</v>
      </c>
      <c r="B748" s="64" t="s">
        <v>1343</v>
      </c>
      <c r="C748" s="65">
        <v>1333.3333333333335</v>
      </c>
      <c r="D748" s="65">
        <v>1600</v>
      </c>
      <c r="E748" s="65">
        <v>1580</v>
      </c>
      <c r="F748" s="65">
        <v>1896</v>
      </c>
      <c r="G748" s="65">
        <v>2760</v>
      </c>
      <c r="H748" s="66">
        <v>2372</v>
      </c>
      <c r="I748" s="31" t="s">
        <v>2633</v>
      </c>
    </row>
    <row r="749" spans="1:9" x14ac:dyDescent="0.25">
      <c r="A749" s="42" t="s">
        <v>1344</v>
      </c>
      <c r="B749" s="64" t="s">
        <v>1345</v>
      </c>
      <c r="C749" s="65">
        <v>2169.166666666667</v>
      </c>
      <c r="D749" s="65">
        <v>2603</v>
      </c>
      <c r="E749" s="65">
        <v>2570</v>
      </c>
      <c r="F749" s="65">
        <v>3084</v>
      </c>
      <c r="G749" s="65">
        <v>4490</v>
      </c>
      <c r="H749" s="66">
        <v>68</v>
      </c>
      <c r="I749" s="31" t="s">
        <v>2633</v>
      </c>
    </row>
    <row r="750" spans="1:9" x14ac:dyDescent="0.25">
      <c r="A750" s="42" t="s">
        <v>1346</v>
      </c>
      <c r="B750" s="64" t="s">
        <v>1347</v>
      </c>
      <c r="C750" s="65">
        <v>2916.666666666667</v>
      </c>
      <c r="D750" s="65">
        <v>3500</v>
      </c>
      <c r="E750" s="65">
        <v>3456.666666666667</v>
      </c>
      <c r="F750" s="65">
        <v>4148</v>
      </c>
      <c r="G750" s="65">
        <v>6040</v>
      </c>
      <c r="H750" s="66">
        <v>82</v>
      </c>
      <c r="I750" s="31" t="s">
        <v>2633</v>
      </c>
    </row>
    <row r="751" spans="1:9" x14ac:dyDescent="0.25">
      <c r="A751" s="149" t="s">
        <v>1348</v>
      </c>
      <c r="B751" s="150"/>
      <c r="C751" s="150"/>
      <c r="D751" s="150"/>
      <c r="E751" s="150"/>
      <c r="F751" s="150"/>
      <c r="G751" s="150"/>
      <c r="H751" s="151"/>
      <c r="I751" s="31"/>
    </row>
    <row r="752" spans="1:9" ht="30" x14ac:dyDescent="0.25">
      <c r="A752" s="42" t="s">
        <v>1349</v>
      </c>
      <c r="B752" s="64" t="s">
        <v>1350</v>
      </c>
      <c r="C752" s="65">
        <v>2903.3333333333335</v>
      </c>
      <c r="D752" s="65">
        <v>3484</v>
      </c>
      <c r="E752" s="65">
        <v>3440</v>
      </c>
      <c r="F752" s="65">
        <v>4128</v>
      </c>
      <c r="G752" s="65">
        <v>6010</v>
      </c>
      <c r="H752" s="66">
        <v>127</v>
      </c>
      <c r="I752" s="31" t="s">
        <v>2633</v>
      </c>
    </row>
    <row r="753" spans="1:9" x14ac:dyDescent="0.25">
      <c r="A753" s="42" t="s">
        <v>1351</v>
      </c>
      <c r="B753" s="64" t="s">
        <v>1352</v>
      </c>
      <c r="C753" s="65">
        <v>1936.6666666666667</v>
      </c>
      <c r="D753" s="65">
        <v>2324</v>
      </c>
      <c r="E753" s="65">
        <v>2295</v>
      </c>
      <c r="F753" s="65">
        <v>2754</v>
      </c>
      <c r="G753" s="65">
        <v>4010</v>
      </c>
      <c r="H753" s="66">
        <v>57</v>
      </c>
      <c r="I753" s="31" t="s">
        <v>2633</v>
      </c>
    </row>
    <row r="754" spans="1:9" ht="30" x14ac:dyDescent="0.25">
      <c r="A754" s="42" t="s">
        <v>1353</v>
      </c>
      <c r="B754" s="64" t="s">
        <v>1354</v>
      </c>
      <c r="C754" s="65">
        <v>2903.3333333333335</v>
      </c>
      <c r="D754" s="65">
        <v>3484</v>
      </c>
      <c r="E754" s="65">
        <v>3440</v>
      </c>
      <c r="F754" s="65">
        <v>4128</v>
      </c>
      <c r="G754" s="65">
        <v>6010</v>
      </c>
      <c r="H754" s="66">
        <v>356</v>
      </c>
      <c r="I754" s="31" t="s">
        <v>2633</v>
      </c>
    </row>
    <row r="755" spans="1:9" x14ac:dyDescent="0.25">
      <c r="A755" s="42" t="s">
        <v>1355</v>
      </c>
      <c r="B755" s="64" t="s">
        <v>1356</v>
      </c>
      <c r="C755" s="65">
        <v>1978.3333333333335</v>
      </c>
      <c r="D755" s="65">
        <v>2374</v>
      </c>
      <c r="E755" s="65">
        <v>2295</v>
      </c>
      <c r="F755" s="65">
        <v>2754</v>
      </c>
      <c r="G755" s="65">
        <v>4010</v>
      </c>
      <c r="H755" s="66">
        <v>2230</v>
      </c>
      <c r="I755" s="31" t="s">
        <v>2633</v>
      </c>
    </row>
    <row r="756" spans="1:9" x14ac:dyDescent="0.25">
      <c r="A756" s="42" t="s">
        <v>1357</v>
      </c>
      <c r="B756" s="64" t="s">
        <v>1358</v>
      </c>
      <c r="C756" s="65">
        <v>1835.8333333333335</v>
      </c>
      <c r="D756" s="65">
        <v>2203</v>
      </c>
      <c r="E756" s="65">
        <v>2175</v>
      </c>
      <c r="F756" s="65">
        <v>2610</v>
      </c>
      <c r="G756" s="65">
        <v>3800</v>
      </c>
      <c r="H756" s="66">
        <v>7</v>
      </c>
      <c r="I756" s="31" t="s">
        <v>2633</v>
      </c>
    </row>
    <row r="757" spans="1:9" ht="30" x14ac:dyDescent="0.25">
      <c r="A757" s="42" t="s">
        <v>1359</v>
      </c>
      <c r="B757" s="64" t="s">
        <v>1354</v>
      </c>
      <c r="C757" s="65">
        <v>2415</v>
      </c>
      <c r="D757" s="65">
        <v>2898</v>
      </c>
      <c r="E757" s="65">
        <v>2861.666666666667</v>
      </c>
      <c r="F757" s="65">
        <v>3434</v>
      </c>
      <c r="G757" s="65">
        <v>5000</v>
      </c>
      <c r="H757" s="66">
        <v>259</v>
      </c>
      <c r="I757" s="31" t="s">
        <v>2633</v>
      </c>
    </row>
    <row r="758" spans="1:9" x14ac:dyDescent="0.25">
      <c r="A758" s="42" t="s">
        <v>1360</v>
      </c>
      <c r="B758" s="64" t="s">
        <v>1361</v>
      </c>
      <c r="C758" s="65">
        <v>2669.166666666667</v>
      </c>
      <c r="D758" s="65">
        <v>3203</v>
      </c>
      <c r="E758" s="65">
        <v>3096.666666666667</v>
      </c>
      <c r="F758" s="65">
        <v>3716</v>
      </c>
      <c r="G758" s="65">
        <v>5410</v>
      </c>
      <c r="H758" s="66">
        <v>2737</v>
      </c>
      <c r="I758" s="31" t="s">
        <v>2633</v>
      </c>
    </row>
    <row r="759" spans="1:9" x14ac:dyDescent="0.25">
      <c r="A759" s="42" t="s">
        <v>1362</v>
      </c>
      <c r="B759" s="64" t="s">
        <v>1363</v>
      </c>
      <c r="C759" s="65">
        <v>3250</v>
      </c>
      <c r="D759" s="65">
        <v>3900</v>
      </c>
      <c r="E759" s="65">
        <v>3851.666666666667</v>
      </c>
      <c r="F759" s="65">
        <v>4622</v>
      </c>
      <c r="G759" s="65">
        <v>6730</v>
      </c>
      <c r="H759" s="66">
        <v>315</v>
      </c>
      <c r="I759" s="31" t="s">
        <v>2633</v>
      </c>
    </row>
    <row r="760" spans="1:9" x14ac:dyDescent="0.25">
      <c r="A760" s="42" t="s">
        <v>1364</v>
      </c>
      <c r="B760" s="64" t="s">
        <v>1149</v>
      </c>
      <c r="C760" s="65">
        <v>777.5</v>
      </c>
      <c r="D760" s="65">
        <v>933</v>
      </c>
      <c r="E760" s="65">
        <v>921.66666666666674</v>
      </c>
      <c r="F760" s="65">
        <v>1106</v>
      </c>
      <c r="G760" s="65">
        <v>1610</v>
      </c>
      <c r="H760" s="66">
        <v>541</v>
      </c>
      <c r="I760" s="31" t="s">
        <v>2633</v>
      </c>
    </row>
    <row r="761" spans="1:9" x14ac:dyDescent="0.25">
      <c r="A761" s="42" t="s">
        <v>1365</v>
      </c>
      <c r="B761" s="64" t="s">
        <v>1366</v>
      </c>
      <c r="C761" s="65">
        <v>2627.5</v>
      </c>
      <c r="D761" s="65">
        <v>3153</v>
      </c>
      <c r="E761" s="65">
        <v>3113.3333333333335</v>
      </c>
      <c r="F761" s="65">
        <v>3736</v>
      </c>
      <c r="G761" s="65">
        <v>5440</v>
      </c>
      <c r="H761" s="66">
        <v>899</v>
      </c>
      <c r="I761" s="31" t="s">
        <v>2633</v>
      </c>
    </row>
    <row r="762" spans="1:9" x14ac:dyDescent="0.25">
      <c r="A762" s="149" t="s">
        <v>1367</v>
      </c>
      <c r="B762" s="150"/>
      <c r="C762" s="150"/>
      <c r="D762" s="150"/>
      <c r="E762" s="150"/>
      <c r="F762" s="150"/>
      <c r="G762" s="150"/>
      <c r="H762" s="151"/>
      <c r="I762" s="31"/>
    </row>
    <row r="763" spans="1:9" x14ac:dyDescent="0.25">
      <c r="A763" s="42" t="s">
        <v>1368</v>
      </c>
      <c r="B763" s="64" t="s">
        <v>1369</v>
      </c>
      <c r="C763" s="65">
        <v>1453.3333333333335</v>
      </c>
      <c r="D763" s="65">
        <v>1744</v>
      </c>
      <c r="E763" s="65">
        <v>1722.5</v>
      </c>
      <c r="F763" s="65">
        <v>2067</v>
      </c>
      <c r="G763" s="65">
        <v>3010</v>
      </c>
      <c r="H763" s="66">
        <v>5</v>
      </c>
      <c r="I763" s="31" t="s">
        <v>2633</v>
      </c>
    </row>
    <row r="764" spans="1:9" x14ac:dyDescent="0.25">
      <c r="A764" s="42" t="s">
        <v>1370</v>
      </c>
      <c r="B764" s="64" t="s">
        <v>1371</v>
      </c>
      <c r="C764" s="65">
        <v>1695.8333333333335</v>
      </c>
      <c r="D764" s="65">
        <v>2035</v>
      </c>
      <c r="E764" s="65">
        <v>2009.1666666666667</v>
      </c>
      <c r="F764" s="65">
        <v>2411</v>
      </c>
      <c r="G764" s="65">
        <v>3510</v>
      </c>
      <c r="H764" s="66">
        <v>6</v>
      </c>
      <c r="I764" s="31" t="s">
        <v>2633</v>
      </c>
    </row>
    <row r="765" spans="1:9" x14ac:dyDescent="0.25">
      <c r="A765" s="42" t="s">
        <v>1372</v>
      </c>
      <c r="B765" s="64" t="s">
        <v>1373</v>
      </c>
      <c r="C765" s="65">
        <v>2420</v>
      </c>
      <c r="D765" s="65">
        <v>2904</v>
      </c>
      <c r="E765" s="65">
        <v>2867.5</v>
      </c>
      <c r="F765" s="65">
        <v>3441</v>
      </c>
      <c r="G765" s="65">
        <v>5010</v>
      </c>
      <c r="H765" s="66">
        <v>42</v>
      </c>
      <c r="I765" s="31" t="s">
        <v>2633</v>
      </c>
    </row>
    <row r="766" spans="1:9" ht="30" x14ac:dyDescent="0.25">
      <c r="A766" s="42" t="s">
        <v>1374</v>
      </c>
      <c r="B766" s="64" t="s">
        <v>1375</v>
      </c>
      <c r="C766" s="65">
        <v>3864.166666666667</v>
      </c>
      <c r="D766" s="65">
        <v>4637</v>
      </c>
      <c r="E766" s="65">
        <v>4579.166666666667</v>
      </c>
      <c r="F766" s="65">
        <v>5495</v>
      </c>
      <c r="G766" s="65">
        <v>8000</v>
      </c>
      <c r="H766" s="66">
        <v>151</v>
      </c>
      <c r="I766" s="31" t="s">
        <v>2633</v>
      </c>
    </row>
    <row r="767" spans="1:9" x14ac:dyDescent="0.25">
      <c r="A767" s="42" t="s">
        <v>1376</v>
      </c>
      <c r="B767" s="64" t="s">
        <v>1377</v>
      </c>
      <c r="C767" s="65">
        <v>898.33333333333337</v>
      </c>
      <c r="D767" s="65">
        <v>1078</v>
      </c>
      <c r="E767" s="65">
        <v>1041.6666666666667</v>
      </c>
      <c r="F767" s="65">
        <v>1250</v>
      </c>
      <c r="G767" s="65">
        <v>1820</v>
      </c>
      <c r="H767" s="66">
        <v>6748</v>
      </c>
      <c r="I767" s="31" t="s">
        <v>2633</v>
      </c>
    </row>
    <row r="768" spans="1:9" x14ac:dyDescent="0.25">
      <c r="A768" s="42" t="s">
        <v>1378</v>
      </c>
      <c r="B768" s="64" t="s">
        <v>1334</v>
      </c>
      <c r="C768" s="65">
        <v>1534.1666666666667</v>
      </c>
      <c r="D768" s="65">
        <v>1841</v>
      </c>
      <c r="E768" s="65">
        <v>1780</v>
      </c>
      <c r="F768" s="65">
        <v>2136</v>
      </c>
      <c r="G768" s="65">
        <v>3110</v>
      </c>
      <c r="H768" s="66">
        <v>2232</v>
      </c>
      <c r="I768" s="31" t="s">
        <v>2633</v>
      </c>
    </row>
    <row r="769" spans="1:9" x14ac:dyDescent="0.25">
      <c r="A769" s="42" t="s">
        <v>1379</v>
      </c>
      <c r="B769" s="64" t="s">
        <v>1380</v>
      </c>
      <c r="C769" s="65">
        <v>1835.8333333333335</v>
      </c>
      <c r="D769" s="65">
        <v>2203</v>
      </c>
      <c r="E769" s="65">
        <v>2175</v>
      </c>
      <c r="F769" s="65">
        <v>2610</v>
      </c>
      <c r="G769" s="65">
        <v>3800</v>
      </c>
      <c r="H769" s="66">
        <v>1354</v>
      </c>
      <c r="I769" s="31" t="s">
        <v>2633</v>
      </c>
    </row>
    <row r="770" spans="1:9" x14ac:dyDescent="0.25">
      <c r="A770" s="42" t="s">
        <v>1381</v>
      </c>
      <c r="B770" s="64" t="s">
        <v>1382</v>
      </c>
      <c r="C770" s="65">
        <v>1931.6666666666667</v>
      </c>
      <c r="D770" s="65">
        <v>2318</v>
      </c>
      <c r="E770" s="65">
        <v>2289.166666666667</v>
      </c>
      <c r="F770" s="65">
        <v>2747</v>
      </c>
      <c r="G770" s="65">
        <v>4000</v>
      </c>
      <c r="H770" s="66">
        <v>1307</v>
      </c>
      <c r="I770" s="31" t="s">
        <v>2633</v>
      </c>
    </row>
    <row r="771" spans="1:9" x14ac:dyDescent="0.25">
      <c r="A771" s="42" t="s">
        <v>1383</v>
      </c>
      <c r="B771" s="64" t="s">
        <v>1384</v>
      </c>
      <c r="C771" s="65">
        <v>1845</v>
      </c>
      <c r="D771" s="65">
        <v>2214</v>
      </c>
      <c r="E771" s="65">
        <v>2186.666666666667</v>
      </c>
      <c r="F771" s="65">
        <v>2624</v>
      </c>
      <c r="G771" s="65">
        <v>3820</v>
      </c>
      <c r="H771" s="66">
        <v>1240</v>
      </c>
      <c r="I771" s="31" t="s">
        <v>2633</v>
      </c>
    </row>
    <row r="772" spans="1:9" x14ac:dyDescent="0.25">
      <c r="A772" s="42" t="s">
        <v>1385</v>
      </c>
      <c r="B772" s="64" t="s">
        <v>1386</v>
      </c>
      <c r="C772" s="65">
        <v>1222.5</v>
      </c>
      <c r="D772" s="65">
        <v>1467</v>
      </c>
      <c r="E772" s="65">
        <v>1448.3333333333335</v>
      </c>
      <c r="F772" s="65">
        <v>1738</v>
      </c>
      <c r="G772" s="65">
        <v>2530</v>
      </c>
      <c r="H772" s="66">
        <v>794</v>
      </c>
      <c r="I772" s="31" t="s">
        <v>2633</v>
      </c>
    </row>
    <row r="773" spans="1:9" x14ac:dyDescent="0.25">
      <c r="A773" s="42" t="s">
        <v>1387</v>
      </c>
      <c r="B773" s="64" t="s">
        <v>1388</v>
      </c>
      <c r="C773" s="65">
        <v>1840</v>
      </c>
      <c r="D773" s="65">
        <v>2208</v>
      </c>
      <c r="E773" s="65">
        <v>2180.8333333333335</v>
      </c>
      <c r="F773" s="67">
        <v>2617</v>
      </c>
      <c r="G773" s="65">
        <v>3810</v>
      </c>
      <c r="H773" s="66">
        <v>701</v>
      </c>
      <c r="I773" s="31" t="s">
        <v>2633</v>
      </c>
    </row>
    <row r="774" spans="1:9" ht="21" x14ac:dyDescent="0.25">
      <c r="A774" s="152" t="s">
        <v>1389</v>
      </c>
      <c r="B774" s="153"/>
      <c r="C774" s="153"/>
      <c r="D774" s="153"/>
      <c r="E774" s="153"/>
      <c r="F774" s="153"/>
      <c r="G774" s="153"/>
      <c r="H774" s="153"/>
      <c r="I774" s="31"/>
    </row>
    <row r="775" spans="1:9" x14ac:dyDescent="0.25">
      <c r="A775" s="149" t="s">
        <v>1390</v>
      </c>
      <c r="B775" s="150"/>
      <c r="C775" s="150"/>
      <c r="D775" s="150"/>
      <c r="E775" s="150"/>
      <c r="F775" s="150"/>
      <c r="G775" s="150"/>
      <c r="H775" s="151"/>
      <c r="I775" s="31"/>
    </row>
    <row r="776" spans="1:9" x14ac:dyDescent="0.25">
      <c r="A776" s="42" t="s">
        <v>1391</v>
      </c>
      <c r="B776" s="64" t="s">
        <v>1392</v>
      </c>
      <c r="C776" s="65">
        <v>1888.3333333333335</v>
      </c>
      <c r="D776" s="65">
        <v>2266</v>
      </c>
      <c r="E776" s="65">
        <v>2237.5</v>
      </c>
      <c r="F776" s="65">
        <v>2685</v>
      </c>
      <c r="G776" s="65">
        <v>3910</v>
      </c>
      <c r="H776" s="66">
        <v>984</v>
      </c>
      <c r="I776" s="31" t="s">
        <v>2633</v>
      </c>
    </row>
    <row r="777" spans="1:9" x14ac:dyDescent="0.25">
      <c r="A777" s="42" t="s">
        <v>1393</v>
      </c>
      <c r="B777" s="64" t="s">
        <v>1394</v>
      </c>
      <c r="C777" s="65">
        <v>936.66666666666674</v>
      </c>
      <c r="D777" s="65">
        <v>1124</v>
      </c>
      <c r="E777" s="65">
        <v>1110</v>
      </c>
      <c r="F777" s="65">
        <v>1332</v>
      </c>
      <c r="G777" s="65">
        <v>1940</v>
      </c>
      <c r="H777" s="66">
        <v>240</v>
      </c>
      <c r="I777" s="31" t="s">
        <v>2633</v>
      </c>
    </row>
    <row r="778" spans="1:9" x14ac:dyDescent="0.25">
      <c r="A778" s="149" t="s">
        <v>1395</v>
      </c>
      <c r="B778" s="150"/>
      <c r="C778" s="150"/>
      <c r="D778" s="150"/>
      <c r="E778" s="150"/>
      <c r="F778" s="150"/>
      <c r="G778" s="150"/>
      <c r="H778" s="151"/>
      <c r="I778" s="31"/>
    </row>
    <row r="779" spans="1:9" x14ac:dyDescent="0.25">
      <c r="A779" s="42" t="s">
        <v>1396</v>
      </c>
      <c r="B779" s="64" t="s">
        <v>1397</v>
      </c>
      <c r="C779" s="65">
        <v>1357.5</v>
      </c>
      <c r="D779" s="65">
        <v>1629</v>
      </c>
      <c r="E779" s="65">
        <v>1608.3333333333335</v>
      </c>
      <c r="F779" s="65">
        <v>1930</v>
      </c>
      <c r="G779" s="65">
        <v>2810</v>
      </c>
      <c r="H779" s="66">
        <v>2687</v>
      </c>
      <c r="I779" s="31" t="s">
        <v>2633</v>
      </c>
    </row>
    <row r="780" spans="1:9" x14ac:dyDescent="0.25">
      <c r="A780" s="42" t="s">
        <v>1398</v>
      </c>
      <c r="B780" s="64" t="s">
        <v>1399</v>
      </c>
      <c r="C780" s="65">
        <v>1207.5</v>
      </c>
      <c r="D780" s="65">
        <v>1449</v>
      </c>
      <c r="E780" s="65">
        <v>1430.8333333333335</v>
      </c>
      <c r="F780" s="65">
        <v>1717</v>
      </c>
      <c r="G780" s="65">
        <v>2500</v>
      </c>
      <c r="H780" s="66">
        <v>2029</v>
      </c>
      <c r="I780" s="31" t="s">
        <v>2633</v>
      </c>
    </row>
    <row r="781" spans="1:9" x14ac:dyDescent="0.25">
      <c r="A781" s="42" t="s">
        <v>1400</v>
      </c>
      <c r="B781" s="64" t="s">
        <v>1401</v>
      </c>
      <c r="C781" s="65">
        <v>1159.1666666666667</v>
      </c>
      <c r="D781" s="65">
        <v>1391</v>
      </c>
      <c r="E781" s="65">
        <v>1373.3333333333335</v>
      </c>
      <c r="F781" s="65">
        <v>1648</v>
      </c>
      <c r="G781" s="65">
        <v>2400</v>
      </c>
      <c r="H781" s="66">
        <v>390</v>
      </c>
      <c r="I781" s="31" t="s">
        <v>2633</v>
      </c>
    </row>
    <row r="782" spans="1:9" x14ac:dyDescent="0.25">
      <c r="A782" s="42" t="s">
        <v>1402</v>
      </c>
      <c r="B782" s="64" t="s">
        <v>1401</v>
      </c>
      <c r="C782" s="65">
        <v>1159.1666666666667</v>
      </c>
      <c r="D782" s="65">
        <v>1391</v>
      </c>
      <c r="E782" s="65">
        <v>1373.3333333333335</v>
      </c>
      <c r="F782" s="65">
        <v>1648</v>
      </c>
      <c r="G782" s="65">
        <v>2400</v>
      </c>
      <c r="H782" s="66">
        <v>718</v>
      </c>
      <c r="I782" s="31" t="s">
        <v>2633</v>
      </c>
    </row>
    <row r="783" spans="1:9" x14ac:dyDescent="0.25">
      <c r="A783" s="42" t="s">
        <v>1403</v>
      </c>
      <c r="B783" s="64" t="s">
        <v>1404</v>
      </c>
      <c r="C783" s="65">
        <v>1768.3333333333335</v>
      </c>
      <c r="D783" s="65">
        <v>2122</v>
      </c>
      <c r="E783" s="65">
        <v>2095</v>
      </c>
      <c r="F783" s="65">
        <v>2514</v>
      </c>
      <c r="G783" s="65">
        <v>3660</v>
      </c>
      <c r="H783" s="66">
        <v>913</v>
      </c>
      <c r="I783" s="31" t="s">
        <v>2633</v>
      </c>
    </row>
    <row r="784" spans="1:9" x14ac:dyDescent="0.25">
      <c r="A784" s="42" t="s">
        <v>1405</v>
      </c>
      <c r="B784" s="64" t="s">
        <v>1406</v>
      </c>
      <c r="C784" s="65">
        <v>2603.3333333333335</v>
      </c>
      <c r="D784" s="65">
        <v>3124</v>
      </c>
      <c r="E784" s="65">
        <v>3085</v>
      </c>
      <c r="F784" s="65">
        <v>3702</v>
      </c>
      <c r="G784" s="65">
        <v>5390</v>
      </c>
      <c r="H784" s="66">
        <v>234</v>
      </c>
      <c r="I784" s="31" t="s">
        <v>2633</v>
      </c>
    </row>
    <row r="785" spans="1:9" x14ac:dyDescent="0.25">
      <c r="A785" s="42" t="s">
        <v>1407</v>
      </c>
      <c r="B785" s="64" t="s">
        <v>1408</v>
      </c>
      <c r="C785" s="65">
        <v>5535</v>
      </c>
      <c r="D785" s="65">
        <v>6642</v>
      </c>
      <c r="E785" s="65">
        <v>6559.166666666667</v>
      </c>
      <c r="F785" s="65">
        <v>7871</v>
      </c>
      <c r="G785" s="65">
        <v>11460</v>
      </c>
      <c r="H785" s="66">
        <v>208</v>
      </c>
      <c r="I785" s="31" t="s">
        <v>2633</v>
      </c>
    </row>
    <row r="786" spans="1:9" x14ac:dyDescent="0.25">
      <c r="A786" s="42" t="s">
        <v>1409</v>
      </c>
      <c r="B786" s="64" t="s">
        <v>1410</v>
      </c>
      <c r="C786" s="65">
        <v>6554.166666666667</v>
      </c>
      <c r="D786" s="65">
        <v>7865</v>
      </c>
      <c r="E786" s="65">
        <v>7766.666666666667</v>
      </c>
      <c r="F786" s="65">
        <v>9320</v>
      </c>
      <c r="G786" s="65">
        <v>13570</v>
      </c>
      <c r="H786" s="66">
        <v>49</v>
      </c>
      <c r="I786" s="31" t="s">
        <v>2633</v>
      </c>
    </row>
    <row r="787" spans="1:9" x14ac:dyDescent="0.25">
      <c r="A787" s="42" t="s">
        <v>1411</v>
      </c>
      <c r="B787" s="64" t="s">
        <v>1412</v>
      </c>
      <c r="C787" s="65">
        <v>873.33333333333337</v>
      </c>
      <c r="D787" s="65">
        <v>1048</v>
      </c>
      <c r="E787" s="65">
        <v>1013.3333333333334</v>
      </c>
      <c r="F787" s="65">
        <v>1216</v>
      </c>
      <c r="G787" s="65">
        <v>1770</v>
      </c>
      <c r="H787" s="66">
        <v>2656</v>
      </c>
      <c r="I787" s="31" t="s">
        <v>2633</v>
      </c>
    </row>
    <row r="788" spans="1:9" x14ac:dyDescent="0.25">
      <c r="A788" s="42" t="s">
        <v>1413</v>
      </c>
      <c r="B788" s="64" t="s">
        <v>1414</v>
      </c>
      <c r="C788" s="65">
        <v>1395.8333333333335</v>
      </c>
      <c r="D788" s="65">
        <v>1675</v>
      </c>
      <c r="E788" s="65">
        <v>1654.1666666666667</v>
      </c>
      <c r="F788" s="65">
        <v>1985</v>
      </c>
      <c r="G788" s="65">
        <v>2890</v>
      </c>
      <c r="H788" s="66">
        <v>734</v>
      </c>
      <c r="I788" s="31" t="s">
        <v>2633</v>
      </c>
    </row>
    <row r="789" spans="1:9" x14ac:dyDescent="0.25">
      <c r="A789" s="149" t="s">
        <v>1415</v>
      </c>
      <c r="B789" s="150"/>
      <c r="C789" s="150"/>
      <c r="D789" s="150"/>
      <c r="E789" s="150"/>
      <c r="F789" s="150"/>
      <c r="G789" s="150"/>
      <c r="H789" s="151"/>
      <c r="I789" s="31"/>
    </row>
    <row r="790" spans="1:9" x14ac:dyDescent="0.25">
      <c r="A790" s="42" t="s">
        <v>1416</v>
      </c>
      <c r="B790" s="64" t="s">
        <v>1397</v>
      </c>
      <c r="C790" s="65">
        <v>1695.8333333333335</v>
      </c>
      <c r="D790" s="65">
        <v>2035</v>
      </c>
      <c r="E790" s="65">
        <v>2009.1666666666667</v>
      </c>
      <c r="F790" s="65">
        <v>2411</v>
      </c>
      <c r="G790" s="65">
        <v>3510</v>
      </c>
      <c r="H790" s="66">
        <v>274</v>
      </c>
      <c r="I790" s="31" t="s">
        <v>2633</v>
      </c>
    </row>
    <row r="791" spans="1:9" x14ac:dyDescent="0.25">
      <c r="A791" s="42" t="s">
        <v>1417</v>
      </c>
      <c r="B791" s="64" t="s">
        <v>1399</v>
      </c>
      <c r="C791" s="65">
        <v>1815.8333333333335</v>
      </c>
      <c r="D791" s="65">
        <v>2179</v>
      </c>
      <c r="E791" s="65">
        <v>2151.666666666667</v>
      </c>
      <c r="F791" s="65">
        <v>2582</v>
      </c>
      <c r="G791" s="65">
        <v>3760</v>
      </c>
      <c r="H791" s="66">
        <v>160</v>
      </c>
      <c r="I791" s="31" t="s">
        <v>2633</v>
      </c>
    </row>
    <row r="792" spans="1:9" x14ac:dyDescent="0.25">
      <c r="A792" s="42" t="s">
        <v>1418</v>
      </c>
      <c r="B792" s="64" t="s">
        <v>1394</v>
      </c>
      <c r="C792" s="65">
        <v>1034.1666666666667</v>
      </c>
      <c r="D792" s="65">
        <v>1241</v>
      </c>
      <c r="E792" s="65">
        <v>1225</v>
      </c>
      <c r="F792" s="65">
        <v>1470</v>
      </c>
      <c r="G792" s="65">
        <v>2140</v>
      </c>
      <c r="H792" s="66">
        <v>858</v>
      </c>
      <c r="I792" s="31" t="s">
        <v>2633</v>
      </c>
    </row>
    <row r="793" spans="1:9" x14ac:dyDescent="0.25">
      <c r="A793" s="42" t="s">
        <v>1419</v>
      </c>
      <c r="B793" s="64" t="s">
        <v>1414</v>
      </c>
      <c r="C793" s="65">
        <v>1135</v>
      </c>
      <c r="D793" s="65">
        <v>1362</v>
      </c>
      <c r="E793" s="65">
        <v>1345</v>
      </c>
      <c r="F793" s="65">
        <v>1614</v>
      </c>
      <c r="G793" s="65">
        <v>2350</v>
      </c>
      <c r="H793" s="66">
        <v>221</v>
      </c>
      <c r="I793" s="31" t="s">
        <v>2633</v>
      </c>
    </row>
    <row r="794" spans="1:9" x14ac:dyDescent="0.25">
      <c r="A794" s="149" t="s">
        <v>1420</v>
      </c>
      <c r="B794" s="150"/>
      <c r="C794" s="150"/>
      <c r="D794" s="150"/>
      <c r="E794" s="150"/>
      <c r="F794" s="150"/>
      <c r="G794" s="150"/>
      <c r="H794" s="151"/>
      <c r="I794" s="31"/>
    </row>
    <row r="795" spans="1:9" x14ac:dyDescent="0.25">
      <c r="A795" s="42" t="s">
        <v>1421</v>
      </c>
      <c r="B795" s="64" t="s">
        <v>1394</v>
      </c>
      <c r="C795" s="65">
        <v>1453.3333333333335</v>
      </c>
      <c r="D795" s="65">
        <v>1744</v>
      </c>
      <c r="E795" s="65">
        <v>1722.5</v>
      </c>
      <c r="F795" s="65">
        <v>2067</v>
      </c>
      <c r="G795" s="65">
        <v>3010</v>
      </c>
      <c r="H795" s="66">
        <v>642</v>
      </c>
      <c r="I795" s="31" t="s">
        <v>2633</v>
      </c>
    </row>
    <row r="796" spans="1:9" x14ac:dyDescent="0.25">
      <c r="A796" s="42" t="s">
        <v>1422</v>
      </c>
      <c r="B796" s="64" t="s">
        <v>1423</v>
      </c>
      <c r="C796" s="65">
        <v>1931.6666666666667</v>
      </c>
      <c r="D796" s="65">
        <v>2318</v>
      </c>
      <c r="E796" s="65">
        <v>2289.166666666667</v>
      </c>
      <c r="F796" s="65">
        <v>2747</v>
      </c>
      <c r="G796" s="65">
        <v>4000</v>
      </c>
      <c r="H796" s="66">
        <v>301</v>
      </c>
      <c r="I796" s="31" t="s">
        <v>2633</v>
      </c>
    </row>
    <row r="797" spans="1:9" x14ac:dyDescent="0.25">
      <c r="A797" s="42" t="s">
        <v>1424</v>
      </c>
      <c r="B797" s="64" t="s">
        <v>1399</v>
      </c>
      <c r="C797" s="65">
        <v>1922.5</v>
      </c>
      <c r="D797" s="65">
        <v>2307</v>
      </c>
      <c r="E797" s="65">
        <v>2278.3333333333335</v>
      </c>
      <c r="F797" s="65">
        <v>2734</v>
      </c>
      <c r="G797" s="65">
        <v>3980</v>
      </c>
      <c r="H797" s="66">
        <v>140</v>
      </c>
      <c r="I797" s="31" t="s">
        <v>2633</v>
      </c>
    </row>
    <row r="798" spans="1:9" x14ac:dyDescent="0.25">
      <c r="A798" s="149" t="s">
        <v>1425</v>
      </c>
      <c r="B798" s="150"/>
      <c r="C798" s="150"/>
      <c r="D798" s="150"/>
      <c r="E798" s="150"/>
      <c r="F798" s="150"/>
      <c r="G798" s="150"/>
      <c r="H798" s="151"/>
      <c r="I798" s="31"/>
    </row>
    <row r="799" spans="1:9" x14ac:dyDescent="0.25">
      <c r="A799" s="42" t="s">
        <v>1426</v>
      </c>
      <c r="B799" s="64" t="s">
        <v>1427</v>
      </c>
      <c r="C799" s="65">
        <v>1936.6666666666667</v>
      </c>
      <c r="D799" s="65">
        <v>2324</v>
      </c>
      <c r="E799" s="65">
        <v>2295</v>
      </c>
      <c r="F799" s="65">
        <v>2754</v>
      </c>
      <c r="G799" s="65">
        <v>4010</v>
      </c>
      <c r="H799" s="66">
        <v>998</v>
      </c>
      <c r="I799" s="31" t="s">
        <v>2633</v>
      </c>
    </row>
    <row r="800" spans="1:9" x14ac:dyDescent="0.25">
      <c r="A800" s="42" t="s">
        <v>1428</v>
      </c>
      <c r="B800" s="64" t="s">
        <v>1427</v>
      </c>
      <c r="C800" s="65">
        <v>1936.6666666666667</v>
      </c>
      <c r="D800" s="65">
        <v>2324</v>
      </c>
      <c r="E800" s="65">
        <v>2295</v>
      </c>
      <c r="F800" s="65">
        <v>2754</v>
      </c>
      <c r="G800" s="65">
        <v>4010</v>
      </c>
      <c r="H800" s="66">
        <v>998</v>
      </c>
      <c r="I800" s="31" t="s">
        <v>2633</v>
      </c>
    </row>
    <row r="801" spans="1:9" x14ac:dyDescent="0.25">
      <c r="A801" s="149" t="s">
        <v>1429</v>
      </c>
      <c r="B801" s="150"/>
      <c r="C801" s="150"/>
      <c r="D801" s="150"/>
      <c r="E801" s="150"/>
      <c r="F801" s="150"/>
      <c r="G801" s="150"/>
      <c r="H801" s="151"/>
      <c r="I801" s="31"/>
    </row>
    <row r="802" spans="1:9" x14ac:dyDescent="0.25">
      <c r="A802" s="42" t="s">
        <v>1430</v>
      </c>
      <c r="B802" s="64" t="s">
        <v>1431</v>
      </c>
      <c r="C802" s="65">
        <v>1936.6666666666667</v>
      </c>
      <c r="D802" s="65">
        <v>2324</v>
      </c>
      <c r="E802" s="65">
        <v>2295</v>
      </c>
      <c r="F802" s="65">
        <v>2754</v>
      </c>
      <c r="G802" s="65">
        <v>4010</v>
      </c>
      <c r="H802" s="66">
        <v>454</v>
      </c>
      <c r="I802" s="31" t="s">
        <v>2633</v>
      </c>
    </row>
    <row r="803" spans="1:9" x14ac:dyDescent="0.25">
      <c r="A803" s="42" t="s">
        <v>1432</v>
      </c>
      <c r="B803" s="64" t="s">
        <v>1394</v>
      </c>
      <c r="C803" s="65">
        <v>1743.3333333333335</v>
      </c>
      <c r="D803" s="65">
        <v>2092</v>
      </c>
      <c r="E803" s="65">
        <v>2065.8333333333335</v>
      </c>
      <c r="F803" s="65">
        <v>2479</v>
      </c>
      <c r="G803" s="65">
        <v>3610</v>
      </c>
      <c r="H803" s="66">
        <v>448</v>
      </c>
      <c r="I803" s="31" t="s">
        <v>2633</v>
      </c>
    </row>
    <row r="804" spans="1:9" x14ac:dyDescent="0.25">
      <c r="A804" s="42" t="s">
        <v>1433</v>
      </c>
      <c r="B804" s="64" t="s">
        <v>1423</v>
      </c>
      <c r="C804" s="65">
        <v>2323.3333333333335</v>
      </c>
      <c r="D804" s="65">
        <v>2788</v>
      </c>
      <c r="E804" s="65">
        <v>2753.3333333333335</v>
      </c>
      <c r="F804" s="65">
        <v>3304</v>
      </c>
      <c r="G804" s="65">
        <v>4810</v>
      </c>
      <c r="H804" s="66">
        <v>407</v>
      </c>
      <c r="I804" s="31" t="s">
        <v>2633</v>
      </c>
    </row>
    <row r="805" spans="1:9" x14ac:dyDescent="0.25">
      <c r="A805" s="42" t="s">
        <v>1434</v>
      </c>
      <c r="B805" s="64" t="s">
        <v>1435</v>
      </c>
      <c r="C805" s="65">
        <v>1985</v>
      </c>
      <c r="D805" s="65">
        <v>2382</v>
      </c>
      <c r="E805" s="65">
        <v>2352.5</v>
      </c>
      <c r="F805" s="65">
        <v>2823</v>
      </c>
      <c r="G805" s="65">
        <v>4110</v>
      </c>
      <c r="H805" s="66">
        <v>407</v>
      </c>
      <c r="I805" s="31" t="s">
        <v>2633</v>
      </c>
    </row>
    <row r="806" spans="1:9" x14ac:dyDescent="0.25">
      <c r="A806" s="42" t="s">
        <v>1436</v>
      </c>
      <c r="B806" s="64" t="s">
        <v>1437</v>
      </c>
      <c r="C806" s="65">
        <v>1985</v>
      </c>
      <c r="D806" s="65">
        <v>2382</v>
      </c>
      <c r="E806" s="65">
        <v>2352.5</v>
      </c>
      <c r="F806" s="65">
        <v>2823</v>
      </c>
      <c r="G806" s="65">
        <v>4110</v>
      </c>
      <c r="H806" s="66">
        <v>304</v>
      </c>
      <c r="I806" s="31" t="s">
        <v>2633</v>
      </c>
    </row>
    <row r="807" spans="1:9" x14ac:dyDescent="0.25">
      <c r="A807" s="42" t="s">
        <v>1438</v>
      </c>
      <c r="B807" s="64" t="s">
        <v>1399</v>
      </c>
      <c r="C807" s="65">
        <v>2371.666666666667</v>
      </c>
      <c r="D807" s="65">
        <v>2846</v>
      </c>
      <c r="E807" s="65">
        <v>2810</v>
      </c>
      <c r="F807" s="65">
        <v>3372</v>
      </c>
      <c r="G807" s="65">
        <v>4910</v>
      </c>
      <c r="H807" s="66">
        <v>224</v>
      </c>
      <c r="I807" s="31" t="s">
        <v>2633</v>
      </c>
    </row>
    <row r="808" spans="1:9" x14ac:dyDescent="0.25">
      <c r="A808" s="42" t="s">
        <v>1439</v>
      </c>
      <c r="B808" s="64" t="s">
        <v>1440</v>
      </c>
      <c r="C808" s="65">
        <v>2226.666666666667</v>
      </c>
      <c r="D808" s="65">
        <v>2672</v>
      </c>
      <c r="E808" s="65">
        <v>2638.3333333333335</v>
      </c>
      <c r="F808" s="65">
        <v>3166</v>
      </c>
      <c r="G808" s="65">
        <v>4610</v>
      </c>
      <c r="H808" s="66">
        <v>227</v>
      </c>
      <c r="I808" s="31" t="s">
        <v>2633</v>
      </c>
    </row>
    <row r="809" spans="1:9" x14ac:dyDescent="0.25">
      <c r="A809" s="42" t="s">
        <v>1441</v>
      </c>
      <c r="B809" s="64" t="s">
        <v>1442</v>
      </c>
      <c r="C809" s="65">
        <v>2515.8333333333335</v>
      </c>
      <c r="D809" s="65">
        <v>3019</v>
      </c>
      <c r="E809" s="65">
        <v>2981.666666666667</v>
      </c>
      <c r="F809" s="65">
        <v>3578</v>
      </c>
      <c r="G809" s="65">
        <v>5210</v>
      </c>
      <c r="H809" s="66">
        <v>212</v>
      </c>
      <c r="I809" s="31" t="s">
        <v>2633</v>
      </c>
    </row>
    <row r="810" spans="1:9" x14ac:dyDescent="0.25">
      <c r="A810" s="42" t="s">
        <v>1443</v>
      </c>
      <c r="B810" s="64" t="s">
        <v>1444</v>
      </c>
      <c r="C810" s="65">
        <v>2362.5</v>
      </c>
      <c r="D810" s="65">
        <v>2835</v>
      </c>
      <c r="E810" s="65">
        <v>2799.166666666667</v>
      </c>
      <c r="F810" s="65">
        <v>3359</v>
      </c>
      <c r="G810" s="65">
        <v>4890</v>
      </c>
      <c r="H810" s="66">
        <v>212</v>
      </c>
      <c r="I810" s="31" t="s">
        <v>2633</v>
      </c>
    </row>
    <row r="811" spans="1:9" x14ac:dyDescent="0.25">
      <c r="A811" s="42" t="s">
        <v>1445</v>
      </c>
      <c r="B811" s="64" t="s">
        <v>1446</v>
      </c>
      <c r="C811" s="65">
        <v>2362.5</v>
      </c>
      <c r="D811" s="65">
        <v>2835</v>
      </c>
      <c r="E811" s="65">
        <v>2799.166666666667</v>
      </c>
      <c r="F811" s="65">
        <v>3359</v>
      </c>
      <c r="G811" s="65">
        <v>4890</v>
      </c>
      <c r="H811" s="66">
        <v>210</v>
      </c>
      <c r="I811" s="31" t="s">
        <v>2633</v>
      </c>
    </row>
    <row r="812" spans="1:9" x14ac:dyDescent="0.25">
      <c r="A812" s="42" t="s">
        <v>1447</v>
      </c>
      <c r="B812" s="64" t="s">
        <v>1448</v>
      </c>
      <c r="C812" s="65">
        <v>2362.5</v>
      </c>
      <c r="D812" s="65">
        <v>2835</v>
      </c>
      <c r="E812" s="65">
        <v>2799.166666666667</v>
      </c>
      <c r="F812" s="65">
        <v>3359</v>
      </c>
      <c r="G812" s="65">
        <v>4890</v>
      </c>
      <c r="H812" s="66">
        <v>193</v>
      </c>
      <c r="I812" s="31" t="s">
        <v>2633</v>
      </c>
    </row>
    <row r="813" spans="1:9" x14ac:dyDescent="0.25">
      <c r="A813" s="42" t="s">
        <v>1449</v>
      </c>
      <c r="B813" s="64" t="s">
        <v>1450</v>
      </c>
      <c r="C813" s="65">
        <v>2362.5</v>
      </c>
      <c r="D813" s="65">
        <v>2835</v>
      </c>
      <c r="E813" s="65">
        <v>2799.166666666667</v>
      </c>
      <c r="F813" s="65">
        <v>3359</v>
      </c>
      <c r="G813" s="65">
        <v>4890</v>
      </c>
      <c r="H813" s="66">
        <v>172</v>
      </c>
      <c r="I813" s="31" t="s">
        <v>2633</v>
      </c>
    </row>
    <row r="814" spans="1:9" x14ac:dyDescent="0.25">
      <c r="A814" s="149" t="s">
        <v>1451</v>
      </c>
      <c r="B814" s="150"/>
      <c r="C814" s="150"/>
      <c r="D814" s="150"/>
      <c r="E814" s="150"/>
      <c r="F814" s="150"/>
      <c r="G814" s="150"/>
      <c r="H814" s="151"/>
      <c r="I814" s="31"/>
    </row>
    <row r="815" spans="1:9" x14ac:dyDescent="0.25">
      <c r="A815" s="42" t="s">
        <v>1452</v>
      </c>
      <c r="B815" s="64" t="s">
        <v>1453</v>
      </c>
      <c r="C815" s="65">
        <v>806.66666666666674</v>
      </c>
      <c r="D815" s="65">
        <v>968</v>
      </c>
      <c r="E815" s="65">
        <v>955.83333333333337</v>
      </c>
      <c r="F815" s="65">
        <v>1147</v>
      </c>
      <c r="G815" s="65">
        <v>1670</v>
      </c>
      <c r="H815" s="66">
        <v>1</v>
      </c>
      <c r="I815" s="31" t="s">
        <v>2633</v>
      </c>
    </row>
    <row r="816" spans="1:9" x14ac:dyDescent="0.25">
      <c r="A816" s="42" t="s">
        <v>1454</v>
      </c>
      <c r="B816" s="64" t="s">
        <v>1455</v>
      </c>
      <c r="C816" s="65">
        <v>801.66666666666674</v>
      </c>
      <c r="D816" s="65">
        <v>962</v>
      </c>
      <c r="E816" s="65">
        <v>950</v>
      </c>
      <c r="F816" s="65">
        <v>1140</v>
      </c>
      <c r="G816" s="65">
        <v>1660</v>
      </c>
      <c r="H816" s="66">
        <v>12</v>
      </c>
      <c r="I816" s="31" t="s">
        <v>2633</v>
      </c>
    </row>
    <row r="817" spans="1:9" x14ac:dyDescent="0.25">
      <c r="A817" s="149" t="s">
        <v>1456</v>
      </c>
      <c r="B817" s="150"/>
      <c r="C817" s="150"/>
      <c r="D817" s="150"/>
      <c r="E817" s="150"/>
      <c r="F817" s="150"/>
      <c r="G817" s="150"/>
      <c r="H817" s="151"/>
      <c r="I817" s="31"/>
    </row>
    <row r="818" spans="1:9" x14ac:dyDescent="0.25">
      <c r="A818" s="42" t="s">
        <v>1457</v>
      </c>
      <c r="B818" s="64" t="s">
        <v>1458</v>
      </c>
      <c r="C818" s="65">
        <v>1357.5</v>
      </c>
      <c r="D818" s="65">
        <v>1629</v>
      </c>
      <c r="E818" s="65">
        <v>1608.3333333333335</v>
      </c>
      <c r="F818" s="65">
        <v>1930</v>
      </c>
      <c r="G818" s="65">
        <v>2810</v>
      </c>
      <c r="H818" s="66">
        <v>411</v>
      </c>
      <c r="I818" s="31" t="s">
        <v>2633</v>
      </c>
    </row>
    <row r="819" spans="1:9" x14ac:dyDescent="0.25">
      <c r="A819" s="42" t="s">
        <v>1459</v>
      </c>
      <c r="B819" s="64" t="s">
        <v>1460</v>
      </c>
      <c r="C819" s="65">
        <v>1637.5</v>
      </c>
      <c r="D819" s="65">
        <v>1965</v>
      </c>
      <c r="E819" s="65">
        <v>1940</v>
      </c>
      <c r="F819" s="65">
        <v>2328</v>
      </c>
      <c r="G819" s="65">
        <v>3390</v>
      </c>
      <c r="H819" s="66">
        <v>360</v>
      </c>
      <c r="I819" s="31" t="s">
        <v>2633</v>
      </c>
    </row>
    <row r="820" spans="1:9" x14ac:dyDescent="0.25">
      <c r="A820" s="149" t="s">
        <v>1461</v>
      </c>
      <c r="B820" s="150"/>
      <c r="C820" s="150"/>
      <c r="D820" s="150"/>
      <c r="E820" s="150"/>
      <c r="F820" s="150"/>
      <c r="G820" s="150"/>
      <c r="H820" s="151"/>
      <c r="I820" s="31"/>
    </row>
    <row r="821" spans="1:9" x14ac:dyDescent="0.25">
      <c r="A821" s="42" t="s">
        <v>1462</v>
      </c>
      <c r="B821" s="64" t="s">
        <v>1463</v>
      </c>
      <c r="C821" s="65">
        <v>1888.3333333333335</v>
      </c>
      <c r="D821" s="65">
        <v>2266</v>
      </c>
      <c r="E821" s="65">
        <v>2237.5</v>
      </c>
      <c r="F821" s="65">
        <v>2685</v>
      </c>
      <c r="G821" s="65">
        <v>3910</v>
      </c>
      <c r="H821" s="66">
        <v>195</v>
      </c>
      <c r="I821" s="31" t="s">
        <v>2633</v>
      </c>
    </row>
    <row r="822" spans="1:9" x14ac:dyDescent="0.25">
      <c r="A822" s="42" t="s">
        <v>1464</v>
      </c>
      <c r="B822" s="64" t="s">
        <v>1458</v>
      </c>
      <c r="C822" s="65">
        <v>1926.6666666666667</v>
      </c>
      <c r="D822" s="65">
        <v>2312</v>
      </c>
      <c r="E822" s="65">
        <v>2283.3333333333335</v>
      </c>
      <c r="F822" s="65">
        <v>2740</v>
      </c>
      <c r="G822" s="65">
        <v>3990</v>
      </c>
      <c r="H822" s="66">
        <v>150</v>
      </c>
      <c r="I822" s="31" t="s">
        <v>2633</v>
      </c>
    </row>
    <row r="823" spans="1:9" x14ac:dyDescent="0.25">
      <c r="A823" s="42" t="s">
        <v>1465</v>
      </c>
      <c r="B823" s="64" t="s">
        <v>1460</v>
      </c>
      <c r="C823" s="65">
        <v>1926.6666666666667</v>
      </c>
      <c r="D823" s="65">
        <v>2312</v>
      </c>
      <c r="E823" s="65">
        <v>2283.3333333333335</v>
      </c>
      <c r="F823" s="65">
        <v>2740</v>
      </c>
      <c r="G823" s="65">
        <v>3990</v>
      </c>
      <c r="H823" s="66">
        <v>237</v>
      </c>
      <c r="I823" s="31" t="s">
        <v>2633</v>
      </c>
    </row>
    <row r="824" spans="1:9" x14ac:dyDescent="0.25">
      <c r="A824" s="42" t="s">
        <v>1466</v>
      </c>
      <c r="B824" s="64" t="s">
        <v>1155</v>
      </c>
      <c r="C824" s="65">
        <v>1830.8333333333335</v>
      </c>
      <c r="D824" s="65">
        <v>2197</v>
      </c>
      <c r="E824" s="65">
        <v>2169.166666666667</v>
      </c>
      <c r="F824" s="65">
        <v>2603</v>
      </c>
      <c r="G824" s="65">
        <v>3790</v>
      </c>
      <c r="H824" s="66">
        <v>156</v>
      </c>
      <c r="I824" s="31" t="s">
        <v>2633</v>
      </c>
    </row>
    <row r="825" spans="1:9" x14ac:dyDescent="0.25">
      <c r="A825" s="42" t="s">
        <v>1467</v>
      </c>
      <c r="B825" s="64" t="s">
        <v>1460</v>
      </c>
      <c r="C825" s="65">
        <v>1613.3333333333335</v>
      </c>
      <c r="D825" s="65">
        <v>1936</v>
      </c>
      <c r="E825" s="65">
        <v>1911.6666666666667</v>
      </c>
      <c r="F825" s="65">
        <v>2294</v>
      </c>
      <c r="G825" s="65">
        <v>3340</v>
      </c>
      <c r="H825" s="66">
        <v>256</v>
      </c>
      <c r="I825" s="31" t="s">
        <v>2633</v>
      </c>
    </row>
    <row r="826" spans="1:9" x14ac:dyDescent="0.25">
      <c r="A826" s="42" t="s">
        <v>1468</v>
      </c>
      <c r="B826" s="64" t="s">
        <v>1469</v>
      </c>
      <c r="C826" s="65">
        <v>791.66666666666674</v>
      </c>
      <c r="D826" s="65">
        <v>950</v>
      </c>
      <c r="E826" s="65">
        <v>938.33333333333337</v>
      </c>
      <c r="F826" s="65">
        <v>1126</v>
      </c>
      <c r="G826" s="65">
        <v>1640</v>
      </c>
      <c r="H826" s="66">
        <v>369</v>
      </c>
      <c r="I826" s="31" t="s">
        <v>2633</v>
      </c>
    </row>
    <row r="827" spans="1:9" x14ac:dyDescent="0.25">
      <c r="A827" s="149" t="s">
        <v>1470</v>
      </c>
      <c r="B827" s="150"/>
      <c r="C827" s="150"/>
      <c r="D827" s="150"/>
      <c r="E827" s="150"/>
      <c r="F827" s="150"/>
      <c r="G827" s="150"/>
      <c r="H827" s="151"/>
      <c r="I827" s="31"/>
    </row>
    <row r="828" spans="1:9" x14ac:dyDescent="0.25">
      <c r="A828" s="42" t="s">
        <v>1471</v>
      </c>
      <c r="B828" s="64" t="s">
        <v>1472</v>
      </c>
      <c r="C828" s="65">
        <v>1545.8333333333335</v>
      </c>
      <c r="D828" s="65">
        <v>1855</v>
      </c>
      <c r="E828" s="65">
        <v>1831.6666666666667</v>
      </c>
      <c r="F828" s="65">
        <v>2198</v>
      </c>
      <c r="G828" s="65">
        <v>3200</v>
      </c>
      <c r="H828" s="66">
        <v>198</v>
      </c>
      <c r="I828" s="31" t="s">
        <v>2633</v>
      </c>
    </row>
    <row r="829" spans="1:9" x14ac:dyDescent="0.25">
      <c r="A829" s="42" t="s">
        <v>1473</v>
      </c>
      <c r="B829" s="64" t="s">
        <v>1474</v>
      </c>
      <c r="C829" s="65">
        <v>1448.3333333333335</v>
      </c>
      <c r="D829" s="65">
        <v>1738</v>
      </c>
      <c r="E829" s="65">
        <v>1716.6666666666667</v>
      </c>
      <c r="F829" s="65">
        <v>2060</v>
      </c>
      <c r="G829" s="65">
        <v>3000</v>
      </c>
      <c r="H829" s="66">
        <v>6</v>
      </c>
      <c r="I829" s="31" t="s">
        <v>2633</v>
      </c>
    </row>
    <row r="830" spans="1:9" x14ac:dyDescent="0.25">
      <c r="A830" s="42" t="s">
        <v>1475</v>
      </c>
      <c r="B830" s="64" t="s">
        <v>1404</v>
      </c>
      <c r="C830" s="65">
        <v>2067.5</v>
      </c>
      <c r="D830" s="65">
        <v>2481</v>
      </c>
      <c r="E830" s="65">
        <v>2450</v>
      </c>
      <c r="F830" s="65">
        <v>2940</v>
      </c>
      <c r="G830" s="65">
        <v>4280</v>
      </c>
      <c r="H830" s="66">
        <v>8</v>
      </c>
      <c r="I830" s="31" t="s">
        <v>2633</v>
      </c>
    </row>
    <row r="831" spans="1:9" x14ac:dyDescent="0.25">
      <c r="A831" s="149" t="s">
        <v>1476</v>
      </c>
      <c r="B831" s="150"/>
      <c r="C831" s="150"/>
      <c r="D831" s="150"/>
      <c r="E831" s="150"/>
      <c r="F831" s="150"/>
      <c r="G831" s="150"/>
      <c r="H831" s="151"/>
      <c r="I831" s="31"/>
    </row>
    <row r="832" spans="1:9" x14ac:dyDescent="0.25">
      <c r="A832" s="42" t="s">
        <v>1477</v>
      </c>
      <c r="B832" s="64" t="s">
        <v>1399</v>
      </c>
      <c r="C832" s="65">
        <v>1931.6666666666667</v>
      </c>
      <c r="D832" s="65">
        <v>2318</v>
      </c>
      <c r="E832" s="65">
        <v>2289.166666666667</v>
      </c>
      <c r="F832" s="65">
        <v>2747</v>
      </c>
      <c r="G832" s="65">
        <v>4000</v>
      </c>
      <c r="H832" s="66">
        <v>277</v>
      </c>
      <c r="I832" s="31" t="s">
        <v>2633</v>
      </c>
    </row>
    <row r="833" spans="1:9" x14ac:dyDescent="0.25">
      <c r="A833" s="42" t="s">
        <v>1478</v>
      </c>
      <c r="B833" s="64" t="s">
        <v>1401</v>
      </c>
      <c r="C833" s="65">
        <v>1980</v>
      </c>
      <c r="D833" s="65">
        <v>2376</v>
      </c>
      <c r="E833" s="65">
        <v>2346.666666666667</v>
      </c>
      <c r="F833" s="65">
        <v>2816</v>
      </c>
      <c r="G833" s="65">
        <v>4100</v>
      </c>
      <c r="H833" s="66">
        <v>10</v>
      </c>
      <c r="I833" s="31" t="s">
        <v>2633</v>
      </c>
    </row>
    <row r="834" spans="1:9" x14ac:dyDescent="0.25">
      <c r="A834" s="42" t="s">
        <v>1479</v>
      </c>
      <c r="B834" s="64" t="s">
        <v>1480</v>
      </c>
      <c r="C834" s="65">
        <v>1400.8333333333335</v>
      </c>
      <c r="D834" s="65">
        <v>1681</v>
      </c>
      <c r="E834" s="65">
        <v>1660</v>
      </c>
      <c r="F834" s="65">
        <v>1992</v>
      </c>
      <c r="G834" s="65">
        <v>2900</v>
      </c>
      <c r="H834" s="66">
        <v>4</v>
      </c>
      <c r="I834" s="31" t="s">
        <v>2633</v>
      </c>
    </row>
    <row r="835" spans="1:9" x14ac:dyDescent="0.25">
      <c r="A835" s="149" t="s">
        <v>1481</v>
      </c>
      <c r="B835" s="150"/>
      <c r="C835" s="150"/>
      <c r="D835" s="150"/>
      <c r="E835" s="150"/>
      <c r="F835" s="150"/>
      <c r="G835" s="150"/>
      <c r="H835" s="151"/>
      <c r="I835" s="31"/>
    </row>
    <row r="836" spans="1:9" x14ac:dyDescent="0.25">
      <c r="A836" s="42" t="s">
        <v>1482</v>
      </c>
      <c r="B836" s="64" t="s">
        <v>1399</v>
      </c>
      <c r="C836" s="65">
        <v>1453.3333333333335</v>
      </c>
      <c r="D836" s="65">
        <v>1744</v>
      </c>
      <c r="E836" s="65">
        <v>1722.5</v>
      </c>
      <c r="F836" s="65">
        <v>2067</v>
      </c>
      <c r="G836" s="65">
        <v>3010</v>
      </c>
      <c r="H836" s="66">
        <v>510</v>
      </c>
      <c r="I836" s="31" t="s">
        <v>2633</v>
      </c>
    </row>
    <row r="837" spans="1:9" x14ac:dyDescent="0.25">
      <c r="A837" s="42" t="s">
        <v>1483</v>
      </c>
      <c r="B837" s="64" t="s">
        <v>1394</v>
      </c>
      <c r="C837" s="65">
        <v>1115.8333333333335</v>
      </c>
      <c r="D837" s="65">
        <v>1339</v>
      </c>
      <c r="E837" s="65">
        <v>1322.5</v>
      </c>
      <c r="F837" s="65">
        <v>1587</v>
      </c>
      <c r="G837" s="65">
        <v>2310</v>
      </c>
      <c r="H837" s="66">
        <v>288</v>
      </c>
      <c r="I837" s="31" t="s">
        <v>2633</v>
      </c>
    </row>
    <row r="838" spans="1:9" x14ac:dyDescent="0.25">
      <c r="A838" s="42" t="s">
        <v>1484</v>
      </c>
      <c r="B838" s="64" t="s">
        <v>1404</v>
      </c>
      <c r="C838" s="65">
        <v>1062.5</v>
      </c>
      <c r="D838" s="65">
        <v>1275</v>
      </c>
      <c r="E838" s="65">
        <v>1259.1666666666667</v>
      </c>
      <c r="F838" s="65">
        <v>1511</v>
      </c>
      <c r="G838" s="65">
        <v>2200</v>
      </c>
      <c r="H838" s="66">
        <v>6</v>
      </c>
      <c r="I838" s="31" t="s">
        <v>2633</v>
      </c>
    </row>
    <row r="839" spans="1:9" ht="21" x14ac:dyDescent="0.25">
      <c r="A839" s="154" t="s">
        <v>1485</v>
      </c>
      <c r="B839" s="155"/>
      <c r="C839" s="155"/>
      <c r="D839" s="155"/>
      <c r="E839" s="155"/>
      <c r="F839" s="155"/>
      <c r="G839" s="155"/>
      <c r="H839" s="156"/>
      <c r="I839" s="31"/>
    </row>
    <row r="840" spans="1:9" ht="21" x14ac:dyDescent="0.25">
      <c r="A840" s="157" t="s">
        <v>1486</v>
      </c>
      <c r="B840" s="158"/>
      <c r="C840" s="158"/>
      <c r="D840" s="158"/>
      <c r="E840" s="158"/>
      <c r="F840" s="158"/>
      <c r="G840" s="158"/>
      <c r="H840" s="159"/>
      <c r="I840" s="31"/>
    </row>
    <row r="841" spans="1:9" x14ac:dyDescent="0.25">
      <c r="A841" s="149" t="s">
        <v>1487</v>
      </c>
      <c r="B841" s="150"/>
      <c r="C841" s="150"/>
      <c r="D841" s="150"/>
      <c r="E841" s="150"/>
      <c r="F841" s="150"/>
      <c r="G841" s="150"/>
      <c r="H841" s="151"/>
      <c r="I841" s="31"/>
    </row>
    <row r="842" spans="1:9" x14ac:dyDescent="0.25">
      <c r="A842" s="42" t="s">
        <v>1488</v>
      </c>
      <c r="B842" s="64" t="s">
        <v>1489</v>
      </c>
      <c r="C842" s="65">
        <v>3052.5</v>
      </c>
      <c r="D842" s="65">
        <v>3663</v>
      </c>
      <c r="E842" s="65">
        <v>3617.5</v>
      </c>
      <c r="F842" s="65">
        <v>4341</v>
      </c>
      <c r="G842" s="65">
        <v>6320</v>
      </c>
      <c r="H842" s="66">
        <v>16</v>
      </c>
      <c r="I842" s="31" t="s">
        <v>2633</v>
      </c>
    </row>
    <row r="843" spans="1:9" ht="30" x14ac:dyDescent="0.25">
      <c r="A843" s="49" t="s">
        <v>1490</v>
      </c>
      <c r="B843" s="76" t="s">
        <v>1491</v>
      </c>
      <c r="C843" s="65">
        <v>9944.1666666666679</v>
      </c>
      <c r="D843" s="65">
        <v>11933</v>
      </c>
      <c r="E843" s="65">
        <v>11784.166666666668</v>
      </c>
      <c r="F843" s="65">
        <v>14141</v>
      </c>
      <c r="G843" s="65">
        <v>20590</v>
      </c>
      <c r="H843" s="66">
        <v>4</v>
      </c>
      <c r="I843" s="31" t="s">
        <v>2633</v>
      </c>
    </row>
    <row r="844" spans="1:9" x14ac:dyDescent="0.25">
      <c r="A844" s="49" t="s">
        <v>1492</v>
      </c>
      <c r="B844" s="76" t="s">
        <v>1493</v>
      </c>
      <c r="C844" s="65">
        <v>7950</v>
      </c>
      <c r="D844" s="65">
        <v>9540</v>
      </c>
      <c r="E844" s="65">
        <v>9420.8333333333339</v>
      </c>
      <c r="F844" s="65">
        <v>11305</v>
      </c>
      <c r="G844" s="65">
        <v>16460</v>
      </c>
      <c r="H844" s="66">
        <v>2</v>
      </c>
      <c r="I844" s="31" t="s">
        <v>2633</v>
      </c>
    </row>
    <row r="845" spans="1:9" x14ac:dyDescent="0.25">
      <c r="A845" s="49" t="s">
        <v>1494</v>
      </c>
      <c r="B845" s="76" t="s">
        <v>1495</v>
      </c>
      <c r="C845" s="65">
        <v>12398.333333333334</v>
      </c>
      <c r="D845" s="65">
        <v>14878</v>
      </c>
      <c r="E845" s="65">
        <v>14691.666666666668</v>
      </c>
      <c r="F845" s="65">
        <v>17630</v>
      </c>
      <c r="G845" s="65">
        <v>25670</v>
      </c>
      <c r="H845" s="66">
        <v>1</v>
      </c>
      <c r="I845" s="31" t="s">
        <v>2633</v>
      </c>
    </row>
    <row r="846" spans="1:9" ht="30" x14ac:dyDescent="0.25">
      <c r="A846" s="49" t="s">
        <v>1496</v>
      </c>
      <c r="B846" s="76" t="s">
        <v>1497</v>
      </c>
      <c r="C846" s="65">
        <v>9027.5</v>
      </c>
      <c r="D846" s="65">
        <v>10833</v>
      </c>
      <c r="E846" s="65">
        <v>10697.5</v>
      </c>
      <c r="F846" s="65">
        <v>12837</v>
      </c>
      <c r="G846" s="65">
        <v>18690</v>
      </c>
      <c r="H846" s="66">
        <v>1</v>
      </c>
      <c r="I846" s="31" t="s">
        <v>2633</v>
      </c>
    </row>
    <row r="847" spans="1:9" ht="30" x14ac:dyDescent="0.25">
      <c r="A847" s="49" t="s">
        <v>1498</v>
      </c>
      <c r="B847" s="76" t="s">
        <v>1499</v>
      </c>
      <c r="C847" s="65">
        <v>10876.666666666668</v>
      </c>
      <c r="D847" s="65">
        <v>13052</v>
      </c>
      <c r="E847" s="65">
        <v>12889.166666666668</v>
      </c>
      <c r="F847" s="65">
        <v>15467</v>
      </c>
      <c r="G847" s="65">
        <v>22520</v>
      </c>
      <c r="H847" s="66">
        <v>9</v>
      </c>
      <c r="I847" s="31" t="s">
        <v>2633</v>
      </c>
    </row>
    <row r="848" spans="1:9" x14ac:dyDescent="0.25">
      <c r="A848" s="149" t="s">
        <v>1500</v>
      </c>
      <c r="B848" s="150"/>
      <c r="C848" s="150"/>
      <c r="D848" s="150"/>
      <c r="E848" s="150"/>
      <c r="F848" s="150"/>
      <c r="G848" s="150"/>
      <c r="H848" s="151"/>
      <c r="I848" s="31"/>
    </row>
    <row r="849" spans="1:9" x14ac:dyDescent="0.25">
      <c r="A849" s="42" t="s">
        <v>1501</v>
      </c>
      <c r="B849" s="64" t="s">
        <v>1502</v>
      </c>
      <c r="C849" s="65">
        <v>3410</v>
      </c>
      <c r="D849" s="65">
        <v>4092</v>
      </c>
      <c r="E849" s="65">
        <v>4040.8333333333335</v>
      </c>
      <c r="F849" s="65">
        <v>4849</v>
      </c>
      <c r="G849" s="65">
        <v>7060</v>
      </c>
      <c r="H849" s="66">
        <v>29</v>
      </c>
      <c r="I849" s="31" t="s">
        <v>2633</v>
      </c>
    </row>
    <row r="850" spans="1:9" x14ac:dyDescent="0.25">
      <c r="A850" s="42" t="s">
        <v>1503</v>
      </c>
      <c r="B850" s="64" t="s">
        <v>1504</v>
      </c>
      <c r="C850" s="65">
        <v>4322.5</v>
      </c>
      <c r="D850" s="65">
        <v>5187</v>
      </c>
      <c r="E850" s="65">
        <v>5122.5</v>
      </c>
      <c r="F850" s="65">
        <v>6147</v>
      </c>
      <c r="G850" s="65">
        <v>8950</v>
      </c>
      <c r="H850" s="66">
        <v>15</v>
      </c>
      <c r="I850" s="31" t="s">
        <v>2633</v>
      </c>
    </row>
    <row r="851" spans="1:9" x14ac:dyDescent="0.25">
      <c r="A851" s="49" t="s">
        <v>1505</v>
      </c>
      <c r="B851" s="76" t="s">
        <v>1506</v>
      </c>
      <c r="C851" s="65">
        <v>6920.8333333333339</v>
      </c>
      <c r="D851" s="65">
        <v>8305</v>
      </c>
      <c r="E851" s="65">
        <v>8201.6666666666679</v>
      </c>
      <c r="F851" s="65">
        <v>9842</v>
      </c>
      <c r="G851" s="65">
        <v>14330</v>
      </c>
      <c r="H851" s="66">
        <v>7</v>
      </c>
      <c r="I851" s="31" t="s">
        <v>2633</v>
      </c>
    </row>
    <row r="852" spans="1:9" x14ac:dyDescent="0.25">
      <c r="A852" s="49" t="s">
        <v>1507</v>
      </c>
      <c r="B852" s="76" t="s">
        <v>1508</v>
      </c>
      <c r="C852" s="65">
        <v>7539.166666666667</v>
      </c>
      <c r="D852" s="65">
        <v>9047</v>
      </c>
      <c r="E852" s="65">
        <v>8934.1666666666679</v>
      </c>
      <c r="F852" s="65">
        <v>10721</v>
      </c>
      <c r="G852" s="65">
        <v>15610</v>
      </c>
      <c r="H852" s="66">
        <v>1</v>
      </c>
      <c r="I852" s="31" t="s">
        <v>2633</v>
      </c>
    </row>
    <row r="853" spans="1:9" x14ac:dyDescent="0.25">
      <c r="A853" s="49" t="s">
        <v>1509</v>
      </c>
      <c r="B853" s="76" t="s">
        <v>1510</v>
      </c>
      <c r="C853" s="65">
        <v>11577.5</v>
      </c>
      <c r="D853" s="65">
        <v>13893</v>
      </c>
      <c r="E853" s="65">
        <v>13719.166666666668</v>
      </c>
      <c r="F853" s="65">
        <v>16463</v>
      </c>
      <c r="G853" s="65">
        <v>23970</v>
      </c>
      <c r="H853" s="66">
        <v>1</v>
      </c>
      <c r="I853" s="31" t="s">
        <v>2633</v>
      </c>
    </row>
    <row r="854" spans="1:9" x14ac:dyDescent="0.25">
      <c r="A854" s="149" t="s">
        <v>1511</v>
      </c>
      <c r="B854" s="150"/>
      <c r="C854" s="150"/>
      <c r="D854" s="150"/>
      <c r="E854" s="150"/>
      <c r="F854" s="150"/>
      <c r="G854" s="150"/>
      <c r="H854" s="151"/>
      <c r="I854" s="31"/>
    </row>
    <row r="855" spans="1:9" ht="30" x14ac:dyDescent="0.25">
      <c r="A855" s="42" t="s">
        <v>1512</v>
      </c>
      <c r="B855" s="64" t="s">
        <v>1513</v>
      </c>
      <c r="C855" s="65">
        <v>4110</v>
      </c>
      <c r="D855" s="65">
        <v>4932</v>
      </c>
      <c r="E855" s="65">
        <v>4870.8333333333339</v>
      </c>
      <c r="F855" s="65">
        <v>5845</v>
      </c>
      <c r="G855" s="65">
        <v>8510</v>
      </c>
      <c r="H855" s="66">
        <v>35</v>
      </c>
      <c r="I855" s="31" t="s">
        <v>2633</v>
      </c>
    </row>
    <row r="856" spans="1:9" ht="30" x14ac:dyDescent="0.25">
      <c r="A856" s="42" t="s">
        <v>1514</v>
      </c>
      <c r="B856" s="64" t="s">
        <v>1515</v>
      </c>
      <c r="C856" s="65">
        <v>4858.3333333333339</v>
      </c>
      <c r="D856" s="65">
        <v>5830</v>
      </c>
      <c r="E856" s="65">
        <v>5757.5</v>
      </c>
      <c r="F856" s="65">
        <v>6909</v>
      </c>
      <c r="G856" s="65">
        <v>10060</v>
      </c>
      <c r="H856" s="66">
        <v>32</v>
      </c>
      <c r="I856" s="31" t="s">
        <v>2633</v>
      </c>
    </row>
    <row r="857" spans="1:9" ht="30" x14ac:dyDescent="0.25">
      <c r="A857" s="42" t="s">
        <v>1516</v>
      </c>
      <c r="B857" s="64" t="s">
        <v>1517</v>
      </c>
      <c r="C857" s="65">
        <v>4134.166666666667</v>
      </c>
      <c r="D857" s="65">
        <v>4961</v>
      </c>
      <c r="E857" s="65">
        <v>4899.166666666667</v>
      </c>
      <c r="F857" s="65">
        <v>5879</v>
      </c>
      <c r="G857" s="65">
        <v>8560</v>
      </c>
      <c r="H857" s="66">
        <v>28</v>
      </c>
      <c r="I857" s="31" t="s">
        <v>2633</v>
      </c>
    </row>
    <row r="858" spans="1:9" ht="30" x14ac:dyDescent="0.25">
      <c r="A858" s="42" t="s">
        <v>1518</v>
      </c>
      <c r="B858" s="64" t="s">
        <v>1519</v>
      </c>
      <c r="C858" s="65">
        <v>7713.3333333333339</v>
      </c>
      <c r="D858" s="65">
        <v>9256</v>
      </c>
      <c r="E858" s="65">
        <v>9140</v>
      </c>
      <c r="F858" s="65">
        <v>10968</v>
      </c>
      <c r="G858" s="65">
        <v>15970</v>
      </c>
      <c r="H858" s="66">
        <v>27</v>
      </c>
      <c r="I858" s="31" t="s">
        <v>2633</v>
      </c>
    </row>
    <row r="859" spans="1:9" ht="30" x14ac:dyDescent="0.25">
      <c r="A859" s="42" t="s">
        <v>1520</v>
      </c>
      <c r="B859" s="64" t="s">
        <v>1521</v>
      </c>
      <c r="C859" s="65">
        <v>7215.8333333333339</v>
      </c>
      <c r="D859" s="65">
        <v>8659</v>
      </c>
      <c r="E859" s="65">
        <v>8550.8333333333339</v>
      </c>
      <c r="F859" s="65">
        <v>10261</v>
      </c>
      <c r="G859" s="65">
        <v>14940</v>
      </c>
      <c r="H859" s="66">
        <v>28</v>
      </c>
      <c r="I859" s="31" t="s">
        <v>2633</v>
      </c>
    </row>
    <row r="860" spans="1:9" ht="30" x14ac:dyDescent="0.25">
      <c r="A860" s="42" t="s">
        <v>1522</v>
      </c>
      <c r="B860" s="64" t="s">
        <v>1523</v>
      </c>
      <c r="C860" s="65">
        <v>5095.8333333333339</v>
      </c>
      <c r="D860" s="65">
        <v>6115</v>
      </c>
      <c r="E860" s="65">
        <v>6038.3333333333339</v>
      </c>
      <c r="F860" s="65">
        <v>7246</v>
      </c>
      <c r="G860" s="65">
        <v>10550</v>
      </c>
      <c r="H860" s="66">
        <v>25</v>
      </c>
      <c r="I860" s="31" t="s">
        <v>2633</v>
      </c>
    </row>
    <row r="861" spans="1:9" ht="30" x14ac:dyDescent="0.25">
      <c r="A861" s="42" t="s">
        <v>1524</v>
      </c>
      <c r="B861" s="64" t="s">
        <v>1525</v>
      </c>
      <c r="C861" s="65">
        <v>4023.3333333333335</v>
      </c>
      <c r="D861" s="65">
        <v>4828</v>
      </c>
      <c r="E861" s="65">
        <v>4767.5</v>
      </c>
      <c r="F861" s="65">
        <v>5721</v>
      </c>
      <c r="G861" s="65">
        <v>8330</v>
      </c>
      <c r="H861" s="66">
        <v>32</v>
      </c>
      <c r="I861" s="31" t="s">
        <v>2633</v>
      </c>
    </row>
    <row r="862" spans="1:9" x14ac:dyDescent="0.25">
      <c r="A862" s="42" t="s">
        <v>1526</v>
      </c>
      <c r="B862" s="64" t="s">
        <v>1527</v>
      </c>
      <c r="C862" s="65">
        <v>3061.666666666667</v>
      </c>
      <c r="D862" s="65">
        <v>3674</v>
      </c>
      <c r="E862" s="65">
        <v>3628.3333333333335</v>
      </c>
      <c r="F862" s="65">
        <v>4354</v>
      </c>
      <c r="G862" s="65">
        <v>6340</v>
      </c>
      <c r="H862" s="66">
        <v>29</v>
      </c>
      <c r="I862" s="31" t="s">
        <v>2633</v>
      </c>
    </row>
    <row r="863" spans="1:9" ht="30" x14ac:dyDescent="0.25">
      <c r="A863" s="42" t="s">
        <v>1528</v>
      </c>
      <c r="B863" s="64" t="s">
        <v>1529</v>
      </c>
      <c r="C863" s="65">
        <v>3800.8333333333335</v>
      </c>
      <c r="D863" s="65">
        <v>4561</v>
      </c>
      <c r="E863" s="65">
        <v>4504.166666666667</v>
      </c>
      <c r="F863" s="65">
        <v>5405</v>
      </c>
      <c r="G863" s="65">
        <v>7870</v>
      </c>
      <c r="H863" s="66">
        <v>22</v>
      </c>
      <c r="I863" s="31" t="s">
        <v>2633</v>
      </c>
    </row>
    <row r="864" spans="1:9" ht="30" x14ac:dyDescent="0.25">
      <c r="A864" s="42" t="s">
        <v>1530</v>
      </c>
      <c r="B864" s="64" t="s">
        <v>1531</v>
      </c>
      <c r="C864" s="65">
        <v>4240.8333333333339</v>
      </c>
      <c r="D864" s="65">
        <v>5089</v>
      </c>
      <c r="E864" s="65">
        <v>5025</v>
      </c>
      <c r="F864" s="65">
        <v>6030</v>
      </c>
      <c r="G864" s="65">
        <v>8780</v>
      </c>
      <c r="H864" s="66">
        <v>23</v>
      </c>
      <c r="I864" s="31" t="s">
        <v>2633</v>
      </c>
    </row>
    <row r="865" spans="1:9" ht="30" x14ac:dyDescent="0.25">
      <c r="A865" s="42" t="s">
        <v>1532</v>
      </c>
      <c r="B865" s="64" t="s">
        <v>1533</v>
      </c>
      <c r="C865" s="65">
        <v>6882.5</v>
      </c>
      <c r="D865" s="65">
        <v>8259</v>
      </c>
      <c r="E865" s="65">
        <v>8155.8333333333339</v>
      </c>
      <c r="F865" s="65">
        <v>9787</v>
      </c>
      <c r="G865" s="65">
        <v>14250</v>
      </c>
      <c r="H865" s="66">
        <v>22</v>
      </c>
      <c r="I865" s="31" t="s">
        <v>2633</v>
      </c>
    </row>
    <row r="866" spans="1:9" ht="30" x14ac:dyDescent="0.25">
      <c r="A866" s="42" t="s">
        <v>1534</v>
      </c>
      <c r="B866" s="64" t="s">
        <v>1535</v>
      </c>
      <c r="C866" s="65">
        <v>3738.3333333333335</v>
      </c>
      <c r="D866" s="65">
        <v>4486</v>
      </c>
      <c r="E866" s="65">
        <v>4430</v>
      </c>
      <c r="F866" s="65">
        <v>5316</v>
      </c>
      <c r="G866" s="65">
        <v>7740</v>
      </c>
      <c r="H866" s="66">
        <v>19</v>
      </c>
      <c r="I866" s="31" t="s">
        <v>2633</v>
      </c>
    </row>
    <row r="867" spans="1:9" ht="30" x14ac:dyDescent="0.25">
      <c r="A867" s="42" t="s">
        <v>1536</v>
      </c>
      <c r="B867" s="64" t="s">
        <v>1537</v>
      </c>
      <c r="C867" s="65">
        <v>3989.166666666667</v>
      </c>
      <c r="D867" s="65">
        <v>4787</v>
      </c>
      <c r="E867" s="65">
        <v>4727.5</v>
      </c>
      <c r="F867" s="65">
        <v>5673</v>
      </c>
      <c r="G867" s="65">
        <v>8260</v>
      </c>
      <c r="H867" s="66">
        <v>27</v>
      </c>
      <c r="I867" s="31" t="s">
        <v>2633</v>
      </c>
    </row>
    <row r="868" spans="1:9" ht="30" x14ac:dyDescent="0.25">
      <c r="A868" s="42" t="s">
        <v>1538</v>
      </c>
      <c r="B868" s="64" t="s">
        <v>1539</v>
      </c>
      <c r="C868" s="65">
        <v>4434.166666666667</v>
      </c>
      <c r="D868" s="65">
        <v>5321</v>
      </c>
      <c r="E868" s="65">
        <v>5254.166666666667</v>
      </c>
      <c r="F868" s="65">
        <v>6305</v>
      </c>
      <c r="G868" s="65">
        <v>9180</v>
      </c>
      <c r="H868" s="66">
        <v>23</v>
      </c>
      <c r="I868" s="31" t="s">
        <v>2633</v>
      </c>
    </row>
    <row r="869" spans="1:9" ht="30" x14ac:dyDescent="0.25">
      <c r="A869" s="42" t="s">
        <v>1540</v>
      </c>
      <c r="B869" s="64" t="s">
        <v>1541</v>
      </c>
      <c r="C869" s="65">
        <v>4120</v>
      </c>
      <c r="D869" s="65">
        <v>4944</v>
      </c>
      <c r="E869" s="65">
        <v>4882.5</v>
      </c>
      <c r="F869" s="65">
        <v>5859</v>
      </c>
      <c r="G869" s="65">
        <v>8530</v>
      </c>
      <c r="H869" s="66">
        <v>18</v>
      </c>
      <c r="I869" s="31" t="s">
        <v>2633</v>
      </c>
    </row>
    <row r="870" spans="1:9" x14ac:dyDescent="0.25">
      <c r="A870" s="42" t="s">
        <v>1542</v>
      </c>
      <c r="B870" s="64" t="s">
        <v>1543</v>
      </c>
      <c r="C870" s="65">
        <v>7771.666666666667</v>
      </c>
      <c r="D870" s="65">
        <v>9326</v>
      </c>
      <c r="E870" s="65">
        <v>9209.1666666666679</v>
      </c>
      <c r="F870" s="65">
        <v>11051</v>
      </c>
      <c r="G870" s="65">
        <v>16090</v>
      </c>
      <c r="H870" s="66">
        <v>15</v>
      </c>
      <c r="I870" s="31" t="s">
        <v>2633</v>
      </c>
    </row>
    <row r="871" spans="1:9" ht="30" x14ac:dyDescent="0.25">
      <c r="A871" s="42" t="s">
        <v>1544</v>
      </c>
      <c r="B871" s="64" t="s">
        <v>1545</v>
      </c>
      <c r="C871" s="65">
        <v>3945.8333333333335</v>
      </c>
      <c r="D871" s="65">
        <v>4735</v>
      </c>
      <c r="E871" s="65">
        <v>4675.8333333333339</v>
      </c>
      <c r="F871" s="65">
        <v>5611</v>
      </c>
      <c r="G871" s="65">
        <v>8170</v>
      </c>
      <c r="H871" s="66">
        <v>15</v>
      </c>
      <c r="I871" s="31" t="s">
        <v>2633</v>
      </c>
    </row>
    <row r="872" spans="1:9" ht="30" x14ac:dyDescent="0.25">
      <c r="A872" s="42" t="s">
        <v>1546</v>
      </c>
      <c r="B872" s="64" t="s">
        <v>1547</v>
      </c>
      <c r="C872" s="65">
        <v>5592.5</v>
      </c>
      <c r="D872" s="65">
        <v>6711</v>
      </c>
      <c r="E872" s="65">
        <v>6627.5</v>
      </c>
      <c r="F872" s="65">
        <v>7953</v>
      </c>
      <c r="G872" s="65">
        <v>11580</v>
      </c>
      <c r="H872" s="66">
        <v>22</v>
      </c>
      <c r="I872" s="31" t="s">
        <v>2633</v>
      </c>
    </row>
    <row r="873" spans="1:9" ht="30" x14ac:dyDescent="0.25">
      <c r="A873" s="42" t="s">
        <v>1548</v>
      </c>
      <c r="B873" s="64" t="s">
        <v>1549</v>
      </c>
      <c r="C873" s="65">
        <v>6370.8333333333339</v>
      </c>
      <c r="D873" s="65">
        <v>7645</v>
      </c>
      <c r="E873" s="65">
        <v>7549.166666666667</v>
      </c>
      <c r="F873" s="65">
        <v>9059</v>
      </c>
      <c r="G873" s="65">
        <v>13190</v>
      </c>
      <c r="H873" s="66">
        <v>9</v>
      </c>
      <c r="I873" s="31" t="s">
        <v>2633</v>
      </c>
    </row>
    <row r="874" spans="1:9" x14ac:dyDescent="0.25">
      <c r="A874" s="42" t="s">
        <v>1550</v>
      </c>
      <c r="B874" s="64" t="s">
        <v>1551</v>
      </c>
      <c r="C874" s="65">
        <v>3888.3333333333335</v>
      </c>
      <c r="D874" s="65">
        <v>4666</v>
      </c>
      <c r="E874" s="65">
        <v>4607.5</v>
      </c>
      <c r="F874" s="65">
        <v>5529</v>
      </c>
      <c r="G874" s="65">
        <v>8050</v>
      </c>
      <c r="H874" s="66">
        <v>11</v>
      </c>
      <c r="I874" s="31" t="s">
        <v>2633</v>
      </c>
    </row>
    <row r="875" spans="1:9" ht="30" x14ac:dyDescent="0.25">
      <c r="A875" s="42" t="s">
        <v>1552</v>
      </c>
      <c r="B875" s="64" t="s">
        <v>1553</v>
      </c>
      <c r="C875" s="65">
        <v>6186.666666666667</v>
      </c>
      <c r="D875" s="65">
        <v>7424</v>
      </c>
      <c r="E875" s="65">
        <v>7331.666666666667</v>
      </c>
      <c r="F875" s="65">
        <v>8798</v>
      </c>
      <c r="G875" s="65">
        <v>12810</v>
      </c>
      <c r="H875" s="66">
        <v>16</v>
      </c>
      <c r="I875" s="31" t="s">
        <v>2633</v>
      </c>
    </row>
    <row r="876" spans="1:9" ht="30" x14ac:dyDescent="0.25">
      <c r="A876" s="42" t="s">
        <v>1554</v>
      </c>
      <c r="B876" s="64" t="s">
        <v>1555</v>
      </c>
      <c r="C876" s="65">
        <v>6288.3333333333339</v>
      </c>
      <c r="D876" s="65">
        <v>7546</v>
      </c>
      <c r="E876" s="65">
        <v>7451.666666666667</v>
      </c>
      <c r="F876" s="65">
        <v>8942</v>
      </c>
      <c r="G876" s="65">
        <v>13020</v>
      </c>
      <c r="H876" s="66">
        <v>18</v>
      </c>
      <c r="I876" s="31" t="s">
        <v>2633</v>
      </c>
    </row>
    <row r="877" spans="1:9" ht="30" x14ac:dyDescent="0.25">
      <c r="A877" s="49" t="s">
        <v>1556</v>
      </c>
      <c r="B877" s="76" t="s">
        <v>1557</v>
      </c>
      <c r="C877" s="65">
        <v>9587.5</v>
      </c>
      <c r="D877" s="65">
        <v>11505</v>
      </c>
      <c r="E877" s="65">
        <v>11360.833333333334</v>
      </c>
      <c r="F877" s="65">
        <v>13633</v>
      </c>
      <c r="G877" s="65">
        <v>19850</v>
      </c>
      <c r="H877" s="66">
        <v>5</v>
      </c>
      <c r="I877" s="31" t="s">
        <v>2633</v>
      </c>
    </row>
    <row r="878" spans="1:9" ht="30" x14ac:dyDescent="0.25">
      <c r="A878" s="49" t="s">
        <v>1558</v>
      </c>
      <c r="B878" s="76" t="s">
        <v>1559</v>
      </c>
      <c r="C878" s="65">
        <v>12045.833333333334</v>
      </c>
      <c r="D878" s="65">
        <v>14455</v>
      </c>
      <c r="E878" s="65">
        <v>14274.166666666668</v>
      </c>
      <c r="F878" s="65">
        <v>17129</v>
      </c>
      <c r="G878" s="65">
        <v>24940</v>
      </c>
      <c r="H878" s="66">
        <v>6</v>
      </c>
      <c r="I878" s="31" t="s">
        <v>2633</v>
      </c>
    </row>
    <row r="879" spans="1:9" ht="30" x14ac:dyDescent="0.25">
      <c r="A879" s="49" t="s">
        <v>1560</v>
      </c>
      <c r="B879" s="76" t="s">
        <v>1561</v>
      </c>
      <c r="C879" s="65">
        <v>9988.3333333333339</v>
      </c>
      <c r="D879" s="65">
        <v>11986</v>
      </c>
      <c r="E879" s="65">
        <v>11835.833333333334</v>
      </c>
      <c r="F879" s="65">
        <v>14203</v>
      </c>
      <c r="G879" s="65">
        <v>20680</v>
      </c>
      <c r="H879" s="66">
        <v>3</v>
      </c>
      <c r="I879" s="31" t="s">
        <v>2633</v>
      </c>
    </row>
    <row r="880" spans="1:9" x14ac:dyDescent="0.25">
      <c r="A880" s="49" t="s">
        <v>1562</v>
      </c>
      <c r="B880" s="76" t="s">
        <v>1563</v>
      </c>
      <c r="C880" s="65">
        <v>8780.8333333333339</v>
      </c>
      <c r="D880" s="65">
        <v>10537</v>
      </c>
      <c r="E880" s="65">
        <v>10405</v>
      </c>
      <c r="F880" s="65">
        <v>12486</v>
      </c>
      <c r="G880" s="65">
        <v>18180</v>
      </c>
      <c r="H880" s="66">
        <v>2</v>
      </c>
      <c r="I880" s="31" t="s">
        <v>2633</v>
      </c>
    </row>
    <row r="881" spans="1:9" ht="30" x14ac:dyDescent="0.25">
      <c r="A881" s="49" t="s">
        <v>1564</v>
      </c>
      <c r="B881" s="76" t="s">
        <v>1565</v>
      </c>
      <c r="C881" s="65">
        <v>9423.3333333333339</v>
      </c>
      <c r="D881" s="65">
        <v>11308</v>
      </c>
      <c r="E881" s="65">
        <v>11166.666666666668</v>
      </c>
      <c r="F881" s="65">
        <v>13400</v>
      </c>
      <c r="G881" s="65">
        <v>19510</v>
      </c>
      <c r="H881" s="66">
        <v>1</v>
      </c>
      <c r="I881" s="31" t="s">
        <v>2633</v>
      </c>
    </row>
    <row r="882" spans="1:9" ht="30" x14ac:dyDescent="0.25">
      <c r="A882" s="49" t="s">
        <v>1566</v>
      </c>
      <c r="B882" s="76" t="s">
        <v>1567</v>
      </c>
      <c r="C882" s="65">
        <v>9181.6666666666679</v>
      </c>
      <c r="D882" s="65">
        <v>11018</v>
      </c>
      <c r="E882" s="65">
        <v>10880</v>
      </c>
      <c r="F882" s="65">
        <v>13056</v>
      </c>
      <c r="G882" s="65">
        <v>19010</v>
      </c>
      <c r="H882" s="66">
        <v>2</v>
      </c>
      <c r="I882" s="31" t="s">
        <v>2633</v>
      </c>
    </row>
    <row r="883" spans="1:9" ht="30" x14ac:dyDescent="0.25">
      <c r="A883" s="49" t="s">
        <v>1568</v>
      </c>
      <c r="B883" s="76" t="s">
        <v>1569</v>
      </c>
      <c r="C883" s="65">
        <v>6023.3333333333339</v>
      </c>
      <c r="D883" s="65">
        <v>7228</v>
      </c>
      <c r="E883" s="65">
        <v>7137.5</v>
      </c>
      <c r="F883" s="65">
        <v>8565</v>
      </c>
      <c r="G883" s="65">
        <v>12470</v>
      </c>
      <c r="H883" s="66">
        <v>15</v>
      </c>
      <c r="I883" s="31" t="s">
        <v>2633</v>
      </c>
    </row>
    <row r="884" spans="1:9" ht="30" x14ac:dyDescent="0.25">
      <c r="A884" s="49" t="s">
        <v>1570</v>
      </c>
      <c r="B884" s="76" t="s">
        <v>1571</v>
      </c>
      <c r="C884" s="65">
        <v>5935.8333333333339</v>
      </c>
      <c r="D884" s="65">
        <v>7123</v>
      </c>
      <c r="E884" s="65">
        <v>7034.166666666667</v>
      </c>
      <c r="F884" s="65">
        <v>8441</v>
      </c>
      <c r="G884" s="65">
        <v>12290</v>
      </c>
      <c r="H884" s="66">
        <v>21</v>
      </c>
      <c r="I884" s="31" t="s">
        <v>2633</v>
      </c>
    </row>
    <row r="885" spans="1:9" x14ac:dyDescent="0.25">
      <c r="A885" s="49" t="s">
        <v>1572</v>
      </c>
      <c r="B885" s="76" t="s">
        <v>1573</v>
      </c>
      <c r="C885" s="65">
        <v>5747.5</v>
      </c>
      <c r="D885" s="65">
        <v>6897</v>
      </c>
      <c r="E885" s="65">
        <v>6810.8333333333339</v>
      </c>
      <c r="F885" s="65">
        <v>8173</v>
      </c>
      <c r="G885" s="65">
        <v>11900</v>
      </c>
      <c r="H885" s="66">
        <v>11</v>
      </c>
      <c r="I885" s="31" t="s">
        <v>2633</v>
      </c>
    </row>
    <row r="886" spans="1:9" ht="30" x14ac:dyDescent="0.25">
      <c r="A886" s="49" t="s">
        <v>1574</v>
      </c>
      <c r="B886" s="76" t="s">
        <v>1575</v>
      </c>
      <c r="C886" s="65">
        <v>6621.666666666667</v>
      </c>
      <c r="D886" s="65">
        <v>7946</v>
      </c>
      <c r="E886" s="65">
        <v>7846.666666666667</v>
      </c>
      <c r="F886" s="65">
        <v>9416</v>
      </c>
      <c r="G886" s="65">
        <v>13710</v>
      </c>
      <c r="H886" s="66">
        <v>11</v>
      </c>
      <c r="I886" s="31" t="s">
        <v>2633</v>
      </c>
    </row>
    <row r="887" spans="1:9" ht="30" x14ac:dyDescent="0.25">
      <c r="A887" s="49" t="s">
        <v>1576</v>
      </c>
      <c r="B887" s="76" t="s">
        <v>1577</v>
      </c>
      <c r="C887" s="65">
        <v>6003.3333333333339</v>
      </c>
      <c r="D887" s="65">
        <v>7204</v>
      </c>
      <c r="E887" s="65">
        <v>7114.166666666667</v>
      </c>
      <c r="F887" s="65">
        <v>8537</v>
      </c>
      <c r="G887" s="65">
        <v>12430</v>
      </c>
      <c r="H887" s="66">
        <v>5</v>
      </c>
      <c r="I887" s="31" t="s">
        <v>2633</v>
      </c>
    </row>
    <row r="888" spans="1:9" ht="30" x14ac:dyDescent="0.25">
      <c r="A888" s="49" t="s">
        <v>1578</v>
      </c>
      <c r="B888" s="76" t="s">
        <v>1579</v>
      </c>
      <c r="C888" s="65">
        <v>6264.166666666667</v>
      </c>
      <c r="D888" s="65">
        <v>7517</v>
      </c>
      <c r="E888" s="65">
        <v>7423.3333333333339</v>
      </c>
      <c r="F888" s="65">
        <v>8908</v>
      </c>
      <c r="G888" s="65">
        <v>12970</v>
      </c>
      <c r="H888" s="66">
        <v>12</v>
      </c>
      <c r="I888" s="31" t="s">
        <v>2633</v>
      </c>
    </row>
    <row r="889" spans="1:9" x14ac:dyDescent="0.25">
      <c r="A889" s="149" t="s">
        <v>1580</v>
      </c>
      <c r="B889" s="150"/>
      <c r="C889" s="150"/>
      <c r="D889" s="150"/>
      <c r="E889" s="150"/>
      <c r="F889" s="150"/>
      <c r="G889" s="150"/>
      <c r="H889" s="151"/>
      <c r="I889" s="31"/>
    </row>
    <row r="890" spans="1:9" x14ac:dyDescent="0.25">
      <c r="A890" s="42" t="s">
        <v>1581</v>
      </c>
      <c r="B890" s="64" t="s">
        <v>1582</v>
      </c>
      <c r="C890" s="65">
        <v>1815.8333333333335</v>
      </c>
      <c r="D890" s="65">
        <v>2179</v>
      </c>
      <c r="E890" s="65">
        <v>2151.666666666667</v>
      </c>
      <c r="F890" s="65">
        <v>2582</v>
      </c>
      <c r="G890" s="65">
        <v>3760</v>
      </c>
      <c r="H890" s="66">
        <v>2</v>
      </c>
      <c r="I890" s="31" t="s">
        <v>2633</v>
      </c>
    </row>
    <row r="891" spans="1:9" x14ac:dyDescent="0.25">
      <c r="A891" s="49" t="s">
        <v>1583</v>
      </c>
      <c r="B891" s="76" t="s">
        <v>1584</v>
      </c>
      <c r="C891" s="65">
        <v>1801.6666666666667</v>
      </c>
      <c r="D891" s="65">
        <v>2162</v>
      </c>
      <c r="E891" s="65">
        <v>2135</v>
      </c>
      <c r="F891" s="65">
        <v>2562</v>
      </c>
      <c r="G891" s="65">
        <v>3730</v>
      </c>
      <c r="H891" s="66">
        <v>5</v>
      </c>
      <c r="I891" s="31" t="s">
        <v>2633</v>
      </c>
    </row>
    <row r="892" spans="1:9" x14ac:dyDescent="0.25">
      <c r="A892" s="49" t="s">
        <v>1585</v>
      </c>
      <c r="B892" s="76" t="s">
        <v>1586</v>
      </c>
      <c r="C892" s="65">
        <v>3984.166666666667</v>
      </c>
      <c r="D892" s="65">
        <v>4781</v>
      </c>
      <c r="E892" s="65">
        <v>4721.666666666667</v>
      </c>
      <c r="F892" s="65">
        <v>5666</v>
      </c>
      <c r="G892" s="65">
        <v>8250</v>
      </c>
      <c r="H892" s="66">
        <v>1</v>
      </c>
      <c r="I892" s="31" t="s">
        <v>2633</v>
      </c>
    </row>
    <row r="893" spans="1:9" x14ac:dyDescent="0.25">
      <c r="A893" s="49" t="s">
        <v>1587</v>
      </c>
      <c r="B893" s="76" t="s">
        <v>1588</v>
      </c>
      <c r="C893" s="65">
        <v>3535</v>
      </c>
      <c r="D893" s="65">
        <v>4242</v>
      </c>
      <c r="E893" s="65">
        <v>4189.166666666667</v>
      </c>
      <c r="F893" s="65">
        <v>5027</v>
      </c>
      <c r="G893" s="65">
        <v>7320</v>
      </c>
      <c r="H893" s="66">
        <v>1</v>
      </c>
      <c r="I893" s="31" t="s">
        <v>2633</v>
      </c>
    </row>
    <row r="894" spans="1:9" x14ac:dyDescent="0.25">
      <c r="A894" s="49" t="s">
        <v>1589</v>
      </c>
      <c r="B894" s="76" t="s">
        <v>1590</v>
      </c>
      <c r="C894" s="65">
        <v>2159.166666666667</v>
      </c>
      <c r="D894" s="65">
        <v>2591</v>
      </c>
      <c r="E894" s="65">
        <v>2558.3333333333335</v>
      </c>
      <c r="F894" s="65">
        <v>3070</v>
      </c>
      <c r="G894" s="65">
        <v>4470</v>
      </c>
      <c r="H894" s="66">
        <v>1</v>
      </c>
      <c r="I894" s="31" t="s">
        <v>2633</v>
      </c>
    </row>
    <row r="895" spans="1:9" x14ac:dyDescent="0.25">
      <c r="A895" s="149" t="s">
        <v>1591</v>
      </c>
      <c r="B895" s="150"/>
      <c r="C895" s="150"/>
      <c r="D895" s="150"/>
      <c r="E895" s="150"/>
      <c r="F895" s="150"/>
      <c r="G895" s="150"/>
      <c r="H895" s="151"/>
      <c r="I895" s="31"/>
    </row>
    <row r="896" spans="1:9" x14ac:dyDescent="0.25">
      <c r="A896" s="42" t="s">
        <v>1592</v>
      </c>
      <c r="B896" s="64" t="s">
        <v>1593</v>
      </c>
      <c r="C896" s="65">
        <v>8360.8333333333339</v>
      </c>
      <c r="D896" s="65">
        <v>10033</v>
      </c>
      <c r="E896" s="65">
        <v>9907.5</v>
      </c>
      <c r="F896" s="65">
        <v>11889</v>
      </c>
      <c r="G896" s="65">
        <v>17310</v>
      </c>
      <c r="H896" s="66">
        <v>19</v>
      </c>
      <c r="I896" s="31" t="s">
        <v>2633</v>
      </c>
    </row>
    <row r="897" spans="1:9" ht="30" x14ac:dyDescent="0.25">
      <c r="A897" s="42" t="s">
        <v>1594</v>
      </c>
      <c r="B897" s="64" t="s">
        <v>1595</v>
      </c>
      <c r="C897" s="65">
        <v>5439.166666666667</v>
      </c>
      <c r="D897" s="65">
        <v>6527</v>
      </c>
      <c r="E897" s="65">
        <v>6445</v>
      </c>
      <c r="F897" s="65">
        <v>7734</v>
      </c>
      <c r="G897" s="65">
        <v>11260</v>
      </c>
      <c r="H897" s="66">
        <v>12</v>
      </c>
      <c r="I897" s="31" t="s">
        <v>2633</v>
      </c>
    </row>
    <row r="898" spans="1:9" ht="30" x14ac:dyDescent="0.25">
      <c r="A898" s="42" t="s">
        <v>1596</v>
      </c>
      <c r="B898" s="64" t="s">
        <v>1597</v>
      </c>
      <c r="C898" s="65">
        <v>5255</v>
      </c>
      <c r="D898" s="65">
        <v>6306</v>
      </c>
      <c r="E898" s="65">
        <v>6227.5</v>
      </c>
      <c r="F898" s="65">
        <v>7473</v>
      </c>
      <c r="G898" s="65">
        <v>10880</v>
      </c>
      <c r="H898" s="66">
        <v>1</v>
      </c>
      <c r="I898" s="31" t="s">
        <v>2633</v>
      </c>
    </row>
    <row r="899" spans="1:9" x14ac:dyDescent="0.25">
      <c r="A899" s="49" t="s">
        <v>1598</v>
      </c>
      <c r="B899" s="76" t="s">
        <v>1599</v>
      </c>
      <c r="C899" s="65">
        <v>8032.5</v>
      </c>
      <c r="D899" s="65">
        <v>9639</v>
      </c>
      <c r="E899" s="65">
        <v>9518.3333333333339</v>
      </c>
      <c r="F899" s="65">
        <v>11422</v>
      </c>
      <c r="G899" s="65">
        <v>16630</v>
      </c>
      <c r="H899" s="66">
        <v>5</v>
      </c>
      <c r="I899" s="31" t="s">
        <v>2633</v>
      </c>
    </row>
    <row r="900" spans="1:9" x14ac:dyDescent="0.25">
      <c r="A900" s="49" t="s">
        <v>1600</v>
      </c>
      <c r="B900" s="76" t="s">
        <v>1601</v>
      </c>
      <c r="C900" s="65">
        <v>6975</v>
      </c>
      <c r="D900" s="65">
        <v>8370</v>
      </c>
      <c r="E900" s="65">
        <v>8265</v>
      </c>
      <c r="F900" s="65">
        <v>9918</v>
      </c>
      <c r="G900" s="65">
        <v>14440</v>
      </c>
      <c r="H900" s="66">
        <v>3</v>
      </c>
      <c r="I900" s="31" t="s">
        <v>2633</v>
      </c>
    </row>
    <row r="901" spans="1:9" x14ac:dyDescent="0.25">
      <c r="A901" s="49" t="s">
        <v>1602</v>
      </c>
      <c r="B901" s="76" t="s">
        <v>1603</v>
      </c>
      <c r="C901" s="65">
        <v>8418.3333333333339</v>
      </c>
      <c r="D901" s="65">
        <v>10102</v>
      </c>
      <c r="E901" s="65">
        <v>9975.8333333333339</v>
      </c>
      <c r="F901" s="65">
        <v>11971</v>
      </c>
      <c r="G901" s="65">
        <v>17430</v>
      </c>
      <c r="H901" s="66">
        <v>3</v>
      </c>
      <c r="I901" s="31" t="s">
        <v>2633</v>
      </c>
    </row>
    <row r="902" spans="1:9" x14ac:dyDescent="0.25">
      <c r="A902" s="49" t="s">
        <v>1604</v>
      </c>
      <c r="B902" s="76" t="s">
        <v>1605</v>
      </c>
      <c r="C902" s="65">
        <v>6747.5</v>
      </c>
      <c r="D902" s="65">
        <v>8097</v>
      </c>
      <c r="E902" s="65">
        <v>7995.8333333333339</v>
      </c>
      <c r="F902" s="65">
        <v>9595</v>
      </c>
      <c r="G902" s="65">
        <v>13970</v>
      </c>
      <c r="H902" s="66">
        <v>1</v>
      </c>
      <c r="I902" s="31" t="s">
        <v>2633</v>
      </c>
    </row>
    <row r="903" spans="1:9" x14ac:dyDescent="0.25">
      <c r="A903" s="49" t="s">
        <v>1608</v>
      </c>
      <c r="B903" s="76" t="s">
        <v>1609</v>
      </c>
      <c r="C903" s="65">
        <v>6385</v>
      </c>
      <c r="D903" s="65">
        <v>7662</v>
      </c>
      <c r="E903" s="65">
        <v>7566.666666666667</v>
      </c>
      <c r="F903" s="65">
        <v>9080</v>
      </c>
      <c r="G903" s="65">
        <v>13220</v>
      </c>
      <c r="H903" s="66">
        <v>7</v>
      </c>
      <c r="I903" s="31" t="s">
        <v>2633</v>
      </c>
    </row>
    <row r="904" spans="1:9" x14ac:dyDescent="0.25">
      <c r="A904" s="149" t="s">
        <v>1610</v>
      </c>
      <c r="B904" s="150"/>
      <c r="C904" s="150"/>
      <c r="D904" s="150"/>
      <c r="E904" s="150"/>
      <c r="F904" s="150"/>
      <c r="G904" s="150"/>
      <c r="H904" s="151"/>
      <c r="I904" s="31"/>
    </row>
    <row r="905" spans="1:9" x14ac:dyDescent="0.25">
      <c r="A905" s="42" t="s">
        <v>1611</v>
      </c>
      <c r="B905" s="64" t="s">
        <v>1612</v>
      </c>
      <c r="C905" s="65">
        <v>2487.5</v>
      </c>
      <c r="D905" s="65">
        <v>2985</v>
      </c>
      <c r="E905" s="65">
        <v>2947.5</v>
      </c>
      <c r="F905" s="65">
        <v>3537</v>
      </c>
      <c r="G905" s="65">
        <v>5150</v>
      </c>
      <c r="H905" s="66">
        <v>16</v>
      </c>
      <c r="I905" s="31" t="s">
        <v>2633</v>
      </c>
    </row>
    <row r="906" spans="1:9" x14ac:dyDescent="0.25">
      <c r="A906" s="42" t="s">
        <v>1613</v>
      </c>
      <c r="B906" s="64" t="s">
        <v>1614</v>
      </c>
      <c r="C906" s="65">
        <v>4820</v>
      </c>
      <c r="D906" s="65">
        <v>5784</v>
      </c>
      <c r="E906" s="65">
        <v>5711.666666666667</v>
      </c>
      <c r="F906" s="65">
        <v>6854</v>
      </c>
      <c r="G906" s="65">
        <v>9980</v>
      </c>
      <c r="H906" s="66">
        <v>12</v>
      </c>
      <c r="I906" s="31" t="s">
        <v>2633</v>
      </c>
    </row>
    <row r="907" spans="1:9" x14ac:dyDescent="0.25">
      <c r="A907" s="42" t="s">
        <v>1615</v>
      </c>
      <c r="B907" s="64" t="s">
        <v>1616</v>
      </c>
      <c r="C907" s="65">
        <v>2096.666666666667</v>
      </c>
      <c r="D907" s="65">
        <v>2516</v>
      </c>
      <c r="E907" s="65">
        <v>2484.166666666667</v>
      </c>
      <c r="F907" s="65">
        <v>2981</v>
      </c>
      <c r="G907" s="65">
        <v>4340</v>
      </c>
      <c r="H907" s="66">
        <v>8</v>
      </c>
      <c r="I907" s="31" t="s">
        <v>2633</v>
      </c>
    </row>
    <row r="908" spans="1:9" x14ac:dyDescent="0.25">
      <c r="A908" s="42" t="s">
        <v>1617</v>
      </c>
      <c r="B908" s="64" t="s">
        <v>1618</v>
      </c>
      <c r="C908" s="65">
        <v>4733.3333333333339</v>
      </c>
      <c r="D908" s="65">
        <v>5680</v>
      </c>
      <c r="E908" s="65">
        <v>5609.166666666667</v>
      </c>
      <c r="F908" s="65">
        <v>6731</v>
      </c>
      <c r="G908" s="65">
        <v>9800</v>
      </c>
      <c r="H908" s="66">
        <v>9</v>
      </c>
      <c r="I908" s="31" t="s">
        <v>2633</v>
      </c>
    </row>
    <row r="909" spans="1:9" x14ac:dyDescent="0.25">
      <c r="A909" s="49" t="s">
        <v>1619</v>
      </c>
      <c r="B909" s="76" t="s">
        <v>1620</v>
      </c>
      <c r="C909" s="65">
        <v>9534.1666666666679</v>
      </c>
      <c r="D909" s="65">
        <v>11441</v>
      </c>
      <c r="E909" s="65">
        <v>11298.333333333334</v>
      </c>
      <c r="F909" s="65">
        <v>13558</v>
      </c>
      <c r="G909" s="65">
        <v>19740</v>
      </c>
      <c r="H909" s="66">
        <v>4</v>
      </c>
      <c r="I909" s="31" t="s">
        <v>2633</v>
      </c>
    </row>
    <row r="910" spans="1:9" x14ac:dyDescent="0.25">
      <c r="A910" s="49" t="s">
        <v>1621</v>
      </c>
      <c r="B910" s="76" t="s">
        <v>1622</v>
      </c>
      <c r="C910" s="65">
        <v>7471.666666666667</v>
      </c>
      <c r="D910" s="65">
        <v>8966</v>
      </c>
      <c r="E910" s="65">
        <v>8854.1666666666679</v>
      </c>
      <c r="F910" s="65">
        <v>10625</v>
      </c>
      <c r="G910" s="65">
        <v>15470</v>
      </c>
      <c r="H910" s="66">
        <v>14</v>
      </c>
      <c r="I910" s="31" t="s">
        <v>2633</v>
      </c>
    </row>
    <row r="911" spans="1:9" x14ac:dyDescent="0.25">
      <c r="A911" s="49" t="s">
        <v>1623</v>
      </c>
      <c r="B911" s="64" t="s">
        <v>1624</v>
      </c>
      <c r="C911" s="65">
        <v>4641.666666666667</v>
      </c>
      <c r="D911" s="65">
        <v>5570</v>
      </c>
      <c r="E911" s="65">
        <v>5500</v>
      </c>
      <c r="F911" s="65">
        <v>6600</v>
      </c>
      <c r="G911" s="65">
        <v>9610</v>
      </c>
      <c r="H911" s="66">
        <v>3</v>
      </c>
      <c r="I911" s="31" t="s">
        <v>2633</v>
      </c>
    </row>
    <row r="912" spans="1:9" x14ac:dyDescent="0.25">
      <c r="A912" s="149" t="s">
        <v>1625</v>
      </c>
      <c r="B912" s="150"/>
      <c r="C912" s="150"/>
      <c r="D912" s="150"/>
      <c r="E912" s="150"/>
      <c r="F912" s="150"/>
      <c r="G912" s="150"/>
      <c r="H912" s="151"/>
      <c r="I912" s="31"/>
    </row>
    <row r="913" spans="1:9" x14ac:dyDescent="0.25">
      <c r="A913" s="49" t="s">
        <v>1626</v>
      </c>
      <c r="B913" s="76" t="s">
        <v>1627</v>
      </c>
      <c r="C913" s="65">
        <v>9959.1666666666679</v>
      </c>
      <c r="D913" s="65">
        <v>11951</v>
      </c>
      <c r="E913" s="65">
        <v>11801.666666666668</v>
      </c>
      <c r="F913" s="65">
        <v>14162</v>
      </c>
      <c r="G913" s="65">
        <v>20620</v>
      </c>
      <c r="H913" s="66">
        <v>1</v>
      </c>
      <c r="I913" s="31" t="s">
        <v>2633</v>
      </c>
    </row>
    <row r="914" spans="1:9" x14ac:dyDescent="0.25">
      <c r="A914" s="49" t="s">
        <v>1628</v>
      </c>
      <c r="B914" s="76" t="s">
        <v>1629</v>
      </c>
      <c r="C914" s="65">
        <v>8418.3333333333339</v>
      </c>
      <c r="D914" s="65">
        <v>10102</v>
      </c>
      <c r="E914" s="65">
        <v>9975.8333333333339</v>
      </c>
      <c r="F914" s="65">
        <v>11971</v>
      </c>
      <c r="G914" s="65">
        <v>17430</v>
      </c>
      <c r="H914" s="66">
        <v>1</v>
      </c>
      <c r="I914" s="31" t="s">
        <v>2633</v>
      </c>
    </row>
    <row r="915" spans="1:9" x14ac:dyDescent="0.25">
      <c r="A915" s="149" t="s">
        <v>1630</v>
      </c>
      <c r="B915" s="150"/>
      <c r="C915" s="150"/>
      <c r="D915" s="150"/>
      <c r="E915" s="150"/>
      <c r="F915" s="150"/>
      <c r="G915" s="150"/>
      <c r="H915" s="151"/>
      <c r="I915" s="31"/>
    </row>
    <row r="916" spans="1:9" ht="30" x14ac:dyDescent="0.25">
      <c r="A916" s="42" t="s">
        <v>1631</v>
      </c>
      <c r="B916" s="64" t="s">
        <v>1632</v>
      </c>
      <c r="C916" s="65">
        <v>4299.166666666667</v>
      </c>
      <c r="D916" s="65">
        <v>5159</v>
      </c>
      <c r="E916" s="65">
        <v>5094.166666666667</v>
      </c>
      <c r="F916" s="65">
        <v>6113</v>
      </c>
      <c r="G916" s="65">
        <v>8900</v>
      </c>
      <c r="H916" s="66">
        <v>89</v>
      </c>
      <c r="I916" s="31" t="s">
        <v>2633</v>
      </c>
    </row>
    <row r="917" spans="1:9" x14ac:dyDescent="0.25">
      <c r="A917" s="42" t="s">
        <v>1633</v>
      </c>
      <c r="B917" s="64" t="s">
        <v>1634</v>
      </c>
      <c r="C917" s="65">
        <v>2700</v>
      </c>
      <c r="D917" s="65">
        <v>3240</v>
      </c>
      <c r="E917" s="65">
        <v>3199.166666666667</v>
      </c>
      <c r="F917" s="65">
        <v>3839</v>
      </c>
      <c r="G917" s="65">
        <v>5590</v>
      </c>
      <c r="H917" s="66">
        <v>23</v>
      </c>
      <c r="I917" s="31" t="s">
        <v>2633</v>
      </c>
    </row>
    <row r="918" spans="1:9" x14ac:dyDescent="0.25">
      <c r="A918" s="42" t="s">
        <v>1635</v>
      </c>
      <c r="B918" s="64" t="s">
        <v>1636</v>
      </c>
      <c r="C918" s="65">
        <v>3061.666666666667</v>
      </c>
      <c r="D918" s="65">
        <v>3674</v>
      </c>
      <c r="E918" s="65">
        <v>3628.3333333333335</v>
      </c>
      <c r="F918" s="65">
        <v>4354</v>
      </c>
      <c r="G918" s="65">
        <v>6340</v>
      </c>
      <c r="H918" s="66">
        <v>16</v>
      </c>
      <c r="I918" s="31" t="s">
        <v>2633</v>
      </c>
    </row>
    <row r="919" spans="1:9" ht="30" x14ac:dyDescent="0.25">
      <c r="A919" s="42" t="s">
        <v>1637</v>
      </c>
      <c r="B919" s="64" t="s">
        <v>1638</v>
      </c>
      <c r="C919" s="65">
        <v>7186.666666666667</v>
      </c>
      <c r="D919" s="65">
        <v>8624</v>
      </c>
      <c r="E919" s="65">
        <v>8516.6666666666679</v>
      </c>
      <c r="F919" s="65">
        <v>10220</v>
      </c>
      <c r="G919" s="65">
        <v>14880</v>
      </c>
      <c r="H919" s="66">
        <v>17</v>
      </c>
      <c r="I919" s="31" t="s">
        <v>2633</v>
      </c>
    </row>
    <row r="920" spans="1:9" x14ac:dyDescent="0.25">
      <c r="A920" s="42" t="s">
        <v>1639</v>
      </c>
      <c r="B920" s="64" t="s">
        <v>1640</v>
      </c>
      <c r="C920" s="65">
        <v>2487.5</v>
      </c>
      <c r="D920" s="65">
        <v>2985</v>
      </c>
      <c r="E920" s="65">
        <v>2947.5</v>
      </c>
      <c r="F920" s="65">
        <v>3537</v>
      </c>
      <c r="G920" s="65">
        <v>5150</v>
      </c>
      <c r="H920" s="66">
        <v>13</v>
      </c>
      <c r="I920" s="31" t="s">
        <v>2633</v>
      </c>
    </row>
    <row r="921" spans="1:9" ht="30" x14ac:dyDescent="0.25">
      <c r="A921" s="42" t="s">
        <v>1641</v>
      </c>
      <c r="B921" s="64" t="s">
        <v>1642</v>
      </c>
      <c r="C921" s="65">
        <v>5168.3333333333339</v>
      </c>
      <c r="D921" s="65">
        <v>6202</v>
      </c>
      <c r="E921" s="65">
        <v>6124.166666666667</v>
      </c>
      <c r="F921" s="65">
        <v>7349</v>
      </c>
      <c r="G921" s="65">
        <v>10700</v>
      </c>
      <c r="H921" s="66">
        <v>26</v>
      </c>
      <c r="I921" s="31" t="s">
        <v>2633</v>
      </c>
    </row>
    <row r="922" spans="1:9" x14ac:dyDescent="0.25">
      <c r="A922" s="42" t="s">
        <v>1643</v>
      </c>
      <c r="B922" s="64" t="s">
        <v>1644</v>
      </c>
      <c r="C922" s="65">
        <v>2057.5</v>
      </c>
      <c r="D922" s="65">
        <v>2469</v>
      </c>
      <c r="E922" s="65">
        <v>2438.3333333333335</v>
      </c>
      <c r="F922" s="65">
        <v>2926</v>
      </c>
      <c r="G922" s="65">
        <v>4260</v>
      </c>
      <c r="H922" s="66">
        <v>7</v>
      </c>
      <c r="I922" s="31" t="s">
        <v>2633</v>
      </c>
    </row>
    <row r="923" spans="1:9" x14ac:dyDescent="0.25">
      <c r="A923" s="42" t="s">
        <v>1645</v>
      </c>
      <c r="B923" s="64" t="s">
        <v>1646</v>
      </c>
      <c r="C923" s="65">
        <v>2192.5</v>
      </c>
      <c r="D923" s="65">
        <v>2631</v>
      </c>
      <c r="E923" s="65">
        <v>2598.3333333333335</v>
      </c>
      <c r="F923" s="65">
        <v>3118</v>
      </c>
      <c r="G923" s="65">
        <v>4540</v>
      </c>
      <c r="H923" s="66">
        <v>8</v>
      </c>
      <c r="I923" s="31" t="s">
        <v>2633</v>
      </c>
    </row>
    <row r="924" spans="1:9" x14ac:dyDescent="0.25">
      <c r="A924" s="42" t="s">
        <v>1647</v>
      </c>
      <c r="B924" s="64" t="s">
        <v>1648</v>
      </c>
      <c r="C924" s="65">
        <v>4477.5</v>
      </c>
      <c r="D924" s="65">
        <v>5373</v>
      </c>
      <c r="E924" s="65">
        <v>5305.8333333333339</v>
      </c>
      <c r="F924" s="65">
        <v>6367</v>
      </c>
      <c r="G924" s="65">
        <v>9270</v>
      </c>
      <c r="H924" s="66">
        <v>14</v>
      </c>
      <c r="I924" s="31" t="s">
        <v>2633</v>
      </c>
    </row>
    <row r="925" spans="1:9" ht="30" x14ac:dyDescent="0.25">
      <c r="A925" s="49" t="s">
        <v>1649</v>
      </c>
      <c r="B925" s="76" t="s">
        <v>1650</v>
      </c>
      <c r="C925" s="65">
        <v>9736.6666666666679</v>
      </c>
      <c r="D925" s="65">
        <v>11684</v>
      </c>
      <c r="E925" s="65">
        <v>11538.333333333334</v>
      </c>
      <c r="F925" s="65">
        <v>13846</v>
      </c>
      <c r="G925" s="65">
        <v>20160</v>
      </c>
      <c r="H925" s="66">
        <v>10</v>
      </c>
      <c r="I925" s="31" t="s">
        <v>2633</v>
      </c>
    </row>
    <row r="926" spans="1:9" x14ac:dyDescent="0.25">
      <c r="A926" s="149" t="s">
        <v>1651</v>
      </c>
      <c r="B926" s="150"/>
      <c r="C926" s="150"/>
      <c r="D926" s="150"/>
      <c r="E926" s="150"/>
      <c r="F926" s="150"/>
      <c r="G926" s="150"/>
      <c r="H926" s="151"/>
      <c r="I926" s="31"/>
    </row>
    <row r="927" spans="1:9" x14ac:dyDescent="0.25">
      <c r="A927" s="42" t="s">
        <v>1652</v>
      </c>
      <c r="B927" s="64" t="s">
        <v>1653</v>
      </c>
      <c r="C927" s="65">
        <v>2463.3333333333335</v>
      </c>
      <c r="D927" s="65">
        <v>2956</v>
      </c>
      <c r="E927" s="65">
        <v>2919.166666666667</v>
      </c>
      <c r="F927" s="65">
        <v>3503</v>
      </c>
      <c r="G927" s="65">
        <v>5100</v>
      </c>
      <c r="H927" s="66">
        <v>10</v>
      </c>
      <c r="I927" s="31" t="s">
        <v>2633</v>
      </c>
    </row>
    <row r="928" spans="1:9" x14ac:dyDescent="0.25">
      <c r="A928" s="42" t="s">
        <v>1654</v>
      </c>
      <c r="B928" s="64" t="s">
        <v>1655</v>
      </c>
      <c r="C928" s="65">
        <v>1884.1666666666667</v>
      </c>
      <c r="D928" s="65">
        <v>2261</v>
      </c>
      <c r="E928" s="65">
        <v>2232.5</v>
      </c>
      <c r="F928" s="65">
        <v>2679</v>
      </c>
      <c r="G928" s="65">
        <v>3900</v>
      </c>
      <c r="H928" s="66">
        <v>3</v>
      </c>
      <c r="I928" s="31" t="s">
        <v>2633</v>
      </c>
    </row>
    <row r="929" spans="1:9" x14ac:dyDescent="0.25">
      <c r="A929" s="49" t="s">
        <v>1656</v>
      </c>
      <c r="B929" s="76" t="s">
        <v>1657</v>
      </c>
      <c r="C929" s="65">
        <v>3776.666666666667</v>
      </c>
      <c r="D929" s="65">
        <v>4532</v>
      </c>
      <c r="E929" s="65">
        <v>4475.8333333333339</v>
      </c>
      <c r="F929" s="65">
        <v>5371</v>
      </c>
      <c r="G929" s="65">
        <v>7820</v>
      </c>
      <c r="H929" s="66">
        <v>3</v>
      </c>
      <c r="I929" s="31" t="s">
        <v>2633</v>
      </c>
    </row>
    <row r="930" spans="1:9" x14ac:dyDescent="0.25">
      <c r="A930" s="149" t="s">
        <v>1658</v>
      </c>
      <c r="B930" s="150"/>
      <c r="C930" s="150"/>
      <c r="D930" s="150"/>
      <c r="E930" s="150"/>
      <c r="F930" s="150"/>
      <c r="G930" s="150"/>
      <c r="H930" s="151"/>
      <c r="I930" s="31"/>
    </row>
    <row r="931" spans="1:9" x14ac:dyDescent="0.25">
      <c r="A931" s="49">
        <v>192185</v>
      </c>
      <c r="B931" s="76" t="s">
        <v>1659</v>
      </c>
      <c r="C931" s="65">
        <v>5887.5</v>
      </c>
      <c r="D931" s="65">
        <v>7065</v>
      </c>
      <c r="E931" s="65">
        <v>6976.666666666667</v>
      </c>
      <c r="F931" s="65">
        <v>8372</v>
      </c>
      <c r="G931" s="65">
        <v>12190</v>
      </c>
      <c r="H931" s="66">
        <v>16</v>
      </c>
      <c r="I931" s="31" t="s">
        <v>2633</v>
      </c>
    </row>
    <row r="932" spans="1:9" x14ac:dyDescent="0.25">
      <c r="A932" s="149" t="s">
        <v>1660</v>
      </c>
      <c r="B932" s="150"/>
      <c r="C932" s="150"/>
      <c r="D932" s="150"/>
      <c r="E932" s="150"/>
      <c r="F932" s="150"/>
      <c r="G932" s="150"/>
      <c r="H932" s="151"/>
      <c r="I932" s="31"/>
    </row>
    <row r="933" spans="1:9" x14ac:dyDescent="0.25">
      <c r="A933" s="42" t="s">
        <v>1661</v>
      </c>
      <c r="B933" s="64" t="s">
        <v>1662</v>
      </c>
      <c r="C933" s="65">
        <v>3728.3333333333335</v>
      </c>
      <c r="D933" s="65">
        <v>4474</v>
      </c>
      <c r="E933" s="65">
        <v>4418.3333333333339</v>
      </c>
      <c r="F933" s="65">
        <v>5302</v>
      </c>
      <c r="G933" s="65">
        <v>7720</v>
      </c>
      <c r="H933" s="66">
        <v>16</v>
      </c>
      <c r="I933" s="31" t="s">
        <v>2633</v>
      </c>
    </row>
    <row r="934" spans="1:9" x14ac:dyDescent="0.25">
      <c r="A934" s="42" t="s">
        <v>1663</v>
      </c>
      <c r="B934" s="64" t="s">
        <v>1664</v>
      </c>
      <c r="C934" s="65">
        <v>2700</v>
      </c>
      <c r="D934" s="65">
        <v>3240</v>
      </c>
      <c r="E934" s="65">
        <v>3199.166666666667</v>
      </c>
      <c r="F934" s="65">
        <v>3839</v>
      </c>
      <c r="G934" s="65">
        <v>5590</v>
      </c>
      <c r="H934" s="66">
        <v>13</v>
      </c>
      <c r="I934" s="31" t="s">
        <v>2633</v>
      </c>
    </row>
    <row r="935" spans="1:9" x14ac:dyDescent="0.25">
      <c r="A935" s="42" t="s">
        <v>1665</v>
      </c>
      <c r="B935" s="64" t="s">
        <v>1666</v>
      </c>
      <c r="C935" s="65">
        <v>4574.166666666667</v>
      </c>
      <c r="D935" s="65">
        <v>5489</v>
      </c>
      <c r="E935" s="65">
        <v>5420</v>
      </c>
      <c r="F935" s="65">
        <v>6504</v>
      </c>
      <c r="G935" s="65">
        <v>9470</v>
      </c>
      <c r="H935" s="66">
        <v>16</v>
      </c>
      <c r="I935" s="31" t="s">
        <v>2633</v>
      </c>
    </row>
    <row r="936" spans="1:9" x14ac:dyDescent="0.25">
      <c r="A936" s="42" t="s">
        <v>1667</v>
      </c>
      <c r="B936" s="64" t="s">
        <v>1668</v>
      </c>
      <c r="C936" s="65">
        <v>2231.666666666667</v>
      </c>
      <c r="D936" s="65">
        <v>2678</v>
      </c>
      <c r="E936" s="65">
        <v>2644.166666666667</v>
      </c>
      <c r="F936" s="65">
        <v>3173</v>
      </c>
      <c r="G936" s="65">
        <v>4620</v>
      </c>
      <c r="H936" s="66">
        <v>12</v>
      </c>
      <c r="I936" s="31" t="s">
        <v>2633</v>
      </c>
    </row>
    <row r="937" spans="1:9" x14ac:dyDescent="0.25">
      <c r="A937" s="42" t="s">
        <v>1669</v>
      </c>
      <c r="B937" s="64" t="s">
        <v>1670</v>
      </c>
      <c r="C937" s="65">
        <v>4825</v>
      </c>
      <c r="D937" s="65">
        <v>5790</v>
      </c>
      <c r="E937" s="65">
        <v>5717.5</v>
      </c>
      <c r="F937" s="65">
        <v>6861</v>
      </c>
      <c r="G937" s="65">
        <v>9990</v>
      </c>
      <c r="H937" s="66">
        <v>16</v>
      </c>
      <c r="I937" s="31" t="s">
        <v>2633</v>
      </c>
    </row>
    <row r="938" spans="1:9" x14ac:dyDescent="0.25">
      <c r="A938" s="49" t="s">
        <v>1671</v>
      </c>
      <c r="B938" s="76" t="s">
        <v>1672</v>
      </c>
      <c r="C938" s="65">
        <v>7515.8333333333339</v>
      </c>
      <c r="D938" s="65">
        <v>9019</v>
      </c>
      <c r="E938" s="65">
        <v>8905.8333333333339</v>
      </c>
      <c r="F938" s="65">
        <v>10687</v>
      </c>
      <c r="G938" s="65">
        <v>15560</v>
      </c>
      <c r="H938" s="66">
        <v>1</v>
      </c>
      <c r="I938" s="31" t="s">
        <v>2633</v>
      </c>
    </row>
    <row r="939" spans="1:9" ht="30" x14ac:dyDescent="0.25">
      <c r="A939" s="49" t="s">
        <v>1673</v>
      </c>
      <c r="B939" s="76" t="s">
        <v>1674</v>
      </c>
      <c r="C939" s="65">
        <v>6424.166666666667</v>
      </c>
      <c r="D939" s="65">
        <v>7709</v>
      </c>
      <c r="E939" s="65">
        <v>7612.5</v>
      </c>
      <c r="F939" s="65">
        <v>9135</v>
      </c>
      <c r="G939" s="65">
        <v>13300</v>
      </c>
      <c r="H939" s="66">
        <v>11</v>
      </c>
      <c r="I939" s="31" t="s">
        <v>2633</v>
      </c>
    </row>
    <row r="940" spans="1:9" x14ac:dyDescent="0.25">
      <c r="A940" s="49" t="s">
        <v>1675</v>
      </c>
      <c r="B940" s="76" t="s">
        <v>1676</v>
      </c>
      <c r="C940" s="65">
        <v>5452.5</v>
      </c>
      <c r="D940" s="65">
        <v>6543</v>
      </c>
      <c r="E940" s="65">
        <v>6461.666666666667</v>
      </c>
      <c r="F940" s="65">
        <v>7754</v>
      </c>
      <c r="G940" s="65">
        <v>11290</v>
      </c>
      <c r="H940" s="66">
        <v>8</v>
      </c>
      <c r="I940" s="31" t="s">
        <v>2633</v>
      </c>
    </row>
    <row r="941" spans="1:9" x14ac:dyDescent="0.25">
      <c r="A941" s="49" t="s">
        <v>1677</v>
      </c>
      <c r="B941" s="76" t="s">
        <v>1678</v>
      </c>
      <c r="C941" s="65">
        <v>3443.3333333333335</v>
      </c>
      <c r="D941" s="65">
        <v>4132</v>
      </c>
      <c r="E941" s="65">
        <v>4080.8333333333335</v>
      </c>
      <c r="F941" s="65">
        <v>4897</v>
      </c>
      <c r="G941" s="65">
        <v>7130</v>
      </c>
      <c r="H941" s="66">
        <v>10</v>
      </c>
      <c r="I941" s="31" t="s">
        <v>2633</v>
      </c>
    </row>
    <row r="942" spans="1:9" x14ac:dyDescent="0.25">
      <c r="A942" s="149" t="s">
        <v>1679</v>
      </c>
      <c r="B942" s="150"/>
      <c r="C942" s="150"/>
      <c r="D942" s="150"/>
      <c r="E942" s="150"/>
      <c r="F942" s="150"/>
      <c r="G942" s="150"/>
      <c r="H942" s="151"/>
      <c r="I942" s="31"/>
    </row>
    <row r="943" spans="1:9" x14ac:dyDescent="0.25">
      <c r="A943" s="42" t="s">
        <v>1680</v>
      </c>
      <c r="B943" s="64" t="s">
        <v>1681</v>
      </c>
      <c r="C943" s="65">
        <v>2448.3333333333335</v>
      </c>
      <c r="D943" s="65">
        <v>2938</v>
      </c>
      <c r="E943" s="65">
        <v>2901.666666666667</v>
      </c>
      <c r="F943" s="65">
        <v>3482</v>
      </c>
      <c r="G943" s="65">
        <v>5070</v>
      </c>
      <c r="H943" s="66">
        <v>38</v>
      </c>
      <c r="I943" s="31" t="s">
        <v>2633</v>
      </c>
    </row>
    <row r="944" spans="1:9" x14ac:dyDescent="0.25">
      <c r="A944" s="42" t="s">
        <v>1682</v>
      </c>
      <c r="B944" s="64" t="s">
        <v>1683</v>
      </c>
      <c r="C944" s="65">
        <v>2506.666666666667</v>
      </c>
      <c r="D944" s="65">
        <v>3008</v>
      </c>
      <c r="E944" s="65">
        <v>2970.8333333333335</v>
      </c>
      <c r="F944" s="65">
        <v>3565</v>
      </c>
      <c r="G944" s="65">
        <v>5190</v>
      </c>
      <c r="H944" s="66">
        <v>35</v>
      </c>
      <c r="I944" s="31" t="s">
        <v>2633</v>
      </c>
    </row>
    <row r="945" spans="1:9" x14ac:dyDescent="0.25">
      <c r="A945" s="42" t="s">
        <v>1684</v>
      </c>
      <c r="B945" s="64" t="s">
        <v>1685</v>
      </c>
      <c r="C945" s="65">
        <v>3617.5</v>
      </c>
      <c r="D945" s="65">
        <v>4341</v>
      </c>
      <c r="E945" s="65">
        <v>4286.666666666667</v>
      </c>
      <c r="F945" s="65">
        <v>5144</v>
      </c>
      <c r="G945" s="65">
        <v>7490</v>
      </c>
      <c r="H945" s="66">
        <v>27</v>
      </c>
      <c r="I945" s="31" t="s">
        <v>2633</v>
      </c>
    </row>
    <row r="946" spans="1:9" x14ac:dyDescent="0.25">
      <c r="A946" s="49" t="s">
        <v>1686</v>
      </c>
      <c r="B946" s="76" t="s">
        <v>1687</v>
      </c>
      <c r="C946" s="65">
        <v>6930.8333333333339</v>
      </c>
      <c r="D946" s="65">
        <v>8317</v>
      </c>
      <c r="E946" s="65">
        <v>8213.3333333333339</v>
      </c>
      <c r="F946" s="65">
        <v>9856</v>
      </c>
      <c r="G946" s="65">
        <v>14350</v>
      </c>
      <c r="H946" s="66">
        <v>8</v>
      </c>
      <c r="I946" s="31" t="s">
        <v>2633</v>
      </c>
    </row>
    <row r="947" spans="1:9" x14ac:dyDescent="0.25">
      <c r="A947" s="49" t="s">
        <v>1688</v>
      </c>
      <c r="B947" s="76" t="s">
        <v>1689</v>
      </c>
      <c r="C947" s="65">
        <v>8186.666666666667</v>
      </c>
      <c r="D947" s="65">
        <v>9824</v>
      </c>
      <c r="E947" s="65">
        <v>9700.8333333333339</v>
      </c>
      <c r="F947" s="65">
        <v>11641</v>
      </c>
      <c r="G947" s="65">
        <v>16950</v>
      </c>
      <c r="H947" s="66">
        <v>5</v>
      </c>
      <c r="I947" s="31" t="s">
        <v>2633</v>
      </c>
    </row>
    <row r="948" spans="1:9" x14ac:dyDescent="0.25">
      <c r="A948" s="49" t="s">
        <v>1690</v>
      </c>
      <c r="B948" s="76" t="s">
        <v>1691</v>
      </c>
      <c r="C948" s="65">
        <v>1227.5</v>
      </c>
      <c r="D948" s="65">
        <v>1473</v>
      </c>
      <c r="E948" s="65">
        <v>1454.1666666666667</v>
      </c>
      <c r="F948" s="65">
        <v>1745</v>
      </c>
      <c r="G948" s="65">
        <v>2540</v>
      </c>
      <c r="H948" s="66">
        <v>11</v>
      </c>
      <c r="I948" s="31" t="s">
        <v>2633</v>
      </c>
    </row>
    <row r="949" spans="1:9" x14ac:dyDescent="0.25">
      <c r="A949" s="49" t="s">
        <v>1692</v>
      </c>
      <c r="B949" s="76" t="s">
        <v>1693</v>
      </c>
      <c r="C949" s="65">
        <v>6279.166666666667</v>
      </c>
      <c r="D949" s="65">
        <v>7535</v>
      </c>
      <c r="E949" s="65">
        <v>7440.8333333333339</v>
      </c>
      <c r="F949" s="65">
        <v>8929</v>
      </c>
      <c r="G949" s="65">
        <v>13000</v>
      </c>
      <c r="H949" s="66">
        <v>1</v>
      </c>
      <c r="I949" s="31" t="s">
        <v>2633</v>
      </c>
    </row>
    <row r="950" spans="1:9" x14ac:dyDescent="0.25">
      <c r="A950" s="49" t="s">
        <v>1694</v>
      </c>
      <c r="B950" s="76" t="s">
        <v>1695</v>
      </c>
      <c r="C950" s="65">
        <v>613.33333333333337</v>
      </c>
      <c r="D950" s="65">
        <v>736</v>
      </c>
      <c r="E950" s="65">
        <v>726.66666666666674</v>
      </c>
      <c r="F950" s="65">
        <v>872</v>
      </c>
      <c r="G950" s="65">
        <v>1270</v>
      </c>
      <c r="H950" s="66">
        <v>2</v>
      </c>
      <c r="I950" s="31" t="s">
        <v>2633</v>
      </c>
    </row>
    <row r="951" spans="1:9" x14ac:dyDescent="0.25">
      <c r="A951" s="49" t="s">
        <v>1696</v>
      </c>
      <c r="B951" s="76" t="s">
        <v>1697</v>
      </c>
      <c r="C951" s="65">
        <v>4317.5</v>
      </c>
      <c r="D951" s="65">
        <v>5181</v>
      </c>
      <c r="E951" s="65">
        <v>5116.666666666667</v>
      </c>
      <c r="F951" s="65">
        <v>6140</v>
      </c>
      <c r="G951" s="65">
        <v>8940</v>
      </c>
      <c r="H951" s="66">
        <v>16</v>
      </c>
      <c r="I951" s="31" t="s">
        <v>2633</v>
      </c>
    </row>
    <row r="952" spans="1:9" x14ac:dyDescent="0.25">
      <c r="A952" s="149" t="s">
        <v>1698</v>
      </c>
      <c r="B952" s="150"/>
      <c r="C952" s="150"/>
      <c r="D952" s="150"/>
      <c r="E952" s="150"/>
      <c r="F952" s="150"/>
      <c r="G952" s="150"/>
      <c r="H952" s="151"/>
      <c r="I952" s="31"/>
    </row>
    <row r="953" spans="1:9" x14ac:dyDescent="0.25">
      <c r="A953" s="42" t="s">
        <v>1699</v>
      </c>
      <c r="B953" s="64" t="s">
        <v>1700</v>
      </c>
      <c r="C953" s="65">
        <v>3134.166666666667</v>
      </c>
      <c r="D953" s="65">
        <v>3761</v>
      </c>
      <c r="E953" s="65">
        <v>3714.166666666667</v>
      </c>
      <c r="F953" s="65">
        <v>4457</v>
      </c>
      <c r="G953" s="65">
        <v>6490</v>
      </c>
      <c r="H953" s="66">
        <v>14</v>
      </c>
      <c r="I953" s="31" t="s">
        <v>2633</v>
      </c>
    </row>
    <row r="954" spans="1:9" x14ac:dyDescent="0.25">
      <c r="A954" s="49" t="s">
        <v>1701</v>
      </c>
      <c r="B954" s="76" t="s">
        <v>1702</v>
      </c>
      <c r="C954" s="65">
        <v>9770.8333333333339</v>
      </c>
      <c r="D954" s="65">
        <v>11725</v>
      </c>
      <c r="E954" s="65">
        <v>11578.333333333334</v>
      </c>
      <c r="F954" s="65">
        <v>13894</v>
      </c>
      <c r="G954" s="65">
        <v>20230</v>
      </c>
      <c r="H954" s="66">
        <v>8</v>
      </c>
      <c r="I954" s="31" t="s">
        <v>2633</v>
      </c>
    </row>
    <row r="955" spans="1:9" ht="30" x14ac:dyDescent="0.25">
      <c r="A955" s="49" t="s">
        <v>1703</v>
      </c>
      <c r="B955" s="76" t="s">
        <v>1704</v>
      </c>
      <c r="C955" s="65">
        <v>10615.833333333334</v>
      </c>
      <c r="D955" s="65">
        <v>12739</v>
      </c>
      <c r="E955" s="65">
        <v>12580</v>
      </c>
      <c r="F955" s="65">
        <v>15096</v>
      </c>
      <c r="G955" s="65">
        <v>21980</v>
      </c>
      <c r="H955" s="66">
        <v>6</v>
      </c>
      <c r="I955" s="31" t="s">
        <v>2633</v>
      </c>
    </row>
    <row r="956" spans="1:9" x14ac:dyDescent="0.25">
      <c r="A956" s="42" t="s">
        <v>1705</v>
      </c>
      <c r="B956" s="64" t="s">
        <v>1706</v>
      </c>
      <c r="C956" s="65">
        <v>3275</v>
      </c>
      <c r="D956" s="65">
        <v>3930</v>
      </c>
      <c r="E956" s="65">
        <v>3880.8333333333335</v>
      </c>
      <c r="F956" s="65">
        <v>4657</v>
      </c>
      <c r="G956" s="65">
        <v>6780</v>
      </c>
      <c r="H956" s="66">
        <v>14</v>
      </c>
      <c r="I956" s="31" t="s">
        <v>2633</v>
      </c>
    </row>
    <row r="957" spans="1:9" x14ac:dyDescent="0.25">
      <c r="A957" s="42" t="s">
        <v>1707</v>
      </c>
      <c r="B957" s="64" t="s">
        <v>1708</v>
      </c>
      <c r="C957" s="65">
        <v>3790.8333333333335</v>
      </c>
      <c r="D957" s="65">
        <v>4549</v>
      </c>
      <c r="E957" s="65">
        <v>4492.5</v>
      </c>
      <c r="F957" s="65">
        <v>5391</v>
      </c>
      <c r="G957" s="65">
        <v>7850</v>
      </c>
      <c r="H957" s="66">
        <v>16</v>
      </c>
      <c r="I957" s="31" t="s">
        <v>2633</v>
      </c>
    </row>
    <row r="958" spans="1:9" x14ac:dyDescent="0.25">
      <c r="A958" s="42" t="s">
        <v>1709</v>
      </c>
      <c r="B958" s="64" t="s">
        <v>1710</v>
      </c>
      <c r="C958" s="65">
        <v>7490.8333333333339</v>
      </c>
      <c r="D958" s="65">
        <v>8989</v>
      </c>
      <c r="E958" s="65">
        <v>8876.6666666666679</v>
      </c>
      <c r="F958" s="65">
        <v>10652</v>
      </c>
      <c r="G958" s="65">
        <v>15510</v>
      </c>
      <c r="H958" s="66">
        <v>8</v>
      </c>
      <c r="I958" s="31" t="s">
        <v>2633</v>
      </c>
    </row>
    <row r="959" spans="1:9" x14ac:dyDescent="0.25">
      <c r="A959" s="149" t="s">
        <v>1711</v>
      </c>
      <c r="B959" s="150"/>
      <c r="C959" s="150"/>
      <c r="D959" s="150"/>
      <c r="E959" s="150"/>
      <c r="F959" s="150"/>
      <c r="G959" s="150"/>
      <c r="H959" s="151"/>
      <c r="I959" s="31"/>
    </row>
    <row r="960" spans="1:9" x14ac:dyDescent="0.25">
      <c r="A960" s="42" t="s">
        <v>1712</v>
      </c>
      <c r="B960" s="64" t="s">
        <v>1713</v>
      </c>
      <c r="C960" s="65">
        <v>3260</v>
      </c>
      <c r="D960" s="65">
        <v>3912</v>
      </c>
      <c r="E960" s="65">
        <v>3863.3333333333335</v>
      </c>
      <c r="F960" s="65">
        <v>4636</v>
      </c>
      <c r="G960" s="65">
        <v>6750</v>
      </c>
      <c r="H960" s="66">
        <v>44</v>
      </c>
      <c r="I960" s="31" t="s">
        <v>2633</v>
      </c>
    </row>
    <row r="961" spans="1:9" ht="30" x14ac:dyDescent="0.25">
      <c r="A961" s="42" t="s">
        <v>1714</v>
      </c>
      <c r="B961" s="64" t="s">
        <v>1715</v>
      </c>
      <c r="C961" s="65">
        <v>3356.666666666667</v>
      </c>
      <c r="D961" s="65">
        <v>4028</v>
      </c>
      <c r="E961" s="65">
        <v>3977.5</v>
      </c>
      <c r="F961" s="65">
        <v>4773</v>
      </c>
      <c r="G961" s="65">
        <v>6950</v>
      </c>
      <c r="H961" s="66">
        <v>26</v>
      </c>
      <c r="I961" s="31" t="s">
        <v>2633</v>
      </c>
    </row>
    <row r="962" spans="1:9" ht="30" x14ac:dyDescent="0.25">
      <c r="A962" s="49" t="s">
        <v>1716</v>
      </c>
      <c r="B962" s="76" t="s">
        <v>1717</v>
      </c>
      <c r="C962" s="65">
        <v>10495</v>
      </c>
      <c r="D962" s="65">
        <v>12594</v>
      </c>
      <c r="E962" s="65">
        <v>12436.666666666668</v>
      </c>
      <c r="F962" s="65">
        <v>14924</v>
      </c>
      <c r="G962" s="65">
        <v>21730</v>
      </c>
      <c r="H962" s="66">
        <v>8</v>
      </c>
      <c r="I962" s="31" t="s">
        <v>2633</v>
      </c>
    </row>
    <row r="963" spans="1:9" ht="30" x14ac:dyDescent="0.25">
      <c r="A963" s="49" t="s">
        <v>1718</v>
      </c>
      <c r="B963" s="76" t="s">
        <v>1719</v>
      </c>
      <c r="C963" s="65">
        <v>9428.3333333333339</v>
      </c>
      <c r="D963" s="65">
        <v>11314</v>
      </c>
      <c r="E963" s="65">
        <v>11172.5</v>
      </c>
      <c r="F963" s="65">
        <v>13407</v>
      </c>
      <c r="G963" s="65">
        <v>19520</v>
      </c>
      <c r="H963" s="66">
        <v>4</v>
      </c>
      <c r="I963" s="31" t="s">
        <v>2633</v>
      </c>
    </row>
    <row r="964" spans="1:9" x14ac:dyDescent="0.25">
      <c r="A964" s="49" t="s">
        <v>1720</v>
      </c>
      <c r="B964" s="76" t="s">
        <v>1721</v>
      </c>
      <c r="C964" s="65">
        <v>8911.6666666666679</v>
      </c>
      <c r="D964" s="65">
        <v>10694</v>
      </c>
      <c r="E964" s="65">
        <v>10560</v>
      </c>
      <c r="F964" s="65">
        <v>12672</v>
      </c>
      <c r="G964" s="65">
        <v>18450</v>
      </c>
      <c r="H964" s="66">
        <v>1</v>
      </c>
      <c r="I964" s="31" t="s">
        <v>2633</v>
      </c>
    </row>
    <row r="965" spans="1:9" x14ac:dyDescent="0.25">
      <c r="A965" s="149" t="s">
        <v>1722</v>
      </c>
      <c r="B965" s="150"/>
      <c r="C965" s="150"/>
      <c r="D965" s="150"/>
      <c r="E965" s="150"/>
      <c r="F965" s="150"/>
      <c r="G965" s="150"/>
      <c r="H965" s="151"/>
      <c r="I965" s="31"/>
    </row>
    <row r="966" spans="1:9" x14ac:dyDescent="0.25">
      <c r="A966" s="42">
        <v>640214</v>
      </c>
      <c r="B966" s="64" t="s">
        <v>1724</v>
      </c>
      <c r="C966" s="65">
        <v>1995</v>
      </c>
      <c r="D966" s="65">
        <v>2394</v>
      </c>
      <c r="E966" s="65">
        <v>2364.166666666667</v>
      </c>
      <c r="F966" s="65">
        <v>2837</v>
      </c>
      <c r="G966" s="65">
        <v>4130</v>
      </c>
      <c r="H966" s="66">
        <v>17</v>
      </c>
      <c r="I966" s="31" t="s">
        <v>2633</v>
      </c>
    </row>
    <row r="967" spans="1:9" x14ac:dyDescent="0.25">
      <c r="A967" s="49">
        <v>640207</v>
      </c>
      <c r="B967" s="76" t="s">
        <v>1725</v>
      </c>
      <c r="C967" s="65">
        <v>5245.8333333333339</v>
      </c>
      <c r="D967" s="65">
        <v>6295</v>
      </c>
      <c r="E967" s="65">
        <v>6215.8333333333339</v>
      </c>
      <c r="F967" s="65">
        <v>7459</v>
      </c>
      <c r="G967" s="65">
        <v>10860</v>
      </c>
      <c r="H967" s="66">
        <v>11</v>
      </c>
      <c r="I967" s="31" t="s">
        <v>2633</v>
      </c>
    </row>
    <row r="968" spans="1:9" x14ac:dyDescent="0.25">
      <c r="A968" s="49">
        <v>641259</v>
      </c>
      <c r="B968" s="76" t="s">
        <v>1726</v>
      </c>
      <c r="C968" s="65">
        <v>6757.5</v>
      </c>
      <c r="D968" s="65">
        <v>8109</v>
      </c>
      <c r="E968" s="65">
        <v>8007.5</v>
      </c>
      <c r="F968" s="65">
        <v>9609</v>
      </c>
      <c r="G968" s="65">
        <v>13990</v>
      </c>
      <c r="H968" s="66">
        <v>1</v>
      </c>
      <c r="I968" s="31" t="s">
        <v>2633</v>
      </c>
    </row>
    <row r="969" spans="1:9" x14ac:dyDescent="0.25">
      <c r="A969" s="149" t="s">
        <v>1727</v>
      </c>
      <c r="B969" s="150"/>
      <c r="C969" s="150"/>
      <c r="D969" s="150"/>
      <c r="E969" s="150"/>
      <c r="F969" s="150"/>
      <c r="G969" s="150"/>
      <c r="H969" s="151"/>
      <c r="I969" s="31"/>
    </row>
    <row r="970" spans="1:9" x14ac:dyDescent="0.25">
      <c r="A970" s="49">
        <v>641587</v>
      </c>
      <c r="B970" s="76" t="s">
        <v>1728</v>
      </c>
      <c r="C970" s="65">
        <v>4602.5</v>
      </c>
      <c r="D970" s="65">
        <v>5523</v>
      </c>
      <c r="E970" s="65">
        <v>5454.166666666667</v>
      </c>
      <c r="F970" s="65">
        <v>6545</v>
      </c>
      <c r="G970" s="65">
        <v>9530</v>
      </c>
      <c r="H970" s="66">
        <v>5</v>
      </c>
      <c r="I970" s="31" t="s">
        <v>2633</v>
      </c>
    </row>
    <row r="971" spans="1:9" x14ac:dyDescent="0.25">
      <c r="A971" s="49">
        <v>641600</v>
      </c>
      <c r="B971" s="76" t="s">
        <v>1729</v>
      </c>
      <c r="C971" s="65">
        <v>4825</v>
      </c>
      <c r="D971" s="65">
        <v>5790</v>
      </c>
      <c r="E971" s="65">
        <v>5717.5</v>
      </c>
      <c r="F971" s="65">
        <v>6861</v>
      </c>
      <c r="G971" s="65">
        <v>9990</v>
      </c>
      <c r="H971" s="66">
        <v>4</v>
      </c>
      <c r="I971" s="31" t="s">
        <v>2633</v>
      </c>
    </row>
    <row r="972" spans="1:9" x14ac:dyDescent="0.25">
      <c r="A972" s="49">
        <v>641617</v>
      </c>
      <c r="B972" s="76" t="s">
        <v>1730</v>
      </c>
      <c r="C972" s="65">
        <v>6003.3333333333339</v>
      </c>
      <c r="D972" s="65">
        <v>7204</v>
      </c>
      <c r="E972" s="65">
        <v>7114.166666666667</v>
      </c>
      <c r="F972" s="65">
        <v>8537</v>
      </c>
      <c r="G972" s="65">
        <v>12430</v>
      </c>
      <c r="H972" s="66">
        <v>5</v>
      </c>
      <c r="I972" s="31" t="s">
        <v>2633</v>
      </c>
    </row>
    <row r="973" spans="1:9" x14ac:dyDescent="0.25">
      <c r="A973" s="149" t="s">
        <v>1731</v>
      </c>
      <c r="B973" s="150"/>
      <c r="C973" s="150"/>
      <c r="D973" s="150"/>
      <c r="E973" s="150"/>
      <c r="F973" s="150"/>
      <c r="G973" s="150"/>
      <c r="H973" s="151"/>
      <c r="I973" s="31"/>
    </row>
    <row r="974" spans="1:9" x14ac:dyDescent="0.25">
      <c r="A974" s="42">
        <v>641990</v>
      </c>
      <c r="B974" s="64" t="s">
        <v>1733</v>
      </c>
      <c r="C974" s="65">
        <v>2463.3333333333335</v>
      </c>
      <c r="D974" s="65">
        <v>2956</v>
      </c>
      <c r="E974" s="65">
        <v>2919.166666666667</v>
      </c>
      <c r="F974" s="65">
        <v>3503</v>
      </c>
      <c r="G974" s="65">
        <v>5100</v>
      </c>
      <c r="H974" s="66">
        <v>18</v>
      </c>
      <c r="I974" s="31" t="s">
        <v>2633</v>
      </c>
    </row>
    <row r="975" spans="1:9" x14ac:dyDescent="0.25">
      <c r="A975" s="149" t="s">
        <v>1734</v>
      </c>
      <c r="B975" s="150"/>
      <c r="C975" s="150"/>
      <c r="D975" s="150"/>
      <c r="E975" s="150"/>
      <c r="F975" s="150"/>
      <c r="G975" s="150"/>
      <c r="H975" s="151"/>
      <c r="I975" s="31"/>
    </row>
    <row r="976" spans="1:9" x14ac:dyDescent="0.25">
      <c r="A976" s="49">
        <v>551346</v>
      </c>
      <c r="B976" s="76" t="s">
        <v>1735</v>
      </c>
      <c r="C976" s="65">
        <v>2975</v>
      </c>
      <c r="D976" s="65">
        <v>3570</v>
      </c>
      <c r="E976" s="65">
        <v>3525.8333333333335</v>
      </c>
      <c r="F976" s="65">
        <v>4231</v>
      </c>
      <c r="G976" s="65">
        <v>6160</v>
      </c>
      <c r="H976" s="66">
        <v>11</v>
      </c>
      <c r="I976" s="31" t="s">
        <v>2633</v>
      </c>
    </row>
    <row r="977" spans="1:9" x14ac:dyDescent="0.25">
      <c r="A977" s="49">
        <v>551353</v>
      </c>
      <c r="B977" s="76" t="s">
        <v>1736</v>
      </c>
      <c r="C977" s="65">
        <v>3192.5</v>
      </c>
      <c r="D977" s="65">
        <v>3831</v>
      </c>
      <c r="E977" s="65">
        <v>3783.3333333333335</v>
      </c>
      <c r="F977" s="65">
        <v>4540</v>
      </c>
      <c r="G977" s="65">
        <v>6610</v>
      </c>
      <c r="H977" s="66">
        <v>4</v>
      </c>
      <c r="I977" s="31" t="s">
        <v>2633</v>
      </c>
    </row>
    <row r="978" spans="1:9" x14ac:dyDescent="0.25">
      <c r="A978" s="149" t="s">
        <v>1737</v>
      </c>
      <c r="B978" s="150"/>
      <c r="C978" s="150"/>
      <c r="D978" s="150"/>
      <c r="E978" s="150"/>
      <c r="F978" s="150"/>
      <c r="G978" s="150"/>
      <c r="H978" s="151"/>
      <c r="I978" s="31"/>
    </row>
    <row r="979" spans="1:9" x14ac:dyDescent="0.25">
      <c r="A979" s="42">
        <v>641266</v>
      </c>
      <c r="B979" s="64" t="s">
        <v>1738</v>
      </c>
      <c r="C979" s="65">
        <v>4660.8333333333339</v>
      </c>
      <c r="D979" s="65">
        <v>5593</v>
      </c>
      <c r="E979" s="65">
        <v>5523.3333333333339</v>
      </c>
      <c r="F979" s="65">
        <v>6628</v>
      </c>
      <c r="G979" s="65">
        <v>9650</v>
      </c>
      <c r="H979" s="66">
        <v>7</v>
      </c>
      <c r="I979" s="31" t="s">
        <v>2633</v>
      </c>
    </row>
    <row r="980" spans="1:9" x14ac:dyDescent="0.25">
      <c r="A980" s="149" t="s">
        <v>1739</v>
      </c>
      <c r="B980" s="150"/>
      <c r="C980" s="150"/>
      <c r="D980" s="150"/>
      <c r="E980" s="150"/>
      <c r="F980" s="150"/>
      <c r="G980" s="150"/>
      <c r="H980" s="151"/>
      <c r="I980" s="31"/>
    </row>
    <row r="981" spans="1:9" x14ac:dyDescent="0.25">
      <c r="A981" s="49">
        <v>640344</v>
      </c>
      <c r="B981" s="76" t="s">
        <v>1740</v>
      </c>
      <c r="C981" s="65">
        <v>2680.8333333333335</v>
      </c>
      <c r="D981" s="65">
        <v>3217</v>
      </c>
      <c r="E981" s="65">
        <v>3176.666666666667</v>
      </c>
      <c r="F981" s="65">
        <v>3812</v>
      </c>
      <c r="G981" s="65">
        <v>5550</v>
      </c>
      <c r="H981" s="66">
        <v>19</v>
      </c>
      <c r="I981" s="31" t="s">
        <v>2633</v>
      </c>
    </row>
    <row r="982" spans="1:9" x14ac:dyDescent="0.25">
      <c r="A982" s="49">
        <v>640177</v>
      </c>
      <c r="B982" s="76" t="s">
        <v>1741</v>
      </c>
      <c r="C982" s="65">
        <v>3216.666666666667</v>
      </c>
      <c r="D982" s="65">
        <v>3860</v>
      </c>
      <c r="E982" s="65">
        <v>3811.666666666667</v>
      </c>
      <c r="F982" s="65">
        <v>4574</v>
      </c>
      <c r="G982" s="65">
        <v>6660</v>
      </c>
      <c r="H982" s="66">
        <v>15</v>
      </c>
      <c r="I982" s="31" t="s">
        <v>2633</v>
      </c>
    </row>
    <row r="983" spans="1:9" ht="21" x14ac:dyDescent="0.25">
      <c r="A983" s="154" t="s">
        <v>1742</v>
      </c>
      <c r="B983" s="155"/>
      <c r="C983" s="155"/>
      <c r="D983" s="155"/>
      <c r="E983" s="155"/>
      <c r="F983" s="155"/>
      <c r="G983" s="155"/>
      <c r="H983" s="156"/>
      <c r="I983" s="31"/>
    </row>
    <row r="984" spans="1:9" ht="21" x14ac:dyDescent="0.25">
      <c r="A984" s="137" t="s">
        <v>1743</v>
      </c>
      <c r="B984" s="138"/>
      <c r="C984" s="138"/>
      <c r="D984" s="138"/>
      <c r="E984" s="138"/>
      <c r="F984" s="138"/>
      <c r="G984" s="138"/>
      <c r="H984" s="139"/>
      <c r="I984" s="31"/>
    </row>
    <row r="985" spans="1:9" x14ac:dyDescent="0.25">
      <c r="A985" s="149" t="s">
        <v>723</v>
      </c>
      <c r="B985" s="150"/>
      <c r="C985" s="150"/>
      <c r="D985" s="150"/>
      <c r="E985" s="150"/>
      <c r="F985" s="150"/>
      <c r="G985" s="150"/>
      <c r="H985" s="151"/>
      <c r="I985" s="31"/>
    </row>
    <row r="986" spans="1:9" x14ac:dyDescent="0.25">
      <c r="A986" s="42" t="s">
        <v>1744</v>
      </c>
      <c r="B986" s="64" t="s">
        <v>1745</v>
      </c>
      <c r="C986" s="65">
        <v>3685</v>
      </c>
      <c r="D986" s="65">
        <v>4422</v>
      </c>
      <c r="E986" s="65">
        <v>4366.666666666667</v>
      </c>
      <c r="F986" s="65">
        <v>5240</v>
      </c>
      <c r="G986" s="65">
        <v>7630</v>
      </c>
      <c r="H986" s="66">
        <v>364</v>
      </c>
      <c r="I986" s="31" t="s">
        <v>2633</v>
      </c>
    </row>
    <row r="987" spans="1:9" x14ac:dyDescent="0.25">
      <c r="A987" s="42" t="s">
        <v>1746</v>
      </c>
      <c r="B987" s="64" t="s">
        <v>1747</v>
      </c>
      <c r="C987" s="65">
        <v>3555</v>
      </c>
      <c r="D987" s="65">
        <v>4266</v>
      </c>
      <c r="E987" s="65">
        <v>4212.5</v>
      </c>
      <c r="F987" s="65">
        <v>5055</v>
      </c>
      <c r="G987" s="65">
        <v>7360</v>
      </c>
      <c r="H987" s="66">
        <v>330</v>
      </c>
      <c r="I987" s="31" t="s">
        <v>2633</v>
      </c>
    </row>
    <row r="988" spans="1:9" x14ac:dyDescent="0.25">
      <c r="A988" s="42" t="s">
        <v>1748</v>
      </c>
      <c r="B988" s="64" t="s">
        <v>1749</v>
      </c>
      <c r="C988" s="65">
        <v>3685</v>
      </c>
      <c r="D988" s="65">
        <v>4422</v>
      </c>
      <c r="E988" s="65">
        <v>4366.666666666667</v>
      </c>
      <c r="F988" s="65">
        <v>5240</v>
      </c>
      <c r="G988" s="65">
        <v>7630</v>
      </c>
      <c r="H988" s="66">
        <v>133</v>
      </c>
      <c r="I988" s="31" t="s">
        <v>2633</v>
      </c>
    </row>
    <row r="989" spans="1:9" x14ac:dyDescent="0.25">
      <c r="A989" s="42" t="s">
        <v>1750</v>
      </c>
      <c r="B989" s="64" t="s">
        <v>1751</v>
      </c>
      <c r="C989" s="65">
        <v>3685</v>
      </c>
      <c r="D989" s="65">
        <v>4422</v>
      </c>
      <c r="E989" s="65">
        <v>4366.666666666667</v>
      </c>
      <c r="F989" s="65">
        <v>5240</v>
      </c>
      <c r="G989" s="65">
        <v>7630</v>
      </c>
      <c r="H989" s="66">
        <v>152</v>
      </c>
      <c r="I989" s="31" t="s">
        <v>2633</v>
      </c>
    </row>
    <row r="990" spans="1:9" x14ac:dyDescent="0.25">
      <c r="A990" s="42" t="s">
        <v>1752</v>
      </c>
      <c r="B990" s="64" t="s">
        <v>1753</v>
      </c>
      <c r="C990" s="65">
        <v>3685</v>
      </c>
      <c r="D990" s="65">
        <v>4422</v>
      </c>
      <c r="E990" s="65">
        <v>4366.666666666667</v>
      </c>
      <c r="F990" s="65">
        <v>5240</v>
      </c>
      <c r="G990" s="65">
        <v>7630</v>
      </c>
      <c r="H990" s="66">
        <v>147</v>
      </c>
      <c r="I990" s="31" t="s">
        <v>2633</v>
      </c>
    </row>
    <row r="991" spans="1:9" x14ac:dyDescent="0.25">
      <c r="A991" s="49" t="s">
        <v>1754</v>
      </c>
      <c r="B991" s="76" t="s">
        <v>1755</v>
      </c>
      <c r="C991" s="65">
        <v>1806.6666666666667</v>
      </c>
      <c r="D991" s="65">
        <v>2168</v>
      </c>
      <c r="E991" s="65">
        <v>2140.8333333333335</v>
      </c>
      <c r="F991" s="65">
        <v>2569</v>
      </c>
      <c r="G991" s="65">
        <v>3740</v>
      </c>
      <c r="H991" s="66">
        <v>33</v>
      </c>
      <c r="I991" s="31" t="s">
        <v>2633</v>
      </c>
    </row>
    <row r="992" spans="1:9" x14ac:dyDescent="0.25">
      <c r="A992" s="49" t="s">
        <v>1756</v>
      </c>
      <c r="B992" s="76" t="s">
        <v>1757</v>
      </c>
      <c r="C992" s="65">
        <v>1034.1666666666667</v>
      </c>
      <c r="D992" s="65">
        <v>1241</v>
      </c>
      <c r="E992" s="65">
        <v>1225</v>
      </c>
      <c r="F992" s="65">
        <v>1470</v>
      </c>
      <c r="G992" s="65">
        <v>2140</v>
      </c>
      <c r="H992" s="66">
        <v>2</v>
      </c>
      <c r="I992" s="31" t="s">
        <v>2633</v>
      </c>
    </row>
    <row r="993" spans="1:9" x14ac:dyDescent="0.25">
      <c r="A993" s="149" t="s">
        <v>1758</v>
      </c>
      <c r="B993" s="150"/>
      <c r="C993" s="150"/>
      <c r="D993" s="150"/>
      <c r="E993" s="150"/>
      <c r="F993" s="150"/>
      <c r="G993" s="150"/>
      <c r="H993" s="151"/>
      <c r="I993" s="31"/>
    </row>
    <row r="994" spans="1:9" ht="30" x14ac:dyDescent="0.25">
      <c r="A994" s="42">
        <v>9920085</v>
      </c>
      <c r="B994" s="64" t="s">
        <v>1760</v>
      </c>
      <c r="C994" s="65">
        <v>772.5</v>
      </c>
      <c r="D994" s="65">
        <v>927</v>
      </c>
      <c r="E994" s="65">
        <v>915.83333333333337</v>
      </c>
      <c r="F994" s="65">
        <v>1099</v>
      </c>
      <c r="G994" s="65">
        <v>1600</v>
      </c>
      <c r="H994" s="66">
        <v>562</v>
      </c>
      <c r="I994" s="31" t="s">
        <v>2633</v>
      </c>
    </row>
    <row r="995" spans="1:9" x14ac:dyDescent="0.25">
      <c r="A995" s="49">
        <v>9920088</v>
      </c>
      <c r="B995" s="76" t="s">
        <v>1761</v>
      </c>
      <c r="C995" s="65">
        <v>1917.5</v>
      </c>
      <c r="D995" s="65">
        <v>2301</v>
      </c>
      <c r="E995" s="65">
        <v>2272.5</v>
      </c>
      <c r="F995" s="65">
        <v>2727</v>
      </c>
      <c r="G995" s="65">
        <v>3970</v>
      </c>
      <c r="H995" s="66">
        <v>29</v>
      </c>
      <c r="I995" s="31" t="s">
        <v>2633</v>
      </c>
    </row>
    <row r="996" spans="1:9" x14ac:dyDescent="0.25">
      <c r="A996" s="149" t="s">
        <v>1762</v>
      </c>
      <c r="B996" s="150"/>
      <c r="C996" s="150"/>
      <c r="D996" s="150"/>
      <c r="E996" s="150"/>
      <c r="F996" s="150"/>
      <c r="G996" s="150"/>
      <c r="H996" s="151"/>
      <c r="I996" s="31"/>
    </row>
    <row r="997" spans="1:9" ht="30" x14ac:dyDescent="0.25">
      <c r="A997" s="49">
        <v>9920090</v>
      </c>
      <c r="B997" s="76" t="s">
        <v>1763</v>
      </c>
      <c r="C997" s="65">
        <v>2091.666666666667</v>
      </c>
      <c r="D997" s="65">
        <v>2510</v>
      </c>
      <c r="E997" s="65">
        <v>2478.3333333333335</v>
      </c>
      <c r="F997" s="65">
        <v>2974</v>
      </c>
      <c r="G997" s="65">
        <v>4330</v>
      </c>
      <c r="H997" s="66">
        <v>64</v>
      </c>
      <c r="I997" s="31" t="s">
        <v>2633</v>
      </c>
    </row>
    <row r="998" spans="1:9" ht="30" x14ac:dyDescent="0.25">
      <c r="A998" s="49">
        <v>9920087</v>
      </c>
      <c r="B998" s="76" t="s">
        <v>1764</v>
      </c>
      <c r="C998" s="65">
        <v>3014.166666666667</v>
      </c>
      <c r="D998" s="65">
        <v>3617</v>
      </c>
      <c r="E998" s="65">
        <v>3571.666666666667</v>
      </c>
      <c r="F998" s="65">
        <v>4286</v>
      </c>
      <c r="G998" s="65">
        <v>6240</v>
      </c>
      <c r="H998" s="66">
        <v>175</v>
      </c>
      <c r="I998" s="31" t="s">
        <v>2633</v>
      </c>
    </row>
    <row r="999" spans="1:9" x14ac:dyDescent="0.25">
      <c r="A999" s="149" t="s">
        <v>14</v>
      </c>
      <c r="B999" s="150"/>
      <c r="C999" s="150"/>
      <c r="D999" s="150"/>
      <c r="E999" s="150"/>
      <c r="F999" s="150"/>
      <c r="G999" s="150"/>
      <c r="H999" s="151"/>
      <c r="I999" s="31"/>
    </row>
    <row r="1000" spans="1:9" x14ac:dyDescent="0.25">
      <c r="A1000" s="42">
        <v>9940099</v>
      </c>
      <c r="B1000" s="64" t="s">
        <v>15</v>
      </c>
      <c r="C1000" s="65">
        <v>1781.6666666666667</v>
      </c>
      <c r="D1000" s="65">
        <v>2138</v>
      </c>
      <c r="E1000" s="65">
        <v>2111.666666666667</v>
      </c>
      <c r="F1000" s="65">
        <v>2534</v>
      </c>
      <c r="G1000" s="65">
        <v>3690</v>
      </c>
      <c r="H1000" s="66">
        <v>240</v>
      </c>
      <c r="I1000" s="31" t="s">
        <v>2633</v>
      </c>
    </row>
    <row r="1001" spans="1:9" ht="30" x14ac:dyDescent="0.25">
      <c r="A1001" s="42">
        <v>9940094</v>
      </c>
      <c r="B1001" s="64" t="s">
        <v>1767</v>
      </c>
      <c r="C1001" s="65">
        <v>11630</v>
      </c>
      <c r="D1001" s="65">
        <v>13956</v>
      </c>
      <c r="E1001" s="65">
        <v>13781.666666666668</v>
      </c>
      <c r="F1001" s="65">
        <v>16538</v>
      </c>
      <c r="G1001" s="65">
        <v>24080</v>
      </c>
      <c r="H1001" s="66">
        <v>262</v>
      </c>
      <c r="I1001" s="31" t="s">
        <v>2633</v>
      </c>
    </row>
    <row r="1002" spans="1:9" ht="30" x14ac:dyDescent="0.25">
      <c r="A1002" s="42">
        <v>9940095</v>
      </c>
      <c r="B1002" s="64" t="s">
        <v>1769</v>
      </c>
      <c r="C1002" s="65">
        <v>13456.666666666668</v>
      </c>
      <c r="D1002" s="65">
        <v>16148</v>
      </c>
      <c r="E1002" s="65">
        <v>15945.833333333334</v>
      </c>
      <c r="F1002" s="65">
        <v>19135</v>
      </c>
      <c r="G1002" s="65">
        <v>27860</v>
      </c>
      <c r="H1002" s="66">
        <v>214</v>
      </c>
      <c r="I1002" s="31" t="s">
        <v>2633</v>
      </c>
    </row>
    <row r="1003" spans="1:9" ht="30" x14ac:dyDescent="0.25">
      <c r="A1003" s="49">
        <v>9940096</v>
      </c>
      <c r="B1003" s="76" t="s">
        <v>1770</v>
      </c>
      <c r="C1003" s="65">
        <v>15368.333333333334</v>
      </c>
      <c r="D1003" s="65">
        <v>18442</v>
      </c>
      <c r="E1003" s="65">
        <v>18211.666666666668</v>
      </c>
      <c r="F1003" s="65">
        <v>21854</v>
      </c>
      <c r="G1003" s="65">
        <v>31820</v>
      </c>
      <c r="H1003" s="66">
        <v>28</v>
      </c>
      <c r="I1003" s="31" t="s">
        <v>2633</v>
      </c>
    </row>
    <row r="1004" spans="1:9" x14ac:dyDescent="0.25">
      <c r="A1004" s="149" t="s">
        <v>1771</v>
      </c>
      <c r="B1004" s="150"/>
      <c r="C1004" s="150"/>
      <c r="D1004" s="150"/>
      <c r="E1004" s="150"/>
      <c r="F1004" s="150"/>
      <c r="G1004" s="150"/>
      <c r="H1004" s="151"/>
      <c r="I1004" s="31"/>
    </row>
    <row r="1005" spans="1:9" x14ac:dyDescent="0.25">
      <c r="A1005" s="42" t="s">
        <v>1772</v>
      </c>
      <c r="B1005" s="64" t="s">
        <v>1773</v>
      </c>
      <c r="C1005" s="65">
        <v>811.66666666666674</v>
      </c>
      <c r="D1005" s="65">
        <v>974</v>
      </c>
      <c r="E1005" s="65">
        <v>961.66666666666674</v>
      </c>
      <c r="F1005" s="65">
        <v>1154</v>
      </c>
      <c r="G1005" s="65">
        <v>1680</v>
      </c>
      <c r="H1005" s="66">
        <v>116</v>
      </c>
      <c r="I1005" s="31" t="s">
        <v>2633</v>
      </c>
    </row>
    <row r="1006" spans="1:9" x14ac:dyDescent="0.25">
      <c r="A1006" s="42" t="s">
        <v>1774</v>
      </c>
      <c r="B1006" s="64" t="s">
        <v>1775</v>
      </c>
      <c r="C1006" s="65">
        <v>608.33333333333337</v>
      </c>
      <c r="D1006" s="65">
        <v>730</v>
      </c>
      <c r="E1006" s="65">
        <v>720.83333333333337</v>
      </c>
      <c r="F1006" s="65">
        <v>865</v>
      </c>
      <c r="G1006" s="65">
        <v>1260</v>
      </c>
      <c r="H1006" s="66">
        <v>101</v>
      </c>
      <c r="I1006" s="31" t="s">
        <v>2633</v>
      </c>
    </row>
    <row r="1007" spans="1:9" x14ac:dyDescent="0.25">
      <c r="A1007" s="42" t="s">
        <v>1776</v>
      </c>
      <c r="B1007" s="64" t="s">
        <v>1777</v>
      </c>
      <c r="C1007" s="65">
        <v>608.33333333333337</v>
      </c>
      <c r="D1007" s="65">
        <v>730</v>
      </c>
      <c r="E1007" s="65">
        <v>720.83333333333337</v>
      </c>
      <c r="F1007" s="65">
        <v>865</v>
      </c>
      <c r="G1007" s="65">
        <v>1260</v>
      </c>
      <c r="H1007" s="66">
        <v>107</v>
      </c>
      <c r="I1007" s="31" t="s">
        <v>2633</v>
      </c>
    </row>
    <row r="1008" spans="1:9" x14ac:dyDescent="0.25">
      <c r="A1008" s="42" t="s">
        <v>1778</v>
      </c>
      <c r="B1008" s="64" t="s">
        <v>1779</v>
      </c>
      <c r="C1008" s="65">
        <v>608.33333333333337</v>
      </c>
      <c r="D1008" s="65">
        <v>730</v>
      </c>
      <c r="E1008" s="65">
        <v>720.83333333333337</v>
      </c>
      <c r="F1008" s="65">
        <v>865</v>
      </c>
      <c r="G1008" s="65">
        <v>1260</v>
      </c>
      <c r="H1008" s="66">
        <v>90</v>
      </c>
      <c r="I1008" s="31" t="s">
        <v>2633</v>
      </c>
    </row>
    <row r="1009" spans="1:9" x14ac:dyDescent="0.25">
      <c r="A1009" s="42" t="s">
        <v>1780</v>
      </c>
      <c r="B1009" s="64" t="s">
        <v>1781</v>
      </c>
      <c r="C1009" s="65">
        <v>608.33333333333337</v>
      </c>
      <c r="D1009" s="65">
        <v>730</v>
      </c>
      <c r="E1009" s="65">
        <v>720.83333333333337</v>
      </c>
      <c r="F1009" s="65">
        <v>865</v>
      </c>
      <c r="G1009" s="65">
        <v>1260</v>
      </c>
      <c r="H1009" s="66">
        <v>85</v>
      </c>
      <c r="I1009" s="31" t="s">
        <v>2633</v>
      </c>
    </row>
    <row r="1010" spans="1:9" x14ac:dyDescent="0.25">
      <c r="A1010" s="42" t="s">
        <v>1782</v>
      </c>
      <c r="B1010" s="64" t="s">
        <v>1783</v>
      </c>
      <c r="C1010" s="65">
        <v>811.66666666666674</v>
      </c>
      <c r="D1010" s="65">
        <v>974</v>
      </c>
      <c r="E1010" s="65">
        <v>961.66666666666674</v>
      </c>
      <c r="F1010" s="65">
        <v>1154</v>
      </c>
      <c r="G1010" s="65">
        <v>1680</v>
      </c>
      <c r="H1010" s="66">
        <v>55</v>
      </c>
      <c r="I1010" s="31" t="s">
        <v>2633</v>
      </c>
    </row>
    <row r="1011" spans="1:9" x14ac:dyDescent="0.25">
      <c r="A1011" s="149" t="s">
        <v>1784</v>
      </c>
      <c r="B1011" s="150"/>
      <c r="C1011" s="150"/>
      <c r="D1011" s="150"/>
      <c r="E1011" s="150"/>
      <c r="F1011" s="150"/>
      <c r="G1011" s="150"/>
      <c r="H1011" s="151"/>
      <c r="I1011" s="31"/>
    </row>
    <row r="1012" spans="1:9" ht="30" x14ac:dyDescent="0.25">
      <c r="A1012" s="42">
        <v>9910012</v>
      </c>
      <c r="B1012" s="64" t="s">
        <v>1786</v>
      </c>
      <c r="C1012" s="65">
        <v>2245.8333333333335</v>
      </c>
      <c r="D1012" s="65">
        <v>2695</v>
      </c>
      <c r="E1012" s="65">
        <v>2661.666666666667</v>
      </c>
      <c r="F1012" s="65">
        <v>3194</v>
      </c>
      <c r="G1012" s="65">
        <v>4650</v>
      </c>
      <c r="H1012" s="66">
        <v>11</v>
      </c>
      <c r="I1012" s="31" t="s">
        <v>2633</v>
      </c>
    </row>
    <row r="1013" spans="1:9" ht="30" x14ac:dyDescent="0.25">
      <c r="A1013" s="49">
        <v>9910011</v>
      </c>
      <c r="B1013" s="76" t="s">
        <v>1787</v>
      </c>
      <c r="C1013" s="65">
        <v>7481.666666666667</v>
      </c>
      <c r="D1013" s="65">
        <v>8978</v>
      </c>
      <c r="E1013" s="65">
        <v>8865.8333333333339</v>
      </c>
      <c r="F1013" s="65">
        <v>10639</v>
      </c>
      <c r="G1013" s="65">
        <v>15490</v>
      </c>
      <c r="H1013" s="66">
        <v>8</v>
      </c>
      <c r="I1013" s="31" t="s">
        <v>2633</v>
      </c>
    </row>
    <row r="1014" spans="1:9" ht="30" x14ac:dyDescent="0.25">
      <c r="A1014" s="49">
        <v>9910009</v>
      </c>
      <c r="B1014" s="76" t="s">
        <v>1788</v>
      </c>
      <c r="C1014" s="65">
        <v>7481.666666666667</v>
      </c>
      <c r="D1014" s="65">
        <v>8978</v>
      </c>
      <c r="E1014" s="65">
        <v>8865.8333333333339</v>
      </c>
      <c r="F1014" s="65">
        <v>10639</v>
      </c>
      <c r="G1014" s="65">
        <v>15490</v>
      </c>
      <c r="H1014" s="66">
        <v>9</v>
      </c>
      <c r="I1014" s="31" t="s">
        <v>2633</v>
      </c>
    </row>
    <row r="1015" spans="1:9" ht="30" x14ac:dyDescent="0.25">
      <c r="A1015" s="49">
        <v>9910010</v>
      </c>
      <c r="B1015" s="76" t="s">
        <v>1789</v>
      </c>
      <c r="C1015" s="65">
        <v>7965</v>
      </c>
      <c r="D1015" s="65">
        <v>9558</v>
      </c>
      <c r="E1015" s="65">
        <v>9438.3333333333339</v>
      </c>
      <c r="F1015" s="65">
        <v>11326</v>
      </c>
      <c r="G1015" s="65">
        <v>16490</v>
      </c>
      <c r="H1015" s="66">
        <v>5</v>
      </c>
      <c r="I1015" s="31" t="s">
        <v>2633</v>
      </c>
    </row>
    <row r="1016" spans="1:9" ht="30" x14ac:dyDescent="0.25">
      <c r="A1016" s="49">
        <v>9910008</v>
      </c>
      <c r="B1016" s="76" t="s">
        <v>1790</v>
      </c>
      <c r="C1016" s="65">
        <v>7965</v>
      </c>
      <c r="D1016" s="65">
        <v>9558</v>
      </c>
      <c r="E1016" s="65">
        <v>9438.3333333333339</v>
      </c>
      <c r="F1016" s="65">
        <v>11326</v>
      </c>
      <c r="G1016" s="65">
        <v>16490</v>
      </c>
      <c r="H1016" s="66">
        <v>4</v>
      </c>
      <c r="I1016" s="31" t="s">
        <v>2633</v>
      </c>
    </row>
    <row r="1017" spans="1:9" ht="30" x14ac:dyDescent="0.25">
      <c r="A1017" s="49">
        <v>9910018</v>
      </c>
      <c r="B1017" s="76" t="s">
        <v>1791</v>
      </c>
      <c r="C1017" s="65">
        <v>8984.1666666666679</v>
      </c>
      <c r="D1017" s="65">
        <v>10781</v>
      </c>
      <c r="E1017" s="65">
        <v>10645.833333333334</v>
      </c>
      <c r="F1017" s="65">
        <v>12775</v>
      </c>
      <c r="G1017" s="65">
        <v>18600</v>
      </c>
      <c r="H1017" s="66">
        <v>5</v>
      </c>
      <c r="I1017" s="31" t="s">
        <v>2633</v>
      </c>
    </row>
    <row r="1018" spans="1:9" ht="30" x14ac:dyDescent="0.25">
      <c r="A1018" s="49">
        <v>9910014</v>
      </c>
      <c r="B1018" s="76" t="s">
        <v>1792</v>
      </c>
      <c r="C1018" s="65">
        <v>9558.3333333333339</v>
      </c>
      <c r="D1018" s="65">
        <v>11470</v>
      </c>
      <c r="E1018" s="65">
        <v>11326.666666666668</v>
      </c>
      <c r="F1018" s="65">
        <v>13592</v>
      </c>
      <c r="G1018" s="65">
        <v>19790</v>
      </c>
      <c r="H1018" s="66">
        <v>13</v>
      </c>
      <c r="I1018" s="31" t="s">
        <v>2633</v>
      </c>
    </row>
    <row r="1019" spans="1:9" ht="30" x14ac:dyDescent="0.25">
      <c r="A1019" s="49">
        <v>9910017</v>
      </c>
      <c r="B1019" s="76" t="s">
        <v>1793</v>
      </c>
      <c r="C1019" s="65">
        <v>9558.3333333333339</v>
      </c>
      <c r="D1019" s="65">
        <v>11470</v>
      </c>
      <c r="E1019" s="65">
        <v>11326.666666666668</v>
      </c>
      <c r="F1019" s="65">
        <v>13592</v>
      </c>
      <c r="G1019" s="65">
        <v>19790</v>
      </c>
      <c r="H1019" s="66">
        <v>9</v>
      </c>
      <c r="I1019" s="31" t="s">
        <v>2633</v>
      </c>
    </row>
    <row r="1020" spans="1:9" ht="30" x14ac:dyDescent="0.25">
      <c r="A1020" s="49">
        <v>9910016</v>
      </c>
      <c r="B1020" s="76" t="s">
        <v>1794</v>
      </c>
      <c r="C1020" s="65">
        <v>9558.3333333333339</v>
      </c>
      <c r="D1020" s="65">
        <v>11470</v>
      </c>
      <c r="E1020" s="65">
        <v>11326.666666666668</v>
      </c>
      <c r="F1020" s="65">
        <v>13592</v>
      </c>
      <c r="G1020" s="65">
        <v>19790</v>
      </c>
      <c r="H1020" s="66">
        <v>4</v>
      </c>
      <c r="I1020" s="31" t="s">
        <v>2633</v>
      </c>
    </row>
    <row r="1021" spans="1:9" ht="30" x14ac:dyDescent="0.25">
      <c r="A1021" s="49">
        <v>9910015</v>
      </c>
      <c r="B1021" s="76" t="s">
        <v>1795</v>
      </c>
      <c r="C1021" s="65">
        <v>8984.1666666666679</v>
      </c>
      <c r="D1021" s="65">
        <v>10781</v>
      </c>
      <c r="E1021" s="65">
        <v>10645.833333333334</v>
      </c>
      <c r="F1021" s="65">
        <v>12775</v>
      </c>
      <c r="G1021" s="65">
        <v>18600</v>
      </c>
      <c r="H1021" s="66">
        <v>71</v>
      </c>
      <c r="I1021" s="31" t="s">
        <v>2633</v>
      </c>
    </row>
    <row r="1022" spans="1:9" ht="30" x14ac:dyDescent="0.25">
      <c r="A1022" s="42">
        <v>9910013</v>
      </c>
      <c r="B1022" s="64" t="s">
        <v>1797</v>
      </c>
      <c r="C1022" s="65">
        <v>9558.3333333333339</v>
      </c>
      <c r="D1022" s="65">
        <v>11470</v>
      </c>
      <c r="E1022" s="65">
        <v>11326.666666666668</v>
      </c>
      <c r="F1022" s="65">
        <v>13592</v>
      </c>
      <c r="G1022" s="65">
        <v>19790</v>
      </c>
      <c r="H1022" s="66">
        <v>1</v>
      </c>
      <c r="I1022" s="31" t="s">
        <v>2633</v>
      </c>
    </row>
    <row r="1023" spans="1:9" x14ac:dyDescent="0.25">
      <c r="A1023" s="149" t="s">
        <v>1798</v>
      </c>
      <c r="B1023" s="150"/>
      <c r="C1023" s="150"/>
      <c r="D1023" s="150"/>
      <c r="E1023" s="150"/>
      <c r="F1023" s="150"/>
      <c r="G1023" s="150"/>
      <c r="H1023" s="151"/>
      <c r="I1023" s="31"/>
    </row>
    <row r="1024" spans="1:9" ht="30" x14ac:dyDescent="0.25">
      <c r="A1024" s="42">
        <v>9910023</v>
      </c>
      <c r="B1024" s="64" t="s">
        <v>1800</v>
      </c>
      <c r="C1024" s="65">
        <v>2487.5</v>
      </c>
      <c r="D1024" s="65">
        <v>2985</v>
      </c>
      <c r="E1024" s="65">
        <v>2947.5</v>
      </c>
      <c r="F1024" s="65">
        <v>3537</v>
      </c>
      <c r="G1024" s="65">
        <v>5150</v>
      </c>
      <c r="H1024" s="66">
        <v>115</v>
      </c>
      <c r="I1024" s="31" t="s">
        <v>2633</v>
      </c>
    </row>
    <row r="1025" spans="1:9" ht="30" x14ac:dyDescent="0.25">
      <c r="A1025" s="42">
        <v>9910024</v>
      </c>
      <c r="B1025" s="64" t="s">
        <v>1802</v>
      </c>
      <c r="C1025" s="65">
        <v>2487.5</v>
      </c>
      <c r="D1025" s="65">
        <v>2985</v>
      </c>
      <c r="E1025" s="65">
        <v>2947.5</v>
      </c>
      <c r="F1025" s="65">
        <v>3537</v>
      </c>
      <c r="G1025" s="65">
        <v>5150</v>
      </c>
      <c r="H1025" s="66">
        <v>14</v>
      </c>
      <c r="I1025" s="31" t="s">
        <v>2633</v>
      </c>
    </row>
    <row r="1026" spans="1:9" ht="30" x14ac:dyDescent="0.25">
      <c r="A1026" s="49">
        <v>9910022</v>
      </c>
      <c r="B1026" s="76" t="s">
        <v>1803</v>
      </c>
      <c r="C1026" s="65">
        <v>8819.1666666666679</v>
      </c>
      <c r="D1026" s="65">
        <v>10583</v>
      </c>
      <c r="E1026" s="65">
        <v>10450.833333333334</v>
      </c>
      <c r="F1026" s="65">
        <v>12541</v>
      </c>
      <c r="G1026" s="65">
        <v>18260</v>
      </c>
      <c r="H1026" s="66">
        <v>5</v>
      </c>
      <c r="I1026" s="31" t="s">
        <v>2633</v>
      </c>
    </row>
    <row r="1027" spans="1:9" ht="30" x14ac:dyDescent="0.25">
      <c r="A1027" s="49">
        <v>9910021</v>
      </c>
      <c r="B1027" s="76" t="s">
        <v>1804</v>
      </c>
      <c r="C1027" s="65">
        <v>8819.1666666666679</v>
      </c>
      <c r="D1027" s="65">
        <v>10583</v>
      </c>
      <c r="E1027" s="65">
        <v>10450.833333333334</v>
      </c>
      <c r="F1027" s="65">
        <v>12541</v>
      </c>
      <c r="G1027" s="65">
        <v>18260</v>
      </c>
      <c r="H1027" s="66">
        <v>8</v>
      </c>
      <c r="I1027" s="31" t="s">
        <v>2633</v>
      </c>
    </row>
    <row r="1028" spans="1:9" ht="30" x14ac:dyDescent="0.25">
      <c r="A1028" s="49">
        <v>9910020</v>
      </c>
      <c r="B1028" s="76" t="s">
        <v>1805</v>
      </c>
      <c r="C1028" s="65">
        <v>8288.3333333333339</v>
      </c>
      <c r="D1028" s="65">
        <v>9946</v>
      </c>
      <c r="E1028" s="65">
        <v>9821.6666666666679</v>
      </c>
      <c r="F1028" s="65">
        <v>11786</v>
      </c>
      <c r="G1028" s="65">
        <v>17160</v>
      </c>
      <c r="H1028" s="66">
        <v>15</v>
      </c>
      <c r="I1028" s="31" t="s">
        <v>2633</v>
      </c>
    </row>
    <row r="1029" spans="1:9" ht="30" x14ac:dyDescent="0.25">
      <c r="A1029" s="42">
        <v>9910028</v>
      </c>
      <c r="B1029" s="64" t="s">
        <v>1807</v>
      </c>
      <c r="C1029" s="65">
        <v>2598.3333333333335</v>
      </c>
      <c r="D1029" s="65">
        <v>3118</v>
      </c>
      <c r="E1029" s="65">
        <v>3079.166666666667</v>
      </c>
      <c r="F1029" s="65">
        <v>3695</v>
      </c>
      <c r="G1029" s="65">
        <v>5380</v>
      </c>
      <c r="H1029" s="66">
        <v>69</v>
      </c>
      <c r="I1029" s="31" t="s">
        <v>2633</v>
      </c>
    </row>
    <row r="1030" spans="1:9" ht="30" x14ac:dyDescent="0.25">
      <c r="A1030" s="49">
        <v>9910030</v>
      </c>
      <c r="B1030" s="76" t="s">
        <v>1808</v>
      </c>
      <c r="C1030" s="65">
        <v>8664.1666666666679</v>
      </c>
      <c r="D1030" s="65">
        <v>10397</v>
      </c>
      <c r="E1030" s="65">
        <v>10267.5</v>
      </c>
      <c r="F1030" s="65">
        <v>12321</v>
      </c>
      <c r="G1030" s="65">
        <v>17940</v>
      </c>
      <c r="H1030" s="66">
        <v>9</v>
      </c>
      <c r="I1030" s="31" t="s">
        <v>2633</v>
      </c>
    </row>
    <row r="1031" spans="1:9" ht="30" x14ac:dyDescent="0.25">
      <c r="A1031" s="49">
        <v>9910027</v>
      </c>
      <c r="B1031" s="76" t="s">
        <v>1809</v>
      </c>
      <c r="C1031" s="65">
        <v>9220</v>
      </c>
      <c r="D1031" s="65">
        <v>11064</v>
      </c>
      <c r="E1031" s="65">
        <v>10925.833333333334</v>
      </c>
      <c r="F1031" s="65">
        <v>13111</v>
      </c>
      <c r="G1031" s="65">
        <v>19090</v>
      </c>
      <c r="H1031" s="66">
        <v>10</v>
      </c>
      <c r="I1031" s="31" t="s">
        <v>2633</v>
      </c>
    </row>
    <row r="1032" spans="1:9" ht="30" x14ac:dyDescent="0.25">
      <c r="A1032" s="49">
        <v>9910029</v>
      </c>
      <c r="B1032" s="76" t="s">
        <v>1810</v>
      </c>
      <c r="C1032" s="65">
        <v>9220</v>
      </c>
      <c r="D1032" s="65">
        <v>11064</v>
      </c>
      <c r="E1032" s="65">
        <v>10925.833333333334</v>
      </c>
      <c r="F1032" s="65">
        <v>13111</v>
      </c>
      <c r="G1032" s="65">
        <v>19090</v>
      </c>
      <c r="H1032" s="66">
        <v>5</v>
      </c>
      <c r="I1032" s="31" t="s">
        <v>2633</v>
      </c>
    </row>
    <row r="1033" spans="1:9" ht="30" x14ac:dyDescent="0.25">
      <c r="A1033" s="49">
        <v>9910025</v>
      </c>
      <c r="B1033" s="76" t="s">
        <v>1811</v>
      </c>
      <c r="C1033" s="65">
        <v>9220</v>
      </c>
      <c r="D1033" s="65">
        <v>11064</v>
      </c>
      <c r="E1033" s="65">
        <v>10925.833333333334</v>
      </c>
      <c r="F1033" s="65">
        <v>13111</v>
      </c>
      <c r="G1033" s="65">
        <v>19090</v>
      </c>
      <c r="H1033" s="66">
        <v>5</v>
      </c>
      <c r="I1033" s="31" t="s">
        <v>2633</v>
      </c>
    </row>
    <row r="1034" spans="1:9" ht="30" x14ac:dyDescent="0.25">
      <c r="A1034" s="49">
        <v>9910026</v>
      </c>
      <c r="B1034" s="76" t="s">
        <v>1812</v>
      </c>
      <c r="C1034" s="65">
        <v>8664.1666666666679</v>
      </c>
      <c r="D1034" s="65">
        <v>10397</v>
      </c>
      <c r="E1034" s="65">
        <v>10267.5</v>
      </c>
      <c r="F1034" s="65">
        <v>12321</v>
      </c>
      <c r="G1034" s="65">
        <v>17940</v>
      </c>
      <c r="H1034" s="66">
        <v>8</v>
      </c>
      <c r="I1034" s="31" t="s">
        <v>2633</v>
      </c>
    </row>
    <row r="1035" spans="1:9" ht="30" x14ac:dyDescent="0.25">
      <c r="A1035" s="42">
        <v>9910034</v>
      </c>
      <c r="B1035" s="64" t="s">
        <v>1814</v>
      </c>
      <c r="C1035" s="65">
        <v>3130</v>
      </c>
      <c r="D1035" s="65">
        <v>3756</v>
      </c>
      <c r="E1035" s="65">
        <v>3709.166666666667</v>
      </c>
      <c r="F1035" s="65">
        <v>4451</v>
      </c>
      <c r="G1035" s="65">
        <v>6480</v>
      </c>
      <c r="H1035" s="66">
        <v>28</v>
      </c>
      <c r="I1035" s="31" t="s">
        <v>2633</v>
      </c>
    </row>
    <row r="1036" spans="1:9" ht="30" x14ac:dyDescent="0.25">
      <c r="A1036" s="42">
        <v>9910036</v>
      </c>
      <c r="B1036" s="64" t="s">
        <v>1816</v>
      </c>
      <c r="C1036" s="65">
        <v>3130</v>
      </c>
      <c r="D1036" s="65">
        <v>3756</v>
      </c>
      <c r="E1036" s="65">
        <v>3709.166666666667</v>
      </c>
      <c r="F1036" s="65">
        <v>4451</v>
      </c>
      <c r="G1036" s="65">
        <v>6480</v>
      </c>
      <c r="H1036" s="66">
        <v>17</v>
      </c>
      <c r="I1036" s="31" t="s">
        <v>2633</v>
      </c>
    </row>
    <row r="1037" spans="1:9" ht="30" x14ac:dyDescent="0.25">
      <c r="A1037" s="49">
        <v>9910035</v>
      </c>
      <c r="B1037" s="76" t="s">
        <v>1817</v>
      </c>
      <c r="C1037" s="65">
        <v>11104.166666666668</v>
      </c>
      <c r="D1037" s="65">
        <v>13325</v>
      </c>
      <c r="E1037" s="65">
        <v>13158.333333333334</v>
      </c>
      <c r="F1037" s="65">
        <v>15790</v>
      </c>
      <c r="G1037" s="65">
        <v>22990</v>
      </c>
      <c r="H1037" s="66">
        <v>5</v>
      </c>
      <c r="I1037" s="31" t="s">
        <v>2633</v>
      </c>
    </row>
    <row r="1038" spans="1:9" ht="30" x14ac:dyDescent="0.25">
      <c r="A1038" s="49">
        <v>9910033</v>
      </c>
      <c r="B1038" s="76" t="s">
        <v>1818</v>
      </c>
      <c r="C1038" s="65">
        <v>11104.166666666668</v>
      </c>
      <c r="D1038" s="65">
        <v>13325</v>
      </c>
      <c r="E1038" s="65">
        <v>13158.333333333334</v>
      </c>
      <c r="F1038" s="65">
        <v>15790</v>
      </c>
      <c r="G1038" s="65">
        <v>22990</v>
      </c>
      <c r="H1038" s="66">
        <v>3</v>
      </c>
      <c r="I1038" s="31" t="s">
        <v>2633</v>
      </c>
    </row>
    <row r="1039" spans="1:9" ht="30" x14ac:dyDescent="0.25">
      <c r="A1039" s="49">
        <v>9910031</v>
      </c>
      <c r="B1039" s="76" t="s">
        <v>1819</v>
      </c>
      <c r="C1039" s="65">
        <v>11104.166666666668</v>
      </c>
      <c r="D1039" s="65">
        <v>13325</v>
      </c>
      <c r="E1039" s="65">
        <v>13158.333333333334</v>
      </c>
      <c r="F1039" s="65">
        <v>15790</v>
      </c>
      <c r="G1039" s="65">
        <v>22990</v>
      </c>
      <c r="H1039" s="66">
        <v>3</v>
      </c>
      <c r="I1039" s="31" t="s">
        <v>2633</v>
      </c>
    </row>
    <row r="1040" spans="1:9" x14ac:dyDescent="0.25">
      <c r="A1040" s="149" t="s">
        <v>1820</v>
      </c>
      <c r="B1040" s="150"/>
      <c r="C1040" s="150"/>
      <c r="D1040" s="150"/>
      <c r="E1040" s="150"/>
      <c r="F1040" s="150"/>
      <c r="G1040" s="150"/>
      <c r="H1040" s="151"/>
      <c r="I1040" s="31"/>
    </row>
    <row r="1041" spans="1:9" ht="30" x14ac:dyDescent="0.25">
      <c r="A1041" s="42">
        <v>9932120</v>
      </c>
      <c r="B1041" s="64" t="s">
        <v>1822</v>
      </c>
      <c r="C1041" s="65">
        <v>25675.833333333336</v>
      </c>
      <c r="D1041" s="65">
        <v>30811</v>
      </c>
      <c r="E1041" s="65">
        <v>30425.833333333336</v>
      </c>
      <c r="F1041" s="65">
        <v>36511</v>
      </c>
      <c r="G1041" s="65">
        <v>53160</v>
      </c>
      <c r="H1041" s="66">
        <v>60</v>
      </c>
      <c r="I1041" s="31" t="s">
        <v>2633</v>
      </c>
    </row>
    <row r="1042" spans="1:9" ht="30" x14ac:dyDescent="0.25">
      <c r="A1042" s="42">
        <v>9938118</v>
      </c>
      <c r="B1042" s="64" t="s">
        <v>1824</v>
      </c>
      <c r="C1042" s="65">
        <v>21401.666666666668</v>
      </c>
      <c r="D1042" s="65">
        <v>25682</v>
      </c>
      <c r="E1042" s="65">
        <v>25360.833333333336</v>
      </c>
      <c r="F1042" s="65">
        <v>30433</v>
      </c>
      <c r="G1042" s="65">
        <v>44310</v>
      </c>
      <c r="H1042" s="66">
        <v>34</v>
      </c>
      <c r="I1042" s="31" t="s">
        <v>2633</v>
      </c>
    </row>
    <row r="1043" spans="1:9" ht="30" x14ac:dyDescent="0.25">
      <c r="A1043" s="42">
        <v>9936119</v>
      </c>
      <c r="B1043" s="64" t="s">
        <v>1826</v>
      </c>
      <c r="C1043" s="65">
        <v>21401.666666666668</v>
      </c>
      <c r="D1043" s="65">
        <v>25682</v>
      </c>
      <c r="E1043" s="65">
        <v>25360.833333333336</v>
      </c>
      <c r="F1043" s="65">
        <v>30433</v>
      </c>
      <c r="G1043" s="65">
        <v>44310</v>
      </c>
      <c r="H1043" s="66">
        <v>34</v>
      </c>
      <c r="I1043" s="31" t="s">
        <v>2633</v>
      </c>
    </row>
    <row r="1044" spans="1:9" x14ac:dyDescent="0.25">
      <c r="A1044" s="149" t="s">
        <v>1827</v>
      </c>
      <c r="B1044" s="150"/>
      <c r="C1044" s="150"/>
      <c r="D1044" s="150"/>
      <c r="E1044" s="150"/>
      <c r="F1044" s="150"/>
      <c r="G1044" s="150"/>
      <c r="H1044" s="151"/>
      <c r="I1044" s="31"/>
    </row>
    <row r="1045" spans="1:9" ht="30" x14ac:dyDescent="0.25">
      <c r="A1045" s="42">
        <v>9910046</v>
      </c>
      <c r="B1045" s="64" t="s">
        <v>1829</v>
      </c>
      <c r="C1045" s="65">
        <v>3322.5</v>
      </c>
      <c r="D1045" s="65">
        <v>3987</v>
      </c>
      <c r="E1045" s="65">
        <v>3937.5</v>
      </c>
      <c r="F1045" s="65">
        <v>4725</v>
      </c>
      <c r="G1045" s="65">
        <v>6880</v>
      </c>
      <c r="H1045" s="66">
        <v>14</v>
      </c>
      <c r="I1045" s="31" t="s">
        <v>2633</v>
      </c>
    </row>
    <row r="1046" spans="1:9" ht="30" x14ac:dyDescent="0.25">
      <c r="A1046" s="42">
        <v>9910044</v>
      </c>
      <c r="B1046" s="64" t="s">
        <v>1831</v>
      </c>
      <c r="C1046" s="65">
        <v>3322.5</v>
      </c>
      <c r="D1046" s="65">
        <v>3987</v>
      </c>
      <c r="E1046" s="65">
        <v>3937.5</v>
      </c>
      <c r="F1046" s="65">
        <v>4725</v>
      </c>
      <c r="G1046" s="65">
        <v>6880</v>
      </c>
      <c r="H1046" s="66">
        <v>11</v>
      </c>
      <c r="I1046" s="31" t="s">
        <v>2633</v>
      </c>
    </row>
    <row r="1047" spans="1:9" ht="30" x14ac:dyDescent="0.25">
      <c r="A1047" s="42">
        <v>9910047</v>
      </c>
      <c r="B1047" s="64" t="s">
        <v>1833</v>
      </c>
      <c r="C1047" s="65">
        <v>3322.5</v>
      </c>
      <c r="D1047" s="65">
        <v>3987</v>
      </c>
      <c r="E1047" s="65">
        <v>3937.5</v>
      </c>
      <c r="F1047" s="65">
        <v>4725</v>
      </c>
      <c r="G1047" s="65">
        <v>6880</v>
      </c>
      <c r="H1047" s="66">
        <v>9</v>
      </c>
      <c r="I1047" s="31" t="s">
        <v>2633</v>
      </c>
    </row>
    <row r="1048" spans="1:9" ht="30" x14ac:dyDescent="0.25">
      <c r="A1048" s="49">
        <v>9910043</v>
      </c>
      <c r="B1048" s="76" t="s">
        <v>1834</v>
      </c>
      <c r="C1048" s="65">
        <v>11070</v>
      </c>
      <c r="D1048" s="65">
        <v>13284</v>
      </c>
      <c r="E1048" s="65">
        <v>13118.333333333334</v>
      </c>
      <c r="F1048" s="65">
        <v>15742</v>
      </c>
      <c r="G1048" s="65">
        <v>22920</v>
      </c>
      <c r="H1048" s="66">
        <v>6</v>
      </c>
      <c r="I1048" s="31" t="s">
        <v>2633</v>
      </c>
    </row>
    <row r="1049" spans="1:9" ht="30" x14ac:dyDescent="0.25">
      <c r="A1049" s="49">
        <v>9910048</v>
      </c>
      <c r="B1049" s="76" t="s">
        <v>1835</v>
      </c>
      <c r="C1049" s="65">
        <v>11070</v>
      </c>
      <c r="D1049" s="65">
        <v>13284</v>
      </c>
      <c r="E1049" s="65">
        <v>13118.333333333334</v>
      </c>
      <c r="F1049" s="65">
        <v>15742</v>
      </c>
      <c r="G1049" s="65">
        <v>22920</v>
      </c>
      <c r="H1049" s="66">
        <v>7</v>
      </c>
      <c r="I1049" s="31" t="s">
        <v>2633</v>
      </c>
    </row>
    <row r="1050" spans="1:9" x14ac:dyDescent="0.25">
      <c r="A1050" s="149" t="s">
        <v>1836</v>
      </c>
      <c r="B1050" s="150"/>
      <c r="C1050" s="150"/>
      <c r="D1050" s="150"/>
      <c r="E1050" s="150"/>
      <c r="F1050" s="150"/>
      <c r="G1050" s="150"/>
      <c r="H1050" s="151"/>
      <c r="I1050" s="31"/>
    </row>
    <row r="1051" spans="1:9" ht="30" x14ac:dyDescent="0.25">
      <c r="A1051" s="42">
        <v>9932104</v>
      </c>
      <c r="B1051" s="64" t="s">
        <v>1838</v>
      </c>
      <c r="C1051" s="65">
        <v>11427.5</v>
      </c>
      <c r="D1051" s="65">
        <v>13713</v>
      </c>
      <c r="E1051" s="65">
        <v>13541.666666666668</v>
      </c>
      <c r="F1051" s="65">
        <v>16250</v>
      </c>
      <c r="G1051" s="65">
        <v>23660</v>
      </c>
      <c r="H1051" s="66">
        <v>53</v>
      </c>
      <c r="I1051" s="31" t="s">
        <v>2633</v>
      </c>
    </row>
    <row r="1052" spans="1:9" ht="30" x14ac:dyDescent="0.25">
      <c r="A1052" s="42">
        <v>9936103</v>
      </c>
      <c r="B1052" s="64" t="s">
        <v>1840</v>
      </c>
      <c r="C1052" s="65">
        <v>9133.3333333333339</v>
      </c>
      <c r="D1052" s="65">
        <v>10960</v>
      </c>
      <c r="E1052" s="65">
        <v>10823.333333333334</v>
      </c>
      <c r="F1052" s="65">
        <v>12988</v>
      </c>
      <c r="G1052" s="65">
        <v>18910</v>
      </c>
      <c r="H1052" s="66">
        <v>54</v>
      </c>
      <c r="I1052" s="31" t="s">
        <v>2633</v>
      </c>
    </row>
    <row r="1053" spans="1:9" ht="30" x14ac:dyDescent="0.25">
      <c r="A1053" s="42">
        <v>9938102</v>
      </c>
      <c r="B1053" s="64" t="s">
        <v>1842</v>
      </c>
      <c r="C1053" s="65">
        <v>9133.3333333333339</v>
      </c>
      <c r="D1053" s="65">
        <v>10960</v>
      </c>
      <c r="E1053" s="65">
        <v>10823.333333333334</v>
      </c>
      <c r="F1053" s="65">
        <v>12988</v>
      </c>
      <c r="G1053" s="65">
        <v>18910</v>
      </c>
      <c r="H1053" s="66">
        <v>29</v>
      </c>
      <c r="I1053" s="31" t="s">
        <v>2633</v>
      </c>
    </row>
    <row r="1054" spans="1:9" ht="30" x14ac:dyDescent="0.25">
      <c r="A1054" s="42">
        <v>9937101</v>
      </c>
      <c r="B1054" s="64" t="s">
        <v>1844</v>
      </c>
      <c r="C1054" s="65">
        <v>7288.3333333333339</v>
      </c>
      <c r="D1054" s="65">
        <v>8746</v>
      </c>
      <c r="E1054" s="65">
        <v>8636.6666666666679</v>
      </c>
      <c r="F1054" s="65">
        <v>10364</v>
      </c>
      <c r="G1054" s="65">
        <v>15090</v>
      </c>
      <c r="H1054" s="66">
        <v>46</v>
      </c>
      <c r="I1054" s="31" t="s">
        <v>2633</v>
      </c>
    </row>
    <row r="1055" spans="1:9" ht="30" x14ac:dyDescent="0.25">
      <c r="A1055" s="42">
        <v>9932108</v>
      </c>
      <c r="B1055" s="64" t="s">
        <v>1846</v>
      </c>
      <c r="C1055" s="65">
        <v>12104.166666666668</v>
      </c>
      <c r="D1055" s="65">
        <v>14525</v>
      </c>
      <c r="E1055" s="65">
        <v>14343.333333333334</v>
      </c>
      <c r="F1055" s="65">
        <v>17212</v>
      </c>
      <c r="G1055" s="65">
        <v>25060</v>
      </c>
      <c r="H1055" s="66">
        <v>79</v>
      </c>
      <c r="I1055" s="31" t="s">
        <v>2633</v>
      </c>
    </row>
    <row r="1056" spans="1:9" ht="30" x14ac:dyDescent="0.25">
      <c r="A1056" s="42">
        <v>9936107</v>
      </c>
      <c r="B1056" s="64" t="s">
        <v>1848</v>
      </c>
      <c r="C1056" s="65">
        <v>9457.5</v>
      </c>
      <c r="D1056" s="65">
        <v>11349</v>
      </c>
      <c r="E1056" s="65">
        <v>11206.666666666668</v>
      </c>
      <c r="F1056" s="65">
        <v>13448</v>
      </c>
      <c r="G1056" s="65">
        <v>19580</v>
      </c>
      <c r="H1056" s="66">
        <v>84</v>
      </c>
      <c r="I1056" s="31" t="s">
        <v>2633</v>
      </c>
    </row>
    <row r="1057" spans="1:9" ht="30" x14ac:dyDescent="0.25">
      <c r="A1057" s="42">
        <v>9938106</v>
      </c>
      <c r="B1057" s="64" t="s">
        <v>1850</v>
      </c>
      <c r="C1057" s="65">
        <v>9457.5</v>
      </c>
      <c r="D1057" s="65">
        <v>11349</v>
      </c>
      <c r="E1057" s="65">
        <v>11206.666666666668</v>
      </c>
      <c r="F1057" s="65">
        <v>13448</v>
      </c>
      <c r="G1057" s="65">
        <v>19580</v>
      </c>
      <c r="H1057" s="66">
        <v>44</v>
      </c>
      <c r="I1057" s="31" t="s">
        <v>2633</v>
      </c>
    </row>
    <row r="1058" spans="1:9" ht="30" x14ac:dyDescent="0.25">
      <c r="A1058" s="42">
        <v>9937105</v>
      </c>
      <c r="B1058" s="64" t="s">
        <v>1852</v>
      </c>
      <c r="C1058" s="65">
        <v>7486.666666666667</v>
      </c>
      <c r="D1058" s="65">
        <v>8984</v>
      </c>
      <c r="E1058" s="65">
        <v>8871.6666666666679</v>
      </c>
      <c r="F1058" s="65">
        <v>10646</v>
      </c>
      <c r="G1058" s="65">
        <v>15500</v>
      </c>
      <c r="H1058" s="66">
        <v>64</v>
      </c>
      <c r="I1058" s="31" t="s">
        <v>2633</v>
      </c>
    </row>
    <row r="1059" spans="1:9" ht="30" x14ac:dyDescent="0.25">
      <c r="A1059" s="42">
        <v>9932112</v>
      </c>
      <c r="B1059" s="64" t="s">
        <v>1854</v>
      </c>
      <c r="C1059" s="65">
        <v>12625</v>
      </c>
      <c r="D1059" s="65">
        <v>15150</v>
      </c>
      <c r="E1059" s="65">
        <v>14960.833333333334</v>
      </c>
      <c r="F1059" s="65">
        <v>17953</v>
      </c>
      <c r="G1059" s="65">
        <v>26140</v>
      </c>
      <c r="H1059" s="66">
        <v>92</v>
      </c>
      <c r="I1059" s="31" t="s">
        <v>2633</v>
      </c>
    </row>
    <row r="1060" spans="1:9" ht="30" x14ac:dyDescent="0.25">
      <c r="A1060" s="42">
        <v>9936111</v>
      </c>
      <c r="B1060" s="64" t="s">
        <v>1856</v>
      </c>
      <c r="C1060" s="65">
        <v>10307.5</v>
      </c>
      <c r="D1060" s="65">
        <v>12369</v>
      </c>
      <c r="E1060" s="65">
        <v>12214.166666666668</v>
      </c>
      <c r="F1060" s="65">
        <v>14657</v>
      </c>
      <c r="G1060" s="65">
        <v>21340</v>
      </c>
      <c r="H1060" s="66">
        <v>68</v>
      </c>
      <c r="I1060" s="31" t="s">
        <v>2633</v>
      </c>
    </row>
    <row r="1061" spans="1:9" ht="30" x14ac:dyDescent="0.25">
      <c r="A1061" s="42">
        <v>9938110</v>
      </c>
      <c r="B1061" s="64" t="s">
        <v>1858</v>
      </c>
      <c r="C1061" s="65">
        <v>10307.5</v>
      </c>
      <c r="D1061" s="65">
        <v>12369</v>
      </c>
      <c r="E1061" s="65">
        <v>12214.166666666668</v>
      </c>
      <c r="F1061" s="65">
        <v>14657</v>
      </c>
      <c r="G1061" s="65">
        <v>21340</v>
      </c>
      <c r="H1061" s="66">
        <v>30</v>
      </c>
      <c r="I1061" s="31" t="s">
        <v>2633</v>
      </c>
    </row>
    <row r="1062" spans="1:9" ht="30" x14ac:dyDescent="0.25">
      <c r="A1062" s="42">
        <v>9937109</v>
      </c>
      <c r="B1062" s="64" t="s">
        <v>1860</v>
      </c>
      <c r="C1062" s="65">
        <v>7761.666666666667</v>
      </c>
      <c r="D1062" s="65">
        <v>9314</v>
      </c>
      <c r="E1062" s="65">
        <v>9197.5</v>
      </c>
      <c r="F1062" s="65">
        <v>11037</v>
      </c>
      <c r="G1062" s="65">
        <v>16070</v>
      </c>
      <c r="H1062" s="66">
        <v>54</v>
      </c>
      <c r="I1062" s="31" t="s">
        <v>2633</v>
      </c>
    </row>
    <row r="1063" spans="1:9" x14ac:dyDescent="0.25">
      <c r="A1063" s="149" t="s">
        <v>1861</v>
      </c>
      <c r="B1063" s="150"/>
      <c r="C1063" s="150"/>
      <c r="D1063" s="150"/>
      <c r="E1063" s="150"/>
      <c r="F1063" s="150"/>
      <c r="G1063" s="150"/>
      <c r="H1063" s="151"/>
      <c r="I1063" s="31"/>
    </row>
    <row r="1064" spans="1:9" ht="30" x14ac:dyDescent="0.25">
      <c r="A1064" s="42">
        <v>9932152</v>
      </c>
      <c r="B1064" s="64" t="s">
        <v>1863</v>
      </c>
      <c r="C1064" s="65">
        <v>17344.166666666668</v>
      </c>
      <c r="D1064" s="65">
        <v>20813</v>
      </c>
      <c r="E1064" s="65">
        <v>20552.5</v>
      </c>
      <c r="F1064" s="65">
        <v>24663</v>
      </c>
      <c r="G1064" s="65">
        <v>35910</v>
      </c>
      <c r="H1064" s="66">
        <v>44</v>
      </c>
      <c r="I1064" s="31" t="s">
        <v>2633</v>
      </c>
    </row>
    <row r="1065" spans="1:9" ht="30" x14ac:dyDescent="0.25">
      <c r="A1065" s="42">
        <v>9936151</v>
      </c>
      <c r="B1065" s="64" t="s">
        <v>1865</v>
      </c>
      <c r="C1065" s="65">
        <v>14267.5</v>
      </c>
      <c r="D1065" s="65">
        <v>17121</v>
      </c>
      <c r="E1065" s="65">
        <v>16906.666666666668</v>
      </c>
      <c r="F1065" s="65">
        <v>20288</v>
      </c>
      <c r="G1065" s="65">
        <v>29540</v>
      </c>
      <c r="H1065" s="66">
        <v>45</v>
      </c>
      <c r="I1065" s="31" t="s">
        <v>2633</v>
      </c>
    </row>
    <row r="1066" spans="1:9" ht="30" x14ac:dyDescent="0.25">
      <c r="A1066" s="42">
        <v>9938150</v>
      </c>
      <c r="B1066" s="64" t="s">
        <v>1867</v>
      </c>
      <c r="C1066" s="65">
        <v>14267.5</v>
      </c>
      <c r="D1066" s="65">
        <v>17121</v>
      </c>
      <c r="E1066" s="65">
        <v>16906.666666666668</v>
      </c>
      <c r="F1066" s="65">
        <v>20288</v>
      </c>
      <c r="G1066" s="65">
        <v>29540</v>
      </c>
      <c r="H1066" s="66">
        <v>39</v>
      </c>
      <c r="I1066" s="31" t="s">
        <v>2633</v>
      </c>
    </row>
    <row r="1067" spans="1:9" ht="30" x14ac:dyDescent="0.25">
      <c r="A1067" s="42">
        <v>9932156</v>
      </c>
      <c r="B1067" s="64" t="s">
        <v>1869</v>
      </c>
      <c r="C1067" s="65">
        <v>17344.166666666668</v>
      </c>
      <c r="D1067" s="65">
        <v>20813</v>
      </c>
      <c r="E1067" s="65">
        <v>20552.5</v>
      </c>
      <c r="F1067" s="65">
        <v>24663</v>
      </c>
      <c r="G1067" s="65">
        <v>35910</v>
      </c>
      <c r="H1067" s="66">
        <v>44</v>
      </c>
      <c r="I1067" s="31" t="s">
        <v>2633</v>
      </c>
    </row>
    <row r="1068" spans="1:9" ht="30" x14ac:dyDescent="0.25">
      <c r="A1068" s="42">
        <v>9938154</v>
      </c>
      <c r="B1068" s="64" t="s">
        <v>1871</v>
      </c>
      <c r="C1068" s="65">
        <v>14566.666666666668</v>
      </c>
      <c r="D1068" s="65">
        <v>17480</v>
      </c>
      <c r="E1068" s="65">
        <v>17261.666666666668</v>
      </c>
      <c r="F1068" s="65">
        <v>20714</v>
      </c>
      <c r="G1068" s="65">
        <v>30160</v>
      </c>
      <c r="H1068" s="66">
        <v>43</v>
      </c>
      <c r="I1068" s="31" t="s">
        <v>2633</v>
      </c>
    </row>
    <row r="1069" spans="1:9" ht="30" x14ac:dyDescent="0.25">
      <c r="A1069" s="42">
        <v>9936155</v>
      </c>
      <c r="B1069" s="64" t="s">
        <v>1873</v>
      </c>
      <c r="C1069" s="65">
        <v>14267.5</v>
      </c>
      <c r="D1069" s="65">
        <v>17121</v>
      </c>
      <c r="E1069" s="65">
        <v>16906.666666666668</v>
      </c>
      <c r="F1069" s="65">
        <v>20288</v>
      </c>
      <c r="G1069" s="65">
        <v>29540</v>
      </c>
      <c r="H1069" s="66">
        <v>44</v>
      </c>
      <c r="I1069" s="31" t="s">
        <v>2633</v>
      </c>
    </row>
    <row r="1070" spans="1:9" ht="30" x14ac:dyDescent="0.25">
      <c r="A1070" s="49">
        <v>9937153</v>
      </c>
      <c r="B1070" s="76" t="s">
        <v>1874</v>
      </c>
      <c r="C1070" s="65">
        <v>18285.833333333336</v>
      </c>
      <c r="D1070" s="65">
        <v>21943</v>
      </c>
      <c r="E1070" s="65">
        <v>21669.166666666668</v>
      </c>
      <c r="F1070" s="65">
        <v>26003</v>
      </c>
      <c r="G1070" s="65">
        <v>37860</v>
      </c>
      <c r="H1070" s="66">
        <v>15</v>
      </c>
      <c r="I1070" s="31" t="s">
        <v>2633</v>
      </c>
    </row>
    <row r="1071" spans="1:9" x14ac:dyDescent="0.25">
      <c r="A1071" s="149" t="s">
        <v>1875</v>
      </c>
      <c r="B1071" s="150"/>
      <c r="C1071" s="150"/>
      <c r="D1071" s="150"/>
      <c r="E1071" s="150"/>
      <c r="F1071" s="150"/>
      <c r="G1071" s="150"/>
      <c r="H1071" s="151"/>
      <c r="I1071" s="31"/>
    </row>
    <row r="1072" spans="1:9" ht="30" x14ac:dyDescent="0.25">
      <c r="A1072" s="42">
        <v>9910054</v>
      </c>
      <c r="B1072" s="64" t="s">
        <v>1877</v>
      </c>
      <c r="C1072" s="65">
        <v>2052.5</v>
      </c>
      <c r="D1072" s="65">
        <v>2463</v>
      </c>
      <c r="E1072" s="65">
        <v>2432.5</v>
      </c>
      <c r="F1072" s="65">
        <v>2919</v>
      </c>
      <c r="G1072" s="65">
        <v>4250</v>
      </c>
      <c r="H1072" s="66">
        <v>21</v>
      </c>
      <c r="I1072" s="31" t="s">
        <v>2633</v>
      </c>
    </row>
    <row r="1073" spans="1:9" ht="30" x14ac:dyDescent="0.25">
      <c r="A1073" s="42">
        <v>9910051</v>
      </c>
      <c r="B1073" s="64" t="s">
        <v>1879</v>
      </c>
      <c r="C1073" s="65">
        <v>2052.5</v>
      </c>
      <c r="D1073" s="65">
        <v>2463</v>
      </c>
      <c r="E1073" s="65">
        <v>2432.5</v>
      </c>
      <c r="F1073" s="65">
        <v>2919</v>
      </c>
      <c r="G1073" s="65">
        <v>4250</v>
      </c>
      <c r="H1073" s="66">
        <v>22</v>
      </c>
      <c r="I1073" s="31" t="s">
        <v>2633</v>
      </c>
    </row>
    <row r="1074" spans="1:9" ht="30" x14ac:dyDescent="0.25">
      <c r="A1074" s="42">
        <v>9910053</v>
      </c>
      <c r="B1074" s="64" t="s">
        <v>1881</v>
      </c>
      <c r="C1074" s="65">
        <v>2052.5</v>
      </c>
      <c r="D1074" s="65">
        <v>2463</v>
      </c>
      <c r="E1074" s="65">
        <v>2432.5</v>
      </c>
      <c r="F1074" s="65">
        <v>2919</v>
      </c>
      <c r="G1074" s="65">
        <v>4250</v>
      </c>
      <c r="H1074" s="66">
        <v>16</v>
      </c>
      <c r="I1074" s="31" t="s">
        <v>2633</v>
      </c>
    </row>
    <row r="1075" spans="1:9" ht="30" x14ac:dyDescent="0.25">
      <c r="A1075" s="42">
        <v>9910052</v>
      </c>
      <c r="B1075" s="64" t="s">
        <v>1883</v>
      </c>
      <c r="C1075" s="65">
        <v>2052.5</v>
      </c>
      <c r="D1075" s="65">
        <v>2463</v>
      </c>
      <c r="E1075" s="65">
        <v>2432.5</v>
      </c>
      <c r="F1075" s="65">
        <v>2919</v>
      </c>
      <c r="G1075" s="65">
        <v>4250</v>
      </c>
      <c r="H1075" s="66">
        <v>14</v>
      </c>
      <c r="I1075" s="31" t="s">
        <v>2633</v>
      </c>
    </row>
    <row r="1076" spans="1:9" ht="30" x14ac:dyDescent="0.25">
      <c r="A1076" s="42">
        <v>9910050</v>
      </c>
      <c r="B1076" s="64" t="s">
        <v>1885</v>
      </c>
      <c r="C1076" s="65">
        <v>2052.5</v>
      </c>
      <c r="D1076" s="65">
        <v>2463</v>
      </c>
      <c r="E1076" s="65">
        <v>2432.5</v>
      </c>
      <c r="F1076" s="65">
        <v>2919</v>
      </c>
      <c r="G1076" s="65">
        <v>4250</v>
      </c>
      <c r="H1076" s="66">
        <v>18</v>
      </c>
      <c r="I1076" s="31" t="s">
        <v>2633</v>
      </c>
    </row>
    <row r="1077" spans="1:9" ht="30" x14ac:dyDescent="0.25">
      <c r="A1077" s="49">
        <v>9910049</v>
      </c>
      <c r="B1077" s="76" t="s">
        <v>1886</v>
      </c>
      <c r="C1077" s="65">
        <v>7288.3333333333339</v>
      </c>
      <c r="D1077" s="65">
        <v>8746</v>
      </c>
      <c r="E1077" s="65">
        <v>8636.6666666666679</v>
      </c>
      <c r="F1077" s="65">
        <v>10364</v>
      </c>
      <c r="G1077" s="65">
        <v>15090</v>
      </c>
      <c r="H1077" s="66">
        <v>4</v>
      </c>
      <c r="I1077" s="31" t="s">
        <v>2633</v>
      </c>
    </row>
    <row r="1078" spans="1:9" ht="30" x14ac:dyDescent="0.25">
      <c r="A1078" s="42">
        <v>9910058</v>
      </c>
      <c r="B1078" s="64" t="s">
        <v>1888</v>
      </c>
      <c r="C1078" s="65">
        <v>2560</v>
      </c>
      <c r="D1078" s="65">
        <v>3072</v>
      </c>
      <c r="E1078" s="65">
        <v>3033.3333333333335</v>
      </c>
      <c r="F1078" s="65">
        <v>3640</v>
      </c>
      <c r="G1078" s="65">
        <v>5300</v>
      </c>
      <c r="H1078" s="66">
        <v>203</v>
      </c>
      <c r="I1078" s="31" t="s">
        <v>2633</v>
      </c>
    </row>
    <row r="1079" spans="1:9" ht="30" x14ac:dyDescent="0.25">
      <c r="A1079" s="42">
        <v>9910059</v>
      </c>
      <c r="B1079" s="64" t="s">
        <v>1890</v>
      </c>
      <c r="C1079" s="65">
        <v>2560</v>
      </c>
      <c r="D1079" s="65">
        <v>3072</v>
      </c>
      <c r="E1079" s="65">
        <v>3033.3333333333335</v>
      </c>
      <c r="F1079" s="65">
        <v>3640</v>
      </c>
      <c r="G1079" s="65">
        <v>5300</v>
      </c>
      <c r="H1079" s="66">
        <v>17</v>
      </c>
      <c r="I1079" s="31" t="s">
        <v>2633</v>
      </c>
    </row>
    <row r="1080" spans="1:9" ht="30" x14ac:dyDescent="0.25">
      <c r="A1080" s="42">
        <v>9910060</v>
      </c>
      <c r="B1080" s="64" t="s">
        <v>1892</v>
      </c>
      <c r="C1080" s="65">
        <v>2560</v>
      </c>
      <c r="D1080" s="65">
        <v>3072</v>
      </c>
      <c r="E1080" s="65">
        <v>3033.3333333333335</v>
      </c>
      <c r="F1080" s="65">
        <v>3640</v>
      </c>
      <c r="G1080" s="65">
        <v>5300</v>
      </c>
      <c r="H1080" s="66">
        <v>18</v>
      </c>
      <c r="I1080" s="31" t="s">
        <v>2633</v>
      </c>
    </row>
    <row r="1081" spans="1:9" ht="30" x14ac:dyDescent="0.25">
      <c r="A1081" s="42">
        <v>9910056</v>
      </c>
      <c r="B1081" s="64" t="s">
        <v>1894</v>
      </c>
      <c r="C1081" s="65">
        <v>2560</v>
      </c>
      <c r="D1081" s="65">
        <v>3072</v>
      </c>
      <c r="E1081" s="65">
        <v>3033.3333333333335</v>
      </c>
      <c r="F1081" s="65">
        <v>3640</v>
      </c>
      <c r="G1081" s="65">
        <v>5300</v>
      </c>
      <c r="H1081" s="66">
        <v>14</v>
      </c>
      <c r="I1081" s="31" t="s">
        <v>2633</v>
      </c>
    </row>
    <row r="1082" spans="1:9" ht="30" x14ac:dyDescent="0.25">
      <c r="A1082" s="42">
        <v>9910057</v>
      </c>
      <c r="B1082" s="64" t="s">
        <v>1896</v>
      </c>
      <c r="C1082" s="65">
        <v>2560</v>
      </c>
      <c r="D1082" s="65">
        <v>3072</v>
      </c>
      <c r="E1082" s="65">
        <v>3033.3333333333335</v>
      </c>
      <c r="F1082" s="65">
        <v>3640</v>
      </c>
      <c r="G1082" s="65">
        <v>5300</v>
      </c>
      <c r="H1082" s="66">
        <v>14</v>
      </c>
      <c r="I1082" s="31" t="s">
        <v>2633</v>
      </c>
    </row>
    <row r="1083" spans="1:9" ht="30" x14ac:dyDescent="0.25">
      <c r="A1083" s="49">
        <v>9910055</v>
      </c>
      <c r="B1083" s="76" t="s">
        <v>1897</v>
      </c>
      <c r="C1083" s="65">
        <v>9075</v>
      </c>
      <c r="D1083" s="65">
        <v>10890</v>
      </c>
      <c r="E1083" s="65">
        <v>10754.166666666668</v>
      </c>
      <c r="F1083" s="65">
        <v>12905</v>
      </c>
      <c r="G1083" s="65">
        <v>18790</v>
      </c>
      <c r="H1083" s="66">
        <v>7</v>
      </c>
      <c r="I1083" s="31" t="s">
        <v>2633</v>
      </c>
    </row>
    <row r="1084" spans="1:9" x14ac:dyDescent="0.25">
      <c r="A1084" s="149" t="s">
        <v>1898</v>
      </c>
      <c r="B1084" s="150"/>
      <c r="C1084" s="150"/>
      <c r="D1084" s="150"/>
      <c r="E1084" s="150"/>
      <c r="F1084" s="150"/>
      <c r="G1084" s="150"/>
      <c r="H1084" s="151"/>
      <c r="I1084" s="31"/>
    </row>
    <row r="1085" spans="1:9" ht="30" x14ac:dyDescent="0.25">
      <c r="A1085" s="42">
        <v>9932124</v>
      </c>
      <c r="B1085" s="64" t="s">
        <v>1900</v>
      </c>
      <c r="C1085" s="65">
        <v>11079.166666666668</v>
      </c>
      <c r="D1085" s="65">
        <v>13295</v>
      </c>
      <c r="E1085" s="65">
        <v>13129.166666666668</v>
      </c>
      <c r="F1085" s="65">
        <v>15755</v>
      </c>
      <c r="G1085" s="65">
        <v>22940</v>
      </c>
      <c r="H1085" s="66">
        <v>33</v>
      </c>
      <c r="I1085" s="31" t="s">
        <v>2633</v>
      </c>
    </row>
    <row r="1086" spans="1:9" ht="30" x14ac:dyDescent="0.25">
      <c r="A1086" s="49">
        <v>9938122</v>
      </c>
      <c r="B1086" s="76" t="s">
        <v>1901</v>
      </c>
      <c r="C1086" s="65">
        <v>11848.333333333334</v>
      </c>
      <c r="D1086" s="65">
        <v>14218</v>
      </c>
      <c r="E1086" s="65">
        <v>14040</v>
      </c>
      <c r="F1086" s="65">
        <v>16848</v>
      </c>
      <c r="G1086" s="65">
        <v>24530</v>
      </c>
      <c r="H1086" s="66">
        <v>8</v>
      </c>
      <c r="I1086" s="31" t="s">
        <v>2633</v>
      </c>
    </row>
    <row r="1087" spans="1:9" ht="30" x14ac:dyDescent="0.25">
      <c r="A1087" s="49">
        <v>9937121</v>
      </c>
      <c r="B1087" s="76" t="s">
        <v>1902</v>
      </c>
      <c r="C1087" s="65">
        <v>13760</v>
      </c>
      <c r="D1087" s="65">
        <v>16512</v>
      </c>
      <c r="E1087" s="65">
        <v>16305.833333333334</v>
      </c>
      <c r="F1087" s="65">
        <v>19567</v>
      </c>
      <c r="G1087" s="65">
        <v>28490</v>
      </c>
      <c r="H1087" s="66">
        <v>3</v>
      </c>
      <c r="I1087" s="31" t="s">
        <v>2633</v>
      </c>
    </row>
    <row r="1088" spans="1:9" ht="30" x14ac:dyDescent="0.25">
      <c r="A1088" s="49">
        <v>9932128</v>
      </c>
      <c r="B1088" s="76" t="s">
        <v>1903</v>
      </c>
      <c r="C1088" s="65">
        <v>23516.666666666668</v>
      </c>
      <c r="D1088" s="65">
        <v>28220</v>
      </c>
      <c r="E1088" s="65">
        <v>27867.5</v>
      </c>
      <c r="F1088" s="65">
        <v>33441</v>
      </c>
      <c r="G1088" s="65">
        <v>48690</v>
      </c>
      <c r="H1088" s="66">
        <v>1</v>
      </c>
      <c r="I1088" s="31" t="s">
        <v>2633</v>
      </c>
    </row>
    <row r="1089" spans="1:9" x14ac:dyDescent="0.25">
      <c r="A1089" s="149" t="s">
        <v>1904</v>
      </c>
      <c r="B1089" s="150"/>
      <c r="C1089" s="150"/>
      <c r="D1089" s="150"/>
      <c r="E1089" s="150"/>
      <c r="F1089" s="150"/>
      <c r="G1089" s="150"/>
      <c r="H1089" s="151"/>
      <c r="I1089" s="31"/>
    </row>
    <row r="1090" spans="1:9" ht="30" x14ac:dyDescent="0.25">
      <c r="A1090" s="42">
        <v>9920086</v>
      </c>
      <c r="B1090" s="64" t="s">
        <v>1906</v>
      </c>
      <c r="C1090" s="65">
        <v>1067.5</v>
      </c>
      <c r="D1090" s="65">
        <v>1281</v>
      </c>
      <c r="E1090" s="65">
        <v>1265</v>
      </c>
      <c r="F1090" s="65">
        <v>1518</v>
      </c>
      <c r="G1090" s="65">
        <v>2210</v>
      </c>
      <c r="H1090" s="66">
        <v>208</v>
      </c>
      <c r="I1090" s="31" t="s">
        <v>2633</v>
      </c>
    </row>
    <row r="1091" spans="1:9" ht="30" x14ac:dyDescent="0.25">
      <c r="A1091" s="49">
        <v>9920089</v>
      </c>
      <c r="B1091" s="76" t="s">
        <v>1907</v>
      </c>
      <c r="C1091" s="65">
        <v>1453.3333333333335</v>
      </c>
      <c r="D1091" s="65">
        <v>1744</v>
      </c>
      <c r="E1091" s="65">
        <v>1722.5</v>
      </c>
      <c r="F1091" s="65">
        <v>2067</v>
      </c>
      <c r="G1091" s="65">
        <v>3010</v>
      </c>
      <c r="H1091" s="66">
        <v>70</v>
      </c>
      <c r="I1091" s="31" t="s">
        <v>2633</v>
      </c>
    </row>
    <row r="1092" spans="1:9" x14ac:dyDescent="0.25">
      <c r="A1092" s="149" t="s">
        <v>1908</v>
      </c>
      <c r="B1092" s="150"/>
      <c r="C1092" s="150"/>
      <c r="D1092" s="150"/>
      <c r="E1092" s="150"/>
      <c r="F1092" s="150"/>
      <c r="G1092" s="150"/>
      <c r="H1092" s="151"/>
      <c r="I1092" s="31"/>
    </row>
    <row r="1093" spans="1:9" x14ac:dyDescent="0.25">
      <c r="A1093" s="42">
        <v>9952170</v>
      </c>
      <c r="B1093" s="64" t="s">
        <v>1910</v>
      </c>
      <c r="C1093" s="65">
        <v>5289.166666666667</v>
      </c>
      <c r="D1093" s="65">
        <v>6347</v>
      </c>
      <c r="E1093" s="65">
        <v>6267.5</v>
      </c>
      <c r="F1093" s="65">
        <v>7521</v>
      </c>
      <c r="G1093" s="65">
        <v>10950</v>
      </c>
      <c r="H1093" s="66">
        <v>296</v>
      </c>
      <c r="I1093" s="31" t="s">
        <v>2633</v>
      </c>
    </row>
    <row r="1094" spans="1:9" x14ac:dyDescent="0.25">
      <c r="A1094" s="42">
        <v>9957167</v>
      </c>
      <c r="B1094" s="64" t="s">
        <v>1912</v>
      </c>
      <c r="C1094" s="65">
        <v>2665.8333333333335</v>
      </c>
      <c r="D1094" s="65">
        <v>3199</v>
      </c>
      <c r="E1094" s="65">
        <v>3159.166666666667</v>
      </c>
      <c r="F1094" s="65">
        <v>3791</v>
      </c>
      <c r="G1094" s="65">
        <v>5520</v>
      </c>
      <c r="H1094" s="66">
        <v>292</v>
      </c>
      <c r="I1094" s="31" t="s">
        <v>2633</v>
      </c>
    </row>
    <row r="1095" spans="1:9" x14ac:dyDescent="0.25">
      <c r="A1095" s="42">
        <v>9956169</v>
      </c>
      <c r="B1095" s="64" t="s">
        <v>1914</v>
      </c>
      <c r="C1095" s="65">
        <v>4332.5</v>
      </c>
      <c r="D1095" s="65">
        <v>5199</v>
      </c>
      <c r="E1095" s="65">
        <v>5134.166666666667</v>
      </c>
      <c r="F1095" s="65">
        <v>6161</v>
      </c>
      <c r="G1095" s="65">
        <v>8970</v>
      </c>
      <c r="H1095" s="66">
        <v>200</v>
      </c>
      <c r="I1095" s="31" t="s">
        <v>2633</v>
      </c>
    </row>
    <row r="1096" spans="1:9" x14ac:dyDescent="0.25">
      <c r="A1096" s="42">
        <v>9958168</v>
      </c>
      <c r="B1096" s="64" t="s">
        <v>1916</v>
      </c>
      <c r="C1096" s="65">
        <v>4332.5</v>
      </c>
      <c r="D1096" s="65">
        <v>5199</v>
      </c>
      <c r="E1096" s="65">
        <v>5134.166666666667</v>
      </c>
      <c r="F1096" s="65">
        <v>6161</v>
      </c>
      <c r="G1096" s="65">
        <v>8970</v>
      </c>
      <c r="H1096" s="66">
        <v>94</v>
      </c>
      <c r="I1096" s="31" t="s">
        <v>2633</v>
      </c>
    </row>
    <row r="1097" spans="1:9" x14ac:dyDescent="0.25">
      <c r="A1097" s="42">
        <v>9950175</v>
      </c>
      <c r="B1097" s="64" t="s">
        <v>1918</v>
      </c>
      <c r="C1097" s="65">
        <v>2130</v>
      </c>
      <c r="D1097" s="65">
        <v>2556</v>
      </c>
      <c r="E1097" s="65">
        <v>2524.166666666667</v>
      </c>
      <c r="F1097" s="65">
        <v>3029</v>
      </c>
      <c r="G1097" s="65">
        <v>4410</v>
      </c>
      <c r="H1097" s="66">
        <v>47</v>
      </c>
      <c r="I1097" s="31" t="s">
        <v>2633</v>
      </c>
    </row>
    <row r="1098" spans="1:9" x14ac:dyDescent="0.25">
      <c r="A1098" s="42">
        <v>9956173</v>
      </c>
      <c r="B1098" s="64" t="s">
        <v>1920</v>
      </c>
      <c r="C1098" s="65">
        <v>4641.666666666667</v>
      </c>
      <c r="D1098" s="65">
        <v>5570</v>
      </c>
      <c r="E1098" s="65">
        <v>5500</v>
      </c>
      <c r="F1098" s="65">
        <v>6600</v>
      </c>
      <c r="G1098" s="65">
        <v>9610</v>
      </c>
      <c r="H1098" s="66">
        <v>45</v>
      </c>
      <c r="I1098" s="31" t="s">
        <v>2633</v>
      </c>
    </row>
    <row r="1099" spans="1:9" x14ac:dyDescent="0.25">
      <c r="A1099" s="42">
        <v>9952174</v>
      </c>
      <c r="B1099" s="64" t="s">
        <v>1922</v>
      </c>
      <c r="C1099" s="65">
        <v>4641.666666666667</v>
      </c>
      <c r="D1099" s="65">
        <v>5570</v>
      </c>
      <c r="E1099" s="65">
        <v>5500</v>
      </c>
      <c r="F1099" s="65">
        <v>6600</v>
      </c>
      <c r="G1099" s="65">
        <v>9610</v>
      </c>
      <c r="H1099" s="66">
        <v>39</v>
      </c>
      <c r="I1099" s="31" t="s">
        <v>2633</v>
      </c>
    </row>
    <row r="1100" spans="1:9" x14ac:dyDescent="0.25">
      <c r="A1100" s="42">
        <v>9957171</v>
      </c>
      <c r="B1100" s="64" t="s">
        <v>1924</v>
      </c>
      <c r="C1100" s="65">
        <v>3260</v>
      </c>
      <c r="D1100" s="65">
        <v>3912</v>
      </c>
      <c r="E1100" s="65">
        <v>3863.3333333333335</v>
      </c>
      <c r="F1100" s="65">
        <v>4636</v>
      </c>
      <c r="G1100" s="65">
        <v>6750</v>
      </c>
      <c r="H1100" s="66">
        <v>40</v>
      </c>
      <c r="I1100" s="31" t="s">
        <v>2633</v>
      </c>
    </row>
    <row r="1101" spans="1:9" x14ac:dyDescent="0.25">
      <c r="A1101" s="42">
        <v>9958172</v>
      </c>
      <c r="B1101" s="64" t="s">
        <v>1926</v>
      </c>
      <c r="C1101" s="65">
        <v>4641.666666666667</v>
      </c>
      <c r="D1101" s="65">
        <v>5570</v>
      </c>
      <c r="E1101" s="65">
        <v>5500</v>
      </c>
      <c r="F1101" s="65">
        <v>6600</v>
      </c>
      <c r="G1101" s="65">
        <v>9610</v>
      </c>
      <c r="H1101" s="66">
        <v>36</v>
      </c>
      <c r="I1101" s="31" t="s">
        <v>2633</v>
      </c>
    </row>
    <row r="1102" spans="1:9" x14ac:dyDescent="0.25">
      <c r="A1102" s="42">
        <v>9950166</v>
      </c>
      <c r="B1102" s="64" t="s">
        <v>1928</v>
      </c>
      <c r="C1102" s="65">
        <v>1435</v>
      </c>
      <c r="D1102" s="65">
        <v>1722</v>
      </c>
      <c r="E1102" s="65">
        <v>1700</v>
      </c>
      <c r="F1102" s="65">
        <v>2040</v>
      </c>
      <c r="G1102" s="65">
        <v>2970</v>
      </c>
      <c r="H1102" s="66">
        <v>19</v>
      </c>
      <c r="I1102" s="31" t="s">
        <v>2633</v>
      </c>
    </row>
    <row r="1103" spans="1:9" x14ac:dyDescent="0.25">
      <c r="A1103" s="42">
        <v>9957157</v>
      </c>
      <c r="B1103" s="64" t="s">
        <v>1930</v>
      </c>
      <c r="C1103" s="65">
        <v>1473.3333333333335</v>
      </c>
      <c r="D1103" s="65">
        <v>1768</v>
      </c>
      <c r="E1103" s="65">
        <v>1745.8333333333335</v>
      </c>
      <c r="F1103" s="65">
        <v>2095</v>
      </c>
      <c r="G1103" s="65">
        <v>3050</v>
      </c>
      <c r="H1103" s="66">
        <v>19</v>
      </c>
      <c r="I1103" s="31" t="s">
        <v>2633</v>
      </c>
    </row>
    <row r="1104" spans="1:9" x14ac:dyDescent="0.25">
      <c r="A1104" s="42">
        <v>9950165</v>
      </c>
      <c r="B1104" s="64" t="s">
        <v>1932</v>
      </c>
      <c r="C1104" s="65">
        <v>864.16666666666674</v>
      </c>
      <c r="D1104" s="65">
        <v>1037</v>
      </c>
      <c r="E1104" s="65">
        <v>1024.1666666666667</v>
      </c>
      <c r="F1104" s="65">
        <v>1229</v>
      </c>
      <c r="G1104" s="65">
        <v>1790</v>
      </c>
      <c r="H1104" s="66">
        <v>41</v>
      </c>
      <c r="I1104" s="31" t="s">
        <v>2633</v>
      </c>
    </row>
    <row r="1105" spans="1:9" x14ac:dyDescent="0.25">
      <c r="A1105" s="149" t="s">
        <v>1933</v>
      </c>
      <c r="B1105" s="150"/>
      <c r="C1105" s="150"/>
      <c r="D1105" s="150"/>
      <c r="E1105" s="150"/>
      <c r="F1105" s="150"/>
      <c r="G1105" s="150"/>
      <c r="H1105" s="151"/>
      <c r="I1105" s="31"/>
    </row>
    <row r="1106" spans="1:9" ht="30" x14ac:dyDescent="0.25">
      <c r="A1106" s="42">
        <v>9932140</v>
      </c>
      <c r="B1106" s="64" t="s">
        <v>1935</v>
      </c>
      <c r="C1106" s="65">
        <v>28655.833333333336</v>
      </c>
      <c r="D1106" s="65">
        <v>34387</v>
      </c>
      <c r="E1106" s="65">
        <v>33957.5</v>
      </c>
      <c r="F1106" s="65">
        <v>40749</v>
      </c>
      <c r="G1106" s="65">
        <v>59330</v>
      </c>
      <c r="H1106" s="66">
        <v>44</v>
      </c>
      <c r="I1106" s="31" t="s">
        <v>2633</v>
      </c>
    </row>
    <row r="1107" spans="1:9" ht="30" x14ac:dyDescent="0.25">
      <c r="A1107" s="42">
        <v>9936139</v>
      </c>
      <c r="B1107" s="64" t="s">
        <v>1937</v>
      </c>
      <c r="C1107" s="65">
        <v>23666.666666666668</v>
      </c>
      <c r="D1107" s="65">
        <v>28400</v>
      </c>
      <c r="E1107" s="65">
        <v>28045</v>
      </c>
      <c r="F1107" s="65">
        <v>33654</v>
      </c>
      <c r="G1107" s="65">
        <v>49000</v>
      </c>
      <c r="H1107" s="66">
        <v>43</v>
      </c>
      <c r="I1107" s="31" t="s">
        <v>2633</v>
      </c>
    </row>
    <row r="1108" spans="1:9" ht="30" x14ac:dyDescent="0.25">
      <c r="A1108" s="42">
        <v>9938138</v>
      </c>
      <c r="B1108" s="64" t="s">
        <v>1939</v>
      </c>
      <c r="C1108" s="65">
        <v>23666.666666666668</v>
      </c>
      <c r="D1108" s="65">
        <v>28400</v>
      </c>
      <c r="E1108" s="65">
        <v>28045</v>
      </c>
      <c r="F1108" s="65">
        <v>33654</v>
      </c>
      <c r="G1108" s="65">
        <v>49000</v>
      </c>
      <c r="H1108" s="66">
        <v>43</v>
      </c>
      <c r="I1108" s="31" t="s">
        <v>2633</v>
      </c>
    </row>
    <row r="1109" spans="1:9" ht="30" x14ac:dyDescent="0.25">
      <c r="A1109" s="42">
        <v>9937137</v>
      </c>
      <c r="B1109" s="64" t="s">
        <v>1941</v>
      </c>
      <c r="C1109" s="65">
        <v>23323.333333333336</v>
      </c>
      <c r="D1109" s="65">
        <v>27988</v>
      </c>
      <c r="E1109" s="65">
        <v>27638.333333333336</v>
      </c>
      <c r="F1109" s="65">
        <v>33166</v>
      </c>
      <c r="G1109" s="65">
        <v>48290</v>
      </c>
      <c r="H1109" s="66">
        <v>33</v>
      </c>
      <c r="I1109" s="31" t="s">
        <v>2633</v>
      </c>
    </row>
    <row r="1110" spans="1:9" x14ac:dyDescent="0.25">
      <c r="A1110" s="149" t="s">
        <v>1942</v>
      </c>
      <c r="B1110" s="150"/>
      <c r="C1110" s="150"/>
      <c r="D1110" s="150"/>
      <c r="E1110" s="150"/>
      <c r="F1110" s="150"/>
      <c r="G1110" s="150"/>
      <c r="H1110" s="151"/>
      <c r="I1110" s="31"/>
    </row>
    <row r="1111" spans="1:9" ht="30" x14ac:dyDescent="0.25">
      <c r="A1111" s="42">
        <v>9910037</v>
      </c>
      <c r="B1111" s="64" t="s">
        <v>1944</v>
      </c>
      <c r="C1111" s="65">
        <v>3380.8333333333335</v>
      </c>
      <c r="D1111" s="65">
        <v>4057</v>
      </c>
      <c r="E1111" s="65">
        <v>4006.666666666667</v>
      </c>
      <c r="F1111" s="65">
        <v>4808</v>
      </c>
      <c r="G1111" s="65">
        <v>7000</v>
      </c>
      <c r="H1111" s="66">
        <v>132</v>
      </c>
      <c r="I1111" s="31" t="s">
        <v>2633</v>
      </c>
    </row>
    <row r="1112" spans="1:9" ht="30" x14ac:dyDescent="0.25">
      <c r="A1112" s="42">
        <v>9910040</v>
      </c>
      <c r="B1112" s="64" t="s">
        <v>1946</v>
      </c>
      <c r="C1112" s="65">
        <v>3380.8333333333335</v>
      </c>
      <c r="D1112" s="65">
        <v>4057</v>
      </c>
      <c r="E1112" s="65">
        <v>4006.666666666667</v>
      </c>
      <c r="F1112" s="65">
        <v>4808</v>
      </c>
      <c r="G1112" s="65">
        <v>7000</v>
      </c>
      <c r="H1112" s="66">
        <v>35</v>
      </c>
      <c r="I1112" s="31" t="s">
        <v>2633</v>
      </c>
    </row>
    <row r="1113" spans="1:9" ht="30" x14ac:dyDescent="0.25">
      <c r="A1113" s="42">
        <v>9910038</v>
      </c>
      <c r="B1113" s="64" t="s">
        <v>1948</v>
      </c>
      <c r="C1113" s="65">
        <v>3380.8333333333335</v>
      </c>
      <c r="D1113" s="65">
        <v>4057</v>
      </c>
      <c r="E1113" s="65">
        <v>4006.666666666667</v>
      </c>
      <c r="F1113" s="65">
        <v>4808</v>
      </c>
      <c r="G1113" s="65">
        <v>7000</v>
      </c>
      <c r="H1113" s="66">
        <v>19</v>
      </c>
      <c r="I1113" s="31" t="s">
        <v>2633</v>
      </c>
    </row>
    <row r="1114" spans="1:9" ht="30" x14ac:dyDescent="0.25">
      <c r="A1114" s="42">
        <v>9910042</v>
      </c>
      <c r="B1114" s="64" t="s">
        <v>1950</v>
      </c>
      <c r="C1114" s="65">
        <v>3380.8333333333335</v>
      </c>
      <c r="D1114" s="65">
        <v>4057</v>
      </c>
      <c r="E1114" s="65">
        <v>4006.666666666667</v>
      </c>
      <c r="F1114" s="65">
        <v>4808</v>
      </c>
      <c r="G1114" s="65">
        <v>7000</v>
      </c>
      <c r="H1114" s="66">
        <v>13</v>
      </c>
      <c r="I1114" s="31" t="s">
        <v>2633</v>
      </c>
    </row>
    <row r="1115" spans="1:9" ht="30" x14ac:dyDescent="0.25">
      <c r="A1115" s="49">
        <v>9910041</v>
      </c>
      <c r="B1115" s="76" t="s">
        <v>1951</v>
      </c>
      <c r="C1115" s="65">
        <v>11277.5</v>
      </c>
      <c r="D1115" s="65">
        <v>13533</v>
      </c>
      <c r="E1115" s="65">
        <v>13364.166666666668</v>
      </c>
      <c r="F1115" s="65">
        <v>16037</v>
      </c>
      <c r="G1115" s="65">
        <v>23350</v>
      </c>
      <c r="H1115" s="66">
        <v>12</v>
      </c>
      <c r="I1115" s="31" t="s">
        <v>2633</v>
      </c>
    </row>
    <row r="1116" spans="1:9" x14ac:dyDescent="0.25">
      <c r="A1116" s="149" t="s">
        <v>1952</v>
      </c>
      <c r="B1116" s="150"/>
      <c r="C1116" s="150"/>
      <c r="D1116" s="150"/>
      <c r="E1116" s="150"/>
      <c r="F1116" s="150"/>
      <c r="G1116" s="150"/>
      <c r="H1116" s="151"/>
      <c r="I1116" s="31"/>
    </row>
    <row r="1117" spans="1:9" ht="30" x14ac:dyDescent="0.25">
      <c r="A1117" s="42">
        <v>9910062</v>
      </c>
      <c r="B1117" s="64" t="s">
        <v>1954</v>
      </c>
      <c r="C1117" s="65">
        <v>2439.166666666667</v>
      </c>
      <c r="D1117" s="65">
        <v>2927</v>
      </c>
      <c r="E1117" s="65">
        <v>2890</v>
      </c>
      <c r="F1117" s="65">
        <v>3468</v>
      </c>
      <c r="G1117" s="65">
        <v>5050</v>
      </c>
      <c r="H1117" s="66">
        <v>10</v>
      </c>
      <c r="I1117" s="31" t="s">
        <v>2633</v>
      </c>
    </row>
    <row r="1118" spans="1:9" ht="30" x14ac:dyDescent="0.25">
      <c r="A1118" s="42">
        <v>9910065</v>
      </c>
      <c r="B1118" s="64" t="s">
        <v>1956</v>
      </c>
      <c r="C1118" s="65">
        <v>2439.166666666667</v>
      </c>
      <c r="D1118" s="65">
        <v>2927</v>
      </c>
      <c r="E1118" s="65">
        <v>2890</v>
      </c>
      <c r="F1118" s="65">
        <v>3468</v>
      </c>
      <c r="G1118" s="65">
        <v>5050</v>
      </c>
      <c r="H1118" s="66">
        <v>12</v>
      </c>
      <c r="I1118" s="31" t="s">
        <v>2633</v>
      </c>
    </row>
    <row r="1119" spans="1:9" ht="30" x14ac:dyDescent="0.25">
      <c r="A1119" s="42">
        <v>9910066</v>
      </c>
      <c r="B1119" s="64" t="s">
        <v>1958</v>
      </c>
      <c r="C1119" s="65">
        <v>2439.166666666667</v>
      </c>
      <c r="D1119" s="65">
        <v>2927</v>
      </c>
      <c r="E1119" s="65">
        <v>2890</v>
      </c>
      <c r="F1119" s="65">
        <v>3468</v>
      </c>
      <c r="G1119" s="65">
        <v>5050</v>
      </c>
      <c r="H1119" s="66">
        <v>10</v>
      </c>
      <c r="I1119" s="31" t="s">
        <v>2633</v>
      </c>
    </row>
    <row r="1120" spans="1:9" ht="30" x14ac:dyDescent="0.25">
      <c r="A1120" s="49">
        <v>9910064</v>
      </c>
      <c r="B1120" s="76" t="s">
        <v>1959</v>
      </c>
      <c r="C1120" s="65">
        <v>8655</v>
      </c>
      <c r="D1120" s="65">
        <v>10386</v>
      </c>
      <c r="E1120" s="65">
        <v>10256.666666666668</v>
      </c>
      <c r="F1120" s="65">
        <v>12308</v>
      </c>
      <c r="G1120" s="65">
        <v>17920</v>
      </c>
      <c r="H1120" s="66">
        <v>3</v>
      </c>
      <c r="I1120" s="31" t="s">
        <v>2633</v>
      </c>
    </row>
    <row r="1121" spans="1:9" ht="30" x14ac:dyDescent="0.25">
      <c r="A1121" s="49">
        <v>9910061</v>
      </c>
      <c r="B1121" s="76" t="s">
        <v>1960</v>
      </c>
      <c r="C1121" s="65">
        <v>8655</v>
      </c>
      <c r="D1121" s="65">
        <v>10386</v>
      </c>
      <c r="E1121" s="65">
        <v>10256.666666666668</v>
      </c>
      <c r="F1121" s="65">
        <v>12308</v>
      </c>
      <c r="G1121" s="65">
        <v>17920</v>
      </c>
      <c r="H1121" s="66">
        <v>3</v>
      </c>
      <c r="I1121" s="31" t="s">
        <v>2633</v>
      </c>
    </row>
    <row r="1122" spans="1:9" ht="30" x14ac:dyDescent="0.25">
      <c r="A1122" s="49">
        <v>9910063</v>
      </c>
      <c r="B1122" s="76" t="s">
        <v>1961</v>
      </c>
      <c r="C1122" s="65">
        <v>8133.3333333333339</v>
      </c>
      <c r="D1122" s="65">
        <v>9760</v>
      </c>
      <c r="E1122" s="65">
        <v>9638.3333333333339</v>
      </c>
      <c r="F1122" s="65">
        <v>11566</v>
      </c>
      <c r="G1122" s="65">
        <v>16840</v>
      </c>
      <c r="H1122" s="66">
        <v>5</v>
      </c>
      <c r="I1122" s="31" t="s">
        <v>2633</v>
      </c>
    </row>
    <row r="1123" spans="1:9" ht="30" x14ac:dyDescent="0.25">
      <c r="A1123" s="42">
        <v>9910068</v>
      </c>
      <c r="B1123" s="64" t="s">
        <v>1963</v>
      </c>
      <c r="C1123" s="65">
        <v>2618.3333333333335</v>
      </c>
      <c r="D1123" s="65">
        <v>3142</v>
      </c>
      <c r="E1123" s="65">
        <v>3102.5</v>
      </c>
      <c r="F1123" s="65">
        <v>3723</v>
      </c>
      <c r="G1123" s="65">
        <v>5420</v>
      </c>
      <c r="H1123" s="66">
        <v>14</v>
      </c>
      <c r="I1123" s="31" t="s">
        <v>2633</v>
      </c>
    </row>
    <row r="1124" spans="1:9" ht="30" x14ac:dyDescent="0.25">
      <c r="A1124" s="42">
        <v>9910071</v>
      </c>
      <c r="B1124" s="64" t="s">
        <v>1965</v>
      </c>
      <c r="C1124" s="65">
        <v>2618.3333333333335</v>
      </c>
      <c r="D1124" s="65">
        <v>3142</v>
      </c>
      <c r="E1124" s="65">
        <v>3102.5</v>
      </c>
      <c r="F1124" s="65">
        <v>3723</v>
      </c>
      <c r="G1124" s="65">
        <v>5420</v>
      </c>
      <c r="H1124" s="66">
        <v>25</v>
      </c>
      <c r="I1124" s="31" t="s">
        <v>2633</v>
      </c>
    </row>
    <row r="1125" spans="1:9" ht="30" x14ac:dyDescent="0.25">
      <c r="A1125" s="42">
        <v>9910072</v>
      </c>
      <c r="B1125" s="64" t="s">
        <v>1967</v>
      </c>
      <c r="C1125" s="65">
        <v>2618.3333333333335</v>
      </c>
      <c r="D1125" s="65">
        <v>3142</v>
      </c>
      <c r="E1125" s="65">
        <v>3102.5</v>
      </c>
      <c r="F1125" s="65">
        <v>3723</v>
      </c>
      <c r="G1125" s="65">
        <v>5420</v>
      </c>
      <c r="H1125" s="66">
        <v>6</v>
      </c>
      <c r="I1125" s="31" t="s">
        <v>2633</v>
      </c>
    </row>
    <row r="1126" spans="1:9" ht="30" x14ac:dyDescent="0.25">
      <c r="A1126" s="49">
        <v>9910070</v>
      </c>
      <c r="B1126" s="76" t="s">
        <v>1968</v>
      </c>
      <c r="C1126" s="65">
        <v>3492.5</v>
      </c>
      <c r="D1126" s="65">
        <v>4191</v>
      </c>
      <c r="E1126" s="65">
        <v>4138.3333333333339</v>
      </c>
      <c r="F1126" s="65">
        <v>4966</v>
      </c>
      <c r="G1126" s="65">
        <v>7230</v>
      </c>
      <c r="H1126" s="66">
        <v>10</v>
      </c>
      <c r="I1126" s="31" t="s">
        <v>2633</v>
      </c>
    </row>
    <row r="1127" spans="1:9" ht="30" x14ac:dyDescent="0.25">
      <c r="A1127" s="49">
        <v>9910069</v>
      </c>
      <c r="B1127" s="76" t="s">
        <v>1969</v>
      </c>
      <c r="C1127" s="65">
        <v>9292.5</v>
      </c>
      <c r="D1127" s="65">
        <v>11151</v>
      </c>
      <c r="E1127" s="65">
        <v>11011.666666666668</v>
      </c>
      <c r="F1127" s="65">
        <v>13214</v>
      </c>
      <c r="G1127" s="65">
        <v>19240</v>
      </c>
      <c r="H1127" s="66">
        <v>3</v>
      </c>
      <c r="I1127" s="31" t="s">
        <v>2633</v>
      </c>
    </row>
    <row r="1128" spans="1:9" ht="30" x14ac:dyDescent="0.25">
      <c r="A1128" s="42">
        <v>9910074</v>
      </c>
      <c r="B1128" s="64" t="s">
        <v>1971</v>
      </c>
      <c r="C1128" s="65">
        <v>2845</v>
      </c>
      <c r="D1128" s="65">
        <v>3414</v>
      </c>
      <c r="E1128" s="65">
        <v>3370.8333333333335</v>
      </c>
      <c r="F1128" s="65">
        <v>4045</v>
      </c>
      <c r="G1128" s="65">
        <v>5890</v>
      </c>
      <c r="H1128" s="66">
        <v>6</v>
      </c>
      <c r="I1128" s="31" t="s">
        <v>2633</v>
      </c>
    </row>
    <row r="1129" spans="1:9" ht="30" x14ac:dyDescent="0.25">
      <c r="A1129" s="49">
        <v>9910075</v>
      </c>
      <c r="B1129" s="76" t="s">
        <v>1972</v>
      </c>
      <c r="C1129" s="65">
        <v>10090</v>
      </c>
      <c r="D1129" s="65">
        <v>12108</v>
      </c>
      <c r="E1129" s="65">
        <v>11956.666666666668</v>
      </c>
      <c r="F1129" s="65">
        <v>14348</v>
      </c>
      <c r="G1129" s="65">
        <v>20890</v>
      </c>
      <c r="H1129" s="66">
        <v>4</v>
      </c>
      <c r="I1129" s="31" t="s">
        <v>2633</v>
      </c>
    </row>
    <row r="1130" spans="1:9" ht="30" x14ac:dyDescent="0.25">
      <c r="A1130" s="49">
        <v>9910078</v>
      </c>
      <c r="B1130" s="76" t="s">
        <v>1973</v>
      </c>
      <c r="C1130" s="65">
        <v>10090</v>
      </c>
      <c r="D1130" s="65">
        <v>12108</v>
      </c>
      <c r="E1130" s="65">
        <v>11956.666666666668</v>
      </c>
      <c r="F1130" s="65">
        <v>14348</v>
      </c>
      <c r="G1130" s="65">
        <v>20890</v>
      </c>
      <c r="H1130" s="66">
        <v>4</v>
      </c>
      <c r="I1130" s="31" t="s">
        <v>2633</v>
      </c>
    </row>
    <row r="1131" spans="1:9" ht="30" x14ac:dyDescent="0.25">
      <c r="A1131" s="49">
        <v>9910076</v>
      </c>
      <c r="B1131" s="76" t="s">
        <v>1974</v>
      </c>
      <c r="C1131" s="65">
        <v>10090</v>
      </c>
      <c r="D1131" s="65">
        <v>12108</v>
      </c>
      <c r="E1131" s="65">
        <v>11956.666666666668</v>
      </c>
      <c r="F1131" s="65">
        <v>14348</v>
      </c>
      <c r="G1131" s="65">
        <v>20890</v>
      </c>
      <c r="H1131" s="66">
        <v>2</v>
      </c>
      <c r="I1131" s="31" t="s">
        <v>2633</v>
      </c>
    </row>
    <row r="1132" spans="1:9" ht="30" x14ac:dyDescent="0.25">
      <c r="A1132" s="49">
        <v>9910077</v>
      </c>
      <c r="B1132" s="76" t="s">
        <v>1975</v>
      </c>
      <c r="C1132" s="65">
        <v>10090</v>
      </c>
      <c r="D1132" s="65">
        <v>12108</v>
      </c>
      <c r="E1132" s="65">
        <v>11956.666666666668</v>
      </c>
      <c r="F1132" s="65">
        <v>14348</v>
      </c>
      <c r="G1132" s="65">
        <v>20890</v>
      </c>
      <c r="H1132" s="66">
        <v>2</v>
      </c>
      <c r="I1132" s="31" t="s">
        <v>2633</v>
      </c>
    </row>
    <row r="1133" spans="1:9" ht="30" x14ac:dyDescent="0.25">
      <c r="A1133" s="49">
        <v>9910073</v>
      </c>
      <c r="B1133" s="76" t="s">
        <v>1976</v>
      </c>
      <c r="C1133" s="65">
        <v>10090</v>
      </c>
      <c r="D1133" s="65">
        <v>12108</v>
      </c>
      <c r="E1133" s="65">
        <v>11956.666666666668</v>
      </c>
      <c r="F1133" s="65">
        <v>14348</v>
      </c>
      <c r="G1133" s="65">
        <v>20890</v>
      </c>
      <c r="H1133" s="66">
        <v>1</v>
      </c>
      <c r="I1133" s="31" t="s">
        <v>2633</v>
      </c>
    </row>
    <row r="1134" spans="1:9" ht="30" x14ac:dyDescent="0.25">
      <c r="A1134" s="42">
        <v>9910080</v>
      </c>
      <c r="B1134" s="64" t="s">
        <v>1978</v>
      </c>
      <c r="C1134" s="65">
        <v>3380.8333333333335</v>
      </c>
      <c r="D1134" s="65">
        <v>4057</v>
      </c>
      <c r="E1134" s="65">
        <v>4006.666666666667</v>
      </c>
      <c r="F1134" s="65">
        <v>4808</v>
      </c>
      <c r="G1134" s="65">
        <v>7000</v>
      </c>
      <c r="H1134" s="66">
        <v>13</v>
      </c>
      <c r="I1134" s="31" t="s">
        <v>2633</v>
      </c>
    </row>
    <row r="1135" spans="1:9" ht="30" x14ac:dyDescent="0.25">
      <c r="A1135" s="42">
        <v>9910084</v>
      </c>
      <c r="B1135" s="64" t="s">
        <v>1980</v>
      </c>
      <c r="C1135" s="65">
        <v>3380.8333333333335</v>
      </c>
      <c r="D1135" s="65">
        <v>4057</v>
      </c>
      <c r="E1135" s="65">
        <v>4006.666666666667</v>
      </c>
      <c r="F1135" s="65">
        <v>4808</v>
      </c>
      <c r="G1135" s="65">
        <v>7000</v>
      </c>
      <c r="H1135" s="66">
        <v>8</v>
      </c>
      <c r="I1135" s="31" t="s">
        <v>2633</v>
      </c>
    </row>
    <row r="1136" spans="1:9" ht="30" x14ac:dyDescent="0.25">
      <c r="A1136" s="49">
        <v>9910081</v>
      </c>
      <c r="B1136" s="76" t="s">
        <v>1981</v>
      </c>
      <c r="C1136" s="65">
        <v>4506.666666666667</v>
      </c>
      <c r="D1136" s="65">
        <v>5408</v>
      </c>
      <c r="E1136" s="65">
        <v>5340</v>
      </c>
      <c r="F1136" s="65">
        <v>6408</v>
      </c>
      <c r="G1136" s="65">
        <v>9330</v>
      </c>
      <c r="H1136" s="66">
        <v>6</v>
      </c>
      <c r="I1136" s="31" t="s">
        <v>2633</v>
      </c>
    </row>
    <row r="1137" spans="1:9" ht="30" x14ac:dyDescent="0.25">
      <c r="A1137" s="49">
        <v>9910082</v>
      </c>
      <c r="B1137" s="76" t="s">
        <v>1982</v>
      </c>
      <c r="C1137" s="65">
        <v>11993.333333333334</v>
      </c>
      <c r="D1137" s="65">
        <v>14392</v>
      </c>
      <c r="E1137" s="65">
        <v>14211.666666666668</v>
      </c>
      <c r="F1137" s="65">
        <v>17054</v>
      </c>
      <c r="G1137" s="65">
        <v>24830</v>
      </c>
      <c r="H1137" s="66">
        <v>3</v>
      </c>
      <c r="I1137" s="31" t="s">
        <v>2633</v>
      </c>
    </row>
    <row r="1138" spans="1:9" ht="30" x14ac:dyDescent="0.25">
      <c r="A1138" s="49">
        <v>9910079</v>
      </c>
      <c r="B1138" s="76" t="s">
        <v>1983</v>
      </c>
      <c r="C1138" s="65">
        <v>11993.333333333334</v>
      </c>
      <c r="D1138" s="65">
        <v>14392</v>
      </c>
      <c r="E1138" s="65">
        <v>14211.666666666668</v>
      </c>
      <c r="F1138" s="65">
        <v>17054</v>
      </c>
      <c r="G1138" s="65">
        <v>24830</v>
      </c>
      <c r="H1138" s="66">
        <v>5</v>
      </c>
      <c r="I1138" s="31" t="s">
        <v>2633</v>
      </c>
    </row>
    <row r="1139" spans="1:9" ht="30" x14ac:dyDescent="0.25">
      <c r="A1139" s="49">
        <v>9910083</v>
      </c>
      <c r="B1139" s="76" t="s">
        <v>1984</v>
      </c>
      <c r="C1139" s="65">
        <v>11268.333333333334</v>
      </c>
      <c r="D1139" s="65">
        <v>13522</v>
      </c>
      <c r="E1139" s="65">
        <v>13352.5</v>
      </c>
      <c r="F1139" s="65">
        <v>16023</v>
      </c>
      <c r="G1139" s="65">
        <v>23330</v>
      </c>
      <c r="H1139" s="66">
        <v>8</v>
      </c>
      <c r="I1139" s="31" t="s">
        <v>2633</v>
      </c>
    </row>
    <row r="1140" spans="1:9" x14ac:dyDescent="0.25">
      <c r="A1140" s="149" t="s">
        <v>1985</v>
      </c>
      <c r="B1140" s="150"/>
      <c r="C1140" s="150"/>
      <c r="D1140" s="150"/>
      <c r="E1140" s="150"/>
      <c r="F1140" s="150"/>
      <c r="G1140" s="150"/>
      <c r="H1140" s="151"/>
      <c r="I1140" s="31"/>
    </row>
    <row r="1141" spans="1:9" ht="30" x14ac:dyDescent="0.25">
      <c r="A1141" s="42">
        <v>9910006</v>
      </c>
      <c r="B1141" s="64" t="s">
        <v>1987</v>
      </c>
      <c r="C1141" s="65">
        <v>1874.1666666666667</v>
      </c>
      <c r="D1141" s="65">
        <v>2249</v>
      </c>
      <c r="E1141" s="65">
        <v>2220.8333333333335</v>
      </c>
      <c r="F1141" s="65">
        <v>2665</v>
      </c>
      <c r="G1141" s="65">
        <v>3880</v>
      </c>
      <c r="H1141" s="66">
        <v>148</v>
      </c>
      <c r="I1141" s="31" t="s">
        <v>2633</v>
      </c>
    </row>
    <row r="1142" spans="1:9" ht="30" x14ac:dyDescent="0.25">
      <c r="A1142" s="42">
        <v>9910004</v>
      </c>
      <c r="B1142" s="64" t="s">
        <v>1989</v>
      </c>
      <c r="C1142" s="65">
        <v>1874.1666666666667</v>
      </c>
      <c r="D1142" s="65">
        <v>2249</v>
      </c>
      <c r="E1142" s="65">
        <v>2220.8333333333335</v>
      </c>
      <c r="F1142" s="65">
        <v>2665</v>
      </c>
      <c r="G1142" s="65">
        <v>3880</v>
      </c>
      <c r="H1142" s="66">
        <v>33</v>
      </c>
      <c r="I1142" s="31" t="s">
        <v>2633</v>
      </c>
    </row>
    <row r="1143" spans="1:9" ht="30" x14ac:dyDescent="0.25">
      <c r="A1143" s="42">
        <v>9910005</v>
      </c>
      <c r="B1143" s="64" t="s">
        <v>1991</v>
      </c>
      <c r="C1143" s="65">
        <v>1874.1666666666667</v>
      </c>
      <c r="D1143" s="65">
        <v>2249</v>
      </c>
      <c r="E1143" s="65">
        <v>2220.8333333333335</v>
      </c>
      <c r="F1143" s="65">
        <v>2665</v>
      </c>
      <c r="G1143" s="65">
        <v>3880</v>
      </c>
      <c r="H1143" s="66">
        <v>35</v>
      </c>
      <c r="I1143" s="31" t="s">
        <v>2633</v>
      </c>
    </row>
    <row r="1144" spans="1:9" ht="30" x14ac:dyDescent="0.25">
      <c r="A1144" s="42">
        <v>9910002</v>
      </c>
      <c r="B1144" s="64" t="s">
        <v>1993</v>
      </c>
      <c r="C1144" s="65">
        <v>1874.1666666666667</v>
      </c>
      <c r="D1144" s="65">
        <v>2249</v>
      </c>
      <c r="E1144" s="65">
        <v>2220.8333333333335</v>
      </c>
      <c r="F1144" s="65">
        <v>2665</v>
      </c>
      <c r="G1144" s="65">
        <v>3880</v>
      </c>
      <c r="H1144" s="66">
        <v>15</v>
      </c>
      <c r="I1144" s="31" t="s">
        <v>2633</v>
      </c>
    </row>
    <row r="1145" spans="1:9" ht="30" x14ac:dyDescent="0.25">
      <c r="A1145" s="49">
        <v>9910003</v>
      </c>
      <c r="B1145" s="76" t="s">
        <v>1994</v>
      </c>
      <c r="C1145" s="65">
        <v>2497.5</v>
      </c>
      <c r="D1145" s="65">
        <v>2997</v>
      </c>
      <c r="E1145" s="65">
        <v>2959.166666666667</v>
      </c>
      <c r="F1145" s="65">
        <v>3551</v>
      </c>
      <c r="G1145" s="65">
        <v>5170</v>
      </c>
      <c r="H1145" s="66">
        <v>8</v>
      </c>
      <c r="I1145" s="31" t="s">
        <v>2633</v>
      </c>
    </row>
    <row r="1146" spans="1:9" ht="30" x14ac:dyDescent="0.25">
      <c r="A1146" s="49">
        <v>9910001</v>
      </c>
      <c r="B1146" s="76" t="s">
        <v>1995</v>
      </c>
      <c r="C1146" s="65">
        <v>6641.666666666667</v>
      </c>
      <c r="D1146" s="65">
        <v>7970</v>
      </c>
      <c r="E1146" s="65">
        <v>7870</v>
      </c>
      <c r="F1146" s="65">
        <v>9444</v>
      </c>
      <c r="G1146" s="65">
        <v>13750</v>
      </c>
      <c r="H1146" s="66">
        <v>4</v>
      </c>
      <c r="I1146" s="31" t="s">
        <v>2633</v>
      </c>
    </row>
    <row r="1147" spans="1:9" x14ac:dyDescent="0.25">
      <c r="A1147" s="149" t="s">
        <v>1996</v>
      </c>
      <c r="B1147" s="150"/>
      <c r="C1147" s="150"/>
      <c r="D1147" s="150"/>
      <c r="E1147" s="150"/>
      <c r="F1147" s="150"/>
      <c r="G1147" s="150"/>
      <c r="H1147" s="151"/>
      <c r="I1147" s="31"/>
    </row>
    <row r="1148" spans="1:9" ht="30" x14ac:dyDescent="0.25">
      <c r="A1148" s="42">
        <v>9932136</v>
      </c>
      <c r="B1148" s="64" t="s">
        <v>1998</v>
      </c>
      <c r="C1148" s="65">
        <v>27723.333333333336</v>
      </c>
      <c r="D1148" s="65">
        <v>33268</v>
      </c>
      <c r="E1148" s="65">
        <v>32852.5</v>
      </c>
      <c r="F1148" s="65">
        <v>39423</v>
      </c>
      <c r="G1148" s="65">
        <v>57400</v>
      </c>
      <c r="H1148" s="66">
        <v>47</v>
      </c>
      <c r="I1148" s="31" t="s">
        <v>2633</v>
      </c>
    </row>
    <row r="1149" spans="1:9" ht="30" x14ac:dyDescent="0.25">
      <c r="A1149" s="42">
        <v>9936135</v>
      </c>
      <c r="B1149" s="64" t="s">
        <v>2000</v>
      </c>
      <c r="C1149" s="65">
        <v>21401.666666666668</v>
      </c>
      <c r="D1149" s="65">
        <v>25682</v>
      </c>
      <c r="E1149" s="65">
        <v>25360.833333333336</v>
      </c>
      <c r="F1149" s="65">
        <v>30433</v>
      </c>
      <c r="G1149" s="65">
        <v>44310</v>
      </c>
      <c r="H1149" s="66">
        <v>47</v>
      </c>
      <c r="I1149" s="31" t="s">
        <v>2633</v>
      </c>
    </row>
    <row r="1150" spans="1:9" ht="30" x14ac:dyDescent="0.25">
      <c r="A1150" s="42">
        <v>9938134</v>
      </c>
      <c r="B1150" s="64" t="s">
        <v>2002</v>
      </c>
      <c r="C1150" s="65">
        <v>21401.666666666668</v>
      </c>
      <c r="D1150" s="65">
        <v>25682</v>
      </c>
      <c r="E1150" s="65">
        <v>25360.833333333336</v>
      </c>
      <c r="F1150" s="65">
        <v>30433</v>
      </c>
      <c r="G1150" s="65">
        <v>44310</v>
      </c>
      <c r="H1150" s="66">
        <v>22</v>
      </c>
      <c r="I1150" s="31" t="s">
        <v>2633</v>
      </c>
    </row>
    <row r="1151" spans="1:9" ht="21" x14ac:dyDescent="0.25">
      <c r="A1151" s="154" t="s">
        <v>2003</v>
      </c>
      <c r="B1151" s="155"/>
      <c r="C1151" s="155"/>
      <c r="D1151" s="155"/>
      <c r="E1151" s="155"/>
      <c r="F1151" s="155"/>
      <c r="G1151" s="155"/>
      <c r="H1151" s="156"/>
      <c r="I1151" s="31"/>
    </row>
    <row r="1152" spans="1:9" ht="21" x14ac:dyDescent="0.25">
      <c r="A1152" s="137" t="s">
        <v>1486</v>
      </c>
      <c r="B1152" s="138"/>
      <c r="C1152" s="138"/>
      <c r="D1152" s="138"/>
      <c r="E1152" s="138"/>
      <c r="F1152" s="138"/>
      <c r="G1152" s="138"/>
      <c r="H1152" s="139"/>
      <c r="I1152" s="31"/>
    </row>
    <row r="1153" spans="1:9" x14ac:dyDescent="0.25">
      <c r="A1153" s="149" t="s">
        <v>2004</v>
      </c>
      <c r="B1153" s="150"/>
      <c r="C1153" s="150"/>
      <c r="D1153" s="150"/>
      <c r="E1153" s="150"/>
      <c r="F1153" s="150"/>
      <c r="G1153" s="150"/>
      <c r="H1153" s="151"/>
      <c r="I1153" s="31"/>
    </row>
    <row r="1154" spans="1:9" x14ac:dyDescent="0.25">
      <c r="A1154" s="42">
        <v>9803007</v>
      </c>
      <c r="B1154" s="64" t="s">
        <v>2006</v>
      </c>
      <c r="C1154" s="65">
        <v>1705</v>
      </c>
      <c r="D1154" s="65">
        <v>2046</v>
      </c>
      <c r="E1154" s="65">
        <v>2020</v>
      </c>
      <c r="F1154" s="65">
        <v>2424</v>
      </c>
      <c r="G1154" s="65">
        <v>3530</v>
      </c>
      <c r="H1154" s="66">
        <v>305</v>
      </c>
      <c r="I1154" s="31" t="s">
        <v>2633</v>
      </c>
    </row>
    <row r="1155" spans="1:9" x14ac:dyDescent="0.25">
      <c r="A1155" s="49">
        <v>9802006</v>
      </c>
      <c r="B1155" s="76" t="s">
        <v>2007</v>
      </c>
      <c r="C1155" s="65">
        <v>3299.166666666667</v>
      </c>
      <c r="D1155" s="65">
        <v>3959</v>
      </c>
      <c r="E1155" s="65">
        <v>3909.166666666667</v>
      </c>
      <c r="F1155" s="65">
        <v>4691</v>
      </c>
      <c r="G1155" s="65">
        <v>6830</v>
      </c>
      <c r="H1155" s="66">
        <v>140</v>
      </c>
      <c r="I1155" s="31" t="s">
        <v>2633</v>
      </c>
    </row>
    <row r="1156" spans="1:9" x14ac:dyDescent="0.25">
      <c r="A1156" s="42">
        <v>9804008</v>
      </c>
      <c r="B1156" s="64" t="s">
        <v>2008</v>
      </c>
      <c r="C1156" s="65">
        <v>1492.5</v>
      </c>
      <c r="D1156" s="65">
        <v>1791</v>
      </c>
      <c r="E1156" s="65">
        <v>1768.3333333333335</v>
      </c>
      <c r="F1156" s="65">
        <v>2122</v>
      </c>
      <c r="G1156" s="65">
        <v>3090</v>
      </c>
      <c r="H1156" s="66">
        <v>269</v>
      </c>
      <c r="I1156" s="31" t="s">
        <v>2633</v>
      </c>
    </row>
    <row r="1157" spans="1:9" x14ac:dyDescent="0.25">
      <c r="A1157" s="149" t="s">
        <v>2009</v>
      </c>
      <c r="B1157" s="150"/>
      <c r="C1157" s="150"/>
      <c r="D1157" s="150"/>
      <c r="E1157" s="150"/>
      <c r="F1157" s="150"/>
      <c r="G1157" s="150"/>
      <c r="H1157" s="151"/>
      <c r="I1157" s="31"/>
    </row>
    <row r="1158" spans="1:9" x14ac:dyDescent="0.25">
      <c r="A1158" s="42">
        <v>9612002</v>
      </c>
      <c r="B1158" s="64" t="s">
        <v>2011</v>
      </c>
      <c r="C1158" s="65">
        <v>4916.666666666667</v>
      </c>
      <c r="D1158" s="65">
        <v>5900</v>
      </c>
      <c r="E1158" s="65">
        <v>5826.666666666667</v>
      </c>
      <c r="F1158" s="65">
        <v>6992</v>
      </c>
      <c r="G1158" s="65">
        <v>10180</v>
      </c>
      <c r="H1158" s="66">
        <v>351</v>
      </c>
      <c r="I1158" s="31" t="s">
        <v>2633</v>
      </c>
    </row>
    <row r="1159" spans="1:9" x14ac:dyDescent="0.25">
      <c r="A1159" s="42">
        <v>9614001</v>
      </c>
      <c r="B1159" s="64" t="s">
        <v>2013</v>
      </c>
      <c r="C1159" s="65">
        <v>4530</v>
      </c>
      <c r="D1159" s="65">
        <v>5436</v>
      </c>
      <c r="E1159" s="65">
        <v>5368.3333333333339</v>
      </c>
      <c r="F1159" s="65">
        <v>6442</v>
      </c>
      <c r="G1159" s="65">
        <v>9380</v>
      </c>
      <c r="H1159" s="66">
        <v>3758</v>
      </c>
      <c r="I1159" s="31" t="s">
        <v>2633</v>
      </c>
    </row>
    <row r="1160" spans="1:9" x14ac:dyDescent="0.25">
      <c r="A1160" s="149" t="s">
        <v>2014</v>
      </c>
      <c r="B1160" s="150"/>
      <c r="C1160" s="150"/>
      <c r="D1160" s="150"/>
      <c r="E1160" s="150"/>
      <c r="F1160" s="150"/>
      <c r="G1160" s="150"/>
      <c r="H1160" s="151"/>
      <c r="I1160" s="31"/>
    </row>
    <row r="1161" spans="1:9" x14ac:dyDescent="0.25">
      <c r="A1161" s="49">
        <v>9614003</v>
      </c>
      <c r="B1161" s="76" t="s">
        <v>2015</v>
      </c>
      <c r="C1161" s="65">
        <v>8495.8333333333339</v>
      </c>
      <c r="D1161" s="65">
        <v>10195</v>
      </c>
      <c r="E1161" s="65">
        <v>10067.5</v>
      </c>
      <c r="F1161" s="65">
        <v>12081</v>
      </c>
      <c r="G1161" s="65">
        <v>17590</v>
      </c>
      <c r="H1161" s="66">
        <v>4525</v>
      </c>
      <c r="I1161" s="31" t="s">
        <v>2633</v>
      </c>
    </row>
    <row r="1162" spans="1:9" x14ac:dyDescent="0.25">
      <c r="A1162" s="49">
        <v>9612004</v>
      </c>
      <c r="B1162" s="76" t="s">
        <v>2016</v>
      </c>
      <c r="C1162" s="65">
        <v>12291.666666666668</v>
      </c>
      <c r="D1162" s="65">
        <v>14750</v>
      </c>
      <c r="E1162" s="65">
        <v>14565.833333333334</v>
      </c>
      <c r="F1162" s="65">
        <v>17479</v>
      </c>
      <c r="G1162" s="65">
        <v>25450</v>
      </c>
      <c r="H1162" s="66">
        <v>135</v>
      </c>
      <c r="I1162" s="31" t="s">
        <v>2633</v>
      </c>
    </row>
    <row r="1163" spans="1:9" x14ac:dyDescent="0.25">
      <c r="A1163" s="149" t="s">
        <v>2017</v>
      </c>
      <c r="B1163" s="150"/>
      <c r="C1163" s="150"/>
      <c r="D1163" s="150"/>
      <c r="E1163" s="150"/>
      <c r="F1163" s="150"/>
      <c r="G1163" s="150"/>
      <c r="H1163" s="151"/>
      <c r="I1163" s="31"/>
    </row>
    <row r="1164" spans="1:9" ht="30" x14ac:dyDescent="0.25">
      <c r="A1164" s="49">
        <v>9880001</v>
      </c>
      <c r="B1164" s="76" t="s">
        <v>2018</v>
      </c>
      <c r="C1164" s="65">
        <v>11104.166666666668</v>
      </c>
      <c r="D1164" s="65">
        <v>13325</v>
      </c>
      <c r="E1164" s="65">
        <v>13158.333333333334</v>
      </c>
      <c r="F1164" s="65">
        <v>15790</v>
      </c>
      <c r="G1164" s="65">
        <v>22990</v>
      </c>
      <c r="H1164" s="66">
        <v>246</v>
      </c>
      <c r="I1164" s="31" t="s">
        <v>2633</v>
      </c>
    </row>
    <row r="1165" spans="1:9" x14ac:dyDescent="0.25">
      <c r="A1165" s="149" t="s">
        <v>2019</v>
      </c>
      <c r="B1165" s="150"/>
      <c r="C1165" s="150"/>
      <c r="D1165" s="150"/>
      <c r="E1165" s="150"/>
      <c r="F1165" s="150"/>
      <c r="G1165" s="150"/>
      <c r="H1165" s="151"/>
      <c r="I1165" s="31"/>
    </row>
    <row r="1166" spans="1:9" ht="45" x14ac:dyDescent="0.25">
      <c r="A1166" s="49">
        <v>9812002</v>
      </c>
      <c r="B1166" s="76" t="s">
        <v>2020</v>
      </c>
      <c r="C1166" s="65">
        <v>8273.3333333333339</v>
      </c>
      <c r="D1166" s="65">
        <v>9928</v>
      </c>
      <c r="E1166" s="65">
        <v>9804.1666666666679</v>
      </c>
      <c r="F1166" s="65">
        <v>11765</v>
      </c>
      <c r="G1166" s="65">
        <v>17130</v>
      </c>
      <c r="H1166" s="66">
        <v>390</v>
      </c>
      <c r="I1166" s="31" t="s">
        <v>2633</v>
      </c>
    </row>
    <row r="1167" spans="1:9" ht="21" x14ac:dyDescent="0.25">
      <c r="A1167" s="154" t="s">
        <v>2021</v>
      </c>
      <c r="B1167" s="155"/>
      <c r="C1167" s="155"/>
      <c r="D1167" s="155"/>
      <c r="E1167" s="155"/>
      <c r="F1167" s="155"/>
      <c r="G1167" s="155"/>
      <c r="H1167" s="156"/>
      <c r="I1167" s="31"/>
    </row>
    <row r="1168" spans="1:9" ht="21" x14ac:dyDescent="0.25">
      <c r="A1168" s="157" t="s">
        <v>1743</v>
      </c>
      <c r="B1168" s="158"/>
      <c r="C1168" s="158"/>
      <c r="D1168" s="158"/>
      <c r="E1168" s="158"/>
      <c r="F1168" s="158"/>
      <c r="G1168" s="158"/>
      <c r="H1168" s="159"/>
      <c r="I1168" s="31"/>
    </row>
    <row r="1169" spans="1:9" x14ac:dyDescent="0.25">
      <c r="A1169" s="149" t="s">
        <v>253</v>
      </c>
      <c r="B1169" s="150"/>
      <c r="C1169" s="150"/>
      <c r="D1169" s="150"/>
      <c r="E1169" s="150"/>
      <c r="F1169" s="150"/>
      <c r="G1169" s="150"/>
      <c r="H1169" s="151"/>
      <c r="I1169" s="31"/>
    </row>
    <row r="1170" spans="1:9" x14ac:dyDescent="0.25">
      <c r="A1170" s="42" t="s">
        <v>2022</v>
      </c>
      <c r="B1170" s="64" t="s">
        <v>2023</v>
      </c>
      <c r="C1170" s="65">
        <v>110.83333333333334</v>
      </c>
      <c r="D1170" s="65">
        <v>133</v>
      </c>
      <c r="E1170" s="65">
        <v>131.66666666666669</v>
      </c>
      <c r="F1170" s="65">
        <v>158</v>
      </c>
      <c r="G1170" s="65">
        <v>230</v>
      </c>
      <c r="H1170" s="66">
        <v>79</v>
      </c>
      <c r="I1170" s="31" t="s">
        <v>2633</v>
      </c>
    </row>
    <row r="1171" spans="1:9" x14ac:dyDescent="0.25">
      <c r="A1171" s="42" t="s">
        <v>2024</v>
      </c>
      <c r="B1171" s="64" t="s">
        <v>2025</v>
      </c>
      <c r="C1171" s="65">
        <v>72.5</v>
      </c>
      <c r="D1171" s="65">
        <v>87</v>
      </c>
      <c r="E1171" s="65">
        <v>85.833333333333343</v>
      </c>
      <c r="F1171" s="65">
        <v>103</v>
      </c>
      <c r="G1171" s="65">
        <v>150</v>
      </c>
      <c r="H1171" s="66">
        <v>10</v>
      </c>
      <c r="I1171" s="31" t="s">
        <v>2633</v>
      </c>
    </row>
    <row r="1172" spans="1:9" x14ac:dyDescent="0.25">
      <c r="A1172" s="149" t="s">
        <v>309</v>
      </c>
      <c r="B1172" s="150"/>
      <c r="C1172" s="150"/>
      <c r="D1172" s="150"/>
      <c r="E1172" s="150"/>
      <c r="F1172" s="150"/>
      <c r="G1172" s="150"/>
      <c r="H1172" s="151"/>
      <c r="I1172" s="31"/>
    </row>
    <row r="1173" spans="1:9" x14ac:dyDescent="0.25">
      <c r="A1173" s="42" t="s">
        <v>2026</v>
      </c>
      <c r="B1173" s="64" t="s">
        <v>2027</v>
      </c>
      <c r="C1173" s="65">
        <v>53.333333333333336</v>
      </c>
      <c r="D1173" s="65">
        <v>64</v>
      </c>
      <c r="E1173" s="65">
        <v>63.333333333333336</v>
      </c>
      <c r="F1173" s="65">
        <v>76</v>
      </c>
      <c r="G1173" s="65">
        <v>110</v>
      </c>
      <c r="H1173" s="66">
        <v>396</v>
      </c>
      <c r="I1173" s="31" t="s">
        <v>2633</v>
      </c>
    </row>
    <row r="1174" spans="1:9" x14ac:dyDescent="0.25">
      <c r="A1174" s="42" t="s">
        <v>2028</v>
      </c>
      <c r="B1174" s="64" t="s">
        <v>2029</v>
      </c>
      <c r="C1174" s="65">
        <v>53.333333333333336</v>
      </c>
      <c r="D1174" s="65">
        <v>64</v>
      </c>
      <c r="E1174" s="65">
        <v>63.333333333333336</v>
      </c>
      <c r="F1174" s="65">
        <v>76</v>
      </c>
      <c r="G1174" s="65">
        <v>110</v>
      </c>
      <c r="H1174" s="66">
        <v>180</v>
      </c>
      <c r="I1174" s="31" t="s">
        <v>2633</v>
      </c>
    </row>
    <row r="1175" spans="1:9" x14ac:dyDescent="0.25">
      <c r="A1175" s="49" t="s">
        <v>2030</v>
      </c>
      <c r="B1175" s="76" t="s">
        <v>2031</v>
      </c>
      <c r="C1175" s="65">
        <v>173.33333333333334</v>
      </c>
      <c r="D1175" s="65">
        <v>208</v>
      </c>
      <c r="E1175" s="65">
        <v>205.83333333333334</v>
      </c>
      <c r="F1175" s="65">
        <v>247</v>
      </c>
      <c r="G1175" s="65">
        <v>360</v>
      </c>
      <c r="H1175" s="66">
        <v>10</v>
      </c>
      <c r="I1175" s="31" t="s">
        <v>2633</v>
      </c>
    </row>
    <row r="1176" spans="1:9" x14ac:dyDescent="0.25">
      <c r="A1176" s="149" t="s">
        <v>2032</v>
      </c>
      <c r="B1176" s="150"/>
      <c r="C1176" s="150"/>
      <c r="D1176" s="150"/>
      <c r="E1176" s="150"/>
      <c r="F1176" s="150"/>
      <c r="G1176" s="150"/>
      <c r="H1176" s="151"/>
      <c r="I1176" s="31"/>
    </row>
    <row r="1177" spans="1:9" x14ac:dyDescent="0.25">
      <c r="A1177" s="42" t="s">
        <v>2033</v>
      </c>
      <c r="B1177" s="64" t="s">
        <v>2034</v>
      </c>
      <c r="C1177" s="65">
        <v>348.33333333333337</v>
      </c>
      <c r="D1177" s="65">
        <v>418</v>
      </c>
      <c r="E1177" s="65">
        <v>412.5</v>
      </c>
      <c r="F1177" s="65">
        <v>495</v>
      </c>
      <c r="G1177" s="65">
        <v>720</v>
      </c>
      <c r="H1177" s="66">
        <v>220</v>
      </c>
      <c r="I1177" s="31" t="s">
        <v>2633</v>
      </c>
    </row>
    <row r="1178" spans="1:9" x14ac:dyDescent="0.25">
      <c r="A1178" s="42" t="s">
        <v>2035</v>
      </c>
      <c r="B1178" s="64" t="s">
        <v>2036</v>
      </c>
      <c r="C1178" s="65">
        <v>371.66666666666669</v>
      </c>
      <c r="D1178" s="65">
        <v>446</v>
      </c>
      <c r="E1178" s="65">
        <v>440.83333333333337</v>
      </c>
      <c r="F1178" s="65">
        <v>529</v>
      </c>
      <c r="G1178" s="65">
        <v>770</v>
      </c>
      <c r="H1178" s="66">
        <v>219</v>
      </c>
      <c r="I1178" s="31" t="s">
        <v>2633</v>
      </c>
    </row>
    <row r="1179" spans="1:9" x14ac:dyDescent="0.25">
      <c r="A1179" s="149" t="s">
        <v>2037</v>
      </c>
      <c r="B1179" s="150"/>
      <c r="C1179" s="150"/>
      <c r="D1179" s="150"/>
      <c r="E1179" s="150"/>
      <c r="F1179" s="150"/>
      <c r="G1179" s="150"/>
      <c r="H1179" s="151"/>
      <c r="I1179" s="31"/>
    </row>
    <row r="1180" spans="1:9" x14ac:dyDescent="0.25">
      <c r="A1180" s="42">
        <v>9721040</v>
      </c>
      <c r="B1180" s="64" t="s">
        <v>2039</v>
      </c>
      <c r="C1180" s="65">
        <v>2067.5</v>
      </c>
      <c r="D1180" s="65">
        <v>2481</v>
      </c>
      <c r="E1180" s="65">
        <v>2450</v>
      </c>
      <c r="F1180" s="65">
        <v>2940</v>
      </c>
      <c r="G1180" s="65">
        <v>4280</v>
      </c>
      <c r="H1180" s="66">
        <v>462</v>
      </c>
      <c r="I1180" s="31" t="s">
        <v>2633</v>
      </c>
    </row>
    <row r="1181" spans="1:9" x14ac:dyDescent="0.25">
      <c r="A1181" s="42">
        <v>9722042</v>
      </c>
      <c r="B1181" s="64" t="s">
        <v>2041</v>
      </c>
      <c r="C1181" s="65">
        <v>2700</v>
      </c>
      <c r="D1181" s="65">
        <v>3240</v>
      </c>
      <c r="E1181" s="65">
        <v>3199.166666666667</v>
      </c>
      <c r="F1181" s="65">
        <v>3839</v>
      </c>
      <c r="G1181" s="65">
        <v>5590</v>
      </c>
      <c r="H1181" s="66">
        <v>526</v>
      </c>
      <c r="I1181" s="31" t="s">
        <v>2633</v>
      </c>
    </row>
    <row r="1182" spans="1:9" x14ac:dyDescent="0.25">
      <c r="A1182" s="42">
        <v>9722030</v>
      </c>
      <c r="B1182" s="64" t="s">
        <v>2043</v>
      </c>
      <c r="C1182" s="65">
        <v>1641.6666666666667</v>
      </c>
      <c r="D1182" s="65">
        <v>1970</v>
      </c>
      <c r="E1182" s="65">
        <v>1945.8333333333335</v>
      </c>
      <c r="F1182" s="65">
        <v>2335</v>
      </c>
      <c r="G1182" s="65">
        <v>3400</v>
      </c>
      <c r="H1182" s="66">
        <v>400</v>
      </c>
      <c r="I1182" s="31" t="s">
        <v>2633</v>
      </c>
    </row>
    <row r="1183" spans="1:9" x14ac:dyDescent="0.25">
      <c r="A1183" s="42">
        <v>9761031</v>
      </c>
      <c r="B1183" s="64" t="s">
        <v>2045</v>
      </c>
      <c r="C1183" s="65">
        <v>2888.3333333333335</v>
      </c>
      <c r="D1183" s="65">
        <v>3466</v>
      </c>
      <c r="E1183" s="65">
        <v>3422.5</v>
      </c>
      <c r="F1183" s="65">
        <v>4107</v>
      </c>
      <c r="G1183" s="65">
        <v>5980</v>
      </c>
      <c r="H1183" s="66">
        <v>438</v>
      </c>
      <c r="I1183" s="31" t="s">
        <v>2633</v>
      </c>
    </row>
    <row r="1184" spans="1:9" x14ac:dyDescent="0.25">
      <c r="A1184" s="42">
        <v>9762033</v>
      </c>
      <c r="B1184" s="64" t="s">
        <v>2047</v>
      </c>
      <c r="C1184" s="65">
        <v>3520.8333333333335</v>
      </c>
      <c r="D1184" s="65">
        <v>4225</v>
      </c>
      <c r="E1184" s="65">
        <v>4172.5</v>
      </c>
      <c r="F1184" s="65">
        <v>5007</v>
      </c>
      <c r="G1184" s="65">
        <v>7290</v>
      </c>
      <c r="H1184" s="66">
        <v>521</v>
      </c>
      <c r="I1184" s="31" t="s">
        <v>2633</v>
      </c>
    </row>
    <row r="1185" spans="1:9" x14ac:dyDescent="0.25">
      <c r="A1185" s="42">
        <v>9741037</v>
      </c>
      <c r="B1185" s="64" t="s">
        <v>2049</v>
      </c>
      <c r="C1185" s="65">
        <v>1468.3333333333335</v>
      </c>
      <c r="D1185" s="65">
        <v>1762</v>
      </c>
      <c r="E1185" s="65">
        <v>1740</v>
      </c>
      <c r="F1185" s="65">
        <v>2088</v>
      </c>
      <c r="G1185" s="65">
        <v>3040</v>
      </c>
      <c r="H1185" s="66">
        <v>512</v>
      </c>
      <c r="I1185" s="31" t="s">
        <v>2633</v>
      </c>
    </row>
    <row r="1186" spans="1:9" x14ac:dyDescent="0.25">
      <c r="A1186" s="42">
        <v>9742039</v>
      </c>
      <c r="B1186" s="64" t="s">
        <v>2051</v>
      </c>
      <c r="C1186" s="65">
        <v>1768.3333333333335</v>
      </c>
      <c r="D1186" s="65">
        <v>2122</v>
      </c>
      <c r="E1186" s="65">
        <v>2095</v>
      </c>
      <c r="F1186" s="65">
        <v>2514</v>
      </c>
      <c r="G1186" s="65">
        <v>3660</v>
      </c>
      <c r="H1186" s="66">
        <v>341</v>
      </c>
      <c r="I1186" s="31" t="s">
        <v>2633</v>
      </c>
    </row>
    <row r="1187" spans="1:9" x14ac:dyDescent="0.25">
      <c r="A1187" s="42">
        <v>9731034</v>
      </c>
      <c r="B1187" s="64" t="s">
        <v>2053</v>
      </c>
      <c r="C1187" s="65">
        <v>1371.6666666666667</v>
      </c>
      <c r="D1187" s="65">
        <v>1646</v>
      </c>
      <c r="E1187" s="65">
        <v>1625.8333333333335</v>
      </c>
      <c r="F1187" s="65">
        <v>1951</v>
      </c>
      <c r="G1187" s="65">
        <v>2840</v>
      </c>
      <c r="H1187" s="66">
        <v>494</v>
      </c>
      <c r="I1187" s="31" t="s">
        <v>2633</v>
      </c>
    </row>
    <row r="1188" spans="1:9" x14ac:dyDescent="0.25">
      <c r="A1188" s="42">
        <v>9732036</v>
      </c>
      <c r="B1188" s="64" t="s">
        <v>2055</v>
      </c>
      <c r="C1188" s="65">
        <v>1786.6666666666667</v>
      </c>
      <c r="D1188" s="65">
        <v>2144</v>
      </c>
      <c r="E1188" s="65">
        <v>2117.5</v>
      </c>
      <c r="F1188" s="65">
        <v>2541</v>
      </c>
      <c r="G1188" s="65">
        <v>3700</v>
      </c>
      <c r="H1188" s="66">
        <v>535</v>
      </c>
      <c r="I1188" s="31" t="s">
        <v>2633</v>
      </c>
    </row>
    <row r="1189" spans="1:9" x14ac:dyDescent="0.25">
      <c r="A1189" s="49">
        <v>9721028</v>
      </c>
      <c r="B1189" s="76" t="s">
        <v>2056</v>
      </c>
      <c r="C1189" s="65">
        <v>1743.3333333333335</v>
      </c>
      <c r="D1189" s="65">
        <v>2092</v>
      </c>
      <c r="E1189" s="65">
        <v>2065.8333333333335</v>
      </c>
      <c r="F1189" s="65">
        <v>2479</v>
      </c>
      <c r="G1189" s="65">
        <v>3610</v>
      </c>
      <c r="H1189" s="66">
        <v>94</v>
      </c>
      <c r="I1189" s="31" t="s">
        <v>2633</v>
      </c>
    </row>
    <row r="1190" spans="1:9" x14ac:dyDescent="0.25">
      <c r="A1190" s="149" t="s">
        <v>2057</v>
      </c>
      <c r="B1190" s="150"/>
      <c r="C1190" s="150"/>
      <c r="D1190" s="150"/>
      <c r="E1190" s="150"/>
      <c r="F1190" s="150"/>
      <c r="G1190" s="150"/>
      <c r="H1190" s="151"/>
      <c r="I1190" s="31"/>
    </row>
    <row r="1191" spans="1:9" x14ac:dyDescent="0.25">
      <c r="A1191" s="42">
        <v>9776051</v>
      </c>
      <c r="B1191" s="64" t="s">
        <v>2059</v>
      </c>
      <c r="C1191" s="65">
        <v>1796.6666666666667</v>
      </c>
      <c r="D1191" s="65">
        <v>2156</v>
      </c>
      <c r="E1191" s="65">
        <v>2129.166666666667</v>
      </c>
      <c r="F1191" s="65">
        <v>2555</v>
      </c>
      <c r="G1191" s="65">
        <v>3720</v>
      </c>
      <c r="H1191" s="66">
        <v>399</v>
      </c>
      <c r="I1191" s="31" t="s">
        <v>2633</v>
      </c>
    </row>
    <row r="1192" spans="1:9" x14ac:dyDescent="0.25">
      <c r="A1192" s="42">
        <v>9772050</v>
      </c>
      <c r="B1192" s="64" t="s">
        <v>2061</v>
      </c>
      <c r="C1192" s="65">
        <v>1646.6666666666667</v>
      </c>
      <c r="D1192" s="65">
        <v>1976</v>
      </c>
      <c r="E1192" s="65">
        <v>1951.6666666666667</v>
      </c>
      <c r="F1192" s="65">
        <v>2342</v>
      </c>
      <c r="G1192" s="65">
        <v>3410</v>
      </c>
      <c r="H1192" s="66">
        <v>444</v>
      </c>
      <c r="I1192" s="31" t="s">
        <v>2633</v>
      </c>
    </row>
    <row r="1193" spans="1:9" x14ac:dyDescent="0.25">
      <c r="A1193" s="42">
        <v>9776054</v>
      </c>
      <c r="B1193" s="64" t="s">
        <v>2063</v>
      </c>
      <c r="C1193" s="65">
        <v>1820.8333333333335</v>
      </c>
      <c r="D1193" s="65">
        <v>2185</v>
      </c>
      <c r="E1193" s="65">
        <v>2157.5</v>
      </c>
      <c r="F1193" s="65">
        <v>2589</v>
      </c>
      <c r="G1193" s="65">
        <v>3770</v>
      </c>
      <c r="H1193" s="66">
        <v>367</v>
      </c>
      <c r="I1193" s="31" t="s">
        <v>2633</v>
      </c>
    </row>
    <row r="1194" spans="1:9" x14ac:dyDescent="0.25">
      <c r="A1194" s="42">
        <v>9772053</v>
      </c>
      <c r="B1194" s="64" t="s">
        <v>2065</v>
      </c>
      <c r="C1194" s="65">
        <v>1685.8333333333335</v>
      </c>
      <c r="D1194" s="65">
        <v>2023</v>
      </c>
      <c r="E1194" s="65">
        <v>1997.5</v>
      </c>
      <c r="F1194" s="65">
        <v>2397</v>
      </c>
      <c r="G1194" s="65">
        <v>3490</v>
      </c>
      <c r="H1194" s="66">
        <v>327</v>
      </c>
      <c r="I1194" s="31" t="s">
        <v>2633</v>
      </c>
    </row>
    <row r="1195" spans="1:9" x14ac:dyDescent="0.25">
      <c r="A1195" s="42">
        <v>9776045</v>
      </c>
      <c r="B1195" s="64" t="s">
        <v>2067</v>
      </c>
      <c r="C1195" s="65">
        <v>2187.5</v>
      </c>
      <c r="D1195" s="65">
        <v>2625</v>
      </c>
      <c r="E1195" s="65">
        <v>2592.5</v>
      </c>
      <c r="F1195" s="65">
        <v>3111</v>
      </c>
      <c r="G1195" s="65">
        <v>4530</v>
      </c>
      <c r="H1195" s="66">
        <v>953</v>
      </c>
      <c r="I1195" s="31" t="s">
        <v>2633</v>
      </c>
    </row>
    <row r="1196" spans="1:9" x14ac:dyDescent="0.25">
      <c r="A1196" s="42">
        <v>9772044</v>
      </c>
      <c r="B1196" s="64" t="s">
        <v>2069</v>
      </c>
      <c r="C1196" s="65">
        <v>2216.666666666667</v>
      </c>
      <c r="D1196" s="65">
        <v>2660</v>
      </c>
      <c r="E1196" s="65">
        <v>2626.666666666667</v>
      </c>
      <c r="F1196" s="65">
        <v>3152</v>
      </c>
      <c r="G1196" s="65">
        <v>4590</v>
      </c>
      <c r="H1196" s="66">
        <v>970</v>
      </c>
      <c r="I1196" s="31" t="s">
        <v>2633</v>
      </c>
    </row>
    <row r="1197" spans="1:9" x14ac:dyDescent="0.25">
      <c r="A1197" s="42">
        <v>9776048</v>
      </c>
      <c r="B1197" s="64" t="s">
        <v>2071</v>
      </c>
      <c r="C1197" s="65">
        <v>2187.5</v>
      </c>
      <c r="D1197" s="65">
        <v>2625</v>
      </c>
      <c r="E1197" s="65">
        <v>2592.5</v>
      </c>
      <c r="F1197" s="65">
        <v>3111</v>
      </c>
      <c r="G1197" s="65">
        <v>4530</v>
      </c>
      <c r="H1197" s="66">
        <v>908</v>
      </c>
      <c r="I1197" s="31" t="s">
        <v>2633</v>
      </c>
    </row>
    <row r="1198" spans="1:9" x14ac:dyDescent="0.25">
      <c r="A1198" s="42">
        <v>9772047</v>
      </c>
      <c r="B1198" s="64" t="s">
        <v>2073</v>
      </c>
      <c r="C1198" s="65">
        <v>2197.5</v>
      </c>
      <c r="D1198" s="65">
        <v>2637</v>
      </c>
      <c r="E1198" s="65">
        <v>2604.166666666667</v>
      </c>
      <c r="F1198" s="65">
        <v>3125</v>
      </c>
      <c r="G1198" s="65">
        <v>4550</v>
      </c>
      <c r="H1198" s="66">
        <v>956</v>
      </c>
      <c r="I1198" s="31" t="s">
        <v>2633</v>
      </c>
    </row>
    <row r="1199" spans="1:9" x14ac:dyDescent="0.25">
      <c r="A1199" s="149" t="s">
        <v>2074</v>
      </c>
      <c r="B1199" s="150"/>
      <c r="C1199" s="150"/>
      <c r="D1199" s="150"/>
      <c r="E1199" s="150"/>
      <c r="F1199" s="150"/>
      <c r="G1199" s="150"/>
      <c r="H1199" s="151"/>
      <c r="I1199" s="31"/>
    </row>
    <row r="1200" spans="1:9" x14ac:dyDescent="0.25">
      <c r="A1200" s="42">
        <v>9726009</v>
      </c>
      <c r="B1200" s="64" t="s">
        <v>2076</v>
      </c>
      <c r="C1200" s="65">
        <v>1313.3333333333335</v>
      </c>
      <c r="D1200" s="65">
        <v>1576</v>
      </c>
      <c r="E1200" s="65">
        <v>1556.6666666666667</v>
      </c>
      <c r="F1200" s="65">
        <v>1868</v>
      </c>
      <c r="G1200" s="65">
        <v>2720</v>
      </c>
      <c r="H1200" s="66">
        <v>502</v>
      </c>
      <c r="I1200" s="31" t="s">
        <v>2633</v>
      </c>
    </row>
    <row r="1201" spans="1:9" x14ac:dyDescent="0.25">
      <c r="A1201" s="42">
        <v>9721007</v>
      </c>
      <c r="B1201" s="64" t="s">
        <v>2078</v>
      </c>
      <c r="C1201" s="65">
        <v>903.33333333333337</v>
      </c>
      <c r="D1201" s="65">
        <v>1084</v>
      </c>
      <c r="E1201" s="65">
        <v>1070</v>
      </c>
      <c r="F1201" s="65">
        <v>1284</v>
      </c>
      <c r="G1201" s="65">
        <v>1870</v>
      </c>
      <c r="H1201" s="66">
        <v>407</v>
      </c>
      <c r="I1201" s="31" t="s">
        <v>2633</v>
      </c>
    </row>
    <row r="1202" spans="1:9" x14ac:dyDescent="0.25">
      <c r="A1202" s="42">
        <v>9722008</v>
      </c>
      <c r="B1202" s="64" t="s">
        <v>2080</v>
      </c>
      <c r="C1202" s="65">
        <v>1140</v>
      </c>
      <c r="D1202" s="65">
        <v>1368</v>
      </c>
      <c r="E1202" s="65">
        <v>1350.8333333333335</v>
      </c>
      <c r="F1202" s="65">
        <v>1621</v>
      </c>
      <c r="G1202" s="65">
        <v>2360</v>
      </c>
      <c r="H1202" s="66">
        <v>606</v>
      </c>
      <c r="I1202" s="31" t="s">
        <v>2633</v>
      </c>
    </row>
    <row r="1203" spans="1:9" x14ac:dyDescent="0.25">
      <c r="A1203" s="42">
        <v>9726012</v>
      </c>
      <c r="B1203" s="64" t="s">
        <v>2082</v>
      </c>
      <c r="C1203" s="65">
        <v>1545.8333333333335</v>
      </c>
      <c r="D1203" s="65">
        <v>1855</v>
      </c>
      <c r="E1203" s="65">
        <v>1831.6666666666667</v>
      </c>
      <c r="F1203" s="65">
        <v>2198</v>
      </c>
      <c r="G1203" s="65">
        <v>3200</v>
      </c>
      <c r="H1203" s="66">
        <v>647</v>
      </c>
      <c r="I1203" s="31" t="s">
        <v>2633</v>
      </c>
    </row>
    <row r="1204" spans="1:9" x14ac:dyDescent="0.25">
      <c r="A1204" s="42">
        <v>9721010</v>
      </c>
      <c r="B1204" s="64" t="s">
        <v>2084</v>
      </c>
      <c r="C1204" s="65">
        <v>1000</v>
      </c>
      <c r="D1204" s="65">
        <v>1200</v>
      </c>
      <c r="E1204" s="65">
        <v>1185</v>
      </c>
      <c r="F1204" s="65">
        <v>1422</v>
      </c>
      <c r="G1204" s="65">
        <v>2070</v>
      </c>
      <c r="H1204" s="66">
        <v>533</v>
      </c>
      <c r="I1204" s="31" t="s">
        <v>2633</v>
      </c>
    </row>
    <row r="1205" spans="1:9" x14ac:dyDescent="0.25">
      <c r="A1205" s="42">
        <v>9722011</v>
      </c>
      <c r="B1205" s="64" t="s">
        <v>2086</v>
      </c>
      <c r="C1205" s="65">
        <v>1295</v>
      </c>
      <c r="D1205" s="65">
        <v>1554</v>
      </c>
      <c r="E1205" s="65">
        <v>1534.1666666666667</v>
      </c>
      <c r="F1205" s="65">
        <v>1841</v>
      </c>
      <c r="G1205" s="65">
        <v>2680</v>
      </c>
      <c r="H1205" s="66">
        <v>709</v>
      </c>
      <c r="I1205" s="31" t="s">
        <v>2633</v>
      </c>
    </row>
    <row r="1206" spans="1:9" x14ac:dyDescent="0.25">
      <c r="A1206" s="42">
        <v>9766021</v>
      </c>
      <c r="B1206" s="64" t="s">
        <v>2088</v>
      </c>
      <c r="C1206" s="65">
        <v>2380.8333333333335</v>
      </c>
      <c r="D1206" s="65">
        <v>2857</v>
      </c>
      <c r="E1206" s="65">
        <v>2821.666666666667</v>
      </c>
      <c r="F1206" s="65">
        <v>3386</v>
      </c>
      <c r="G1206" s="65">
        <v>4930</v>
      </c>
      <c r="H1206" s="66">
        <v>542</v>
      </c>
      <c r="I1206" s="31" t="s">
        <v>2633</v>
      </c>
    </row>
    <row r="1207" spans="1:9" x14ac:dyDescent="0.25">
      <c r="A1207" s="42">
        <v>9761019</v>
      </c>
      <c r="B1207" s="64" t="s">
        <v>2090</v>
      </c>
      <c r="C1207" s="65">
        <v>1603.3333333333335</v>
      </c>
      <c r="D1207" s="65">
        <v>1924</v>
      </c>
      <c r="E1207" s="65">
        <v>1900</v>
      </c>
      <c r="F1207" s="65">
        <v>2280</v>
      </c>
      <c r="G1207" s="65">
        <v>3320</v>
      </c>
      <c r="H1207" s="66">
        <v>374</v>
      </c>
      <c r="I1207" s="31" t="s">
        <v>2633</v>
      </c>
    </row>
    <row r="1208" spans="1:9" x14ac:dyDescent="0.25">
      <c r="A1208" s="42">
        <v>9762020</v>
      </c>
      <c r="B1208" s="64" t="s">
        <v>2092</v>
      </c>
      <c r="C1208" s="65">
        <v>1985</v>
      </c>
      <c r="D1208" s="65">
        <v>2382</v>
      </c>
      <c r="E1208" s="65">
        <v>2352.5</v>
      </c>
      <c r="F1208" s="65">
        <v>2823</v>
      </c>
      <c r="G1208" s="65">
        <v>4110</v>
      </c>
      <c r="H1208" s="66">
        <v>564</v>
      </c>
      <c r="I1208" s="31" t="s">
        <v>2633</v>
      </c>
    </row>
    <row r="1209" spans="1:9" x14ac:dyDescent="0.25">
      <c r="A1209" s="42">
        <v>9716006</v>
      </c>
      <c r="B1209" s="64" t="s">
        <v>2094</v>
      </c>
      <c r="C1209" s="65">
        <v>821.66666666666674</v>
      </c>
      <c r="D1209" s="65">
        <v>986</v>
      </c>
      <c r="E1209" s="65">
        <v>973.33333333333337</v>
      </c>
      <c r="F1209" s="65">
        <v>1168</v>
      </c>
      <c r="G1209" s="65">
        <v>1700</v>
      </c>
      <c r="H1209" s="66">
        <v>568</v>
      </c>
      <c r="I1209" s="31" t="s">
        <v>2633</v>
      </c>
    </row>
    <row r="1210" spans="1:9" x14ac:dyDescent="0.25">
      <c r="A1210" s="42">
        <v>9711004</v>
      </c>
      <c r="B1210" s="64" t="s">
        <v>2096</v>
      </c>
      <c r="C1210" s="65">
        <v>594.16666666666674</v>
      </c>
      <c r="D1210" s="65">
        <v>713</v>
      </c>
      <c r="E1210" s="65">
        <v>704.16666666666674</v>
      </c>
      <c r="F1210" s="65">
        <v>845</v>
      </c>
      <c r="G1210" s="65">
        <v>1230</v>
      </c>
      <c r="H1210" s="66">
        <v>485</v>
      </c>
      <c r="I1210" s="31" t="s">
        <v>2633</v>
      </c>
    </row>
    <row r="1211" spans="1:9" x14ac:dyDescent="0.25">
      <c r="A1211" s="42">
        <v>9712005</v>
      </c>
      <c r="B1211" s="64" t="s">
        <v>2098</v>
      </c>
      <c r="C1211" s="65">
        <v>734.16666666666674</v>
      </c>
      <c r="D1211" s="65">
        <v>881</v>
      </c>
      <c r="E1211" s="65">
        <v>870</v>
      </c>
      <c r="F1211" s="65">
        <v>1044</v>
      </c>
      <c r="G1211" s="65">
        <v>1520</v>
      </c>
      <c r="H1211" s="66">
        <v>614</v>
      </c>
      <c r="I1211" s="31" t="s">
        <v>2633</v>
      </c>
    </row>
    <row r="1212" spans="1:9" x14ac:dyDescent="0.25">
      <c r="A1212" s="42">
        <v>9712002</v>
      </c>
      <c r="B1212" s="64" t="s">
        <v>2100</v>
      </c>
      <c r="C1212" s="65">
        <v>951.66666666666674</v>
      </c>
      <c r="D1212" s="65">
        <v>1142</v>
      </c>
      <c r="E1212" s="65">
        <v>1127.5</v>
      </c>
      <c r="F1212" s="65">
        <v>1353</v>
      </c>
      <c r="G1212" s="65">
        <v>1970</v>
      </c>
      <c r="H1212" s="66">
        <v>438</v>
      </c>
      <c r="I1212" s="31" t="s">
        <v>2633</v>
      </c>
    </row>
    <row r="1213" spans="1:9" x14ac:dyDescent="0.25">
      <c r="A1213" s="42">
        <v>9746018</v>
      </c>
      <c r="B1213" s="64" t="s">
        <v>2102</v>
      </c>
      <c r="C1213" s="65">
        <v>1285</v>
      </c>
      <c r="D1213" s="65">
        <v>1542</v>
      </c>
      <c r="E1213" s="65">
        <v>1522.5</v>
      </c>
      <c r="F1213" s="65">
        <v>1827</v>
      </c>
      <c r="G1213" s="65">
        <v>2660</v>
      </c>
      <c r="H1213" s="66">
        <v>638</v>
      </c>
      <c r="I1213" s="31" t="s">
        <v>2633</v>
      </c>
    </row>
    <row r="1214" spans="1:9" x14ac:dyDescent="0.25">
      <c r="A1214" s="42">
        <v>9741016</v>
      </c>
      <c r="B1214" s="64" t="s">
        <v>2104</v>
      </c>
      <c r="C1214" s="65">
        <v>1067.5</v>
      </c>
      <c r="D1214" s="65">
        <v>1281</v>
      </c>
      <c r="E1214" s="65">
        <v>1265</v>
      </c>
      <c r="F1214" s="65">
        <v>1518</v>
      </c>
      <c r="G1214" s="65">
        <v>2210</v>
      </c>
      <c r="H1214" s="66">
        <v>541</v>
      </c>
      <c r="I1214" s="31" t="s">
        <v>2633</v>
      </c>
    </row>
    <row r="1215" spans="1:9" x14ac:dyDescent="0.25">
      <c r="A1215" s="42">
        <v>9742017</v>
      </c>
      <c r="B1215" s="64" t="s">
        <v>2106</v>
      </c>
      <c r="C1215" s="65">
        <v>1150</v>
      </c>
      <c r="D1215" s="65">
        <v>1380</v>
      </c>
      <c r="E1215" s="65">
        <v>1362.5</v>
      </c>
      <c r="F1215" s="65">
        <v>1635</v>
      </c>
      <c r="G1215" s="65">
        <v>2380</v>
      </c>
      <c r="H1215" s="66">
        <v>701</v>
      </c>
      <c r="I1215" s="31" t="s">
        <v>2633</v>
      </c>
    </row>
    <row r="1216" spans="1:9" x14ac:dyDescent="0.25">
      <c r="A1216" s="42">
        <v>9786024</v>
      </c>
      <c r="B1216" s="64" t="s">
        <v>2108</v>
      </c>
      <c r="C1216" s="65">
        <v>2289.166666666667</v>
      </c>
      <c r="D1216" s="65">
        <v>2747</v>
      </c>
      <c r="E1216" s="65">
        <v>2712.5</v>
      </c>
      <c r="F1216" s="65">
        <v>3255</v>
      </c>
      <c r="G1216" s="65">
        <v>4740</v>
      </c>
      <c r="H1216" s="66">
        <v>328</v>
      </c>
      <c r="I1216" s="31" t="s">
        <v>2633</v>
      </c>
    </row>
    <row r="1217" spans="1:9" x14ac:dyDescent="0.25">
      <c r="A1217" s="42">
        <v>9781022</v>
      </c>
      <c r="B1217" s="64" t="s">
        <v>2110</v>
      </c>
      <c r="C1217" s="65">
        <v>1540.8333333333335</v>
      </c>
      <c r="D1217" s="65">
        <v>1849</v>
      </c>
      <c r="E1217" s="65">
        <v>1825.8333333333335</v>
      </c>
      <c r="F1217" s="65">
        <v>2191</v>
      </c>
      <c r="G1217" s="65">
        <v>3190</v>
      </c>
      <c r="H1217" s="66">
        <v>305</v>
      </c>
      <c r="I1217" s="31" t="s">
        <v>2633</v>
      </c>
    </row>
    <row r="1218" spans="1:9" x14ac:dyDescent="0.25">
      <c r="A1218" s="42">
        <v>9782023</v>
      </c>
      <c r="B1218" s="64" t="s">
        <v>2112</v>
      </c>
      <c r="C1218" s="65">
        <v>1903.3333333333335</v>
      </c>
      <c r="D1218" s="65">
        <v>2284</v>
      </c>
      <c r="E1218" s="65">
        <v>2255</v>
      </c>
      <c r="F1218" s="65">
        <v>2706</v>
      </c>
      <c r="G1218" s="65">
        <v>3940</v>
      </c>
      <c r="H1218" s="66">
        <v>368</v>
      </c>
      <c r="I1218" s="31" t="s">
        <v>2633</v>
      </c>
    </row>
    <row r="1219" spans="1:9" x14ac:dyDescent="0.25">
      <c r="A1219" s="42">
        <v>9736015</v>
      </c>
      <c r="B1219" s="64" t="s">
        <v>2114</v>
      </c>
      <c r="C1219" s="65">
        <v>1188.3333333333335</v>
      </c>
      <c r="D1219" s="65">
        <v>1426</v>
      </c>
      <c r="E1219" s="65">
        <v>1408.3333333333335</v>
      </c>
      <c r="F1219" s="65">
        <v>1690</v>
      </c>
      <c r="G1219" s="65">
        <v>2460</v>
      </c>
      <c r="H1219" s="66">
        <v>600</v>
      </c>
      <c r="I1219" s="31" t="s">
        <v>2633</v>
      </c>
    </row>
    <row r="1220" spans="1:9" x14ac:dyDescent="0.25">
      <c r="A1220" s="42">
        <v>9731013</v>
      </c>
      <c r="B1220" s="64" t="s">
        <v>2116</v>
      </c>
      <c r="C1220" s="65">
        <v>801.66666666666674</v>
      </c>
      <c r="D1220" s="65">
        <v>962</v>
      </c>
      <c r="E1220" s="65">
        <v>950</v>
      </c>
      <c r="F1220" s="65">
        <v>1140</v>
      </c>
      <c r="G1220" s="65">
        <v>1660</v>
      </c>
      <c r="H1220" s="66">
        <v>512</v>
      </c>
      <c r="I1220" s="31" t="s">
        <v>2633</v>
      </c>
    </row>
    <row r="1221" spans="1:9" x14ac:dyDescent="0.25">
      <c r="A1221" s="42">
        <v>9732014</v>
      </c>
      <c r="B1221" s="64" t="s">
        <v>2118</v>
      </c>
      <c r="C1221" s="65">
        <v>985</v>
      </c>
      <c r="D1221" s="65">
        <v>1182</v>
      </c>
      <c r="E1221" s="65">
        <v>1167.5</v>
      </c>
      <c r="F1221" s="65">
        <v>1401</v>
      </c>
      <c r="G1221" s="65">
        <v>2040</v>
      </c>
      <c r="H1221" s="66">
        <v>679</v>
      </c>
      <c r="I1221" s="31" t="s">
        <v>2633</v>
      </c>
    </row>
    <row r="1222" spans="1:9" x14ac:dyDescent="0.25">
      <c r="A1222" s="49">
        <v>9716003</v>
      </c>
      <c r="B1222" s="76" t="s">
        <v>2119</v>
      </c>
      <c r="C1222" s="65">
        <v>816.66666666666674</v>
      </c>
      <c r="D1222" s="65">
        <v>980</v>
      </c>
      <c r="E1222" s="65">
        <v>967.5</v>
      </c>
      <c r="F1222" s="65">
        <v>1161</v>
      </c>
      <c r="G1222" s="65">
        <v>1690</v>
      </c>
      <c r="H1222" s="66">
        <v>284</v>
      </c>
      <c r="I1222" s="31" t="s">
        <v>2633</v>
      </c>
    </row>
    <row r="1223" spans="1:9" x14ac:dyDescent="0.25">
      <c r="A1223" s="49">
        <v>9711001</v>
      </c>
      <c r="B1223" s="76" t="s">
        <v>2120</v>
      </c>
      <c r="C1223" s="65">
        <v>1140</v>
      </c>
      <c r="D1223" s="65">
        <v>1368</v>
      </c>
      <c r="E1223" s="65">
        <v>1350.8333333333335</v>
      </c>
      <c r="F1223" s="65">
        <v>1621</v>
      </c>
      <c r="G1223" s="65">
        <v>2360</v>
      </c>
      <c r="H1223" s="66">
        <v>40</v>
      </c>
      <c r="I1223" s="31" t="s">
        <v>2633</v>
      </c>
    </row>
    <row r="1224" spans="1:9" ht="21" x14ac:dyDescent="0.25">
      <c r="A1224" s="154" t="s">
        <v>2121</v>
      </c>
      <c r="B1224" s="155"/>
      <c r="C1224" s="155"/>
      <c r="D1224" s="155"/>
      <c r="E1224" s="155"/>
      <c r="F1224" s="155"/>
      <c r="G1224" s="155"/>
      <c r="H1224" s="156"/>
      <c r="I1224" s="31"/>
    </row>
    <row r="1225" spans="1:9" ht="21" x14ac:dyDescent="0.25">
      <c r="A1225" s="157" t="s">
        <v>1743</v>
      </c>
      <c r="B1225" s="158"/>
      <c r="C1225" s="158"/>
      <c r="D1225" s="158"/>
      <c r="E1225" s="158"/>
      <c r="F1225" s="158"/>
      <c r="G1225" s="158"/>
      <c r="H1225" s="159"/>
      <c r="I1225" s="31"/>
    </row>
    <row r="1226" spans="1:9" x14ac:dyDescent="0.25">
      <c r="A1226" s="149" t="s">
        <v>2122</v>
      </c>
      <c r="B1226" s="150"/>
      <c r="C1226" s="150"/>
      <c r="D1226" s="150"/>
      <c r="E1226" s="150"/>
      <c r="F1226" s="150"/>
      <c r="G1226" s="150"/>
      <c r="H1226" s="151"/>
      <c r="I1226" s="31"/>
    </row>
    <row r="1227" spans="1:9" x14ac:dyDescent="0.25">
      <c r="A1227" s="42" t="s">
        <v>2123</v>
      </c>
      <c r="B1227" s="64" t="s">
        <v>2124</v>
      </c>
      <c r="C1227" s="65">
        <v>333.33333333333337</v>
      </c>
      <c r="D1227" s="65">
        <v>400</v>
      </c>
      <c r="E1227" s="65">
        <v>395</v>
      </c>
      <c r="F1227" s="65">
        <v>474</v>
      </c>
      <c r="G1227" s="65">
        <v>690</v>
      </c>
      <c r="H1227" s="66">
        <v>463</v>
      </c>
      <c r="I1227" s="31" t="s">
        <v>2633</v>
      </c>
    </row>
    <row r="1228" spans="1:9" x14ac:dyDescent="0.25">
      <c r="A1228" s="42" t="s">
        <v>2125</v>
      </c>
      <c r="B1228" s="64" t="s">
        <v>2126</v>
      </c>
      <c r="C1228" s="65">
        <v>395.83333333333337</v>
      </c>
      <c r="D1228" s="65">
        <v>475</v>
      </c>
      <c r="E1228" s="65">
        <v>469.16666666666669</v>
      </c>
      <c r="F1228" s="65">
        <v>563</v>
      </c>
      <c r="G1228" s="65">
        <v>820</v>
      </c>
      <c r="H1228" s="66">
        <v>206</v>
      </c>
      <c r="I1228" s="31" t="s">
        <v>2633</v>
      </c>
    </row>
    <row r="1229" spans="1:9" x14ac:dyDescent="0.25">
      <c r="A1229" s="49" t="s">
        <v>2127</v>
      </c>
      <c r="B1229" s="76" t="s">
        <v>2128</v>
      </c>
      <c r="C1229" s="65">
        <v>357.5</v>
      </c>
      <c r="D1229" s="65">
        <v>429</v>
      </c>
      <c r="E1229" s="65">
        <v>423.33333333333337</v>
      </c>
      <c r="F1229" s="65">
        <v>508</v>
      </c>
      <c r="G1229" s="65">
        <v>740</v>
      </c>
      <c r="H1229" s="66">
        <v>35</v>
      </c>
      <c r="I1229" s="31" t="s">
        <v>2633</v>
      </c>
    </row>
    <row r="1230" spans="1:9" x14ac:dyDescent="0.25">
      <c r="A1230" s="49" t="s">
        <v>2129</v>
      </c>
      <c r="B1230" s="76" t="s">
        <v>2130</v>
      </c>
      <c r="C1230" s="65">
        <v>285</v>
      </c>
      <c r="D1230" s="65">
        <v>342</v>
      </c>
      <c r="E1230" s="65">
        <v>337.5</v>
      </c>
      <c r="F1230" s="65">
        <v>405</v>
      </c>
      <c r="G1230" s="65">
        <v>590</v>
      </c>
      <c r="H1230" s="66">
        <v>170</v>
      </c>
      <c r="I1230" s="31" t="s">
        <v>2633</v>
      </c>
    </row>
    <row r="1231" spans="1:9" x14ac:dyDescent="0.25">
      <c r="A1231" s="49" t="s">
        <v>2131</v>
      </c>
      <c r="B1231" s="76" t="s">
        <v>2132</v>
      </c>
      <c r="C1231" s="65">
        <v>285</v>
      </c>
      <c r="D1231" s="65">
        <v>342</v>
      </c>
      <c r="E1231" s="65">
        <v>337.5</v>
      </c>
      <c r="F1231" s="65">
        <v>405</v>
      </c>
      <c r="G1231" s="65">
        <v>590</v>
      </c>
      <c r="H1231" s="66">
        <v>474</v>
      </c>
      <c r="I1231" s="31" t="s">
        <v>2633</v>
      </c>
    </row>
    <row r="1232" spans="1:9" x14ac:dyDescent="0.25">
      <c r="A1232" s="49" t="s">
        <v>2133</v>
      </c>
      <c r="B1232" s="76" t="s">
        <v>2134</v>
      </c>
      <c r="C1232" s="65">
        <v>285</v>
      </c>
      <c r="D1232" s="65">
        <v>342</v>
      </c>
      <c r="E1232" s="65">
        <v>337.5</v>
      </c>
      <c r="F1232" s="65">
        <v>405</v>
      </c>
      <c r="G1232" s="65">
        <v>590</v>
      </c>
      <c r="H1232" s="66">
        <v>262</v>
      </c>
      <c r="I1232" s="31" t="s">
        <v>2633</v>
      </c>
    </row>
    <row r="1233" spans="1:9" x14ac:dyDescent="0.25">
      <c r="A1233" s="49" t="s">
        <v>2135</v>
      </c>
      <c r="B1233" s="76" t="s">
        <v>2136</v>
      </c>
      <c r="C1233" s="65">
        <v>285</v>
      </c>
      <c r="D1233" s="65">
        <v>342</v>
      </c>
      <c r="E1233" s="65">
        <v>337.5</v>
      </c>
      <c r="F1233" s="65">
        <v>405</v>
      </c>
      <c r="G1233" s="65">
        <v>590</v>
      </c>
      <c r="H1233" s="66">
        <v>468</v>
      </c>
      <c r="I1233" s="31" t="s">
        <v>2633</v>
      </c>
    </row>
    <row r="1234" spans="1:9" x14ac:dyDescent="0.25">
      <c r="A1234" s="49" t="s">
        <v>2137</v>
      </c>
      <c r="B1234" s="76" t="s">
        <v>2138</v>
      </c>
      <c r="C1234" s="65">
        <v>357.5</v>
      </c>
      <c r="D1234" s="65">
        <v>429</v>
      </c>
      <c r="E1234" s="65">
        <v>423.33333333333337</v>
      </c>
      <c r="F1234" s="65">
        <v>508</v>
      </c>
      <c r="G1234" s="65">
        <v>740</v>
      </c>
      <c r="H1234" s="66">
        <v>2</v>
      </c>
      <c r="I1234" s="31" t="s">
        <v>2633</v>
      </c>
    </row>
    <row r="1235" spans="1:9" x14ac:dyDescent="0.25">
      <c r="A1235" s="149" t="s">
        <v>2139</v>
      </c>
      <c r="B1235" s="150"/>
      <c r="C1235" s="150"/>
      <c r="D1235" s="150"/>
      <c r="E1235" s="150"/>
      <c r="F1235" s="150"/>
      <c r="G1235" s="150"/>
      <c r="H1235" s="151"/>
      <c r="I1235" s="31"/>
    </row>
    <row r="1236" spans="1:9" x14ac:dyDescent="0.25">
      <c r="A1236" s="42" t="s">
        <v>2140</v>
      </c>
      <c r="B1236" s="64" t="s">
        <v>2141</v>
      </c>
      <c r="C1236" s="65">
        <v>270.83333333333337</v>
      </c>
      <c r="D1236" s="65">
        <v>325</v>
      </c>
      <c r="E1236" s="65">
        <v>320.83333333333337</v>
      </c>
      <c r="F1236" s="65">
        <v>385</v>
      </c>
      <c r="G1236" s="65">
        <v>560</v>
      </c>
      <c r="H1236" s="66">
        <v>84</v>
      </c>
      <c r="I1236" s="31" t="s">
        <v>2633</v>
      </c>
    </row>
    <row r="1237" spans="1:9" x14ac:dyDescent="0.25">
      <c r="A1237" s="49" t="s">
        <v>2142</v>
      </c>
      <c r="B1237" s="76" t="s">
        <v>2143</v>
      </c>
      <c r="C1237" s="65">
        <v>140</v>
      </c>
      <c r="D1237" s="65">
        <v>168</v>
      </c>
      <c r="E1237" s="65">
        <v>165.83333333333334</v>
      </c>
      <c r="F1237" s="65">
        <v>199</v>
      </c>
      <c r="G1237" s="65">
        <v>290</v>
      </c>
      <c r="H1237" s="66">
        <v>41</v>
      </c>
      <c r="I1237" s="31" t="s">
        <v>2633</v>
      </c>
    </row>
    <row r="1238" spans="1:9" x14ac:dyDescent="0.25">
      <c r="A1238" s="49" t="s">
        <v>2144</v>
      </c>
      <c r="B1238" s="76" t="s">
        <v>2145</v>
      </c>
      <c r="C1238" s="65">
        <v>212.5</v>
      </c>
      <c r="D1238" s="65">
        <v>255</v>
      </c>
      <c r="E1238" s="65">
        <v>251.66666666666669</v>
      </c>
      <c r="F1238" s="65">
        <v>302</v>
      </c>
      <c r="G1238" s="65">
        <v>440</v>
      </c>
      <c r="H1238" s="66">
        <v>45</v>
      </c>
      <c r="I1238" s="31" t="s">
        <v>2633</v>
      </c>
    </row>
    <row r="1239" spans="1:9" x14ac:dyDescent="0.25">
      <c r="A1239" s="49" t="s">
        <v>2146</v>
      </c>
      <c r="B1239" s="76" t="s">
        <v>2147</v>
      </c>
      <c r="C1239" s="65">
        <v>313.33333333333337</v>
      </c>
      <c r="D1239" s="65">
        <v>376</v>
      </c>
      <c r="E1239" s="65">
        <v>371.66666666666669</v>
      </c>
      <c r="F1239" s="65">
        <v>446</v>
      </c>
      <c r="G1239" s="65">
        <v>650</v>
      </c>
      <c r="H1239" s="66">
        <v>1</v>
      </c>
      <c r="I1239" s="31" t="s">
        <v>2633</v>
      </c>
    </row>
    <row r="1240" spans="1:9" x14ac:dyDescent="0.25">
      <c r="A1240" s="49" t="s">
        <v>2148</v>
      </c>
      <c r="B1240" s="76" t="s">
        <v>2149</v>
      </c>
      <c r="C1240" s="65">
        <v>245.83333333333334</v>
      </c>
      <c r="D1240" s="65">
        <v>295</v>
      </c>
      <c r="E1240" s="65">
        <v>291.66666666666669</v>
      </c>
      <c r="F1240" s="65">
        <v>350</v>
      </c>
      <c r="G1240" s="65">
        <v>510</v>
      </c>
      <c r="H1240" s="66">
        <v>88</v>
      </c>
      <c r="I1240" s="31" t="s">
        <v>2633</v>
      </c>
    </row>
    <row r="1241" spans="1:9" x14ac:dyDescent="0.25">
      <c r="A1241" s="49" t="s">
        <v>2150</v>
      </c>
      <c r="B1241" s="76" t="s">
        <v>2151</v>
      </c>
      <c r="C1241" s="65">
        <v>231.66666666666669</v>
      </c>
      <c r="D1241" s="65">
        <v>278</v>
      </c>
      <c r="E1241" s="65">
        <v>275</v>
      </c>
      <c r="F1241" s="65">
        <v>330</v>
      </c>
      <c r="G1241" s="65">
        <v>480</v>
      </c>
      <c r="H1241" s="66">
        <v>75</v>
      </c>
      <c r="I1241" s="31" t="s">
        <v>2633</v>
      </c>
    </row>
    <row r="1242" spans="1:9" x14ac:dyDescent="0.25">
      <c r="A1242" s="49" t="s">
        <v>2152</v>
      </c>
      <c r="B1242" s="76" t="s">
        <v>2153</v>
      </c>
      <c r="C1242" s="65">
        <v>173.33333333333334</v>
      </c>
      <c r="D1242" s="65">
        <v>208</v>
      </c>
      <c r="E1242" s="65">
        <v>205.83333333333334</v>
      </c>
      <c r="F1242" s="65">
        <v>247</v>
      </c>
      <c r="G1242" s="65">
        <v>360</v>
      </c>
      <c r="H1242" s="66">
        <v>95</v>
      </c>
      <c r="I1242" s="31" t="s">
        <v>2633</v>
      </c>
    </row>
    <row r="1243" spans="1:9" x14ac:dyDescent="0.25">
      <c r="A1243" s="49" t="s">
        <v>2154</v>
      </c>
      <c r="B1243" s="76" t="s">
        <v>2155</v>
      </c>
      <c r="C1243" s="65">
        <v>188.33333333333334</v>
      </c>
      <c r="D1243" s="65">
        <v>226</v>
      </c>
      <c r="E1243" s="65">
        <v>223.33333333333334</v>
      </c>
      <c r="F1243" s="65">
        <v>268</v>
      </c>
      <c r="G1243" s="65">
        <v>390</v>
      </c>
      <c r="H1243" s="66">
        <v>188</v>
      </c>
      <c r="I1243" s="31" t="s">
        <v>2633</v>
      </c>
    </row>
    <row r="1244" spans="1:9" x14ac:dyDescent="0.25">
      <c r="A1244" s="42" t="s">
        <v>2156</v>
      </c>
      <c r="B1244" s="64" t="s">
        <v>2157</v>
      </c>
      <c r="C1244" s="65">
        <v>217.5</v>
      </c>
      <c r="D1244" s="65">
        <v>261</v>
      </c>
      <c r="E1244" s="65">
        <v>257.5</v>
      </c>
      <c r="F1244" s="65">
        <v>309</v>
      </c>
      <c r="G1244" s="65">
        <v>450</v>
      </c>
      <c r="H1244" s="66">
        <v>295</v>
      </c>
      <c r="I1244" s="31" t="s">
        <v>2633</v>
      </c>
    </row>
    <row r="1245" spans="1:9" x14ac:dyDescent="0.25">
      <c r="A1245" s="42" t="s">
        <v>2158</v>
      </c>
      <c r="B1245" s="64" t="s">
        <v>2159</v>
      </c>
      <c r="C1245" s="65">
        <v>395.83333333333337</v>
      </c>
      <c r="D1245" s="65">
        <v>475</v>
      </c>
      <c r="E1245" s="65">
        <v>469.16666666666669</v>
      </c>
      <c r="F1245" s="65">
        <v>563</v>
      </c>
      <c r="G1245" s="65">
        <v>820</v>
      </c>
      <c r="H1245" s="66">
        <v>275</v>
      </c>
      <c r="I1245" s="31" t="s">
        <v>2633</v>
      </c>
    </row>
    <row r="1246" spans="1:9" x14ac:dyDescent="0.25">
      <c r="A1246" s="42" t="s">
        <v>2160</v>
      </c>
      <c r="B1246" s="64" t="s">
        <v>2161</v>
      </c>
      <c r="C1246" s="65">
        <v>338.33333333333337</v>
      </c>
      <c r="D1246" s="65">
        <v>406</v>
      </c>
      <c r="E1246" s="65">
        <v>400.83333333333337</v>
      </c>
      <c r="F1246" s="65">
        <v>481</v>
      </c>
      <c r="G1246" s="65">
        <v>700</v>
      </c>
      <c r="H1246" s="66">
        <v>156</v>
      </c>
      <c r="I1246" s="31" t="s">
        <v>2633</v>
      </c>
    </row>
    <row r="1247" spans="1:9" x14ac:dyDescent="0.25">
      <c r="A1247" s="149" t="s">
        <v>1003</v>
      </c>
      <c r="B1247" s="150"/>
      <c r="C1247" s="150"/>
      <c r="D1247" s="150"/>
      <c r="E1247" s="150"/>
      <c r="F1247" s="150"/>
      <c r="G1247" s="150"/>
      <c r="H1247" s="151"/>
      <c r="I1247" s="31"/>
    </row>
    <row r="1248" spans="1:9" x14ac:dyDescent="0.25">
      <c r="A1248" s="42" t="s">
        <v>2162</v>
      </c>
      <c r="B1248" s="64" t="s">
        <v>2163</v>
      </c>
      <c r="C1248" s="65">
        <v>430</v>
      </c>
      <c r="D1248" s="65">
        <v>516</v>
      </c>
      <c r="E1248" s="65">
        <v>509.16666666666669</v>
      </c>
      <c r="F1248" s="65">
        <v>611</v>
      </c>
      <c r="G1248" s="65">
        <v>890</v>
      </c>
      <c r="H1248" s="66">
        <v>119</v>
      </c>
      <c r="I1248" s="31" t="s">
        <v>2633</v>
      </c>
    </row>
    <row r="1249" spans="1:9" x14ac:dyDescent="0.25">
      <c r="A1249" s="42" t="s">
        <v>2164</v>
      </c>
      <c r="B1249" s="64" t="s">
        <v>2165</v>
      </c>
      <c r="C1249" s="65">
        <v>540.83333333333337</v>
      </c>
      <c r="D1249" s="65">
        <v>649</v>
      </c>
      <c r="E1249" s="65">
        <v>640.83333333333337</v>
      </c>
      <c r="F1249" s="65">
        <v>769</v>
      </c>
      <c r="G1249" s="65">
        <v>1120</v>
      </c>
      <c r="H1249" s="66">
        <v>109</v>
      </c>
      <c r="I1249" s="31" t="s">
        <v>2633</v>
      </c>
    </row>
    <row r="1250" spans="1:9" x14ac:dyDescent="0.25">
      <c r="A1250" s="149" t="s">
        <v>950</v>
      </c>
      <c r="B1250" s="150"/>
      <c r="C1250" s="150"/>
      <c r="D1250" s="150"/>
      <c r="E1250" s="150"/>
      <c r="F1250" s="150"/>
      <c r="G1250" s="150"/>
      <c r="H1250" s="151"/>
      <c r="I1250" s="31"/>
    </row>
    <row r="1251" spans="1:9" x14ac:dyDescent="0.25">
      <c r="A1251" s="42" t="s">
        <v>2166</v>
      </c>
      <c r="B1251" s="64" t="s">
        <v>2167</v>
      </c>
      <c r="C1251" s="65">
        <v>835.83333333333337</v>
      </c>
      <c r="D1251" s="65">
        <v>1003</v>
      </c>
      <c r="E1251" s="65">
        <v>990</v>
      </c>
      <c r="F1251" s="65">
        <v>1188</v>
      </c>
      <c r="G1251" s="65">
        <v>1730</v>
      </c>
      <c r="H1251" s="66">
        <v>84</v>
      </c>
      <c r="I1251" s="31" t="s">
        <v>2633</v>
      </c>
    </row>
    <row r="1252" spans="1:9" x14ac:dyDescent="0.25">
      <c r="A1252" s="149" t="s">
        <v>780</v>
      </c>
      <c r="B1252" s="150"/>
      <c r="C1252" s="150"/>
      <c r="D1252" s="150"/>
      <c r="E1252" s="150"/>
      <c r="F1252" s="150"/>
      <c r="G1252" s="150"/>
      <c r="H1252" s="151"/>
      <c r="I1252" s="31"/>
    </row>
    <row r="1253" spans="1:9" x14ac:dyDescent="0.25">
      <c r="A1253" s="42" t="s">
        <v>2168</v>
      </c>
      <c r="B1253" s="64" t="s">
        <v>2169</v>
      </c>
      <c r="C1253" s="65">
        <v>385.83333333333337</v>
      </c>
      <c r="D1253" s="65">
        <v>463</v>
      </c>
      <c r="E1253" s="65">
        <v>457.5</v>
      </c>
      <c r="F1253" s="65">
        <v>549</v>
      </c>
      <c r="G1253" s="65">
        <v>800</v>
      </c>
      <c r="H1253" s="66">
        <v>121</v>
      </c>
      <c r="I1253" s="31" t="s">
        <v>2633</v>
      </c>
    </row>
    <row r="1254" spans="1:9" x14ac:dyDescent="0.25">
      <c r="A1254" s="42" t="s">
        <v>2170</v>
      </c>
      <c r="B1254" s="64" t="s">
        <v>2171</v>
      </c>
      <c r="C1254" s="65">
        <v>777.5</v>
      </c>
      <c r="D1254" s="65">
        <v>933</v>
      </c>
      <c r="E1254" s="65">
        <v>921.66666666666674</v>
      </c>
      <c r="F1254" s="65">
        <v>1106</v>
      </c>
      <c r="G1254" s="65">
        <v>1610</v>
      </c>
      <c r="H1254" s="66">
        <v>91</v>
      </c>
      <c r="I1254" s="31" t="s">
        <v>2633</v>
      </c>
    </row>
    <row r="1255" spans="1:9" x14ac:dyDescent="0.25">
      <c r="A1255" s="149" t="s">
        <v>765</v>
      </c>
      <c r="B1255" s="150"/>
      <c r="C1255" s="150"/>
      <c r="D1255" s="150"/>
      <c r="E1255" s="150"/>
      <c r="F1255" s="150"/>
      <c r="G1255" s="150"/>
      <c r="H1255" s="151"/>
      <c r="I1255" s="31"/>
    </row>
    <row r="1256" spans="1:9" x14ac:dyDescent="0.25">
      <c r="A1256" s="42" t="s">
        <v>2172</v>
      </c>
      <c r="B1256" s="64" t="s">
        <v>2173</v>
      </c>
      <c r="C1256" s="65">
        <v>444.16666666666669</v>
      </c>
      <c r="D1256" s="65">
        <v>533</v>
      </c>
      <c r="E1256" s="65">
        <v>526.66666666666674</v>
      </c>
      <c r="F1256" s="65">
        <v>632</v>
      </c>
      <c r="G1256" s="65">
        <v>920</v>
      </c>
      <c r="H1256" s="66">
        <v>111</v>
      </c>
      <c r="I1256" s="31" t="s">
        <v>2633</v>
      </c>
    </row>
    <row r="1257" spans="1:9" x14ac:dyDescent="0.25">
      <c r="A1257" s="42" t="s">
        <v>2174</v>
      </c>
      <c r="B1257" s="64" t="s">
        <v>2175</v>
      </c>
      <c r="C1257" s="65">
        <v>791.66666666666674</v>
      </c>
      <c r="D1257" s="65">
        <v>950</v>
      </c>
      <c r="E1257" s="65">
        <v>938.33333333333337</v>
      </c>
      <c r="F1257" s="65">
        <v>1126</v>
      </c>
      <c r="G1257" s="65">
        <v>1640</v>
      </c>
      <c r="H1257" s="66">
        <v>104</v>
      </c>
      <c r="I1257" s="31" t="s">
        <v>2633</v>
      </c>
    </row>
    <row r="1258" spans="1:9" x14ac:dyDescent="0.25">
      <c r="A1258" s="149" t="s">
        <v>695</v>
      </c>
      <c r="B1258" s="150"/>
      <c r="C1258" s="150"/>
      <c r="D1258" s="150"/>
      <c r="E1258" s="150"/>
      <c r="F1258" s="150"/>
      <c r="G1258" s="150"/>
      <c r="H1258" s="151"/>
      <c r="I1258" s="31"/>
    </row>
    <row r="1259" spans="1:9" x14ac:dyDescent="0.25">
      <c r="A1259" s="42" t="s">
        <v>2176</v>
      </c>
      <c r="B1259" s="64" t="s">
        <v>2177</v>
      </c>
      <c r="C1259" s="65">
        <v>4472.5</v>
      </c>
      <c r="D1259" s="65">
        <v>5367</v>
      </c>
      <c r="E1259" s="65">
        <v>5300</v>
      </c>
      <c r="F1259" s="65">
        <v>6360</v>
      </c>
      <c r="G1259" s="65">
        <v>9260</v>
      </c>
      <c r="H1259" s="66">
        <v>135</v>
      </c>
      <c r="I1259" s="31" t="s">
        <v>2633</v>
      </c>
    </row>
    <row r="1260" spans="1:9" x14ac:dyDescent="0.25">
      <c r="A1260" s="149" t="s">
        <v>662</v>
      </c>
      <c r="B1260" s="150"/>
      <c r="C1260" s="150"/>
      <c r="D1260" s="150"/>
      <c r="E1260" s="150"/>
      <c r="F1260" s="150"/>
      <c r="G1260" s="150"/>
      <c r="H1260" s="151"/>
      <c r="I1260" s="31"/>
    </row>
    <row r="1261" spans="1:9" x14ac:dyDescent="0.25">
      <c r="A1261" s="42" t="s">
        <v>2178</v>
      </c>
      <c r="B1261" s="64" t="s">
        <v>2179</v>
      </c>
      <c r="C1261" s="65">
        <v>530.83333333333337</v>
      </c>
      <c r="D1261" s="65">
        <v>637</v>
      </c>
      <c r="E1261" s="65">
        <v>629.16666666666674</v>
      </c>
      <c r="F1261" s="65">
        <v>755</v>
      </c>
      <c r="G1261" s="65">
        <v>1100</v>
      </c>
      <c r="H1261" s="66">
        <v>144</v>
      </c>
      <c r="I1261" s="31" t="s">
        <v>2633</v>
      </c>
    </row>
    <row r="1262" spans="1:9" ht="18.75" x14ac:dyDescent="0.25">
      <c r="A1262" s="42" t="s">
        <v>2180</v>
      </c>
      <c r="B1262" s="64" t="s">
        <v>2181</v>
      </c>
      <c r="C1262" s="65">
        <v>560.83333333333337</v>
      </c>
      <c r="D1262" s="65">
        <v>673</v>
      </c>
      <c r="E1262" s="65">
        <v>664.16666666666674</v>
      </c>
      <c r="F1262" s="65">
        <v>797</v>
      </c>
      <c r="G1262" s="65">
        <v>1160</v>
      </c>
      <c r="H1262" s="66">
        <v>391</v>
      </c>
      <c r="I1262" s="31" t="s">
        <v>2633</v>
      </c>
    </row>
    <row r="1263" spans="1:9" x14ac:dyDescent="0.25">
      <c r="A1263" s="42" t="s">
        <v>2182</v>
      </c>
      <c r="B1263" s="64" t="s">
        <v>2183</v>
      </c>
      <c r="C1263" s="65">
        <v>405.83333333333337</v>
      </c>
      <c r="D1263" s="65">
        <v>487</v>
      </c>
      <c r="E1263" s="65">
        <v>480.83333333333337</v>
      </c>
      <c r="F1263" s="65">
        <v>577</v>
      </c>
      <c r="G1263" s="65">
        <v>840</v>
      </c>
      <c r="H1263" s="66">
        <v>94</v>
      </c>
      <c r="I1263" s="31" t="s">
        <v>2633</v>
      </c>
    </row>
    <row r="1264" spans="1:9" x14ac:dyDescent="0.25">
      <c r="A1264" s="42" t="s">
        <v>2184</v>
      </c>
      <c r="B1264" s="64" t="s">
        <v>2185</v>
      </c>
      <c r="C1264" s="65">
        <v>917.5</v>
      </c>
      <c r="D1264" s="65">
        <v>1101</v>
      </c>
      <c r="E1264" s="65">
        <v>1087.5</v>
      </c>
      <c r="F1264" s="65">
        <v>1305</v>
      </c>
      <c r="G1264" s="65">
        <v>1900</v>
      </c>
      <c r="H1264" s="66">
        <v>88</v>
      </c>
      <c r="I1264" s="31" t="s">
        <v>2633</v>
      </c>
    </row>
    <row r="1265" spans="1:9" x14ac:dyDescent="0.25">
      <c r="A1265" s="42" t="s">
        <v>2186</v>
      </c>
      <c r="B1265" s="64" t="s">
        <v>2187</v>
      </c>
      <c r="C1265" s="65">
        <v>449.16666666666669</v>
      </c>
      <c r="D1265" s="65">
        <v>539</v>
      </c>
      <c r="E1265" s="65">
        <v>532.5</v>
      </c>
      <c r="F1265" s="65">
        <v>639</v>
      </c>
      <c r="G1265" s="65">
        <v>930</v>
      </c>
      <c r="H1265" s="66">
        <v>80</v>
      </c>
      <c r="I1265" s="31" t="s">
        <v>2633</v>
      </c>
    </row>
    <row r="1266" spans="1:9" x14ac:dyDescent="0.25">
      <c r="A1266" s="42" t="s">
        <v>2188</v>
      </c>
      <c r="B1266" s="64" t="s">
        <v>2189</v>
      </c>
      <c r="C1266" s="65">
        <v>343.33333333333337</v>
      </c>
      <c r="D1266" s="65">
        <v>412</v>
      </c>
      <c r="E1266" s="65">
        <v>406.66666666666669</v>
      </c>
      <c r="F1266" s="65">
        <v>488</v>
      </c>
      <c r="G1266" s="65">
        <v>710</v>
      </c>
      <c r="H1266" s="66">
        <v>73</v>
      </c>
      <c r="I1266" s="31" t="s">
        <v>2633</v>
      </c>
    </row>
    <row r="1267" spans="1:9" x14ac:dyDescent="0.25">
      <c r="A1267" s="42" t="s">
        <v>2190</v>
      </c>
      <c r="B1267" s="64" t="s">
        <v>2191</v>
      </c>
      <c r="C1267" s="65">
        <v>2420</v>
      </c>
      <c r="D1267" s="65">
        <v>2904</v>
      </c>
      <c r="E1267" s="65">
        <v>2867.5</v>
      </c>
      <c r="F1267" s="65">
        <v>3441</v>
      </c>
      <c r="G1267" s="65">
        <v>5010</v>
      </c>
      <c r="H1267" s="66">
        <v>78</v>
      </c>
      <c r="I1267" s="31" t="s">
        <v>2633</v>
      </c>
    </row>
    <row r="1268" spans="1:9" x14ac:dyDescent="0.25">
      <c r="A1268" s="42" t="s">
        <v>2192</v>
      </c>
      <c r="B1268" s="64" t="s">
        <v>2193</v>
      </c>
      <c r="C1268" s="65">
        <v>1936.6666666666667</v>
      </c>
      <c r="D1268" s="65">
        <v>2324</v>
      </c>
      <c r="E1268" s="65">
        <v>2295</v>
      </c>
      <c r="F1268" s="65">
        <v>2754</v>
      </c>
      <c r="G1268" s="65">
        <v>4010</v>
      </c>
      <c r="H1268" s="66">
        <v>56</v>
      </c>
      <c r="I1268" s="31" t="s">
        <v>2633</v>
      </c>
    </row>
    <row r="1269" spans="1:9" x14ac:dyDescent="0.25">
      <c r="A1269" s="42" t="s">
        <v>2194</v>
      </c>
      <c r="B1269" s="64" t="s">
        <v>2195</v>
      </c>
      <c r="C1269" s="65">
        <v>458.33333333333337</v>
      </c>
      <c r="D1269" s="65">
        <v>550</v>
      </c>
      <c r="E1269" s="65">
        <v>543.33333333333337</v>
      </c>
      <c r="F1269" s="65">
        <v>652</v>
      </c>
      <c r="G1269" s="65">
        <v>950</v>
      </c>
      <c r="H1269" s="66">
        <v>52</v>
      </c>
      <c r="I1269" s="31" t="s">
        <v>2633</v>
      </c>
    </row>
    <row r="1270" spans="1:9" x14ac:dyDescent="0.25">
      <c r="A1270" s="42" t="s">
        <v>2196</v>
      </c>
      <c r="B1270" s="64" t="s">
        <v>2197</v>
      </c>
      <c r="C1270" s="65">
        <v>415.83333333333337</v>
      </c>
      <c r="D1270" s="65">
        <v>499</v>
      </c>
      <c r="E1270" s="65">
        <v>492.5</v>
      </c>
      <c r="F1270" s="65">
        <v>591</v>
      </c>
      <c r="G1270" s="65">
        <v>860</v>
      </c>
      <c r="H1270" s="66">
        <v>106</v>
      </c>
      <c r="I1270" s="31" t="s">
        <v>2633</v>
      </c>
    </row>
    <row r="1271" spans="1:9" x14ac:dyDescent="0.25">
      <c r="A1271" s="42" t="s">
        <v>2198</v>
      </c>
      <c r="B1271" s="64" t="s">
        <v>2199</v>
      </c>
      <c r="C1271" s="65">
        <v>729.16666666666674</v>
      </c>
      <c r="D1271" s="65">
        <v>875</v>
      </c>
      <c r="E1271" s="65">
        <v>864.16666666666674</v>
      </c>
      <c r="F1271" s="65">
        <v>1037</v>
      </c>
      <c r="G1271" s="65">
        <v>1510</v>
      </c>
      <c r="H1271" s="66">
        <v>306</v>
      </c>
      <c r="I1271" s="31" t="s">
        <v>2633</v>
      </c>
    </row>
    <row r="1272" spans="1:9" x14ac:dyDescent="0.25">
      <c r="A1272" s="49" t="s">
        <v>2200</v>
      </c>
      <c r="B1272" s="76" t="s">
        <v>2201</v>
      </c>
      <c r="C1272" s="65">
        <v>1555.8333333333335</v>
      </c>
      <c r="D1272" s="65">
        <v>1867</v>
      </c>
      <c r="E1272" s="65">
        <v>1843.3333333333335</v>
      </c>
      <c r="F1272" s="65">
        <v>2212</v>
      </c>
      <c r="G1272" s="65">
        <v>3220</v>
      </c>
      <c r="H1272" s="66">
        <v>33</v>
      </c>
      <c r="I1272" s="31" t="s">
        <v>2633</v>
      </c>
    </row>
    <row r="1273" spans="1:9" x14ac:dyDescent="0.25">
      <c r="A1273" s="49" t="s">
        <v>2202</v>
      </c>
      <c r="B1273" s="76" t="s">
        <v>2203</v>
      </c>
      <c r="C1273" s="65">
        <v>2898.3333333333335</v>
      </c>
      <c r="D1273" s="65">
        <v>3478</v>
      </c>
      <c r="E1273" s="65">
        <v>3434.166666666667</v>
      </c>
      <c r="F1273" s="65">
        <v>4121</v>
      </c>
      <c r="G1273" s="65">
        <v>6000</v>
      </c>
      <c r="H1273" s="66">
        <v>84</v>
      </c>
      <c r="I1273" s="31" t="s">
        <v>2633</v>
      </c>
    </row>
    <row r="1274" spans="1:9" x14ac:dyDescent="0.25">
      <c r="A1274" s="49" t="s">
        <v>2204</v>
      </c>
      <c r="B1274" s="76" t="s">
        <v>2205</v>
      </c>
      <c r="C1274" s="65">
        <v>1105.8333333333335</v>
      </c>
      <c r="D1274" s="65">
        <v>1327</v>
      </c>
      <c r="E1274" s="65">
        <v>1310.8333333333335</v>
      </c>
      <c r="F1274" s="65">
        <v>1573</v>
      </c>
      <c r="G1274" s="65">
        <v>2290</v>
      </c>
      <c r="H1274" s="66">
        <v>21</v>
      </c>
      <c r="I1274" s="31" t="s">
        <v>2633</v>
      </c>
    </row>
    <row r="1275" spans="1:9" x14ac:dyDescent="0.25">
      <c r="A1275" s="149" t="s">
        <v>647</v>
      </c>
      <c r="B1275" s="150"/>
      <c r="C1275" s="150"/>
      <c r="D1275" s="150"/>
      <c r="E1275" s="150"/>
      <c r="F1275" s="150"/>
      <c r="G1275" s="150"/>
      <c r="H1275" s="151"/>
      <c r="I1275" s="31"/>
    </row>
    <row r="1276" spans="1:9" x14ac:dyDescent="0.25">
      <c r="A1276" s="42" t="s">
        <v>2206</v>
      </c>
      <c r="B1276" s="64" t="s">
        <v>2207</v>
      </c>
      <c r="C1276" s="65">
        <v>739.16666666666674</v>
      </c>
      <c r="D1276" s="65">
        <v>887</v>
      </c>
      <c r="E1276" s="65">
        <v>875.83333333333337</v>
      </c>
      <c r="F1276" s="65">
        <v>1051</v>
      </c>
      <c r="G1276" s="65">
        <v>1530</v>
      </c>
      <c r="H1276" s="66">
        <v>72</v>
      </c>
      <c r="I1276" s="31" t="s">
        <v>2633</v>
      </c>
    </row>
    <row r="1277" spans="1:9" x14ac:dyDescent="0.25">
      <c r="A1277" s="42" t="s">
        <v>2208</v>
      </c>
      <c r="B1277" s="64" t="s">
        <v>2209</v>
      </c>
      <c r="C1277" s="65">
        <v>381.66666666666669</v>
      </c>
      <c r="D1277" s="65">
        <v>458</v>
      </c>
      <c r="E1277" s="65">
        <v>452.5</v>
      </c>
      <c r="F1277" s="65">
        <v>543</v>
      </c>
      <c r="G1277" s="65">
        <v>790</v>
      </c>
      <c r="H1277" s="66">
        <v>72</v>
      </c>
      <c r="I1277" s="31" t="s">
        <v>2633</v>
      </c>
    </row>
    <row r="1278" spans="1:9" x14ac:dyDescent="0.25">
      <c r="A1278" s="42" t="s">
        <v>2210</v>
      </c>
      <c r="B1278" s="64" t="s">
        <v>2211</v>
      </c>
      <c r="C1278" s="65">
        <v>371.66666666666669</v>
      </c>
      <c r="D1278" s="65">
        <v>446</v>
      </c>
      <c r="E1278" s="65">
        <v>440.83333333333337</v>
      </c>
      <c r="F1278" s="65">
        <v>529</v>
      </c>
      <c r="G1278" s="65">
        <v>770</v>
      </c>
      <c r="H1278" s="66">
        <v>54</v>
      </c>
      <c r="I1278" s="31" t="s">
        <v>2633</v>
      </c>
    </row>
    <row r="1279" spans="1:9" x14ac:dyDescent="0.25">
      <c r="A1279" s="42" t="s">
        <v>2212</v>
      </c>
      <c r="B1279" s="64" t="s">
        <v>2213</v>
      </c>
      <c r="C1279" s="65">
        <v>2955.8333333333335</v>
      </c>
      <c r="D1279" s="65">
        <v>3547</v>
      </c>
      <c r="E1279" s="65">
        <v>3502.5</v>
      </c>
      <c r="F1279" s="65">
        <v>4203</v>
      </c>
      <c r="G1279" s="65">
        <v>6120</v>
      </c>
      <c r="H1279" s="66">
        <v>17</v>
      </c>
      <c r="I1279" s="31" t="s">
        <v>2633</v>
      </c>
    </row>
    <row r="1280" spans="1:9" x14ac:dyDescent="0.25">
      <c r="A1280" s="49" t="s">
        <v>2214</v>
      </c>
      <c r="B1280" s="76" t="s">
        <v>2215</v>
      </c>
      <c r="C1280" s="65">
        <v>7592.5</v>
      </c>
      <c r="D1280" s="65">
        <v>9111</v>
      </c>
      <c r="E1280" s="65">
        <v>8997.5</v>
      </c>
      <c r="F1280" s="65">
        <v>10797</v>
      </c>
      <c r="G1280" s="65">
        <v>15720</v>
      </c>
      <c r="H1280" s="66">
        <v>7</v>
      </c>
      <c r="I1280" s="31" t="s">
        <v>2633</v>
      </c>
    </row>
    <row r="1281" spans="1:9" ht="18.75" x14ac:dyDescent="0.25">
      <c r="A1281" s="49" t="s">
        <v>2216</v>
      </c>
      <c r="B1281" s="76" t="s">
        <v>2217</v>
      </c>
      <c r="C1281" s="65">
        <v>1328.3333333333335</v>
      </c>
      <c r="D1281" s="65">
        <v>1594</v>
      </c>
      <c r="E1281" s="65">
        <v>1574.1666666666667</v>
      </c>
      <c r="F1281" s="65">
        <v>1889</v>
      </c>
      <c r="G1281" s="65">
        <v>2750</v>
      </c>
      <c r="H1281" s="66">
        <v>32</v>
      </c>
      <c r="I1281" s="31" t="s">
        <v>2633</v>
      </c>
    </row>
    <row r="1282" spans="1:9" x14ac:dyDescent="0.25">
      <c r="A1282" s="49" t="s">
        <v>2218</v>
      </c>
      <c r="B1282" s="76" t="s">
        <v>2219</v>
      </c>
      <c r="C1282" s="65">
        <v>1830.8333333333335</v>
      </c>
      <c r="D1282" s="65">
        <v>2197</v>
      </c>
      <c r="E1282" s="65">
        <v>2169.166666666667</v>
      </c>
      <c r="F1282" s="65">
        <v>2603</v>
      </c>
      <c r="G1282" s="65">
        <v>3790</v>
      </c>
      <c r="H1282" s="66">
        <v>77</v>
      </c>
      <c r="I1282" s="31" t="s">
        <v>2633</v>
      </c>
    </row>
    <row r="1283" spans="1:9" x14ac:dyDescent="0.25">
      <c r="A1283" s="149" t="s">
        <v>569</v>
      </c>
      <c r="B1283" s="150"/>
      <c r="C1283" s="150"/>
      <c r="D1283" s="150"/>
      <c r="E1283" s="150"/>
      <c r="F1283" s="150"/>
      <c r="G1283" s="150"/>
      <c r="H1283" s="151"/>
      <c r="I1283" s="31"/>
    </row>
    <row r="1284" spans="1:9" x14ac:dyDescent="0.25">
      <c r="A1284" s="42" t="s">
        <v>2220</v>
      </c>
      <c r="B1284" s="64" t="s">
        <v>2221</v>
      </c>
      <c r="C1284" s="65">
        <v>295</v>
      </c>
      <c r="D1284" s="65">
        <v>354</v>
      </c>
      <c r="E1284" s="65">
        <v>349.16666666666669</v>
      </c>
      <c r="F1284" s="65">
        <v>419</v>
      </c>
      <c r="G1284" s="65">
        <v>610</v>
      </c>
      <c r="H1284" s="66">
        <v>106</v>
      </c>
      <c r="I1284" s="31" t="s">
        <v>2633</v>
      </c>
    </row>
    <row r="1285" spans="1:9" x14ac:dyDescent="0.25">
      <c r="A1285" s="49" t="s">
        <v>2222</v>
      </c>
      <c r="B1285" s="76" t="s">
        <v>2223</v>
      </c>
      <c r="C1285" s="65">
        <v>594.16666666666674</v>
      </c>
      <c r="D1285" s="65">
        <v>713</v>
      </c>
      <c r="E1285" s="65">
        <v>704.16666666666674</v>
      </c>
      <c r="F1285" s="65">
        <v>845</v>
      </c>
      <c r="G1285" s="65">
        <v>1230</v>
      </c>
      <c r="H1285" s="66">
        <v>29</v>
      </c>
      <c r="I1285" s="31" t="s">
        <v>2633</v>
      </c>
    </row>
    <row r="1286" spans="1:9" x14ac:dyDescent="0.25">
      <c r="A1286" s="49" t="s">
        <v>2224</v>
      </c>
      <c r="B1286" s="76" t="s">
        <v>2225</v>
      </c>
      <c r="C1286" s="65">
        <v>280</v>
      </c>
      <c r="D1286" s="65">
        <v>336</v>
      </c>
      <c r="E1286" s="65">
        <v>331.66666666666669</v>
      </c>
      <c r="F1286" s="65">
        <v>398</v>
      </c>
      <c r="G1286" s="65">
        <v>580</v>
      </c>
      <c r="H1286" s="66">
        <v>329</v>
      </c>
      <c r="I1286" s="31" t="s">
        <v>2633</v>
      </c>
    </row>
    <row r="1287" spans="1:9" x14ac:dyDescent="0.25">
      <c r="A1287" s="49" t="s">
        <v>2226</v>
      </c>
      <c r="B1287" s="76" t="s">
        <v>2227</v>
      </c>
      <c r="C1287" s="65">
        <v>348.33333333333337</v>
      </c>
      <c r="D1287" s="65">
        <v>418</v>
      </c>
      <c r="E1287" s="65">
        <v>412.5</v>
      </c>
      <c r="F1287" s="65">
        <v>495</v>
      </c>
      <c r="G1287" s="65">
        <v>720</v>
      </c>
      <c r="H1287" s="66">
        <v>80</v>
      </c>
      <c r="I1287" s="31" t="s">
        <v>2633</v>
      </c>
    </row>
    <row r="1288" spans="1:9" x14ac:dyDescent="0.25">
      <c r="A1288" s="49" t="s">
        <v>2228</v>
      </c>
      <c r="B1288" s="76" t="s">
        <v>2229</v>
      </c>
      <c r="C1288" s="65">
        <v>1444.1666666666667</v>
      </c>
      <c r="D1288" s="65">
        <v>1733</v>
      </c>
      <c r="E1288" s="65">
        <v>1711.6666666666667</v>
      </c>
      <c r="F1288" s="65">
        <v>2054</v>
      </c>
      <c r="G1288" s="65">
        <v>2990</v>
      </c>
      <c r="H1288" s="66">
        <v>22</v>
      </c>
      <c r="I1288" s="31" t="s">
        <v>2633</v>
      </c>
    </row>
    <row r="1289" spans="1:9" x14ac:dyDescent="0.25">
      <c r="A1289" s="149" t="s">
        <v>556</v>
      </c>
      <c r="B1289" s="150"/>
      <c r="C1289" s="150"/>
      <c r="D1289" s="150"/>
      <c r="E1289" s="150"/>
      <c r="F1289" s="150"/>
      <c r="G1289" s="150"/>
      <c r="H1289" s="151"/>
      <c r="I1289" s="31"/>
    </row>
    <row r="1290" spans="1:9" x14ac:dyDescent="0.25">
      <c r="A1290" s="49" t="s">
        <v>2230</v>
      </c>
      <c r="B1290" s="76" t="s">
        <v>2231</v>
      </c>
      <c r="C1290" s="65">
        <v>478.33333333333337</v>
      </c>
      <c r="D1290" s="65">
        <v>574</v>
      </c>
      <c r="E1290" s="65">
        <v>566.66666666666674</v>
      </c>
      <c r="F1290" s="65">
        <v>680</v>
      </c>
      <c r="G1290" s="65">
        <v>990</v>
      </c>
      <c r="H1290" s="66">
        <v>4</v>
      </c>
      <c r="I1290" s="31" t="s">
        <v>2633</v>
      </c>
    </row>
    <row r="1291" spans="1:9" x14ac:dyDescent="0.25">
      <c r="A1291" s="149" t="s">
        <v>551</v>
      </c>
      <c r="B1291" s="150"/>
      <c r="C1291" s="150"/>
      <c r="D1291" s="150"/>
      <c r="E1291" s="150"/>
      <c r="F1291" s="150"/>
      <c r="G1291" s="150"/>
      <c r="H1291" s="151"/>
      <c r="I1291" s="31"/>
    </row>
    <row r="1292" spans="1:9" x14ac:dyDescent="0.25">
      <c r="A1292" s="42" t="s">
        <v>2232</v>
      </c>
      <c r="B1292" s="64" t="s">
        <v>2233</v>
      </c>
      <c r="C1292" s="65">
        <v>290</v>
      </c>
      <c r="D1292" s="65">
        <v>348</v>
      </c>
      <c r="E1292" s="65">
        <v>343.33333333333337</v>
      </c>
      <c r="F1292" s="65">
        <v>412</v>
      </c>
      <c r="G1292" s="65">
        <v>600</v>
      </c>
      <c r="H1292" s="66">
        <v>75</v>
      </c>
      <c r="I1292" s="31" t="s">
        <v>2633</v>
      </c>
    </row>
    <row r="1293" spans="1:9" x14ac:dyDescent="0.25">
      <c r="A1293" s="42" t="s">
        <v>2234</v>
      </c>
      <c r="B1293" s="64" t="s">
        <v>2235</v>
      </c>
      <c r="C1293" s="65">
        <v>666.66666666666674</v>
      </c>
      <c r="D1293" s="65">
        <v>800</v>
      </c>
      <c r="E1293" s="65">
        <v>790</v>
      </c>
      <c r="F1293" s="65">
        <v>948</v>
      </c>
      <c r="G1293" s="65">
        <v>1380</v>
      </c>
      <c r="H1293" s="66">
        <v>22</v>
      </c>
      <c r="I1293" s="31" t="s">
        <v>2633</v>
      </c>
    </row>
    <row r="1294" spans="1:9" x14ac:dyDescent="0.25">
      <c r="A1294" s="149" t="s">
        <v>520</v>
      </c>
      <c r="B1294" s="150"/>
      <c r="C1294" s="150"/>
      <c r="D1294" s="150"/>
      <c r="E1294" s="150"/>
      <c r="F1294" s="150"/>
      <c r="G1294" s="150"/>
      <c r="H1294" s="151"/>
      <c r="I1294" s="31"/>
    </row>
    <row r="1295" spans="1:9" x14ac:dyDescent="0.25">
      <c r="A1295" s="42" t="s">
        <v>2236</v>
      </c>
      <c r="B1295" s="64" t="s">
        <v>2237</v>
      </c>
      <c r="C1295" s="65">
        <v>579.16666666666674</v>
      </c>
      <c r="D1295" s="65">
        <v>695</v>
      </c>
      <c r="E1295" s="65">
        <v>686.66666666666674</v>
      </c>
      <c r="F1295" s="65">
        <v>824</v>
      </c>
      <c r="G1295" s="65">
        <v>1200</v>
      </c>
      <c r="H1295" s="66">
        <v>73</v>
      </c>
      <c r="I1295" s="31" t="s">
        <v>2633</v>
      </c>
    </row>
    <row r="1296" spans="1:9" x14ac:dyDescent="0.25">
      <c r="A1296" s="42" t="s">
        <v>2238</v>
      </c>
      <c r="B1296" s="64" t="s">
        <v>2239</v>
      </c>
      <c r="C1296" s="65">
        <v>435</v>
      </c>
      <c r="D1296" s="65">
        <v>522</v>
      </c>
      <c r="E1296" s="65">
        <v>515</v>
      </c>
      <c r="F1296" s="65">
        <v>618</v>
      </c>
      <c r="G1296" s="65">
        <v>900</v>
      </c>
      <c r="H1296" s="66">
        <v>53</v>
      </c>
      <c r="I1296" s="31" t="s">
        <v>2633</v>
      </c>
    </row>
    <row r="1297" spans="1:9" x14ac:dyDescent="0.25">
      <c r="A1297" s="149" t="s">
        <v>381</v>
      </c>
      <c r="B1297" s="150"/>
      <c r="C1297" s="150"/>
      <c r="D1297" s="150"/>
      <c r="E1297" s="150"/>
      <c r="F1297" s="150"/>
      <c r="G1297" s="150"/>
      <c r="H1297" s="151"/>
      <c r="I1297" s="31"/>
    </row>
    <row r="1298" spans="1:9" x14ac:dyDescent="0.25">
      <c r="A1298" s="42" t="s">
        <v>2240</v>
      </c>
      <c r="B1298" s="64" t="s">
        <v>2241</v>
      </c>
      <c r="C1298" s="65">
        <v>1405.8333333333335</v>
      </c>
      <c r="D1298" s="65">
        <v>1687</v>
      </c>
      <c r="E1298" s="65">
        <v>1665.8333333333335</v>
      </c>
      <c r="F1298" s="65">
        <v>1999</v>
      </c>
      <c r="G1298" s="65">
        <v>2910</v>
      </c>
      <c r="H1298" s="66">
        <v>274</v>
      </c>
      <c r="I1298" s="31" t="s">
        <v>2633</v>
      </c>
    </row>
    <row r="1299" spans="1:9" x14ac:dyDescent="0.25">
      <c r="A1299" s="42" t="s">
        <v>2242</v>
      </c>
      <c r="B1299" s="64" t="s">
        <v>2243</v>
      </c>
      <c r="C1299" s="65">
        <v>2187.5</v>
      </c>
      <c r="D1299" s="65">
        <v>2625</v>
      </c>
      <c r="E1299" s="65">
        <v>2592.5</v>
      </c>
      <c r="F1299" s="65">
        <v>3111</v>
      </c>
      <c r="G1299" s="65">
        <v>4530</v>
      </c>
      <c r="H1299" s="66">
        <v>178</v>
      </c>
      <c r="I1299" s="31" t="s">
        <v>2633</v>
      </c>
    </row>
    <row r="1300" spans="1:9" x14ac:dyDescent="0.25">
      <c r="A1300" s="42" t="s">
        <v>2244</v>
      </c>
      <c r="B1300" s="64" t="s">
        <v>2245</v>
      </c>
      <c r="C1300" s="65">
        <v>2081.666666666667</v>
      </c>
      <c r="D1300" s="65">
        <v>2498</v>
      </c>
      <c r="E1300" s="65">
        <v>2466.666666666667</v>
      </c>
      <c r="F1300" s="65">
        <v>2960</v>
      </c>
      <c r="G1300" s="65">
        <v>4310</v>
      </c>
      <c r="H1300" s="66">
        <v>160</v>
      </c>
      <c r="I1300" s="31" t="s">
        <v>2633</v>
      </c>
    </row>
    <row r="1301" spans="1:9" x14ac:dyDescent="0.25">
      <c r="A1301" s="42" t="s">
        <v>2246</v>
      </c>
      <c r="B1301" s="64" t="s">
        <v>2247</v>
      </c>
      <c r="C1301" s="65">
        <v>405.83333333333337</v>
      </c>
      <c r="D1301" s="65">
        <v>487</v>
      </c>
      <c r="E1301" s="65">
        <v>480.83333333333337</v>
      </c>
      <c r="F1301" s="65">
        <v>577</v>
      </c>
      <c r="G1301" s="65">
        <v>840</v>
      </c>
      <c r="H1301" s="66">
        <v>100</v>
      </c>
      <c r="I1301" s="31" t="s">
        <v>2633</v>
      </c>
    </row>
    <row r="1302" spans="1:9" x14ac:dyDescent="0.25">
      <c r="A1302" s="42" t="s">
        <v>2248</v>
      </c>
      <c r="B1302" s="64" t="s">
        <v>2249</v>
      </c>
      <c r="C1302" s="65">
        <v>845</v>
      </c>
      <c r="D1302" s="65">
        <v>1014</v>
      </c>
      <c r="E1302" s="65">
        <v>1001.6666666666667</v>
      </c>
      <c r="F1302" s="65">
        <v>1202</v>
      </c>
      <c r="G1302" s="65">
        <v>1750</v>
      </c>
      <c r="H1302" s="66">
        <v>71</v>
      </c>
      <c r="I1302" s="31" t="s">
        <v>2633</v>
      </c>
    </row>
    <row r="1303" spans="1:9" x14ac:dyDescent="0.25">
      <c r="A1303" s="42" t="s">
        <v>2250</v>
      </c>
      <c r="B1303" s="64" t="s">
        <v>2251</v>
      </c>
      <c r="C1303" s="65">
        <v>511.66666666666669</v>
      </c>
      <c r="D1303" s="65">
        <v>614</v>
      </c>
      <c r="E1303" s="65">
        <v>606.66666666666674</v>
      </c>
      <c r="F1303" s="65">
        <v>728</v>
      </c>
      <c r="G1303" s="65">
        <v>1060</v>
      </c>
      <c r="H1303" s="66">
        <v>118</v>
      </c>
      <c r="I1303" s="31" t="s">
        <v>2633</v>
      </c>
    </row>
    <row r="1304" spans="1:9" x14ac:dyDescent="0.25">
      <c r="A1304" s="42" t="s">
        <v>2252</v>
      </c>
      <c r="B1304" s="64" t="s">
        <v>2253</v>
      </c>
      <c r="C1304" s="65">
        <v>3511.666666666667</v>
      </c>
      <c r="D1304" s="65">
        <v>4214</v>
      </c>
      <c r="E1304" s="65">
        <v>4160.8333333333339</v>
      </c>
      <c r="F1304" s="65">
        <v>4993</v>
      </c>
      <c r="G1304" s="65">
        <v>7270</v>
      </c>
      <c r="H1304" s="66">
        <v>23</v>
      </c>
      <c r="I1304" s="31" t="s">
        <v>2633</v>
      </c>
    </row>
    <row r="1305" spans="1:9" x14ac:dyDescent="0.25">
      <c r="A1305" s="42" t="s">
        <v>2254</v>
      </c>
      <c r="B1305" s="64" t="s">
        <v>2255</v>
      </c>
      <c r="C1305" s="65">
        <v>468.33333333333337</v>
      </c>
      <c r="D1305" s="65">
        <v>562</v>
      </c>
      <c r="E1305" s="65">
        <v>555</v>
      </c>
      <c r="F1305" s="65">
        <v>666</v>
      </c>
      <c r="G1305" s="65">
        <v>970</v>
      </c>
      <c r="H1305" s="66">
        <v>22</v>
      </c>
      <c r="I1305" s="31" t="s">
        <v>2633</v>
      </c>
    </row>
    <row r="1306" spans="1:9" x14ac:dyDescent="0.25">
      <c r="A1306" s="42" t="s">
        <v>2256</v>
      </c>
      <c r="B1306" s="64" t="s">
        <v>2257</v>
      </c>
      <c r="C1306" s="65">
        <v>468.33333333333337</v>
      </c>
      <c r="D1306" s="65">
        <v>562</v>
      </c>
      <c r="E1306" s="65">
        <v>555</v>
      </c>
      <c r="F1306" s="65">
        <v>666</v>
      </c>
      <c r="G1306" s="65">
        <v>970</v>
      </c>
      <c r="H1306" s="66">
        <v>19</v>
      </c>
      <c r="I1306" s="31" t="s">
        <v>2633</v>
      </c>
    </row>
    <row r="1307" spans="1:9" x14ac:dyDescent="0.25">
      <c r="A1307" s="42" t="s">
        <v>2258</v>
      </c>
      <c r="B1307" s="64" t="s">
        <v>2259</v>
      </c>
      <c r="C1307" s="65">
        <v>463.33333333333337</v>
      </c>
      <c r="D1307" s="65">
        <v>556</v>
      </c>
      <c r="E1307" s="65">
        <v>549.16666666666674</v>
      </c>
      <c r="F1307" s="65">
        <v>659</v>
      </c>
      <c r="G1307" s="65">
        <v>960</v>
      </c>
      <c r="H1307" s="66">
        <v>31</v>
      </c>
      <c r="I1307" s="31" t="s">
        <v>2633</v>
      </c>
    </row>
    <row r="1308" spans="1:9" x14ac:dyDescent="0.25">
      <c r="A1308" s="42" t="s">
        <v>2260</v>
      </c>
      <c r="B1308" s="64" t="s">
        <v>2261</v>
      </c>
      <c r="C1308" s="65">
        <v>1898.3333333333335</v>
      </c>
      <c r="D1308" s="65">
        <v>2278</v>
      </c>
      <c r="E1308" s="65">
        <v>2249.166666666667</v>
      </c>
      <c r="F1308" s="65">
        <v>2699</v>
      </c>
      <c r="G1308" s="65">
        <v>3930</v>
      </c>
      <c r="H1308" s="66">
        <v>16</v>
      </c>
      <c r="I1308" s="31" t="s">
        <v>2633</v>
      </c>
    </row>
    <row r="1309" spans="1:9" x14ac:dyDescent="0.25">
      <c r="A1309" s="42" t="s">
        <v>2262</v>
      </c>
      <c r="B1309" s="64" t="s">
        <v>2263</v>
      </c>
      <c r="C1309" s="65">
        <v>589.16666666666674</v>
      </c>
      <c r="D1309" s="65">
        <v>707</v>
      </c>
      <c r="E1309" s="65">
        <v>698.33333333333337</v>
      </c>
      <c r="F1309" s="65">
        <v>838</v>
      </c>
      <c r="G1309" s="65">
        <v>1220</v>
      </c>
      <c r="H1309" s="66">
        <v>14</v>
      </c>
      <c r="I1309" s="31" t="s">
        <v>2633</v>
      </c>
    </row>
    <row r="1310" spans="1:9" ht="18.75" x14ac:dyDescent="0.25">
      <c r="A1310" s="49" t="s">
        <v>2264</v>
      </c>
      <c r="B1310" s="76" t="s">
        <v>2265</v>
      </c>
      <c r="C1310" s="65">
        <v>506.66666666666669</v>
      </c>
      <c r="D1310" s="65">
        <v>608</v>
      </c>
      <c r="E1310" s="65">
        <v>600.83333333333337</v>
      </c>
      <c r="F1310" s="65">
        <v>721</v>
      </c>
      <c r="G1310" s="65">
        <v>1050</v>
      </c>
      <c r="H1310" s="66">
        <v>689</v>
      </c>
      <c r="I1310" s="31" t="s">
        <v>2633</v>
      </c>
    </row>
    <row r="1311" spans="1:9" x14ac:dyDescent="0.25">
      <c r="A1311" s="49" t="s">
        <v>2266</v>
      </c>
      <c r="B1311" s="76" t="s">
        <v>2267</v>
      </c>
      <c r="C1311" s="65">
        <v>2120</v>
      </c>
      <c r="D1311" s="65">
        <v>2544</v>
      </c>
      <c r="E1311" s="65">
        <v>2512.5</v>
      </c>
      <c r="F1311" s="65">
        <v>3015</v>
      </c>
      <c r="G1311" s="65">
        <v>4390</v>
      </c>
      <c r="H1311" s="66">
        <v>6</v>
      </c>
      <c r="I1311" s="31" t="s">
        <v>2633</v>
      </c>
    </row>
    <row r="1312" spans="1:9" ht="18.75" x14ac:dyDescent="0.25">
      <c r="A1312" s="49" t="s">
        <v>2268</v>
      </c>
      <c r="B1312" s="76" t="s">
        <v>2269</v>
      </c>
      <c r="C1312" s="65">
        <v>1473.3333333333335</v>
      </c>
      <c r="D1312" s="65">
        <v>1768</v>
      </c>
      <c r="E1312" s="65">
        <v>1745.8333333333335</v>
      </c>
      <c r="F1312" s="65">
        <v>2095</v>
      </c>
      <c r="G1312" s="65">
        <v>3050</v>
      </c>
      <c r="H1312" s="66">
        <v>47</v>
      </c>
      <c r="I1312" s="31" t="s">
        <v>2633</v>
      </c>
    </row>
    <row r="1313" spans="1:9" x14ac:dyDescent="0.25">
      <c r="A1313" s="149" t="s">
        <v>369</v>
      </c>
      <c r="B1313" s="150"/>
      <c r="C1313" s="150"/>
      <c r="D1313" s="150"/>
      <c r="E1313" s="150"/>
      <c r="F1313" s="150"/>
      <c r="G1313" s="150"/>
      <c r="H1313" s="151"/>
      <c r="I1313" s="31"/>
    </row>
    <row r="1314" spans="1:9" x14ac:dyDescent="0.25">
      <c r="A1314" s="42" t="s">
        <v>2270</v>
      </c>
      <c r="B1314" s="64" t="s">
        <v>2271</v>
      </c>
      <c r="C1314" s="65">
        <v>535.83333333333337</v>
      </c>
      <c r="D1314" s="65">
        <v>643</v>
      </c>
      <c r="E1314" s="65">
        <v>635</v>
      </c>
      <c r="F1314" s="65">
        <v>762</v>
      </c>
      <c r="G1314" s="65">
        <v>1110</v>
      </c>
      <c r="H1314" s="66">
        <v>81</v>
      </c>
      <c r="I1314" s="31" t="s">
        <v>2633</v>
      </c>
    </row>
    <row r="1315" spans="1:9" x14ac:dyDescent="0.25">
      <c r="A1315" s="42" t="s">
        <v>2272</v>
      </c>
      <c r="B1315" s="64" t="s">
        <v>2273</v>
      </c>
      <c r="C1315" s="65">
        <v>565</v>
      </c>
      <c r="D1315" s="65">
        <v>678</v>
      </c>
      <c r="E1315" s="65">
        <v>670</v>
      </c>
      <c r="F1315" s="65">
        <v>804</v>
      </c>
      <c r="G1315" s="65">
        <v>1170</v>
      </c>
      <c r="H1315" s="66">
        <v>58</v>
      </c>
      <c r="I1315" s="31" t="s">
        <v>2633</v>
      </c>
    </row>
    <row r="1316" spans="1:9" x14ac:dyDescent="0.25">
      <c r="A1316" s="42" t="s">
        <v>2274</v>
      </c>
      <c r="B1316" s="64" t="s">
        <v>2275</v>
      </c>
      <c r="C1316" s="65">
        <v>430</v>
      </c>
      <c r="D1316" s="65">
        <v>516</v>
      </c>
      <c r="E1316" s="65">
        <v>509.16666666666669</v>
      </c>
      <c r="F1316" s="65">
        <v>611</v>
      </c>
      <c r="G1316" s="65">
        <v>890</v>
      </c>
      <c r="H1316" s="66">
        <v>34</v>
      </c>
      <c r="I1316" s="31" t="s">
        <v>2633</v>
      </c>
    </row>
    <row r="1317" spans="1:9" x14ac:dyDescent="0.25">
      <c r="A1317" s="149" t="s">
        <v>316</v>
      </c>
      <c r="B1317" s="150"/>
      <c r="C1317" s="150"/>
      <c r="D1317" s="150"/>
      <c r="E1317" s="150"/>
      <c r="F1317" s="150"/>
      <c r="G1317" s="150"/>
      <c r="H1317" s="151"/>
      <c r="I1317" s="31"/>
    </row>
    <row r="1318" spans="1:9" x14ac:dyDescent="0.25">
      <c r="A1318" s="42" t="s">
        <v>2276</v>
      </c>
      <c r="B1318" s="64" t="s">
        <v>2277</v>
      </c>
      <c r="C1318" s="65">
        <v>497.5</v>
      </c>
      <c r="D1318" s="65">
        <v>597</v>
      </c>
      <c r="E1318" s="65">
        <v>589.16666666666674</v>
      </c>
      <c r="F1318" s="65">
        <v>707</v>
      </c>
      <c r="G1318" s="65">
        <v>1030</v>
      </c>
      <c r="H1318" s="66">
        <v>30</v>
      </c>
      <c r="I1318" s="31" t="s">
        <v>2633</v>
      </c>
    </row>
    <row r="1319" spans="1:9" x14ac:dyDescent="0.25">
      <c r="A1319" s="149" t="s">
        <v>261</v>
      </c>
      <c r="B1319" s="150"/>
      <c r="C1319" s="150"/>
      <c r="D1319" s="150"/>
      <c r="E1319" s="150"/>
      <c r="F1319" s="150"/>
      <c r="G1319" s="150"/>
      <c r="H1319" s="151"/>
      <c r="I1319" s="31"/>
    </row>
    <row r="1320" spans="1:9" x14ac:dyDescent="0.25">
      <c r="A1320" s="42" t="s">
        <v>2278</v>
      </c>
      <c r="B1320" s="64" t="s">
        <v>2279</v>
      </c>
      <c r="C1320" s="65">
        <v>526.66666666666674</v>
      </c>
      <c r="D1320" s="65">
        <v>632</v>
      </c>
      <c r="E1320" s="65">
        <v>624.16666666666674</v>
      </c>
      <c r="F1320" s="65">
        <v>749</v>
      </c>
      <c r="G1320" s="65">
        <v>1090</v>
      </c>
      <c r="H1320" s="66">
        <v>95</v>
      </c>
      <c r="I1320" s="31" t="s">
        <v>2633</v>
      </c>
    </row>
    <row r="1321" spans="1:9" x14ac:dyDescent="0.25">
      <c r="A1321" s="149" t="s">
        <v>2280</v>
      </c>
      <c r="B1321" s="150"/>
      <c r="C1321" s="150"/>
      <c r="D1321" s="150"/>
      <c r="E1321" s="150"/>
      <c r="F1321" s="150"/>
      <c r="G1321" s="150"/>
      <c r="H1321" s="151"/>
      <c r="I1321" s="31"/>
    </row>
    <row r="1322" spans="1:9" ht="30" x14ac:dyDescent="0.25">
      <c r="A1322" s="42" t="s">
        <v>2281</v>
      </c>
      <c r="B1322" s="64" t="s">
        <v>2282</v>
      </c>
      <c r="C1322" s="65">
        <v>613.33333333333337</v>
      </c>
      <c r="D1322" s="65">
        <v>736</v>
      </c>
      <c r="E1322" s="65">
        <v>726.66666666666674</v>
      </c>
      <c r="F1322" s="65">
        <v>872</v>
      </c>
      <c r="G1322" s="65">
        <v>1270</v>
      </c>
      <c r="H1322" s="66">
        <v>96</v>
      </c>
      <c r="I1322" s="31" t="s">
        <v>2633</v>
      </c>
    </row>
    <row r="1323" spans="1:9" x14ac:dyDescent="0.25">
      <c r="A1323" s="42" t="s">
        <v>2283</v>
      </c>
      <c r="B1323" s="64" t="s">
        <v>2284</v>
      </c>
      <c r="C1323" s="65">
        <v>178.33333333333334</v>
      </c>
      <c r="D1323" s="65">
        <v>214</v>
      </c>
      <c r="E1323" s="65">
        <v>211.66666666666669</v>
      </c>
      <c r="F1323" s="65">
        <v>254</v>
      </c>
      <c r="G1323" s="65">
        <v>370</v>
      </c>
      <c r="H1323" s="66">
        <v>739</v>
      </c>
      <c r="I1323" s="31" t="s">
        <v>2633</v>
      </c>
    </row>
    <row r="1324" spans="1:9" x14ac:dyDescent="0.25">
      <c r="A1324" s="42" t="s">
        <v>2285</v>
      </c>
      <c r="B1324" s="64" t="s">
        <v>2286</v>
      </c>
      <c r="C1324" s="65">
        <v>2970.8333333333335</v>
      </c>
      <c r="D1324" s="65">
        <v>3565</v>
      </c>
      <c r="E1324" s="65">
        <v>3520</v>
      </c>
      <c r="F1324" s="65">
        <v>4224</v>
      </c>
      <c r="G1324" s="65">
        <v>6150</v>
      </c>
      <c r="H1324" s="66">
        <v>362</v>
      </c>
      <c r="I1324" s="31" t="s">
        <v>2633</v>
      </c>
    </row>
    <row r="1325" spans="1:9" ht="18.75" x14ac:dyDescent="0.25">
      <c r="A1325" s="42" t="s">
        <v>2287</v>
      </c>
      <c r="B1325" s="64" t="s">
        <v>2288</v>
      </c>
      <c r="C1325" s="65">
        <v>1385.8333333333335</v>
      </c>
      <c r="D1325" s="65">
        <v>1663</v>
      </c>
      <c r="E1325" s="65">
        <v>1642.5</v>
      </c>
      <c r="F1325" s="65">
        <v>1971</v>
      </c>
      <c r="G1325" s="65">
        <v>2870</v>
      </c>
      <c r="H1325" s="66">
        <v>355</v>
      </c>
      <c r="I1325" s="31" t="s">
        <v>2633</v>
      </c>
    </row>
    <row r="1326" spans="1:9" x14ac:dyDescent="0.25">
      <c r="A1326" s="42" t="s">
        <v>2289</v>
      </c>
      <c r="B1326" s="64" t="s">
        <v>2290</v>
      </c>
      <c r="C1326" s="65">
        <v>1786.6666666666667</v>
      </c>
      <c r="D1326" s="65">
        <v>2144</v>
      </c>
      <c r="E1326" s="65">
        <v>2117.5</v>
      </c>
      <c r="F1326" s="65">
        <v>2541</v>
      </c>
      <c r="G1326" s="65">
        <v>3700</v>
      </c>
      <c r="H1326" s="66">
        <v>67</v>
      </c>
      <c r="I1326" s="31" t="s">
        <v>2633</v>
      </c>
    </row>
    <row r="1327" spans="1:9" x14ac:dyDescent="0.25">
      <c r="A1327" s="42" t="s">
        <v>2291</v>
      </c>
      <c r="B1327" s="64" t="s">
        <v>2292</v>
      </c>
      <c r="C1327" s="65">
        <v>444.16666666666669</v>
      </c>
      <c r="D1327" s="65">
        <v>533</v>
      </c>
      <c r="E1327" s="65">
        <v>526.66666666666674</v>
      </c>
      <c r="F1327" s="65">
        <v>632</v>
      </c>
      <c r="G1327" s="65">
        <v>920</v>
      </c>
      <c r="H1327" s="66">
        <v>166</v>
      </c>
      <c r="I1327" s="31" t="s">
        <v>2633</v>
      </c>
    </row>
    <row r="1328" spans="1:9" x14ac:dyDescent="0.25">
      <c r="A1328" s="42" t="s">
        <v>2293</v>
      </c>
      <c r="B1328" s="64" t="s">
        <v>2294</v>
      </c>
      <c r="C1328" s="65">
        <v>2420</v>
      </c>
      <c r="D1328" s="65">
        <v>2904</v>
      </c>
      <c r="E1328" s="65">
        <v>2867.5</v>
      </c>
      <c r="F1328" s="65">
        <v>3441</v>
      </c>
      <c r="G1328" s="65">
        <v>5010</v>
      </c>
      <c r="H1328" s="66">
        <v>176</v>
      </c>
      <c r="I1328" s="31" t="s">
        <v>2633</v>
      </c>
    </row>
    <row r="1329" spans="1:9" x14ac:dyDescent="0.25">
      <c r="A1329" s="42" t="s">
        <v>2295</v>
      </c>
      <c r="B1329" s="64" t="s">
        <v>2296</v>
      </c>
      <c r="C1329" s="65">
        <v>1091.6666666666667</v>
      </c>
      <c r="D1329" s="65">
        <v>1310</v>
      </c>
      <c r="E1329" s="65">
        <v>1293.3333333333335</v>
      </c>
      <c r="F1329" s="65">
        <v>1552</v>
      </c>
      <c r="G1329" s="65">
        <v>2260</v>
      </c>
      <c r="H1329" s="66">
        <v>107</v>
      </c>
      <c r="I1329" s="31" t="s">
        <v>2633</v>
      </c>
    </row>
    <row r="1330" spans="1:9" x14ac:dyDescent="0.25">
      <c r="A1330" s="42" t="s">
        <v>2297</v>
      </c>
      <c r="B1330" s="64" t="s">
        <v>2298</v>
      </c>
      <c r="C1330" s="65">
        <v>1077.5</v>
      </c>
      <c r="D1330" s="65">
        <v>1293</v>
      </c>
      <c r="E1330" s="65">
        <v>1276.6666666666667</v>
      </c>
      <c r="F1330" s="65">
        <v>1532</v>
      </c>
      <c r="G1330" s="65">
        <v>2230</v>
      </c>
      <c r="H1330" s="66">
        <v>70</v>
      </c>
      <c r="I1330" s="31" t="s">
        <v>2633</v>
      </c>
    </row>
    <row r="1331" spans="1:9" x14ac:dyDescent="0.25">
      <c r="A1331" s="42" t="s">
        <v>2299</v>
      </c>
      <c r="B1331" s="64" t="s">
        <v>2300</v>
      </c>
      <c r="C1331" s="65">
        <v>2420</v>
      </c>
      <c r="D1331" s="65">
        <v>2904</v>
      </c>
      <c r="E1331" s="65">
        <v>2867.5</v>
      </c>
      <c r="F1331" s="65">
        <v>3441</v>
      </c>
      <c r="G1331" s="65">
        <v>5010</v>
      </c>
      <c r="H1331" s="66">
        <v>133</v>
      </c>
      <c r="I1331" s="31" t="s">
        <v>2633</v>
      </c>
    </row>
    <row r="1332" spans="1:9" x14ac:dyDescent="0.25">
      <c r="A1332" s="42" t="s">
        <v>2301</v>
      </c>
      <c r="B1332" s="64" t="s">
        <v>2302</v>
      </c>
      <c r="C1332" s="65">
        <v>1318.3333333333335</v>
      </c>
      <c r="D1332" s="65">
        <v>1582</v>
      </c>
      <c r="E1332" s="65">
        <v>1562.5</v>
      </c>
      <c r="F1332" s="65">
        <v>1875</v>
      </c>
      <c r="G1332" s="65">
        <v>2730</v>
      </c>
      <c r="H1332" s="66">
        <v>65</v>
      </c>
      <c r="I1332" s="31" t="s">
        <v>2633</v>
      </c>
    </row>
    <row r="1333" spans="1:9" x14ac:dyDescent="0.25">
      <c r="A1333" s="42" t="s">
        <v>2303</v>
      </c>
      <c r="B1333" s="64" t="s">
        <v>2304</v>
      </c>
      <c r="C1333" s="65">
        <v>2420</v>
      </c>
      <c r="D1333" s="65">
        <v>2904</v>
      </c>
      <c r="E1333" s="65">
        <v>2867.5</v>
      </c>
      <c r="F1333" s="65">
        <v>3441</v>
      </c>
      <c r="G1333" s="65">
        <v>5010</v>
      </c>
      <c r="H1333" s="66">
        <v>73</v>
      </c>
      <c r="I1333" s="31" t="s">
        <v>2633</v>
      </c>
    </row>
    <row r="1334" spans="1:9" x14ac:dyDescent="0.25">
      <c r="A1334" s="42" t="s">
        <v>2305</v>
      </c>
      <c r="B1334" s="64" t="s">
        <v>2306</v>
      </c>
      <c r="C1334" s="65">
        <v>493.33333333333337</v>
      </c>
      <c r="D1334" s="65">
        <v>592</v>
      </c>
      <c r="E1334" s="65">
        <v>584.16666666666674</v>
      </c>
      <c r="F1334" s="65">
        <v>701</v>
      </c>
      <c r="G1334" s="65">
        <v>1020</v>
      </c>
      <c r="H1334" s="66">
        <v>721</v>
      </c>
      <c r="I1334" s="31" t="s">
        <v>2633</v>
      </c>
    </row>
    <row r="1335" spans="1:9" x14ac:dyDescent="0.25">
      <c r="A1335" s="42" t="s">
        <v>2307</v>
      </c>
      <c r="B1335" s="64" t="s">
        <v>2308</v>
      </c>
      <c r="C1335" s="65">
        <v>2420</v>
      </c>
      <c r="D1335" s="65">
        <v>2904</v>
      </c>
      <c r="E1335" s="65">
        <v>2867.5</v>
      </c>
      <c r="F1335" s="65">
        <v>3441</v>
      </c>
      <c r="G1335" s="65">
        <v>5010</v>
      </c>
      <c r="H1335" s="66">
        <v>54</v>
      </c>
      <c r="I1335" s="31" t="s">
        <v>2633</v>
      </c>
    </row>
    <row r="1336" spans="1:9" x14ac:dyDescent="0.25">
      <c r="A1336" s="42" t="s">
        <v>2309</v>
      </c>
      <c r="B1336" s="64" t="s">
        <v>2310</v>
      </c>
      <c r="C1336" s="65">
        <v>511.66666666666669</v>
      </c>
      <c r="D1336" s="65">
        <v>614</v>
      </c>
      <c r="E1336" s="65">
        <v>606.66666666666674</v>
      </c>
      <c r="F1336" s="65">
        <v>728</v>
      </c>
      <c r="G1336" s="65">
        <v>1060</v>
      </c>
      <c r="H1336" s="66">
        <v>749</v>
      </c>
      <c r="I1336" s="31" t="s">
        <v>2633</v>
      </c>
    </row>
    <row r="1337" spans="1:9" x14ac:dyDescent="0.25">
      <c r="A1337" s="42" t="s">
        <v>2311</v>
      </c>
      <c r="B1337" s="64" t="s">
        <v>2312</v>
      </c>
      <c r="C1337" s="65">
        <v>666.66666666666674</v>
      </c>
      <c r="D1337" s="65">
        <v>800</v>
      </c>
      <c r="E1337" s="65">
        <v>790</v>
      </c>
      <c r="F1337" s="65">
        <v>948</v>
      </c>
      <c r="G1337" s="65">
        <v>1380</v>
      </c>
      <c r="H1337" s="66">
        <v>273</v>
      </c>
      <c r="I1337" s="31" t="s">
        <v>2633</v>
      </c>
    </row>
    <row r="1338" spans="1:9" x14ac:dyDescent="0.25">
      <c r="A1338" s="42" t="s">
        <v>2313</v>
      </c>
      <c r="B1338" s="64" t="s">
        <v>2314</v>
      </c>
      <c r="C1338" s="65">
        <v>995</v>
      </c>
      <c r="D1338" s="65">
        <v>1194</v>
      </c>
      <c r="E1338" s="65">
        <v>1179.1666666666667</v>
      </c>
      <c r="F1338" s="65">
        <v>1415</v>
      </c>
      <c r="G1338" s="65">
        <v>2060</v>
      </c>
      <c r="H1338" s="66">
        <v>17</v>
      </c>
      <c r="I1338" s="31" t="s">
        <v>2633</v>
      </c>
    </row>
    <row r="1339" spans="1:9" x14ac:dyDescent="0.25">
      <c r="A1339" s="42" t="s">
        <v>2315</v>
      </c>
      <c r="B1339" s="64" t="s">
        <v>2316</v>
      </c>
      <c r="C1339" s="65">
        <v>1034.1666666666667</v>
      </c>
      <c r="D1339" s="65">
        <v>1241</v>
      </c>
      <c r="E1339" s="65">
        <v>1225</v>
      </c>
      <c r="F1339" s="65">
        <v>1470</v>
      </c>
      <c r="G1339" s="65">
        <v>2140</v>
      </c>
      <c r="H1339" s="66">
        <v>19</v>
      </c>
      <c r="I1339" s="31" t="s">
        <v>2633</v>
      </c>
    </row>
    <row r="1340" spans="1:9" x14ac:dyDescent="0.25">
      <c r="A1340" s="42" t="s">
        <v>2317</v>
      </c>
      <c r="B1340" s="64" t="s">
        <v>2318</v>
      </c>
      <c r="C1340" s="65">
        <v>521.66666666666674</v>
      </c>
      <c r="D1340" s="65">
        <v>626</v>
      </c>
      <c r="E1340" s="65">
        <v>618.33333333333337</v>
      </c>
      <c r="F1340" s="65">
        <v>742</v>
      </c>
      <c r="G1340" s="65">
        <v>1080</v>
      </c>
      <c r="H1340" s="66">
        <v>103</v>
      </c>
      <c r="I1340" s="31" t="s">
        <v>2633</v>
      </c>
    </row>
    <row r="1341" spans="1:9" x14ac:dyDescent="0.25">
      <c r="A1341" s="42" t="s">
        <v>2319</v>
      </c>
      <c r="B1341" s="64" t="s">
        <v>2320</v>
      </c>
      <c r="C1341" s="65">
        <v>338.33333333333337</v>
      </c>
      <c r="D1341" s="65">
        <v>406</v>
      </c>
      <c r="E1341" s="65">
        <v>400.83333333333337</v>
      </c>
      <c r="F1341" s="65">
        <v>481</v>
      </c>
      <c r="G1341" s="65">
        <v>700</v>
      </c>
      <c r="H1341" s="66">
        <v>68</v>
      </c>
      <c r="I1341" s="31" t="s">
        <v>2633</v>
      </c>
    </row>
    <row r="1342" spans="1:9" x14ac:dyDescent="0.25">
      <c r="A1342" s="42" t="s">
        <v>2321</v>
      </c>
      <c r="B1342" s="64" t="s">
        <v>2322</v>
      </c>
      <c r="C1342" s="65">
        <v>623.33333333333337</v>
      </c>
      <c r="D1342" s="65">
        <v>748</v>
      </c>
      <c r="E1342" s="65">
        <v>738.33333333333337</v>
      </c>
      <c r="F1342" s="65">
        <v>886</v>
      </c>
      <c r="G1342" s="65">
        <v>1290</v>
      </c>
      <c r="H1342" s="66">
        <v>90</v>
      </c>
      <c r="I1342" s="31" t="s">
        <v>2633</v>
      </c>
    </row>
    <row r="1343" spans="1:9" x14ac:dyDescent="0.25">
      <c r="A1343" s="49" t="s">
        <v>2323</v>
      </c>
      <c r="B1343" s="76" t="s">
        <v>2324</v>
      </c>
      <c r="C1343" s="65">
        <v>178.33333333333334</v>
      </c>
      <c r="D1343" s="65">
        <v>214</v>
      </c>
      <c r="E1343" s="65">
        <v>211.66666666666669</v>
      </c>
      <c r="F1343" s="65">
        <v>254</v>
      </c>
      <c r="G1343" s="65">
        <v>370</v>
      </c>
      <c r="H1343" s="66">
        <v>6</v>
      </c>
      <c r="I1343" s="31" t="s">
        <v>2633</v>
      </c>
    </row>
    <row r="1344" spans="1:9" x14ac:dyDescent="0.25">
      <c r="A1344" s="42" t="s">
        <v>2325</v>
      </c>
      <c r="B1344" s="64" t="s">
        <v>2326</v>
      </c>
      <c r="C1344" s="65">
        <v>188.33333333333334</v>
      </c>
      <c r="D1344" s="65">
        <v>226</v>
      </c>
      <c r="E1344" s="65">
        <v>223.33333333333334</v>
      </c>
      <c r="F1344" s="65">
        <v>268</v>
      </c>
      <c r="G1344" s="65">
        <v>390</v>
      </c>
      <c r="H1344" s="66">
        <v>2</v>
      </c>
      <c r="I1344" s="31" t="s">
        <v>2633</v>
      </c>
    </row>
    <row r="1345" spans="1:9" x14ac:dyDescent="0.25">
      <c r="A1345" s="49" t="s">
        <v>2327</v>
      </c>
      <c r="B1345" s="76" t="s">
        <v>2328</v>
      </c>
      <c r="C1345" s="65">
        <v>140</v>
      </c>
      <c r="D1345" s="65">
        <v>168</v>
      </c>
      <c r="E1345" s="65">
        <v>165.83333333333334</v>
      </c>
      <c r="F1345" s="65">
        <v>199</v>
      </c>
      <c r="G1345" s="65">
        <v>290</v>
      </c>
      <c r="H1345" s="66">
        <v>462</v>
      </c>
      <c r="I1345" s="31" t="s">
        <v>2633</v>
      </c>
    </row>
    <row r="1346" spans="1:9" x14ac:dyDescent="0.25">
      <c r="A1346" s="49" t="s">
        <v>2329</v>
      </c>
      <c r="B1346" s="76" t="s">
        <v>2330</v>
      </c>
      <c r="C1346" s="65">
        <v>250.83333333333334</v>
      </c>
      <c r="D1346" s="65">
        <v>301</v>
      </c>
      <c r="E1346" s="65">
        <v>297.5</v>
      </c>
      <c r="F1346" s="65">
        <v>357</v>
      </c>
      <c r="G1346" s="65">
        <v>520</v>
      </c>
      <c r="H1346" s="66">
        <v>68</v>
      </c>
      <c r="I1346" s="31" t="s">
        <v>2633</v>
      </c>
    </row>
    <row r="1347" spans="1:9" x14ac:dyDescent="0.25">
      <c r="A1347" s="49" t="s">
        <v>2331</v>
      </c>
      <c r="B1347" s="76" t="s">
        <v>2332</v>
      </c>
      <c r="C1347" s="65">
        <v>212.5</v>
      </c>
      <c r="D1347" s="65">
        <v>255</v>
      </c>
      <c r="E1347" s="65">
        <v>251.66666666666669</v>
      </c>
      <c r="F1347" s="65">
        <v>302</v>
      </c>
      <c r="G1347" s="65">
        <v>440</v>
      </c>
      <c r="H1347" s="66">
        <v>280</v>
      </c>
      <c r="I1347" s="31" t="s">
        <v>2633</v>
      </c>
    </row>
    <row r="1348" spans="1:9" x14ac:dyDescent="0.25">
      <c r="A1348" s="49" t="s">
        <v>2333</v>
      </c>
      <c r="B1348" s="76" t="s">
        <v>2334</v>
      </c>
      <c r="C1348" s="65">
        <v>188.33333333333334</v>
      </c>
      <c r="D1348" s="65">
        <v>226</v>
      </c>
      <c r="E1348" s="65">
        <v>223.33333333333334</v>
      </c>
      <c r="F1348" s="65">
        <v>268</v>
      </c>
      <c r="G1348" s="65">
        <v>390</v>
      </c>
      <c r="H1348" s="66">
        <v>5804</v>
      </c>
      <c r="I1348" s="31" t="s">
        <v>2633</v>
      </c>
    </row>
    <row r="1349" spans="1:9" x14ac:dyDescent="0.25">
      <c r="A1349" s="49" t="s">
        <v>2335</v>
      </c>
      <c r="B1349" s="76" t="s">
        <v>2336</v>
      </c>
      <c r="C1349" s="65">
        <v>845</v>
      </c>
      <c r="D1349" s="65">
        <v>1014</v>
      </c>
      <c r="E1349" s="65">
        <v>1001.6666666666667</v>
      </c>
      <c r="F1349" s="65">
        <v>1202</v>
      </c>
      <c r="G1349" s="65">
        <v>1750</v>
      </c>
      <c r="H1349" s="66">
        <v>882</v>
      </c>
      <c r="I1349" s="31" t="s">
        <v>2633</v>
      </c>
    </row>
    <row r="1350" spans="1:9" x14ac:dyDescent="0.25">
      <c r="A1350" s="49" t="s">
        <v>2337</v>
      </c>
      <c r="B1350" s="76" t="s">
        <v>2338</v>
      </c>
      <c r="C1350" s="65">
        <v>285</v>
      </c>
      <c r="D1350" s="65">
        <v>342</v>
      </c>
      <c r="E1350" s="65">
        <v>337.5</v>
      </c>
      <c r="F1350" s="65">
        <v>405</v>
      </c>
      <c r="G1350" s="65">
        <v>590</v>
      </c>
      <c r="H1350" s="66">
        <v>93</v>
      </c>
      <c r="I1350" s="31" t="s">
        <v>2633</v>
      </c>
    </row>
    <row r="1351" spans="1:9" ht="30" x14ac:dyDescent="0.25">
      <c r="A1351" s="49" t="s">
        <v>2339</v>
      </c>
      <c r="B1351" s="76" t="s">
        <v>2340</v>
      </c>
      <c r="C1351" s="65">
        <v>685.83333333333337</v>
      </c>
      <c r="D1351" s="65">
        <v>823</v>
      </c>
      <c r="E1351" s="65">
        <v>812.5</v>
      </c>
      <c r="F1351" s="65">
        <v>975</v>
      </c>
      <c r="G1351" s="65">
        <v>1420</v>
      </c>
      <c r="H1351" s="66">
        <v>32</v>
      </c>
      <c r="I1351" s="31" t="s">
        <v>2633</v>
      </c>
    </row>
    <row r="1352" spans="1:9" x14ac:dyDescent="0.25">
      <c r="A1352" s="49" t="s">
        <v>2341</v>
      </c>
      <c r="B1352" s="76" t="s">
        <v>2342</v>
      </c>
      <c r="C1352" s="65">
        <v>3627.5</v>
      </c>
      <c r="D1352" s="65">
        <v>4353</v>
      </c>
      <c r="E1352" s="65">
        <v>4298.3333333333339</v>
      </c>
      <c r="F1352" s="65">
        <v>5158</v>
      </c>
      <c r="G1352" s="65">
        <v>7510</v>
      </c>
      <c r="H1352" s="66">
        <v>69</v>
      </c>
      <c r="I1352" s="31" t="s">
        <v>2633</v>
      </c>
    </row>
    <row r="1353" spans="1:9" x14ac:dyDescent="0.25">
      <c r="A1353" s="49" t="s">
        <v>2343</v>
      </c>
      <c r="B1353" s="76" t="s">
        <v>2344</v>
      </c>
      <c r="C1353" s="65">
        <v>680.83333333333337</v>
      </c>
      <c r="D1353" s="65">
        <v>817</v>
      </c>
      <c r="E1353" s="65">
        <v>806.66666666666674</v>
      </c>
      <c r="F1353" s="65">
        <v>968</v>
      </c>
      <c r="G1353" s="65">
        <v>1410</v>
      </c>
      <c r="H1353" s="66">
        <v>120</v>
      </c>
      <c r="I1353" s="31" t="s">
        <v>2633</v>
      </c>
    </row>
    <row r="1354" spans="1:9" ht="18.75" x14ac:dyDescent="0.25">
      <c r="A1354" s="49" t="s">
        <v>2345</v>
      </c>
      <c r="B1354" s="76" t="s">
        <v>2346</v>
      </c>
      <c r="C1354" s="65">
        <v>1150</v>
      </c>
      <c r="D1354" s="65">
        <v>1380</v>
      </c>
      <c r="E1354" s="65">
        <v>1362.5</v>
      </c>
      <c r="F1354" s="65">
        <v>1635</v>
      </c>
      <c r="G1354" s="65">
        <v>2380</v>
      </c>
      <c r="H1354" s="66">
        <v>247</v>
      </c>
      <c r="I1354" s="31" t="s">
        <v>2633</v>
      </c>
    </row>
    <row r="1355" spans="1:9" x14ac:dyDescent="0.25">
      <c r="A1355" s="49" t="s">
        <v>2347</v>
      </c>
      <c r="B1355" s="76" t="s">
        <v>2348</v>
      </c>
      <c r="C1355" s="65">
        <v>236.66666666666669</v>
      </c>
      <c r="D1355" s="65">
        <v>284</v>
      </c>
      <c r="E1355" s="65">
        <v>280.83333333333337</v>
      </c>
      <c r="F1355" s="65">
        <v>337</v>
      </c>
      <c r="G1355" s="65">
        <v>490</v>
      </c>
      <c r="H1355" s="66">
        <v>418</v>
      </c>
      <c r="I1355" s="31" t="s">
        <v>2633</v>
      </c>
    </row>
    <row r="1356" spans="1:9" x14ac:dyDescent="0.25">
      <c r="A1356" s="49" t="s">
        <v>2349</v>
      </c>
      <c r="B1356" s="76" t="s">
        <v>2350</v>
      </c>
      <c r="C1356" s="65">
        <v>637.5</v>
      </c>
      <c r="D1356" s="65">
        <v>765</v>
      </c>
      <c r="E1356" s="65">
        <v>755.83333333333337</v>
      </c>
      <c r="F1356" s="65">
        <v>907</v>
      </c>
      <c r="G1356" s="65">
        <v>1320</v>
      </c>
      <c r="H1356" s="66">
        <v>21</v>
      </c>
      <c r="I1356" s="31" t="s">
        <v>2633</v>
      </c>
    </row>
    <row r="1357" spans="1:9" x14ac:dyDescent="0.25">
      <c r="A1357" s="49" t="s">
        <v>2351</v>
      </c>
      <c r="B1357" s="76" t="s">
        <v>2352</v>
      </c>
      <c r="C1357" s="65">
        <v>236.66666666666669</v>
      </c>
      <c r="D1357" s="65">
        <v>284</v>
      </c>
      <c r="E1357" s="65">
        <v>280.83333333333337</v>
      </c>
      <c r="F1357" s="65">
        <v>337</v>
      </c>
      <c r="G1357" s="65">
        <v>490</v>
      </c>
      <c r="H1357" s="66">
        <v>704</v>
      </c>
      <c r="I1357" s="31" t="s">
        <v>2633</v>
      </c>
    </row>
    <row r="1358" spans="1:9" x14ac:dyDescent="0.25">
      <c r="A1358" s="49" t="s">
        <v>2353</v>
      </c>
      <c r="B1358" s="76" t="s">
        <v>2354</v>
      </c>
      <c r="C1358" s="65">
        <v>618.33333333333337</v>
      </c>
      <c r="D1358" s="65">
        <v>742</v>
      </c>
      <c r="E1358" s="65">
        <v>732.5</v>
      </c>
      <c r="F1358" s="65">
        <v>879</v>
      </c>
      <c r="G1358" s="65">
        <v>1280</v>
      </c>
      <c r="H1358" s="66">
        <v>18</v>
      </c>
      <c r="I1358" s="31" t="s">
        <v>2633</v>
      </c>
    </row>
    <row r="1359" spans="1:9" x14ac:dyDescent="0.25">
      <c r="A1359" s="49" t="s">
        <v>2355</v>
      </c>
      <c r="B1359" s="76" t="s">
        <v>2356</v>
      </c>
      <c r="C1359" s="65">
        <v>666.66666666666674</v>
      </c>
      <c r="D1359" s="65">
        <v>800</v>
      </c>
      <c r="E1359" s="65">
        <v>790</v>
      </c>
      <c r="F1359" s="65">
        <v>948</v>
      </c>
      <c r="G1359" s="65">
        <v>1380</v>
      </c>
      <c r="H1359" s="66">
        <v>58</v>
      </c>
      <c r="I1359" s="31" t="s">
        <v>2633</v>
      </c>
    </row>
    <row r="1360" spans="1:9" x14ac:dyDescent="0.25">
      <c r="A1360" s="49" t="s">
        <v>2357</v>
      </c>
      <c r="B1360" s="76" t="s">
        <v>2358</v>
      </c>
      <c r="C1360" s="65">
        <v>299.16666666666669</v>
      </c>
      <c r="D1360" s="65">
        <v>359</v>
      </c>
      <c r="E1360" s="65">
        <v>355</v>
      </c>
      <c r="F1360" s="65">
        <v>426</v>
      </c>
      <c r="G1360" s="65">
        <v>620</v>
      </c>
      <c r="H1360" s="66">
        <v>109</v>
      </c>
      <c r="I1360" s="31" t="s">
        <v>2633</v>
      </c>
    </row>
    <row r="1361" spans="1:9" x14ac:dyDescent="0.25">
      <c r="A1361" s="49" t="s">
        <v>2359</v>
      </c>
      <c r="B1361" s="76" t="s">
        <v>2360</v>
      </c>
      <c r="C1361" s="65">
        <v>478.33333333333337</v>
      </c>
      <c r="D1361" s="65">
        <v>574</v>
      </c>
      <c r="E1361" s="65">
        <v>566.66666666666674</v>
      </c>
      <c r="F1361" s="65">
        <v>680</v>
      </c>
      <c r="G1361" s="65">
        <v>990</v>
      </c>
      <c r="H1361" s="66">
        <v>8</v>
      </c>
      <c r="I1361" s="31" t="s">
        <v>2633</v>
      </c>
    </row>
    <row r="1362" spans="1:9" x14ac:dyDescent="0.25">
      <c r="A1362" s="49" t="s">
        <v>2361</v>
      </c>
      <c r="B1362" s="76" t="s">
        <v>2362</v>
      </c>
      <c r="C1362" s="65">
        <v>671.66666666666674</v>
      </c>
      <c r="D1362" s="65">
        <v>806</v>
      </c>
      <c r="E1362" s="65">
        <v>795.83333333333337</v>
      </c>
      <c r="F1362" s="65">
        <v>955</v>
      </c>
      <c r="G1362" s="65">
        <v>1390</v>
      </c>
      <c r="H1362" s="66">
        <v>1</v>
      </c>
      <c r="I1362" s="31" t="s">
        <v>2633</v>
      </c>
    </row>
    <row r="1363" spans="1:9" x14ac:dyDescent="0.25">
      <c r="A1363" s="49" t="s">
        <v>2363</v>
      </c>
      <c r="B1363" s="76" t="s">
        <v>2338</v>
      </c>
      <c r="C1363" s="65">
        <v>188.33333333333334</v>
      </c>
      <c r="D1363" s="65">
        <v>226</v>
      </c>
      <c r="E1363" s="65">
        <v>223.33333333333334</v>
      </c>
      <c r="F1363" s="65">
        <v>268</v>
      </c>
      <c r="G1363" s="65">
        <v>390</v>
      </c>
      <c r="H1363" s="66">
        <v>137</v>
      </c>
      <c r="I1363" s="31" t="s">
        <v>2633</v>
      </c>
    </row>
    <row r="1364" spans="1:9" x14ac:dyDescent="0.25">
      <c r="A1364" s="149" t="s">
        <v>2364</v>
      </c>
      <c r="B1364" s="150"/>
      <c r="C1364" s="150"/>
      <c r="D1364" s="150"/>
      <c r="E1364" s="150"/>
      <c r="F1364" s="150"/>
      <c r="G1364" s="150"/>
      <c r="H1364" s="151"/>
      <c r="I1364" s="31"/>
    </row>
    <row r="1365" spans="1:9" x14ac:dyDescent="0.25">
      <c r="A1365" s="149" t="s">
        <v>2365</v>
      </c>
      <c r="B1365" s="150"/>
      <c r="C1365" s="150"/>
      <c r="D1365" s="150"/>
      <c r="E1365" s="150"/>
      <c r="F1365" s="150"/>
      <c r="G1365" s="150"/>
      <c r="H1365" s="151"/>
      <c r="I1365" s="31"/>
    </row>
    <row r="1366" spans="1:9" x14ac:dyDescent="0.25">
      <c r="A1366" s="42" t="s">
        <v>2366</v>
      </c>
      <c r="B1366" s="64" t="s">
        <v>2367</v>
      </c>
      <c r="C1366" s="65">
        <v>749.16666666666674</v>
      </c>
      <c r="D1366" s="65">
        <v>899</v>
      </c>
      <c r="E1366" s="65">
        <v>887.5</v>
      </c>
      <c r="F1366" s="65">
        <v>1065</v>
      </c>
      <c r="G1366" s="65">
        <v>1550</v>
      </c>
      <c r="H1366" s="66">
        <v>685</v>
      </c>
      <c r="I1366" s="31" t="s">
        <v>2633</v>
      </c>
    </row>
    <row r="1367" spans="1:9" x14ac:dyDescent="0.25">
      <c r="A1367" s="42" t="s">
        <v>2368</v>
      </c>
      <c r="B1367" s="64" t="s">
        <v>2369</v>
      </c>
      <c r="C1367" s="65">
        <v>903.33333333333337</v>
      </c>
      <c r="D1367" s="65">
        <v>1084</v>
      </c>
      <c r="E1367" s="65">
        <v>1070</v>
      </c>
      <c r="F1367" s="65">
        <v>1284</v>
      </c>
      <c r="G1367" s="65">
        <v>1870</v>
      </c>
      <c r="H1367" s="66">
        <v>378</v>
      </c>
      <c r="I1367" s="31" t="s">
        <v>2633</v>
      </c>
    </row>
    <row r="1368" spans="1:9" x14ac:dyDescent="0.25">
      <c r="A1368" s="42" t="s">
        <v>2370</v>
      </c>
      <c r="B1368" s="64" t="s">
        <v>2371</v>
      </c>
      <c r="C1368" s="65">
        <v>628.33333333333337</v>
      </c>
      <c r="D1368" s="65">
        <v>754</v>
      </c>
      <c r="E1368" s="65">
        <v>744.16666666666674</v>
      </c>
      <c r="F1368" s="65">
        <v>893</v>
      </c>
      <c r="G1368" s="65">
        <v>1300</v>
      </c>
      <c r="H1368" s="66">
        <v>560</v>
      </c>
      <c r="I1368" s="31" t="s">
        <v>2633</v>
      </c>
    </row>
    <row r="1369" spans="1:9" x14ac:dyDescent="0.25">
      <c r="A1369" s="42" t="s">
        <v>2372</v>
      </c>
      <c r="B1369" s="64" t="s">
        <v>2373</v>
      </c>
      <c r="C1369" s="65">
        <v>898.33333333333337</v>
      </c>
      <c r="D1369" s="65">
        <v>1078</v>
      </c>
      <c r="E1369" s="65">
        <v>1064.1666666666667</v>
      </c>
      <c r="F1369" s="65">
        <v>1277</v>
      </c>
      <c r="G1369" s="65">
        <v>1860</v>
      </c>
      <c r="H1369" s="66">
        <v>61</v>
      </c>
      <c r="I1369" s="31" t="s">
        <v>2633</v>
      </c>
    </row>
    <row r="1370" spans="1:9" x14ac:dyDescent="0.25">
      <c r="A1370" s="42" t="s">
        <v>2374</v>
      </c>
      <c r="B1370" s="64" t="s">
        <v>2375</v>
      </c>
      <c r="C1370" s="65">
        <v>390.83333333333337</v>
      </c>
      <c r="D1370" s="65">
        <v>469</v>
      </c>
      <c r="E1370" s="65">
        <v>463.33333333333337</v>
      </c>
      <c r="F1370" s="65">
        <v>556</v>
      </c>
      <c r="G1370" s="65">
        <v>810</v>
      </c>
      <c r="H1370" s="66">
        <v>2652</v>
      </c>
      <c r="I1370" s="31" t="s">
        <v>2633</v>
      </c>
    </row>
    <row r="1371" spans="1:9" x14ac:dyDescent="0.25">
      <c r="A1371" s="42" t="s">
        <v>2376</v>
      </c>
      <c r="B1371" s="64" t="s">
        <v>2377</v>
      </c>
      <c r="C1371" s="65">
        <v>125.83333333333334</v>
      </c>
      <c r="D1371" s="65">
        <v>151</v>
      </c>
      <c r="E1371" s="65">
        <v>149.16666666666669</v>
      </c>
      <c r="F1371" s="65">
        <v>179</v>
      </c>
      <c r="G1371" s="65">
        <v>260</v>
      </c>
      <c r="H1371" s="66">
        <v>1016</v>
      </c>
      <c r="I1371" s="31" t="s">
        <v>2633</v>
      </c>
    </row>
    <row r="1372" spans="1:9" x14ac:dyDescent="0.25">
      <c r="A1372" s="42" t="s">
        <v>2378</v>
      </c>
      <c r="B1372" s="64" t="s">
        <v>2379</v>
      </c>
      <c r="C1372" s="65">
        <v>473.33333333333337</v>
      </c>
      <c r="D1372" s="65">
        <v>568</v>
      </c>
      <c r="E1372" s="65">
        <v>560.83333333333337</v>
      </c>
      <c r="F1372" s="65">
        <v>673</v>
      </c>
      <c r="G1372" s="65">
        <v>980</v>
      </c>
      <c r="H1372" s="66">
        <v>486</v>
      </c>
      <c r="I1372" s="31" t="s">
        <v>2633</v>
      </c>
    </row>
    <row r="1373" spans="1:9" x14ac:dyDescent="0.25">
      <c r="A1373" s="42" t="s">
        <v>2380</v>
      </c>
      <c r="B1373" s="64" t="s">
        <v>2381</v>
      </c>
      <c r="C1373" s="65">
        <v>506.66666666666669</v>
      </c>
      <c r="D1373" s="65">
        <v>608</v>
      </c>
      <c r="E1373" s="65">
        <v>600.83333333333337</v>
      </c>
      <c r="F1373" s="65">
        <v>721</v>
      </c>
      <c r="G1373" s="65">
        <v>1050</v>
      </c>
      <c r="H1373" s="66">
        <v>406</v>
      </c>
      <c r="I1373" s="31" t="s">
        <v>2633</v>
      </c>
    </row>
    <row r="1374" spans="1:9" x14ac:dyDescent="0.25">
      <c r="A1374" s="42" t="s">
        <v>2382</v>
      </c>
      <c r="B1374" s="64" t="s">
        <v>2383</v>
      </c>
      <c r="C1374" s="65">
        <v>493.33333333333337</v>
      </c>
      <c r="D1374" s="65">
        <v>592</v>
      </c>
      <c r="E1374" s="65">
        <v>584.16666666666674</v>
      </c>
      <c r="F1374" s="65">
        <v>701</v>
      </c>
      <c r="G1374" s="65">
        <v>1020</v>
      </c>
      <c r="H1374" s="66">
        <v>301</v>
      </c>
      <c r="I1374" s="31" t="s">
        <v>2633</v>
      </c>
    </row>
    <row r="1375" spans="1:9" x14ac:dyDescent="0.25">
      <c r="A1375" s="42" t="s">
        <v>2384</v>
      </c>
      <c r="B1375" s="64" t="s">
        <v>2385</v>
      </c>
      <c r="C1375" s="65">
        <v>565</v>
      </c>
      <c r="D1375" s="65">
        <v>678</v>
      </c>
      <c r="E1375" s="65">
        <v>670</v>
      </c>
      <c r="F1375" s="65">
        <v>804</v>
      </c>
      <c r="G1375" s="65">
        <v>1170</v>
      </c>
      <c r="H1375" s="66">
        <v>605</v>
      </c>
      <c r="I1375" s="31" t="s">
        <v>2633</v>
      </c>
    </row>
    <row r="1376" spans="1:9" x14ac:dyDescent="0.25">
      <c r="A1376" s="42" t="s">
        <v>2386</v>
      </c>
      <c r="B1376" s="64" t="s">
        <v>2387</v>
      </c>
      <c r="C1376" s="65">
        <v>980</v>
      </c>
      <c r="D1376" s="65">
        <v>1176</v>
      </c>
      <c r="E1376" s="65">
        <v>1161.6666666666667</v>
      </c>
      <c r="F1376" s="65">
        <v>1394</v>
      </c>
      <c r="G1376" s="65">
        <v>2030</v>
      </c>
      <c r="H1376" s="66">
        <v>134</v>
      </c>
      <c r="I1376" s="31" t="s">
        <v>2633</v>
      </c>
    </row>
    <row r="1377" spans="1:9" x14ac:dyDescent="0.25">
      <c r="A1377" s="42" t="s">
        <v>2388</v>
      </c>
      <c r="B1377" s="64" t="s">
        <v>2389</v>
      </c>
      <c r="C1377" s="65">
        <v>385.83333333333337</v>
      </c>
      <c r="D1377" s="65">
        <v>463</v>
      </c>
      <c r="E1377" s="65">
        <v>457.5</v>
      </c>
      <c r="F1377" s="65">
        <v>549</v>
      </c>
      <c r="G1377" s="65">
        <v>800</v>
      </c>
      <c r="H1377" s="66">
        <v>81</v>
      </c>
      <c r="I1377" s="31" t="s">
        <v>2633</v>
      </c>
    </row>
    <row r="1378" spans="1:9" x14ac:dyDescent="0.25">
      <c r="A1378" s="42" t="s">
        <v>2390</v>
      </c>
      <c r="B1378" s="64" t="s">
        <v>2391</v>
      </c>
      <c r="C1378" s="65">
        <v>255.83333333333334</v>
      </c>
      <c r="D1378" s="65">
        <v>307</v>
      </c>
      <c r="E1378" s="65">
        <v>303.33333333333337</v>
      </c>
      <c r="F1378" s="65">
        <v>364</v>
      </c>
      <c r="G1378" s="65">
        <v>530</v>
      </c>
      <c r="H1378" s="66">
        <v>50</v>
      </c>
      <c r="I1378" s="31" t="s">
        <v>2633</v>
      </c>
    </row>
    <row r="1379" spans="1:9" x14ac:dyDescent="0.25">
      <c r="A1379" s="42" t="s">
        <v>2392</v>
      </c>
      <c r="B1379" s="64" t="s">
        <v>2393</v>
      </c>
      <c r="C1379" s="65">
        <v>1410</v>
      </c>
      <c r="D1379" s="65">
        <v>1692</v>
      </c>
      <c r="E1379" s="65">
        <v>1670.8333333333335</v>
      </c>
      <c r="F1379" s="65">
        <v>2005</v>
      </c>
      <c r="G1379" s="65">
        <v>2920</v>
      </c>
      <c r="H1379" s="66">
        <v>35</v>
      </c>
      <c r="I1379" s="31" t="s">
        <v>2633</v>
      </c>
    </row>
    <row r="1380" spans="1:9" x14ac:dyDescent="0.25">
      <c r="A1380" s="42" t="s">
        <v>2394</v>
      </c>
      <c r="B1380" s="64" t="s">
        <v>2395</v>
      </c>
      <c r="C1380" s="65">
        <v>734.16666666666674</v>
      </c>
      <c r="D1380" s="65">
        <v>881</v>
      </c>
      <c r="E1380" s="65">
        <v>870</v>
      </c>
      <c r="F1380" s="65">
        <v>1044</v>
      </c>
      <c r="G1380" s="65">
        <v>1520</v>
      </c>
      <c r="H1380" s="66">
        <v>31</v>
      </c>
      <c r="I1380" s="31" t="s">
        <v>2633</v>
      </c>
    </row>
    <row r="1381" spans="1:9" x14ac:dyDescent="0.25">
      <c r="A1381" s="49" t="s">
        <v>2396</v>
      </c>
      <c r="B1381" s="76" t="s">
        <v>2397</v>
      </c>
      <c r="C1381" s="65">
        <v>110.83333333333334</v>
      </c>
      <c r="D1381" s="65">
        <v>133</v>
      </c>
      <c r="E1381" s="65">
        <v>131.66666666666669</v>
      </c>
      <c r="F1381" s="65">
        <v>158</v>
      </c>
      <c r="G1381" s="65">
        <v>230</v>
      </c>
      <c r="H1381" s="66">
        <v>978</v>
      </c>
      <c r="I1381" s="31" t="s">
        <v>2633</v>
      </c>
    </row>
    <row r="1382" spans="1:9" x14ac:dyDescent="0.25">
      <c r="A1382" s="49" t="s">
        <v>2398</v>
      </c>
      <c r="B1382" s="76" t="s">
        <v>2399</v>
      </c>
      <c r="C1382" s="65">
        <v>555.83333333333337</v>
      </c>
      <c r="D1382" s="65">
        <v>667</v>
      </c>
      <c r="E1382" s="65">
        <v>658.33333333333337</v>
      </c>
      <c r="F1382" s="65">
        <v>790</v>
      </c>
      <c r="G1382" s="65">
        <v>1150</v>
      </c>
      <c r="H1382" s="66">
        <v>290</v>
      </c>
      <c r="I1382" s="31" t="s">
        <v>2633</v>
      </c>
    </row>
    <row r="1383" spans="1:9" x14ac:dyDescent="0.25">
      <c r="A1383" s="49" t="s">
        <v>2400</v>
      </c>
      <c r="B1383" s="76" t="s">
        <v>2401</v>
      </c>
      <c r="C1383" s="65">
        <v>535.83333333333337</v>
      </c>
      <c r="D1383" s="65">
        <v>643</v>
      </c>
      <c r="E1383" s="65">
        <v>635</v>
      </c>
      <c r="F1383" s="65">
        <v>762</v>
      </c>
      <c r="G1383" s="65">
        <v>1110</v>
      </c>
      <c r="H1383" s="66">
        <v>185</v>
      </c>
      <c r="I1383" s="31" t="s">
        <v>2633</v>
      </c>
    </row>
    <row r="1384" spans="1:9" x14ac:dyDescent="0.25">
      <c r="A1384" s="49" t="s">
        <v>2402</v>
      </c>
      <c r="B1384" s="76" t="s">
        <v>2401</v>
      </c>
      <c r="C1384" s="65">
        <v>594.16666666666674</v>
      </c>
      <c r="D1384" s="65">
        <v>713</v>
      </c>
      <c r="E1384" s="65">
        <v>704.16666666666674</v>
      </c>
      <c r="F1384" s="65">
        <v>845</v>
      </c>
      <c r="G1384" s="65">
        <v>1230</v>
      </c>
      <c r="H1384" s="66">
        <v>155</v>
      </c>
      <c r="I1384" s="31" t="s">
        <v>2633</v>
      </c>
    </row>
    <row r="1385" spans="1:9" x14ac:dyDescent="0.25">
      <c r="A1385" s="49" t="s">
        <v>2403</v>
      </c>
      <c r="B1385" s="76" t="s">
        <v>2404</v>
      </c>
      <c r="C1385" s="65">
        <v>1995</v>
      </c>
      <c r="D1385" s="65">
        <v>2394</v>
      </c>
      <c r="E1385" s="65">
        <v>2364.166666666667</v>
      </c>
      <c r="F1385" s="65">
        <v>2837</v>
      </c>
      <c r="G1385" s="65">
        <v>4130</v>
      </c>
      <c r="H1385" s="66">
        <v>15</v>
      </c>
      <c r="I1385" s="31" t="s">
        <v>2633</v>
      </c>
    </row>
    <row r="1386" spans="1:9" x14ac:dyDescent="0.25">
      <c r="A1386" s="49" t="s">
        <v>2405</v>
      </c>
      <c r="B1386" s="76" t="s">
        <v>2406</v>
      </c>
      <c r="C1386" s="65">
        <v>313.33333333333337</v>
      </c>
      <c r="D1386" s="65">
        <v>376</v>
      </c>
      <c r="E1386" s="65">
        <v>371.66666666666669</v>
      </c>
      <c r="F1386" s="65">
        <v>446</v>
      </c>
      <c r="G1386" s="65">
        <v>650</v>
      </c>
      <c r="H1386" s="66">
        <v>1</v>
      </c>
      <c r="I1386" s="31" t="s">
        <v>2633</v>
      </c>
    </row>
    <row r="1387" spans="1:9" x14ac:dyDescent="0.25">
      <c r="A1387" s="49" t="s">
        <v>2407</v>
      </c>
      <c r="B1387" s="76" t="s">
        <v>2408</v>
      </c>
      <c r="C1387" s="65">
        <v>758.33333333333337</v>
      </c>
      <c r="D1387" s="65">
        <v>910</v>
      </c>
      <c r="E1387" s="65">
        <v>898.33333333333337</v>
      </c>
      <c r="F1387" s="65">
        <v>1078</v>
      </c>
      <c r="G1387" s="65">
        <v>1570</v>
      </c>
      <c r="H1387" s="66">
        <v>222</v>
      </c>
      <c r="I1387" s="31" t="s">
        <v>2633</v>
      </c>
    </row>
    <row r="1388" spans="1:9" x14ac:dyDescent="0.25">
      <c r="A1388" s="49" t="s">
        <v>2409</v>
      </c>
      <c r="B1388" s="76" t="s">
        <v>2410</v>
      </c>
      <c r="C1388" s="65">
        <v>864.16666666666674</v>
      </c>
      <c r="D1388" s="65">
        <v>1037</v>
      </c>
      <c r="E1388" s="65">
        <v>1024.1666666666667</v>
      </c>
      <c r="F1388" s="65">
        <v>1229</v>
      </c>
      <c r="G1388" s="65">
        <v>1790</v>
      </c>
      <c r="H1388" s="66">
        <v>324</v>
      </c>
      <c r="I1388" s="31" t="s">
        <v>2633</v>
      </c>
    </row>
    <row r="1389" spans="1:9" x14ac:dyDescent="0.25">
      <c r="A1389" s="49" t="s">
        <v>2411</v>
      </c>
      <c r="B1389" s="76" t="s">
        <v>2412</v>
      </c>
      <c r="C1389" s="65">
        <v>1516.6666666666667</v>
      </c>
      <c r="D1389" s="65">
        <v>1820</v>
      </c>
      <c r="E1389" s="65">
        <v>1797.5</v>
      </c>
      <c r="F1389" s="65">
        <v>2157</v>
      </c>
      <c r="G1389" s="65">
        <v>3140</v>
      </c>
      <c r="H1389" s="66">
        <v>241</v>
      </c>
      <c r="I1389" s="31" t="s">
        <v>2633</v>
      </c>
    </row>
    <row r="1390" spans="1:9" x14ac:dyDescent="0.25">
      <c r="A1390" s="49" t="s">
        <v>2413</v>
      </c>
      <c r="B1390" s="76" t="s">
        <v>2408</v>
      </c>
      <c r="C1390" s="65">
        <v>1154.1666666666667</v>
      </c>
      <c r="D1390" s="65">
        <v>1385</v>
      </c>
      <c r="E1390" s="65">
        <v>1367.5</v>
      </c>
      <c r="F1390" s="65">
        <v>1641</v>
      </c>
      <c r="G1390" s="65">
        <v>2390</v>
      </c>
      <c r="H1390" s="66">
        <v>216</v>
      </c>
      <c r="I1390" s="31" t="s">
        <v>2633</v>
      </c>
    </row>
    <row r="1391" spans="1:9" x14ac:dyDescent="0.25">
      <c r="A1391" s="49" t="s">
        <v>2414</v>
      </c>
      <c r="B1391" s="76" t="s">
        <v>2415</v>
      </c>
      <c r="C1391" s="65">
        <v>1540.8333333333335</v>
      </c>
      <c r="D1391" s="65">
        <v>1849</v>
      </c>
      <c r="E1391" s="65">
        <v>1825.8333333333335</v>
      </c>
      <c r="F1391" s="65">
        <v>2191</v>
      </c>
      <c r="G1391" s="65">
        <v>3190</v>
      </c>
      <c r="H1391" s="66">
        <v>174</v>
      </c>
      <c r="I1391" s="31" t="s">
        <v>2633</v>
      </c>
    </row>
    <row r="1392" spans="1:9" x14ac:dyDescent="0.25">
      <c r="A1392" s="49" t="s">
        <v>2416</v>
      </c>
      <c r="B1392" s="76" t="s">
        <v>2417</v>
      </c>
      <c r="C1392" s="65">
        <v>1926.6666666666667</v>
      </c>
      <c r="D1392" s="65">
        <v>2312</v>
      </c>
      <c r="E1392" s="65">
        <v>2283.3333333333335</v>
      </c>
      <c r="F1392" s="65">
        <v>2740</v>
      </c>
      <c r="G1392" s="65">
        <v>3990</v>
      </c>
      <c r="H1392" s="66">
        <v>112</v>
      </c>
      <c r="I1392" s="31" t="s">
        <v>2633</v>
      </c>
    </row>
    <row r="1393" spans="1:9" x14ac:dyDescent="0.25">
      <c r="A1393" s="49" t="s">
        <v>2418</v>
      </c>
      <c r="B1393" s="76" t="s">
        <v>2419</v>
      </c>
      <c r="C1393" s="65">
        <v>995</v>
      </c>
      <c r="D1393" s="65">
        <v>1194</v>
      </c>
      <c r="E1393" s="65">
        <v>1179.1666666666667</v>
      </c>
      <c r="F1393" s="65">
        <v>1415</v>
      </c>
      <c r="G1393" s="65">
        <v>2060</v>
      </c>
      <c r="H1393" s="66">
        <v>103</v>
      </c>
      <c r="I1393" s="31" t="s">
        <v>2633</v>
      </c>
    </row>
    <row r="1394" spans="1:9" x14ac:dyDescent="0.25">
      <c r="A1394" s="49" t="s">
        <v>2420</v>
      </c>
      <c r="B1394" s="76" t="s">
        <v>2421</v>
      </c>
      <c r="C1394" s="65">
        <v>961.66666666666674</v>
      </c>
      <c r="D1394" s="65">
        <v>1154</v>
      </c>
      <c r="E1394" s="65">
        <v>1139.1666666666667</v>
      </c>
      <c r="F1394" s="65">
        <v>1367</v>
      </c>
      <c r="G1394" s="65">
        <v>1990</v>
      </c>
      <c r="H1394" s="66">
        <v>291</v>
      </c>
      <c r="I1394" s="31" t="s">
        <v>2633</v>
      </c>
    </row>
    <row r="1395" spans="1:9" x14ac:dyDescent="0.25">
      <c r="A1395" s="49" t="s">
        <v>2422</v>
      </c>
      <c r="B1395" s="76" t="s">
        <v>2423</v>
      </c>
      <c r="C1395" s="65">
        <v>1105.8333333333335</v>
      </c>
      <c r="D1395" s="65">
        <v>1327</v>
      </c>
      <c r="E1395" s="65">
        <v>1310.8333333333335</v>
      </c>
      <c r="F1395" s="65">
        <v>1573</v>
      </c>
      <c r="G1395" s="65">
        <v>2290</v>
      </c>
      <c r="H1395" s="66">
        <v>67</v>
      </c>
      <c r="I1395" s="31" t="s">
        <v>2633</v>
      </c>
    </row>
    <row r="1396" spans="1:9" x14ac:dyDescent="0.25">
      <c r="A1396" s="49" t="s">
        <v>2424</v>
      </c>
      <c r="B1396" s="76" t="s">
        <v>2425</v>
      </c>
      <c r="C1396" s="65">
        <v>719.16666666666674</v>
      </c>
      <c r="D1396" s="65">
        <v>863</v>
      </c>
      <c r="E1396" s="65">
        <v>852.5</v>
      </c>
      <c r="F1396" s="65">
        <v>1023</v>
      </c>
      <c r="G1396" s="65">
        <v>1490</v>
      </c>
      <c r="H1396" s="66">
        <v>339</v>
      </c>
      <c r="I1396" s="31" t="s">
        <v>2633</v>
      </c>
    </row>
    <row r="1397" spans="1:9" x14ac:dyDescent="0.25">
      <c r="A1397" s="49" t="s">
        <v>2426</v>
      </c>
      <c r="B1397" s="76" t="s">
        <v>2408</v>
      </c>
      <c r="C1397" s="65">
        <v>497.5</v>
      </c>
      <c r="D1397" s="65">
        <v>597</v>
      </c>
      <c r="E1397" s="65">
        <v>589.16666666666674</v>
      </c>
      <c r="F1397" s="65">
        <v>707</v>
      </c>
      <c r="G1397" s="65">
        <v>1030</v>
      </c>
      <c r="H1397" s="66">
        <v>272</v>
      </c>
      <c r="I1397" s="31" t="s">
        <v>2633</v>
      </c>
    </row>
    <row r="1398" spans="1:9" x14ac:dyDescent="0.25">
      <c r="A1398" s="49" t="s">
        <v>2427</v>
      </c>
      <c r="B1398" s="76" t="s">
        <v>2408</v>
      </c>
      <c r="C1398" s="65">
        <v>671.66666666666674</v>
      </c>
      <c r="D1398" s="65">
        <v>806</v>
      </c>
      <c r="E1398" s="65">
        <v>795.83333333333337</v>
      </c>
      <c r="F1398" s="65">
        <v>955</v>
      </c>
      <c r="G1398" s="65">
        <v>1390</v>
      </c>
      <c r="H1398" s="66">
        <v>583</v>
      </c>
      <c r="I1398" s="31" t="s">
        <v>2633</v>
      </c>
    </row>
    <row r="1399" spans="1:9" x14ac:dyDescent="0.25">
      <c r="A1399" s="49" t="s">
        <v>2428</v>
      </c>
      <c r="B1399" s="76" t="s">
        <v>2429</v>
      </c>
      <c r="C1399" s="65">
        <v>695.83333333333337</v>
      </c>
      <c r="D1399" s="65">
        <v>835</v>
      </c>
      <c r="E1399" s="65">
        <v>824.16666666666674</v>
      </c>
      <c r="F1399" s="65">
        <v>989</v>
      </c>
      <c r="G1399" s="65">
        <v>1440</v>
      </c>
      <c r="H1399" s="66">
        <v>53</v>
      </c>
      <c r="I1399" s="31" t="s">
        <v>2633</v>
      </c>
    </row>
    <row r="1400" spans="1:9" x14ac:dyDescent="0.25">
      <c r="A1400" s="49" t="s">
        <v>2430</v>
      </c>
      <c r="B1400" s="76" t="s">
        <v>2431</v>
      </c>
      <c r="C1400" s="65">
        <v>744.16666666666674</v>
      </c>
      <c r="D1400" s="65">
        <v>893</v>
      </c>
      <c r="E1400" s="65">
        <v>881.66666666666674</v>
      </c>
      <c r="F1400" s="65">
        <v>1058</v>
      </c>
      <c r="G1400" s="65">
        <v>1540</v>
      </c>
      <c r="H1400" s="66">
        <v>407</v>
      </c>
      <c r="I1400" s="31" t="s">
        <v>2633</v>
      </c>
    </row>
    <row r="1401" spans="1:9" x14ac:dyDescent="0.25">
      <c r="A1401" s="49" t="s">
        <v>2432</v>
      </c>
      <c r="B1401" s="76" t="s">
        <v>2433</v>
      </c>
      <c r="C1401" s="65">
        <v>5429.166666666667</v>
      </c>
      <c r="D1401" s="65">
        <v>6515</v>
      </c>
      <c r="E1401" s="65">
        <v>6433.3333333333339</v>
      </c>
      <c r="F1401" s="65">
        <v>7720</v>
      </c>
      <c r="G1401" s="65">
        <v>11240</v>
      </c>
      <c r="H1401" s="66">
        <v>33</v>
      </c>
      <c r="I1401" s="31" t="s">
        <v>2633</v>
      </c>
    </row>
    <row r="1402" spans="1:9" x14ac:dyDescent="0.25">
      <c r="A1402" s="49" t="s">
        <v>2434</v>
      </c>
      <c r="B1402" s="76" t="s">
        <v>2435</v>
      </c>
      <c r="C1402" s="65">
        <v>889.16666666666674</v>
      </c>
      <c r="D1402" s="65">
        <v>1067</v>
      </c>
      <c r="E1402" s="65">
        <v>1053.3333333333335</v>
      </c>
      <c r="F1402" s="65">
        <v>1264</v>
      </c>
      <c r="G1402" s="65">
        <v>1840</v>
      </c>
      <c r="H1402" s="66">
        <v>101</v>
      </c>
      <c r="I1402" s="31" t="s">
        <v>2633</v>
      </c>
    </row>
    <row r="1403" spans="1:9" x14ac:dyDescent="0.25">
      <c r="A1403" s="49" t="s">
        <v>2436</v>
      </c>
      <c r="B1403" s="76" t="s">
        <v>2437</v>
      </c>
      <c r="C1403" s="65">
        <v>719.16666666666674</v>
      </c>
      <c r="D1403" s="65">
        <v>863</v>
      </c>
      <c r="E1403" s="65">
        <v>852.5</v>
      </c>
      <c r="F1403" s="65">
        <v>1023</v>
      </c>
      <c r="G1403" s="65">
        <v>1490</v>
      </c>
      <c r="H1403" s="66">
        <v>420</v>
      </c>
      <c r="I1403" s="31" t="s">
        <v>2633</v>
      </c>
    </row>
    <row r="1404" spans="1:9" x14ac:dyDescent="0.25">
      <c r="A1404" s="49" t="s">
        <v>2438</v>
      </c>
      <c r="B1404" s="76" t="s">
        <v>2439</v>
      </c>
      <c r="C1404" s="65">
        <v>1632.5</v>
      </c>
      <c r="D1404" s="65">
        <v>1959</v>
      </c>
      <c r="E1404" s="65">
        <v>1934.1666666666667</v>
      </c>
      <c r="F1404" s="65">
        <v>2321</v>
      </c>
      <c r="G1404" s="65">
        <v>3380</v>
      </c>
      <c r="H1404" s="66">
        <v>78</v>
      </c>
      <c r="I1404" s="31" t="s">
        <v>2633</v>
      </c>
    </row>
    <row r="1405" spans="1:9" x14ac:dyDescent="0.25">
      <c r="A1405" s="49" t="s">
        <v>2440</v>
      </c>
      <c r="B1405" s="76" t="s">
        <v>2441</v>
      </c>
      <c r="C1405" s="65">
        <v>889.16666666666674</v>
      </c>
      <c r="D1405" s="65">
        <v>1067</v>
      </c>
      <c r="E1405" s="65">
        <v>1053.3333333333335</v>
      </c>
      <c r="F1405" s="65">
        <v>1264</v>
      </c>
      <c r="G1405" s="65">
        <v>1840</v>
      </c>
      <c r="H1405" s="66">
        <v>90</v>
      </c>
      <c r="I1405" s="31" t="s">
        <v>2633</v>
      </c>
    </row>
    <row r="1406" spans="1:9" x14ac:dyDescent="0.25">
      <c r="A1406" s="49" t="s">
        <v>2442</v>
      </c>
      <c r="B1406" s="76" t="s">
        <v>2443</v>
      </c>
      <c r="C1406" s="65">
        <v>1169.1666666666667</v>
      </c>
      <c r="D1406" s="65">
        <v>1403</v>
      </c>
      <c r="E1406" s="65">
        <v>1385</v>
      </c>
      <c r="F1406" s="65">
        <v>1662</v>
      </c>
      <c r="G1406" s="65">
        <v>2420</v>
      </c>
      <c r="H1406" s="66">
        <v>177</v>
      </c>
      <c r="I1406" s="31" t="s">
        <v>2633</v>
      </c>
    </row>
    <row r="1407" spans="1:9" x14ac:dyDescent="0.25">
      <c r="A1407" s="49" t="s">
        <v>2444</v>
      </c>
      <c r="B1407" s="76" t="s">
        <v>2445</v>
      </c>
      <c r="C1407" s="65">
        <v>719.16666666666674</v>
      </c>
      <c r="D1407" s="65">
        <v>863</v>
      </c>
      <c r="E1407" s="65">
        <v>852.5</v>
      </c>
      <c r="F1407" s="65">
        <v>1023</v>
      </c>
      <c r="G1407" s="65">
        <v>1490</v>
      </c>
      <c r="H1407" s="66">
        <v>83</v>
      </c>
      <c r="I1407" s="31" t="s">
        <v>2633</v>
      </c>
    </row>
    <row r="1408" spans="1:9" x14ac:dyDescent="0.25">
      <c r="A1408" s="49" t="s">
        <v>2446</v>
      </c>
      <c r="B1408" s="76" t="s">
        <v>2447</v>
      </c>
      <c r="C1408" s="65">
        <v>120.83333333333334</v>
      </c>
      <c r="D1408" s="65">
        <v>145</v>
      </c>
      <c r="E1408" s="65">
        <v>143.33333333333334</v>
      </c>
      <c r="F1408" s="65">
        <v>172</v>
      </c>
      <c r="G1408" s="65">
        <v>250</v>
      </c>
      <c r="H1408" s="66">
        <v>229</v>
      </c>
      <c r="I1408" s="31" t="s">
        <v>2633</v>
      </c>
    </row>
    <row r="1409" spans="1:9" x14ac:dyDescent="0.25">
      <c r="A1409" s="49" t="s">
        <v>2448</v>
      </c>
      <c r="B1409" s="76" t="s">
        <v>2449</v>
      </c>
      <c r="C1409" s="65">
        <v>1067.5</v>
      </c>
      <c r="D1409" s="65">
        <v>1281</v>
      </c>
      <c r="E1409" s="65">
        <v>1265</v>
      </c>
      <c r="F1409" s="65">
        <v>1518</v>
      </c>
      <c r="G1409" s="65">
        <v>2210</v>
      </c>
      <c r="H1409" s="66">
        <v>174</v>
      </c>
      <c r="I1409" s="31" t="s">
        <v>2633</v>
      </c>
    </row>
    <row r="1410" spans="1:9" x14ac:dyDescent="0.25">
      <c r="A1410" s="49" t="s">
        <v>2450</v>
      </c>
      <c r="B1410" s="76" t="s">
        <v>2451</v>
      </c>
      <c r="C1410" s="65">
        <v>618.33333333333337</v>
      </c>
      <c r="D1410" s="65">
        <v>742</v>
      </c>
      <c r="E1410" s="65">
        <v>732.5</v>
      </c>
      <c r="F1410" s="65">
        <v>879</v>
      </c>
      <c r="G1410" s="65">
        <v>1280</v>
      </c>
      <c r="H1410" s="66">
        <v>87</v>
      </c>
      <c r="I1410" s="31" t="s">
        <v>2633</v>
      </c>
    </row>
    <row r="1411" spans="1:9" x14ac:dyDescent="0.25">
      <c r="A1411" s="49" t="s">
        <v>2452</v>
      </c>
      <c r="B1411" s="76" t="s">
        <v>2415</v>
      </c>
      <c r="C1411" s="65">
        <v>889.16666666666674</v>
      </c>
      <c r="D1411" s="65">
        <v>1067</v>
      </c>
      <c r="E1411" s="65">
        <v>1053.3333333333335</v>
      </c>
      <c r="F1411" s="65">
        <v>1264</v>
      </c>
      <c r="G1411" s="65">
        <v>1840</v>
      </c>
      <c r="H1411" s="66">
        <v>74</v>
      </c>
      <c r="I1411" s="31" t="s">
        <v>2633</v>
      </c>
    </row>
    <row r="1412" spans="1:9" x14ac:dyDescent="0.25">
      <c r="A1412" s="49" t="s">
        <v>2453</v>
      </c>
      <c r="B1412" s="76" t="s">
        <v>2454</v>
      </c>
      <c r="C1412" s="65">
        <v>506.66666666666669</v>
      </c>
      <c r="D1412" s="65">
        <v>608</v>
      </c>
      <c r="E1412" s="65">
        <v>600.83333333333337</v>
      </c>
      <c r="F1412" s="65">
        <v>721</v>
      </c>
      <c r="G1412" s="65">
        <v>1050</v>
      </c>
      <c r="H1412" s="66">
        <v>264</v>
      </c>
      <c r="I1412" s="31" t="s">
        <v>2633</v>
      </c>
    </row>
    <row r="1413" spans="1:9" x14ac:dyDescent="0.25">
      <c r="A1413" s="49" t="s">
        <v>2455</v>
      </c>
      <c r="B1413" s="76" t="s">
        <v>2456</v>
      </c>
      <c r="C1413" s="65">
        <v>1380.8333333333335</v>
      </c>
      <c r="D1413" s="65">
        <v>1657</v>
      </c>
      <c r="E1413" s="65">
        <v>1636.6666666666667</v>
      </c>
      <c r="F1413" s="65">
        <v>1964</v>
      </c>
      <c r="G1413" s="65">
        <v>2860</v>
      </c>
      <c r="H1413" s="66">
        <v>27</v>
      </c>
      <c r="I1413" s="31" t="s">
        <v>2633</v>
      </c>
    </row>
    <row r="1414" spans="1:9" x14ac:dyDescent="0.25">
      <c r="A1414" s="49" t="s">
        <v>2457</v>
      </c>
      <c r="B1414" s="76" t="s">
        <v>2458</v>
      </c>
      <c r="C1414" s="65">
        <v>1999.1666666666667</v>
      </c>
      <c r="D1414" s="65">
        <v>2399</v>
      </c>
      <c r="E1414" s="65">
        <v>2369.166666666667</v>
      </c>
      <c r="F1414" s="65">
        <v>2843</v>
      </c>
      <c r="G1414" s="65">
        <v>4140</v>
      </c>
      <c r="H1414" s="66">
        <v>6</v>
      </c>
      <c r="I1414" s="31" t="s">
        <v>2633</v>
      </c>
    </row>
    <row r="1415" spans="1:9" x14ac:dyDescent="0.25">
      <c r="A1415" s="49" t="s">
        <v>2459</v>
      </c>
      <c r="B1415" s="76" t="s">
        <v>2460</v>
      </c>
      <c r="C1415" s="65">
        <v>444.16666666666669</v>
      </c>
      <c r="D1415" s="65">
        <v>533</v>
      </c>
      <c r="E1415" s="65">
        <v>526.66666666666674</v>
      </c>
      <c r="F1415" s="65">
        <v>632</v>
      </c>
      <c r="G1415" s="65">
        <v>920</v>
      </c>
      <c r="H1415" s="66">
        <v>341</v>
      </c>
      <c r="I1415" s="31" t="s">
        <v>2633</v>
      </c>
    </row>
    <row r="1416" spans="1:9" x14ac:dyDescent="0.25">
      <c r="A1416" s="49" t="s">
        <v>2461</v>
      </c>
      <c r="B1416" s="76" t="s">
        <v>2462</v>
      </c>
      <c r="C1416" s="65">
        <v>671.66666666666674</v>
      </c>
      <c r="D1416" s="65">
        <v>806</v>
      </c>
      <c r="E1416" s="65">
        <v>795.83333333333337</v>
      </c>
      <c r="F1416" s="65">
        <v>955</v>
      </c>
      <c r="G1416" s="65">
        <v>1390</v>
      </c>
      <c r="H1416" s="66">
        <v>12</v>
      </c>
      <c r="I1416" s="31" t="s">
        <v>2633</v>
      </c>
    </row>
    <row r="1417" spans="1:9" x14ac:dyDescent="0.25">
      <c r="A1417" s="49" t="s">
        <v>2463</v>
      </c>
      <c r="B1417" s="76" t="s">
        <v>2397</v>
      </c>
      <c r="C1417" s="65">
        <v>207.5</v>
      </c>
      <c r="D1417" s="65">
        <v>249</v>
      </c>
      <c r="E1417" s="65">
        <v>245.83333333333334</v>
      </c>
      <c r="F1417" s="65">
        <v>295</v>
      </c>
      <c r="G1417" s="65">
        <v>430</v>
      </c>
      <c r="H1417" s="66">
        <v>21</v>
      </c>
      <c r="I1417" s="31" t="s">
        <v>2633</v>
      </c>
    </row>
    <row r="1418" spans="1:9" x14ac:dyDescent="0.25">
      <c r="A1418" s="49" t="s">
        <v>2464</v>
      </c>
      <c r="B1418" s="76" t="s">
        <v>2465</v>
      </c>
      <c r="C1418" s="65">
        <v>2748.3333333333335</v>
      </c>
      <c r="D1418" s="65">
        <v>3298</v>
      </c>
      <c r="E1418" s="65">
        <v>3256.666666666667</v>
      </c>
      <c r="F1418" s="65">
        <v>3908</v>
      </c>
      <c r="G1418" s="65">
        <v>5690</v>
      </c>
      <c r="H1418" s="66">
        <v>5</v>
      </c>
      <c r="I1418" s="31" t="s">
        <v>2633</v>
      </c>
    </row>
    <row r="1419" spans="1:9" x14ac:dyDescent="0.25">
      <c r="A1419" s="49" t="s">
        <v>2466</v>
      </c>
      <c r="B1419" s="76" t="s">
        <v>2467</v>
      </c>
      <c r="C1419" s="65">
        <v>936.66666666666674</v>
      </c>
      <c r="D1419" s="65">
        <v>1124</v>
      </c>
      <c r="E1419" s="65">
        <v>1110</v>
      </c>
      <c r="F1419" s="65">
        <v>1332</v>
      </c>
      <c r="G1419" s="65">
        <v>1940</v>
      </c>
      <c r="H1419" s="66">
        <v>83</v>
      </c>
      <c r="I1419" s="31" t="s">
        <v>2633</v>
      </c>
    </row>
    <row r="1420" spans="1:9" x14ac:dyDescent="0.25">
      <c r="A1420" s="49" t="s">
        <v>2468</v>
      </c>
      <c r="B1420" s="76" t="s">
        <v>2469</v>
      </c>
      <c r="C1420" s="65">
        <v>5452.5</v>
      </c>
      <c r="D1420" s="65">
        <v>6543</v>
      </c>
      <c r="E1420" s="65">
        <v>6461.666666666667</v>
      </c>
      <c r="F1420" s="65">
        <v>7754</v>
      </c>
      <c r="G1420" s="65">
        <v>11290</v>
      </c>
      <c r="H1420" s="66">
        <v>3</v>
      </c>
      <c r="I1420" s="31" t="s">
        <v>2633</v>
      </c>
    </row>
    <row r="1421" spans="1:9" x14ac:dyDescent="0.25">
      <c r="A1421" s="49" t="s">
        <v>2470</v>
      </c>
      <c r="B1421" s="76" t="s">
        <v>2471</v>
      </c>
      <c r="C1421" s="65">
        <v>3570</v>
      </c>
      <c r="D1421" s="65">
        <v>4284</v>
      </c>
      <c r="E1421" s="65">
        <v>4230</v>
      </c>
      <c r="F1421" s="65">
        <v>5076</v>
      </c>
      <c r="G1421" s="65">
        <v>7390</v>
      </c>
      <c r="H1421" s="66">
        <v>4</v>
      </c>
      <c r="I1421" s="31" t="s">
        <v>2633</v>
      </c>
    </row>
    <row r="1422" spans="1:9" x14ac:dyDescent="0.25">
      <c r="A1422" s="49" t="s">
        <v>2472</v>
      </c>
      <c r="B1422" s="76" t="s">
        <v>2473</v>
      </c>
      <c r="C1422" s="65">
        <v>763.33333333333337</v>
      </c>
      <c r="D1422" s="65">
        <v>916</v>
      </c>
      <c r="E1422" s="65">
        <v>904.16666666666674</v>
      </c>
      <c r="F1422" s="65">
        <v>1085</v>
      </c>
      <c r="G1422" s="65">
        <v>1580</v>
      </c>
      <c r="H1422" s="66">
        <v>421</v>
      </c>
      <c r="I1422" s="31" t="s">
        <v>2633</v>
      </c>
    </row>
    <row r="1423" spans="1:9" x14ac:dyDescent="0.25">
      <c r="A1423" s="49" t="s">
        <v>2474</v>
      </c>
      <c r="B1423" s="76" t="s">
        <v>2475</v>
      </c>
      <c r="C1423" s="65">
        <v>333.33333333333337</v>
      </c>
      <c r="D1423" s="65">
        <v>400</v>
      </c>
      <c r="E1423" s="65">
        <v>395</v>
      </c>
      <c r="F1423" s="65">
        <v>474</v>
      </c>
      <c r="G1423" s="65">
        <v>690</v>
      </c>
      <c r="H1423" s="66">
        <v>5</v>
      </c>
      <c r="I1423" s="31" t="s">
        <v>2633</v>
      </c>
    </row>
    <row r="1424" spans="1:9" x14ac:dyDescent="0.25">
      <c r="A1424" s="49" t="s">
        <v>2476</v>
      </c>
      <c r="B1424" s="76" t="s">
        <v>2477</v>
      </c>
      <c r="C1424" s="65">
        <v>3448.3333333333335</v>
      </c>
      <c r="D1424" s="65">
        <v>4138</v>
      </c>
      <c r="E1424" s="65">
        <v>4086.666666666667</v>
      </c>
      <c r="F1424" s="65">
        <v>4904</v>
      </c>
      <c r="G1424" s="65">
        <v>7140</v>
      </c>
      <c r="H1424" s="66">
        <v>2</v>
      </c>
      <c r="I1424" s="31" t="s">
        <v>2633</v>
      </c>
    </row>
    <row r="1425" spans="1:9" x14ac:dyDescent="0.25">
      <c r="A1425" s="49" t="s">
        <v>2478</v>
      </c>
      <c r="B1425" s="76" t="s">
        <v>2479</v>
      </c>
      <c r="C1425" s="65">
        <v>889.16666666666674</v>
      </c>
      <c r="D1425" s="65">
        <v>1067</v>
      </c>
      <c r="E1425" s="65">
        <v>1053.3333333333335</v>
      </c>
      <c r="F1425" s="65">
        <v>1264</v>
      </c>
      <c r="G1425" s="65">
        <v>1840</v>
      </c>
      <c r="H1425" s="66">
        <v>12</v>
      </c>
      <c r="I1425" s="31" t="s">
        <v>2633</v>
      </c>
    </row>
    <row r="1426" spans="1:9" x14ac:dyDescent="0.25">
      <c r="A1426" s="49" t="s">
        <v>2480</v>
      </c>
      <c r="B1426" s="76" t="s">
        <v>2481</v>
      </c>
      <c r="C1426" s="65">
        <v>526.66666666666674</v>
      </c>
      <c r="D1426" s="65">
        <v>632</v>
      </c>
      <c r="E1426" s="65">
        <v>624.16666666666674</v>
      </c>
      <c r="F1426" s="65">
        <v>749</v>
      </c>
      <c r="G1426" s="65">
        <v>1090</v>
      </c>
      <c r="H1426" s="66">
        <v>29</v>
      </c>
      <c r="I1426" s="31" t="s">
        <v>2633</v>
      </c>
    </row>
    <row r="1427" spans="1:9" x14ac:dyDescent="0.25">
      <c r="A1427" s="49" t="s">
        <v>2482</v>
      </c>
      <c r="B1427" s="76" t="s">
        <v>2483</v>
      </c>
      <c r="C1427" s="65">
        <v>2019.1666666666667</v>
      </c>
      <c r="D1427" s="65">
        <v>2423</v>
      </c>
      <c r="E1427" s="65">
        <v>2392.5</v>
      </c>
      <c r="F1427" s="65">
        <v>2871</v>
      </c>
      <c r="G1427" s="65">
        <v>4180</v>
      </c>
      <c r="H1427" s="66">
        <v>8</v>
      </c>
      <c r="I1427" s="31" t="s">
        <v>2633</v>
      </c>
    </row>
    <row r="1428" spans="1:9" x14ac:dyDescent="0.25">
      <c r="A1428" s="49" t="s">
        <v>2484</v>
      </c>
      <c r="B1428" s="76" t="s">
        <v>2485</v>
      </c>
      <c r="C1428" s="65">
        <v>1173.3333333333335</v>
      </c>
      <c r="D1428" s="65">
        <v>1408</v>
      </c>
      <c r="E1428" s="65">
        <v>1390.8333333333335</v>
      </c>
      <c r="F1428" s="65">
        <v>1669</v>
      </c>
      <c r="G1428" s="65">
        <v>2430</v>
      </c>
      <c r="H1428" s="66">
        <v>4</v>
      </c>
      <c r="I1428" s="31" t="s">
        <v>2633</v>
      </c>
    </row>
    <row r="1429" spans="1:9" x14ac:dyDescent="0.25">
      <c r="A1429" s="49" t="s">
        <v>2486</v>
      </c>
      <c r="B1429" s="76" t="s">
        <v>2487</v>
      </c>
      <c r="C1429" s="65">
        <v>574.16666666666674</v>
      </c>
      <c r="D1429" s="65">
        <v>689</v>
      </c>
      <c r="E1429" s="65">
        <v>680.83333333333337</v>
      </c>
      <c r="F1429" s="65">
        <v>817</v>
      </c>
      <c r="G1429" s="65">
        <v>1190</v>
      </c>
      <c r="H1429" s="66">
        <v>13</v>
      </c>
      <c r="I1429" s="31" t="s">
        <v>2633</v>
      </c>
    </row>
    <row r="1430" spans="1:9" x14ac:dyDescent="0.25">
      <c r="A1430" s="49" t="s">
        <v>2488</v>
      </c>
      <c r="B1430" s="76" t="s">
        <v>2489</v>
      </c>
      <c r="C1430" s="65">
        <v>1516.6666666666667</v>
      </c>
      <c r="D1430" s="65">
        <v>1820</v>
      </c>
      <c r="E1430" s="65">
        <v>1797.5</v>
      </c>
      <c r="F1430" s="65">
        <v>2157</v>
      </c>
      <c r="G1430" s="65">
        <v>3140</v>
      </c>
      <c r="H1430" s="66">
        <v>1</v>
      </c>
      <c r="I1430" s="31" t="s">
        <v>2633</v>
      </c>
    </row>
    <row r="1431" spans="1:9" x14ac:dyDescent="0.25">
      <c r="A1431" s="49" t="s">
        <v>2490</v>
      </c>
      <c r="B1431" s="76" t="s">
        <v>2408</v>
      </c>
      <c r="C1431" s="65">
        <v>912.5</v>
      </c>
      <c r="D1431" s="65">
        <v>1095</v>
      </c>
      <c r="E1431" s="65">
        <v>1081.6666666666667</v>
      </c>
      <c r="F1431" s="65">
        <v>1298</v>
      </c>
      <c r="G1431" s="65">
        <v>1890</v>
      </c>
      <c r="H1431" s="66">
        <v>7</v>
      </c>
      <c r="I1431" s="31" t="s">
        <v>2633</v>
      </c>
    </row>
    <row r="1432" spans="1:9" x14ac:dyDescent="0.25">
      <c r="A1432" s="49" t="s">
        <v>2491</v>
      </c>
      <c r="B1432" s="76" t="s">
        <v>2492</v>
      </c>
      <c r="C1432" s="65">
        <v>478.33333333333337</v>
      </c>
      <c r="D1432" s="65">
        <v>574</v>
      </c>
      <c r="E1432" s="65">
        <v>566.66666666666674</v>
      </c>
      <c r="F1432" s="65">
        <v>680</v>
      </c>
      <c r="G1432" s="65">
        <v>990</v>
      </c>
      <c r="H1432" s="66">
        <v>18</v>
      </c>
      <c r="I1432" s="31" t="s">
        <v>2633</v>
      </c>
    </row>
    <row r="1433" spans="1:9" x14ac:dyDescent="0.25">
      <c r="A1433" s="49" t="s">
        <v>2493</v>
      </c>
      <c r="B1433" s="76" t="s">
        <v>2492</v>
      </c>
      <c r="C1433" s="65">
        <v>458.33333333333337</v>
      </c>
      <c r="D1433" s="65">
        <v>550</v>
      </c>
      <c r="E1433" s="65">
        <v>543.33333333333337</v>
      </c>
      <c r="F1433" s="65">
        <v>652</v>
      </c>
      <c r="G1433" s="65">
        <v>950</v>
      </c>
      <c r="H1433" s="66">
        <v>28</v>
      </c>
      <c r="I1433" s="31" t="s">
        <v>2633</v>
      </c>
    </row>
    <row r="1434" spans="1:9" x14ac:dyDescent="0.25">
      <c r="A1434" s="49" t="s">
        <v>2494</v>
      </c>
      <c r="B1434" s="76" t="s">
        <v>2495</v>
      </c>
      <c r="C1434" s="65">
        <v>3236.666666666667</v>
      </c>
      <c r="D1434" s="65">
        <v>3884</v>
      </c>
      <c r="E1434" s="65">
        <v>3835</v>
      </c>
      <c r="F1434" s="65">
        <v>4602</v>
      </c>
      <c r="G1434" s="65">
        <v>6700</v>
      </c>
      <c r="H1434" s="66">
        <v>1</v>
      </c>
      <c r="I1434" s="31" t="s">
        <v>2633</v>
      </c>
    </row>
    <row r="1435" spans="1:9" x14ac:dyDescent="0.25">
      <c r="A1435" s="49" t="s">
        <v>2496</v>
      </c>
      <c r="B1435" s="76" t="s">
        <v>2497</v>
      </c>
      <c r="C1435" s="65">
        <v>550.83333333333337</v>
      </c>
      <c r="D1435" s="65">
        <v>661</v>
      </c>
      <c r="E1435" s="65">
        <v>652.5</v>
      </c>
      <c r="F1435" s="65">
        <v>783</v>
      </c>
      <c r="G1435" s="65">
        <v>1140</v>
      </c>
      <c r="H1435" s="66">
        <v>33</v>
      </c>
      <c r="I1435" s="31" t="s">
        <v>2633</v>
      </c>
    </row>
    <row r="1436" spans="1:9" x14ac:dyDescent="0.25">
      <c r="A1436" s="49" t="s">
        <v>2498</v>
      </c>
      <c r="B1436" s="76" t="s">
        <v>2499</v>
      </c>
      <c r="C1436" s="65">
        <v>110.83333333333334</v>
      </c>
      <c r="D1436" s="65">
        <v>133</v>
      </c>
      <c r="E1436" s="65">
        <v>131.66666666666669</v>
      </c>
      <c r="F1436" s="65">
        <v>158</v>
      </c>
      <c r="G1436" s="65">
        <v>230</v>
      </c>
      <c r="H1436" s="66">
        <v>4</v>
      </c>
      <c r="I1436" s="31" t="s">
        <v>2633</v>
      </c>
    </row>
    <row r="1437" spans="1:9" x14ac:dyDescent="0.25">
      <c r="A1437" s="49" t="s">
        <v>2500</v>
      </c>
      <c r="B1437" s="76" t="s">
        <v>2437</v>
      </c>
      <c r="C1437" s="65">
        <v>719.16666666666674</v>
      </c>
      <c r="D1437" s="65">
        <v>863</v>
      </c>
      <c r="E1437" s="65">
        <v>852.5</v>
      </c>
      <c r="F1437" s="65">
        <v>1023</v>
      </c>
      <c r="G1437" s="65">
        <v>1490</v>
      </c>
      <c r="H1437" s="66">
        <v>53</v>
      </c>
      <c r="I1437" s="31" t="s">
        <v>2633</v>
      </c>
    </row>
    <row r="1438" spans="1:9" x14ac:dyDescent="0.25">
      <c r="A1438" s="49" t="s">
        <v>2501</v>
      </c>
      <c r="B1438" s="76" t="s">
        <v>2481</v>
      </c>
      <c r="C1438" s="65">
        <v>497.5</v>
      </c>
      <c r="D1438" s="65">
        <v>597</v>
      </c>
      <c r="E1438" s="65">
        <v>589.16666666666674</v>
      </c>
      <c r="F1438" s="65">
        <v>707</v>
      </c>
      <c r="G1438" s="65">
        <v>1030</v>
      </c>
      <c r="H1438" s="66">
        <v>6</v>
      </c>
      <c r="I1438" s="31" t="s">
        <v>2633</v>
      </c>
    </row>
    <row r="1439" spans="1:9" x14ac:dyDescent="0.25">
      <c r="A1439" s="49" t="s">
        <v>2502</v>
      </c>
      <c r="B1439" s="76" t="s">
        <v>2503</v>
      </c>
      <c r="C1439" s="65">
        <v>646.66666666666674</v>
      </c>
      <c r="D1439" s="65">
        <v>776</v>
      </c>
      <c r="E1439" s="65">
        <v>766.66666666666674</v>
      </c>
      <c r="F1439" s="65">
        <v>920</v>
      </c>
      <c r="G1439" s="65">
        <v>1340</v>
      </c>
      <c r="H1439" s="66">
        <v>2</v>
      </c>
      <c r="I1439" s="31" t="s">
        <v>2633</v>
      </c>
    </row>
    <row r="1440" spans="1:9" x14ac:dyDescent="0.25">
      <c r="A1440" s="49" t="s">
        <v>2504</v>
      </c>
      <c r="B1440" s="76" t="s">
        <v>2462</v>
      </c>
      <c r="C1440" s="65">
        <v>768.33333333333337</v>
      </c>
      <c r="D1440" s="65">
        <v>922</v>
      </c>
      <c r="E1440" s="65">
        <v>910</v>
      </c>
      <c r="F1440" s="65">
        <v>1092</v>
      </c>
      <c r="G1440" s="65">
        <v>1590</v>
      </c>
      <c r="H1440" s="66">
        <v>4</v>
      </c>
      <c r="I1440" s="31" t="s">
        <v>2633</v>
      </c>
    </row>
    <row r="1441" spans="1:9" x14ac:dyDescent="0.25">
      <c r="A1441" s="49" t="s">
        <v>2505</v>
      </c>
      <c r="B1441" s="76" t="s">
        <v>2506</v>
      </c>
      <c r="C1441" s="65">
        <v>526.66666666666674</v>
      </c>
      <c r="D1441" s="65">
        <v>632</v>
      </c>
      <c r="E1441" s="65">
        <v>624.16666666666674</v>
      </c>
      <c r="F1441" s="65">
        <v>749</v>
      </c>
      <c r="G1441" s="65">
        <v>1090</v>
      </c>
      <c r="H1441" s="66">
        <v>10</v>
      </c>
      <c r="I1441" s="31" t="s">
        <v>2633</v>
      </c>
    </row>
    <row r="1442" spans="1:9" x14ac:dyDescent="0.25">
      <c r="A1442" s="49" t="s">
        <v>2507</v>
      </c>
      <c r="B1442" s="76" t="s">
        <v>2508</v>
      </c>
      <c r="C1442" s="65">
        <v>555.83333333333337</v>
      </c>
      <c r="D1442" s="65">
        <v>667</v>
      </c>
      <c r="E1442" s="65">
        <v>658.33333333333337</v>
      </c>
      <c r="F1442" s="65">
        <v>790</v>
      </c>
      <c r="G1442" s="65">
        <v>1150</v>
      </c>
      <c r="H1442" s="66">
        <v>1</v>
      </c>
      <c r="I1442" s="31" t="s">
        <v>2633</v>
      </c>
    </row>
    <row r="1443" spans="1:9" x14ac:dyDescent="0.25">
      <c r="A1443" s="49" t="s">
        <v>2509</v>
      </c>
      <c r="B1443" s="76" t="s">
        <v>2510</v>
      </c>
      <c r="C1443" s="65">
        <v>483.33333333333337</v>
      </c>
      <c r="D1443" s="65">
        <v>580</v>
      </c>
      <c r="E1443" s="65">
        <v>572.5</v>
      </c>
      <c r="F1443" s="65">
        <v>687</v>
      </c>
      <c r="G1443" s="65">
        <v>1000</v>
      </c>
      <c r="H1443" s="66">
        <v>172</v>
      </c>
      <c r="I1443" s="31" t="s">
        <v>2633</v>
      </c>
    </row>
    <row r="1444" spans="1:9" x14ac:dyDescent="0.25">
      <c r="A1444" s="49" t="s">
        <v>2511</v>
      </c>
      <c r="B1444" s="76" t="s">
        <v>2512</v>
      </c>
      <c r="C1444" s="65">
        <v>690.83333333333337</v>
      </c>
      <c r="D1444" s="65">
        <v>829</v>
      </c>
      <c r="E1444" s="65">
        <v>818.33333333333337</v>
      </c>
      <c r="F1444" s="65">
        <v>982</v>
      </c>
      <c r="G1444" s="65">
        <v>1430</v>
      </c>
      <c r="H1444" s="66">
        <v>447</v>
      </c>
      <c r="I1444" s="31" t="s">
        <v>2633</v>
      </c>
    </row>
    <row r="1445" spans="1:9" x14ac:dyDescent="0.25">
      <c r="A1445" s="49" t="s">
        <v>2513</v>
      </c>
      <c r="B1445" s="76" t="s">
        <v>2514</v>
      </c>
      <c r="C1445" s="65">
        <v>1245.8333333333335</v>
      </c>
      <c r="D1445" s="65">
        <v>1495</v>
      </c>
      <c r="E1445" s="65">
        <v>1476.6666666666667</v>
      </c>
      <c r="F1445" s="65">
        <v>1772</v>
      </c>
      <c r="G1445" s="65">
        <v>2580</v>
      </c>
      <c r="H1445" s="66">
        <v>149</v>
      </c>
      <c r="I1445" s="31" t="s">
        <v>2633</v>
      </c>
    </row>
    <row r="1446" spans="1:9" x14ac:dyDescent="0.25">
      <c r="A1446" s="49" t="s">
        <v>2515</v>
      </c>
      <c r="B1446" s="76" t="s">
        <v>2516</v>
      </c>
      <c r="C1446" s="65">
        <v>714.16666666666674</v>
      </c>
      <c r="D1446" s="65">
        <v>857</v>
      </c>
      <c r="E1446" s="65">
        <v>846.66666666666674</v>
      </c>
      <c r="F1446" s="65">
        <v>1016</v>
      </c>
      <c r="G1446" s="65">
        <v>1480</v>
      </c>
      <c r="H1446" s="66">
        <v>300</v>
      </c>
      <c r="I1446" s="31" t="s">
        <v>2633</v>
      </c>
    </row>
    <row r="1447" spans="1:9" x14ac:dyDescent="0.25">
      <c r="A1447" s="49" t="s">
        <v>2517</v>
      </c>
      <c r="B1447" s="76" t="s">
        <v>2518</v>
      </c>
      <c r="C1447" s="65">
        <v>763.33333333333337</v>
      </c>
      <c r="D1447" s="65">
        <v>916</v>
      </c>
      <c r="E1447" s="65">
        <v>904.16666666666674</v>
      </c>
      <c r="F1447" s="65">
        <v>1085</v>
      </c>
      <c r="G1447" s="65">
        <v>1580</v>
      </c>
      <c r="H1447" s="66">
        <v>149</v>
      </c>
      <c r="I1447" s="31" t="s">
        <v>2633</v>
      </c>
    </row>
    <row r="1448" spans="1:9" x14ac:dyDescent="0.25">
      <c r="A1448" s="49" t="s">
        <v>2519</v>
      </c>
      <c r="B1448" s="76" t="s">
        <v>2397</v>
      </c>
      <c r="C1448" s="65">
        <v>145</v>
      </c>
      <c r="D1448" s="65">
        <v>174</v>
      </c>
      <c r="E1448" s="65">
        <v>171.66666666666669</v>
      </c>
      <c r="F1448" s="65">
        <v>206</v>
      </c>
      <c r="G1448" s="65">
        <v>300</v>
      </c>
      <c r="H1448" s="66">
        <v>2790</v>
      </c>
      <c r="I1448" s="31" t="s">
        <v>2633</v>
      </c>
    </row>
    <row r="1449" spans="1:9" x14ac:dyDescent="0.25">
      <c r="A1449" s="49" t="s">
        <v>2520</v>
      </c>
      <c r="B1449" s="76" t="s">
        <v>2521</v>
      </c>
      <c r="C1449" s="65">
        <v>395.83333333333337</v>
      </c>
      <c r="D1449" s="65">
        <v>475</v>
      </c>
      <c r="E1449" s="65">
        <v>469.16666666666669</v>
      </c>
      <c r="F1449" s="65">
        <v>563</v>
      </c>
      <c r="G1449" s="65">
        <v>820</v>
      </c>
      <c r="H1449" s="66">
        <v>1128</v>
      </c>
      <c r="I1449" s="31" t="s">
        <v>2633</v>
      </c>
    </row>
    <row r="1450" spans="1:9" x14ac:dyDescent="0.25">
      <c r="A1450" s="49" t="s">
        <v>2522</v>
      </c>
      <c r="B1450" s="64" t="s">
        <v>2408</v>
      </c>
      <c r="C1450" s="65">
        <v>497.5</v>
      </c>
      <c r="D1450" s="65">
        <v>597</v>
      </c>
      <c r="E1450" s="65">
        <v>589.16666666666674</v>
      </c>
      <c r="F1450" s="65">
        <v>707</v>
      </c>
      <c r="G1450" s="65">
        <v>1030</v>
      </c>
      <c r="H1450" s="66">
        <v>196</v>
      </c>
      <c r="I1450" s="31" t="s">
        <v>2633</v>
      </c>
    </row>
    <row r="1451" spans="1:9" x14ac:dyDescent="0.25">
      <c r="A1451" s="149" t="s">
        <v>2523</v>
      </c>
      <c r="B1451" s="150"/>
      <c r="C1451" s="150"/>
      <c r="D1451" s="150"/>
      <c r="E1451" s="150"/>
      <c r="F1451" s="150"/>
      <c r="G1451" s="150"/>
      <c r="H1451" s="151"/>
      <c r="I1451" s="31"/>
    </row>
    <row r="1452" spans="1:9" x14ac:dyDescent="0.25">
      <c r="A1452" s="42" t="s">
        <v>2524</v>
      </c>
      <c r="B1452" s="64" t="s">
        <v>2525</v>
      </c>
      <c r="C1452" s="65">
        <v>1410</v>
      </c>
      <c r="D1452" s="65">
        <v>1692</v>
      </c>
      <c r="E1452" s="65">
        <v>1670.8333333333335</v>
      </c>
      <c r="F1452" s="65">
        <v>2005</v>
      </c>
      <c r="G1452" s="65">
        <v>2920</v>
      </c>
      <c r="H1452" s="66">
        <v>822</v>
      </c>
      <c r="I1452" s="31" t="s">
        <v>2633</v>
      </c>
    </row>
    <row r="1453" spans="1:9" x14ac:dyDescent="0.25">
      <c r="A1453" s="42" t="s">
        <v>2526</v>
      </c>
      <c r="B1453" s="64" t="s">
        <v>2527</v>
      </c>
      <c r="C1453" s="65">
        <v>1430</v>
      </c>
      <c r="D1453" s="65">
        <v>1716</v>
      </c>
      <c r="E1453" s="65">
        <v>1694.1666666666667</v>
      </c>
      <c r="F1453" s="65">
        <v>2033</v>
      </c>
      <c r="G1453" s="65">
        <v>2960</v>
      </c>
      <c r="H1453" s="66">
        <v>659</v>
      </c>
      <c r="I1453" s="31" t="s">
        <v>2633</v>
      </c>
    </row>
    <row r="1454" spans="1:9" x14ac:dyDescent="0.25">
      <c r="A1454" s="42" t="s">
        <v>2528</v>
      </c>
      <c r="B1454" s="64" t="s">
        <v>2529</v>
      </c>
      <c r="C1454" s="65">
        <v>1874.1666666666667</v>
      </c>
      <c r="D1454" s="65">
        <v>2249</v>
      </c>
      <c r="E1454" s="65">
        <v>2220.8333333333335</v>
      </c>
      <c r="F1454" s="65">
        <v>2665</v>
      </c>
      <c r="G1454" s="65">
        <v>3880</v>
      </c>
      <c r="H1454" s="66">
        <v>360</v>
      </c>
      <c r="I1454" s="31" t="s">
        <v>2633</v>
      </c>
    </row>
    <row r="1455" spans="1:9" x14ac:dyDescent="0.25">
      <c r="A1455" s="42" t="s">
        <v>2530</v>
      </c>
      <c r="B1455" s="64" t="s">
        <v>2531</v>
      </c>
      <c r="C1455" s="65">
        <v>651.66666666666674</v>
      </c>
      <c r="D1455" s="65">
        <v>782</v>
      </c>
      <c r="E1455" s="65">
        <v>772.5</v>
      </c>
      <c r="F1455" s="65">
        <v>927</v>
      </c>
      <c r="G1455" s="65">
        <v>1350</v>
      </c>
      <c r="H1455" s="66">
        <v>71</v>
      </c>
      <c r="I1455" s="31" t="s">
        <v>2633</v>
      </c>
    </row>
    <row r="1456" spans="1:9" x14ac:dyDescent="0.25">
      <c r="A1456" s="49" t="s">
        <v>2532</v>
      </c>
      <c r="B1456" s="76" t="s">
        <v>2533</v>
      </c>
      <c r="C1456" s="65">
        <v>912.5</v>
      </c>
      <c r="D1456" s="65">
        <v>1095</v>
      </c>
      <c r="E1456" s="65">
        <v>1081.6666666666667</v>
      </c>
      <c r="F1456" s="65">
        <v>1298</v>
      </c>
      <c r="G1456" s="65">
        <v>1890</v>
      </c>
      <c r="H1456" s="66">
        <v>1213</v>
      </c>
      <c r="I1456" s="31" t="s">
        <v>2633</v>
      </c>
    </row>
    <row r="1457" spans="1:9" x14ac:dyDescent="0.25">
      <c r="A1457" s="49" t="s">
        <v>2534</v>
      </c>
      <c r="B1457" s="76" t="s">
        <v>2535</v>
      </c>
      <c r="C1457" s="65">
        <v>903.33333333333337</v>
      </c>
      <c r="D1457" s="65">
        <v>1084</v>
      </c>
      <c r="E1457" s="65">
        <v>1070</v>
      </c>
      <c r="F1457" s="65">
        <v>1284</v>
      </c>
      <c r="G1457" s="65">
        <v>1870</v>
      </c>
      <c r="H1457" s="66">
        <v>224</v>
      </c>
      <c r="I1457" s="31" t="s">
        <v>2633</v>
      </c>
    </row>
    <row r="1458" spans="1:9" ht="30" x14ac:dyDescent="0.25">
      <c r="A1458" s="49" t="s">
        <v>2536</v>
      </c>
      <c r="B1458" s="76" t="s">
        <v>2537</v>
      </c>
      <c r="C1458" s="65">
        <v>4182.5</v>
      </c>
      <c r="D1458" s="65">
        <v>5019</v>
      </c>
      <c r="E1458" s="65">
        <v>4956.666666666667</v>
      </c>
      <c r="F1458" s="65">
        <v>5948</v>
      </c>
      <c r="G1458" s="65">
        <v>8660</v>
      </c>
      <c r="H1458" s="66">
        <v>287</v>
      </c>
      <c r="I1458" s="31" t="s">
        <v>2633</v>
      </c>
    </row>
    <row r="1459" spans="1:9" x14ac:dyDescent="0.25">
      <c r="A1459" s="49" t="s">
        <v>2538</v>
      </c>
      <c r="B1459" s="76" t="s">
        <v>2539</v>
      </c>
      <c r="C1459" s="65">
        <v>1628.3333333333335</v>
      </c>
      <c r="D1459" s="65">
        <v>1954</v>
      </c>
      <c r="E1459" s="65">
        <v>1929.1666666666667</v>
      </c>
      <c r="F1459" s="65">
        <v>2315</v>
      </c>
      <c r="G1459" s="65">
        <v>3370</v>
      </c>
      <c r="H1459" s="66">
        <v>11</v>
      </c>
      <c r="I1459" s="31" t="s">
        <v>2633</v>
      </c>
    </row>
    <row r="1460" spans="1:9" x14ac:dyDescent="0.25">
      <c r="A1460" s="49" t="s">
        <v>2540</v>
      </c>
      <c r="B1460" s="76" t="s">
        <v>2541</v>
      </c>
      <c r="C1460" s="65">
        <v>4182.5</v>
      </c>
      <c r="D1460" s="65">
        <v>5019</v>
      </c>
      <c r="E1460" s="65">
        <v>4956.666666666667</v>
      </c>
      <c r="F1460" s="65">
        <v>5948</v>
      </c>
      <c r="G1460" s="65">
        <v>8660</v>
      </c>
      <c r="H1460" s="66">
        <v>321</v>
      </c>
      <c r="I1460" s="31" t="s">
        <v>2633</v>
      </c>
    </row>
    <row r="1461" spans="1:9" ht="30" x14ac:dyDescent="0.25">
      <c r="A1461" s="49" t="s">
        <v>2542</v>
      </c>
      <c r="B1461" s="76" t="s">
        <v>2543</v>
      </c>
      <c r="C1461" s="65">
        <v>4182.5</v>
      </c>
      <c r="D1461" s="65">
        <v>5019</v>
      </c>
      <c r="E1461" s="65">
        <v>4956.666666666667</v>
      </c>
      <c r="F1461" s="65">
        <v>5948</v>
      </c>
      <c r="G1461" s="65">
        <v>8660</v>
      </c>
      <c r="H1461" s="66">
        <v>80</v>
      </c>
      <c r="I1461" s="31" t="s">
        <v>2633</v>
      </c>
    </row>
    <row r="1462" spans="1:9" x14ac:dyDescent="0.25">
      <c r="A1462" s="49" t="s">
        <v>2544</v>
      </c>
      <c r="B1462" s="76" t="s">
        <v>2545</v>
      </c>
      <c r="C1462" s="65">
        <v>1864.1666666666667</v>
      </c>
      <c r="D1462" s="65">
        <v>2237</v>
      </c>
      <c r="E1462" s="65">
        <v>2209.166666666667</v>
      </c>
      <c r="F1462" s="65">
        <v>2651</v>
      </c>
      <c r="G1462" s="65">
        <v>3860</v>
      </c>
      <c r="H1462" s="66">
        <v>37</v>
      </c>
      <c r="I1462" s="31" t="s">
        <v>2633</v>
      </c>
    </row>
    <row r="1463" spans="1:9" x14ac:dyDescent="0.25">
      <c r="A1463" s="49" t="s">
        <v>2546</v>
      </c>
      <c r="B1463" s="76" t="s">
        <v>2547</v>
      </c>
      <c r="C1463" s="65">
        <v>4800.8333333333339</v>
      </c>
      <c r="D1463" s="65">
        <v>5761</v>
      </c>
      <c r="E1463" s="65">
        <v>5689.166666666667</v>
      </c>
      <c r="F1463" s="65">
        <v>6827</v>
      </c>
      <c r="G1463" s="65">
        <v>9940</v>
      </c>
      <c r="H1463" s="66">
        <v>487</v>
      </c>
      <c r="I1463" s="31" t="s">
        <v>2633</v>
      </c>
    </row>
    <row r="1464" spans="1:9" x14ac:dyDescent="0.25">
      <c r="A1464" s="49" t="s">
        <v>2548</v>
      </c>
      <c r="B1464" s="76" t="s">
        <v>2549</v>
      </c>
      <c r="C1464" s="65">
        <v>1806.6666666666667</v>
      </c>
      <c r="D1464" s="65">
        <v>2168</v>
      </c>
      <c r="E1464" s="65">
        <v>2140.8333333333335</v>
      </c>
      <c r="F1464" s="65">
        <v>2569</v>
      </c>
      <c r="G1464" s="65">
        <v>3740</v>
      </c>
      <c r="H1464" s="66">
        <v>321</v>
      </c>
      <c r="I1464" s="31" t="s">
        <v>2633</v>
      </c>
    </row>
    <row r="1465" spans="1:9" x14ac:dyDescent="0.25">
      <c r="A1465" s="49" t="s">
        <v>2550</v>
      </c>
      <c r="B1465" s="76" t="s">
        <v>2551</v>
      </c>
      <c r="C1465" s="65">
        <v>1014.1666666666667</v>
      </c>
      <c r="D1465" s="65">
        <v>1217</v>
      </c>
      <c r="E1465" s="65">
        <v>1201.6666666666667</v>
      </c>
      <c r="F1465" s="65">
        <v>1442</v>
      </c>
      <c r="G1465" s="65">
        <v>2100</v>
      </c>
      <c r="H1465" s="66">
        <v>1</v>
      </c>
      <c r="I1465" s="31" t="s">
        <v>2633</v>
      </c>
    </row>
    <row r="1466" spans="1:9" ht="30" x14ac:dyDescent="0.25">
      <c r="A1466" s="49" t="s">
        <v>2552</v>
      </c>
      <c r="B1466" s="76" t="s">
        <v>2553</v>
      </c>
      <c r="C1466" s="65">
        <v>6250</v>
      </c>
      <c r="D1466" s="65">
        <v>7500</v>
      </c>
      <c r="E1466" s="65">
        <v>7405.8333333333339</v>
      </c>
      <c r="F1466" s="65">
        <v>8887</v>
      </c>
      <c r="G1466" s="65">
        <v>12940</v>
      </c>
      <c r="H1466" s="66">
        <v>1</v>
      </c>
      <c r="I1466" s="31" t="s">
        <v>2633</v>
      </c>
    </row>
    <row r="1467" spans="1:9" x14ac:dyDescent="0.25">
      <c r="A1467" s="149" t="s">
        <v>2554</v>
      </c>
      <c r="B1467" s="150"/>
      <c r="C1467" s="150"/>
      <c r="D1467" s="150"/>
      <c r="E1467" s="150"/>
      <c r="F1467" s="150"/>
      <c r="G1467" s="150"/>
      <c r="H1467" s="151"/>
      <c r="I1467" s="31"/>
    </row>
    <row r="1468" spans="1:9" x14ac:dyDescent="0.25">
      <c r="A1468" s="42" t="s">
        <v>2555</v>
      </c>
      <c r="B1468" s="64" t="s">
        <v>2556</v>
      </c>
      <c r="C1468" s="65">
        <v>1236.6666666666667</v>
      </c>
      <c r="D1468" s="65">
        <v>1484</v>
      </c>
      <c r="E1468" s="65">
        <v>1465</v>
      </c>
      <c r="F1468" s="65">
        <v>1758</v>
      </c>
      <c r="G1468" s="65">
        <v>2560</v>
      </c>
      <c r="H1468" s="66">
        <v>207</v>
      </c>
      <c r="I1468" s="31" t="s">
        <v>2633</v>
      </c>
    </row>
    <row r="1469" spans="1:9" x14ac:dyDescent="0.25">
      <c r="A1469" s="42" t="s">
        <v>2557</v>
      </c>
      <c r="B1469" s="64" t="s">
        <v>2558</v>
      </c>
      <c r="C1469" s="65">
        <v>405.83333333333337</v>
      </c>
      <c r="D1469" s="65">
        <v>487</v>
      </c>
      <c r="E1469" s="65">
        <v>480.83333333333337</v>
      </c>
      <c r="F1469" s="65">
        <v>577</v>
      </c>
      <c r="G1469" s="65">
        <v>840</v>
      </c>
      <c r="H1469" s="66">
        <v>387</v>
      </c>
      <c r="I1469" s="31" t="s">
        <v>2633</v>
      </c>
    </row>
    <row r="1470" spans="1:9" x14ac:dyDescent="0.25">
      <c r="A1470" s="42" t="s">
        <v>2559</v>
      </c>
      <c r="B1470" s="64" t="s">
        <v>2560</v>
      </c>
      <c r="C1470" s="65">
        <v>290</v>
      </c>
      <c r="D1470" s="65">
        <v>348</v>
      </c>
      <c r="E1470" s="65">
        <v>343.33333333333337</v>
      </c>
      <c r="F1470" s="65">
        <v>412</v>
      </c>
      <c r="G1470" s="65">
        <v>600</v>
      </c>
      <c r="H1470" s="66">
        <v>104</v>
      </c>
      <c r="I1470" s="31" t="s">
        <v>2633</v>
      </c>
    </row>
    <row r="1471" spans="1:9" x14ac:dyDescent="0.25">
      <c r="A1471" s="42" t="s">
        <v>2561</v>
      </c>
      <c r="B1471" s="64" t="s">
        <v>2562</v>
      </c>
      <c r="C1471" s="65">
        <v>782.5</v>
      </c>
      <c r="D1471" s="65">
        <v>939</v>
      </c>
      <c r="E1471" s="65">
        <v>927.5</v>
      </c>
      <c r="F1471" s="65">
        <v>1113</v>
      </c>
      <c r="G1471" s="65">
        <v>1620</v>
      </c>
      <c r="H1471" s="66">
        <v>4</v>
      </c>
      <c r="I1471" s="31" t="s">
        <v>2633</v>
      </c>
    </row>
    <row r="1472" spans="1:9" x14ac:dyDescent="0.25">
      <c r="A1472" s="49" t="s">
        <v>2563</v>
      </c>
      <c r="B1472" s="76" t="s">
        <v>2564</v>
      </c>
      <c r="C1472" s="65">
        <v>338.33333333333337</v>
      </c>
      <c r="D1472" s="65">
        <v>406</v>
      </c>
      <c r="E1472" s="65">
        <v>400.83333333333337</v>
      </c>
      <c r="F1472" s="65">
        <v>481</v>
      </c>
      <c r="G1472" s="65">
        <v>700</v>
      </c>
      <c r="H1472" s="66">
        <v>173</v>
      </c>
      <c r="I1472" s="31" t="s">
        <v>2633</v>
      </c>
    </row>
    <row r="1473" spans="1:9" x14ac:dyDescent="0.25">
      <c r="A1473" s="49" t="s">
        <v>2565</v>
      </c>
      <c r="B1473" s="76" t="s">
        <v>2566</v>
      </c>
      <c r="C1473" s="65">
        <v>623.33333333333337</v>
      </c>
      <c r="D1473" s="65">
        <v>748</v>
      </c>
      <c r="E1473" s="65">
        <v>738.33333333333337</v>
      </c>
      <c r="F1473" s="65">
        <v>886</v>
      </c>
      <c r="G1473" s="65">
        <v>1290</v>
      </c>
      <c r="H1473" s="66">
        <v>205</v>
      </c>
      <c r="I1473" s="31" t="s">
        <v>2633</v>
      </c>
    </row>
    <row r="1474" spans="1:9" ht="30" x14ac:dyDescent="0.25">
      <c r="A1474" s="49" t="s">
        <v>2567</v>
      </c>
      <c r="B1474" s="76" t="s">
        <v>2568</v>
      </c>
      <c r="C1474" s="65">
        <v>381.66666666666669</v>
      </c>
      <c r="D1474" s="65">
        <v>458</v>
      </c>
      <c r="E1474" s="65">
        <v>452.5</v>
      </c>
      <c r="F1474" s="65">
        <v>543</v>
      </c>
      <c r="G1474" s="65">
        <v>790</v>
      </c>
      <c r="H1474" s="66">
        <v>1800</v>
      </c>
      <c r="I1474" s="31" t="s">
        <v>2633</v>
      </c>
    </row>
    <row r="1475" spans="1:9" x14ac:dyDescent="0.25">
      <c r="A1475" s="49" t="s">
        <v>2569</v>
      </c>
      <c r="B1475" s="76" t="s">
        <v>2570</v>
      </c>
      <c r="C1475" s="65">
        <v>304.16666666666669</v>
      </c>
      <c r="D1475" s="65">
        <v>365</v>
      </c>
      <c r="E1475" s="65">
        <v>360.83333333333337</v>
      </c>
      <c r="F1475" s="65">
        <v>433</v>
      </c>
      <c r="G1475" s="65">
        <v>630</v>
      </c>
      <c r="H1475" s="66">
        <v>16</v>
      </c>
      <c r="I1475" s="31" t="s">
        <v>2633</v>
      </c>
    </row>
    <row r="1476" spans="1:9" x14ac:dyDescent="0.25">
      <c r="A1476" s="49" t="s">
        <v>2571</v>
      </c>
      <c r="B1476" s="76" t="s">
        <v>2572</v>
      </c>
      <c r="C1476" s="65">
        <v>285</v>
      </c>
      <c r="D1476" s="65">
        <v>342</v>
      </c>
      <c r="E1476" s="65">
        <v>337.5</v>
      </c>
      <c r="F1476" s="65">
        <v>405</v>
      </c>
      <c r="G1476" s="65">
        <v>590</v>
      </c>
      <c r="H1476" s="66">
        <v>3855</v>
      </c>
      <c r="I1476" s="31" t="s">
        <v>2633</v>
      </c>
    </row>
    <row r="1477" spans="1:9" x14ac:dyDescent="0.25">
      <c r="A1477" s="49" t="s">
        <v>2573</v>
      </c>
      <c r="B1477" s="76" t="s">
        <v>2572</v>
      </c>
      <c r="C1477" s="65">
        <v>285</v>
      </c>
      <c r="D1477" s="65">
        <v>342</v>
      </c>
      <c r="E1477" s="65">
        <v>337.5</v>
      </c>
      <c r="F1477" s="65">
        <v>405</v>
      </c>
      <c r="G1477" s="65">
        <v>590</v>
      </c>
      <c r="H1477" s="66">
        <v>2380</v>
      </c>
      <c r="I1477" s="31" t="s">
        <v>2633</v>
      </c>
    </row>
    <row r="1478" spans="1:9" x14ac:dyDescent="0.25">
      <c r="A1478" s="49" t="s">
        <v>2574</v>
      </c>
      <c r="B1478" s="76" t="s">
        <v>2575</v>
      </c>
      <c r="C1478" s="65">
        <v>526.66666666666674</v>
      </c>
      <c r="D1478" s="65">
        <v>632</v>
      </c>
      <c r="E1478" s="65">
        <v>624.16666666666674</v>
      </c>
      <c r="F1478" s="65">
        <v>749</v>
      </c>
      <c r="G1478" s="65">
        <v>1090</v>
      </c>
      <c r="H1478" s="66">
        <v>1147</v>
      </c>
      <c r="I1478" s="31" t="s">
        <v>2633</v>
      </c>
    </row>
    <row r="1479" spans="1:9" x14ac:dyDescent="0.25">
      <c r="A1479" s="49" t="s">
        <v>2576</v>
      </c>
      <c r="B1479" s="76" t="s">
        <v>2577</v>
      </c>
      <c r="C1479" s="65">
        <v>430</v>
      </c>
      <c r="D1479" s="65">
        <v>516</v>
      </c>
      <c r="E1479" s="65">
        <v>509.16666666666669</v>
      </c>
      <c r="F1479" s="65">
        <v>611</v>
      </c>
      <c r="G1479" s="65">
        <v>890</v>
      </c>
      <c r="H1479" s="66">
        <v>6171</v>
      </c>
      <c r="I1479" s="31" t="s">
        <v>2633</v>
      </c>
    </row>
    <row r="1480" spans="1:9" x14ac:dyDescent="0.25">
      <c r="A1480" s="49" t="s">
        <v>2578</v>
      </c>
      <c r="B1480" s="76" t="s">
        <v>2579</v>
      </c>
      <c r="C1480" s="65">
        <v>333.33333333333337</v>
      </c>
      <c r="D1480" s="65">
        <v>400</v>
      </c>
      <c r="E1480" s="65">
        <v>395</v>
      </c>
      <c r="F1480" s="65">
        <v>474</v>
      </c>
      <c r="G1480" s="65">
        <v>690</v>
      </c>
      <c r="H1480" s="66">
        <v>1729</v>
      </c>
      <c r="I1480" s="31" t="s">
        <v>2633</v>
      </c>
    </row>
    <row r="1481" spans="1:9" x14ac:dyDescent="0.25">
      <c r="A1481" s="49" t="s">
        <v>2580</v>
      </c>
      <c r="B1481" s="76" t="s">
        <v>2581</v>
      </c>
      <c r="C1481" s="65">
        <v>478.33333333333337</v>
      </c>
      <c r="D1481" s="65">
        <v>574</v>
      </c>
      <c r="E1481" s="65">
        <v>566.66666666666674</v>
      </c>
      <c r="F1481" s="65">
        <v>680</v>
      </c>
      <c r="G1481" s="65">
        <v>990</v>
      </c>
      <c r="H1481" s="66">
        <v>1139</v>
      </c>
      <c r="I1481" s="31" t="s">
        <v>2633</v>
      </c>
    </row>
    <row r="1482" spans="1:9" x14ac:dyDescent="0.25">
      <c r="A1482" s="49" t="s">
        <v>2582</v>
      </c>
      <c r="B1482" s="76" t="s">
        <v>2583</v>
      </c>
      <c r="C1482" s="65">
        <v>430</v>
      </c>
      <c r="D1482" s="65">
        <v>516</v>
      </c>
      <c r="E1482" s="65">
        <v>509.16666666666669</v>
      </c>
      <c r="F1482" s="65">
        <v>611</v>
      </c>
      <c r="G1482" s="65">
        <v>890</v>
      </c>
      <c r="H1482" s="66">
        <v>527</v>
      </c>
      <c r="I1482" s="31" t="s">
        <v>2633</v>
      </c>
    </row>
    <row r="1483" spans="1:9" x14ac:dyDescent="0.25">
      <c r="A1483" s="49" t="s">
        <v>2584</v>
      </c>
      <c r="B1483" s="76" t="s">
        <v>2585</v>
      </c>
      <c r="C1483" s="65">
        <v>285</v>
      </c>
      <c r="D1483" s="65">
        <v>342</v>
      </c>
      <c r="E1483" s="65">
        <v>337.5</v>
      </c>
      <c r="F1483" s="65">
        <v>405</v>
      </c>
      <c r="G1483" s="65">
        <v>590</v>
      </c>
      <c r="H1483" s="66">
        <v>758</v>
      </c>
      <c r="I1483" s="31" t="s">
        <v>2633</v>
      </c>
    </row>
    <row r="1484" spans="1:9" ht="30" x14ac:dyDescent="0.25">
      <c r="A1484" s="49" t="s">
        <v>2586</v>
      </c>
      <c r="B1484" s="76" t="s">
        <v>2587</v>
      </c>
      <c r="C1484" s="65">
        <v>526.66666666666674</v>
      </c>
      <c r="D1484" s="65">
        <v>632</v>
      </c>
      <c r="E1484" s="65">
        <v>624.16666666666674</v>
      </c>
      <c r="F1484" s="65">
        <v>749</v>
      </c>
      <c r="G1484" s="65">
        <v>1090</v>
      </c>
      <c r="H1484" s="66">
        <v>363</v>
      </c>
      <c r="I1484" s="31" t="s">
        <v>2633</v>
      </c>
    </row>
    <row r="1485" spans="1:9" ht="30" x14ac:dyDescent="0.25">
      <c r="A1485" s="49" t="s">
        <v>2588</v>
      </c>
      <c r="B1485" s="76" t="s">
        <v>2589</v>
      </c>
      <c r="C1485" s="65">
        <v>526.66666666666674</v>
      </c>
      <c r="D1485" s="65">
        <v>632</v>
      </c>
      <c r="E1485" s="65">
        <v>624.16666666666674</v>
      </c>
      <c r="F1485" s="65">
        <v>749</v>
      </c>
      <c r="G1485" s="65">
        <v>1090</v>
      </c>
      <c r="H1485" s="66">
        <v>51</v>
      </c>
      <c r="I1485" s="31" t="s">
        <v>2633</v>
      </c>
    </row>
    <row r="1486" spans="1:9" x14ac:dyDescent="0.25">
      <c r="A1486" s="49" t="s">
        <v>2590</v>
      </c>
      <c r="B1486" s="76" t="s">
        <v>2591</v>
      </c>
      <c r="C1486" s="65">
        <v>333.33333333333337</v>
      </c>
      <c r="D1486" s="65">
        <v>400</v>
      </c>
      <c r="E1486" s="65">
        <v>395</v>
      </c>
      <c r="F1486" s="65">
        <v>474</v>
      </c>
      <c r="G1486" s="65">
        <v>690</v>
      </c>
      <c r="H1486" s="66">
        <v>729</v>
      </c>
      <c r="I1486" s="31" t="s">
        <v>2633</v>
      </c>
    </row>
    <row r="1487" spans="1:9" x14ac:dyDescent="0.25">
      <c r="A1487" s="49" t="s">
        <v>2592</v>
      </c>
      <c r="B1487" s="76" t="s">
        <v>2593</v>
      </c>
      <c r="C1487" s="65">
        <v>604.16666666666674</v>
      </c>
      <c r="D1487" s="65">
        <v>725</v>
      </c>
      <c r="E1487" s="65">
        <v>715.83333333333337</v>
      </c>
      <c r="F1487" s="65">
        <v>859</v>
      </c>
      <c r="G1487" s="65">
        <v>1250</v>
      </c>
      <c r="H1487" s="66">
        <v>129</v>
      </c>
      <c r="I1487" s="31" t="s">
        <v>2633</v>
      </c>
    </row>
    <row r="1488" spans="1:9" x14ac:dyDescent="0.25">
      <c r="A1488" s="49" t="s">
        <v>2594</v>
      </c>
      <c r="B1488" s="76" t="s">
        <v>2595</v>
      </c>
      <c r="C1488" s="65">
        <v>521.66666666666674</v>
      </c>
      <c r="D1488" s="65">
        <v>626</v>
      </c>
      <c r="E1488" s="65">
        <v>618.33333333333337</v>
      </c>
      <c r="F1488" s="65">
        <v>742</v>
      </c>
      <c r="G1488" s="65">
        <v>1080</v>
      </c>
      <c r="H1488" s="66">
        <v>63</v>
      </c>
      <c r="I1488" s="31" t="s">
        <v>2633</v>
      </c>
    </row>
    <row r="1489" spans="1:9" x14ac:dyDescent="0.25">
      <c r="A1489" s="49" t="s">
        <v>2596</v>
      </c>
      <c r="B1489" s="76" t="s">
        <v>2597</v>
      </c>
      <c r="C1489" s="65">
        <v>425</v>
      </c>
      <c r="D1489" s="65">
        <v>510</v>
      </c>
      <c r="E1489" s="65">
        <v>503.33333333333337</v>
      </c>
      <c r="F1489" s="65">
        <v>604</v>
      </c>
      <c r="G1489" s="65">
        <v>880</v>
      </c>
      <c r="H1489" s="66">
        <v>131</v>
      </c>
      <c r="I1489" s="31" t="s">
        <v>2633</v>
      </c>
    </row>
    <row r="1490" spans="1:9" x14ac:dyDescent="0.25">
      <c r="A1490" s="49" t="s">
        <v>2598</v>
      </c>
      <c r="B1490" s="76" t="s">
        <v>2599</v>
      </c>
      <c r="C1490" s="65">
        <v>816.66666666666674</v>
      </c>
      <c r="D1490" s="65">
        <v>980</v>
      </c>
      <c r="E1490" s="65">
        <v>967.5</v>
      </c>
      <c r="F1490" s="65">
        <v>1161</v>
      </c>
      <c r="G1490" s="65">
        <v>1690</v>
      </c>
      <c r="H1490" s="66">
        <v>31</v>
      </c>
      <c r="I1490" s="31" t="s">
        <v>2633</v>
      </c>
    </row>
    <row r="1491" spans="1:9" x14ac:dyDescent="0.25">
      <c r="A1491" s="49" t="s">
        <v>2600</v>
      </c>
      <c r="B1491" s="76" t="s">
        <v>2601</v>
      </c>
      <c r="C1491" s="65">
        <v>357.5</v>
      </c>
      <c r="D1491" s="65">
        <v>429</v>
      </c>
      <c r="E1491" s="65">
        <v>423.33333333333337</v>
      </c>
      <c r="F1491" s="65">
        <v>508</v>
      </c>
      <c r="G1491" s="65">
        <v>740</v>
      </c>
      <c r="H1491" s="66">
        <v>29</v>
      </c>
      <c r="I1491" s="31" t="s">
        <v>2633</v>
      </c>
    </row>
    <row r="1492" spans="1:9" ht="30" x14ac:dyDescent="0.25">
      <c r="A1492" s="49" t="s">
        <v>2602</v>
      </c>
      <c r="B1492" s="76" t="s">
        <v>2603</v>
      </c>
      <c r="C1492" s="65">
        <v>821.66666666666674</v>
      </c>
      <c r="D1492" s="65">
        <v>986</v>
      </c>
      <c r="E1492" s="65">
        <v>973.33333333333337</v>
      </c>
      <c r="F1492" s="65">
        <v>1168</v>
      </c>
      <c r="G1492" s="65">
        <v>1700</v>
      </c>
      <c r="H1492" s="66">
        <v>5</v>
      </c>
      <c r="I1492" s="31" t="s">
        <v>2633</v>
      </c>
    </row>
    <row r="1493" spans="1:9" x14ac:dyDescent="0.25">
      <c r="A1493" s="49" t="s">
        <v>2604</v>
      </c>
      <c r="B1493" s="76" t="s">
        <v>2605</v>
      </c>
      <c r="C1493" s="65">
        <v>753.33333333333337</v>
      </c>
      <c r="D1493" s="65">
        <v>904</v>
      </c>
      <c r="E1493" s="65">
        <v>892.5</v>
      </c>
      <c r="F1493" s="65">
        <v>1071</v>
      </c>
      <c r="G1493" s="65">
        <v>1560</v>
      </c>
      <c r="H1493" s="66">
        <v>5</v>
      </c>
      <c r="I1493" s="31" t="s">
        <v>2633</v>
      </c>
    </row>
    <row r="1494" spans="1:9" x14ac:dyDescent="0.25">
      <c r="A1494" s="49" t="s">
        <v>2606</v>
      </c>
      <c r="B1494" s="76" t="s">
        <v>2607</v>
      </c>
      <c r="C1494" s="65">
        <v>608.33333333333337</v>
      </c>
      <c r="D1494" s="65">
        <v>730</v>
      </c>
      <c r="E1494" s="65">
        <v>720.83333333333337</v>
      </c>
      <c r="F1494" s="65">
        <v>865</v>
      </c>
      <c r="G1494" s="65">
        <v>1260</v>
      </c>
      <c r="H1494" s="66">
        <v>6</v>
      </c>
      <c r="I1494" s="31" t="s">
        <v>2633</v>
      </c>
    </row>
    <row r="1495" spans="1:9" x14ac:dyDescent="0.25">
      <c r="A1495" s="49" t="s">
        <v>2608</v>
      </c>
      <c r="B1495" s="76" t="s">
        <v>2609</v>
      </c>
      <c r="C1495" s="65">
        <v>333.33333333333337</v>
      </c>
      <c r="D1495" s="65">
        <v>400</v>
      </c>
      <c r="E1495" s="65">
        <v>395</v>
      </c>
      <c r="F1495" s="65">
        <v>474</v>
      </c>
      <c r="G1495" s="65">
        <v>690</v>
      </c>
      <c r="H1495" s="66">
        <v>928</v>
      </c>
      <c r="I1495" s="31" t="s">
        <v>2633</v>
      </c>
    </row>
    <row r="1496" spans="1:9" x14ac:dyDescent="0.25">
      <c r="A1496" s="49" t="s">
        <v>2610</v>
      </c>
      <c r="B1496" s="76" t="s">
        <v>2611</v>
      </c>
      <c r="C1496" s="65">
        <v>565</v>
      </c>
      <c r="D1496" s="65">
        <v>678</v>
      </c>
      <c r="E1496" s="65">
        <v>670</v>
      </c>
      <c r="F1496" s="65">
        <v>804</v>
      </c>
      <c r="G1496" s="65">
        <v>1170</v>
      </c>
      <c r="H1496" s="66">
        <v>454</v>
      </c>
      <c r="I1496" s="31" t="s">
        <v>2633</v>
      </c>
    </row>
    <row r="1497" spans="1:9" x14ac:dyDescent="0.25">
      <c r="A1497" s="49" t="s">
        <v>2612</v>
      </c>
      <c r="B1497" s="76" t="s">
        <v>2613</v>
      </c>
      <c r="C1497" s="65">
        <v>1115.8333333333335</v>
      </c>
      <c r="D1497" s="65">
        <v>1339</v>
      </c>
      <c r="E1497" s="65">
        <v>1322.5</v>
      </c>
      <c r="F1497" s="65">
        <v>1587</v>
      </c>
      <c r="G1497" s="65">
        <v>2310</v>
      </c>
      <c r="H1497" s="66">
        <v>242</v>
      </c>
      <c r="I1497" s="31" t="s">
        <v>2633</v>
      </c>
    </row>
    <row r="1498" spans="1:9" x14ac:dyDescent="0.25">
      <c r="A1498" s="49" t="s">
        <v>2614</v>
      </c>
      <c r="B1498" s="76" t="s">
        <v>2615</v>
      </c>
      <c r="C1498" s="65">
        <v>265.83333333333337</v>
      </c>
      <c r="D1498" s="65">
        <v>319</v>
      </c>
      <c r="E1498" s="65">
        <v>315</v>
      </c>
      <c r="F1498" s="65">
        <v>378</v>
      </c>
      <c r="G1498" s="65">
        <v>550</v>
      </c>
      <c r="H1498" s="66">
        <v>1</v>
      </c>
      <c r="I1498" s="31" t="s">
        <v>2633</v>
      </c>
    </row>
    <row r="1499" spans="1:9" x14ac:dyDescent="0.25">
      <c r="A1499" s="49" t="s">
        <v>2616</v>
      </c>
      <c r="B1499" s="76" t="s">
        <v>2617</v>
      </c>
      <c r="C1499" s="65">
        <v>236.66666666666669</v>
      </c>
      <c r="D1499" s="65">
        <v>284</v>
      </c>
      <c r="E1499" s="65">
        <v>280.83333333333337</v>
      </c>
      <c r="F1499" s="65">
        <v>337</v>
      </c>
      <c r="G1499" s="65">
        <v>490</v>
      </c>
      <c r="H1499" s="66">
        <v>9</v>
      </c>
      <c r="I1499" s="31" t="s">
        <v>2633</v>
      </c>
    </row>
    <row r="1500" spans="1:9" ht="21" x14ac:dyDescent="0.25">
      <c r="A1500" s="152" t="s">
        <v>2618</v>
      </c>
      <c r="B1500" s="153"/>
      <c r="C1500" s="153"/>
      <c r="D1500" s="153"/>
      <c r="E1500" s="153"/>
      <c r="F1500" s="153"/>
      <c r="G1500" s="153"/>
      <c r="H1500" s="153"/>
      <c r="I1500" s="31"/>
    </row>
    <row r="1501" spans="1:9" x14ac:dyDescent="0.25">
      <c r="A1501" s="42" t="s">
        <v>2619</v>
      </c>
      <c r="B1501" s="64" t="s">
        <v>2620</v>
      </c>
      <c r="C1501" s="65">
        <v>202.5</v>
      </c>
      <c r="D1501" s="65">
        <v>243</v>
      </c>
      <c r="E1501" s="65">
        <v>240</v>
      </c>
      <c r="F1501" s="65">
        <v>288</v>
      </c>
      <c r="G1501" s="65">
        <v>420</v>
      </c>
      <c r="H1501" s="66">
        <v>278</v>
      </c>
      <c r="I1501" s="31" t="s">
        <v>2633</v>
      </c>
    </row>
    <row r="1502" spans="1:9" x14ac:dyDescent="0.25">
      <c r="A1502" s="49" t="s">
        <v>2621</v>
      </c>
      <c r="B1502" s="76" t="s">
        <v>2622</v>
      </c>
      <c r="C1502" s="65">
        <v>164.16666666666669</v>
      </c>
      <c r="D1502" s="65">
        <v>197</v>
      </c>
      <c r="E1502" s="65">
        <v>195</v>
      </c>
      <c r="F1502" s="65">
        <v>234</v>
      </c>
      <c r="G1502" s="65">
        <v>340</v>
      </c>
      <c r="H1502" s="66">
        <v>122</v>
      </c>
      <c r="I1502" s="31" t="s">
        <v>2633</v>
      </c>
    </row>
    <row r="1503" spans="1:9" x14ac:dyDescent="0.25">
      <c r="A1503" s="49" t="s">
        <v>2623</v>
      </c>
      <c r="B1503" s="76" t="s">
        <v>2624</v>
      </c>
      <c r="C1503" s="65">
        <v>188.33333333333334</v>
      </c>
      <c r="D1503" s="65">
        <v>226</v>
      </c>
      <c r="E1503" s="65">
        <v>223.33333333333334</v>
      </c>
      <c r="F1503" s="65">
        <v>268</v>
      </c>
      <c r="G1503" s="65">
        <v>390</v>
      </c>
      <c r="H1503" s="66">
        <v>79</v>
      </c>
      <c r="I1503" s="31" t="s">
        <v>2633</v>
      </c>
    </row>
    <row r="1504" spans="1:9" x14ac:dyDescent="0.25">
      <c r="A1504" s="49" t="s">
        <v>2625</v>
      </c>
      <c r="B1504" s="76" t="s">
        <v>2626</v>
      </c>
      <c r="C1504" s="65">
        <v>661.66666666666674</v>
      </c>
      <c r="D1504" s="65">
        <v>794</v>
      </c>
      <c r="E1504" s="65">
        <v>784.16666666666674</v>
      </c>
      <c r="F1504" s="65">
        <v>941</v>
      </c>
      <c r="G1504" s="65">
        <v>1370</v>
      </c>
      <c r="H1504" s="66">
        <v>29</v>
      </c>
      <c r="I1504" s="31" t="s">
        <v>2633</v>
      </c>
    </row>
    <row r="1505" spans="1:9" x14ac:dyDescent="0.25">
      <c r="A1505" s="49" t="s">
        <v>2627</v>
      </c>
      <c r="B1505" s="76" t="s">
        <v>2628</v>
      </c>
      <c r="C1505" s="65">
        <v>1352.5</v>
      </c>
      <c r="D1505" s="65">
        <v>1623</v>
      </c>
      <c r="E1505" s="65">
        <v>1602.5</v>
      </c>
      <c r="F1505" s="65">
        <v>1923</v>
      </c>
      <c r="G1505" s="65">
        <v>2800</v>
      </c>
      <c r="H1505" s="66">
        <v>308</v>
      </c>
      <c r="I1505" s="31" t="s">
        <v>2633</v>
      </c>
    </row>
    <row r="1506" spans="1:9" x14ac:dyDescent="0.25">
      <c r="A1506" s="49" t="s">
        <v>2629</v>
      </c>
      <c r="B1506" s="76" t="s">
        <v>2628</v>
      </c>
      <c r="C1506" s="65">
        <v>1574.1666666666667</v>
      </c>
      <c r="D1506" s="65">
        <v>1889</v>
      </c>
      <c r="E1506" s="65">
        <v>1865.8333333333335</v>
      </c>
      <c r="F1506" s="65">
        <v>2239</v>
      </c>
      <c r="G1506" s="65">
        <v>3260</v>
      </c>
      <c r="H1506" s="66">
        <v>331</v>
      </c>
      <c r="I1506" s="31" t="s">
        <v>2633</v>
      </c>
    </row>
    <row r="1507" spans="1:9" x14ac:dyDescent="0.25">
      <c r="C1507" s="77"/>
      <c r="D1507" s="77"/>
      <c r="E1507" s="77"/>
      <c r="F1507" s="77"/>
      <c r="G1507" s="77"/>
    </row>
    <row r="1508" spans="1:9" x14ac:dyDescent="0.25">
      <c r="C1508" s="77"/>
      <c r="D1508" s="77"/>
      <c r="E1508" s="77"/>
      <c r="F1508" s="77"/>
      <c r="G1508" s="77"/>
    </row>
    <row r="1509" spans="1:9" x14ac:dyDescent="0.25">
      <c r="A1509" s="26" t="s">
        <v>2634</v>
      </c>
      <c r="B1509" s="52" t="s">
        <v>1394</v>
      </c>
      <c r="C1509" s="77"/>
      <c r="D1509" s="77"/>
      <c r="E1509" s="77"/>
      <c r="F1509" s="77"/>
      <c r="G1509" s="77" t="e">
        <f>VLOOKUP(A1509,#REF!,10,FALSE)</f>
        <v>#REF!</v>
      </c>
      <c r="H1509" s="53">
        <v>8</v>
      </c>
      <c r="I1509" s="31" t="s">
        <v>2633</v>
      </c>
    </row>
    <row r="1510" spans="1:9" x14ac:dyDescent="0.25">
      <c r="A1510" s="26" t="s">
        <v>2635</v>
      </c>
      <c r="B1510" s="52" t="s">
        <v>1394</v>
      </c>
      <c r="C1510" s="77"/>
      <c r="D1510" s="77"/>
      <c r="E1510" s="77"/>
      <c r="F1510" s="77"/>
      <c r="G1510" s="77" t="e">
        <f>VLOOKUP(A1510,#REF!,10,FALSE)</f>
        <v>#REF!</v>
      </c>
      <c r="H1510" s="53">
        <v>5</v>
      </c>
      <c r="I1510" s="31" t="s">
        <v>2633</v>
      </c>
    </row>
    <row r="1511" spans="1:9" x14ac:dyDescent="0.25">
      <c r="A1511" s="26" t="s">
        <v>2636</v>
      </c>
      <c r="B1511" s="52" t="s">
        <v>2637</v>
      </c>
      <c r="C1511" s="77"/>
      <c r="D1511" s="77"/>
      <c r="E1511" s="77"/>
      <c r="F1511" s="77"/>
      <c r="G1511" s="77" t="e">
        <f>VLOOKUP(A1511,#REF!,10,FALSE)</f>
        <v>#REF!</v>
      </c>
      <c r="H1511" s="53">
        <v>6</v>
      </c>
      <c r="I1511" s="31" t="s">
        <v>2633</v>
      </c>
    </row>
    <row r="1512" spans="1:9" x14ac:dyDescent="0.25">
      <c r="A1512" s="26" t="s">
        <v>2638</v>
      </c>
      <c r="B1512" s="52" t="s">
        <v>1404</v>
      </c>
      <c r="C1512" s="77"/>
      <c r="D1512" s="77"/>
      <c r="E1512" s="77"/>
      <c r="F1512" s="77"/>
      <c r="G1512" s="77" t="e">
        <f>VLOOKUP(A1512,#REF!,10,FALSE)</f>
        <v>#REF!</v>
      </c>
      <c r="H1512" s="53">
        <v>7</v>
      </c>
      <c r="I1512" s="31" t="s">
        <v>2633</v>
      </c>
    </row>
    <row r="1513" spans="1:9" x14ac:dyDescent="0.25">
      <c r="A1513" s="26" t="s">
        <v>2639</v>
      </c>
      <c r="B1513" s="52" t="s">
        <v>2640</v>
      </c>
      <c r="C1513" s="77"/>
      <c r="D1513" s="77"/>
      <c r="E1513" s="77"/>
      <c r="F1513" s="77"/>
      <c r="G1513" s="77" t="e">
        <f>VLOOKUP(A1513,#REF!,10,FALSE)</f>
        <v>#REF!</v>
      </c>
      <c r="H1513" s="53">
        <v>9</v>
      </c>
      <c r="I1513" s="31" t="s">
        <v>2633</v>
      </c>
    </row>
    <row r="1514" spans="1:9" x14ac:dyDescent="0.25">
      <c r="A1514" s="26" t="s">
        <v>2641</v>
      </c>
      <c r="B1514" s="52" t="s">
        <v>2642</v>
      </c>
      <c r="C1514" s="77"/>
      <c r="D1514" s="77"/>
      <c r="E1514" s="77"/>
      <c r="F1514" s="77"/>
      <c r="G1514" s="77" t="e">
        <f>VLOOKUP(A1514,#REF!,10,FALSE)</f>
        <v>#REF!</v>
      </c>
      <c r="H1514" s="53">
        <v>582</v>
      </c>
      <c r="I1514" s="31" t="s">
        <v>2633</v>
      </c>
    </row>
    <row r="1515" spans="1:9" x14ac:dyDescent="0.25">
      <c r="A1515" s="26" t="s">
        <v>2643</v>
      </c>
      <c r="B1515" s="52" t="s">
        <v>2644</v>
      </c>
      <c r="C1515" s="77"/>
      <c r="D1515" s="77"/>
      <c r="E1515" s="77"/>
      <c r="F1515" s="77"/>
      <c r="G1515" s="77" t="e">
        <f>VLOOKUP(A1515,#REF!,10,FALSE)</f>
        <v>#REF!</v>
      </c>
      <c r="H1515" s="53">
        <v>566</v>
      </c>
      <c r="I1515" s="31" t="s">
        <v>2633</v>
      </c>
    </row>
    <row r="1516" spans="1:9" x14ac:dyDescent="0.25">
      <c r="A1516" s="26" t="s">
        <v>2645</v>
      </c>
      <c r="B1516" s="52" t="s">
        <v>2408</v>
      </c>
      <c r="C1516" s="77"/>
      <c r="D1516" s="77"/>
      <c r="E1516" s="77"/>
      <c r="F1516" s="77"/>
      <c r="G1516" s="77" t="e">
        <f>VLOOKUP(A1516,#REF!,10,FALSE)</f>
        <v>#REF!</v>
      </c>
      <c r="H1516" s="53">
        <v>5</v>
      </c>
      <c r="I1516" s="31" t="s">
        <v>2633</v>
      </c>
    </row>
    <row r="1517" spans="1:9" x14ac:dyDescent="0.25">
      <c r="A1517" s="26" t="s">
        <v>2646</v>
      </c>
      <c r="B1517" s="52" t="s">
        <v>2647</v>
      </c>
      <c r="C1517" s="77"/>
      <c r="D1517" s="77"/>
      <c r="E1517" s="77"/>
      <c r="F1517" s="77"/>
      <c r="G1517" s="77" t="e">
        <f>VLOOKUP(A1517,#REF!,10,FALSE)</f>
        <v>#REF!</v>
      </c>
      <c r="H1517" s="53">
        <v>40</v>
      </c>
      <c r="I1517" s="31" t="s">
        <v>2633</v>
      </c>
    </row>
    <row r="1518" spans="1:9" x14ac:dyDescent="0.25">
      <c r="A1518" s="26" t="s">
        <v>2648</v>
      </c>
      <c r="B1518" s="52" t="s">
        <v>2649</v>
      </c>
      <c r="C1518" s="77"/>
      <c r="D1518" s="77"/>
      <c r="E1518" s="77"/>
      <c r="F1518" s="77"/>
      <c r="G1518" s="77" t="e">
        <f>VLOOKUP(A1518,#REF!,10,FALSE)</f>
        <v>#REF!</v>
      </c>
      <c r="H1518" s="53">
        <v>498</v>
      </c>
      <c r="I1518" s="31" t="s">
        <v>2633</v>
      </c>
    </row>
    <row r="1519" spans="1:9" x14ac:dyDescent="0.25">
      <c r="A1519" s="26">
        <v>9940100</v>
      </c>
      <c r="B1519" s="52" t="s">
        <v>2650</v>
      </c>
      <c r="C1519" s="77"/>
      <c r="D1519" s="77"/>
      <c r="E1519" s="77"/>
      <c r="F1519" s="77"/>
      <c r="G1519" s="77" t="e">
        <f>VLOOKUP(A1519,#REF!,10,FALSE)</f>
        <v>#REF!</v>
      </c>
      <c r="H1519" s="53">
        <v>209</v>
      </c>
      <c r="I1519" s="31" t="s">
        <v>2633</v>
      </c>
    </row>
    <row r="1520" spans="1:9" ht="30" x14ac:dyDescent="0.25">
      <c r="A1520" s="26">
        <v>9910032</v>
      </c>
      <c r="B1520" s="52" t="s">
        <v>2651</v>
      </c>
      <c r="C1520" s="77"/>
      <c r="D1520" s="77"/>
      <c r="E1520" s="77"/>
      <c r="F1520" s="77"/>
      <c r="G1520" s="77" t="e">
        <f>VLOOKUP(A1520,#REF!,10,FALSE)</f>
        <v>#REF!</v>
      </c>
      <c r="H1520" s="53">
        <v>11</v>
      </c>
      <c r="I1520" s="31" t="s">
        <v>2633</v>
      </c>
    </row>
    <row r="1521" spans="1:9" ht="30" x14ac:dyDescent="0.25">
      <c r="A1521" s="26">
        <v>9910045</v>
      </c>
      <c r="B1521" s="52" t="s">
        <v>2652</v>
      </c>
      <c r="C1521" s="77"/>
      <c r="D1521" s="77"/>
      <c r="E1521" s="77"/>
      <c r="F1521" s="77"/>
      <c r="G1521" s="77" t="e">
        <f>VLOOKUP(A1521,#REF!,10,FALSE)</f>
        <v>#REF!</v>
      </c>
      <c r="H1521" s="53">
        <v>7</v>
      </c>
      <c r="I1521" s="31" t="s">
        <v>2633</v>
      </c>
    </row>
    <row r="1522" spans="1:9" ht="30" x14ac:dyDescent="0.25">
      <c r="A1522" s="26">
        <v>9937149</v>
      </c>
      <c r="B1522" s="52" t="s">
        <v>2653</v>
      </c>
      <c r="C1522" s="77"/>
      <c r="D1522" s="77"/>
      <c r="E1522" s="77"/>
      <c r="F1522" s="77"/>
      <c r="G1522" s="77" t="e">
        <f>VLOOKUP(A1522,#REF!,10,FALSE)</f>
        <v>#REF!</v>
      </c>
      <c r="H1522" s="53">
        <v>17</v>
      </c>
      <c r="I1522" s="31" t="s">
        <v>2633</v>
      </c>
    </row>
    <row r="1523" spans="1:9" ht="30" x14ac:dyDescent="0.25">
      <c r="A1523" s="26">
        <v>9936123</v>
      </c>
      <c r="B1523" s="52" t="s">
        <v>2654</v>
      </c>
      <c r="C1523" s="77"/>
      <c r="D1523" s="77"/>
      <c r="E1523" s="77"/>
      <c r="F1523" s="77"/>
      <c r="G1523" s="77" t="e">
        <f>VLOOKUP(A1523,#REF!,10,FALSE)</f>
        <v>#REF!</v>
      </c>
      <c r="H1523" s="53">
        <v>25</v>
      </c>
      <c r="I1523" s="31" t="s">
        <v>2633</v>
      </c>
    </row>
    <row r="1524" spans="1:9" x14ac:dyDescent="0.25">
      <c r="A1524" s="26">
        <v>9956159</v>
      </c>
      <c r="B1524" s="52" t="s">
        <v>2655</v>
      </c>
      <c r="C1524" s="77"/>
      <c r="D1524" s="77"/>
      <c r="E1524" s="77"/>
      <c r="F1524" s="77"/>
      <c r="G1524" s="77" t="e">
        <f>VLOOKUP(A1524,#REF!,10,FALSE)</f>
        <v>#REF!</v>
      </c>
      <c r="H1524" s="53">
        <v>20</v>
      </c>
      <c r="I1524" s="31" t="s">
        <v>2633</v>
      </c>
    </row>
    <row r="1525" spans="1:9" x14ac:dyDescent="0.25">
      <c r="A1525" s="26">
        <v>9958158</v>
      </c>
      <c r="B1525" s="52" t="s">
        <v>2656</v>
      </c>
      <c r="C1525" s="77"/>
      <c r="D1525" s="77"/>
      <c r="E1525" s="77"/>
      <c r="F1525" s="77"/>
      <c r="G1525" s="77" t="e">
        <f>VLOOKUP(A1525,#REF!,10,FALSE)</f>
        <v>#REF!</v>
      </c>
      <c r="H1525" s="53">
        <v>19</v>
      </c>
      <c r="I1525" s="31" t="s">
        <v>2633</v>
      </c>
    </row>
    <row r="1526" spans="1:9" ht="30" x14ac:dyDescent="0.25">
      <c r="A1526" s="26">
        <v>9910039</v>
      </c>
      <c r="B1526" s="52" t="s">
        <v>2657</v>
      </c>
      <c r="C1526" s="77"/>
      <c r="D1526" s="77"/>
      <c r="E1526" s="77"/>
      <c r="F1526" s="77"/>
      <c r="G1526" s="77" t="e">
        <f>VLOOKUP(A1526,#REF!,10,FALSE)</f>
        <v>#REF!</v>
      </c>
      <c r="H1526" s="53">
        <v>9</v>
      </c>
      <c r="I1526" s="31" t="s">
        <v>2633</v>
      </c>
    </row>
    <row r="1527" spans="1:9" ht="30" x14ac:dyDescent="0.25">
      <c r="A1527" s="26">
        <v>9937133</v>
      </c>
      <c r="B1527" s="52" t="s">
        <v>2658</v>
      </c>
      <c r="C1527" s="77"/>
      <c r="D1527" s="77"/>
      <c r="E1527" s="77"/>
      <c r="F1527" s="77"/>
      <c r="G1527" s="77" t="e">
        <f>VLOOKUP(A1527,#REF!,10,FALSE)</f>
        <v>#REF!</v>
      </c>
      <c r="H1527" s="53">
        <v>21</v>
      </c>
      <c r="I1527" s="31" t="s">
        <v>2633</v>
      </c>
    </row>
    <row r="1528" spans="1:9" x14ac:dyDescent="0.25">
      <c r="A1528" s="26" t="s">
        <v>2659</v>
      </c>
      <c r="B1528" s="52" t="s">
        <v>2660</v>
      </c>
      <c r="C1528" s="77"/>
      <c r="D1528" s="77"/>
      <c r="E1528" s="77"/>
      <c r="F1528" s="77"/>
      <c r="G1528" s="77" t="e">
        <f>VLOOKUP(A1528,#REF!,10,FALSE)</f>
        <v>#REF!</v>
      </c>
      <c r="H1528" s="53">
        <v>23</v>
      </c>
      <c r="I1528" s="31" t="s">
        <v>2633</v>
      </c>
    </row>
    <row r="1529" spans="1:9" x14ac:dyDescent="0.25">
      <c r="A1529" s="26" t="s">
        <v>2661</v>
      </c>
      <c r="B1529" s="52" t="s">
        <v>2662</v>
      </c>
      <c r="C1529" s="77"/>
      <c r="D1529" s="77"/>
      <c r="E1529" s="77"/>
      <c r="F1529" s="77"/>
      <c r="G1529" s="77" t="e">
        <f>VLOOKUP(A1529,#REF!,10,FALSE)</f>
        <v>#REF!</v>
      </c>
      <c r="H1529" s="53">
        <v>9</v>
      </c>
      <c r="I1529" s="31" t="s">
        <v>2633</v>
      </c>
    </row>
    <row r="1530" spans="1:9" ht="30" x14ac:dyDescent="0.25">
      <c r="A1530" s="26" t="s">
        <v>2663</v>
      </c>
      <c r="B1530" s="52" t="s">
        <v>2664</v>
      </c>
      <c r="C1530" s="77"/>
      <c r="D1530" s="77"/>
      <c r="E1530" s="77"/>
      <c r="F1530" s="77"/>
      <c r="G1530" s="77" t="e">
        <f>VLOOKUP(A1530,#REF!,10,FALSE)</f>
        <v>#REF!</v>
      </c>
      <c r="H1530" s="53">
        <v>21</v>
      </c>
      <c r="I1530" s="31" t="s">
        <v>2633</v>
      </c>
    </row>
    <row r="1531" spans="1:9" x14ac:dyDescent="0.25">
      <c r="A1531" s="26" t="s">
        <v>2665</v>
      </c>
      <c r="B1531" s="52" t="s">
        <v>2666</v>
      </c>
      <c r="C1531" s="77"/>
      <c r="D1531" s="77"/>
      <c r="E1531" s="77"/>
      <c r="F1531" s="77"/>
      <c r="G1531" s="77" t="e">
        <f>VLOOKUP(A1531,#REF!,10,FALSE)</f>
        <v>#REF!</v>
      </c>
      <c r="H1531" s="53">
        <v>12</v>
      </c>
      <c r="I1531" s="31" t="s">
        <v>2633</v>
      </c>
    </row>
    <row r="1532" spans="1:9" x14ac:dyDescent="0.25">
      <c r="A1532" s="26" t="s">
        <v>2667</v>
      </c>
      <c r="B1532" s="52" t="s">
        <v>2668</v>
      </c>
      <c r="C1532" s="77"/>
      <c r="D1532" s="77"/>
      <c r="E1532" s="77"/>
      <c r="F1532" s="77"/>
      <c r="G1532" s="77" t="e">
        <f>VLOOKUP(A1532,#REF!,10,FALSE)</f>
        <v>#REF!</v>
      </c>
      <c r="H1532" s="53">
        <v>26</v>
      </c>
      <c r="I1532" s="31" t="s">
        <v>2633</v>
      </c>
    </row>
    <row r="1533" spans="1:9" x14ac:dyDescent="0.25">
      <c r="A1533" s="26" t="s">
        <v>2669</v>
      </c>
      <c r="B1533" s="52" t="s">
        <v>2670</v>
      </c>
      <c r="C1533" s="77"/>
      <c r="D1533" s="77"/>
      <c r="E1533" s="77"/>
      <c r="F1533" s="77"/>
      <c r="G1533" s="77" t="e">
        <f>VLOOKUP(A1533,#REF!,10,FALSE)</f>
        <v>#REF!</v>
      </c>
      <c r="H1533" s="53">
        <v>5</v>
      </c>
      <c r="I1533" s="31" t="s">
        <v>2633</v>
      </c>
    </row>
    <row r="1534" spans="1:9" x14ac:dyDescent="0.25">
      <c r="A1534" s="26" t="s">
        <v>2671</v>
      </c>
      <c r="B1534" s="52" t="s">
        <v>2672</v>
      </c>
      <c r="C1534" s="77"/>
      <c r="D1534" s="77"/>
      <c r="E1534" s="77"/>
      <c r="F1534" s="77"/>
      <c r="G1534" s="77" t="e">
        <f>VLOOKUP(A1534,#REF!,10,FALSE)</f>
        <v>#REF!</v>
      </c>
      <c r="H1534" s="53">
        <v>11</v>
      </c>
      <c r="I1534" s="31" t="s">
        <v>2633</v>
      </c>
    </row>
    <row r="1535" spans="1:9" x14ac:dyDescent="0.25">
      <c r="A1535" s="26" t="s">
        <v>2673</v>
      </c>
      <c r="B1535" s="52" t="s">
        <v>2674</v>
      </c>
      <c r="C1535" s="77"/>
      <c r="D1535" s="77"/>
      <c r="E1535" s="77"/>
      <c r="F1535" s="77"/>
      <c r="G1535" s="77" t="e">
        <f>VLOOKUP(A1535,#REF!,10,FALSE)</f>
        <v>#REF!</v>
      </c>
      <c r="H1535" s="53">
        <v>12</v>
      </c>
      <c r="I1535" s="31" t="s">
        <v>2633</v>
      </c>
    </row>
    <row r="1536" spans="1:9" x14ac:dyDescent="0.25">
      <c r="A1536" s="26" t="s">
        <v>2675</v>
      </c>
      <c r="B1536" s="52" t="s">
        <v>2676</v>
      </c>
      <c r="C1536" s="77"/>
      <c r="D1536" s="77"/>
      <c r="E1536" s="77"/>
      <c r="F1536" s="77"/>
      <c r="G1536" s="77" t="e">
        <f>VLOOKUP(A1536,#REF!,10,FALSE)</f>
        <v>#REF!</v>
      </c>
      <c r="H1536" s="53">
        <v>5</v>
      </c>
      <c r="I1536" s="31" t="s">
        <v>2633</v>
      </c>
    </row>
    <row r="1537" spans="1:9" ht="30" x14ac:dyDescent="0.25">
      <c r="A1537" s="26" t="s">
        <v>2677</v>
      </c>
      <c r="B1537" s="52" t="s">
        <v>2678</v>
      </c>
      <c r="C1537" s="77"/>
      <c r="D1537" s="77"/>
      <c r="E1537" s="77"/>
      <c r="F1537" s="77"/>
      <c r="G1537" s="77" t="e">
        <f>VLOOKUP(A1537,#REF!,10,FALSE)</f>
        <v>#REF!</v>
      </c>
      <c r="H1537" s="53">
        <v>91</v>
      </c>
      <c r="I1537" s="31" t="s">
        <v>2633</v>
      </c>
    </row>
    <row r="1538" spans="1:9" ht="30" x14ac:dyDescent="0.25">
      <c r="A1538" s="26" t="s">
        <v>2679</v>
      </c>
      <c r="B1538" s="52" t="s">
        <v>2680</v>
      </c>
      <c r="C1538" s="77"/>
      <c r="D1538" s="77"/>
      <c r="E1538" s="77"/>
      <c r="F1538" s="77"/>
      <c r="G1538" s="77" t="e">
        <f>VLOOKUP(A1538,#REF!,10,FALSE)</f>
        <v>#REF!</v>
      </c>
      <c r="H1538" s="53">
        <v>4</v>
      </c>
      <c r="I1538" s="31" t="s">
        <v>2633</v>
      </c>
    </row>
    <row r="1539" spans="1:9" x14ac:dyDescent="0.25">
      <c r="A1539" s="26" t="s">
        <v>2681</v>
      </c>
      <c r="B1539" s="52" t="s">
        <v>2682</v>
      </c>
      <c r="C1539" s="77"/>
      <c r="D1539" s="77"/>
      <c r="E1539" s="77"/>
      <c r="F1539" s="77"/>
      <c r="G1539" s="77" t="e">
        <f>VLOOKUP(A1539,#REF!,10,FALSE)</f>
        <v>#REF!</v>
      </c>
      <c r="H1539" s="53">
        <v>5</v>
      </c>
      <c r="I1539" s="31" t="s">
        <v>2633</v>
      </c>
    </row>
    <row r="1540" spans="1:9" x14ac:dyDescent="0.25">
      <c r="A1540" s="26" t="s">
        <v>2683</v>
      </c>
      <c r="B1540" s="52" t="s">
        <v>2684</v>
      </c>
      <c r="C1540" s="77"/>
      <c r="D1540" s="77"/>
      <c r="E1540" s="77"/>
      <c r="F1540" s="77"/>
      <c r="G1540" s="77" t="e">
        <f>VLOOKUP(A1540,#REF!,10,FALSE)</f>
        <v>#REF!</v>
      </c>
      <c r="H1540" s="53">
        <v>4</v>
      </c>
      <c r="I1540" s="31" t="s">
        <v>2633</v>
      </c>
    </row>
    <row r="1541" spans="1:9" x14ac:dyDescent="0.25">
      <c r="A1541" s="26" t="s">
        <v>2685</v>
      </c>
      <c r="B1541" s="52" t="s">
        <v>2686</v>
      </c>
      <c r="C1541" s="77"/>
      <c r="D1541" s="77"/>
      <c r="E1541" s="77"/>
      <c r="F1541" s="77"/>
      <c r="G1541" s="77" t="e">
        <f>VLOOKUP(A1541,#REF!,10,FALSE)</f>
        <v>#REF!</v>
      </c>
      <c r="H1541" s="53">
        <v>6</v>
      </c>
      <c r="I1541" s="31" t="s">
        <v>2633</v>
      </c>
    </row>
    <row r="1542" spans="1:9" x14ac:dyDescent="0.25">
      <c r="A1542" s="26" t="s">
        <v>2687</v>
      </c>
      <c r="B1542" s="52" t="s">
        <v>2688</v>
      </c>
      <c r="C1542" s="77"/>
      <c r="D1542" s="77"/>
      <c r="E1542" s="77"/>
      <c r="F1542" s="77"/>
      <c r="G1542" s="77" t="e">
        <f>VLOOKUP(A1542,#REF!,10,FALSE)</f>
        <v>#REF!</v>
      </c>
      <c r="H1542" s="53">
        <v>4</v>
      </c>
      <c r="I1542" s="31" t="s">
        <v>2633</v>
      </c>
    </row>
    <row r="1543" spans="1:9" x14ac:dyDescent="0.25">
      <c r="A1543" s="26" t="s">
        <v>2689</v>
      </c>
      <c r="B1543" s="52" t="s">
        <v>2690</v>
      </c>
      <c r="C1543" s="77"/>
      <c r="D1543" s="77"/>
      <c r="E1543" s="77"/>
      <c r="F1543" s="77"/>
      <c r="G1543" s="77" t="e">
        <f>VLOOKUP(A1543,#REF!,10,FALSE)</f>
        <v>#REF!</v>
      </c>
      <c r="H1543" s="53">
        <v>6</v>
      </c>
      <c r="I1543" s="31" t="s">
        <v>2633</v>
      </c>
    </row>
    <row r="1544" spans="1:9" x14ac:dyDescent="0.25">
      <c r="A1544" s="26" t="s">
        <v>2691</v>
      </c>
      <c r="B1544" s="52" t="s">
        <v>2692</v>
      </c>
      <c r="C1544" s="77"/>
      <c r="D1544" s="77"/>
      <c r="E1544" s="77"/>
      <c r="F1544" s="77"/>
      <c r="G1544" s="77" t="e">
        <f>VLOOKUP(A1544,#REF!,10,FALSE)</f>
        <v>#REF!</v>
      </c>
      <c r="H1544" s="53">
        <v>80</v>
      </c>
      <c r="I1544" s="31" t="s">
        <v>2633</v>
      </c>
    </row>
    <row r="1545" spans="1:9" ht="30" x14ac:dyDescent="0.25">
      <c r="A1545" s="26" t="s">
        <v>2693</v>
      </c>
      <c r="B1545" s="52" t="s">
        <v>2694</v>
      </c>
      <c r="C1545" s="77"/>
      <c r="D1545" s="77"/>
      <c r="E1545" s="77"/>
      <c r="F1545" s="77"/>
      <c r="G1545" s="77" t="e">
        <f>VLOOKUP(A1545,#REF!,10,FALSE)</f>
        <v>#REF!</v>
      </c>
      <c r="H1545" s="53">
        <v>6</v>
      </c>
      <c r="I1545" s="31" t="s">
        <v>2633</v>
      </c>
    </row>
    <row r="1546" spans="1:9" ht="30" x14ac:dyDescent="0.25">
      <c r="A1546" s="26" t="s">
        <v>2695</v>
      </c>
      <c r="B1546" s="52" t="s">
        <v>2696</v>
      </c>
      <c r="C1546" s="77"/>
      <c r="D1546" s="77"/>
      <c r="E1546" s="77"/>
      <c r="F1546" s="77"/>
      <c r="G1546" s="77" t="e">
        <f>VLOOKUP(A1546,#REF!,10,FALSE)</f>
        <v>#REF!</v>
      </c>
      <c r="H1546" s="53">
        <v>18</v>
      </c>
      <c r="I1546" s="31" t="s">
        <v>2633</v>
      </c>
    </row>
    <row r="1547" spans="1:9" x14ac:dyDescent="0.25">
      <c r="A1547" s="26" t="s">
        <v>2697</v>
      </c>
      <c r="B1547" s="52" t="s">
        <v>2698</v>
      </c>
      <c r="C1547" s="77"/>
      <c r="D1547" s="77"/>
      <c r="E1547" s="77"/>
      <c r="F1547" s="77"/>
      <c r="G1547" s="77" t="e">
        <f>VLOOKUP(A1547,#REF!,10,FALSE)</f>
        <v>#REF!</v>
      </c>
      <c r="H1547" s="53">
        <v>6</v>
      </c>
      <c r="I1547" s="31" t="s">
        <v>2633</v>
      </c>
    </row>
    <row r="1548" spans="1:9" x14ac:dyDescent="0.25">
      <c r="A1548" s="26" t="s">
        <v>2699</v>
      </c>
      <c r="B1548" s="52" t="s">
        <v>2700</v>
      </c>
      <c r="C1548" s="77"/>
      <c r="D1548" s="77"/>
      <c r="E1548" s="77"/>
      <c r="F1548" s="77"/>
      <c r="G1548" s="77" t="e">
        <f>VLOOKUP(A1548,#REF!,10,FALSE)</f>
        <v>#REF!</v>
      </c>
      <c r="H1548" s="53">
        <v>4</v>
      </c>
      <c r="I1548" s="31" t="s">
        <v>2633</v>
      </c>
    </row>
    <row r="1549" spans="1:9" x14ac:dyDescent="0.25">
      <c r="A1549" s="26" t="s">
        <v>2701</v>
      </c>
      <c r="B1549" s="52" t="s">
        <v>2702</v>
      </c>
      <c r="C1549" s="77"/>
      <c r="D1549" s="77"/>
      <c r="E1549" s="77"/>
      <c r="F1549" s="77"/>
      <c r="G1549" s="77" t="e">
        <f>VLOOKUP(A1549,#REF!,10,FALSE)</f>
        <v>#REF!</v>
      </c>
      <c r="H1549" s="53">
        <v>4</v>
      </c>
      <c r="I1549" s="31" t="s">
        <v>2633</v>
      </c>
    </row>
    <row r="1550" spans="1:9" x14ac:dyDescent="0.25">
      <c r="A1550" s="26" t="s">
        <v>2703</v>
      </c>
      <c r="B1550" s="52" t="s">
        <v>618</v>
      </c>
      <c r="C1550" s="77"/>
      <c r="D1550" s="77"/>
      <c r="E1550" s="77"/>
      <c r="F1550" s="77"/>
      <c r="G1550" s="77" t="e">
        <f>VLOOKUP(A1550,#REF!,10,FALSE)</f>
        <v>#REF!</v>
      </c>
      <c r="H1550" s="53">
        <v>22</v>
      </c>
      <c r="I1550" s="31" t="s">
        <v>2633</v>
      </c>
    </row>
    <row r="1551" spans="1:9" x14ac:dyDescent="0.25">
      <c r="A1551" s="26" t="s">
        <v>2704</v>
      </c>
      <c r="B1551" s="52" t="s">
        <v>2705</v>
      </c>
      <c r="C1551" s="77"/>
      <c r="D1551" s="77"/>
      <c r="E1551" s="77"/>
      <c r="F1551" s="77"/>
      <c r="G1551" s="77" t="e">
        <f>VLOOKUP(A1551,#REF!,10,FALSE)</f>
        <v>#REF!</v>
      </c>
      <c r="H1551" s="53">
        <v>7</v>
      </c>
      <c r="I1551" s="31" t="s">
        <v>2633</v>
      </c>
    </row>
    <row r="1552" spans="1:9" x14ac:dyDescent="0.25">
      <c r="A1552" s="26" t="s">
        <v>2706</v>
      </c>
      <c r="B1552" s="52" t="s">
        <v>2707</v>
      </c>
      <c r="C1552" s="77"/>
      <c r="D1552" s="77"/>
      <c r="E1552" s="77"/>
      <c r="F1552" s="77"/>
      <c r="G1552" s="77" t="e">
        <f>VLOOKUP(A1552,#REF!,10,FALSE)</f>
        <v>#REF!</v>
      </c>
      <c r="H1552" s="53">
        <v>4</v>
      </c>
      <c r="I1552" s="31" t="s">
        <v>2633</v>
      </c>
    </row>
    <row r="1553" spans="1:9" x14ac:dyDescent="0.25">
      <c r="A1553" s="26" t="s">
        <v>2708</v>
      </c>
      <c r="B1553" s="52" t="s">
        <v>748</v>
      </c>
      <c r="C1553" s="77"/>
      <c r="D1553" s="77"/>
      <c r="E1553" s="77"/>
      <c r="F1553" s="77"/>
      <c r="G1553" s="77" t="e">
        <f>VLOOKUP(A1553,#REF!,10,FALSE)</f>
        <v>#REF!</v>
      </c>
      <c r="H1553" s="53">
        <v>5</v>
      </c>
      <c r="I1553" s="31" t="s">
        <v>2633</v>
      </c>
    </row>
    <row r="1554" spans="1:9" x14ac:dyDescent="0.25">
      <c r="A1554" s="26" t="s">
        <v>2709</v>
      </c>
      <c r="B1554" s="52" t="s">
        <v>725</v>
      </c>
      <c r="C1554" s="77"/>
      <c r="D1554" s="77"/>
      <c r="E1554" s="77"/>
      <c r="F1554" s="77"/>
      <c r="G1554" s="77" t="e">
        <f>VLOOKUP(A1554,#REF!,10,FALSE)</f>
        <v>#REF!</v>
      </c>
      <c r="H1554" s="53">
        <v>9</v>
      </c>
      <c r="I1554" s="31" t="s">
        <v>2633</v>
      </c>
    </row>
    <row r="1555" spans="1:9" x14ac:dyDescent="0.25">
      <c r="A1555" s="26" t="s">
        <v>2710</v>
      </c>
      <c r="B1555" s="52" t="s">
        <v>2711</v>
      </c>
      <c r="C1555" s="77"/>
      <c r="D1555" s="77"/>
      <c r="E1555" s="77"/>
      <c r="F1555" s="77"/>
      <c r="G1555" s="77" t="e">
        <f>VLOOKUP(A1555,#REF!,10,FALSE)</f>
        <v>#REF!</v>
      </c>
      <c r="H1555" s="53">
        <v>4</v>
      </c>
      <c r="I1555" s="31" t="s">
        <v>2633</v>
      </c>
    </row>
    <row r="1556" spans="1:9" ht="30" x14ac:dyDescent="0.25">
      <c r="A1556" s="26" t="s">
        <v>2712</v>
      </c>
      <c r="B1556" s="52" t="s">
        <v>2713</v>
      </c>
      <c r="C1556" s="77"/>
      <c r="D1556" s="77"/>
      <c r="E1556" s="77"/>
      <c r="F1556" s="77"/>
      <c r="G1556" s="77" t="e">
        <f>VLOOKUP(A1556,#REF!,10,FALSE)</f>
        <v>#REF!</v>
      </c>
      <c r="H1556" s="53">
        <v>23</v>
      </c>
      <c r="I1556" s="31" t="s">
        <v>2633</v>
      </c>
    </row>
    <row r="1557" spans="1:9" x14ac:dyDescent="0.25">
      <c r="A1557" s="26" t="s">
        <v>2714</v>
      </c>
      <c r="B1557" s="52" t="s">
        <v>2715</v>
      </c>
      <c r="C1557" s="77"/>
      <c r="D1557" s="77"/>
      <c r="E1557" s="77"/>
      <c r="F1557" s="77"/>
      <c r="G1557" s="77" t="e">
        <f>VLOOKUP(A1557,#REF!,10,FALSE)</f>
        <v>#REF!</v>
      </c>
      <c r="H1557" s="53">
        <v>4</v>
      </c>
      <c r="I1557" s="31" t="s">
        <v>2633</v>
      </c>
    </row>
    <row r="1558" spans="1:9" x14ac:dyDescent="0.25">
      <c r="A1558" s="26" t="s">
        <v>2716</v>
      </c>
      <c r="B1558" s="52" t="s">
        <v>2717</v>
      </c>
      <c r="C1558" s="77"/>
      <c r="D1558" s="77"/>
      <c r="E1558" s="77"/>
      <c r="F1558" s="77"/>
      <c r="G1558" s="77" t="e">
        <f>VLOOKUP(A1558,#REF!,10,FALSE)</f>
        <v>#REF!</v>
      </c>
      <c r="H1558" s="53">
        <v>13</v>
      </c>
      <c r="I1558" s="31" t="s">
        <v>2633</v>
      </c>
    </row>
    <row r="1559" spans="1:9" x14ac:dyDescent="0.25">
      <c r="A1559" s="26" t="s">
        <v>2718</v>
      </c>
      <c r="B1559" s="52" t="s">
        <v>2719</v>
      </c>
      <c r="C1559" s="77"/>
      <c r="D1559" s="77"/>
      <c r="E1559" s="77"/>
      <c r="F1559" s="77"/>
      <c r="G1559" s="77" t="e">
        <f>VLOOKUP(A1559,#REF!,10,FALSE)</f>
        <v>#REF!</v>
      </c>
      <c r="H1559" s="53">
        <v>4</v>
      </c>
      <c r="I1559" s="31" t="s">
        <v>2633</v>
      </c>
    </row>
    <row r="1560" spans="1:9" ht="30" x14ac:dyDescent="0.25">
      <c r="A1560" s="26" t="s">
        <v>2720</v>
      </c>
      <c r="B1560" s="52" t="s">
        <v>2721</v>
      </c>
      <c r="C1560" s="77"/>
      <c r="D1560" s="77"/>
      <c r="E1560" s="77"/>
      <c r="F1560" s="77"/>
      <c r="G1560" s="77" t="e">
        <f>VLOOKUP(A1560,#REF!,10,FALSE)</f>
        <v>#REF!</v>
      </c>
      <c r="H1560" s="53">
        <v>4</v>
      </c>
      <c r="I1560" s="31" t="s">
        <v>2633</v>
      </c>
    </row>
    <row r="1561" spans="1:9" x14ac:dyDescent="0.25">
      <c r="A1561" s="26" t="s">
        <v>2722</v>
      </c>
      <c r="B1561" s="52" t="s">
        <v>2723</v>
      </c>
      <c r="C1561" s="77"/>
      <c r="D1561" s="77"/>
      <c r="E1561" s="77"/>
      <c r="F1561" s="77"/>
      <c r="G1561" s="77" t="e">
        <f>VLOOKUP(A1561,#REF!,10,FALSE)</f>
        <v>#REF!</v>
      </c>
      <c r="H1561" s="53">
        <v>6</v>
      </c>
      <c r="I1561" s="31" t="s">
        <v>2633</v>
      </c>
    </row>
    <row r="1562" spans="1:9" x14ac:dyDescent="0.25">
      <c r="A1562" s="26" t="s">
        <v>2724</v>
      </c>
      <c r="B1562" s="52" t="s">
        <v>2725</v>
      </c>
      <c r="C1562" s="77"/>
      <c r="D1562" s="77"/>
      <c r="E1562" s="77"/>
      <c r="F1562" s="77"/>
      <c r="G1562" s="77" t="e">
        <f>VLOOKUP(A1562,#REF!,10,FALSE)</f>
        <v>#REF!</v>
      </c>
      <c r="H1562" s="53">
        <v>9</v>
      </c>
      <c r="I1562" s="31" t="s">
        <v>2633</v>
      </c>
    </row>
    <row r="1563" spans="1:9" x14ac:dyDescent="0.25">
      <c r="A1563" s="26" t="s">
        <v>2726</v>
      </c>
      <c r="B1563" s="52" t="s">
        <v>2727</v>
      </c>
      <c r="C1563" s="77"/>
      <c r="D1563" s="77"/>
      <c r="E1563" s="77"/>
      <c r="F1563" s="77"/>
      <c r="G1563" s="77" t="e">
        <f>VLOOKUP(A1563,#REF!,10,FALSE)</f>
        <v>#REF!</v>
      </c>
      <c r="H1563" s="53">
        <v>46</v>
      </c>
      <c r="I1563" s="31" t="s">
        <v>2633</v>
      </c>
    </row>
    <row r="1564" spans="1:9" x14ac:dyDescent="0.25">
      <c r="A1564" s="26" t="s">
        <v>2728</v>
      </c>
      <c r="B1564" s="52" t="s">
        <v>2729</v>
      </c>
      <c r="C1564" s="77"/>
      <c r="D1564" s="77"/>
      <c r="E1564" s="77"/>
      <c r="F1564" s="77"/>
      <c r="G1564" s="77" t="e">
        <f>VLOOKUP(A1564,#REF!,10,FALSE)</f>
        <v>#REF!</v>
      </c>
      <c r="H1564" s="53">
        <v>5</v>
      </c>
      <c r="I1564" s="31" t="s">
        <v>2633</v>
      </c>
    </row>
    <row r="1565" spans="1:9" x14ac:dyDescent="0.25">
      <c r="A1565" s="26" t="s">
        <v>2730</v>
      </c>
      <c r="B1565" s="52" t="s">
        <v>2731</v>
      </c>
      <c r="C1565" s="77"/>
      <c r="D1565" s="77"/>
      <c r="E1565" s="77"/>
      <c r="F1565" s="77"/>
      <c r="G1565" s="77" t="e">
        <f>VLOOKUP(A1565,#REF!,10,FALSE)</f>
        <v>#REF!</v>
      </c>
      <c r="H1565" s="53">
        <v>550</v>
      </c>
      <c r="I1565" s="31" t="s">
        <v>2633</v>
      </c>
    </row>
    <row r="1566" spans="1:9" x14ac:dyDescent="0.25">
      <c r="A1566" s="26" t="s">
        <v>2732</v>
      </c>
      <c r="B1566" s="52" t="s">
        <v>2733</v>
      </c>
      <c r="C1566" s="77"/>
      <c r="D1566" s="77"/>
      <c r="E1566" s="77"/>
      <c r="F1566" s="77"/>
      <c r="G1566" s="77" t="e">
        <f>VLOOKUP(A1566,#REF!,10,FALSE)</f>
        <v>#REF!</v>
      </c>
      <c r="H1566" s="53">
        <v>5</v>
      </c>
      <c r="I1566" s="31" t="s">
        <v>2633</v>
      </c>
    </row>
    <row r="1567" spans="1:9" x14ac:dyDescent="0.25">
      <c r="A1567" s="26" t="s">
        <v>2734</v>
      </c>
      <c r="B1567" s="52" t="s">
        <v>2735</v>
      </c>
      <c r="C1567" s="77"/>
      <c r="D1567" s="77"/>
      <c r="E1567" s="77"/>
      <c r="F1567" s="77"/>
      <c r="G1567" s="77" t="e">
        <f>VLOOKUP(A1567,#REF!,10,FALSE)</f>
        <v>#REF!</v>
      </c>
      <c r="H1567" s="53">
        <v>6</v>
      </c>
      <c r="I1567" s="31" t="s">
        <v>2633</v>
      </c>
    </row>
    <row r="1568" spans="1:9" ht="30" x14ac:dyDescent="0.25">
      <c r="A1568" s="26" t="s">
        <v>2736</v>
      </c>
      <c r="B1568" s="52" t="s">
        <v>2737</v>
      </c>
      <c r="C1568" s="77"/>
      <c r="D1568" s="77"/>
      <c r="E1568" s="77"/>
      <c r="F1568" s="77"/>
      <c r="G1568" s="77" t="e">
        <f>VLOOKUP(A1568,#REF!,10,FALSE)</f>
        <v>#REF!</v>
      </c>
      <c r="H1568" s="53">
        <v>24</v>
      </c>
      <c r="I1568" s="31" t="s">
        <v>2633</v>
      </c>
    </row>
    <row r="1569" spans="1:9" x14ac:dyDescent="0.25">
      <c r="A1569" s="26" t="s">
        <v>2738</v>
      </c>
      <c r="B1569" s="52" t="s">
        <v>2739</v>
      </c>
      <c r="C1569" s="77"/>
      <c r="D1569" s="77"/>
      <c r="E1569" s="77"/>
      <c r="F1569" s="77"/>
      <c r="G1569" s="77" t="e">
        <f>VLOOKUP(A1569,#REF!,10,FALSE)</f>
        <v>#REF!</v>
      </c>
      <c r="H1569" s="53">
        <v>5</v>
      </c>
      <c r="I1569" s="31" t="s">
        <v>2633</v>
      </c>
    </row>
    <row r="1570" spans="1:9" x14ac:dyDescent="0.25">
      <c r="A1570" s="26" t="s">
        <v>2740</v>
      </c>
      <c r="B1570" s="52" t="s">
        <v>2741</v>
      </c>
      <c r="C1570" s="77"/>
      <c r="D1570" s="77"/>
      <c r="E1570" s="77"/>
      <c r="F1570" s="77"/>
      <c r="G1570" s="77" t="e">
        <f>VLOOKUP(A1570,#REF!,10,FALSE)</f>
        <v>#REF!</v>
      </c>
      <c r="H1570" s="53">
        <v>12</v>
      </c>
      <c r="I1570" s="31" t="s">
        <v>2633</v>
      </c>
    </row>
    <row r="1571" spans="1:9" x14ac:dyDescent="0.25">
      <c r="A1571" s="26" t="s">
        <v>2742</v>
      </c>
      <c r="B1571" s="52" t="s">
        <v>1107</v>
      </c>
      <c r="C1571" s="77"/>
      <c r="D1571" s="77"/>
      <c r="E1571" s="77"/>
      <c r="F1571" s="77"/>
      <c r="G1571" s="77" t="e">
        <f>VLOOKUP(A1571,#REF!,10,FALSE)</f>
        <v>#REF!</v>
      </c>
      <c r="H1571" s="53">
        <v>6</v>
      </c>
      <c r="I1571" s="31" t="s">
        <v>2633</v>
      </c>
    </row>
    <row r="1572" spans="1:9" x14ac:dyDescent="0.25">
      <c r="A1572" s="26" t="s">
        <v>2743</v>
      </c>
      <c r="B1572" s="52" t="s">
        <v>2744</v>
      </c>
      <c r="C1572" s="77"/>
      <c r="D1572" s="77"/>
      <c r="E1572" s="77"/>
      <c r="F1572" s="77"/>
      <c r="G1572" s="77" t="e">
        <f>VLOOKUP(A1572,#REF!,10,FALSE)</f>
        <v>#REF!</v>
      </c>
      <c r="H1572" s="53">
        <v>4</v>
      </c>
      <c r="I1572" s="31" t="s">
        <v>2633</v>
      </c>
    </row>
    <row r="1573" spans="1:9" ht="30" x14ac:dyDescent="0.25">
      <c r="A1573" s="26" t="s">
        <v>2745</v>
      </c>
      <c r="B1573" s="52" t="s">
        <v>2746</v>
      </c>
      <c r="C1573" s="77"/>
      <c r="D1573" s="77"/>
      <c r="E1573" s="77"/>
      <c r="F1573" s="77"/>
      <c r="G1573" s="77" t="e">
        <f>VLOOKUP(A1573,#REF!,10,FALSE)</f>
        <v>#REF!</v>
      </c>
      <c r="H1573" s="53">
        <v>43</v>
      </c>
      <c r="I1573" s="31" t="s">
        <v>2633</v>
      </c>
    </row>
    <row r="1574" spans="1:9" x14ac:dyDescent="0.25">
      <c r="A1574" s="26" t="s">
        <v>2747</v>
      </c>
      <c r="B1574" s="52" t="s">
        <v>2744</v>
      </c>
      <c r="C1574" s="77"/>
      <c r="D1574" s="77"/>
      <c r="E1574" s="77"/>
      <c r="F1574" s="77"/>
      <c r="G1574" s="77" t="e">
        <f>VLOOKUP(A1574,#REF!,10,FALSE)</f>
        <v>#REF!</v>
      </c>
      <c r="H1574" s="53">
        <v>18</v>
      </c>
      <c r="I1574" s="31" t="s">
        <v>2633</v>
      </c>
    </row>
    <row r="1575" spans="1:9" x14ac:dyDescent="0.25">
      <c r="A1575" s="26" t="s">
        <v>2748</v>
      </c>
      <c r="B1575" s="52" t="s">
        <v>2749</v>
      </c>
      <c r="C1575" s="77"/>
      <c r="D1575" s="77"/>
      <c r="E1575" s="77"/>
      <c r="F1575" s="77"/>
      <c r="G1575" s="77" t="e">
        <f>VLOOKUP(A1575,#REF!,10,FALSE)</f>
        <v>#REF!</v>
      </c>
      <c r="H1575" s="53">
        <v>68</v>
      </c>
      <c r="I1575" s="31" t="s">
        <v>2633</v>
      </c>
    </row>
    <row r="1576" spans="1:9" x14ac:dyDescent="0.25">
      <c r="A1576" s="26" t="s">
        <v>2750</v>
      </c>
      <c r="B1576" s="52" t="s">
        <v>2751</v>
      </c>
      <c r="C1576" s="77"/>
      <c r="D1576" s="77"/>
      <c r="E1576" s="77"/>
      <c r="F1576" s="77"/>
      <c r="G1576" s="77" t="e">
        <f>VLOOKUP(A1576,#REF!,10,FALSE)</f>
        <v>#REF!</v>
      </c>
      <c r="H1576" s="53">
        <v>14</v>
      </c>
      <c r="I1576" s="31" t="s">
        <v>2633</v>
      </c>
    </row>
    <row r="1577" spans="1:9" x14ac:dyDescent="0.25">
      <c r="A1577" s="26" t="s">
        <v>2752</v>
      </c>
      <c r="B1577" s="52" t="s">
        <v>2753</v>
      </c>
      <c r="C1577" s="77"/>
      <c r="D1577" s="77"/>
      <c r="E1577" s="77"/>
      <c r="F1577" s="77"/>
      <c r="G1577" s="77" t="e">
        <f>VLOOKUP(A1577,#REF!,10,FALSE)</f>
        <v>#REF!</v>
      </c>
      <c r="H1577" s="53">
        <v>26</v>
      </c>
      <c r="I1577" s="31" t="s">
        <v>2633</v>
      </c>
    </row>
    <row r="1578" spans="1:9" x14ac:dyDescent="0.25">
      <c r="A1578" s="26" t="s">
        <v>2754</v>
      </c>
      <c r="B1578" s="52" t="s">
        <v>2755</v>
      </c>
      <c r="C1578" s="77"/>
      <c r="D1578" s="77"/>
      <c r="E1578" s="77"/>
      <c r="F1578" s="77"/>
      <c r="G1578" s="77" t="e">
        <f>VLOOKUP(A1578,#REF!,10,FALSE)</f>
        <v>#REF!</v>
      </c>
      <c r="H1578" s="53">
        <v>54</v>
      </c>
      <c r="I1578" s="31" t="s">
        <v>2633</v>
      </c>
    </row>
    <row r="1579" spans="1:9" x14ac:dyDescent="0.25">
      <c r="A1579" s="26" t="s">
        <v>2756</v>
      </c>
      <c r="B1579" s="52" t="s">
        <v>2757</v>
      </c>
      <c r="C1579" s="77"/>
      <c r="D1579" s="77"/>
      <c r="E1579" s="77"/>
      <c r="F1579" s="77"/>
      <c r="G1579" s="77" t="e">
        <f>VLOOKUP(A1579,#REF!,10,FALSE)</f>
        <v>#REF!</v>
      </c>
      <c r="H1579" s="53">
        <v>8</v>
      </c>
      <c r="I1579" s="31" t="s">
        <v>2633</v>
      </c>
    </row>
    <row r="1580" spans="1:9" x14ac:dyDescent="0.25">
      <c r="A1580" s="26" t="s">
        <v>2758</v>
      </c>
      <c r="B1580" s="52" t="s">
        <v>2759</v>
      </c>
      <c r="C1580" s="77"/>
      <c r="D1580" s="77"/>
      <c r="E1580" s="77"/>
      <c r="F1580" s="77"/>
      <c r="G1580" s="77" t="e">
        <f>VLOOKUP(A1580,#REF!,10,FALSE)</f>
        <v>#REF!</v>
      </c>
      <c r="H1580" s="53">
        <v>5</v>
      </c>
      <c r="I1580" s="31" t="s">
        <v>2633</v>
      </c>
    </row>
    <row r="1581" spans="1:9" x14ac:dyDescent="0.25">
      <c r="A1581" s="26" t="s">
        <v>2760</v>
      </c>
      <c r="B1581" s="52" t="s">
        <v>2761</v>
      </c>
      <c r="C1581" s="77"/>
      <c r="D1581" s="77"/>
      <c r="E1581" s="77"/>
      <c r="F1581" s="77"/>
      <c r="G1581" s="77" t="e">
        <f>VLOOKUP(A1581,#REF!,10,FALSE)</f>
        <v>#REF!</v>
      </c>
      <c r="H1581" s="53">
        <v>8</v>
      </c>
      <c r="I1581" s="31" t="s">
        <v>2633</v>
      </c>
    </row>
    <row r="1582" spans="1:9" x14ac:dyDescent="0.25">
      <c r="A1582" s="26" t="s">
        <v>2762</v>
      </c>
      <c r="B1582" s="52" t="s">
        <v>2763</v>
      </c>
      <c r="C1582" s="77"/>
      <c r="D1582" s="77"/>
      <c r="E1582" s="77"/>
      <c r="F1582" s="77"/>
      <c r="G1582" s="77" t="e">
        <f>VLOOKUP(A1582,#REF!,10,FALSE)</f>
        <v>#REF!</v>
      </c>
      <c r="H1582" s="53">
        <v>5</v>
      </c>
      <c r="I1582" s="31" t="s">
        <v>2633</v>
      </c>
    </row>
    <row r="1583" spans="1:9" x14ac:dyDescent="0.25">
      <c r="A1583" s="26" t="s">
        <v>2764</v>
      </c>
      <c r="B1583" s="52" t="s">
        <v>2765</v>
      </c>
      <c r="C1583" s="77"/>
      <c r="D1583" s="77"/>
      <c r="E1583" s="77"/>
      <c r="F1583" s="77"/>
      <c r="G1583" s="77" t="e">
        <f>VLOOKUP(A1583,#REF!,10,FALSE)</f>
        <v>#REF!</v>
      </c>
      <c r="H1583" s="53">
        <v>4</v>
      </c>
      <c r="I1583" s="31" t="s">
        <v>2633</v>
      </c>
    </row>
    <row r="1584" spans="1:9" x14ac:dyDescent="0.25">
      <c r="A1584" s="26" t="s">
        <v>2766</v>
      </c>
      <c r="B1584" s="52" t="s">
        <v>1469</v>
      </c>
      <c r="C1584" s="77"/>
      <c r="D1584" s="77"/>
      <c r="E1584" s="77"/>
      <c r="F1584" s="77"/>
      <c r="G1584" s="77" t="e">
        <f>VLOOKUP(A1584,#REF!,10,FALSE)</f>
        <v>#REF!</v>
      </c>
      <c r="H1584" s="53">
        <v>38</v>
      </c>
      <c r="I1584" s="31" t="s">
        <v>2633</v>
      </c>
    </row>
    <row r="1585" spans="1:9" x14ac:dyDescent="0.25">
      <c r="A1585" s="26" t="s">
        <v>2767</v>
      </c>
      <c r="B1585" s="52" t="s">
        <v>1338</v>
      </c>
      <c r="C1585" s="77"/>
      <c r="D1585" s="77"/>
      <c r="E1585" s="77"/>
      <c r="F1585" s="77"/>
      <c r="G1585" s="77" t="e">
        <f>VLOOKUP(A1585,#REF!,10,FALSE)</f>
        <v>#REF!</v>
      </c>
      <c r="H1585" s="53">
        <v>64</v>
      </c>
      <c r="I1585" s="31" t="s">
        <v>2633</v>
      </c>
    </row>
    <row r="1586" spans="1:9" x14ac:dyDescent="0.25">
      <c r="A1586" s="26" t="s">
        <v>2768</v>
      </c>
      <c r="B1586" s="52" t="s">
        <v>2769</v>
      </c>
      <c r="C1586" s="77"/>
      <c r="D1586" s="77"/>
      <c r="E1586" s="77"/>
      <c r="F1586" s="77"/>
      <c r="G1586" s="77" t="e">
        <f>VLOOKUP(A1586,#REF!,10,FALSE)</f>
        <v>#REF!</v>
      </c>
      <c r="H1586" s="53">
        <v>158</v>
      </c>
      <c r="I1586" s="31" t="s">
        <v>2633</v>
      </c>
    </row>
    <row r="1587" spans="1:9" x14ac:dyDescent="0.25">
      <c r="A1587" s="26" t="s">
        <v>2770</v>
      </c>
      <c r="B1587" s="52" t="s">
        <v>1168</v>
      </c>
      <c r="C1587" s="77"/>
      <c r="D1587" s="77"/>
      <c r="E1587" s="77"/>
      <c r="F1587" s="77"/>
      <c r="G1587" s="77" t="e">
        <f>VLOOKUP(A1587,#REF!,10,FALSE)</f>
        <v>#REF!</v>
      </c>
      <c r="H1587" s="53">
        <v>6</v>
      </c>
      <c r="I1587" s="31" t="s">
        <v>2633</v>
      </c>
    </row>
    <row r="1588" spans="1:9" x14ac:dyDescent="0.25">
      <c r="A1588" s="26" t="s">
        <v>2771</v>
      </c>
      <c r="B1588" s="52" t="s">
        <v>2772</v>
      </c>
      <c r="C1588" s="77"/>
      <c r="D1588" s="77"/>
      <c r="E1588" s="77"/>
      <c r="F1588" s="77"/>
      <c r="G1588" s="77" t="e">
        <f>VLOOKUP(A1588,#REF!,10,FALSE)</f>
        <v>#REF!</v>
      </c>
      <c r="H1588" s="53">
        <v>11</v>
      </c>
      <c r="I1588" s="31" t="s">
        <v>2633</v>
      </c>
    </row>
    <row r="1589" spans="1:9" x14ac:dyDescent="0.25">
      <c r="A1589" s="26" t="s">
        <v>2773</v>
      </c>
      <c r="B1589" s="52" t="s">
        <v>2774</v>
      </c>
      <c r="C1589" s="77"/>
      <c r="D1589" s="77"/>
      <c r="E1589" s="77"/>
      <c r="F1589" s="77"/>
      <c r="G1589" s="77" t="e">
        <f>VLOOKUP(A1589,#REF!,10,FALSE)</f>
        <v>#REF!</v>
      </c>
      <c r="H1589" s="53">
        <v>8</v>
      </c>
      <c r="I1589" s="31" t="s">
        <v>2633</v>
      </c>
    </row>
    <row r="1590" spans="1:9" ht="30" x14ac:dyDescent="0.25">
      <c r="A1590" s="26" t="s">
        <v>2775</v>
      </c>
      <c r="B1590" s="52" t="s">
        <v>2776</v>
      </c>
      <c r="C1590" s="77"/>
      <c r="D1590" s="77"/>
      <c r="E1590" s="77"/>
      <c r="F1590" s="77"/>
      <c r="G1590" s="77" t="e">
        <f>VLOOKUP(A1590,#REF!,10,FALSE)</f>
        <v>#REF!</v>
      </c>
      <c r="H1590" s="53">
        <v>10</v>
      </c>
      <c r="I1590" s="31" t="s">
        <v>2633</v>
      </c>
    </row>
    <row r="1591" spans="1:9" x14ac:dyDescent="0.25">
      <c r="A1591" s="26" t="s">
        <v>2777</v>
      </c>
      <c r="B1591" s="52" t="s">
        <v>2778</v>
      </c>
      <c r="C1591" s="77"/>
      <c r="D1591" s="77"/>
      <c r="E1591" s="77"/>
      <c r="F1591" s="77"/>
      <c r="G1591" s="77" t="e">
        <f>VLOOKUP(A1591,#REF!,10,FALSE)</f>
        <v>#REF!</v>
      </c>
      <c r="H1591" s="53">
        <v>10</v>
      </c>
      <c r="I1591" s="31" t="s">
        <v>2633</v>
      </c>
    </row>
    <row r="1592" spans="1:9" x14ac:dyDescent="0.25">
      <c r="A1592" s="26" t="s">
        <v>2779</v>
      </c>
      <c r="B1592" s="52" t="s">
        <v>2780</v>
      </c>
      <c r="C1592" s="77"/>
      <c r="D1592" s="77"/>
      <c r="E1592" s="77"/>
      <c r="F1592" s="77"/>
      <c r="G1592" s="77" t="e">
        <f>VLOOKUP(A1592,#REF!,10,FALSE)</f>
        <v>#REF!</v>
      </c>
      <c r="H1592" s="53">
        <v>5</v>
      </c>
      <c r="I1592" s="31" t="s">
        <v>2633</v>
      </c>
    </row>
    <row r="1593" spans="1:9" x14ac:dyDescent="0.25">
      <c r="A1593" s="26" t="s">
        <v>2781</v>
      </c>
      <c r="B1593" s="52" t="s">
        <v>2782</v>
      </c>
      <c r="C1593" s="77"/>
      <c r="D1593" s="77"/>
      <c r="E1593" s="77"/>
      <c r="F1593" s="77"/>
      <c r="G1593" s="77" t="e">
        <f>VLOOKUP(A1593,#REF!,10,FALSE)</f>
        <v>#REF!</v>
      </c>
      <c r="H1593" s="53">
        <v>387</v>
      </c>
      <c r="I1593" s="31" t="s">
        <v>2633</v>
      </c>
    </row>
    <row r="1594" spans="1:9" x14ac:dyDescent="0.25">
      <c r="A1594" s="26" t="s">
        <v>2783</v>
      </c>
      <c r="B1594" s="52" t="s">
        <v>2784</v>
      </c>
      <c r="C1594" s="77"/>
      <c r="D1594" s="77"/>
      <c r="E1594" s="77"/>
      <c r="F1594" s="77"/>
      <c r="G1594" s="77" t="e">
        <f>VLOOKUP(A1594,#REF!,10,FALSE)</f>
        <v>#REF!</v>
      </c>
      <c r="H1594" s="53">
        <v>708</v>
      </c>
      <c r="I1594" s="31" t="s">
        <v>2633</v>
      </c>
    </row>
    <row r="1595" spans="1:9" x14ac:dyDescent="0.25">
      <c r="A1595" s="26" t="s">
        <v>2785</v>
      </c>
      <c r="B1595" s="52" t="s">
        <v>2786</v>
      </c>
      <c r="C1595" s="77"/>
      <c r="D1595" s="77"/>
      <c r="E1595" s="77"/>
      <c r="F1595" s="77"/>
      <c r="G1595" s="77" t="e">
        <f>VLOOKUP(A1595,#REF!,10,FALSE)</f>
        <v>#REF!</v>
      </c>
      <c r="H1595" s="53">
        <v>4</v>
      </c>
      <c r="I1595" s="31" t="s">
        <v>2633</v>
      </c>
    </row>
    <row r="1596" spans="1:9" x14ac:dyDescent="0.25">
      <c r="A1596" s="26" t="s">
        <v>2787</v>
      </c>
      <c r="B1596" s="52" t="s">
        <v>1341</v>
      </c>
      <c r="C1596" s="77"/>
      <c r="D1596" s="77"/>
      <c r="E1596" s="77"/>
      <c r="F1596" s="77"/>
      <c r="G1596" s="77" t="e">
        <f>VLOOKUP(A1596,#REF!,10,FALSE)</f>
        <v>#REF!</v>
      </c>
      <c r="H1596" s="53">
        <v>5</v>
      </c>
      <c r="I1596" s="31" t="s">
        <v>2633</v>
      </c>
    </row>
    <row r="1597" spans="1:9" x14ac:dyDescent="0.25">
      <c r="A1597" s="26" t="s">
        <v>2788</v>
      </c>
      <c r="B1597" s="52" t="s">
        <v>2789</v>
      </c>
      <c r="C1597" s="77"/>
      <c r="D1597" s="77"/>
      <c r="E1597" s="77"/>
      <c r="F1597" s="77"/>
      <c r="G1597" s="77" t="e">
        <f>VLOOKUP(A1597,#REF!,10,FALSE)</f>
        <v>#REF!</v>
      </c>
      <c r="H1597" s="53">
        <v>4</v>
      </c>
      <c r="I1597" s="31" t="s">
        <v>2633</v>
      </c>
    </row>
    <row r="1598" spans="1:9" x14ac:dyDescent="0.25">
      <c r="A1598" s="26" t="s">
        <v>2790</v>
      </c>
      <c r="B1598" s="52" t="s">
        <v>2791</v>
      </c>
      <c r="C1598" s="77"/>
      <c r="D1598" s="77"/>
      <c r="E1598" s="77"/>
      <c r="F1598" s="77"/>
      <c r="G1598" s="77" t="e">
        <f>VLOOKUP(A1598,#REF!,10,FALSE)</f>
        <v>#REF!</v>
      </c>
      <c r="H1598" s="53">
        <v>6</v>
      </c>
      <c r="I1598" s="31" t="s">
        <v>2633</v>
      </c>
    </row>
    <row r="1599" spans="1:9" x14ac:dyDescent="0.25">
      <c r="A1599" s="26" t="s">
        <v>2792</v>
      </c>
      <c r="B1599" s="52" t="s">
        <v>1345</v>
      </c>
      <c r="C1599" s="77"/>
      <c r="D1599" s="77"/>
      <c r="E1599" s="77"/>
      <c r="F1599" s="77"/>
      <c r="G1599" s="77" t="e">
        <f>VLOOKUP(A1599,#REF!,10,FALSE)</f>
        <v>#REF!</v>
      </c>
      <c r="H1599" s="53">
        <v>9</v>
      </c>
      <c r="I1599" s="31" t="s">
        <v>2633</v>
      </c>
    </row>
    <row r="1600" spans="1:9" x14ac:dyDescent="0.25">
      <c r="A1600" s="26" t="s">
        <v>2793</v>
      </c>
      <c r="B1600" s="52" t="s">
        <v>2794</v>
      </c>
      <c r="C1600" s="77"/>
      <c r="D1600" s="77"/>
      <c r="E1600" s="77"/>
      <c r="F1600" s="77"/>
      <c r="G1600" s="77" t="e">
        <f>VLOOKUP(A1600,#REF!,10,FALSE)</f>
        <v>#REF!</v>
      </c>
      <c r="H1600" s="53">
        <v>8</v>
      </c>
      <c r="I1600" s="31" t="s">
        <v>2633</v>
      </c>
    </row>
    <row r="1601" spans="1:9" x14ac:dyDescent="0.25">
      <c r="A1601" s="26" t="s">
        <v>2795</v>
      </c>
      <c r="B1601" s="52" t="s">
        <v>1330</v>
      </c>
      <c r="C1601" s="77"/>
      <c r="D1601" s="77"/>
      <c r="E1601" s="77"/>
      <c r="F1601" s="77"/>
      <c r="G1601" s="77" t="e">
        <f>VLOOKUP(A1601,#REF!,10,FALSE)</f>
        <v>#REF!</v>
      </c>
      <c r="H1601" s="53">
        <v>29</v>
      </c>
      <c r="I1601" s="31" t="s">
        <v>2633</v>
      </c>
    </row>
    <row r="1602" spans="1:9" x14ac:dyDescent="0.25">
      <c r="A1602" s="26" t="s">
        <v>2796</v>
      </c>
      <c r="B1602" s="52" t="s">
        <v>2791</v>
      </c>
      <c r="C1602" s="77"/>
      <c r="D1602" s="77"/>
      <c r="E1602" s="77"/>
      <c r="F1602" s="77"/>
      <c r="G1602" s="77" t="e">
        <f>VLOOKUP(A1602,#REF!,10,FALSE)</f>
        <v>#REF!</v>
      </c>
      <c r="H1602" s="53">
        <v>5</v>
      </c>
      <c r="I1602" s="31" t="s">
        <v>2633</v>
      </c>
    </row>
    <row r="1603" spans="1:9" x14ac:dyDescent="0.25">
      <c r="A1603" s="26" t="s">
        <v>2797</v>
      </c>
      <c r="B1603" s="52" t="s">
        <v>2798</v>
      </c>
      <c r="C1603" s="77"/>
      <c r="D1603" s="77"/>
      <c r="E1603" s="77"/>
      <c r="F1603" s="77"/>
      <c r="G1603" s="77" t="e">
        <f>VLOOKUP(A1603,#REF!,10,FALSE)</f>
        <v>#REF!</v>
      </c>
      <c r="H1603" s="53">
        <v>24</v>
      </c>
      <c r="I1603" s="31" t="s">
        <v>2633</v>
      </c>
    </row>
    <row r="1604" spans="1:9" x14ac:dyDescent="0.25">
      <c r="A1604" s="26" t="s">
        <v>2799</v>
      </c>
      <c r="B1604" s="52" t="s">
        <v>2800</v>
      </c>
      <c r="C1604" s="77"/>
      <c r="D1604" s="77"/>
      <c r="E1604" s="77"/>
      <c r="F1604" s="77"/>
      <c r="G1604" s="77" t="e">
        <f>VLOOKUP(A1604,#REF!,10,FALSE)</f>
        <v>#REF!</v>
      </c>
      <c r="H1604" s="53">
        <v>1036</v>
      </c>
      <c r="I1604" s="31" t="s">
        <v>2633</v>
      </c>
    </row>
    <row r="1605" spans="1:9" x14ac:dyDescent="0.25">
      <c r="A1605" s="26" t="s">
        <v>2801</v>
      </c>
      <c r="B1605" s="52" t="s">
        <v>2802</v>
      </c>
      <c r="C1605" s="77"/>
      <c r="D1605" s="77"/>
      <c r="E1605" s="77"/>
      <c r="F1605" s="77"/>
      <c r="G1605" s="77" t="e">
        <f>VLOOKUP(A1605,#REF!,10,FALSE)</f>
        <v>#REF!</v>
      </c>
      <c r="H1605" s="53">
        <v>62</v>
      </c>
      <c r="I1605" s="31" t="s">
        <v>2633</v>
      </c>
    </row>
    <row r="1606" spans="1:9" x14ac:dyDescent="0.25">
      <c r="A1606" s="26" t="s">
        <v>2803</v>
      </c>
      <c r="B1606" s="52" t="s">
        <v>2804</v>
      </c>
      <c r="C1606" s="77"/>
      <c r="D1606" s="77"/>
      <c r="E1606" s="77"/>
      <c r="F1606" s="77"/>
      <c r="G1606" s="77" t="e">
        <f>VLOOKUP(A1606,#REF!,10,FALSE)</f>
        <v>#REF!</v>
      </c>
      <c r="H1606" s="53">
        <v>5</v>
      </c>
      <c r="I1606" s="31" t="s">
        <v>2633</v>
      </c>
    </row>
    <row r="1607" spans="1:9" x14ac:dyDescent="0.25">
      <c r="A1607" s="26" t="s">
        <v>2805</v>
      </c>
      <c r="B1607" s="52" t="s">
        <v>2806</v>
      </c>
      <c r="C1607" s="77"/>
      <c r="D1607" s="77"/>
      <c r="E1607" s="77"/>
      <c r="F1607" s="77"/>
      <c r="G1607" s="77" t="e">
        <f>VLOOKUP(A1607,#REF!,10,FALSE)</f>
        <v>#REF!</v>
      </c>
      <c r="H1607" s="53">
        <v>876</v>
      </c>
      <c r="I1607" s="31" t="s">
        <v>2633</v>
      </c>
    </row>
  </sheetData>
  <autoFilter ref="A5:I1607" xr:uid="{00000000-0009-0000-0000-000002000000}"/>
  <mergeCells count="181">
    <mergeCell ref="A1500:H1500"/>
    <mergeCell ref="A1297:H1297"/>
    <mergeCell ref="A1313:H1313"/>
    <mergeCell ref="A1317:H1317"/>
    <mergeCell ref="A1319:H1319"/>
    <mergeCell ref="A1321:H1321"/>
    <mergeCell ref="A1364:H1364"/>
    <mergeCell ref="A1365:H1365"/>
    <mergeCell ref="A1451:H1451"/>
    <mergeCell ref="A1467:H1467"/>
    <mergeCell ref="A1252:H1252"/>
    <mergeCell ref="A1255:H1255"/>
    <mergeCell ref="A1258:H1258"/>
    <mergeCell ref="A1260:H1260"/>
    <mergeCell ref="A1275:H1275"/>
    <mergeCell ref="A1283:H1283"/>
    <mergeCell ref="A1289:H1289"/>
    <mergeCell ref="A1291:H1291"/>
    <mergeCell ref="A1294:H1294"/>
    <mergeCell ref="A1179:H1179"/>
    <mergeCell ref="A1190:H1190"/>
    <mergeCell ref="A1199:H1199"/>
    <mergeCell ref="A1224:H1224"/>
    <mergeCell ref="A1225:H1225"/>
    <mergeCell ref="A1226:H1226"/>
    <mergeCell ref="A1235:H1235"/>
    <mergeCell ref="A1247:H1247"/>
    <mergeCell ref="A1250:H1250"/>
    <mergeCell ref="A1157:H1157"/>
    <mergeCell ref="A1160:H1160"/>
    <mergeCell ref="A1163:H1163"/>
    <mergeCell ref="A1165:H1165"/>
    <mergeCell ref="A1167:H1167"/>
    <mergeCell ref="A1168:H1168"/>
    <mergeCell ref="A1169:H1169"/>
    <mergeCell ref="A1172:H1172"/>
    <mergeCell ref="A1176:H1176"/>
    <mergeCell ref="A1092:H1092"/>
    <mergeCell ref="A1105:H1105"/>
    <mergeCell ref="A1110:H1110"/>
    <mergeCell ref="A1116:H1116"/>
    <mergeCell ref="A1140:H1140"/>
    <mergeCell ref="A1147:H1147"/>
    <mergeCell ref="A1151:H1151"/>
    <mergeCell ref="A1152:H1152"/>
    <mergeCell ref="A1153:H1153"/>
    <mergeCell ref="A1011:H1011"/>
    <mergeCell ref="A1023:H1023"/>
    <mergeCell ref="A1040:H1040"/>
    <mergeCell ref="A1044:H1044"/>
    <mergeCell ref="A1050:H1050"/>
    <mergeCell ref="A1063:H1063"/>
    <mergeCell ref="A1071:H1071"/>
    <mergeCell ref="A1084:H1084"/>
    <mergeCell ref="A1089:H1089"/>
    <mergeCell ref="A978:H978"/>
    <mergeCell ref="A980:H980"/>
    <mergeCell ref="A983:H983"/>
    <mergeCell ref="A984:H984"/>
    <mergeCell ref="A985:H985"/>
    <mergeCell ref="A993:H993"/>
    <mergeCell ref="A996:H996"/>
    <mergeCell ref="A999:H999"/>
    <mergeCell ref="A1004:H1004"/>
    <mergeCell ref="A930:H930"/>
    <mergeCell ref="A932:H932"/>
    <mergeCell ref="A942:H942"/>
    <mergeCell ref="A952:H952"/>
    <mergeCell ref="A959:H959"/>
    <mergeCell ref="A965:H965"/>
    <mergeCell ref="A969:H969"/>
    <mergeCell ref="A973:H973"/>
    <mergeCell ref="A975:H975"/>
    <mergeCell ref="A841:H841"/>
    <mergeCell ref="A848:H848"/>
    <mergeCell ref="A854:H854"/>
    <mergeCell ref="A889:H889"/>
    <mergeCell ref="A895:H895"/>
    <mergeCell ref="A904:H904"/>
    <mergeCell ref="A912:H912"/>
    <mergeCell ref="A915:H915"/>
    <mergeCell ref="A926:H926"/>
    <mergeCell ref="A801:H801"/>
    <mergeCell ref="A814:H814"/>
    <mergeCell ref="A817:H817"/>
    <mergeCell ref="A820:H820"/>
    <mergeCell ref="A827:H827"/>
    <mergeCell ref="A831:H831"/>
    <mergeCell ref="A835:H835"/>
    <mergeCell ref="A839:H839"/>
    <mergeCell ref="A840:H840"/>
    <mergeCell ref="A736:H736"/>
    <mergeCell ref="A751:H751"/>
    <mergeCell ref="A762:H762"/>
    <mergeCell ref="A774:H774"/>
    <mergeCell ref="A775:H775"/>
    <mergeCell ref="A778:H778"/>
    <mergeCell ref="A789:H789"/>
    <mergeCell ref="A794:H794"/>
    <mergeCell ref="A798:H798"/>
    <mergeCell ref="A665:H665"/>
    <mergeCell ref="A667:H667"/>
    <mergeCell ref="A673:H673"/>
    <mergeCell ref="A675:H675"/>
    <mergeCell ref="A684:H684"/>
    <mergeCell ref="A695:H695"/>
    <mergeCell ref="A702:H702"/>
    <mergeCell ref="A716:H716"/>
    <mergeCell ref="A727:H727"/>
    <mergeCell ref="A616:H616"/>
    <mergeCell ref="A620:H620"/>
    <mergeCell ref="A623:H623"/>
    <mergeCell ref="A633:H633"/>
    <mergeCell ref="A643:H643"/>
    <mergeCell ref="A647:H647"/>
    <mergeCell ref="A656:H656"/>
    <mergeCell ref="A659:H659"/>
    <mergeCell ref="A662:H662"/>
    <mergeCell ref="A545:H545"/>
    <mergeCell ref="A563:H563"/>
    <mergeCell ref="A576:H576"/>
    <mergeCell ref="A583:H583"/>
    <mergeCell ref="A587:H587"/>
    <mergeCell ref="A588:H588"/>
    <mergeCell ref="A590:H590"/>
    <mergeCell ref="A600:H600"/>
    <mergeCell ref="A610:H610"/>
    <mergeCell ref="A457:H457"/>
    <mergeCell ref="A470:H470"/>
    <mergeCell ref="A477:H477"/>
    <mergeCell ref="A482:H482"/>
    <mergeCell ref="A484:H484"/>
    <mergeCell ref="A493:H493"/>
    <mergeCell ref="A517:H517"/>
    <mergeCell ref="A540:H540"/>
    <mergeCell ref="A543:H543"/>
    <mergeCell ref="A384:H384"/>
    <mergeCell ref="A412:H412"/>
    <mergeCell ref="A420:H420"/>
    <mergeCell ref="A430:H430"/>
    <mergeCell ref="A433:H433"/>
    <mergeCell ref="A440:H440"/>
    <mergeCell ref="A443:H443"/>
    <mergeCell ref="A446:H446"/>
    <mergeCell ref="A449:H449"/>
    <mergeCell ref="A276:H276"/>
    <mergeCell ref="A286:H286"/>
    <mergeCell ref="A288:H288"/>
    <mergeCell ref="A291:H291"/>
    <mergeCell ref="A298:H298"/>
    <mergeCell ref="A318:H318"/>
    <mergeCell ref="A344:H344"/>
    <mergeCell ref="A352:H352"/>
    <mergeCell ref="A369:H369"/>
    <mergeCell ref="A135:H135"/>
    <mergeCell ref="A159:H159"/>
    <mergeCell ref="A163:H163"/>
    <mergeCell ref="A179:H179"/>
    <mergeCell ref="A191:H191"/>
    <mergeCell ref="A194:H194"/>
    <mergeCell ref="A198:H198"/>
    <mergeCell ref="A259:H259"/>
    <mergeCell ref="A271:H271"/>
    <mergeCell ref="A61:H61"/>
    <mergeCell ref="A65:H65"/>
    <mergeCell ref="A77:H77"/>
    <mergeCell ref="A93:H93"/>
    <mergeCell ref="A107:H107"/>
    <mergeCell ref="A116:H116"/>
    <mergeCell ref="A125:H125"/>
    <mergeCell ref="A127:H127"/>
    <mergeCell ref="A130:H130"/>
    <mergeCell ref="A3:H3"/>
    <mergeCell ref="A4:H4"/>
    <mergeCell ref="A6:H6"/>
    <mergeCell ref="A11:H11"/>
    <mergeCell ref="A15:H15"/>
    <mergeCell ref="A22:H22"/>
    <mergeCell ref="A45:H45"/>
    <mergeCell ref="A54:H54"/>
    <mergeCell ref="A58:H58"/>
  </mergeCells>
  <conditionalFormatting sqref="H23">
    <cfRule type="duplicateValues" dxfId="5" priority="3"/>
  </conditionalFormatting>
  <conditionalFormatting sqref="H24">
    <cfRule type="duplicateValues" dxfId="4" priority="5"/>
  </conditionalFormatting>
  <pageMargins left="0.23622047244094491" right="0.23622047244094491" top="0.35433070866141736" bottom="0.35433070866141736" header="0.31496062992125984" footer="0"/>
  <pageSetup paperSize="9" scale="66" fitToHeight="0" orientation="portrait"/>
  <headerFooter>
    <oddFooter>Страница  &amp;P из &amp;N</oddFooter>
  </headerFooter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1613"/>
  <sheetViews>
    <sheetView tabSelected="1" zoomScale="80" workbookViewId="0">
      <pane xSplit="2" ySplit="6" topLeftCell="C7" activePane="bottomRight" state="frozen"/>
      <selection activeCell="B20" sqref="B20"/>
      <selection pane="topRight"/>
      <selection pane="bottomLeft"/>
      <selection pane="bottomRight" activeCell="B12" sqref="B12"/>
    </sheetView>
  </sheetViews>
  <sheetFormatPr defaultColWidth="8.85546875" defaultRowHeight="15" x14ac:dyDescent="0.25"/>
  <cols>
    <col min="1" max="1" width="17.85546875" style="26" customWidth="1"/>
    <col min="2" max="2" width="104.42578125" style="52" customWidth="1"/>
    <col min="3" max="3" width="10.5703125" style="165" customWidth="1"/>
    <col min="4" max="4" width="12.42578125" style="165" customWidth="1"/>
    <col min="5" max="5" width="12.7109375" style="164" customWidth="1"/>
    <col min="6" max="6" width="8.85546875" style="25" hidden="1" customWidth="1"/>
    <col min="7" max="16384" width="8.85546875" style="25"/>
  </cols>
  <sheetData>
    <row r="1" spans="1:6" ht="26.25" x14ac:dyDescent="0.25">
      <c r="A1" s="29" t="s">
        <v>2807</v>
      </c>
      <c r="C1" s="160"/>
      <c r="D1" s="160"/>
      <c r="E1" s="161"/>
      <c r="F1" s="25" t="s">
        <v>2808</v>
      </c>
    </row>
    <row r="2" spans="1:6" ht="26.25" x14ac:dyDescent="0.25">
      <c r="A2" s="29"/>
      <c r="C2" s="78"/>
      <c r="D2" s="78"/>
      <c r="E2" s="78"/>
    </row>
    <row r="3" spans="1:6" s="31" customFormat="1" ht="21" x14ac:dyDescent="0.25">
      <c r="A3" s="32" t="s">
        <v>21</v>
      </c>
      <c r="B3" s="33"/>
      <c r="C3" s="55"/>
      <c r="D3" s="56"/>
      <c r="E3" s="34"/>
    </row>
    <row r="4" spans="1:6" s="31" customFormat="1" ht="21" x14ac:dyDescent="0.25">
      <c r="A4" s="35" t="s">
        <v>22</v>
      </c>
      <c r="B4" s="36"/>
      <c r="C4" s="57"/>
      <c r="D4" s="58"/>
      <c r="E4" s="37"/>
    </row>
    <row r="5" spans="1:6" ht="48" x14ac:dyDescent="0.25">
      <c r="A5" s="59" t="s">
        <v>1</v>
      </c>
      <c r="B5" s="60" t="s">
        <v>4</v>
      </c>
      <c r="C5" s="40" t="s">
        <v>10140</v>
      </c>
      <c r="D5" s="40" t="s">
        <v>27</v>
      </c>
      <c r="E5" s="40" t="s">
        <v>28</v>
      </c>
    </row>
    <row r="6" spans="1:6" ht="15" customHeight="1" x14ac:dyDescent="0.25">
      <c r="A6" s="61" t="s">
        <v>29</v>
      </c>
      <c r="B6" s="62"/>
      <c r="C6" s="62"/>
      <c r="D6" s="62"/>
      <c r="E6" s="63"/>
    </row>
    <row r="7" spans="1:6" x14ac:dyDescent="0.25">
      <c r="A7" s="42" t="s">
        <v>30</v>
      </c>
      <c r="B7" s="64" t="s">
        <v>31</v>
      </c>
      <c r="C7" s="65">
        <v>3571</v>
      </c>
      <c r="D7" s="65">
        <v>5000</v>
      </c>
      <c r="E7" s="162">
        <v>5</v>
      </c>
      <c r="F7" s="31" t="s">
        <v>2633</v>
      </c>
    </row>
    <row r="8" spans="1:6" x14ac:dyDescent="0.25">
      <c r="A8" s="42" t="s">
        <v>32</v>
      </c>
      <c r="B8" s="64" t="s">
        <v>33</v>
      </c>
      <c r="C8" s="65">
        <v>2143</v>
      </c>
      <c r="D8" s="65">
        <v>3000</v>
      </c>
      <c r="E8" s="162">
        <v>80</v>
      </c>
      <c r="F8" s="31" t="s">
        <v>2633</v>
      </c>
    </row>
    <row r="9" spans="1:6" ht="30" x14ac:dyDescent="0.25">
      <c r="A9" s="42" t="s">
        <v>34</v>
      </c>
      <c r="B9" s="64" t="s">
        <v>35</v>
      </c>
      <c r="C9" s="65">
        <v>3214</v>
      </c>
      <c r="D9" s="65">
        <v>4500</v>
      </c>
      <c r="E9" s="162">
        <v>11</v>
      </c>
      <c r="F9" s="31" t="s">
        <v>2633</v>
      </c>
    </row>
    <row r="10" spans="1:6" x14ac:dyDescent="0.25">
      <c r="A10" s="42" t="s">
        <v>36</v>
      </c>
      <c r="B10" s="64" t="s">
        <v>37</v>
      </c>
      <c r="C10" s="65">
        <v>1429</v>
      </c>
      <c r="D10" s="65">
        <v>2000</v>
      </c>
      <c r="E10" s="162">
        <v>6</v>
      </c>
      <c r="F10" s="31" t="s">
        <v>2633</v>
      </c>
    </row>
    <row r="11" spans="1:6" ht="15" customHeight="1" x14ac:dyDescent="0.25">
      <c r="A11" s="61" t="s">
        <v>38</v>
      </c>
      <c r="B11" s="62"/>
      <c r="C11" s="62"/>
      <c r="D11" s="62"/>
      <c r="E11" s="63"/>
      <c r="F11" s="31"/>
    </row>
    <row r="12" spans="1:6" x14ac:dyDescent="0.25">
      <c r="A12" s="42" t="s">
        <v>39</v>
      </c>
      <c r="B12" s="64" t="s">
        <v>40</v>
      </c>
      <c r="C12" s="65">
        <v>2143</v>
      </c>
      <c r="D12" s="65">
        <v>3000</v>
      </c>
      <c r="E12" s="162">
        <v>1754</v>
      </c>
      <c r="F12" s="31" t="s">
        <v>2633</v>
      </c>
    </row>
    <row r="13" spans="1:6" x14ac:dyDescent="0.25">
      <c r="A13" s="42" t="s">
        <v>41</v>
      </c>
      <c r="B13" s="64" t="s">
        <v>42</v>
      </c>
      <c r="C13" s="65">
        <v>5000</v>
      </c>
      <c r="D13" s="65">
        <v>7000</v>
      </c>
      <c r="E13" s="162">
        <v>1</v>
      </c>
      <c r="F13" s="31" t="s">
        <v>2633</v>
      </c>
    </row>
    <row r="14" spans="1:6" x14ac:dyDescent="0.25">
      <c r="A14" s="42" t="s">
        <v>43</v>
      </c>
      <c r="B14" s="64" t="s">
        <v>44</v>
      </c>
      <c r="C14" s="65">
        <v>2143</v>
      </c>
      <c r="D14" s="65">
        <v>3000</v>
      </c>
      <c r="E14" s="162">
        <v>435</v>
      </c>
      <c r="F14" s="31" t="s">
        <v>2633</v>
      </c>
    </row>
    <row r="15" spans="1:6" ht="15" customHeight="1" x14ac:dyDescent="0.25">
      <c r="A15" s="61" t="s">
        <v>45</v>
      </c>
      <c r="B15" s="62"/>
      <c r="C15" s="62"/>
      <c r="D15" s="62"/>
      <c r="E15" s="63"/>
      <c r="F15" s="31"/>
    </row>
    <row r="16" spans="1:6" x14ac:dyDescent="0.25">
      <c r="A16" s="42" t="s">
        <v>46</v>
      </c>
      <c r="B16" s="64" t="s">
        <v>47</v>
      </c>
      <c r="C16" s="65">
        <v>4079</v>
      </c>
      <c r="D16" s="65">
        <v>5710</v>
      </c>
      <c r="E16" s="162">
        <v>142</v>
      </c>
      <c r="F16" s="31" t="s">
        <v>2633</v>
      </c>
    </row>
    <row r="17" spans="1:6" x14ac:dyDescent="0.25">
      <c r="A17" s="42" t="s">
        <v>48</v>
      </c>
      <c r="B17" s="64" t="s">
        <v>49</v>
      </c>
      <c r="C17" s="65">
        <v>4093</v>
      </c>
      <c r="D17" s="65">
        <v>5730</v>
      </c>
      <c r="E17" s="162">
        <v>2396</v>
      </c>
      <c r="F17" s="31" t="s">
        <v>2633</v>
      </c>
    </row>
    <row r="18" spans="1:6" x14ac:dyDescent="0.25">
      <c r="A18" s="42" t="s">
        <v>50</v>
      </c>
      <c r="B18" s="64" t="s">
        <v>51</v>
      </c>
      <c r="C18" s="65">
        <v>4000</v>
      </c>
      <c r="D18" s="65">
        <v>5600</v>
      </c>
      <c r="E18" s="162">
        <v>1540</v>
      </c>
      <c r="F18" s="31" t="s">
        <v>2633</v>
      </c>
    </row>
    <row r="19" spans="1:6" x14ac:dyDescent="0.25">
      <c r="A19" s="42" t="s">
        <v>52</v>
      </c>
      <c r="B19" s="64" t="s">
        <v>53</v>
      </c>
      <c r="C19" s="65">
        <v>4129</v>
      </c>
      <c r="D19" s="65">
        <v>5780</v>
      </c>
      <c r="E19" s="162">
        <v>5119</v>
      </c>
      <c r="F19" s="31" t="s">
        <v>2633</v>
      </c>
    </row>
    <row r="20" spans="1:6" x14ac:dyDescent="0.25">
      <c r="A20" s="42" t="s">
        <v>54</v>
      </c>
      <c r="B20" s="64" t="s">
        <v>55</v>
      </c>
      <c r="C20" s="65">
        <v>2350</v>
      </c>
      <c r="D20" s="65">
        <v>3290</v>
      </c>
      <c r="E20" s="162">
        <v>3711</v>
      </c>
      <c r="F20" s="31" t="s">
        <v>2633</v>
      </c>
    </row>
    <row r="21" spans="1:6" x14ac:dyDescent="0.25">
      <c r="A21" s="42" t="s">
        <v>56</v>
      </c>
      <c r="B21" s="64" t="s">
        <v>57</v>
      </c>
      <c r="C21" s="65">
        <v>1921</v>
      </c>
      <c r="D21" s="65">
        <v>2690</v>
      </c>
      <c r="E21" s="162">
        <v>1503</v>
      </c>
      <c r="F21" s="31" t="s">
        <v>2633</v>
      </c>
    </row>
    <row r="22" spans="1:6" ht="15" customHeight="1" x14ac:dyDescent="0.25">
      <c r="A22" s="61" t="s">
        <v>58</v>
      </c>
      <c r="B22" s="62"/>
      <c r="C22" s="62"/>
      <c r="D22" s="62"/>
      <c r="E22" s="63"/>
      <c r="F22" s="31"/>
    </row>
    <row r="23" spans="1:6" x14ac:dyDescent="0.25">
      <c r="A23" s="42" t="s">
        <v>59</v>
      </c>
      <c r="B23" s="64" t="s">
        <v>60</v>
      </c>
      <c r="C23" s="65">
        <v>2143</v>
      </c>
      <c r="D23" s="65">
        <v>3000</v>
      </c>
      <c r="E23" s="162">
        <v>1824</v>
      </c>
      <c r="F23" s="31" t="s">
        <v>2633</v>
      </c>
    </row>
    <row r="24" spans="1:6" x14ac:dyDescent="0.25">
      <c r="A24" s="42" t="s">
        <v>61</v>
      </c>
      <c r="B24" s="64" t="s">
        <v>62</v>
      </c>
      <c r="C24" s="65">
        <v>3436</v>
      </c>
      <c r="D24" s="65">
        <v>4810</v>
      </c>
      <c r="E24" s="162">
        <v>183</v>
      </c>
      <c r="F24" s="31" t="s">
        <v>2633</v>
      </c>
    </row>
    <row r="25" spans="1:6" x14ac:dyDescent="0.25">
      <c r="A25" s="42" t="s">
        <v>63</v>
      </c>
      <c r="B25" s="64" t="s">
        <v>64</v>
      </c>
      <c r="C25" s="65">
        <v>4293</v>
      </c>
      <c r="D25" s="65">
        <v>6010</v>
      </c>
      <c r="E25" s="162">
        <v>10</v>
      </c>
      <c r="F25" s="31" t="s">
        <v>2633</v>
      </c>
    </row>
    <row r="26" spans="1:6" x14ac:dyDescent="0.25">
      <c r="A26" s="42" t="s">
        <v>65</v>
      </c>
      <c r="B26" s="64" t="s">
        <v>66</v>
      </c>
      <c r="C26" s="65">
        <v>3979</v>
      </c>
      <c r="D26" s="65">
        <v>5570</v>
      </c>
      <c r="E26" s="162">
        <v>744</v>
      </c>
      <c r="F26" s="31" t="s">
        <v>2633</v>
      </c>
    </row>
    <row r="27" spans="1:6" x14ac:dyDescent="0.25">
      <c r="A27" s="42" t="s">
        <v>67</v>
      </c>
      <c r="B27" s="64" t="s">
        <v>68</v>
      </c>
      <c r="C27" s="65">
        <v>4007</v>
      </c>
      <c r="D27" s="65">
        <v>5610</v>
      </c>
      <c r="E27" s="162">
        <v>613</v>
      </c>
      <c r="F27" s="31" t="s">
        <v>2633</v>
      </c>
    </row>
    <row r="28" spans="1:6" x14ac:dyDescent="0.25">
      <c r="A28" s="42" t="s">
        <v>69</v>
      </c>
      <c r="B28" s="64" t="s">
        <v>70</v>
      </c>
      <c r="C28" s="65">
        <v>8514</v>
      </c>
      <c r="D28" s="65">
        <v>11920</v>
      </c>
      <c r="E28" s="162">
        <v>326</v>
      </c>
      <c r="F28" s="31" t="s">
        <v>2633</v>
      </c>
    </row>
    <row r="29" spans="1:6" x14ac:dyDescent="0.25">
      <c r="A29" s="42" t="s">
        <v>71</v>
      </c>
      <c r="B29" s="64" t="s">
        <v>72</v>
      </c>
      <c r="C29" s="65">
        <v>3764</v>
      </c>
      <c r="D29" s="65">
        <v>5270</v>
      </c>
      <c r="E29" s="162">
        <v>220</v>
      </c>
      <c r="F29" s="31" t="s">
        <v>2633</v>
      </c>
    </row>
    <row r="30" spans="1:6" x14ac:dyDescent="0.25">
      <c r="A30" s="42" t="s">
        <v>73</v>
      </c>
      <c r="B30" s="64" t="s">
        <v>74</v>
      </c>
      <c r="C30" s="65">
        <v>7686</v>
      </c>
      <c r="D30" s="65">
        <v>10760</v>
      </c>
      <c r="E30" s="162">
        <v>236</v>
      </c>
      <c r="F30" s="31" t="s">
        <v>2633</v>
      </c>
    </row>
    <row r="31" spans="1:6" x14ac:dyDescent="0.25">
      <c r="A31" s="42" t="s">
        <v>75</v>
      </c>
      <c r="B31" s="64" t="s">
        <v>76</v>
      </c>
      <c r="C31" s="65">
        <v>5557</v>
      </c>
      <c r="D31" s="65">
        <v>7780</v>
      </c>
      <c r="E31" s="162">
        <v>138</v>
      </c>
      <c r="F31" s="31" t="s">
        <v>2633</v>
      </c>
    </row>
    <row r="32" spans="1:6" x14ac:dyDescent="0.25">
      <c r="A32" s="42" t="s">
        <v>77</v>
      </c>
      <c r="B32" s="64" t="s">
        <v>78</v>
      </c>
      <c r="C32" s="65">
        <v>7800</v>
      </c>
      <c r="D32" s="65">
        <v>10920</v>
      </c>
      <c r="E32" s="162">
        <v>57</v>
      </c>
      <c r="F32" s="31" t="s">
        <v>2633</v>
      </c>
    </row>
    <row r="33" spans="1:6" x14ac:dyDescent="0.25">
      <c r="A33" s="42" t="s">
        <v>79</v>
      </c>
      <c r="B33" s="64" t="s">
        <v>80</v>
      </c>
      <c r="C33" s="65">
        <v>3886</v>
      </c>
      <c r="D33" s="65">
        <v>5440</v>
      </c>
      <c r="E33" s="162">
        <v>1762</v>
      </c>
      <c r="F33" s="31" t="s">
        <v>2633</v>
      </c>
    </row>
    <row r="34" spans="1:6" x14ac:dyDescent="0.25">
      <c r="A34" s="42" t="s">
        <v>81</v>
      </c>
      <c r="B34" s="64" t="s">
        <v>82</v>
      </c>
      <c r="C34" s="65">
        <v>3079</v>
      </c>
      <c r="D34" s="65">
        <v>4310</v>
      </c>
      <c r="E34" s="162">
        <v>659</v>
      </c>
      <c r="F34" s="31" t="s">
        <v>2633</v>
      </c>
    </row>
    <row r="35" spans="1:6" x14ac:dyDescent="0.25">
      <c r="A35" s="42" t="s">
        <v>83</v>
      </c>
      <c r="B35" s="64" t="s">
        <v>84</v>
      </c>
      <c r="C35" s="65">
        <v>3350</v>
      </c>
      <c r="D35" s="65">
        <v>4690</v>
      </c>
      <c r="E35" s="162">
        <v>3490</v>
      </c>
      <c r="F35" s="31" t="s">
        <v>2633</v>
      </c>
    </row>
    <row r="36" spans="1:6" x14ac:dyDescent="0.25">
      <c r="A36" s="42" t="s">
        <v>85</v>
      </c>
      <c r="B36" s="64" t="s">
        <v>86</v>
      </c>
      <c r="C36" s="65">
        <v>3800</v>
      </c>
      <c r="D36" s="65">
        <v>5320</v>
      </c>
      <c r="E36" s="162">
        <v>2142</v>
      </c>
      <c r="F36" s="31" t="s">
        <v>2633</v>
      </c>
    </row>
    <row r="37" spans="1:6" x14ac:dyDescent="0.25">
      <c r="A37" s="42" t="s">
        <v>87</v>
      </c>
      <c r="B37" s="64" t="s">
        <v>88</v>
      </c>
      <c r="C37" s="65">
        <v>5207</v>
      </c>
      <c r="D37" s="65">
        <v>7290</v>
      </c>
      <c r="E37" s="162">
        <v>420</v>
      </c>
      <c r="F37" s="31" t="s">
        <v>2633</v>
      </c>
    </row>
    <row r="38" spans="1:6" x14ac:dyDescent="0.25">
      <c r="A38" s="42" t="s">
        <v>89</v>
      </c>
      <c r="B38" s="64" t="s">
        <v>90</v>
      </c>
      <c r="C38" s="65">
        <v>5207</v>
      </c>
      <c r="D38" s="65">
        <v>7290</v>
      </c>
      <c r="E38" s="162">
        <v>294</v>
      </c>
      <c r="F38" s="31" t="s">
        <v>2633</v>
      </c>
    </row>
    <row r="39" spans="1:6" x14ac:dyDescent="0.25">
      <c r="A39" s="42" t="s">
        <v>91</v>
      </c>
      <c r="B39" s="64" t="s">
        <v>92</v>
      </c>
      <c r="C39" s="65">
        <v>3964</v>
      </c>
      <c r="D39" s="65">
        <v>5550</v>
      </c>
      <c r="E39" s="162">
        <v>579</v>
      </c>
      <c r="F39" s="31" t="s">
        <v>2633</v>
      </c>
    </row>
    <row r="40" spans="1:6" ht="30" x14ac:dyDescent="0.25">
      <c r="A40" s="42" t="s">
        <v>93</v>
      </c>
      <c r="B40" s="64" t="s">
        <v>94</v>
      </c>
      <c r="C40" s="65">
        <v>4336</v>
      </c>
      <c r="D40" s="65">
        <v>6070</v>
      </c>
      <c r="E40" s="162">
        <v>6632</v>
      </c>
      <c r="F40" s="31" t="s">
        <v>2633</v>
      </c>
    </row>
    <row r="41" spans="1:6" ht="30" x14ac:dyDescent="0.25">
      <c r="A41" s="42" t="s">
        <v>95</v>
      </c>
      <c r="B41" s="64" t="s">
        <v>96</v>
      </c>
      <c r="C41" s="65">
        <v>9286</v>
      </c>
      <c r="D41" s="65">
        <v>13000</v>
      </c>
      <c r="E41" s="162">
        <v>1510</v>
      </c>
      <c r="F41" s="31" t="s">
        <v>2633</v>
      </c>
    </row>
    <row r="42" spans="1:6" x14ac:dyDescent="0.25">
      <c r="A42" s="42" t="s">
        <v>97</v>
      </c>
      <c r="B42" s="64" t="s">
        <v>98</v>
      </c>
      <c r="C42" s="65">
        <v>7143</v>
      </c>
      <c r="D42" s="65">
        <v>10000</v>
      </c>
      <c r="E42" s="162">
        <v>644</v>
      </c>
      <c r="F42" s="31" t="s">
        <v>2633</v>
      </c>
    </row>
    <row r="43" spans="1:6" x14ac:dyDescent="0.25">
      <c r="A43" s="42" t="s">
        <v>99</v>
      </c>
      <c r="B43" s="64" t="s">
        <v>100</v>
      </c>
      <c r="C43" s="65">
        <v>4264</v>
      </c>
      <c r="D43" s="65">
        <v>5970</v>
      </c>
      <c r="E43" s="162">
        <v>1873</v>
      </c>
      <c r="F43" s="31" t="s">
        <v>2633</v>
      </c>
    </row>
    <row r="44" spans="1:6" x14ac:dyDescent="0.25">
      <c r="A44" s="42" t="s">
        <v>101</v>
      </c>
      <c r="B44" s="64" t="s">
        <v>102</v>
      </c>
      <c r="C44" s="65">
        <v>3743</v>
      </c>
      <c r="D44" s="65">
        <v>5240</v>
      </c>
      <c r="E44" s="162">
        <v>1319</v>
      </c>
      <c r="F44" s="31" t="s">
        <v>2633</v>
      </c>
    </row>
    <row r="45" spans="1:6" ht="15" customHeight="1" x14ac:dyDescent="0.25">
      <c r="A45" s="61" t="s">
        <v>103</v>
      </c>
      <c r="B45" s="62"/>
      <c r="C45" s="62"/>
      <c r="D45" s="62"/>
      <c r="E45" s="63"/>
      <c r="F45" s="31"/>
    </row>
    <row r="46" spans="1:6" x14ac:dyDescent="0.25">
      <c r="A46" s="42" t="s">
        <v>104</v>
      </c>
      <c r="B46" s="64" t="s">
        <v>105</v>
      </c>
      <c r="C46" s="65">
        <v>7143</v>
      </c>
      <c r="D46" s="65">
        <v>10000</v>
      </c>
      <c r="E46" s="162">
        <v>430</v>
      </c>
      <c r="F46" s="31" t="s">
        <v>2633</v>
      </c>
    </row>
    <row r="47" spans="1:6" ht="30" x14ac:dyDescent="0.25">
      <c r="A47" s="42" t="s">
        <v>106</v>
      </c>
      <c r="B47" s="64" t="s">
        <v>107</v>
      </c>
      <c r="C47" s="65">
        <v>9286</v>
      </c>
      <c r="D47" s="65">
        <v>13000</v>
      </c>
      <c r="E47" s="162">
        <v>369</v>
      </c>
      <c r="F47" s="31" t="s">
        <v>2633</v>
      </c>
    </row>
    <row r="48" spans="1:6" x14ac:dyDescent="0.25">
      <c r="A48" s="42" t="s">
        <v>108</v>
      </c>
      <c r="B48" s="64" t="s">
        <v>109</v>
      </c>
      <c r="C48" s="65">
        <v>2857</v>
      </c>
      <c r="D48" s="65">
        <v>4000</v>
      </c>
      <c r="E48" s="162">
        <v>4192</v>
      </c>
      <c r="F48" s="31" t="s">
        <v>2633</v>
      </c>
    </row>
    <row r="49" spans="1:6" x14ac:dyDescent="0.25">
      <c r="A49" s="42" t="s">
        <v>110</v>
      </c>
      <c r="B49" s="64" t="s">
        <v>111</v>
      </c>
      <c r="C49" s="65">
        <v>2571</v>
      </c>
      <c r="D49" s="65">
        <v>3600</v>
      </c>
      <c r="E49" s="162">
        <v>334</v>
      </c>
      <c r="F49" s="31" t="s">
        <v>2633</v>
      </c>
    </row>
    <row r="50" spans="1:6" x14ac:dyDescent="0.25">
      <c r="A50" s="42" t="s">
        <v>112</v>
      </c>
      <c r="B50" s="64" t="s">
        <v>113</v>
      </c>
      <c r="C50" s="65">
        <v>2071</v>
      </c>
      <c r="D50" s="65">
        <v>2900</v>
      </c>
      <c r="E50" s="162">
        <v>4738</v>
      </c>
      <c r="F50" s="31" t="s">
        <v>2633</v>
      </c>
    </row>
    <row r="51" spans="1:6" x14ac:dyDescent="0.25">
      <c r="A51" s="42" t="s">
        <v>114</v>
      </c>
      <c r="B51" s="64" t="s">
        <v>115</v>
      </c>
      <c r="C51" s="65">
        <v>2143</v>
      </c>
      <c r="D51" s="65">
        <v>3000</v>
      </c>
      <c r="E51" s="162">
        <v>2218</v>
      </c>
      <c r="F51" s="31" t="s">
        <v>2633</v>
      </c>
    </row>
    <row r="52" spans="1:6" x14ac:dyDescent="0.25">
      <c r="A52" s="42" t="s">
        <v>116</v>
      </c>
      <c r="B52" s="64" t="s">
        <v>117</v>
      </c>
      <c r="C52" s="65">
        <v>3571</v>
      </c>
      <c r="D52" s="65">
        <v>5000</v>
      </c>
      <c r="E52" s="162">
        <v>519</v>
      </c>
      <c r="F52" s="31" t="s">
        <v>2633</v>
      </c>
    </row>
    <row r="53" spans="1:6" ht="30" x14ac:dyDescent="0.25">
      <c r="A53" s="42" t="s">
        <v>118</v>
      </c>
      <c r="B53" s="64" t="s">
        <v>119</v>
      </c>
      <c r="C53" s="65">
        <v>3571</v>
      </c>
      <c r="D53" s="65">
        <v>5000</v>
      </c>
      <c r="E53" s="162">
        <v>3164</v>
      </c>
      <c r="F53" s="31" t="s">
        <v>2633</v>
      </c>
    </row>
    <row r="54" spans="1:6" ht="15" customHeight="1" x14ac:dyDescent="0.25">
      <c r="A54" s="61" t="s">
        <v>120</v>
      </c>
      <c r="B54" s="62"/>
      <c r="C54" s="62"/>
      <c r="D54" s="62"/>
      <c r="E54" s="63"/>
      <c r="F54" s="31"/>
    </row>
    <row r="55" spans="1:6" x14ac:dyDescent="0.25">
      <c r="A55" s="42" t="s">
        <v>121</v>
      </c>
      <c r="B55" s="64" t="s">
        <v>122</v>
      </c>
      <c r="C55" s="65">
        <v>3571</v>
      </c>
      <c r="D55" s="65">
        <v>5000</v>
      </c>
      <c r="E55" s="162">
        <v>87</v>
      </c>
      <c r="F55" s="31" t="s">
        <v>2633</v>
      </c>
    </row>
    <row r="56" spans="1:6" ht="30" x14ac:dyDescent="0.25">
      <c r="A56" s="42" t="s">
        <v>123</v>
      </c>
      <c r="B56" s="64" t="s">
        <v>124</v>
      </c>
      <c r="C56" s="65">
        <v>6429</v>
      </c>
      <c r="D56" s="65">
        <v>9000</v>
      </c>
      <c r="E56" s="162">
        <v>10</v>
      </c>
      <c r="F56" s="31" t="s">
        <v>2633</v>
      </c>
    </row>
    <row r="57" spans="1:6" x14ac:dyDescent="0.25">
      <c r="A57" s="42" t="s">
        <v>125</v>
      </c>
      <c r="B57" s="64" t="s">
        <v>126</v>
      </c>
      <c r="C57" s="65">
        <v>2857</v>
      </c>
      <c r="D57" s="65">
        <v>4000</v>
      </c>
      <c r="E57" s="162">
        <v>2</v>
      </c>
      <c r="F57" s="31" t="s">
        <v>2633</v>
      </c>
    </row>
    <row r="58" spans="1:6" ht="15" customHeight="1" x14ac:dyDescent="0.25">
      <c r="A58" s="61" t="s">
        <v>127</v>
      </c>
      <c r="B58" s="62"/>
      <c r="C58" s="62"/>
      <c r="D58" s="62"/>
      <c r="E58" s="63"/>
      <c r="F58" s="31"/>
    </row>
    <row r="59" spans="1:6" x14ac:dyDescent="0.25">
      <c r="A59" s="42" t="s">
        <v>128</v>
      </c>
      <c r="B59" s="64" t="s">
        <v>129</v>
      </c>
      <c r="C59" s="65">
        <v>2464</v>
      </c>
      <c r="D59" s="65">
        <v>3450</v>
      </c>
      <c r="E59" s="162">
        <v>716</v>
      </c>
      <c r="F59" s="31" t="s">
        <v>2633</v>
      </c>
    </row>
    <row r="60" spans="1:6" x14ac:dyDescent="0.25">
      <c r="A60" s="42" t="s">
        <v>130</v>
      </c>
      <c r="B60" s="64" t="s">
        <v>131</v>
      </c>
      <c r="C60" s="65">
        <v>2814</v>
      </c>
      <c r="D60" s="65">
        <v>3940</v>
      </c>
      <c r="E60" s="162">
        <v>1</v>
      </c>
      <c r="F60" s="31" t="s">
        <v>2633</v>
      </c>
    </row>
    <row r="61" spans="1:6" ht="15" customHeight="1" x14ac:dyDescent="0.25">
      <c r="A61" s="61" t="s">
        <v>132</v>
      </c>
      <c r="B61" s="62"/>
      <c r="C61" s="62"/>
      <c r="D61" s="62"/>
      <c r="E61" s="63"/>
      <c r="F61" s="31"/>
    </row>
    <row r="62" spans="1:6" x14ac:dyDescent="0.25">
      <c r="A62" s="42" t="s">
        <v>133</v>
      </c>
      <c r="B62" s="64" t="s">
        <v>134</v>
      </c>
      <c r="C62" s="65">
        <v>3929</v>
      </c>
      <c r="D62" s="65">
        <v>5500</v>
      </c>
      <c r="E62" s="162">
        <v>223</v>
      </c>
      <c r="F62" s="31" t="s">
        <v>2633</v>
      </c>
    </row>
    <row r="63" spans="1:6" x14ac:dyDescent="0.25">
      <c r="A63" s="42" t="s">
        <v>135</v>
      </c>
      <c r="B63" s="64" t="s">
        <v>136</v>
      </c>
      <c r="C63" s="65">
        <v>3221</v>
      </c>
      <c r="D63" s="65">
        <v>4510</v>
      </c>
      <c r="E63" s="162">
        <v>29</v>
      </c>
      <c r="F63" s="31" t="s">
        <v>2633</v>
      </c>
    </row>
    <row r="64" spans="1:6" x14ac:dyDescent="0.25">
      <c r="A64" s="42" t="s">
        <v>137</v>
      </c>
      <c r="B64" s="64" t="s">
        <v>138</v>
      </c>
      <c r="C64" s="65">
        <v>2557</v>
      </c>
      <c r="D64" s="65">
        <v>3580</v>
      </c>
      <c r="E64" s="162">
        <v>716</v>
      </c>
      <c r="F64" s="31" t="s">
        <v>2633</v>
      </c>
    </row>
    <row r="65" spans="1:6" ht="15" customHeight="1" x14ac:dyDescent="0.25">
      <c r="A65" s="61" t="s">
        <v>139</v>
      </c>
      <c r="B65" s="62"/>
      <c r="C65" s="62"/>
      <c r="D65" s="62"/>
      <c r="E65" s="63"/>
      <c r="F65" s="31"/>
    </row>
    <row r="66" spans="1:6" x14ac:dyDescent="0.25">
      <c r="A66" s="42" t="s">
        <v>140</v>
      </c>
      <c r="B66" s="64" t="s">
        <v>141</v>
      </c>
      <c r="C66" s="65">
        <v>4650</v>
      </c>
      <c r="D66" s="65">
        <v>6510</v>
      </c>
      <c r="E66" s="162">
        <v>131</v>
      </c>
      <c r="F66" s="31" t="s">
        <v>2633</v>
      </c>
    </row>
    <row r="67" spans="1:6" x14ac:dyDescent="0.25">
      <c r="A67" s="42" t="s">
        <v>142</v>
      </c>
      <c r="B67" s="64" t="s">
        <v>143</v>
      </c>
      <c r="C67" s="65">
        <v>3571</v>
      </c>
      <c r="D67" s="65">
        <v>5000</v>
      </c>
      <c r="E67" s="162">
        <v>1547</v>
      </c>
      <c r="F67" s="31" t="s">
        <v>2633</v>
      </c>
    </row>
    <row r="68" spans="1:6" x14ac:dyDescent="0.25">
      <c r="A68" s="42" t="s">
        <v>144</v>
      </c>
      <c r="B68" s="64" t="s">
        <v>145</v>
      </c>
      <c r="C68" s="65">
        <v>3571</v>
      </c>
      <c r="D68" s="65">
        <v>5000</v>
      </c>
      <c r="E68" s="162">
        <v>72</v>
      </c>
      <c r="F68" s="31" t="s">
        <v>2633</v>
      </c>
    </row>
    <row r="69" spans="1:6" x14ac:dyDescent="0.25">
      <c r="A69" s="42" t="s">
        <v>146</v>
      </c>
      <c r="B69" s="64" t="s">
        <v>147</v>
      </c>
      <c r="C69" s="65">
        <v>5364</v>
      </c>
      <c r="D69" s="65">
        <v>7510</v>
      </c>
      <c r="E69" s="162">
        <v>90</v>
      </c>
      <c r="F69" s="31" t="s">
        <v>2633</v>
      </c>
    </row>
    <row r="70" spans="1:6" x14ac:dyDescent="0.25">
      <c r="A70" s="42" t="s">
        <v>148</v>
      </c>
      <c r="B70" s="64" t="s">
        <v>149</v>
      </c>
      <c r="C70" s="65">
        <v>2864</v>
      </c>
      <c r="D70" s="65">
        <v>4010</v>
      </c>
      <c r="E70" s="162">
        <v>382</v>
      </c>
      <c r="F70" s="31" t="s">
        <v>2633</v>
      </c>
    </row>
    <row r="71" spans="1:6" x14ac:dyDescent="0.25">
      <c r="A71" s="42" t="s">
        <v>150</v>
      </c>
      <c r="B71" s="64" t="s">
        <v>151</v>
      </c>
      <c r="C71" s="65">
        <v>1436</v>
      </c>
      <c r="D71" s="65">
        <v>2010</v>
      </c>
      <c r="E71" s="162">
        <v>41</v>
      </c>
      <c r="F71" s="31" t="s">
        <v>2633</v>
      </c>
    </row>
    <row r="72" spans="1:6" x14ac:dyDescent="0.25">
      <c r="A72" s="42" t="s">
        <v>152</v>
      </c>
      <c r="B72" s="64" t="s">
        <v>153</v>
      </c>
      <c r="C72" s="65">
        <v>3579</v>
      </c>
      <c r="D72" s="65">
        <v>5010</v>
      </c>
      <c r="E72" s="162">
        <v>133</v>
      </c>
      <c r="F72" s="31" t="s">
        <v>2633</v>
      </c>
    </row>
    <row r="73" spans="1:6" x14ac:dyDescent="0.25">
      <c r="A73" s="42" t="s">
        <v>154</v>
      </c>
      <c r="B73" s="64" t="s">
        <v>155</v>
      </c>
      <c r="C73" s="65">
        <v>2507</v>
      </c>
      <c r="D73" s="65">
        <v>3510</v>
      </c>
      <c r="E73" s="162">
        <v>61</v>
      </c>
      <c r="F73" s="31" t="s">
        <v>2633</v>
      </c>
    </row>
    <row r="74" spans="1:6" x14ac:dyDescent="0.25">
      <c r="A74" s="42" t="s">
        <v>156</v>
      </c>
      <c r="B74" s="64" t="s">
        <v>157</v>
      </c>
      <c r="C74" s="65">
        <v>1886</v>
      </c>
      <c r="D74" s="65">
        <v>2640</v>
      </c>
      <c r="E74" s="162">
        <v>943</v>
      </c>
      <c r="F74" s="31" t="s">
        <v>2633</v>
      </c>
    </row>
    <row r="75" spans="1:6" x14ac:dyDescent="0.25">
      <c r="A75" s="45" t="s">
        <v>158</v>
      </c>
      <c r="B75" s="64" t="s">
        <v>157</v>
      </c>
      <c r="C75" s="65">
        <v>2957</v>
      </c>
      <c r="D75" s="65">
        <v>4140</v>
      </c>
      <c r="E75" s="162">
        <v>215</v>
      </c>
      <c r="F75" s="31" t="s">
        <v>2633</v>
      </c>
    </row>
    <row r="76" spans="1:6" x14ac:dyDescent="0.25">
      <c r="A76" s="42" t="s">
        <v>159</v>
      </c>
      <c r="B76" s="64" t="s">
        <v>160</v>
      </c>
      <c r="C76" s="65">
        <v>1386</v>
      </c>
      <c r="D76" s="65">
        <v>1940</v>
      </c>
      <c r="E76" s="162">
        <v>2570</v>
      </c>
      <c r="F76" s="31" t="s">
        <v>2633</v>
      </c>
    </row>
    <row r="77" spans="1:6" ht="15" customHeight="1" x14ac:dyDescent="0.25">
      <c r="A77" s="61" t="s">
        <v>161</v>
      </c>
      <c r="B77" s="62"/>
      <c r="C77" s="62"/>
      <c r="D77" s="62"/>
      <c r="E77" s="63"/>
      <c r="F77" s="31"/>
    </row>
    <row r="78" spans="1:6" x14ac:dyDescent="0.25">
      <c r="A78" s="42" t="s">
        <v>162</v>
      </c>
      <c r="B78" s="64" t="s">
        <v>163</v>
      </c>
      <c r="C78" s="65">
        <v>9286</v>
      </c>
      <c r="D78" s="65">
        <v>13000</v>
      </c>
      <c r="E78" s="162">
        <v>274</v>
      </c>
      <c r="F78" s="31" t="s">
        <v>2633</v>
      </c>
    </row>
    <row r="79" spans="1:6" x14ac:dyDescent="0.25">
      <c r="A79" s="42" t="s">
        <v>164</v>
      </c>
      <c r="B79" s="64" t="s">
        <v>165</v>
      </c>
      <c r="C79" s="65">
        <v>14286</v>
      </c>
      <c r="D79" s="65">
        <v>20000</v>
      </c>
      <c r="E79" s="162">
        <v>266</v>
      </c>
      <c r="F79" s="31" t="s">
        <v>2633</v>
      </c>
    </row>
    <row r="80" spans="1:6" x14ac:dyDescent="0.25">
      <c r="A80" s="42" t="s">
        <v>166</v>
      </c>
      <c r="B80" s="64" t="s">
        <v>167</v>
      </c>
      <c r="C80" s="65">
        <v>6836</v>
      </c>
      <c r="D80" s="65">
        <v>9570</v>
      </c>
      <c r="E80" s="162">
        <v>193</v>
      </c>
      <c r="F80" s="31" t="s">
        <v>2633</v>
      </c>
    </row>
    <row r="81" spans="1:6" x14ac:dyDescent="0.25">
      <c r="A81" s="42" t="s">
        <v>168</v>
      </c>
      <c r="B81" s="64" t="s">
        <v>169</v>
      </c>
      <c r="C81" s="65">
        <v>12857</v>
      </c>
      <c r="D81" s="65">
        <v>18000</v>
      </c>
      <c r="E81" s="162">
        <v>181</v>
      </c>
      <c r="F81" s="31" t="s">
        <v>2633</v>
      </c>
    </row>
    <row r="82" spans="1:6" x14ac:dyDescent="0.25">
      <c r="A82" s="42" t="s">
        <v>170</v>
      </c>
      <c r="B82" s="64" t="s">
        <v>171</v>
      </c>
      <c r="C82" s="65">
        <v>3214</v>
      </c>
      <c r="D82" s="65">
        <v>4500</v>
      </c>
      <c r="E82" s="162">
        <v>1737</v>
      </c>
      <c r="F82" s="31" t="s">
        <v>2633</v>
      </c>
    </row>
    <row r="83" spans="1:6" x14ac:dyDescent="0.25">
      <c r="A83" s="42" t="s">
        <v>172</v>
      </c>
      <c r="B83" s="64" t="s">
        <v>173</v>
      </c>
      <c r="C83" s="65">
        <v>6429</v>
      </c>
      <c r="D83" s="65">
        <v>9000</v>
      </c>
      <c r="E83" s="162">
        <v>930</v>
      </c>
      <c r="F83" s="31" t="s">
        <v>2633</v>
      </c>
    </row>
    <row r="84" spans="1:6" x14ac:dyDescent="0.25">
      <c r="A84" s="42" t="s">
        <v>174</v>
      </c>
      <c r="B84" s="64" t="s">
        <v>175</v>
      </c>
      <c r="C84" s="65">
        <v>6136</v>
      </c>
      <c r="D84" s="65">
        <v>8590</v>
      </c>
      <c r="E84" s="162">
        <v>481</v>
      </c>
      <c r="F84" s="31" t="s">
        <v>2633</v>
      </c>
    </row>
    <row r="85" spans="1:6" x14ac:dyDescent="0.25">
      <c r="A85" s="42" t="s">
        <v>176</v>
      </c>
      <c r="B85" s="64" t="s">
        <v>177</v>
      </c>
      <c r="C85" s="65">
        <v>5893</v>
      </c>
      <c r="D85" s="65">
        <v>8250</v>
      </c>
      <c r="E85" s="162">
        <v>530</v>
      </c>
      <c r="F85" s="31" t="s">
        <v>2633</v>
      </c>
    </row>
    <row r="86" spans="1:6" x14ac:dyDescent="0.25">
      <c r="A86" s="42" t="s">
        <v>178</v>
      </c>
      <c r="B86" s="64" t="s">
        <v>179</v>
      </c>
      <c r="C86" s="65">
        <v>10714</v>
      </c>
      <c r="D86" s="65">
        <v>15000</v>
      </c>
      <c r="E86" s="162">
        <v>528</v>
      </c>
      <c r="F86" s="31" t="s">
        <v>2633</v>
      </c>
    </row>
    <row r="87" spans="1:6" x14ac:dyDescent="0.25">
      <c r="A87" s="42" t="s">
        <v>180</v>
      </c>
      <c r="B87" s="64" t="s">
        <v>181</v>
      </c>
      <c r="C87" s="65">
        <v>6200</v>
      </c>
      <c r="D87" s="65">
        <v>8680</v>
      </c>
      <c r="E87" s="162">
        <v>472</v>
      </c>
      <c r="F87" s="31" t="s">
        <v>2633</v>
      </c>
    </row>
    <row r="88" spans="1:6" x14ac:dyDescent="0.25">
      <c r="A88" s="42" t="s">
        <v>182</v>
      </c>
      <c r="B88" s="64" t="s">
        <v>183</v>
      </c>
      <c r="C88" s="65">
        <v>5400</v>
      </c>
      <c r="D88" s="65">
        <v>7560</v>
      </c>
      <c r="E88" s="162">
        <v>471</v>
      </c>
      <c r="F88" s="31" t="s">
        <v>2633</v>
      </c>
    </row>
    <row r="89" spans="1:6" x14ac:dyDescent="0.25">
      <c r="A89" s="42" t="s">
        <v>184</v>
      </c>
      <c r="B89" s="64" t="s">
        <v>185</v>
      </c>
      <c r="C89" s="65">
        <v>6864</v>
      </c>
      <c r="D89" s="65">
        <v>9610</v>
      </c>
      <c r="E89" s="162">
        <v>464</v>
      </c>
      <c r="F89" s="31" t="s">
        <v>2633</v>
      </c>
    </row>
    <row r="90" spans="1:6" x14ac:dyDescent="0.25">
      <c r="A90" s="42" t="s">
        <v>186</v>
      </c>
      <c r="B90" s="64" t="s">
        <v>187</v>
      </c>
      <c r="C90" s="65">
        <v>6536</v>
      </c>
      <c r="D90" s="65">
        <v>9150</v>
      </c>
      <c r="E90" s="162">
        <v>443</v>
      </c>
      <c r="F90" s="31" t="s">
        <v>2633</v>
      </c>
    </row>
    <row r="91" spans="1:6" x14ac:dyDescent="0.25">
      <c r="A91" s="42" t="s">
        <v>188</v>
      </c>
      <c r="B91" s="64" t="s">
        <v>189</v>
      </c>
      <c r="C91" s="65">
        <v>5714</v>
      </c>
      <c r="D91" s="65">
        <v>8000</v>
      </c>
      <c r="E91" s="162">
        <v>432</v>
      </c>
      <c r="F91" s="31" t="s">
        <v>2633</v>
      </c>
    </row>
    <row r="92" spans="1:6" x14ac:dyDescent="0.25">
      <c r="A92" s="42" t="s">
        <v>190</v>
      </c>
      <c r="B92" s="64" t="s">
        <v>191</v>
      </c>
      <c r="C92" s="65">
        <v>4929</v>
      </c>
      <c r="D92" s="65">
        <v>6900</v>
      </c>
      <c r="E92" s="162">
        <v>285</v>
      </c>
      <c r="F92" s="31" t="s">
        <v>2633</v>
      </c>
    </row>
    <row r="93" spans="1:6" ht="15" customHeight="1" x14ac:dyDescent="0.25">
      <c r="A93" s="61" t="s">
        <v>192</v>
      </c>
      <c r="B93" s="62"/>
      <c r="C93" s="62"/>
      <c r="D93" s="62"/>
      <c r="E93" s="63"/>
      <c r="F93" s="31"/>
    </row>
    <row r="94" spans="1:6" x14ac:dyDescent="0.25">
      <c r="A94" s="42" t="s">
        <v>193</v>
      </c>
      <c r="B94" s="64" t="s">
        <v>194</v>
      </c>
      <c r="C94" s="65">
        <v>3214</v>
      </c>
      <c r="D94" s="65">
        <v>4500</v>
      </c>
      <c r="E94" s="162">
        <v>1334</v>
      </c>
      <c r="F94" s="31" t="s">
        <v>2633</v>
      </c>
    </row>
    <row r="95" spans="1:6" ht="30" x14ac:dyDescent="0.25">
      <c r="A95" s="42" t="s">
        <v>195</v>
      </c>
      <c r="B95" s="64" t="s">
        <v>196</v>
      </c>
      <c r="C95" s="65">
        <v>6571</v>
      </c>
      <c r="D95" s="65">
        <v>9200</v>
      </c>
      <c r="E95" s="162">
        <v>516</v>
      </c>
      <c r="F95" s="31" t="s">
        <v>2633</v>
      </c>
    </row>
    <row r="96" spans="1:6" x14ac:dyDescent="0.25">
      <c r="A96" s="42" t="s">
        <v>197</v>
      </c>
      <c r="B96" s="64" t="s">
        <v>198</v>
      </c>
      <c r="C96" s="65">
        <v>10714</v>
      </c>
      <c r="D96" s="65">
        <v>15000</v>
      </c>
      <c r="E96" s="162">
        <v>515</v>
      </c>
      <c r="F96" s="31" t="s">
        <v>2633</v>
      </c>
    </row>
    <row r="97" spans="1:6" x14ac:dyDescent="0.25">
      <c r="A97" s="42" t="s">
        <v>199</v>
      </c>
      <c r="B97" s="64" t="s">
        <v>200</v>
      </c>
      <c r="C97" s="65">
        <v>4643</v>
      </c>
      <c r="D97" s="65">
        <v>6500</v>
      </c>
      <c r="E97" s="162">
        <v>457</v>
      </c>
      <c r="F97" s="31" t="s">
        <v>2633</v>
      </c>
    </row>
    <row r="98" spans="1:6" x14ac:dyDescent="0.25">
      <c r="A98" s="42" t="s">
        <v>201</v>
      </c>
      <c r="B98" s="64" t="s">
        <v>202</v>
      </c>
      <c r="C98" s="65">
        <v>6393</v>
      </c>
      <c r="D98" s="65">
        <v>8950</v>
      </c>
      <c r="E98" s="162">
        <v>443</v>
      </c>
      <c r="F98" s="31" t="s">
        <v>2633</v>
      </c>
    </row>
    <row r="99" spans="1:6" x14ac:dyDescent="0.25">
      <c r="A99" s="42" t="s">
        <v>203</v>
      </c>
      <c r="B99" s="64" t="s">
        <v>204</v>
      </c>
      <c r="C99" s="65">
        <v>6764</v>
      </c>
      <c r="D99" s="65">
        <v>9470</v>
      </c>
      <c r="E99" s="162">
        <v>444</v>
      </c>
      <c r="F99" s="31" t="s">
        <v>2633</v>
      </c>
    </row>
    <row r="100" spans="1:6" x14ac:dyDescent="0.25">
      <c r="A100" s="42" t="s">
        <v>205</v>
      </c>
      <c r="B100" s="64" t="s">
        <v>206</v>
      </c>
      <c r="C100" s="65">
        <v>5714</v>
      </c>
      <c r="D100" s="65">
        <v>8000</v>
      </c>
      <c r="E100" s="162">
        <v>440</v>
      </c>
      <c r="F100" s="31" t="s">
        <v>2633</v>
      </c>
    </row>
    <row r="101" spans="1:6" x14ac:dyDescent="0.25">
      <c r="A101" s="42" t="s">
        <v>207</v>
      </c>
      <c r="B101" s="64" t="s">
        <v>208</v>
      </c>
      <c r="C101" s="65">
        <v>5000</v>
      </c>
      <c r="D101" s="65">
        <v>7000</v>
      </c>
      <c r="E101" s="162">
        <v>425</v>
      </c>
      <c r="F101" s="31" t="s">
        <v>2633</v>
      </c>
    </row>
    <row r="102" spans="1:6" x14ac:dyDescent="0.25">
      <c r="A102" s="42" t="s">
        <v>209</v>
      </c>
      <c r="B102" s="64" t="s">
        <v>210</v>
      </c>
      <c r="C102" s="65">
        <v>5000</v>
      </c>
      <c r="D102" s="65">
        <v>7000</v>
      </c>
      <c r="E102" s="162">
        <v>374</v>
      </c>
      <c r="F102" s="31" t="s">
        <v>2633</v>
      </c>
    </row>
    <row r="103" spans="1:6" x14ac:dyDescent="0.25">
      <c r="A103" s="42" t="s">
        <v>211</v>
      </c>
      <c r="B103" s="64" t="s">
        <v>212</v>
      </c>
      <c r="C103" s="65">
        <v>4929</v>
      </c>
      <c r="D103" s="65">
        <v>6900</v>
      </c>
      <c r="E103" s="162">
        <v>279</v>
      </c>
      <c r="F103" s="31" t="s">
        <v>2633</v>
      </c>
    </row>
    <row r="104" spans="1:6" x14ac:dyDescent="0.25">
      <c r="A104" s="42" t="s">
        <v>213</v>
      </c>
      <c r="B104" s="64" t="s">
        <v>214</v>
      </c>
      <c r="C104" s="65">
        <v>10714</v>
      </c>
      <c r="D104" s="65">
        <v>15000</v>
      </c>
      <c r="E104" s="162">
        <v>246</v>
      </c>
      <c r="F104" s="31" t="s">
        <v>2633</v>
      </c>
    </row>
    <row r="105" spans="1:6" x14ac:dyDescent="0.25">
      <c r="A105" s="42" t="s">
        <v>215</v>
      </c>
      <c r="B105" s="64" t="s">
        <v>216</v>
      </c>
      <c r="C105" s="65">
        <v>15000</v>
      </c>
      <c r="D105" s="65">
        <v>21000</v>
      </c>
      <c r="E105" s="162">
        <v>231</v>
      </c>
      <c r="F105" s="31" t="s">
        <v>2633</v>
      </c>
    </row>
    <row r="106" spans="1:6" x14ac:dyDescent="0.25">
      <c r="A106" s="42" t="s">
        <v>217</v>
      </c>
      <c r="B106" s="64" t="s">
        <v>218</v>
      </c>
      <c r="C106" s="65">
        <v>13571</v>
      </c>
      <c r="D106" s="65">
        <v>19000</v>
      </c>
      <c r="E106" s="162">
        <v>141</v>
      </c>
      <c r="F106" s="31" t="s">
        <v>2633</v>
      </c>
    </row>
    <row r="107" spans="1:6" ht="15" customHeight="1" x14ac:dyDescent="0.25">
      <c r="A107" s="61" t="s">
        <v>2809</v>
      </c>
      <c r="B107" s="62"/>
      <c r="C107" s="62"/>
      <c r="D107" s="62"/>
      <c r="E107" s="63"/>
      <c r="F107" s="31"/>
    </row>
    <row r="108" spans="1:6" x14ac:dyDescent="0.25">
      <c r="A108" s="42" t="s">
        <v>2667</v>
      </c>
      <c r="B108" s="64" t="s">
        <v>2668</v>
      </c>
      <c r="C108" s="65">
        <v>2500</v>
      </c>
      <c r="D108" s="65">
        <v>3500</v>
      </c>
      <c r="E108" s="162">
        <v>26</v>
      </c>
      <c r="F108" s="31" t="s">
        <v>2633</v>
      </c>
    </row>
    <row r="109" spans="1:6" x14ac:dyDescent="0.25">
      <c r="A109" s="42" t="s">
        <v>2669</v>
      </c>
      <c r="B109" s="64" t="s">
        <v>2670</v>
      </c>
      <c r="C109" s="65">
        <v>2143</v>
      </c>
      <c r="D109" s="65">
        <v>3000</v>
      </c>
      <c r="E109" s="162">
        <v>4</v>
      </c>
      <c r="F109" s="31" t="s">
        <v>2633</v>
      </c>
    </row>
    <row r="110" spans="1:6" x14ac:dyDescent="0.25">
      <c r="A110" s="42" t="s">
        <v>2671</v>
      </c>
      <c r="B110" s="64" t="s">
        <v>2672</v>
      </c>
      <c r="C110" s="65">
        <v>2500</v>
      </c>
      <c r="D110" s="65">
        <v>3500</v>
      </c>
      <c r="E110" s="162">
        <v>11</v>
      </c>
      <c r="F110" s="31" t="s">
        <v>2633</v>
      </c>
    </row>
    <row r="111" spans="1:6" x14ac:dyDescent="0.25">
      <c r="A111" s="42" t="s">
        <v>2673</v>
      </c>
      <c r="B111" s="64" t="s">
        <v>2674</v>
      </c>
      <c r="C111" s="65">
        <v>2643</v>
      </c>
      <c r="D111" s="65">
        <v>3700</v>
      </c>
      <c r="E111" s="162">
        <v>10</v>
      </c>
      <c r="F111" s="31" t="s">
        <v>2633</v>
      </c>
    </row>
    <row r="112" spans="1:6" x14ac:dyDescent="0.25">
      <c r="A112" s="42" t="s">
        <v>2675</v>
      </c>
      <c r="B112" s="64" t="s">
        <v>2676</v>
      </c>
      <c r="C112" s="65">
        <v>2857</v>
      </c>
      <c r="D112" s="65">
        <v>4000</v>
      </c>
      <c r="E112" s="162">
        <v>5</v>
      </c>
      <c r="F112" s="31" t="s">
        <v>2633</v>
      </c>
    </row>
    <row r="113" spans="1:6" ht="30" x14ac:dyDescent="0.25">
      <c r="A113" s="42" t="s">
        <v>2677</v>
      </c>
      <c r="B113" s="64" t="s">
        <v>2678</v>
      </c>
      <c r="C113" s="65">
        <v>2857</v>
      </c>
      <c r="D113" s="65">
        <v>4000</v>
      </c>
      <c r="E113" s="162">
        <v>91</v>
      </c>
      <c r="F113" s="31" t="s">
        <v>2633</v>
      </c>
    </row>
    <row r="114" spans="1:6" ht="15" customHeight="1" x14ac:dyDescent="0.25">
      <c r="A114" s="61" t="s">
        <v>219</v>
      </c>
      <c r="B114" s="62"/>
      <c r="C114" s="62"/>
      <c r="D114" s="62"/>
      <c r="E114" s="63"/>
      <c r="F114" s="31"/>
    </row>
    <row r="115" spans="1:6" x14ac:dyDescent="0.25">
      <c r="A115" s="42" t="s">
        <v>220</v>
      </c>
      <c r="B115" s="64" t="s">
        <v>221</v>
      </c>
      <c r="C115" s="65">
        <v>3293</v>
      </c>
      <c r="D115" s="65">
        <v>4610</v>
      </c>
      <c r="E115" s="162">
        <v>410</v>
      </c>
      <c r="F115" s="31" t="s">
        <v>2633</v>
      </c>
    </row>
    <row r="116" spans="1:6" x14ac:dyDescent="0.25">
      <c r="A116" s="42" t="s">
        <v>222</v>
      </c>
      <c r="B116" s="64" t="s">
        <v>223</v>
      </c>
      <c r="C116" s="65">
        <v>1207</v>
      </c>
      <c r="D116" s="65">
        <v>1690</v>
      </c>
      <c r="E116" s="162">
        <v>454</v>
      </c>
      <c r="F116" s="31" t="s">
        <v>2633</v>
      </c>
    </row>
    <row r="117" spans="1:6" x14ac:dyDescent="0.25">
      <c r="A117" s="42" t="s">
        <v>224</v>
      </c>
      <c r="B117" s="64" t="s">
        <v>225</v>
      </c>
      <c r="C117" s="65">
        <v>3221</v>
      </c>
      <c r="D117" s="65">
        <v>4510</v>
      </c>
      <c r="E117" s="162">
        <v>55</v>
      </c>
      <c r="F117" s="31" t="s">
        <v>2633</v>
      </c>
    </row>
    <row r="118" spans="1:6" x14ac:dyDescent="0.25">
      <c r="A118" s="42" t="s">
        <v>226</v>
      </c>
      <c r="B118" s="64" t="s">
        <v>227</v>
      </c>
      <c r="C118" s="65">
        <v>1293</v>
      </c>
      <c r="D118" s="65">
        <v>1810</v>
      </c>
      <c r="E118" s="162">
        <v>117</v>
      </c>
      <c r="F118" s="31" t="s">
        <v>2633</v>
      </c>
    </row>
    <row r="119" spans="1:6" x14ac:dyDescent="0.25">
      <c r="A119" s="42" t="s">
        <v>228</v>
      </c>
      <c r="B119" s="64" t="s">
        <v>229</v>
      </c>
      <c r="C119" s="65">
        <v>3436</v>
      </c>
      <c r="D119" s="65">
        <v>4810</v>
      </c>
      <c r="E119" s="162">
        <v>16</v>
      </c>
      <c r="F119" s="31" t="s">
        <v>2633</v>
      </c>
    </row>
    <row r="120" spans="1:6" x14ac:dyDescent="0.25">
      <c r="A120" s="42" t="s">
        <v>230</v>
      </c>
      <c r="B120" s="64" t="s">
        <v>231</v>
      </c>
      <c r="C120" s="65">
        <v>2864</v>
      </c>
      <c r="D120" s="65">
        <v>4010</v>
      </c>
      <c r="E120" s="162">
        <v>4</v>
      </c>
      <c r="F120" s="31" t="s">
        <v>2633</v>
      </c>
    </row>
    <row r="121" spans="1:6" x14ac:dyDescent="0.25">
      <c r="A121" s="42" t="s">
        <v>232</v>
      </c>
      <c r="B121" s="64" t="s">
        <v>233</v>
      </c>
      <c r="C121" s="65">
        <v>1436</v>
      </c>
      <c r="D121" s="65">
        <v>2010</v>
      </c>
      <c r="E121" s="162">
        <v>12</v>
      </c>
      <c r="F121" s="31" t="s">
        <v>2633</v>
      </c>
    </row>
    <row r="122" spans="1:6" x14ac:dyDescent="0.25">
      <c r="A122" s="42" t="s">
        <v>234</v>
      </c>
      <c r="B122" s="64" t="s">
        <v>235</v>
      </c>
      <c r="C122" s="65">
        <v>1479</v>
      </c>
      <c r="D122" s="65">
        <v>2070</v>
      </c>
      <c r="E122" s="162">
        <v>1170</v>
      </c>
      <c r="F122" s="31" t="s">
        <v>2633</v>
      </c>
    </row>
    <row r="123" spans="1:6" ht="15" customHeight="1" x14ac:dyDescent="0.25">
      <c r="A123" s="61" t="s">
        <v>236</v>
      </c>
      <c r="B123" s="62"/>
      <c r="C123" s="62"/>
      <c r="D123" s="62"/>
      <c r="E123" s="63"/>
      <c r="F123" s="31"/>
    </row>
    <row r="124" spans="1:6" x14ac:dyDescent="0.25">
      <c r="A124" s="42" t="s">
        <v>237</v>
      </c>
      <c r="B124" s="64" t="s">
        <v>238</v>
      </c>
      <c r="C124" s="65">
        <v>1436</v>
      </c>
      <c r="D124" s="65">
        <v>2010</v>
      </c>
      <c r="E124" s="162">
        <v>260</v>
      </c>
      <c r="F124" s="31" t="s">
        <v>2633</v>
      </c>
    </row>
    <row r="125" spans="1:6" x14ac:dyDescent="0.25">
      <c r="A125" s="42" t="s">
        <v>2661</v>
      </c>
      <c r="B125" s="64" t="s">
        <v>2662</v>
      </c>
      <c r="C125" s="65">
        <v>1929</v>
      </c>
      <c r="D125" s="65">
        <v>2700</v>
      </c>
      <c r="E125" s="162">
        <v>11</v>
      </c>
      <c r="F125" s="31" t="s">
        <v>2633</v>
      </c>
    </row>
    <row r="126" spans="1:6" x14ac:dyDescent="0.25">
      <c r="A126" s="42" t="s">
        <v>239</v>
      </c>
      <c r="B126" s="64" t="s">
        <v>240</v>
      </c>
      <c r="C126" s="65">
        <v>4293</v>
      </c>
      <c r="D126" s="65">
        <v>6010</v>
      </c>
      <c r="E126" s="162">
        <v>138</v>
      </c>
      <c r="F126" s="31" t="s">
        <v>2633</v>
      </c>
    </row>
    <row r="127" spans="1:6" ht="30" x14ac:dyDescent="0.25">
      <c r="A127" s="42" t="s">
        <v>241</v>
      </c>
      <c r="B127" s="64" t="s">
        <v>242</v>
      </c>
      <c r="C127" s="65">
        <v>3571</v>
      </c>
      <c r="D127" s="65">
        <v>5000</v>
      </c>
      <c r="E127" s="162">
        <v>169</v>
      </c>
      <c r="F127" s="31" t="s">
        <v>2633</v>
      </c>
    </row>
    <row r="128" spans="1:6" x14ac:dyDescent="0.25">
      <c r="A128" s="42" t="s">
        <v>243</v>
      </c>
      <c r="B128" s="64" t="s">
        <v>244</v>
      </c>
      <c r="C128" s="65">
        <v>3221</v>
      </c>
      <c r="D128" s="65">
        <v>4510</v>
      </c>
      <c r="E128" s="162">
        <v>58</v>
      </c>
      <c r="F128" s="31" t="s">
        <v>2633</v>
      </c>
    </row>
    <row r="129" spans="1:6" x14ac:dyDescent="0.25">
      <c r="A129" s="42" t="s">
        <v>2659</v>
      </c>
      <c r="B129" s="64" t="s">
        <v>2660</v>
      </c>
      <c r="C129" s="65">
        <v>2957</v>
      </c>
      <c r="D129" s="65">
        <v>4140</v>
      </c>
      <c r="E129" s="162">
        <v>23</v>
      </c>
      <c r="F129" s="31" t="s">
        <v>2633</v>
      </c>
    </row>
    <row r="130" spans="1:6" x14ac:dyDescent="0.25">
      <c r="A130" s="42" t="s">
        <v>245</v>
      </c>
      <c r="B130" s="64" t="s">
        <v>246</v>
      </c>
      <c r="C130" s="65">
        <v>2150</v>
      </c>
      <c r="D130" s="65">
        <v>3010</v>
      </c>
      <c r="E130" s="162">
        <v>405</v>
      </c>
      <c r="F130" s="31" t="s">
        <v>2633</v>
      </c>
    </row>
    <row r="131" spans="1:6" x14ac:dyDescent="0.25">
      <c r="A131" s="42" t="s">
        <v>247</v>
      </c>
      <c r="B131" s="64" t="s">
        <v>248</v>
      </c>
      <c r="C131" s="65">
        <v>3379</v>
      </c>
      <c r="D131" s="65">
        <v>4730</v>
      </c>
      <c r="E131" s="162">
        <v>161</v>
      </c>
      <c r="F131" s="31" t="s">
        <v>2633</v>
      </c>
    </row>
    <row r="132" spans="1:6" x14ac:dyDescent="0.25">
      <c r="A132" s="42" t="s">
        <v>249</v>
      </c>
      <c r="B132" s="64" t="s">
        <v>250</v>
      </c>
      <c r="C132" s="65">
        <v>2579</v>
      </c>
      <c r="D132" s="65">
        <v>3610</v>
      </c>
      <c r="E132" s="162">
        <v>48</v>
      </c>
      <c r="F132" s="31" t="s">
        <v>2633</v>
      </c>
    </row>
    <row r="133" spans="1:6" ht="30" x14ac:dyDescent="0.25">
      <c r="A133" s="42" t="s">
        <v>2663</v>
      </c>
      <c r="B133" s="64" t="s">
        <v>2664</v>
      </c>
      <c r="C133" s="65">
        <v>3286</v>
      </c>
      <c r="D133" s="65">
        <v>4600</v>
      </c>
      <c r="E133" s="162">
        <v>20</v>
      </c>
      <c r="F133" s="31" t="s">
        <v>2633</v>
      </c>
    </row>
    <row r="134" spans="1:6" x14ac:dyDescent="0.25">
      <c r="A134" s="42" t="s">
        <v>251</v>
      </c>
      <c r="B134" s="64" t="s">
        <v>252</v>
      </c>
      <c r="C134" s="65">
        <v>2864</v>
      </c>
      <c r="D134" s="65">
        <v>4010</v>
      </c>
      <c r="E134" s="162">
        <v>11</v>
      </c>
      <c r="F134" s="31" t="s">
        <v>2633</v>
      </c>
    </row>
    <row r="135" spans="1:6" ht="15" customHeight="1" x14ac:dyDescent="0.25">
      <c r="A135" s="61" t="s">
        <v>253</v>
      </c>
      <c r="B135" s="62"/>
      <c r="C135" s="62"/>
      <c r="D135" s="62"/>
      <c r="E135" s="63"/>
      <c r="F135" s="31"/>
    </row>
    <row r="136" spans="1:6" x14ac:dyDescent="0.25">
      <c r="A136" s="42" t="s">
        <v>254</v>
      </c>
      <c r="B136" s="64" t="s">
        <v>255</v>
      </c>
      <c r="C136" s="65">
        <v>1079</v>
      </c>
      <c r="D136" s="65">
        <v>1510</v>
      </c>
      <c r="E136" s="162">
        <v>244</v>
      </c>
      <c r="F136" s="31" t="s">
        <v>2633</v>
      </c>
    </row>
    <row r="137" spans="1:6" x14ac:dyDescent="0.25">
      <c r="A137" s="42" t="s">
        <v>2665</v>
      </c>
      <c r="B137" s="64" t="s">
        <v>2666</v>
      </c>
      <c r="C137" s="65">
        <v>1429</v>
      </c>
      <c r="D137" s="65">
        <v>2000</v>
      </c>
      <c r="E137" s="162">
        <v>12</v>
      </c>
      <c r="F137" s="31" t="s">
        <v>2633</v>
      </c>
    </row>
    <row r="138" spans="1:6" ht="15" customHeight="1" x14ac:dyDescent="0.25">
      <c r="A138" s="61" t="s">
        <v>256</v>
      </c>
      <c r="B138" s="62"/>
      <c r="C138" s="62"/>
      <c r="D138" s="62"/>
      <c r="E138" s="63"/>
      <c r="F138" s="31"/>
    </row>
    <row r="139" spans="1:6" x14ac:dyDescent="0.25">
      <c r="A139" s="42" t="s">
        <v>257</v>
      </c>
      <c r="B139" s="64" t="s">
        <v>258</v>
      </c>
      <c r="C139" s="65">
        <v>3436</v>
      </c>
      <c r="D139" s="65">
        <v>4810</v>
      </c>
      <c r="E139" s="162">
        <v>166</v>
      </c>
      <c r="F139" s="31" t="s">
        <v>2633</v>
      </c>
    </row>
    <row r="140" spans="1:6" x14ac:dyDescent="0.25">
      <c r="A140" s="42" t="s">
        <v>259</v>
      </c>
      <c r="B140" s="64" t="s">
        <v>260</v>
      </c>
      <c r="C140" s="65">
        <v>1436</v>
      </c>
      <c r="D140" s="65">
        <v>2010</v>
      </c>
      <c r="E140" s="162">
        <v>16</v>
      </c>
      <c r="F140" s="31" t="s">
        <v>2633</v>
      </c>
    </row>
    <row r="141" spans="1:6" ht="15" customHeight="1" x14ac:dyDescent="0.25">
      <c r="A141" s="61" t="s">
        <v>261</v>
      </c>
      <c r="B141" s="62"/>
      <c r="C141" s="62"/>
      <c r="D141" s="62"/>
      <c r="E141" s="63"/>
      <c r="F141" s="31"/>
    </row>
    <row r="142" spans="1:6" x14ac:dyDescent="0.25">
      <c r="A142" s="42" t="s">
        <v>262</v>
      </c>
      <c r="B142" s="64" t="s">
        <v>263</v>
      </c>
      <c r="C142" s="65">
        <v>2857</v>
      </c>
      <c r="D142" s="65">
        <v>4000</v>
      </c>
      <c r="E142" s="162">
        <v>535</v>
      </c>
      <c r="F142" s="31" t="s">
        <v>2633</v>
      </c>
    </row>
    <row r="143" spans="1:6" x14ac:dyDescent="0.25">
      <c r="A143" s="42" t="s">
        <v>264</v>
      </c>
      <c r="B143" s="64" t="s">
        <v>265</v>
      </c>
      <c r="C143" s="65">
        <v>1821</v>
      </c>
      <c r="D143" s="65">
        <v>2550</v>
      </c>
      <c r="E143" s="162">
        <v>134</v>
      </c>
      <c r="F143" s="31" t="s">
        <v>2633</v>
      </c>
    </row>
    <row r="144" spans="1:6" x14ac:dyDescent="0.25">
      <c r="A144" s="42" t="s">
        <v>266</v>
      </c>
      <c r="B144" s="64" t="s">
        <v>267</v>
      </c>
      <c r="C144" s="65">
        <v>2207</v>
      </c>
      <c r="D144" s="65">
        <v>3090</v>
      </c>
      <c r="E144" s="162">
        <v>173</v>
      </c>
      <c r="F144" s="31" t="s">
        <v>2633</v>
      </c>
    </row>
    <row r="145" spans="1:6" x14ac:dyDescent="0.25">
      <c r="A145" s="42" t="s">
        <v>268</v>
      </c>
      <c r="B145" s="64" t="s">
        <v>269</v>
      </c>
      <c r="C145" s="65">
        <v>6429</v>
      </c>
      <c r="D145" s="65">
        <v>9000</v>
      </c>
      <c r="E145" s="162">
        <v>6</v>
      </c>
      <c r="F145" s="31" t="s">
        <v>2633</v>
      </c>
    </row>
    <row r="146" spans="1:6" ht="15" customHeight="1" x14ac:dyDescent="0.25">
      <c r="A146" s="61" t="s">
        <v>270</v>
      </c>
      <c r="B146" s="62"/>
      <c r="C146" s="62"/>
      <c r="D146" s="62"/>
      <c r="E146" s="63"/>
      <c r="F146" s="31"/>
    </row>
    <row r="147" spans="1:6" x14ac:dyDescent="0.25">
      <c r="A147" s="42" t="s">
        <v>271</v>
      </c>
      <c r="B147" s="64" t="s">
        <v>272</v>
      </c>
      <c r="C147" s="65">
        <v>3793</v>
      </c>
      <c r="D147" s="65">
        <v>5310</v>
      </c>
      <c r="E147" s="162">
        <v>1536</v>
      </c>
      <c r="F147" s="31" t="s">
        <v>2633</v>
      </c>
    </row>
    <row r="148" spans="1:6" x14ac:dyDescent="0.25">
      <c r="A148" s="42" t="s">
        <v>273</v>
      </c>
      <c r="B148" s="64" t="s">
        <v>274</v>
      </c>
      <c r="C148" s="65">
        <v>2507</v>
      </c>
      <c r="D148" s="65">
        <v>3510</v>
      </c>
      <c r="E148" s="162">
        <v>5476</v>
      </c>
      <c r="F148" s="31" t="s">
        <v>2633</v>
      </c>
    </row>
    <row r="149" spans="1:6" x14ac:dyDescent="0.25">
      <c r="A149" s="42" t="s">
        <v>275</v>
      </c>
      <c r="B149" s="64" t="s">
        <v>276</v>
      </c>
      <c r="C149" s="65">
        <v>4293</v>
      </c>
      <c r="D149" s="65">
        <v>6010</v>
      </c>
      <c r="E149" s="162">
        <v>348</v>
      </c>
      <c r="F149" s="31" t="s">
        <v>2633</v>
      </c>
    </row>
    <row r="150" spans="1:6" x14ac:dyDescent="0.25">
      <c r="A150" s="42" t="s">
        <v>277</v>
      </c>
      <c r="B150" s="64" t="s">
        <v>278</v>
      </c>
      <c r="C150" s="65">
        <v>4507</v>
      </c>
      <c r="D150" s="65">
        <v>6310</v>
      </c>
      <c r="E150" s="162">
        <v>443</v>
      </c>
      <c r="F150" s="31" t="s">
        <v>2633</v>
      </c>
    </row>
    <row r="151" spans="1:6" x14ac:dyDescent="0.25">
      <c r="A151" s="42" t="s">
        <v>279</v>
      </c>
      <c r="B151" s="64" t="s">
        <v>280</v>
      </c>
      <c r="C151" s="65">
        <v>4707</v>
      </c>
      <c r="D151" s="65">
        <v>6590</v>
      </c>
      <c r="E151" s="162">
        <v>223</v>
      </c>
      <c r="F151" s="31" t="s">
        <v>2633</v>
      </c>
    </row>
    <row r="152" spans="1:6" x14ac:dyDescent="0.25">
      <c r="A152" s="42" t="s">
        <v>281</v>
      </c>
      <c r="B152" s="64" t="s">
        <v>282</v>
      </c>
      <c r="C152" s="65">
        <v>4550</v>
      </c>
      <c r="D152" s="65">
        <v>6370</v>
      </c>
      <c r="E152" s="162">
        <v>126</v>
      </c>
      <c r="F152" s="31" t="s">
        <v>2633</v>
      </c>
    </row>
    <row r="153" spans="1:6" x14ac:dyDescent="0.25">
      <c r="A153" s="42" t="s">
        <v>283</v>
      </c>
      <c r="B153" s="64" t="s">
        <v>284</v>
      </c>
      <c r="C153" s="65">
        <v>4300</v>
      </c>
      <c r="D153" s="65">
        <v>6020</v>
      </c>
      <c r="E153" s="162">
        <v>8</v>
      </c>
      <c r="F153" s="31" t="s">
        <v>2633</v>
      </c>
    </row>
    <row r="154" spans="1:6" ht="30" x14ac:dyDescent="0.25">
      <c r="A154" s="42" t="s">
        <v>285</v>
      </c>
      <c r="B154" s="64" t="s">
        <v>286</v>
      </c>
      <c r="C154" s="65">
        <v>4300</v>
      </c>
      <c r="D154" s="65">
        <v>6020</v>
      </c>
      <c r="E154" s="162">
        <v>50</v>
      </c>
      <c r="F154" s="31" t="s">
        <v>2633</v>
      </c>
    </row>
    <row r="155" spans="1:6" x14ac:dyDescent="0.25">
      <c r="A155" s="45" t="s">
        <v>287</v>
      </c>
      <c r="B155" s="64" t="s">
        <v>278</v>
      </c>
      <c r="C155" s="65">
        <v>4300</v>
      </c>
      <c r="D155" s="65">
        <v>6020</v>
      </c>
      <c r="E155" s="162">
        <v>25</v>
      </c>
      <c r="F155" s="31" t="s">
        <v>2633</v>
      </c>
    </row>
    <row r="156" spans="1:6" x14ac:dyDescent="0.25">
      <c r="A156" s="45" t="s">
        <v>288</v>
      </c>
      <c r="B156" s="64" t="s">
        <v>278</v>
      </c>
      <c r="C156" s="65">
        <v>4300</v>
      </c>
      <c r="D156" s="65">
        <v>6020</v>
      </c>
      <c r="E156" s="162">
        <v>15</v>
      </c>
      <c r="F156" s="31" t="s">
        <v>2633</v>
      </c>
    </row>
    <row r="157" spans="1:6" ht="30" x14ac:dyDescent="0.25">
      <c r="A157" s="42" t="s">
        <v>289</v>
      </c>
      <c r="B157" s="64" t="s">
        <v>290</v>
      </c>
      <c r="C157" s="65">
        <v>4293</v>
      </c>
      <c r="D157" s="65">
        <v>6010</v>
      </c>
      <c r="E157" s="162">
        <v>39</v>
      </c>
      <c r="F157" s="31" t="s">
        <v>2633</v>
      </c>
    </row>
    <row r="158" spans="1:6" ht="30" x14ac:dyDescent="0.25">
      <c r="A158" s="42" t="s">
        <v>291</v>
      </c>
      <c r="B158" s="64" t="s">
        <v>292</v>
      </c>
      <c r="C158" s="65">
        <v>4293</v>
      </c>
      <c r="D158" s="65">
        <v>6010</v>
      </c>
      <c r="E158" s="162">
        <v>15</v>
      </c>
      <c r="F158" s="31" t="s">
        <v>2633</v>
      </c>
    </row>
    <row r="159" spans="1:6" x14ac:dyDescent="0.25">
      <c r="A159" s="42" t="s">
        <v>293</v>
      </c>
      <c r="B159" s="64" t="s">
        <v>294</v>
      </c>
      <c r="C159" s="65">
        <v>2864</v>
      </c>
      <c r="D159" s="65">
        <v>4010</v>
      </c>
      <c r="E159" s="162">
        <v>1524</v>
      </c>
      <c r="F159" s="31" t="s">
        <v>2633</v>
      </c>
    </row>
    <row r="160" spans="1:6" x14ac:dyDescent="0.25">
      <c r="A160" s="45" t="s">
        <v>295</v>
      </c>
      <c r="B160" s="64" t="s">
        <v>294</v>
      </c>
      <c r="C160" s="65">
        <v>5721</v>
      </c>
      <c r="D160" s="65">
        <v>8010</v>
      </c>
      <c r="E160" s="162">
        <v>262</v>
      </c>
      <c r="F160" s="31" t="s">
        <v>2633</v>
      </c>
    </row>
    <row r="161" spans="1:6" x14ac:dyDescent="0.25">
      <c r="A161" s="45" t="s">
        <v>296</v>
      </c>
      <c r="B161" s="64" t="s">
        <v>294</v>
      </c>
      <c r="C161" s="65">
        <v>4150</v>
      </c>
      <c r="D161" s="65">
        <v>5810</v>
      </c>
      <c r="E161" s="162">
        <v>83</v>
      </c>
      <c r="F161" s="31" t="s">
        <v>2633</v>
      </c>
    </row>
    <row r="162" spans="1:6" x14ac:dyDescent="0.25">
      <c r="A162" s="45" t="s">
        <v>297</v>
      </c>
      <c r="B162" s="64" t="s">
        <v>276</v>
      </c>
      <c r="C162" s="65">
        <v>4150</v>
      </c>
      <c r="D162" s="65">
        <v>5810</v>
      </c>
      <c r="E162" s="162">
        <v>226</v>
      </c>
      <c r="F162" s="31" t="s">
        <v>2633</v>
      </c>
    </row>
    <row r="163" spans="1:6" ht="30" x14ac:dyDescent="0.25">
      <c r="A163" s="42" t="s">
        <v>298</v>
      </c>
      <c r="B163" s="64" t="s">
        <v>299</v>
      </c>
      <c r="C163" s="65">
        <v>4150</v>
      </c>
      <c r="D163" s="65">
        <v>5810</v>
      </c>
      <c r="E163" s="162">
        <v>100</v>
      </c>
      <c r="F163" s="31" t="s">
        <v>2633</v>
      </c>
    </row>
    <row r="164" spans="1:6" x14ac:dyDescent="0.25">
      <c r="A164" s="45" t="s">
        <v>300</v>
      </c>
      <c r="B164" s="64" t="s">
        <v>301</v>
      </c>
      <c r="C164" s="65">
        <v>4150</v>
      </c>
      <c r="D164" s="65">
        <v>5810</v>
      </c>
      <c r="E164" s="162">
        <v>2</v>
      </c>
      <c r="F164" s="31" t="s">
        <v>2633</v>
      </c>
    </row>
    <row r="165" spans="1:6" x14ac:dyDescent="0.25">
      <c r="A165" s="45" t="s">
        <v>302</v>
      </c>
      <c r="B165" s="64" t="s">
        <v>301</v>
      </c>
      <c r="C165" s="65">
        <v>5721</v>
      </c>
      <c r="D165" s="65">
        <v>8010</v>
      </c>
      <c r="E165" s="162">
        <v>198</v>
      </c>
      <c r="F165" s="31" t="s">
        <v>2633</v>
      </c>
    </row>
    <row r="166" spans="1:6" x14ac:dyDescent="0.25">
      <c r="A166" s="42" t="s">
        <v>303</v>
      </c>
      <c r="B166" s="64" t="s">
        <v>304</v>
      </c>
      <c r="C166" s="65">
        <v>5721</v>
      </c>
      <c r="D166" s="65">
        <v>8010</v>
      </c>
      <c r="E166" s="162">
        <v>165</v>
      </c>
      <c r="F166" s="31" t="s">
        <v>2633</v>
      </c>
    </row>
    <row r="167" spans="1:6" x14ac:dyDescent="0.25">
      <c r="A167" s="42" t="s">
        <v>305</v>
      </c>
      <c r="B167" s="64" t="s">
        <v>306</v>
      </c>
      <c r="C167" s="65">
        <v>4293</v>
      </c>
      <c r="D167" s="65">
        <v>6010</v>
      </c>
      <c r="E167" s="162">
        <v>548</v>
      </c>
      <c r="F167" s="31" t="s">
        <v>2633</v>
      </c>
    </row>
    <row r="168" spans="1:6" ht="30" x14ac:dyDescent="0.25">
      <c r="A168" s="42" t="s">
        <v>2679</v>
      </c>
      <c r="B168" s="64" t="s">
        <v>2680</v>
      </c>
      <c r="C168" s="65">
        <v>5071</v>
      </c>
      <c r="D168" s="65">
        <v>7100</v>
      </c>
      <c r="E168" s="162">
        <v>4</v>
      </c>
      <c r="F168" s="31" t="s">
        <v>2633</v>
      </c>
    </row>
    <row r="169" spans="1:6" x14ac:dyDescent="0.25">
      <c r="A169" s="45" t="s">
        <v>307</v>
      </c>
      <c r="B169" s="64" t="s">
        <v>272</v>
      </c>
      <c r="C169" s="65">
        <v>4650</v>
      </c>
      <c r="D169" s="65">
        <v>6510</v>
      </c>
      <c r="E169" s="162">
        <v>222</v>
      </c>
      <c r="F169" s="31" t="s">
        <v>2633</v>
      </c>
    </row>
    <row r="170" spans="1:6" x14ac:dyDescent="0.25">
      <c r="A170" s="45" t="s">
        <v>308</v>
      </c>
      <c r="B170" s="64" t="s">
        <v>272</v>
      </c>
      <c r="C170" s="65">
        <v>3579</v>
      </c>
      <c r="D170" s="65">
        <v>5010</v>
      </c>
      <c r="E170" s="162">
        <v>340</v>
      </c>
      <c r="F170" s="31" t="s">
        <v>2633</v>
      </c>
    </row>
    <row r="171" spans="1:6" ht="15" customHeight="1" x14ac:dyDescent="0.25">
      <c r="A171" s="61" t="s">
        <v>309</v>
      </c>
      <c r="B171" s="62"/>
      <c r="C171" s="62"/>
      <c r="D171" s="62"/>
      <c r="E171" s="63"/>
      <c r="F171" s="31"/>
    </row>
    <row r="172" spans="1:6" x14ac:dyDescent="0.25">
      <c r="A172" s="42" t="s">
        <v>310</v>
      </c>
      <c r="B172" s="64" t="s">
        <v>311</v>
      </c>
      <c r="C172" s="65">
        <v>2643</v>
      </c>
      <c r="D172" s="65">
        <v>3700</v>
      </c>
      <c r="E172" s="162">
        <v>8</v>
      </c>
      <c r="F172" s="31" t="s">
        <v>2633</v>
      </c>
    </row>
    <row r="173" spans="1:6" x14ac:dyDescent="0.25">
      <c r="A173" s="42" t="s">
        <v>312</v>
      </c>
      <c r="B173" s="64" t="s">
        <v>313</v>
      </c>
      <c r="C173" s="65">
        <v>1436</v>
      </c>
      <c r="D173" s="65">
        <v>2010</v>
      </c>
      <c r="E173" s="162">
        <v>77</v>
      </c>
      <c r="F173" s="31" t="s">
        <v>2633</v>
      </c>
    </row>
    <row r="174" spans="1:6" x14ac:dyDescent="0.25">
      <c r="A174" s="42" t="s">
        <v>2681</v>
      </c>
      <c r="B174" s="64" t="s">
        <v>2682</v>
      </c>
      <c r="C174" s="65">
        <v>1829</v>
      </c>
      <c r="D174" s="65">
        <v>2560</v>
      </c>
      <c r="E174" s="162">
        <v>4</v>
      </c>
      <c r="F174" s="31" t="s">
        <v>2633</v>
      </c>
    </row>
    <row r="175" spans="1:6" x14ac:dyDescent="0.25">
      <c r="A175" s="42" t="s">
        <v>2683</v>
      </c>
      <c r="B175" s="64" t="s">
        <v>2684</v>
      </c>
      <c r="C175" s="65">
        <v>1514</v>
      </c>
      <c r="D175" s="65">
        <v>2120</v>
      </c>
      <c r="E175" s="162">
        <v>4</v>
      </c>
      <c r="F175" s="31" t="s">
        <v>2633</v>
      </c>
    </row>
    <row r="176" spans="1:6" x14ac:dyDescent="0.25">
      <c r="A176" s="42" t="s">
        <v>314</v>
      </c>
      <c r="B176" s="64" t="s">
        <v>315</v>
      </c>
      <c r="C176" s="65">
        <v>721</v>
      </c>
      <c r="D176" s="65">
        <v>1010</v>
      </c>
      <c r="E176" s="162">
        <v>6</v>
      </c>
      <c r="F176" s="31" t="s">
        <v>2633</v>
      </c>
    </row>
    <row r="177" spans="1:6" ht="15" customHeight="1" x14ac:dyDescent="0.25">
      <c r="A177" s="61" t="s">
        <v>316</v>
      </c>
      <c r="B177" s="62"/>
      <c r="C177" s="62"/>
      <c r="D177" s="62"/>
      <c r="E177" s="63"/>
      <c r="F177" s="31"/>
    </row>
    <row r="178" spans="1:6" x14ac:dyDescent="0.25">
      <c r="A178" s="42" t="s">
        <v>317</v>
      </c>
      <c r="B178" s="64" t="s">
        <v>318</v>
      </c>
      <c r="C178" s="65">
        <v>7150</v>
      </c>
      <c r="D178" s="65">
        <v>10010</v>
      </c>
      <c r="E178" s="162">
        <v>268</v>
      </c>
      <c r="F178" s="31" t="s">
        <v>2633</v>
      </c>
    </row>
    <row r="179" spans="1:6" x14ac:dyDescent="0.25">
      <c r="A179" s="42" t="s">
        <v>319</v>
      </c>
      <c r="B179" s="64" t="s">
        <v>320</v>
      </c>
      <c r="C179" s="65">
        <v>9293</v>
      </c>
      <c r="D179" s="65">
        <v>13010</v>
      </c>
      <c r="E179" s="162">
        <v>44</v>
      </c>
      <c r="F179" s="31" t="s">
        <v>2633</v>
      </c>
    </row>
    <row r="180" spans="1:6" x14ac:dyDescent="0.25">
      <c r="A180" s="42" t="s">
        <v>321</v>
      </c>
      <c r="B180" s="64" t="s">
        <v>322</v>
      </c>
      <c r="C180" s="65">
        <v>1843</v>
      </c>
      <c r="D180" s="65">
        <v>2580</v>
      </c>
      <c r="E180" s="162">
        <v>460</v>
      </c>
      <c r="F180" s="31" t="s">
        <v>2633</v>
      </c>
    </row>
    <row r="181" spans="1:6" x14ac:dyDescent="0.25">
      <c r="A181" s="42" t="s">
        <v>323</v>
      </c>
      <c r="B181" s="64" t="s">
        <v>324</v>
      </c>
      <c r="C181" s="65">
        <v>2257</v>
      </c>
      <c r="D181" s="65">
        <v>3160</v>
      </c>
      <c r="E181" s="162">
        <v>429</v>
      </c>
      <c r="F181" s="31" t="s">
        <v>2633</v>
      </c>
    </row>
    <row r="182" spans="1:6" x14ac:dyDescent="0.25">
      <c r="A182" s="42" t="s">
        <v>325</v>
      </c>
      <c r="B182" s="64" t="s">
        <v>326</v>
      </c>
      <c r="C182" s="65">
        <v>2257</v>
      </c>
      <c r="D182" s="65">
        <v>3160</v>
      </c>
      <c r="E182" s="162">
        <v>169</v>
      </c>
      <c r="F182" s="31" t="s">
        <v>2633</v>
      </c>
    </row>
    <row r="183" spans="1:6" x14ac:dyDescent="0.25">
      <c r="A183" s="42" t="s">
        <v>327</v>
      </c>
      <c r="B183" s="64" t="s">
        <v>328</v>
      </c>
      <c r="C183" s="65">
        <v>4079</v>
      </c>
      <c r="D183" s="65">
        <v>5710</v>
      </c>
      <c r="E183" s="162">
        <v>209</v>
      </c>
      <c r="F183" s="31" t="s">
        <v>2633</v>
      </c>
    </row>
    <row r="184" spans="1:6" x14ac:dyDescent="0.25">
      <c r="A184" s="42" t="s">
        <v>329</v>
      </c>
      <c r="B184" s="64" t="s">
        <v>330</v>
      </c>
      <c r="C184" s="65">
        <v>5700</v>
      </c>
      <c r="D184" s="65">
        <v>7980</v>
      </c>
      <c r="E184" s="162">
        <v>146</v>
      </c>
      <c r="F184" s="31" t="s">
        <v>2633</v>
      </c>
    </row>
    <row r="185" spans="1:6" x14ac:dyDescent="0.25">
      <c r="A185" s="42" t="s">
        <v>331</v>
      </c>
      <c r="B185" s="64" t="s">
        <v>332</v>
      </c>
      <c r="C185" s="65">
        <v>5407</v>
      </c>
      <c r="D185" s="65">
        <v>7570</v>
      </c>
      <c r="E185" s="162">
        <v>9</v>
      </c>
      <c r="F185" s="31" t="s">
        <v>2633</v>
      </c>
    </row>
    <row r="186" spans="1:6" x14ac:dyDescent="0.25">
      <c r="A186" s="42" t="s">
        <v>333</v>
      </c>
      <c r="B186" s="64" t="s">
        <v>334</v>
      </c>
      <c r="C186" s="65">
        <v>2550</v>
      </c>
      <c r="D186" s="65">
        <v>3570</v>
      </c>
      <c r="E186" s="162">
        <v>128</v>
      </c>
      <c r="F186" s="31" t="s">
        <v>2633</v>
      </c>
    </row>
    <row r="187" spans="1:6" x14ac:dyDescent="0.25">
      <c r="A187" s="45" t="s">
        <v>335</v>
      </c>
      <c r="B187" s="64" t="s">
        <v>322</v>
      </c>
      <c r="C187" s="65">
        <v>2857</v>
      </c>
      <c r="D187" s="65">
        <v>4000</v>
      </c>
      <c r="E187" s="162">
        <v>42</v>
      </c>
      <c r="F187" s="31" t="s">
        <v>2633</v>
      </c>
    </row>
    <row r="188" spans="1:6" x14ac:dyDescent="0.25">
      <c r="A188" s="42" t="s">
        <v>336</v>
      </c>
      <c r="B188" s="64" t="s">
        <v>337</v>
      </c>
      <c r="C188" s="65">
        <v>3571</v>
      </c>
      <c r="D188" s="65">
        <v>5000</v>
      </c>
      <c r="E188" s="162">
        <v>4</v>
      </c>
      <c r="F188" s="31" t="s">
        <v>2633</v>
      </c>
    </row>
    <row r="189" spans="1:6" x14ac:dyDescent="0.25">
      <c r="A189" s="42" t="s">
        <v>338</v>
      </c>
      <c r="B189" s="64" t="s">
        <v>339</v>
      </c>
      <c r="C189" s="65">
        <v>2864</v>
      </c>
      <c r="D189" s="65">
        <v>4010</v>
      </c>
      <c r="E189" s="162">
        <v>63</v>
      </c>
      <c r="F189" s="31" t="s">
        <v>2633</v>
      </c>
    </row>
    <row r="190" spans="1:6" x14ac:dyDescent="0.25">
      <c r="A190" s="42" t="s">
        <v>340</v>
      </c>
      <c r="B190" s="64" t="s">
        <v>341</v>
      </c>
      <c r="C190" s="65">
        <v>2150</v>
      </c>
      <c r="D190" s="65">
        <v>3010</v>
      </c>
      <c r="E190" s="162">
        <v>9</v>
      </c>
      <c r="F190" s="31" t="s">
        <v>2633</v>
      </c>
    </row>
    <row r="191" spans="1:6" ht="30" x14ac:dyDescent="0.25">
      <c r="A191" s="42" t="s">
        <v>342</v>
      </c>
      <c r="B191" s="64" t="s">
        <v>343</v>
      </c>
      <c r="C191" s="65">
        <v>3571</v>
      </c>
      <c r="D191" s="65">
        <v>5000</v>
      </c>
      <c r="E191" s="162">
        <v>50</v>
      </c>
      <c r="F191" s="31" t="s">
        <v>2633</v>
      </c>
    </row>
    <row r="192" spans="1:6" x14ac:dyDescent="0.25">
      <c r="A192" s="42" t="s">
        <v>344</v>
      </c>
      <c r="B192" s="64" t="s">
        <v>345</v>
      </c>
      <c r="C192" s="65">
        <v>6429</v>
      </c>
      <c r="D192" s="65">
        <v>9000</v>
      </c>
      <c r="E192" s="162">
        <v>261</v>
      </c>
      <c r="F192" s="31" t="s">
        <v>2633</v>
      </c>
    </row>
    <row r="193" spans="1:6" ht="15" customHeight="1" x14ac:dyDescent="0.25">
      <c r="A193" s="61" t="s">
        <v>346</v>
      </c>
      <c r="B193" s="62"/>
      <c r="C193" s="62"/>
      <c r="D193" s="62"/>
      <c r="E193" s="63"/>
      <c r="F193" s="31"/>
    </row>
    <row r="194" spans="1:6" x14ac:dyDescent="0.25">
      <c r="A194" s="42" t="s">
        <v>347</v>
      </c>
      <c r="B194" s="64" t="s">
        <v>348</v>
      </c>
      <c r="C194" s="65">
        <v>3571</v>
      </c>
      <c r="D194" s="65">
        <v>5000</v>
      </c>
      <c r="E194" s="162">
        <v>8</v>
      </c>
      <c r="F194" s="31" t="s">
        <v>2633</v>
      </c>
    </row>
    <row r="195" spans="1:6" x14ac:dyDescent="0.25">
      <c r="A195" s="42" t="s">
        <v>349</v>
      </c>
      <c r="B195" s="64" t="s">
        <v>350</v>
      </c>
      <c r="C195" s="65">
        <v>2857</v>
      </c>
      <c r="D195" s="65">
        <v>4000</v>
      </c>
      <c r="E195" s="162">
        <v>341</v>
      </c>
      <c r="F195" s="31" t="s">
        <v>2633</v>
      </c>
    </row>
    <row r="196" spans="1:6" x14ac:dyDescent="0.25">
      <c r="A196" s="42" t="s">
        <v>351</v>
      </c>
      <c r="B196" s="64" t="s">
        <v>352</v>
      </c>
      <c r="C196" s="65">
        <v>2643</v>
      </c>
      <c r="D196" s="65">
        <v>3700</v>
      </c>
      <c r="E196" s="162">
        <v>222</v>
      </c>
      <c r="F196" s="31" t="s">
        <v>2633</v>
      </c>
    </row>
    <row r="197" spans="1:6" x14ac:dyDescent="0.25">
      <c r="A197" s="42" t="s">
        <v>353</v>
      </c>
      <c r="B197" s="64" t="s">
        <v>354</v>
      </c>
      <c r="C197" s="65">
        <v>3429</v>
      </c>
      <c r="D197" s="65">
        <v>4800</v>
      </c>
      <c r="E197" s="162">
        <v>204</v>
      </c>
      <c r="F197" s="31" t="s">
        <v>2633</v>
      </c>
    </row>
    <row r="198" spans="1:6" x14ac:dyDescent="0.25">
      <c r="A198" s="42" t="s">
        <v>355</v>
      </c>
      <c r="B198" s="64" t="s">
        <v>356</v>
      </c>
      <c r="C198" s="65">
        <v>3571</v>
      </c>
      <c r="D198" s="65">
        <v>5000</v>
      </c>
      <c r="E198" s="162">
        <v>62</v>
      </c>
      <c r="F198" s="31" t="s">
        <v>2633</v>
      </c>
    </row>
    <row r="199" spans="1:6" x14ac:dyDescent="0.25">
      <c r="A199" s="42" t="s">
        <v>357</v>
      </c>
      <c r="B199" s="64" t="s">
        <v>358</v>
      </c>
      <c r="C199" s="65">
        <v>1436</v>
      </c>
      <c r="D199" s="65">
        <v>2010</v>
      </c>
      <c r="E199" s="162">
        <v>118</v>
      </c>
      <c r="F199" s="31" t="s">
        <v>2633</v>
      </c>
    </row>
    <row r="200" spans="1:6" ht="30" x14ac:dyDescent="0.25">
      <c r="A200" s="42" t="s">
        <v>359</v>
      </c>
      <c r="B200" s="64" t="s">
        <v>360</v>
      </c>
      <c r="C200" s="65">
        <v>3571</v>
      </c>
      <c r="D200" s="65">
        <v>5000</v>
      </c>
      <c r="E200" s="162">
        <v>116</v>
      </c>
      <c r="F200" s="31" t="s">
        <v>2633</v>
      </c>
    </row>
    <row r="201" spans="1:6" x14ac:dyDescent="0.25">
      <c r="A201" s="42" t="s">
        <v>361</v>
      </c>
      <c r="B201" s="64" t="s">
        <v>362</v>
      </c>
      <c r="C201" s="65">
        <v>3579</v>
      </c>
      <c r="D201" s="65">
        <v>5010</v>
      </c>
      <c r="E201" s="162">
        <v>374</v>
      </c>
      <c r="F201" s="31" t="s">
        <v>2633</v>
      </c>
    </row>
    <row r="202" spans="1:6" x14ac:dyDescent="0.25">
      <c r="A202" s="42" t="s">
        <v>363</v>
      </c>
      <c r="B202" s="64" t="s">
        <v>364</v>
      </c>
      <c r="C202" s="65">
        <v>1793</v>
      </c>
      <c r="D202" s="65">
        <v>2510</v>
      </c>
      <c r="E202" s="162">
        <v>283</v>
      </c>
      <c r="F202" s="31" t="s">
        <v>2633</v>
      </c>
    </row>
    <row r="203" spans="1:6" x14ac:dyDescent="0.25">
      <c r="A203" s="42" t="s">
        <v>365</v>
      </c>
      <c r="B203" s="64" t="s">
        <v>366</v>
      </c>
      <c r="C203" s="65">
        <v>2150</v>
      </c>
      <c r="D203" s="65">
        <v>3010</v>
      </c>
      <c r="E203" s="162">
        <v>5</v>
      </c>
      <c r="F203" s="31" t="s">
        <v>2633</v>
      </c>
    </row>
    <row r="204" spans="1:6" x14ac:dyDescent="0.25">
      <c r="A204" s="42" t="s">
        <v>367</v>
      </c>
      <c r="B204" s="64" t="s">
        <v>368</v>
      </c>
      <c r="C204" s="65">
        <v>1793</v>
      </c>
      <c r="D204" s="65">
        <v>2510</v>
      </c>
      <c r="E204" s="162">
        <v>1129</v>
      </c>
      <c r="F204" s="31" t="s">
        <v>2633</v>
      </c>
    </row>
    <row r="205" spans="1:6" ht="15" customHeight="1" x14ac:dyDescent="0.25">
      <c r="A205" s="61" t="s">
        <v>369</v>
      </c>
      <c r="B205" s="62"/>
      <c r="C205" s="62"/>
      <c r="D205" s="62"/>
      <c r="E205" s="63"/>
      <c r="F205" s="31"/>
    </row>
    <row r="206" spans="1:6" x14ac:dyDescent="0.25">
      <c r="A206" s="42" t="s">
        <v>370</v>
      </c>
      <c r="B206" s="64" t="s">
        <v>371</v>
      </c>
      <c r="C206" s="65">
        <v>3579</v>
      </c>
      <c r="D206" s="65">
        <v>5010</v>
      </c>
      <c r="E206" s="162">
        <v>89</v>
      </c>
      <c r="F206" s="31" t="s">
        <v>2633</v>
      </c>
    </row>
    <row r="207" spans="1:6" x14ac:dyDescent="0.25">
      <c r="A207" s="42" t="s">
        <v>372</v>
      </c>
      <c r="B207" s="64" t="s">
        <v>373</v>
      </c>
      <c r="C207" s="65">
        <v>1079</v>
      </c>
      <c r="D207" s="65">
        <v>1510</v>
      </c>
      <c r="E207" s="162">
        <v>50</v>
      </c>
      <c r="F207" s="31" t="s">
        <v>2633</v>
      </c>
    </row>
    <row r="208" spans="1:6" ht="15" customHeight="1" x14ac:dyDescent="0.25">
      <c r="A208" s="61" t="s">
        <v>374</v>
      </c>
      <c r="B208" s="62"/>
      <c r="C208" s="62"/>
      <c r="D208" s="62"/>
      <c r="E208" s="63"/>
      <c r="F208" s="31"/>
    </row>
    <row r="209" spans="1:6" x14ac:dyDescent="0.25">
      <c r="A209" s="42" t="s">
        <v>375</v>
      </c>
      <c r="B209" s="64" t="s">
        <v>376</v>
      </c>
      <c r="C209" s="65">
        <v>2714</v>
      </c>
      <c r="D209" s="65">
        <v>3800</v>
      </c>
      <c r="E209" s="162">
        <v>332</v>
      </c>
      <c r="F209" s="31" t="s">
        <v>2633</v>
      </c>
    </row>
    <row r="210" spans="1:6" ht="30" x14ac:dyDescent="0.25">
      <c r="A210" s="42" t="s">
        <v>377</v>
      </c>
      <c r="B210" s="64" t="s">
        <v>378</v>
      </c>
      <c r="C210" s="65">
        <v>4286</v>
      </c>
      <c r="D210" s="65">
        <v>6000</v>
      </c>
      <c r="E210" s="162">
        <v>323</v>
      </c>
      <c r="F210" s="31" t="s">
        <v>2633</v>
      </c>
    </row>
    <row r="211" spans="1:6" x14ac:dyDescent="0.25">
      <c r="A211" s="42" t="s">
        <v>379</v>
      </c>
      <c r="B211" s="64" t="s">
        <v>380</v>
      </c>
      <c r="C211" s="65">
        <v>3143</v>
      </c>
      <c r="D211" s="65">
        <v>4400</v>
      </c>
      <c r="E211" s="162">
        <v>105</v>
      </c>
      <c r="F211" s="31" t="s">
        <v>2633</v>
      </c>
    </row>
    <row r="212" spans="1:6" ht="15" customHeight="1" x14ac:dyDescent="0.25">
      <c r="A212" s="61" t="s">
        <v>381</v>
      </c>
      <c r="B212" s="62"/>
      <c r="C212" s="62"/>
      <c r="D212" s="62"/>
      <c r="E212" s="63"/>
      <c r="F212" s="31"/>
    </row>
    <row r="213" spans="1:6" x14ac:dyDescent="0.25">
      <c r="A213" s="42" t="s">
        <v>382</v>
      </c>
      <c r="B213" s="64" t="s">
        <v>383</v>
      </c>
      <c r="C213" s="65">
        <v>5007</v>
      </c>
      <c r="D213" s="65">
        <v>7010</v>
      </c>
      <c r="E213" s="162">
        <v>589</v>
      </c>
      <c r="F213" s="31" t="s">
        <v>2633</v>
      </c>
    </row>
    <row r="214" spans="1:6" x14ac:dyDescent="0.25">
      <c r="A214" s="42" t="s">
        <v>384</v>
      </c>
      <c r="B214" s="64" t="s">
        <v>385</v>
      </c>
      <c r="C214" s="65">
        <v>7150</v>
      </c>
      <c r="D214" s="65">
        <v>10010</v>
      </c>
      <c r="E214" s="162">
        <v>625</v>
      </c>
      <c r="F214" s="31" t="s">
        <v>2633</v>
      </c>
    </row>
    <row r="215" spans="1:6" x14ac:dyDescent="0.25">
      <c r="A215" s="42" t="s">
        <v>386</v>
      </c>
      <c r="B215" s="64" t="s">
        <v>387</v>
      </c>
      <c r="C215" s="65">
        <v>4293</v>
      </c>
      <c r="D215" s="65">
        <v>6010</v>
      </c>
      <c r="E215" s="162">
        <v>409</v>
      </c>
      <c r="F215" s="31" t="s">
        <v>2633</v>
      </c>
    </row>
    <row r="216" spans="1:6" x14ac:dyDescent="0.25">
      <c r="A216" s="42" t="s">
        <v>388</v>
      </c>
      <c r="B216" s="64" t="s">
        <v>389</v>
      </c>
      <c r="C216" s="65">
        <v>4150</v>
      </c>
      <c r="D216" s="65">
        <v>5810</v>
      </c>
      <c r="E216" s="162">
        <v>209</v>
      </c>
      <c r="F216" s="31" t="s">
        <v>2633</v>
      </c>
    </row>
    <row r="217" spans="1:6" x14ac:dyDescent="0.25">
      <c r="A217" s="42" t="s">
        <v>390</v>
      </c>
      <c r="B217" s="64" t="s">
        <v>391</v>
      </c>
      <c r="C217" s="65">
        <v>17150</v>
      </c>
      <c r="D217" s="65">
        <v>24010</v>
      </c>
      <c r="E217" s="162">
        <v>174</v>
      </c>
      <c r="F217" s="31" t="s">
        <v>2633</v>
      </c>
    </row>
    <row r="218" spans="1:6" x14ac:dyDescent="0.25">
      <c r="A218" s="42" t="s">
        <v>392</v>
      </c>
      <c r="B218" s="64" t="s">
        <v>393</v>
      </c>
      <c r="C218" s="65">
        <v>18221</v>
      </c>
      <c r="D218" s="65">
        <v>25510</v>
      </c>
      <c r="E218" s="162">
        <v>169</v>
      </c>
      <c r="F218" s="31" t="s">
        <v>2633</v>
      </c>
    </row>
    <row r="219" spans="1:6" x14ac:dyDescent="0.25">
      <c r="A219" s="42" t="s">
        <v>394</v>
      </c>
      <c r="B219" s="64" t="s">
        <v>395</v>
      </c>
      <c r="C219" s="65">
        <v>17150</v>
      </c>
      <c r="D219" s="65">
        <v>24010</v>
      </c>
      <c r="E219" s="162">
        <v>162</v>
      </c>
      <c r="F219" s="31" t="s">
        <v>2633</v>
      </c>
    </row>
    <row r="220" spans="1:6" x14ac:dyDescent="0.25">
      <c r="A220" s="42" t="s">
        <v>396</v>
      </c>
      <c r="B220" s="64" t="s">
        <v>397</v>
      </c>
      <c r="C220" s="65">
        <v>5007</v>
      </c>
      <c r="D220" s="65">
        <v>7010</v>
      </c>
      <c r="E220" s="162">
        <v>246</v>
      </c>
      <c r="F220" s="31" t="s">
        <v>2633</v>
      </c>
    </row>
    <row r="221" spans="1:6" x14ac:dyDescent="0.25">
      <c r="A221" s="42" t="s">
        <v>398</v>
      </c>
      <c r="B221" s="64" t="s">
        <v>399</v>
      </c>
      <c r="C221" s="65">
        <v>5721</v>
      </c>
      <c r="D221" s="65">
        <v>8010</v>
      </c>
      <c r="E221" s="162">
        <v>234</v>
      </c>
      <c r="F221" s="31" t="s">
        <v>2633</v>
      </c>
    </row>
    <row r="222" spans="1:6" ht="30" x14ac:dyDescent="0.25">
      <c r="A222" s="42" t="s">
        <v>400</v>
      </c>
      <c r="B222" s="64" t="s">
        <v>401</v>
      </c>
      <c r="C222" s="65">
        <v>6007</v>
      </c>
      <c r="D222" s="65">
        <v>8410</v>
      </c>
      <c r="E222" s="162">
        <v>137</v>
      </c>
      <c r="F222" s="31" t="s">
        <v>2633</v>
      </c>
    </row>
    <row r="223" spans="1:6" x14ac:dyDescent="0.25">
      <c r="A223" s="42" t="s">
        <v>402</v>
      </c>
      <c r="B223" s="64" t="s">
        <v>403</v>
      </c>
      <c r="C223" s="65">
        <v>8579</v>
      </c>
      <c r="D223" s="65">
        <v>12010</v>
      </c>
      <c r="E223" s="162">
        <v>128</v>
      </c>
      <c r="F223" s="31" t="s">
        <v>2633</v>
      </c>
    </row>
    <row r="224" spans="1:6" x14ac:dyDescent="0.25">
      <c r="A224" s="42" t="s">
        <v>404</v>
      </c>
      <c r="B224" s="64" t="s">
        <v>405</v>
      </c>
      <c r="C224" s="65">
        <v>15721</v>
      </c>
      <c r="D224" s="65">
        <v>22010</v>
      </c>
      <c r="E224" s="162">
        <v>97</v>
      </c>
      <c r="F224" s="31" t="s">
        <v>2633</v>
      </c>
    </row>
    <row r="225" spans="1:6" x14ac:dyDescent="0.25">
      <c r="A225" s="42" t="s">
        <v>406</v>
      </c>
      <c r="B225" s="64" t="s">
        <v>407</v>
      </c>
      <c r="C225" s="65">
        <v>6936</v>
      </c>
      <c r="D225" s="65">
        <v>9710</v>
      </c>
      <c r="E225" s="162">
        <v>112</v>
      </c>
      <c r="F225" s="31" t="s">
        <v>2633</v>
      </c>
    </row>
    <row r="226" spans="1:6" ht="30" x14ac:dyDescent="0.25">
      <c r="A226" s="42" t="s">
        <v>408</v>
      </c>
      <c r="B226" s="64" t="s">
        <v>409</v>
      </c>
      <c r="C226" s="65">
        <v>16436</v>
      </c>
      <c r="D226" s="65">
        <v>23010</v>
      </c>
      <c r="E226" s="162">
        <v>403</v>
      </c>
      <c r="F226" s="31" t="s">
        <v>2633</v>
      </c>
    </row>
    <row r="227" spans="1:6" x14ac:dyDescent="0.25">
      <c r="A227" s="42" t="s">
        <v>410</v>
      </c>
      <c r="B227" s="64" t="s">
        <v>411</v>
      </c>
      <c r="C227" s="65">
        <v>5721</v>
      </c>
      <c r="D227" s="65">
        <v>8010</v>
      </c>
      <c r="E227" s="162">
        <v>127</v>
      </c>
      <c r="F227" s="31" t="s">
        <v>2633</v>
      </c>
    </row>
    <row r="228" spans="1:6" ht="30" x14ac:dyDescent="0.25">
      <c r="A228" s="42" t="s">
        <v>412</v>
      </c>
      <c r="B228" s="64" t="s">
        <v>413</v>
      </c>
      <c r="C228" s="65">
        <v>17864</v>
      </c>
      <c r="D228" s="65">
        <v>25010</v>
      </c>
      <c r="E228" s="162">
        <v>86</v>
      </c>
      <c r="F228" s="31" t="s">
        <v>2633</v>
      </c>
    </row>
    <row r="229" spans="1:6" ht="30" x14ac:dyDescent="0.25">
      <c r="A229" s="42" t="s">
        <v>414</v>
      </c>
      <c r="B229" s="64" t="s">
        <v>415</v>
      </c>
      <c r="C229" s="65">
        <v>17150</v>
      </c>
      <c r="D229" s="65">
        <v>24010</v>
      </c>
      <c r="E229" s="162">
        <v>94</v>
      </c>
      <c r="F229" s="31" t="s">
        <v>2633</v>
      </c>
    </row>
    <row r="230" spans="1:6" x14ac:dyDescent="0.25">
      <c r="A230" s="42" t="s">
        <v>416</v>
      </c>
      <c r="B230" s="64" t="s">
        <v>417</v>
      </c>
      <c r="C230" s="65">
        <v>5007</v>
      </c>
      <c r="D230" s="65">
        <v>7010</v>
      </c>
      <c r="E230" s="162">
        <v>228</v>
      </c>
      <c r="F230" s="31" t="s">
        <v>2633</v>
      </c>
    </row>
    <row r="231" spans="1:6" x14ac:dyDescent="0.25">
      <c r="A231" s="42" t="s">
        <v>418</v>
      </c>
      <c r="B231" s="64" t="s">
        <v>419</v>
      </c>
      <c r="C231" s="65">
        <v>17150</v>
      </c>
      <c r="D231" s="65">
        <v>24010</v>
      </c>
      <c r="E231" s="162">
        <v>25</v>
      </c>
      <c r="F231" s="31" t="s">
        <v>2633</v>
      </c>
    </row>
    <row r="232" spans="1:6" x14ac:dyDescent="0.25">
      <c r="A232" s="42" t="s">
        <v>420</v>
      </c>
      <c r="B232" s="64" t="s">
        <v>421</v>
      </c>
      <c r="C232" s="65">
        <v>19293</v>
      </c>
      <c r="D232" s="65">
        <v>27010</v>
      </c>
      <c r="E232" s="162">
        <v>68</v>
      </c>
      <c r="F232" s="31" t="s">
        <v>2633</v>
      </c>
    </row>
    <row r="233" spans="1:6" x14ac:dyDescent="0.25">
      <c r="A233" s="42" t="s">
        <v>422</v>
      </c>
      <c r="B233" s="64" t="s">
        <v>423</v>
      </c>
      <c r="C233" s="65">
        <v>7150</v>
      </c>
      <c r="D233" s="65">
        <v>10010</v>
      </c>
      <c r="E233" s="162">
        <v>69</v>
      </c>
      <c r="F233" s="31" t="s">
        <v>2633</v>
      </c>
    </row>
    <row r="234" spans="1:6" ht="30" x14ac:dyDescent="0.25">
      <c r="A234" s="42" t="s">
        <v>424</v>
      </c>
      <c r="B234" s="64" t="s">
        <v>425</v>
      </c>
      <c r="C234" s="65">
        <v>18864</v>
      </c>
      <c r="D234" s="65">
        <v>26410</v>
      </c>
      <c r="E234" s="162">
        <v>103</v>
      </c>
      <c r="F234" s="31" t="s">
        <v>2633</v>
      </c>
    </row>
    <row r="235" spans="1:6" x14ac:dyDescent="0.25">
      <c r="A235" s="42" t="s">
        <v>426</v>
      </c>
      <c r="B235" s="64" t="s">
        <v>427</v>
      </c>
      <c r="C235" s="65">
        <v>10714</v>
      </c>
      <c r="D235" s="65">
        <v>15000</v>
      </c>
      <c r="E235" s="162">
        <v>27</v>
      </c>
      <c r="F235" s="31" t="s">
        <v>2633</v>
      </c>
    </row>
    <row r="236" spans="1:6" x14ac:dyDescent="0.25">
      <c r="A236" s="42" t="s">
        <v>428</v>
      </c>
      <c r="B236" s="64" t="s">
        <v>407</v>
      </c>
      <c r="C236" s="65">
        <v>6071</v>
      </c>
      <c r="D236" s="65">
        <v>8500</v>
      </c>
      <c r="E236" s="162">
        <v>451</v>
      </c>
      <c r="F236" s="31" t="s">
        <v>2633</v>
      </c>
    </row>
    <row r="237" spans="1:6" ht="30" x14ac:dyDescent="0.25">
      <c r="A237" s="42" t="s">
        <v>429</v>
      </c>
      <c r="B237" s="64" t="s">
        <v>430</v>
      </c>
      <c r="C237" s="65">
        <v>14293</v>
      </c>
      <c r="D237" s="65">
        <v>20010</v>
      </c>
      <c r="E237" s="162">
        <v>121</v>
      </c>
      <c r="F237" s="31" t="s">
        <v>2633</v>
      </c>
    </row>
    <row r="238" spans="1:6" x14ac:dyDescent="0.25">
      <c r="A238" s="42" t="s">
        <v>431</v>
      </c>
      <c r="B238" s="64" t="s">
        <v>432</v>
      </c>
      <c r="C238" s="65">
        <v>7650</v>
      </c>
      <c r="D238" s="65">
        <v>10710</v>
      </c>
      <c r="E238" s="162">
        <v>34</v>
      </c>
      <c r="F238" s="31" t="s">
        <v>2633</v>
      </c>
    </row>
    <row r="239" spans="1:6" x14ac:dyDescent="0.25">
      <c r="A239" s="42" t="s">
        <v>433</v>
      </c>
      <c r="B239" s="64" t="s">
        <v>434</v>
      </c>
      <c r="C239" s="65">
        <v>6843</v>
      </c>
      <c r="D239" s="65">
        <v>9580</v>
      </c>
      <c r="E239" s="162">
        <v>110</v>
      </c>
      <c r="F239" s="31" t="s">
        <v>2633</v>
      </c>
    </row>
    <row r="240" spans="1:6" x14ac:dyDescent="0.25">
      <c r="A240" s="42" t="s">
        <v>435</v>
      </c>
      <c r="B240" s="64" t="s">
        <v>436</v>
      </c>
      <c r="C240" s="65">
        <v>4993</v>
      </c>
      <c r="D240" s="65">
        <v>6990</v>
      </c>
      <c r="E240" s="162">
        <v>463</v>
      </c>
      <c r="F240" s="31" t="s">
        <v>2633</v>
      </c>
    </row>
    <row r="241" spans="1:6" x14ac:dyDescent="0.25">
      <c r="A241" s="42" t="s">
        <v>437</v>
      </c>
      <c r="B241" s="64" t="s">
        <v>438</v>
      </c>
      <c r="C241" s="65">
        <v>13557</v>
      </c>
      <c r="D241" s="65">
        <v>18980</v>
      </c>
      <c r="E241" s="162">
        <v>172</v>
      </c>
      <c r="F241" s="31" t="s">
        <v>2633</v>
      </c>
    </row>
    <row r="242" spans="1:6" x14ac:dyDescent="0.25">
      <c r="A242" s="42" t="s">
        <v>439</v>
      </c>
      <c r="B242" s="64" t="s">
        <v>440</v>
      </c>
      <c r="C242" s="65">
        <v>5464</v>
      </c>
      <c r="D242" s="65">
        <v>7650</v>
      </c>
      <c r="E242" s="162">
        <v>128</v>
      </c>
      <c r="F242" s="31" t="s">
        <v>2633</v>
      </c>
    </row>
    <row r="243" spans="1:6" x14ac:dyDescent="0.25">
      <c r="A243" s="42" t="s">
        <v>441</v>
      </c>
      <c r="B243" s="64" t="s">
        <v>442</v>
      </c>
      <c r="C243" s="65">
        <v>5664</v>
      </c>
      <c r="D243" s="65">
        <v>7930</v>
      </c>
      <c r="E243" s="162">
        <v>173</v>
      </c>
      <c r="F243" s="31" t="s">
        <v>2633</v>
      </c>
    </row>
    <row r="244" spans="1:6" x14ac:dyDescent="0.25">
      <c r="A244" s="42" t="s">
        <v>443</v>
      </c>
      <c r="B244" s="64" t="s">
        <v>444</v>
      </c>
      <c r="C244" s="65">
        <v>5236</v>
      </c>
      <c r="D244" s="65">
        <v>7330</v>
      </c>
      <c r="E244" s="162">
        <v>45</v>
      </c>
      <c r="F244" s="31" t="s">
        <v>2633</v>
      </c>
    </row>
    <row r="245" spans="1:6" x14ac:dyDescent="0.25">
      <c r="A245" s="42" t="s">
        <v>445</v>
      </c>
      <c r="B245" s="64" t="s">
        <v>446</v>
      </c>
      <c r="C245" s="65">
        <v>5007</v>
      </c>
      <c r="D245" s="65">
        <v>7010</v>
      </c>
      <c r="E245" s="162">
        <v>104</v>
      </c>
      <c r="F245" s="31" t="s">
        <v>2633</v>
      </c>
    </row>
    <row r="246" spans="1:6" x14ac:dyDescent="0.25">
      <c r="A246" s="42" t="s">
        <v>447</v>
      </c>
      <c r="B246" s="64" t="s">
        <v>448</v>
      </c>
      <c r="C246" s="65">
        <v>5536</v>
      </c>
      <c r="D246" s="65">
        <v>7750</v>
      </c>
      <c r="E246" s="162">
        <v>144</v>
      </c>
      <c r="F246" s="31" t="s">
        <v>2633</v>
      </c>
    </row>
    <row r="247" spans="1:6" x14ac:dyDescent="0.25">
      <c r="A247" s="42" t="s">
        <v>449</v>
      </c>
      <c r="B247" s="64" t="s">
        <v>450</v>
      </c>
      <c r="C247" s="65">
        <v>5079</v>
      </c>
      <c r="D247" s="65">
        <v>7110</v>
      </c>
      <c r="E247" s="162">
        <v>76</v>
      </c>
      <c r="F247" s="31" t="s">
        <v>2633</v>
      </c>
    </row>
    <row r="248" spans="1:6" x14ac:dyDescent="0.25">
      <c r="A248" s="45" t="s">
        <v>451</v>
      </c>
      <c r="B248" s="64" t="s">
        <v>393</v>
      </c>
      <c r="C248" s="65">
        <v>21121</v>
      </c>
      <c r="D248" s="65">
        <v>29570</v>
      </c>
      <c r="E248" s="162">
        <v>96</v>
      </c>
      <c r="F248" s="31" t="s">
        <v>2633</v>
      </c>
    </row>
    <row r="249" spans="1:6" x14ac:dyDescent="0.25">
      <c r="A249" s="42" t="s">
        <v>452</v>
      </c>
      <c r="B249" s="64" t="s">
        <v>453</v>
      </c>
      <c r="C249" s="65">
        <v>4364</v>
      </c>
      <c r="D249" s="65">
        <v>6110</v>
      </c>
      <c r="E249" s="162">
        <v>72</v>
      </c>
      <c r="F249" s="31" t="s">
        <v>2633</v>
      </c>
    </row>
    <row r="250" spans="1:6" x14ac:dyDescent="0.25">
      <c r="A250" s="42" t="s">
        <v>454</v>
      </c>
      <c r="B250" s="64" t="s">
        <v>455</v>
      </c>
      <c r="C250" s="65">
        <v>6700</v>
      </c>
      <c r="D250" s="65">
        <v>9380</v>
      </c>
      <c r="E250" s="162">
        <v>351</v>
      </c>
      <c r="F250" s="31" t="s">
        <v>2633</v>
      </c>
    </row>
    <row r="251" spans="1:6" x14ac:dyDescent="0.25">
      <c r="A251" s="42" t="s">
        <v>2687</v>
      </c>
      <c r="B251" s="64" t="s">
        <v>2688</v>
      </c>
      <c r="C251" s="65">
        <v>6693</v>
      </c>
      <c r="D251" s="65">
        <v>9370</v>
      </c>
      <c r="E251" s="162">
        <v>2</v>
      </c>
      <c r="F251" s="25" t="s">
        <v>2633</v>
      </c>
    </row>
    <row r="252" spans="1:6" x14ac:dyDescent="0.25">
      <c r="A252" s="45" t="s">
        <v>456</v>
      </c>
      <c r="B252" s="64" t="s">
        <v>423</v>
      </c>
      <c r="C252" s="65">
        <v>7543</v>
      </c>
      <c r="D252" s="65">
        <v>10560</v>
      </c>
      <c r="E252" s="162">
        <v>201</v>
      </c>
      <c r="F252" s="31" t="s">
        <v>2633</v>
      </c>
    </row>
    <row r="253" spans="1:6" x14ac:dyDescent="0.25">
      <c r="A253" s="42" t="s">
        <v>457</v>
      </c>
      <c r="B253" s="64" t="s">
        <v>458</v>
      </c>
      <c r="C253" s="65">
        <v>5364</v>
      </c>
      <c r="D253" s="65">
        <v>7510</v>
      </c>
      <c r="E253" s="162">
        <v>137</v>
      </c>
      <c r="F253" s="31" t="s">
        <v>2633</v>
      </c>
    </row>
    <row r="254" spans="1:6" x14ac:dyDescent="0.25">
      <c r="A254" s="42" t="s">
        <v>459</v>
      </c>
      <c r="B254" s="64" t="s">
        <v>460</v>
      </c>
      <c r="C254" s="65">
        <v>11079</v>
      </c>
      <c r="D254" s="65">
        <v>15510</v>
      </c>
      <c r="E254" s="162">
        <v>111</v>
      </c>
      <c r="F254" s="31" t="s">
        <v>2633</v>
      </c>
    </row>
    <row r="255" spans="1:6" x14ac:dyDescent="0.25">
      <c r="A255" s="42" t="s">
        <v>461</v>
      </c>
      <c r="B255" s="64" t="s">
        <v>462</v>
      </c>
      <c r="C255" s="65">
        <v>5607</v>
      </c>
      <c r="D255" s="65">
        <v>7850</v>
      </c>
      <c r="E255" s="162">
        <v>55</v>
      </c>
      <c r="F255" s="31" t="s">
        <v>2633</v>
      </c>
    </row>
    <row r="256" spans="1:6" x14ac:dyDescent="0.25">
      <c r="A256" s="45" t="s">
        <v>463</v>
      </c>
      <c r="B256" s="64" t="s">
        <v>464</v>
      </c>
      <c r="C256" s="65">
        <v>6364</v>
      </c>
      <c r="D256" s="65">
        <v>8910</v>
      </c>
      <c r="E256" s="162">
        <v>174</v>
      </c>
      <c r="F256" s="31" t="s">
        <v>2633</v>
      </c>
    </row>
    <row r="257" spans="1:6" x14ac:dyDescent="0.25">
      <c r="A257" s="42" t="s">
        <v>465</v>
      </c>
      <c r="B257" s="64" t="s">
        <v>466</v>
      </c>
      <c r="C257" s="65">
        <v>5007</v>
      </c>
      <c r="D257" s="65">
        <v>7010</v>
      </c>
      <c r="E257" s="162">
        <v>265</v>
      </c>
      <c r="F257" s="31" t="s">
        <v>2633</v>
      </c>
    </row>
    <row r="258" spans="1:6" x14ac:dyDescent="0.25">
      <c r="A258" s="42" t="s">
        <v>467</v>
      </c>
      <c r="B258" s="64" t="s">
        <v>468</v>
      </c>
      <c r="C258" s="65">
        <v>6079</v>
      </c>
      <c r="D258" s="65">
        <v>8510</v>
      </c>
      <c r="E258" s="162">
        <v>80</v>
      </c>
      <c r="F258" s="31" t="s">
        <v>2633</v>
      </c>
    </row>
    <row r="259" spans="1:6" x14ac:dyDescent="0.25">
      <c r="A259" s="42" t="s">
        <v>469</v>
      </c>
      <c r="B259" s="64" t="s">
        <v>470</v>
      </c>
      <c r="C259" s="65">
        <v>5436</v>
      </c>
      <c r="D259" s="65">
        <v>7610</v>
      </c>
      <c r="E259" s="162">
        <v>56</v>
      </c>
      <c r="F259" s="31" t="s">
        <v>2633</v>
      </c>
    </row>
    <row r="260" spans="1:6" x14ac:dyDescent="0.25">
      <c r="A260" s="42" t="s">
        <v>471</v>
      </c>
      <c r="B260" s="64" t="s">
        <v>472</v>
      </c>
      <c r="C260" s="65">
        <v>10721</v>
      </c>
      <c r="D260" s="65">
        <v>15010</v>
      </c>
      <c r="E260" s="162">
        <v>23</v>
      </c>
      <c r="F260" s="31" t="s">
        <v>2633</v>
      </c>
    </row>
    <row r="261" spans="1:6" x14ac:dyDescent="0.25">
      <c r="A261" s="42" t="s">
        <v>473</v>
      </c>
      <c r="B261" s="64" t="s">
        <v>474</v>
      </c>
      <c r="C261" s="65">
        <v>21507</v>
      </c>
      <c r="D261" s="65">
        <v>30110</v>
      </c>
      <c r="E261" s="162">
        <v>52</v>
      </c>
      <c r="F261" s="31" t="s">
        <v>2633</v>
      </c>
    </row>
    <row r="262" spans="1:6" ht="30" x14ac:dyDescent="0.25">
      <c r="A262" s="42" t="s">
        <v>475</v>
      </c>
      <c r="B262" s="64" t="s">
        <v>476</v>
      </c>
      <c r="C262" s="65">
        <v>19293</v>
      </c>
      <c r="D262" s="65">
        <v>27010</v>
      </c>
      <c r="E262" s="162">
        <v>54</v>
      </c>
      <c r="F262" s="31" t="s">
        <v>2633</v>
      </c>
    </row>
    <row r="263" spans="1:6" x14ac:dyDescent="0.25">
      <c r="A263" s="42" t="s">
        <v>477</v>
      </c>
      <c r="B263" s="64" t="s">
        <v>478</v>
      </c>
      <c r="C263" s="65">
        <v>20721</v>
      </c>
      <c r="D263" s="65">
        <v>29010</v>
      </c>
      <c r="E263" s="162">
        <v>12</v>
      </c>
      <c r="F263" s="31" t="s">
        <v>2633</v>
      </c>
    </row>
    <row r="264" spans="1:6" x14ac:dyDescent="0.25">
      <c r="A264" s="42" t="s">
        <v>479</v>
      </c>
      <c r="B264" s="64" t="s">
        <v>480</v>
      </c>
      <c r="C264" s="65">
        <v>5436</v>
      </c>
      <c r="D264" s="65">
        <v>7610</v>
      </c>
      <c r="E264" s="162">
        <v>84</v>
      </c>
      <c r="F264" s="31" t="s">
        <v>2633</v>
      </c>
    </row>
    <row r="265" spans="1:6" x14ac:dyDescent="0.25">
      <c r="A265" s="42" t="s">
        <v>481</v>
      </c>
      <c r="B265" s="64" t="s">
        <v>482</v>
      </c>
      <c r="C265" s="65">
        <v>5579</v>
      </c>
      <c r="D265" s="65">
        <v>7810</v>
      </c>
      <c r="E265" s="162">
        <v>37</v>
      </c>
      <c r="F265" s="31" t="s">
        <v>2633</v>
      </c>
    </row>
    <row r="266" spans="1:6" x14ac:dyDescent="0.25">
      <c r="A266" s="42" t="s">
        <v>483</v>
      </c>
      <c r="B266" s="64" t="s">
        <v>484</v>
      </c>
      <c r="C266" s="65">
        <v>10436</v>
      </c>
      <c r="D266" s="65">
        <v>14610</v>
      </c>
      <c r="E266" s="162">
        <v>11</v>
      </c>
      <c r="F266" s="31" t="s">
        <v>2633</v>
      </c>
    </row>
    <row r="267" spans="1:6" x14ac:dyDescent="0.25">
      <c r="A267" s="42" t="s">
        <v>485</v>
      </c>
      <c r="B267" s="64" t="s">
        <v>486</v>
      </c>
      <c r="C267" s="65">
        <v>4293</v>
      </c>
      <c r="D267" s="65">
        <v>6010</v>
      </c>
      <c r="E267" s="162">
        <v>9</v>
      </c>
      <c r="F267" s="31" t="s">
        <v>2633</v>
      </c>
    </row>
    <row r="268" spans="1:6" x14ac:dyDescent="0.25">
      <c r="A268" s="42" t="s">
        <v>487</v>
      </c>
      <c r="B268" s="64" t="s">
        <v>488</v>
      </c>
      <c r="C268" s="65">
        <v>5221</v>
      </c>
      <c r="D268" s="65">
        <v>7310</v>
      </c>
      <c r="E268" s="162">
        <v>43</v>
      </c>
      <c r="F268" s="31" t="s">
        <v>2633</v>
      </c>
    </row>
    <row r="269" spans="1:6" x14ac:dyDescent="0.25">
      <c r="A269" s="42" t="s">
        <v>489</v>
      </c>
      <c r="B269" s="64" t="s">
        <v>490</v>
      </c>
      <c r="C269" s="65">
        <v>4293</v>
      </c>
      <c r="D269" s="65">
        <v>6010</v>
      </c>
      <c r="E269" s="162">
        <v>59</v>
      </c>
      <c r="F269" s="31" t="s">
        <v>2633</v>
      </c>
    </row>
    <row r="270" spans="1:6" x14ac:dyDescent="0.25">
      <c r="A270" s="45" t="s">
        <v>491</v>
      </c>
      <c r="B270" s="64" t="s">
        <v>464</v>
      </c>
      <c r="C270" s="65">
        <v>5364</v>
      </c>
      <c r="D270" s="65">
        <v>7510</v>
      </c>
      <c r="E270" s="162">
        <v>99</v>
      </c>
      <c r="F270" s="31" t="s">
        <v>2633</v>
      </c>
    </row>
    <row r="271" spans="1:6" x14ac:dyDescent="0.25">
      <c r="A271" s="45" t="s">
        <v>492</v>
      </c>
      <c r="B271" s="64" t="s">
        <v>446</v>
      </c>
      <c r="C271" s="65">
        <v>5936</v>
      </c>
      <c r="D271" s="65">
        <v>8310</v>
      </c>
      <c r="E271" s="162">
        <v>111</v>
      </c>
      <c r="F271" s="31" t="s">
        <v>2633</v>
      </c>
    </row>
    <row r="272" spans="1:6" x14ac:dyDescent="0.25">
      <c r="A272" s="42" t="s">
        <v>493</v>
      </c>
      <c r="B272" s="64" t="s">
        <v>494</v>
      </c>
      <c r="C272" s="65">
        <v>4286</v>
      </c>
      <c r="D272" s="65">
        <v>6000</v>
      </c>
      <c r="E272" s="162">
        <v>38</v>
      </c>
      <c r="F272" s="31" t="s">
        <v>2633</v>
      </c>
    </row>
    <row r="273" spans="1:6" x14ac:dyDescent="0.25">
      <c r="A273" s="42" t="s">
        <v>495</v>
      </c>
      <c r="B273" s="64" t="s">
        <v>496</v>
      </c>
      <c r="C273" s="65">
        <v>2857</v>
      </c>
      <c r="D273" s="65">
        <v>4000</v>
      </c>
      <c r="E273" s="162">
        <v>4</v>
      </c>
      <c r="F273" s="31" t="s">
        <v>2633</v>
      </c>
    </row>
    <row r="274" spans="1:6" ht="15" customHeight="1" x14ac:dyDescent="0.25">
      <c r="A274" s="61" t="s">
        <v>497</v>
      </c>
      <c r="B274" s="62"/>
      <c r="C274" s="62"/>
      <c r="D274" s="62"/>
      <c r="E274" s="63"/>
      <c r="F274" s="31"/>
    </row>
    <row r="275" spans="1:6" x14ac:dyDescent="0.25">
      <c r="A275" s="42" t="s">
        <v>498</v>
      </c>
      <c r="B275" s="64" t="s">
        <v>499</v>
      </c>
      <c r="C275" s="65">
        <v>3793</v>
      </c>
      <c r="D275" s="65">
        <v>5310</v>
      </c>
      <c r="E275" s="162">
        <v>453</v>
      </c>
      <c r="F275" s="31" t="s">
        <v>2633</v>
      </c>
    </row>
    <row r="276" spans="1:6" x14ac:dyDescent="0.25">
      <c r="A276" s="42" t="s">
        <v>500</v>
      </c>
      <c r="B276" s="64" t="s">
        <v>501</v>
      </c>
      <c r="C276" s="65">
        <v>3536</v>
      </c>
      <c r="D276" s="65">
        <v>4950</v>
      </c>
      <c r="E276" s="162">
        <v>476</v>
      </c>
      <c r="F276" s="31" t="s">
        <v>2633</v>
      </c>
    </row>
    <row r="277" spans="1:6" x14ac:dyDescent="0.25">
      <c r="A277" s="42" t="s">
        <v>502</v>
      </c>
      <c r="B277" s="64" t="s">
        <v>503</v>
      </c>
      <c r="C277" s="65">
        <v>4321</v>
      </c>
      <c r="D277" s="65">
        <v>6050</v>
      </c>
      <c r="E277" s="162">
        <v>347</v>
      </c>
      <c r="F277" s="31" t="s">
        <v>2633</v>
      </c>
    </row>
    <row r="278" spans="1:6" x14ac:dyDescent="0.25">
      <c r="A278" s="42" t="s">
        <v>504</v>
      </c>
      <c r="B278" s="64" t="s">
        <v>505</v>
      </c>
      <c r="C278" s="65">
        <v>4286</v>
      </c>
      <c r="D278" s="65">
        <v>6000</v>
      </c>
      <c r="E278" s="162">
        <v>702</v>
      </c>
      <c r="F278" s="31" t="s">
        <v>2633</v>
      </c>
    </row>
    <row r="279" spans="1:6" x14ac:dyDescent="0.25">
      <c r="A279" s="42" t="s">
        <v>506</v>
      </c>
      <c r="B279" s="64" t="s">
        <v>507</v>
      </c>
      <c r="C279" s="65">
        <v>4650</v>
      </c>
      <c r="D279" s="65">
        <v>6510</v>
      </c>
      <c r="E279" s="162">
        <v>138</v>
      </c>
      <c r="F279" s="31" t="s">
        <v>2633</v>
      </c>
    </row>
    <row r="280" spans="1:6" x14ac:dyDescent="0.25">
      <c r="A280" s="42" t="s">
        <v>508</v>
      </c>
      <c r="B280" s="64" t="s">
        <v>509</v>
      </c>
      <c r="C280" s="65">
        <v>2936</v>
      </c>
      <c r="D280" s="65">
        <v>4110</v>
      </c>
      <c r="E280" s="162">
        <v>778</v>
      </c>
      <c r="F280" s="31" t="s">
        <v>2633</v>
      </c>
    </row>
    <row r="281" spans="1:6" x14ac:dyDescent="0.25">
      <c r="A281" s="42" t="s">
        <v>510</v>
      </c>
      <c r="B281" s="64" t="s">
        <v>511</v>
      </c>
      <c r="C281" s="65">
        <v>4221</v>
      </c>
      <c r="D281" s="65">
        <v>5910</v>
      </c>
      <c r="E281" s="162">
        <v>88</v>
      </c>
      <c r="F281" s="31" t="s">
        <v>2633</v>
      </c>
    </row>
    <row r="282" spans="1:6" x14ac:dyDescent="0.25">
      <c r="A282" s="42" t="s">
        <v>512</v>
      </c>
      <c r="B282" s="64" t="s">
        <v>513</v>
      </c>
      <c r="C282" s="65">
        <v>3914</v>
      </c>
      <c r="D282" s="65">
        <v>5480</v>
      </c>
      <c r="E282" s="162">
        <v>1498</v>
      </c>
      <c r="F282" s="31" t="s">
        <v>2633</v>
      </c>
    </row>
    <row r="283" spans="1:6" x14ac:dyDescent="0.25">
      <c r="A283" s="42" t="s">
        <v>514</v>
      </c>
      <c r="B283" s="64" t="s">
        <v>515</v>
      </c>
      <c r="C283" s="65">
        <v>3350</v>
      </c>
      <c r="D283" s="65">
        <v>4690</v>
      </c>
      <c r="E283" s="162">
        <v>896</v>
      </c>
      <c r="F283" s="31" t="s">
        <v>2633</v>
      </c>
    </row>
    <row r="284" spans="1:6" x14ac:dyDescent="0.25">
      <c r="A284" s="42" t="s">
        <v>2689</v>
      </c>
      <c r="B284" s="64" t="s">
        <v>2690</v>
      </c>
      <c r="C284" s="65">
        <v>9286</v>
      </c>
      <c r="D284" s="65">
        <v>13000</v>
      </c>
      <c r="E284" s="162">
        <v>6</v>
      </c>
      <c r="F284" s="31" t="s">
        <v>2633</v>
      </c>
    </row>
    <row r="285" spans="1:6" ht="30" x14ac:dyDescent="0.25">
      <c r="A285" s="42" t="s">
        <v>516</v>
      </c>
      <c r="B285" s="64" t="s">
        <v>517</v>
      </c>
      <c r="C285" s="65">
        <v>11429</v>
      </c>
      <c r="D285" s="65">
        <v>16000</v>
      </c>
      <c r="E285" s="162">
        <v>685</v>
      </c>
      <c r="F285" s="31" t="s">
        <v>2633</v>
      </c>
    </row>
    <row r="286" spans="1:6" x14ac:dyDescent="0.25">
      <c r="A286" s="42" t="s">
        <v>518</v>
      </c>
      <c r="B286" s="64" t="s">
        <v>519</v>
      </c>
      <c r="C286" s="65">
        <v>4357</v>
      </c>
      <c r="D286" s="65">
        <v>6100</v>
      </c>
      <c r="E286" s="162">
        <v>115</v>
      </c>
      <c r="F286" s="31" t="s">
        <v>2633</v>
      </c>
    </row>
    <row r="287" spans="1:6" ht="15" customHeight="1" x14ac:dyDescent="0.25">
      <c r="A287" s="61" t="s">
        <v>520</v>
      </c>
      <c r="B287" s="62"/>
      <c r="C287" s="62"/>
      <c r="D287" s="62"/>
      <c r="E287" s="63"/>
      <c r="F287" s="31"/>
    </row>
    <row r="288" spans="1:6" x14ac:dyDescent="0.25">
      <c r="A288" s="42" t="s">
        <v>521</v>
      </c>
      <c r="B288" s="64" t="s">
        <v>522</v>
      </c>
      <c r="C288" s="65">
        <v>8579</v>
      </c>
      <c r="D288" s="65">
        <v>12010</v>
      </c>
      <c r="E288" s="162">
        <v>320</v>
      </c>
      <c r="F288" s="31" t="s">
        <v>2633</v>
      </c>
    </row>
    <row r="289" spans="1:6" ht="30" x14ac:dyDescent="0.25">
      <c r="A289" s="42" t="s">
        <v>523</v>
      </c>
      <c r="B289" s="64" t="s">
        <v>524</v>
      </c>
      <c r="C289" s="65">
        <v>8579</v>
      </c>
      <c r="D289" s="65">
        <v>12010</v>
      </c>
      <c r="E289" s="162">
        <v>309</v>
      </c>
      <c r="F289" s="31" t="s">
        <v>2633</v>
      </c>
    </row>
    <row r="290" spans="1:6" x14ac:dyDescent="0.25">
      <c r="A290" s="42" t="s">
        <v>525</v>
      </c>
      <c r="B290" s="64" t="s">
        <v>526</v>
      </c>
      <c r="C290" s="65">
        <v>6121</v>
      </c>
      <c r="D290" s="65">
        <v>8570</v>
      </c>
      <c r="E290" s="162">
        <v>13</v>
      </c>
      <c r="F290" s="31" t="s">
        <v>2633</v>
      </c>
    </row>
    <row r="291" spans="1:6" x14ac:dyDescent="0.25">
      <c r="A291" s="42" t="s">
        <v>527</v>
      </c>
      <c r="B291" s="64" t="s">
        <v>528</v>
      </c>
      <c r="C291" s="65">
        <v>4307</v>
      </c>
      <c r="D291" s="65">
        <v>6030</v>
      </c>
      <c r="E291" s="162">
        <v>365</v>
      </c>
      <c r="F291" s="31" t="s">
        <v>2633</v>
      </c>
    </row>
    <row r="292" spans="1:6" ht="15" customHeight="1" x14ac:dyDescent="0.25">
      <c r="A292" s="61" t="s">
        <v>529</v>
      </c>
      <c r="B292" s="62"/>
      <c r="C292" s="62"/>
      <c r="D292" s="62"/>
      <c r="E292" s="63"/>
      <c r="F292" s="31"/>
    </row>
    <row r="293" spans="1:6" x14ac:dyDescent="0.25">
      <c r="A293" s="42" t="s">
        <v>530</v>
      </c>
      <c r="B293" s="64" t="s">
        <v>531</v>
      </c>
      <c r="C293" s="65">
        <v>2143</v>
      </c>
      <c r="D293" s="65">
        <v>3000</v>
      </c>
      <c r="E293" s="162">
        <v>266</v>
      </c>
      <c r="F293" s="31" t="s">
        <v>2633</v>
      </c>
    </row>
    <row r="294" spans="1:6" x14ac:dyDescent="0.25">
      <c r="A294" s="42" t="s">
        <v>532</v>
      </c>
      <c r="B294" s="64" t="s">
        <v>533</v>
      </c>
      <c r="C294" s="65">
        <v>4864</v>
      </c>
      <c r="D294" s="65">
        <v>6810</v>
      </c>
      <c r="E294" s="162">
        <v>133</v>
      </c>
      <c r="F294" s="31" t="s">
        <v>2633</v>
      </c>
    </row>
    <row r="295" spans="1:6" x14ac:dyDescent="0.25">
      <c r="A295" s="42" t="s">
        <v>534</v>
      </c>
      <c r="B295" s="64" t="s">
        <v>535</v>
      </c>
      <c r="C295" s="65">
        <v>2150</v>
      </c>
      <c r="D295" s="65">
        <v>3010</v>
      </c>
      <c r="E295" s="162">
        <v>852</v>
      </c>
      <c r="F295" s="31" t="s">
        <v>2633</v>
      </c>
    </row>
    <row r="296" spans="1:6" x14ac:dyDescent="0.25">
      <c r="A296" s="42" t="s">
        <v>536</v>
      </c>
      <c r="B296" s="64" t="s">
        <v>537</v>
      </c>
      <c r="C296" s="65">
        <v>5007</v>
      </c>
      <c r="D296" s="65">
        <v>7010</v>
      </c>
      <c r="E296" s="162">
        <v>22</v>
      </c>
      <c r="F296" s="31" t="s">
        <v>2633</v>
      </c>
    </row>
    <row r="297" spans="1:6" x14ac:dyDescent="0.25">
      <c r="A297" s="42" t="s">
        <v>2691</v>
      </c>
      <c r="B297" s="64" t="s">
        <v>2692</v>
      </c>
      <c r="C297" s="65">
        <v>4407</v>
      </c>
      <c r="D297" s="65">
        <v>6170</v>
      </c>
      <c r="E297" s="162">
        <v>64</v>
      </c>
      <c r="F297" s="31" t="s">
        <v>2633</v>
      </c>
    </row>
    <row r="298" spans="1:6" x14ac:dyDescent="0.25">
      <c r="A298" s="42" t="s">
        <v>538</v>
      </c>
      <c r="B298" s="64" t="s">
        <v>539</v>
      </c>
      <c r="C298" s="65">
        <v>2507</v>
      </c>
      <c r="D298" s="65">
        <v>3510</v>
      </c>
      <c r="E298" s="162">
        <v>60</v>
      </c>
      <c r="F298" s="31" t="s">
        <v>2633</v>
      </c>
    </row>
    <row r="299" spans="1:6" x14ac:dyDescent="0.25">
      <c r="A299" s="42" t="s">
        <v>540</v>
      </c>
      <c r="B299" s="64" t="s">
        <v>541</v>
      </c>
      <c r="C299" s="65">
        <v>3721</v>
      </c>
      <c r="D299" s="65">
        <v>5210</v>
      </c>
      <c r="E299" s="162">
        <v>39</v>
      </c>
      <c r="F299" s="31" t="s">
        <v>2633</v>
      </c>
    </row>
    <row r="300" spans="1:6" x14ac:dyDescent="0.25">
      <c r="A300" s="42" t="s">
        <v>542</v>
      </c>
      <c r="B300" s="64" t="s">
        <v>543</v>
      </c>
      <c r="C300" s="65">
        <v>2221</v>
      </c>
      <c r="D300" s="65">
        <v>3110</v>
      </c>
      <c r="E300" s="162">
        <v>125</v>
      </c>
      <c r="F300" s="31" t="s">
        <v>2633</v>
      </c>
    </row>
    <row r="301" spans="1:6" x14ac:dyDescent="0.25">
      <c r="A301" s="42" t="s">
        <v>544</v>
      </c>
      <c r="B301" s="64" t="s">
        <v>545</v>
      </c>
      <c r="C301" s="65">
        <v>3221</v>
      </c>
      <c r="D301" s="65">
        <v>4510</v>
      </c>
      <c r="E301" s="162">
        <v>21</v>
      </c>
      <c r="F301" s="31" t="s">
        <v>2633</v>
      </c>
    </row>
    <row r="302" spans="1:6" ht="30" x14ac:dyDescent="0.25">
      <c r="A302" s="42" t="s">
        <v>2695</v>
      </c>
      <c r="B302" s="64" t="s">
        <v>2696</v>
      </c>
      <c r="C302" s="65">
        <v>2857</v>
      </c>
      <c r="D302" s="65">
        <v>4000</v>
      </c>
      <c r="E302" s="162">
        <v>18</v>
      </c>
      <c r="F302" s="31" t="s">
        <v>2633</v>
      </c>
    </row>
    <row r="303" spans="1:6" ht="30" x14ac:dyDescent="0.25">
      <c r="A303" s="42" t="s">
        <v>2693</v>
      </c>
      <c r="B303" s="64" t="s">
        <v>2694</v>
      </c>
      <c r="C303" s="65">
        <v>4129</v>
      </c>
      <c r="D303" s="65">
        <v>5780</v>
      </c>
      <c r="E303" s="162">
        <v>6</v>
      </c>
      <c r="F303" s="31" t="s">
        <v>2633</v>
      </c>
    </row>
    <row r="304" spans="1:6" ht="30" x14ac:dyDescent="0.25">
      <c r="A304" s="42" t="s">
        <v>546</v>
      </c>
      <c r="B304" s="64" t="s">
        <v>547</v>
      </c>
      <c r="C304" s="65">
        <v>3650</v>
      </c>
      <c r="D304" s="65">
        <v>5110</v>
      </c>
      <c r="E304" s="162">
        <v>87</v>
      </c>
      <c r="F304" s="31" t="s">
        <v>2633</v>
      </c>
    </row>
    <row r="305" spans="1:6" ht="15" customHeight="1" x14ac:dyDescent="0.25">
      <c r="A305" s="61" t="s">
        <v>548</v>
      </c>
      <c r="B305" s="62"/>
      <c r="C305" s="62"/>
      <c r="D305" s="62"/>
      <c r="E305" s="63"/>
      <c r="F305" s="31"/>
    </row>
    <row r="306" spans="1:6" x14ac:dyDescent="0.25">
      <c r="A306" s="42" t="s">
        <v>549</v>
      </c>
      <c r="B306" s="64" t="s">
        <v>550</v>
      </c>
      <c r="C306" s="65">
        <v>2143</v>
      </c>
      <c r="D306" s="65">
        <v>3000</v>
      </c>
      <c r="E306" s="162">
        <v>10</v>
      </c>
      <c r="F306" s="31" t="s">
        <v>2633</v>
      </c>
    </row>
    <row r="307" spans="1:6" ht="15" customHeight="1" x14ac:dyDescent="0.25">
      <c r="A307" s="61" t="s">
        <v>551</v>
      </c>
      <c r="B307" s="62"/>
      <c r="C307" s="62"/>
      <c r="D307" s="62"/>
      <c r="E307" s="63"/>
      <c r="F307" s="31"/>
    </row>
    <row r="308" spans="1:6" ht="30" x14ac:dyDescent="0.25">
      <c r="A308" s="42" t="s">
        <v>552</v>
      </c>
      <c r="B308" s="64" t="s">
        <v>553</v>
      </c>
      <c r="C308" s="65">
        <v>4643</v>
      </c>
      <c r="D308" s="65">
        <v>6500</v>
      </c>
      <c r="E308" s="162">
        <v>8</v>
      </c>
      <c r="F308" s="31" t="s">
        <v>2633</v>
      </c>
    </row>
    <row r="309" spans="1:6" x14ac:dyDescent="0.25">
      <c r="A309" s="42" t="s">
        <v>554</v>
      </c>
      <c r="B309" s="64" t="s">
        <v>555</v>
      </c>
      <c r="C309" s="65">
        <v>4286</v>
      </c>
      <c r="D309" s="65">
        <v>6000</v>
      </c>
      <c r="E309" s="162">
        <v>49</v>
      </c>
      <c r="F309" s="31" t="s">
        <v>2633</v>
      </c>
    </row>
    <row r="310" spans="1:6" ht="15" customHeight="1" x14ac:dyDescent="0.25">
      <c r="A310" s="61" t="s">
        <v>556</v>
      </c>
      <c r="B310" s="62"/>
      <c r="C310" s="62"/>
      <c r="D310" s="62"/>
      <c r="E310" s="63"/>
      <c r="F310" s="31"/>
    </row>
    <row r="311" spans="1:6" x14ac:dyDescent="0.25">
      <c r="A311" s="42" t="s">
        <v>557</v>
      </c>
      <c r="B311" s="64" t="s">
        <v>558</v>
      </c>
      <c r="C311" s="65">
        <v>6436</v>
      </c>
      <c r="D311" s="65">
        <v>9010</v>
      </c>
      <c r="E311" s="162">
        <v>195</v>
      </c>
      <c r="F311" s="31" t="s">
        <v>2633</v>
      </c>
    </row>
    <row r="312" spans="1:6" x14ac:dyDescent="0.25">
      <c r="A312" s="42" t="s">
        <v>2697</v>
      </c>
      <c r="B312" s="64" t="s">
        <v>2698</v>
      </c>
      <c r="C312" s="65">
        <v>9629</v>
      </c>
      <c r="D312" s="65">
        <v>13480</v>
      </c>
      <c r="E312" s="162">
        <v>5</v>
      </c>
      <c r="F312" s="31" t="s">
        <v>2633</v>
      </c>
    </row>
    <row r="313" spans="1:6" ht="30" x14ac:dyDescent="0.25">
      <c r="A313" s="42" t="s">
        <v>559</v>
      </c>
      <c r="B313" s="64" t="s">
        <v>560</v>
      </c>
      <c r="C313" s="65">
        <v>7493</v>
      </c>
      <c r="D313" s="65">
        <v>10490</v>
      </c>
      <c r="E313" s="162">
        <v>82</v>
      </c>
      <c r="F313" s="31" t="s">
        <v>2633</v>
      </c>
    </row>
    <row r="314" spans="1:6" x14ac:dyDescent="0.25">
      <c r="A314" s="42" t="s">
        <v>561</v>
      </c>
      <c r="B314" s="64" t="s">
        <v>562</v>
      </c>
      <c r="C314" s="65">
        <v>4293</v>
      </c>
      <c r="D314" s="65">
        <v>6010</v>
      </c>
      <c r="E314" s="162">
        <v>139</v>
      </c>
      <c r="F314" s="31" t="s">
        <v>2633</v>
      </c>
    </row>
    <row r="315" spans="1:6" x14ac:dyDescent="0.25">
      <c r="A315" s="42" t="s">
        <v>563</v>
      </c>
      <c r="B315" s="64" t="s">
        <v>564</v>
      </c>
      <c r="C315" s="65">
        <v>3221</v>
      </c>
      <c r="D315" s="65">
        <v>4510</v>
      </c>
      <c r="E315" s="162">
        <v>740</v>
      </c>
      <c r="F315" s="31" t="s">
        <v>2633</v>
      </c>
    </row>
    <row r="316" spans="1:6" x14ac:dyDescent="0.25">
      <c r="A316" s="42" t="s">
        <v>565</v>
      </c>
      <c r="B316" s="64" t="s">
        <v>566</v>
      </c>
      <c r="C316" s="65">
        <v>4664</v>
      </c>
      <c r="D316" s="65">
        <v>6530</v>
      </c>
      <c r="E316" s="162">
        <v>2</v>
      </c>
      <c r="F316" s="31" t="s">
        <v>2633</v>
      </c>
    </row>
    <row r="317" spans="1:6" x14ac:dyDescent="0.25">
      <c r="A317" s="42" t="s">
        <v>567</v>
      </c>
      <c r="B317" s="64" t="s">
        <v>568</v>
      </c>
      <c r="C317" s="65">
        <v>4221</v>
      </c>
      <c r="D317" s="65">
        <v>5910</v>
      </c>
      <c r="E317" s="162">
        <v>29</v>
      </c>
      <c r="F317" s="31" t="s">
        <v>2633</v>
      </c>
    </row>
    <row r="318" spans="1:6" ht="15" customHeight="1" x14ac:dyDescent="0.25">
      <c r="A318" s="61" t="s">
        <v>569</v>
      </c>
      <c r="B318" s="62"/>
      <c r="C318" s="62"/>
      <c r="D318" s="62"/>
      <c r="E318" s="63"/>
      <c r="F318" s="31"/>
    </row>
    <row r="319" spans="1:6" x14ac:dyDescent="0.25">
      <c r="A319" s="42" t="s">
        <v>570</v>
      </c>
      <c r="B319" s="64" t="s">
        <v>571</v>
      </c>
      <c r="C319" s="65">
        <v>5936</v>
      </c>
      <c r="D319" s="65">
        <v>8310</v>
      </c>
      <c r="E319" s="162">
        <v>208</v>
      </c>
      <c r="F319" s="31" t="s">
        <v>2633</v>
      </c>
    </row>
    <row r="320" spans="1:6" x14ac:dyDescent="0.25">
      <c r="A320" s="42" t="s">
        <v>572</v>
      </c>
      <c r="B320" s="64" t="s">
        <v>573</v>
      </c>
      <c r="C320" s="65">
        <v>5721</v>
      </c>
      <c r="D320" s="65">
        <v>8010</v>
      </c>
      <c r="E320" s="162">
        <v>193</v>
      </c>
      <c r="F320" s="31" t="s">
        <v>2633</v>
      </c>
    </row>
    <row r="321" spans="1:6" x14ac:dyDescent="0.25">
      <c r="A321" s="42" t="s">
        <v>574</v>
      </c>
      <c r="B321" s="64" t="s">
        <v>575</v>
      </c>
      <c r="C321" s="65">
        <v>14286</v>
      </c>
      <c r="D321" s="65">
        <v>20000</v>
      </c>
      <c r="E321" s="162">
        <v>84</v>
      </c>
      <c r="F321" s="31" t="s">
        <v>2633</v>
      </c>
    </row>
    <row r="322" spans="1:6" x14ac:dyDescent="0.25">
      <c r="A322" s="42" t="s">
        <v>576</v>
      </c>
      <c r="B322" s="64" t="s">
        <v>575</v>
      </c>
      <c r="C322" s="65">
        <v>14286</v>
      </c>
      <c r="D322" s="65">
        <v>20000</v>
      </c>
      <c r="E322" s="162">
        <v>185</v>
      </c>
      <c r="F322" s="31" t="s">
        <v>2633</v>
      </c>
    </row>
    <row r="323" spans="1:6" x14ac:dyDescent="0.25">
      <c r="A323" s="42" t="s">
        <v>577</v>
      </c>
      <c r="B323" s="64" t="s">
        <v>578</v>
      </c>
      <c r="C323" s="65">
        <v>3579</v>
      </c>
      <c r="D323" s="65">
        <v>5010</v>
      </c>
      <c r="E323" s="162">
        <v>144</v>
      </c>
      <c r="F323" s="31" t="s">
        <v>2633</v>
      </c>
    </row>
    <row r="324" spans="1:6" x14ac:dyDescent="0.25">
      <c r="A324" s="42" t="s">
        <v>579</v>
      </c>
      <c r="B324" s="64" t="s">
        <v>580</v>
      </c>
      <c r="C324" s="65">
        <v>7857</v>
      </c>
      <c r="D324" s="65">
        <v>11000</v>
      </c>
      <c r="E324" s="162">
        <v>101</v>
      </c>
      <c r="F324" s="31" t="s">
        <v>2633</v>
      </c>
    </row>
    <row r="325" spans="1:6" x14ac:dyDescent="0.25">
      <c r="A325" s="42" t="s">
        <v>581</v>
      </c>
      <c r="B325" s="64" t="s">
        <v>582</v>
      </c>
      <c r="C325" s="65">
        <v>4293</v>
      </c>
      <c r="D325" s="65">
        <v>6010</v>
      </c>
      <c r="E325" s="162">
        <v>28</v>
      </c>
      <c r="F325" s="31" t="s">
        <v>2633</v>
      </c>
    </row>
    <row r="326" spans="1:6" x14ac:dyDescent="0.25">
      <c r="A326" s="42" t="s">
        <v>583</v>
      </c>
      <c r="B326" s="64" t="s">
        <v>584</v>
      </c>
      <c r="C326" s="65">
        <v>19293</v>
      </c>
      <c r="D326" s="65">
        <v>27010</v>
      </c>
      <c r="E326" s="162">
        <v>6</v>
      </c>
      <c r="F326" s="31" t="s">
        <v>2633</v>
      </c>
    </row>
    <row r="327" spans="1:6" x14ac:dyDescent="0.25">
      <c r="A327" s="42" t="s">
        <v>585</v>
      </c>
      <c r="B327" s="64" t="s">
        <v>586</v>
      </c>
      <c r="C327" s="65">
        <v>5000</v>
      </c>
      <c r="D327" s="65">
        <v>7000</v>
      </c>
      <c r="E327" s="162">
        <v>12</v>
      </c>
      <c r="F327" s="31" t="s">
        <v>2633</v>
      </c>
    </row>
    <row r="328" spans="1:6" x14ac:dyDescent="0.25">
      <c r="A328" s="42" t="s">
        <v>587</v>
      </c>
      <c r="B328" s="64" t="s">
        <v>588</v>
      </c>
      <c r="C328" s="65">
        <v>5000</v>
      </c>
      <c r="D328" s="65">
        <v>7000</v>
      </c>
      <c r="E328" s="162">
        <v>69</v>
      </c>
      <c r="F328" s="31" t="s">
        <v>2633</v>
      </c>
    </row>
    <row r="329" spans="1:6" x14ac:dyDescent="0.25">
      <c r="A329" s="42" t="s">
        <v>589</v>
      </c>
      <c r="B329" s="64" t="s">
        <v>590</v>
      </c>
      <c r="C329" s="65">
        <v>3571</v>
      </c>
      <c r="D329" s="65">
        <v>5000</v>
      </c>
      <c r="E329" s="162">
        <v>21</v>
      </c>
      <c r="F329" s="31" t="s">
        <v>2633</v>
      </c>
    </row>
    <row r="330" spans="1:6" x14ac:dyDescent="0.25">
      <c r="A330" s="42" t="s">
        <v>591</v>
      </c>
      <c r="B330" s="64" t="s">
        <v>592</v>
      </c>
      <c r="C330" s="65">
        <v>6436</v>
      </c>
      <c r="D330" s="65">
        <v>9010</v>
      </c>
      <c r="E330" s="162">
        <v>20</v>
      </c>
      <c r="F330" s="31" t="s">
        <v>2633</v>
      </c>
    </row>
    <row r="331" spans="1:6" x14ac:dyDescent="0.25">
      <c r="A331" s="45" t="s">
        <v>593</v>
      </c>
      <c r="B331" s="64" t="s">
        <v>578</v>
      </c>
      <c r="C331" s="65">
        <v>2864</v>
      </c>
      <c r="D331" s="65">
        <v>4010</v>
      </c>
      <c r="E331" s="162">
        <v>36</v>
      </c>
      <c r="F331" s="31" t="s">
        <v>2633</v>
      </c>
    </row>
    <row r="332" spans="1:6" x14ac:dyDescent="0.25">
      <c r="A332" s="42" t="s">
        <v>594</v>
      </c>
      <c r="B332" s="64" t="s">
        <v>595</v>
      </c>
      <c r="C332" s="65">
        <v>4293</v>
      </c>
      <c r="D332" s="65">
        <v>6010</v>
      </c>
      <c r="E332" s="162">
        <v>124</v>
      </c>
      <c r="F332" s="31" t="s">
        <v>2633</v>
      </c>
    </row>
    <row r="333" spans="1:6" ht="30" x14ac:dyDescent="0.25">
      <c r="A333" s="42" t="s">
        <v>596</v>
      </c>
      <c r="B333" s="64" t="s">
        <v>597</v>
      </c>
      <c r="C333" s="65">
        <v>4643</v>
      </c>
      <c r="D333" s="65">
        <v>6500</v>
      </c>
      <c r="E333" s="162">
        <v>110</v>
      </c>
      <c r="F333" s="31" t="s">
        <v>2633</v>
      </c>
    </row>
    <row r="334" spans="1:6" x14ac:dyDescent="0.25">
      <c r="A334" s="42" t="s">
        <v>598</v>
      </c>
      <c r="B334" s="64" t="s">
        <v>599</v>
      </c>
      <c r="C334" s="65">
        <v>6086</v>
      </c>
      <c r="D334" s="65">
        <v>8520</v>
      </c>
      <c r="E334" s="162">
        <v>91</v>
      </c>
      <c r="F334" s="31" t="s">
        <v>2633</v>
      </c>
    </row>
    <row r="335" spans="1:6" x14ac:dyDescent="0.25">
      <c r="A335" s="42" t="s">
        <v>2699</v>
      </c>
      <c r="B335" s="64" t="s">
        <v>2700</v>
      </c>
      <c r="C335" s="65">
        <v>11429</v>
      </c>
      <c r="D335" s="65">
        <v>16000</v>
      </c>
      <c r="E335" s="162">
        <v>4</v>
      </c>
      <c r="F335" s="31" t="s">
        <v>2633</v>
      </c>
    </row>
    <row r="336" spans="1:6" x14ac:dyDescent="0.25">
      <c r="A336" s="42" t="s">
        <v>600</v>
      </c>
      <c r="B336" s="64" t="s">
        <v>601</v>
      </c>
      <c r="C336" s="65">
        <v>6243</v>
      </c>
      <c r="D336" s="65">
        <v>8740</v>
      </c>
      <c r="E336" s="162">
        <v>15</v>
      </c>
      <c r="F336" s="31" t="s">
        <v>2633</v>
      </c>
    </row>
    <row r="337" spans="1:6" ht="30" x14ac:dyDescent="0.25">
      <c r="A337" s="42" t="s">
        <v>602</v>
      </c>
      <c r="B337" s="64" t="s">
        <v>603</v>
      </c>
      <c r="C337" s="65">
        <v>5571</v>
      </c>
      <c r="D337" s="65">
        <v>7800</v>
      </c>
      <c r="E337" s="162">
        <v>5</v>
      </c>
      <c r="F337" s="31" t="s">
        <v>2633</v>
      </c>
    </row>
    <row r="338" spans="1:6" x14ac:dyDescent="0.25">
      <c r="A338" s="42" t="s">
        <v>604</v>
      </c>
      <c r="B338" s="64" t="s">
        <v>605</v>
      </c>
      <c r="C338" s="65">
        <v>4286</v>
      </c>
      <c r="D338" s="65">
        <v>6000</v>
      </c>
      <c r="E338" s="162">
        <v>53</v>
      </c>
      <c r="F338" s="31" t="s">
        <v>2633</v>
      </c>
    </row>
    <row r="339" spans="1:6" ht="15" customHeight="1" x14ac:dyDescent="0.25">
      <c r="A339" s="61" t="s">
        <v>606</v>
      </c>
      <c r="B339" s="62"/>
      <c r="C339" s="62"/>
      <c r="D339" s="62"/>
      <c r="E339" s="63"/>
      <c r="F339" s="31"/>
    </row>
    <row r="340" spans="1:6" ht="18.75" x14ac:dyDescent="0.25">
      <c r="A340" s="42" t="s">
        <v>607</v>
      </c>
      <c r="B340" s="64" t="s">
        <v>608</v>
      </c>
      <c r="C340" s="65">
        <v>1364</v>
      </c>
      <c r="D340" s="65">
        <v>1910</v>
      </c>
      <c r="E340" s="162">
        <v>935</v>
      </c>
      <c r="F340" s="31" t="s">
        <v>2633</v>
      </c>
    </row>
    <row r="341" spans="1:6" ht="18.75" x14ac:dyDescent="0.25">
      <c r="A341" s="42" t="s">
        <v>609</v>
      </c>
      <c r="B341" s="64" t="s">
        <v>610</v>
      </c>
      <c r="C341" s="65">
        <v>1293</v>
      </c>
      <c r="D341" s="65">
        <v>1810</v>
      </c>
      <c r="E341" s="162">
        <v>909</v>
      </c>
      <c r="F341" s="31" t="s">
        <v>2633</v>
      </c>
    </row>
    <row r="342" spans="1:6" ht="18.75" x14ac:dyDescent="0.25">
      <c r="A342" s="42" t="s">
        <v>611</v>
      </c>
      <c r="B342" s="64" t="s">
        <v>612</v>
      </c>
      <c r="C342" s="65">
        <v>1079</v>
      </c>
      <c r="D342" s="65">
        <v>1510</v>
      </c>
      <c r="E342" s="162">
        <v>906</v>
      </c>
      <c r="F342" s="31" t="s">
        <v>2633</v>
      </c>
    </row>
    <row r="343" spans="1:6" ht="18.75" x14ac:dyDescent="0.25">
      <c r="A343" s="42" t="s">
        <v>613</v>
      </c>
      <c r="B343" s="64" t="s">
        <v>614</v>
      </c>
      <c r="C343" s="65">
        <v>1364</v>
      </c>
      <c r="D343" s="65">
        <v>1910</v>
      </c>
      <c r="E343" s="162">
        <v>444</v>
      </c>
      <c r="F343" s="31" t="s">
        <v>2633</v>
      </c>
    </row>
    <row r="344" spans="1:6" x14ac:dyDescent="0.25">
      <c r="A344" s="42" t="s">
        <v>615</v>
      </c>
      <c r="B344" s="64" t="s">
        <v>616</v>
      </c>
      <c r="C344" s="65">
        <v>5007</v>
      </c>
      <c r="D344" s="65">
        <v>7010</v>
      </c>
      <c r="E344" s="162">
        <v>308</v>
      </c>
      <c r="F344" s="31" t="s">
        <v>2633</v>
      </c>
    </row>
    <row r="345" spans="1:6" x14ac:dyDescent="0.25">
      <c r="A345" s="42" t="s">
        <v>617</v>
      </c>
      <c r="B345" s="64" t="s">
        <v>618</v>
      </c>
      <c r="C345" s="65">
        <v>6650</v>
      </c>
      <c r="D345" s="65">
        <v>9310</v>
      </c>
      <c r="E345" s="162">
        <v>2276</v>
      </c>
      <c r="F345" s="31" t="s">
        <v>2633</v>
      </c>
    </row>
    <row r="346" spans="1:6" x14ac:dyDescent="0.25">
      <c r="A346" s="42" t="s">
        <v>619</v>
      </c>
      <c r="B346" s="64" t="s">
        <v>618</v>
      </c>
      <c r="C346" s="65">
        <v>6436</v>
      </c>
      <c r="D346" s="65">
        <v>9010</v>
      </c>
      <c r="E346" s="162">
        <v>1771</v>
      </c>
      <c r="F346" s="31" t="s">
        <v>2633</v>
      </c>
    </row>
    <row r="347" spans="1:6" x14ac:dyDescent="0.25">
      <c r="A347" s="42" t="s">
        <v>620</v>
      </c>
      <c r="B347" s="64" t="s">
        <v>618</v>
      </c>
      <c r="C347" s="65">
        <v>10364</v>
      </c>
      <c r="D347" s="65">
        <v>14510</v>
      </c>
      <c r="E347" s="162">
        <v>1737</v>
      </c>
      <c r="F347" s="31" t="s">
        <v>2633</v>
      </c>
    </row>
    <row r="348" spans="1:6" x14ac:dyDescent="0.25">
      <c r="A348" s="42" t="s">
        <v>621</v>
      </c>
      <c r="B348" s="64" t="s">
        <v>622</v>
      </c>
      <c r="C348" s="65">
        <v>8221</v>
      </c>
      <c r="D348" s="65">
        <v>11510</v>
      </c>
      <c r="E348" s="162">
        <v>198</v>
      </c>
      <c r="F348" s="31" t="s">
        <v>2633</v>
      </c>
    </row>
    <row r="349" spans="1:6" x14ac:dyDescent="0.25">
      <c r="A349" s="42" t="s">
        <v>623</v>
      </c>
      <c r="B349" s="64" t="s">
        <v>624</v>
      </c>
      <c r="C349" s="65">
        <v>1700</v>
      </c>
      <c r="D349" s="65">
        <v>2380</v>
      </c>
      <c r="E349" s="162">
        <v>834</v>
      </c>
      <c r="F349" s="31" t="s">
        <v>2633</v>
      </c>
    </row>
    <row r="350" spans="1:6" x14ac:dyDescent="0.25">
      <c r="A350" s="42" t="s">
        <v>625</v>
      </c>
      <c r="B350" s="64" t="s">
        <v>626</v>
      </c>
      <c r="C350" s="65">
        <v>3357</v>
      </c>
      <c r="D350" s="65">
        <v>4700</v>
      </c>
      <c r="E350" s="162">
        <v>308</v>
      </c>
      <c r="F350" s="31" t="s">
        <v>2633</v>
      </c>
    </row>
    <row r="351" spans="1:6" x14ac:dyDescent="0.25">
      <c r="A351" s="42" t="s">
        <v>627</v>
      </c>
      <c r="B351" s="64" t="s">
        <v>618</v>
      </c>
      <c r="C351" s="65">
        <v>10457</v>
      </c>
      <c r="D351" s="65">
        <v>14640</v>
      </c>
      <c r="E351" s="162">
        <v>514</v>
      </c>
      <c r="F351" s="25" t="s">
        <v>2633</v>
      </c>
    </row>
    <row r="352" spans="1:6" x14ac:dyDescent="0.25">
      <c r="A352" s="42" t="s">
        <v>2703</v>
      </c>
      <c r="B352" s="64" t="s">
        <v>618</v>
      </c>
      <c r="C352" s="65">
        <v>11429</v>
      </c>
      <c r="D352" s="65">
        <v>16000</v>
      </c>
      <c r="E352" s="162">
        <v>22</v>
      </c>
      <c r="F352" s="31" t="s">
        <v>2633</v>
      </c>
    </row>
    <row r="353" spans="1:6" x14ac:dyDescent="0.25">
      <c r="A353" s="45" t="s">
        <v>628</v>
      </c>
      <c r="B353" s="64" t="s">
        <v>616</v>
      </c>
      <c r="C353" s="65">
        <v>6079</v>
      </c>
      <c r="D353" s="65">
        <v>8510</v>
      </c>
      <c r="E353" s="162">
        <v>60</v>
      </c>
      <c r="F353" s="31" t="s">
        <v>2633</v>
      </c>
    </row>
    <row r="354" spans="1:6" x14ac:dyDescent="0.25">
      <c r="A354" s="45" t="s">
        <v>629</v>
      </c>
      <c r="B354" s="64" t="s">
        <v>618</v>
      </c>
      <c r="C354" s="65">
        <v>6293</v>
      </c>
      <c r="D354" s="65">
        <v>8810</v>
      </c>
      <c r="E354" s="162">
        <v>428</v>
      </c>
      <c r="F354" s="31" t="s">
        <v>2633</v>
      </c>
    </row>
    <row r="355" spans="1:6" x14ac:dyDescent="0.25">
      <c r="A355" s="45" t="s">
        <v>2701</v>
      </c>
      <c r="B355" s="64" t="s">
        <v>2702</v>
      </c>
      <c r="C355" s="65">
        <v>5407</v>
      </c>
      <c r="D355" s="65">
        <v>7570</v>
      </c>
      <c r="E355" s="162">
        <v>4</v>
      </c>
      <c r="F355" s="31" t="s">
        <v>2633</v>
      </c>
    </row>
    <row r="356" spans="1:6" x14ac:dyDescent="0.25">
      <c r="A356" s="42" t="s">
        <v>630</v>
      </c>
      <c r="B356" s="64" t="s">
        <v>631</v>
      </c>
      <c r="C356" s="65">
        <v>5221</v>
      </c>
      <c r="D356" s="65">
        <v>7310</v>
      </c>
      <c r="E356" s="162">
        <v>164</v>
      </c>
      <c r="F356" s="31" t="s">
        <v>2633</v>
      </c>
    </row>
    <row r="357" spans="1:6" x14ac:dyDescent="0.25">
      <c r="A357" s="45" t="s">
        <v>632</v>
      </c>
      <c r="B357" s="64" t="s">
        <v>626</v>
      </c>
      <c r="C357" s="65">
        <v>2936</v>
      </c>
      <c r="D357" s="65">
        <v>4110</v>
      </c>
      <c r="E357" s="162">
        <v>633</v>
      </c>
      <c r="F357" s="31" t="s">
        <v>2633</v>
      </c>
    </row>
    <row r="358" spans="1:6" x14ac:dyDescent="0.25">
      <c r="A358" s="42" t="s">
        <v>633</v>
      </c>
      <c r="B358" s="64" t="s">
        <v>634</v>
      </c>
      <c r="C358" s="65">
        <v>2507</v>
      </c>
      <c r="D358" s="65">
        <v>3510</v>
      </c>
      <c r="E358" s="162">
        <v>397</v>
      </c>
      <c r="F358" s="31" t="s">
        <v>2633</v>
      </c>
    </row>
    <row r="359" spans="1:6" x14ac:dyDescent="0.25">
      <c r="A359" s="42" t="s">
        <v>635</v>
      </c>
      <c r="B359" s="64" t="s">
        <v>636</v>
      </c>
      <c r="C359" s="65">
        <v>6436</v>
      </c>
      <c r="D359" s="65">
        <v>9010</v>
      </c>
      <c r="E359" s="162">
        <v>12</v>
      </c>
      <c r="F359" s="31" t="s">
        <v>2633</v>
      </c>
    </row>
    <row r="360" spans="1:6" x14ac:dyDescent="0.25">
      <c r="A360" s="45" t="s">
        <v>637</v>
      </c>
      <c r="B360" s="64" t="s">
        <v>616</v>
      </c>
      <c r="C360" s="65">
        <v>5793</v>
      </c>
      <c r="D360" s="65">
        <v>8110</v>
      </c>
      <c r="E360" s="162">
        <v>16</v>
      </c>
      <c r="F360" s="31" t="s">
        <v>2633</v>
      </c>
    </row>
    <row r="361" spans="1:6" x14ac:dyDescent="0.25">
      <c r="A361" s="42" t="s">
        <v>638</v>
      </c>
      <c r="B361" s="64" t="s">
        <v>639</v>
      </c>
      <c r="C361" s="65">
        <v>3579</v>
      </c>
      <c r="D361" s="65">
        <v>5010</v>
      </c>
      <c r="E361" s="162">
        <v>40</v>
      </c>
      <c r="F361" s="31" t="s">
        <v>2633</v>
      </c>
    </row>
    <row r="362" spans="1:6" x14ac:dyDescent="0.25">
      <c r="A362" s="42" t="s">
        <v>640</v>
      </c>
      <c r="B362" s="64" t="s">
        <v>641</v>
      </c>
      <c r="C362" s="65">
        <v>2864</v>
      </c>
      <c r="D362" s="65">
        <v>4010</v>
      </c>
      <c r="E362" s="162">
        <v>303</v>
      </c>
      <c r="F362" s="31" t="s">
        <v>2633</v>
      </c>
    </row>
    <row r="363" spans="1:6" x14ac:dyDescent="0.25">
      <c r="A363" s="45" t="s">
        <v>642</v>
      </c>
      <c r="B363" s="64" t="s">
        <v>618</v>
      </c>
      <c r="C363" s="65">
        <v>11436</v>
      </c>
      <c r="D363" s="65">
        <v>16010</v>
      </c>
      <c r="E363" s="162">
        <v>401</v>
      </c>
      <c r="F363" s="31" t="s">
        <v>2633</v>
      </c>
    </row>
    <row r="364" spans="1:6" x14ac:dyDescent="0.25">
      <c r="A364" s="45" t="s">
        <v>643</v>
      </c>
      <c r="B364" s="64" t="s">
        <v>618</v>
      </c>
      <c r="C364" s="65">
        <v>7864</v>
      </c>
      <c r="D364" s="65">
        <v>11010</v>
      </c>
      <c r="E364" s="162">
        <v>263</v>
      </c>
      <c r="F364" s="31" t="s">
        <v>2633</v>
      </c>
    </row>
    <row r="365" spans="1:6" x14ac:dyDescent="0.25">
      <c r="A365" s="42" t="s">
        <v>644</v>
      </c>
      <c r="B365" s="64" t="s">
        <v>645</v>
      </c>
      <c r="C365" s="65">
        <v>2907</v>
      </c>
      <c r="D365" s="65">
        <v>4070</v>
      </c>
      <c r="E365" s="162">
        <v>869</v>
      </c>
      <c r="F365" s="31" t="s">
        <v>2633</v>
      </c>
    </row>
    <row r="366" spans="1:6" x14ac:dyDescent="0.25">
      <c r="A366" s="45" t="s">
        <v>646</v>
      </c>
      <c r="B366" s="64" t="s">
        <v>645</v>
      </c>
      <c r="C366" s="65">
        <v>4293</v>
      </c>
      <c r="D366" s="65">
        <v>6010</v>
      </c>
      <c r="E366" s="162">
        <v>349</v>
      </c>
      <c r="F366" s="31" t="s">
        <v>2633</v>
      </c>
    </row>
    <row r="367" spans="1:6" ht="15" customHeight="1" x14ac:dyDescent="0.25">
      <c r="A367" s="61" t="s">
        <v>647</v>
      </c>
      <c r="B367" s="62"/>
      <c r="C367" s="62"/>
      <c r="D367" s="62"/>
      <c r="E367" s="63"/>
      <c r="F367" s="31"/>
    </row>
    <row r="368" spans="1:6" ht="30" x14ac:dyDescent="0.25">
      <c r="A368" s="42" t="s">
        <v>648</v>
      </c>
      <c r="B368" s="64" t="s">
        <v>649</v>
      </c>
      <c r="C368" s="65">
        <v>11429</v>
      </c>
      <c r="D368" s="65">
        <v>16000</v>
      </c>
      <c r="E368" s="162">
        <v>104</v>
      </c>
      <c r="F368" s="31" t="s">
        <v>2633</v>
      </c>
    </row>
    <row r="369" spans="1:6" x14ac:dyDescent="0.25">
      <c r="A369" s="42" t="s">
        <v>650</v>
      </c>
      <c r="B369" s="64" t="s">
        <v>651</v>
      </c>
      <c r="C369" s="65">
        <v>2507</v>
      </c>
      <c r="D369" s="65">
        <v>3510</v>
      </c>
      <c r="E369" s="162">
        <v>60</v>
      </c>
      <c r="F369" s="31" t="s">
        <v>2633</v>
      </c>
    </row>
    <row r="370" spans="1:6" x14ac:dyDescent="0.25">
      <c r="A370" s="42" t="s">
        <v>652</v>
      </c>
      <c r="B370" s="64" t="s">
        <v>653</v>
      </c>
      <c r="C370" s="65">
        <v>10721</v>
      </c>
      <c r="D370" s="65">
        <v>15010</v>
      </c>
      <c r="E370" s="162">
        <v>27</v>
      </c>
      <c r="F370" s="31" t="s">
        <v>2633</v>
      </c>
    </row>
    <row r="371" spans="1:6" x14ac:dyDescent="0.25">
      <c r="A371" s="42" t="s">
        <v>654</v>
      </c>
      <c r="B371" s="64" t="s">
        <v>655</v>
      </c>
      <c r="C371" s="65">
        <v>9286</v>
      </c>
      <c r="D371" s="65">
        <v>13000</v>
      </c>
      <c r="E371" s="162">
        <v>6</v>
      </c>
      <c r="F371" s="31" t="s">
        <v>2633</v>
      </c>
    </row>
    <row r="372" spans="1:6" x14ac:dyDescent="0.25">
      <c r="A372" s="42" t="s">
        <v>656</v>
      </c>
      <c r="B372" s="64" t="s">
        <v>657</v>
      </c>
      <c r="C372" s="65">
        <v>6079</v>
      </c>
      <c r="D372" s="65">
        <v>8510</v>
      </c>
      <c r="E372" s="162">
        <v>7</v>
      </c>
      <c r="F372" s="31" t="s">
        <v>2633</v>
      </c>
    </row>
    <row r="373" spans="1:6" x14ac:dyDescent="0.25">
      <c r="A373" s="42" t="s">
        <v>658</v>
      </c>
      <c r="B373" s="64" t="s">
        <v>659</v>
      </c>
      <c r="C373" s="65">
        <v>2507</v>
      </c>
      <c r="D373" s="65">
        <v>3510</v>
      </c>
      <c r="E373" s="162">
        <v>33</v>
      </c>
      <c r="F373" s="31" t="s">
        <v>2633</v>
      </c>
    </row>
    <row r="374" spans="1:6" x14ac:dyDescent="0.25">
      <c r="A374" s="42" t="s">
        <v>660</v>
      </c>
      <c r="B374" s="64" t="s">
        <v>661</v>
      </c>
      <c r="C374" s="65">
        <v>5000</v>
      </c>
      <c r="D374" s="65">
        <v>7000</v>
      </c>
      <c r="E374" s="162">
        <v>25</v>
      </c>
      <c r="F374" s="31" t="s">
        <v>2633</v>
      </c>
    </row>
    <row r="375" spans="1:6" ht="15" customHeight="1" x14ac:dyDescent="0.25">
      <c r="A375" s="61" t="s">
        <v>662</v>
      </c>
      <c r="B375" s="62"/>
      <c r="C375" s="62"/>
      <c r="D375" s="62"/>
      <c r="E375" s="63"/>
      <c r="F375" s="31"/>
    </row>
    <row r="376" spans="1:6" ht="18.75" x14ac:dyDescent="0.25">
      <c r="A376" s="42" t="s">
        <v>663</v>
      </c>
      <c r="B376" s="64" t="s">
        <v>664</v>
      </c>
      <c r="C376" s="65">
        <v>1364</v>
      </c>
      <c r="D376" s="65">
        <v>1910</v>
      </c>
      <c r="E376" s="162">
        <v>924</v>
      </c>
      <c r="F376" s="31" t="s">
        <v>2633</v>
      </c>
    </row>
    <row r="377" spans="1:6" x14ac:dyDescent="0.25">
      <c r="A377" s="42" t="s">
        <v>665</v>
      </c>
      <c r="B377" s="64" t="s">
        <v>666</v>
      </c>
      <c r="C377" s="65">
        <v>4643</v>
      </c>
      <c r="D377" s="65">
        <v>6500</v>
      </c>
      <c r="E377" s="162">
        <v>171</v>
      </c>
      <c r="F377" s="31" t="s">
        <v>2633</v>
      </c>
    </row>
    <row r="378" spans="1:6" x14ac:dyDescent="0.25">
      <c r="A378" s="42" t="s">
        <v>667</v>
      </c>
      <c r="B378" s="64" t="s">
        <v>668</v>
      </c>
      <c r="C378" s="65">
        <v>19286</v>
      </c>
      <c r="D378" s="65">
        <v>27000</v>
      </c>
      <c r="E378" s="162">
        <v>51</v>
      </c>
      <c r="F378" s="31" t="s">
        <v>2633</v>
      </c>
    </row>
    <row r="379" spans="1:6" x14ac:dyDescent="0.25">
      <c r="A379" s="42" t="s">
        <v>669</v>
      </c>
      <c r="B379" s="64" t="s">
        <v>670</v>
      </c>
      <c r="C379" s="65">
        <v>6429</v>
      </c>
      <c r="D379" s="65">
        <v>9000</v>
      </c>
      <c r="E379" s="162">
        <v>75</v>
      </c>
      <c r="F379" s="31" t="s">
        <v>2633</v>
      </c>
    </row>
    <row r="380" spans="1:6" x14ac:dyDescent="0.25">
      <c r="A380" s="42" t="s">
        <v>671</v>
      </c>
      <c r="B380" s="64" t="s">
        <v>672</v>
      </c>
      <c r="C380" s="65">
        <v>6429</v>
      </c>
      <c r="D380" s="65">
        <v>9000</v>
      </c>
      <c r="E380" s="162">
        <v>128</v>
      </c>
      <c r="F380" s="31" t="s">
        <v>2633</v>
      </c>
    </row>
    <row r="381" spans="1:6" x14ac:dyDescent="0.25">
      <c r="A381" s="42" t="s">
        <v>673</v>
      </c>
      <c r="B381" s="64" t="s">
        <v>674</v>
      </c>
      <c r="C381" s="65">
        <v>4286</v>
      </c>
      <c r="D381" s="65">
        <v>6000</v>
      </c>
      <c r="E381" s="162">
        <v>108</v>
      </c>
      <c r="F381" s="31" t="s">
        <v>2633</v>
      </c>
    </row>
    <row r="382" spans="1:6" x14ac:dyDescent="0.25">
      <c r="A382" s="42" t="s">
        <v>675</v>
      </c>
      <c r="B382" s="64" t="s">
        <v>676</v>
      </c>
      <c r="C382" s="65">
        <v>5000</v>
      </c>
      <c r="D382" s="65">
        <v>7000</v>
      </c>
      <c r="E382" s="162">
        <v>154</v>
      </c>
      <c r="F382" s="31" t="s">
        <v>2633</v>
      </c>
    </row>
    <row r="383" spans="1:6" x14ac:dyDescent="0.25">
      <c r="A383" s="42" t="s">
        <v>677</v>
      </c>
      <c r="B383" s="64" t="s">
        <v>678</v>
      </c>
      <c r="C383" s="65">
        <v>4286</v>
      </c>
      <c r="D383" s="65">
        <v>6000</v>
      </c>
      <c r="E383" s="162">
        <v>26</v>
      </c>
      <c r="F383" s="31" t="s">
        <v>2633</v>
      </c>
    </row>
    <row r="384" spans="1:6" x14ac:dyDescent="0.25">
      <c r="A384" s="42" t="s">
        <v>679</v>
      </c>
      <c r="B384" s="64" t="s">
        <v>680</v>
      </c>
      <c r="C384" s="65">
        <v>18571</v>
      </c>
      <c r="D384" s="65">
        <v>26000</v>
      </c>
      <c r="E384" s="162">
        <v>4</v>
      </c>
      <c r="F384" s="31" t="s">
        <v>2633</v>
      </c>
    </row>
    <row r="385" spans="1:6" ht="30" x14ac:dyDescent="0.25">
      <c r="A385" s="42" t="s">
        <v>681</v>
      </c>
      <c r="B385" s="64" t="s">
        <v>682</v>
      </c>
      <c r="C385" s="65">
        <v>18571</v>
      </c>
      <c r="D385" s="65">
        <v>26000</v>
      </c>
      <c r="E385" s="162">
        <v>19</v>
      </c>
      <c r="F385" s="31" t="s">
        <v>2633</v>
      </c>
    </row>
    <row r="386" spans="1:6" ht="30" x14ac:dyDescent="0.25">
      <c r="A386" s="42" t="s">
        <v>683</v>
      </c>
      <c r="B386" s="64" t="s">
        <v>684</v>
      </c>
      <c r="C386" s="65">
        <v>18571</v>
      </c>
      <c r="D386" s="65">
        <v>26000</v>
      </c>
      <c r="E386" s="162">
        <v>17</v>
      </c>
      <c r="F386" s="31" t="s">
        <v>2633</v>
      </c>
    </row>
    <row r="387" spans="1:6" x14ac:dyDescent="0.25">
      <c r="A387" s="42" t="s">
        <v>685</v>
      </c>
      <c r="B387" s="64" t="s">
        <v>686</v>
      </c>
      <c r="C387" s="65">
        <v>21429</v>
      </c>
      <c r="D387" s="65">
        <v>30000</v>
      </c>
      <c r="E387" s="162">
        <v>29</v>
      </c>
      <c r="F387" s="31" t="s">
        <v>2633</v>
      </c>
    </row>
    <row r="388" spans="1:6" x14ac:dyDescent="0.25">
      <c r="A388" s="42" t="s">
        <v>687</v>
      </c>
      <c r="B388" s="64" t="s">
        <v>688</v>
      </c>
      <c r="C388" s="65">
        <v>21543</v>
      </c>
      <c r="D388" s="65">
        <v>30160</v>
      </c>
      <c r="E388" s="162">
        <v>27</v>
      </c>
      <c r="F388" s="31" t="s">
        <v>2633</v>
      </c>
    </row>
    <row r="389" spans="1:6" x14ac:dyDescent="0.25">
      <c r="A389" s="42" t="s">
        <v>689</v>
      </c>
      <c r="B389" s="64" t="s">
        <v>690</v>
      </c>
      <c r="C389" s="65">
        <v>9614</v>
      </c>
      <c r="D389" s="65">
        <v>13460</v>
      </c>
      <c r="E389" s="162">
        <v>40</v>
      </c>
      <c r="F389" s="31" t="s">
        <v>2633</v>
      </c>
    </row>
    <row r="390" spans="1:6" x14ac:dyDescent="0.25">
      <c r="A390" s="42" t="s">
        <v>2704</v>
      </c>
      <c r="B390" s="64" t="s">
        <v>2705</v>
      </c>
      <c r="C390" s="65">
        <v>5679</v>
      </c>
      <c r="D390" s="65">
        <v>7950</v>
      </c>
      <c r="E390" s="162">
        <v>7</v>
      </c>
      <c r="F390" s="31" t="s">
        <v>2633</v>
      </c>
    </row>
    <row r="391" spans="1:6" x14ac:dyDescent="0.25">
      <c r="A391" s="42" t="s">
        <v>2706</v>
      </c>
      <c r="B391" s="64" t="s">
        <v>2707</v>
      </c>
      <c r="C391" s="65">
        <v>6429</v>
      </c>
      <c r="D391" s="65">
        <v>9000</v>
      </c>
      <c r="E391" s="162">
        <v>4</v>
      </c>
      <c r="F391" s="31" t="s">
        <v>2633</v>
      </c>
    </row>
    <row r="392" spans="1:6" x14ac:dyDescent="0.25">
      <c r="A392" s="42" t="s">
        <v>691</v>
      </c>
      <c r="B392" s="64" t="s">
        <v>692</v>
      </c>
      <c r="C392" s="65">
        <v>5000</v>
      </c>
      <c r="D392" s="65">
        <v>7000</v>
      </c>
      <c r="E392" s="162">
        <v>124</v>
      </c>
      <c r="F392" s="31" t="s">
        <v>2633</v>
      </c>
    </row>
    <row r="393" spans="1:6" x14ac:dyDescent="0.25">
      <c r="A393" s="42" t="s">
        <v>693</v>
      </c>
      <c r="B393" s="64" t="s">
        <v>694</v>
      </c>
      <c r="C393" s="65">
        <v>4286</v>
      </c>
      <c r="D393" s="65">
        <v>6000</v>
      </c>
      <c r="E393" s="162">
        <v>51</v>
      </c>
      <c r="F393" s="31" t="s">
        <v>2633</v>
      </c>
    </row>
    <row r="394" spans="1:6" ht="15" customHeight="1" x14ac:dyDescent="0.25">
      <c r="A394" s="61" t="s">
        <v>695</v>
      </c>
      <c r="B394" s="62"/>
      <c r="C394" s="62"/>
      <c r="D394" s="62"/>
      <c r="E394" s="63"/>
      <c r="F394" s="31"/>
    </row>
    <row r="395" spans="1:6" x14ac:dyDescent="0.25">
      <c r="A395" s="42" t="s">
        <v>696</v>
      </c>
      <c r="B395" s="64" t="s">
        <v>697</v>
      </c>
      <c r="C395" s="65">
        <v>6429</v>
      </c>
      <c r="D395" s="65">
        <v>9000</v>
      </c>
      <c r="E395" s="162">
        <v>195</v>
      </c>
      <c r="F395" s="31" t="s">
        <v>2633</v>
      </c>
    </row>
    <row r="396" spans="1:6" x14ac:dyDescent="0.25">
      <c r="A396" s="42" t="s">
        <v>698</v>
      </c>
      <c r="B396" s="64" t="s">
        <v>699</v>
      </c>
      <c r="C396" s="65">
        <v>7143</v>
      </c>
      <c r="D396" s="65">
        <v>10000</v>
      </c>
      <c r="E396" s="162">
        <v>187</v>
      </c>
      <c r="F396" s="31" t="s">
        <v>2633</v>
      </c>
    </row>
    <row r="397" spans="1:6" x14ac:dyDescent="0.25">
      <c r="A397" s="42" t="s">
        <v>700</v>
      </c>
      <c r="B397" s="64" t="s">
        <v>701</v>
      </c>
      <c r="C397" s="65">
        <v>7507</v>
      </c>
      <c r="D397" s="65">
        <v>10510</v>
      </c>
      <c r="E397" s="162">
        <v>170</v>
      </c>
      <c r="F397" s="31" t="s">
        <v>2633</v>
      </c>
    </row>
    <row r="398" spans="1:6" x14ac:dyDescent="0.25">
      <c r="A398" s="42" t="s">
        <v>702</v>
      </c>
      <c r="B398" s="64" t="s">
        <v>703</v>
      </c>
      <c r="C398" s="65">
        <v>6436</v>
      </c>
      <c r="D398" s="65">
        <v>9010</v>
      </c>
      <c r="E398" s="162">
        <v>153</v>
      </c>
      <c r="F398" s="31" t="s">
        <v>2633</v>
      </c>
    </row>
    <row r="399" spans="1:6" x14ac:dyDescent="0.25">
      <c r="A399" s="42" t="s">
        <v>704</v>
      </c>
      <c r="B399" s="64" t="s">
        <v>705</v>
      </c>
      <c r="C399" s="65">
        <v>5007</v>
      </c>
      <c r="D399" s="65">
        <v>7010</v>
      </c>
      <c r="E399" s="162">
        <v>28</v>
      </c>
      <c r="F399" s="31" t="s">
        <v>2633</v>
      </c>
    </row>
    <row r="400" spans="1:6" x14ac:dyDescent="0.25">
      <c r="A400" s="42" t="s">
        <v>706</v>
      </c>
      <c r="B400" s="64" t="s">
        <v>707</v>
      </c>
      <c r="C400" s="65">
        <v>6650</v>
      </c>
      <c r="D400" s="65">
        <v>9310</v>
      </c>
      <c r="E400" s="162">
        <v>12</v>
      </c>
      <c r="F400" s="31" t="s">
        <v>2633</v>
      </c>
    </row>
    <row r="401" spans="1:6" x14ac:dyDescent="0.25">
      <c r="A401" s="42" t="s">
        <v>708</v>
      </c>
      <c r="B401" s="64" t="s">
        <v>709</v>
      </c>
      <c r="C401" s="65">
        <v>6079</v>
      </c>
      <c r="D401" s="65">
        <v>8510</v>
      </c>
      <c r="E401" s="162">
        <v>12</v>
      </c>
      <c r="F401" s="31" t="s">
        <v>2633</v>
      </c>
    </row>
    <row r="402" spans="1:6" x14ac:dyDescent="0.25">
      <c r="A402" s="42" t="s">
        <v>710</v>
      </c>
      <c r="B402" s="64" t="s">
        <v>699</v>
      </c>
      <c r="C402" s="65">
        <v>5721</v>
      </c>
      <c r="D402" s="65">
        <v>8010</v>
      </c>
      <c r="E402" s="162">
        <v>3</v>
      </c>
      <c r="F402" s="31" t="s">
        <v>2633</v>
      </c>
    </row>
    <row r="403" spans="1:6" x14ac:dyDescent="0.25">
      <c r="A403" s="42" t="s">
        <v>711</v>
      </c>
      <c r="B403" s="64" t="s">
        <v>712</v>
      </c>
      <c r="C403" s="65">
        <v>7150</v>
      </c>
      <c r="D403" s="65">
        <v>10010</v>
      </c>
      <c r="E403" s="162">
        <v>100</v>
      </c>
      <c r="F403" s="31" t="s">
        <v>2633</v>
      </c>
    </row>
    <row r="404" spans="1:6" x14ac:dyDescent="0.25">
      <c r="A404" s="42" t="s">
        <v>713</v>
      </c>
      <c r="B404" s="64" t="s">
        <v>714</v>
      </c>
      <c r="C404" s="65">
        <v>6436</v>
      </c>
      <c r="D404" s="65">
        <v>9010</v>
      </c>
      <c r="E404" s="162">
        <v>171</v>
      </c>
      <c r="F404" s="31" t="s">
        <v>2633</v>
      </c>
    </row>
    <row r="405" spans="1:6" ht="30" x14ac:dyDescent="0.25">
      <c r="A405" s="42" t="s">
        <v>715</v>
      </c>
      <c r="B405" s="64" t="s">
        <v>716</v>
      </c>
      <c r="C405" s="65">
        <v>19293</v>
      </c>
      <c r="D405" s="65">
        <v>27010</v>
      </c>
      <c r="E405" s="162">
        <v>168</v>
      </c>
      <c r="F405" s="31" t="s">
        <v>2633</v>
      </c>
    </row>
    <row r="406" spans="1:6" x14ac:dyDescent="0.25">
      <c r="A406" s="42" t="s">
        <v>717</v>
      </c>
      <c r="B406" s="64" t="s">
        <v>718</v>
      </c>
      <c r="C406" s="65">
        <v>14286</v>
      </c>
      <c r="D406" s="65">
        <v>20000</v>
      </c>
      <c r="E406" s="162">
        <v>132</v>
      </c>
      <c r="F406" s="31" t="s">
        <v>2633</v>
      </c>
    </row>
    <row r="407" spans="1:6" x14ac:dyDescent="0.25">
      <c r="A407" s="42" t="s">
        <v>719</v>
      </c>
      <c r="B407" s="64" t="s">
        <v>720</v>
      </c>
      <c r="C407" s="65">
        <v>6429</v>
      </c>
      <c r="D407" s="65">
        <v>9000</v>
      </c>
      <c r="E407" s="162">
        <v>251</v>
      </c>
      <c r="F407" s="31" t="s">
        <v>2633</v>
      </c>
    </row>
    <row r="408" spans="1:6" ht="30" x14ac:dyDescent="0.25">
      <c r="A408" s="42" t="s">
        <v>721</v>
      </c>
      <c r="B408" s="64" t="s">
        <v>722</v>
      </c>
      <c r="C408" s="65">
        <v>17857</v>
      </c>
      <c r="D408" s="65">
        <v>25000</v>
      </c>
      <c r="E408" s="162">
        <v>112</v>
      </c>
      <c r="F408" s="31" t="s">
        <v>2633</v>
      </c>
    </row>
    <row r="409" spans="1:6" ht="15" customHeight="1" x14ac:dyDescent="0.25">
      <c r="A409" s="61" t="s">
        <v>723</v>
      </c>
      <c r="B409" s="62"/>
      <c r="C409" s="62"/>
      <c r="D409" s="62"/>
      <c r="E409" s="63"/>
      <c r="F409" s="31"/>
    </row>
    <row r="410" spans="1:6" x14ac:dyDescent="0.25">
      <c r="A410" s="42" t="s">
        <v>724</v>
      </c>
      <c r="B410" s="64" t="s">
        <v>725</v>
      </c>
      <c r="C410" s="65">
        <v>5814</v>
      </c>
      <c r="D410" s="65">
        <v>8140</v>
      </c>
      <c r="E410" s="162">
        <v>594</v>
      </c>
      <c r="F410" s="31" t="s">
        <v>2633</v>
      </c>
    </row>
    <row r="411" spans="1:6" x14ac:dyDescent="0.25">
      <c r="A411" s="42" t="s">
        <v>726</v>
      </c>
      <c r="B411" s="64" t="s">
        <v>725</v>
      </c>
      <c r="C411" s="65">
        <v>5814</v>
      </c>
      <c r="D411" s="65">
        <v>8140</v>
      </c>
      <c r="E411" s="162">
        <v>438</v>
      </c>
      <c r="F411" s="31" t="s">
        <v>2633</v>
      </c>
    </row>
    <row r="412" spans="1:6" x14ac:dyDescent="0.25">
      <c r="A412" s="42" t="s">
        <v>727</v>
      </c>
      <c r="B412" s="64" t="s">
        <v>728</v>
      </c>
      <c r="C412" s="65">
        <v>7829</v>
      </c>
      <c r="D412" s="65">
        <v>10960</v>
      </c>
      <c r="E412" s="162">
        <v>450</v>
      </c>
      <c r="F412" s="31" t="s">
        <v>2633</v>
      </c>
    </row>
    <row r="413" spans="1:6" x14ac:dyDescent="0.25">
      <c r="A413" s="42" t="s">
        <v>729</v>
      </c>
      <c r="B413" s="64" t="s">
        <v>725</v>
      </c>
      <c r="C413" s="65">
        <v>6436</v>
      </c>
      <c r="D413" s="65">
        <v>9010</v>
      </c>
      <c r="E413" s="162">
        <v>279</v>
      </c>
      <c r="F413" s="31" t="s">
        <v>2633</v>
      </c>
    </row>
    <row r="414" spans="1:6" x14ac:dyDescent="0.25">
      <c r="A414" s="42" t="s">
        <v>730</v>
      </c>
      <c r="B414" s="64" t="s">
        <v>725</v>
      </c>
      <c r="C414" s="65">
        <v>6436</v>
      </c>
      <c r="D414" s="65">
        <v>9010</v>
      </c>
      <c r="E414" s="162">
        <v>249</v>
      </c>
      <c r="F414" s="31" t="s">
        <v>2633</v>
      </c>
    </row>
    <row r="415" spans="1:6" x14ac:dyDescent="0.25">
      <c r="A415" s="42" t="s">
        <v>731</v>
      </c>
      <c r="B415" s="64" t="s">
        <v>725</v>
      </c>
      <c r="C415" s="65">
        <v>6436</v>
      </c>
      <c r="D415" s="65">
        <v>9010</v>
      </c>
      <c r="E415" s="162">
        <v>254</v>
      </c>
      <c r="F415" s="31" t="s">
        <v>2633</v>
      </c>
    </row>
    <row r="416" spans="1:6" ht="30" x14ac:dyDescent="0.25">
      <c r="A416" s="42" t="s">
        <v>732</v>
      </c>
      <c r="B416" s="64" t="s">
        <v>733</v>
      </c>
      <c r="C416" s="65">
        <v>7864</v>
      </c>
      <c r="D416" s="65">
        <v>11010</v>
      </c>
      <c r="E416" s="162">
        <v>171</v>
      </c>
      <c r="F416" s="31" t="s">
        <v>2633</v>
      </c>
    </row>
    <row r="417" spans="1:6" x14ac:dyDescent="0.25">
      <c r="A417" s="42" t="s">
        <v>734</v>
      </c>
      <c r="B417" s="64" t="s">
        <v>728</v>
      </c>
      <c r="C417" s="65">
        <v>7150</v>
      </c>
      <c r="D417" s="65">
        <v>10010</v>
      </c>
      <c r="E417" s="162">
        <v>654</v>
      </c>
      <c r="F417" s="31" t="s">
        <v>2633</v>
      </c>
    </row>
    <row r="418" spans="1:6" x14ac:dyDescent="0.25">
      <c r="A418" s="42" t="s">
        <v>735</v>
      </c>
      <c r="B418" s="64" t="s">
        <v>736</v>
      </c>
      <c r="C418" s="65">
        <v>6164</v>
      </c>
      <c r="D418" s="65">
        <v>8630</v>
      </c>
      <c r="E418" s="162">
        <v>151</v>
      </c>
      <c r="F418" s="31" t="s">
        <v>2633</v>
      </c>
    </row>
    <row r="419" spans="1:6" x14ac:dyDescent="0.25">
      <c r="A419" s="42" t="s">
        <v>737</v>
      </c>
      <c r="B419" s="64" t="s">
        <v>738</v>
      </c>
      <c r="C419" s="65">
        <v>9007</v>
      </c>
      <c r="D419" s="65">
        <v>12610</v>
      </c>
      <c r="E419" s="162">
        <v>142</v>
      </c>
      <c r="F419" s="31" t="s">
        <v>2633</v>
      </c>
    </row>
    <row r="420" spans="1:6" x14ac:dyDescent="0.25">
      <c r="A420" s="42" t="s">
        <v>739</v>
      </c>
      <c r="B420" s="64" t="s">
        <v>740</v>
      </c>
      <c r="C420" s="65">
        <v>9400</v>
      </c>
      <c r="D420" s="65">
        <v>13160</v>
      </c>
      <c r="E420" s="162">
        <v>123</v>
      </c>
      <c r="F420" s="31" t="s">
        <v>2633</v>
      </c>
    </row>
    <row r="421" spans="1:6" ht="30" x14ac:dyDescent="0.25">
      <c r="A421" s="42" t="s">
        <v>741</v>
      </c>
      <c r="B421" s="64" t="s">
        <v>742</v>
      </c>
      <c r="C421" s="65">
        <v>9007</v>
      </c>
      <c r="D421" s="65">
        <v>12610</v>
      </c>
      <c r="E421" s="162">
        <v>113</v>
      </c>
      <c r="F421" s="31" t="s">
        <v>2633</v>
      </c>
    </row>
    <row r="422" spans="1:6" x14ac:dyDescent="0.25">
      <c r="A422" s="45" t="s">
        <v>743</v>
      </c>
      <c r="B422" s="64" t="s">
        <v>744</v>
      </c>
      <c r="C422" s="65">
        <v>9693</v>
      </c>
      <c r="D422" s="65">
        <v>13570</v>
      </c>
      <c r="E422" s="162">
        <v>142</v>
      </c>
      <c r="F422" s="31" t="s">
        <v>2633</v>
      </c>
    </row>
    <row r="423" spans="1:6" x14ac:dyDescent="0.25">
      <c r="A423" s="42" t="s">
        <v>745</v>
      </c>
      <c r="B423" s="64" t="s">
        <v>746</v>
      </c>
      <c r="C423" s="65">
        <v>6307</v>
      </c>
      <c r="D423" s="65">
        <v>8830</v>
      </c>
      <c r="E423" s="162">
        <v>125</v>
      </c>
      <c r="F423" s="31" t="s">
        <v>2633</v>
      </c>
    </row>
    <row r="424" spans="1:6" x14ac:dyDescent="0.25">
      <c r="A424" s="45" t="s">
        <v>747</v>
      </c>
      <c r="B424" s="64" t="s">
        <v>748</v>
      </c>
      <c r="C424" s="65">
        <v>9400</v>
      </c>
      <c r="D424" s="65">
        <v>13160</v>
      </c>
      <c r="E424" s="162">
        <v>117</v>
      </c>
      <c r="F424" s="31" t="s">
        <v>2633</v>
      </c>
    </row>
    <row r="425" spans="1:6" x14ac:dyDescent="0.25">
      <c r="A425" s="42" t="s">
        <v>749</v>
      </c>
      <c r="B425" s="64" t="s">
        <v>750</v>
      </c>
      <c r="C425" s="65">
        <v>9400</v>
      </c>
      <c r="D425" s="65">
        <v>13160</v>
      </c>
      <c r="E425" s="162">
        <v>55</v>
      </c>
      <c r="F425" s="31" t="s">
        <v>2633</v>
      </c>
    </row>
    <row r="426" spans="1:6" x14ac:dyDescent="0.25">
      <c r="A426" s="42" t="s">
        <v>751</v>
      </c>
      <c r="B426" s="64" t="s">
        <v>752</v>
      </c>
      <c r="C426" s="65">
        <v>7407</v>
      </c>
      <c r="D426" s="65">
        <v>10370</v>
      </c>
      <c r="E426" s="162">
        <v>54</v>
      </c>
      <c r="F426" s="31" t="s">
        <v>2633</v>
      </c>
    </row>
    <row r="427" spans="1:6" x14ac:dyDescent="0.25">
      <c r="A427" s="42" t="s">
        <v>2708</v>
      </c>
      <c r="B427" s="64" t="s">
        <v>748</v>
      </c>
      <c r="C427" s="65">
        <v>9393</v>
      </c>
      <c r="D427" s="65">
        <v>13150</v>
      </c>
      <c r="E427" s="162">
        <v>5</v>
      </c>
      <c r="F427" s="31" t="s">
        <v>2633</v>
      </c>
    </row>
    <row r="428" spans="1:6" x14ac:dyDescent="0.25">
      <c r="A428" s="45" t="s">
        <v>753</v>
      </c>
      <c r="B428" s="64" t="s">
        <v>725</v>
      </c>
      <c r="C428" s="65">
        <v>4864</v>
      </c>
      <c r="D428" s="65">
        <v>6810</v>
      </c>
      <c r="E428" s="162">
        <v>225</v>
      </c>
      <c r="F428" s="31" t="s">
        <v>2633</v>
      </c>
    </row>
    <row r="429" spans="1:6" x14ac:dyDescent="0.25">
      <c r="A429" s="45" t="s">
        <v>754</v>
      </c>
      <c r="B429" s="64" t="s">
        <v>725</v>
      </c>
      <c r="C429" s="65">
        <v>6529</v>
      </c>
      <c r="D429" s="65">
        <v>9140</v>
      </c>
      <c r="E429" s="162">
        <v>32</v>
      </c>
      <c r="F429" s="31" t="s">
        <v>2633</v>
      </c>
    </row>
    <row r="430" spans="1:6" x14ac:dyDescent="0.25">
      <c r="A430" s="45" t="s">
        <v>755</v>
      </c>
      <c r="B430" s="64" t="s">
        <v>725</v>
      </c>
      <c r="C430" s="65">
        <v>6529</v>
      </c>
      <c r="D430" s="65">
        <v>9140</v>
      </c>
      <c r="E430" s="162">
        <v>31</v>
      </c>
      <c r="F430" s="31" t="s">
        <v>2633</v>
      </c>
    </row>
    <row r="431" spans="1:6" x14ac:dyDescent="0.25">
      <c r="A431" s="45" t="s">
        <v>756</v>
      </c>
      <c r="B431" s="64" t="s">
        <v>744</v>
      </c>
      <c r="C431" s="65">
        <v>6429</v>
      </c>
      <c r="D431" s="65">
        <v>9000</v>
      </c>
      <c r="E431" s="162">
        <v>26</v>
      </c>
      <c r="F431" s="31" t="s">
        <v>2633</v>
      </c>
    </row>
    <row r="432" spans="1:6" x14ac:dyDescent="0.25">
      <c r="A432" s="42" t="s">
        <v>757</v>
      </c>
      <c r="B432" s="64" t="s">
        <v>758</v>
      </c>
      <c r="C432" s="65">
        <v>6307</v>
      </c>
      <c r="D432" s="65">
        <v>8830</v>
      </c>
      <c r="E432" s="162">
        <v>56</v>
      </c>
      <c r="F432" s="31" t="s">
        <v>2633</v>
      </c>
    </row>
    <row r="433" spans="1:6" x14ac:dyDescent="0.25">
      <c r="A433" s="42" t="s">
        <v>2709</v>
      </c>
      <c r="B433" s="64" t="s">
        <v>725</v>
      </c>
      <c r="C433" s="65">
        <v>6521</v>
      </c>
      <c r="D433" s="65">
        <v>9130</v>
      </c>
      <c r="E433" s="162">
        <v>9</v>
      </c>
      <c r="F433" s="31" t="s">
        <v>2633</v>
      </c>
    </row>
    <row r="434" spans="1:6" x14ac:dyDescent="0.25">
      <c r="A434" s="45" t="s">
        <v>759</v>
      </c>
      <c r="B434" s="64" t="s">
        <v>725</v>
      </c>
      <c r="C434" s="65">
        <v>5950</v>
      </c>
      <c r="D434" s="65">
        <v>8330</v>
      </c>
      <c r="E434" s="162">
        <v>569</v>
      </c>
      <c r="F434" s="31" t="s">
        <v>2633</v>
      </c>
    </row>
    <row r="435" spans="1:6" x14ac:dyDescent="0.25">
      <c r="A435" s="45" t="s">
        <v>760</v>
      </c>
      <c r="B435" s="64" t="s">
        <v>725</v>
      </c>
      <c r="C435" s="65">
        <v>6521</v>
      </c>
      <c r="D435" s="65">
        <v>9130</v>
      </c>
      <c r="E435" s="162">
        <v>129</v>
      </c>
      <c r="F435" s="31" t="s">
        <v>2633</v>
      </c>
    </row>
    <row r="436" spans="1:6" x14ac:dyDescent="0.25">
      <c r="A436" s="45" t="s">
        <v>761</v>
      </c>
      <c r="B436" s="64" t="s">
        <v>725</v>
      </c>
      <c r="C436" s="65">
        <v>6521</v>
      </c>
      <c r="D436" s="65">
        <v>9130</v>
      </c>
      <c r="E436" s="162">
        <v>81</v>
      </c>
      <c r="F436" s="31" t="s">
        <v>2633</v>
      </c>
    </row>
    <row r="437" spans="1:6" x14ac:dyDescent="0.25">
      <c r="A437" s="45" t="s">
        <v>762</v>
      </c>
      <c r="B437" s="64" t="s">
        <v>748</v>
      </c>
      <c r="C437" s="65">
        <v>9393</v>
      </c>
      <c r="D437" s="65">
        <v>13150</v>
      </c>
      <c r="E437" s="162">
        <v>48</v>
      </c>
      <c r="F437" s="31" t="s">
        <v>2633</v>
      </c>
    </row>
    <row r="438" spans="1:6" x14ac:dyDescent="0.25">
      <c r="A438" s="42" t="s">
        <v>763</v>
      </c>
      <c r="B438" s="64" t="s">
        <v>764</v>
      </c>
      <c r="C438" s="65">
        <v>8829</v>
      </c>
      <c r="D438" s="65">
        <v>12360</v>
      </c>
      <c r="E438" s="162">
        <v>108</v>
      </c>
      <c r="F438" s="31" t="s">
        <v>2633</v>
      </c>
    </row>
    <row r="439" spans="1:6" ht="15" customHeight="1" x14ac:dyDescent="0.25">
      <c r="A439" s="61" t="s">
        <v>765</v>
      </c>
      <c r="B439" s="62"/>
      <c r="C439" s="62"/>
      <c r="D439" s="62"/>
      <c r="E439" s="63"/>
      <c r="F439" s="31"/>
    </row>
    <row r="440" spans="1:6" ht="30" x14ac:dyDescent="0.25">
      <c r="A440" s="42" t="s">
        <v>766</v>
      </c>
      <c r="B440" s="64" t="s">
        <v>767</v>
      </c>
      <c r="C440" s="65">
        <v>8571</v>
      </c>
      <c r="D440" s="65">
        <v>12000</v>
      </c>
      <c r="E440" s="162">
        <v>89</v>
      </c>
      <c r="F440" s="31" t="s">
        <v>2633</v>
      </c>
    </row>
    <row r="441" spans="1:6" x14ac:dyDescent="0.25">
      <c r="A441" s="42" t="s">
        <v>768</v>
      </c>
      <c r="B441" s="64" t="s">
        <v>769</v>
      </c>
      <c r="C441" s="65">
        <v>5000</v>
      </c>
      <c r="D441" s="65">
        <v>7000</v>
      </c>
      <c r="E441" s="162">
        <v>157</v>
      </c>
      <c r="F441" s="31" t="s">
        <v>2633</v>
      </c>
    </row>
    <row r="442" spans="1:6" x14ac:dyDescent="0.25">
      <c r="A442" s="42" t="s">
        <v>770</v>
      </c>
      <c r="B442" s="64" t="s">
        <v>771</v>
      </c>
      <c r="C442" s="65">
        <v>11429</v>
      </c>
      <c r="D442" s="65">
        <v>16000</v>
      </c>
      <c r="E442" s="162">
        <v>95</v>
      </c>
      <c r="F442" s="31" t="s">
        <v>2633</v>
      </c>
    </row>
    <row r="443" spans="1:6" x14ac:dyDescent="0.25">
      <c r="A443" s="42" t="s">
        <v>772</v>
      </c>
      <c r="B443" s="64" t="s">
        <v>773</v>
      </c>
      <c r="C443" s="65">
        <v>4757</v>
      </c>
      <c r="D443" s="65">
        <v>6660</v>
      </c>
      <c r="E443" s="162">
        <v>127</v>
      </c>
      <c r="F443" s="31" t="s">
        <v>2633</v>
      </c>
    </row>
    <row r="444" spans="1:6" x14ac:dyDescent="0.25">
      <c r="A444" s="42" t="s">
        <v>774</v>
      </c>
      <c r="B444" s="64" t="s">
        <v>775</v>
      </c>
      <c r="C444" s="65">
        <v>5136</v>
      </c>
      <c r="D444" s="65">
        <v>7190</v>
      </c>
      <c r="E444" s="162">
        <v>109</v>
      </c>
      <c r="F444" s="31" t="s">
        <v>2633</v>
      </c>
    </row>
    <row r="445" spans="1:6" x14ac:dyDescent="0.25">
      <c r="A445" s="42" t="s">
        <v>776</v>
      </c>
      <c r="B445" s="64" t="s">
        <v>777</v>
      </c>
      <c r="C445" s="65">
        <v>4486</v>
      </c>
      <c r="D445" s="65">
        <v>6280</v>
      </c>
      <c r="E445" s="162">
        <v>285</v>
      </c>
      <c r="F445" s="31" t="s">
        <v>2633</v>
      </c>
    </row>
    <row r="446" spans="1:6" x14ac:dyDescent="0.25">
      <c r="A446" s="42" t="s">
        <v>2710</v>
      </c>
      <c r="B446" s="64" t="s">
        <v>2711</v>
      </c>
      <c r="C446" s="65">
        <v>7986</v>
      </c>
      <c r="D446" s="65">
        <v>11180</v>
      </c>
      <c r="E446" s="162">
        <v>4</v>
      </c>
      <c r="F446" s="31" t="s">
        <v>2633</v>
      </c>
    </row>
    <row r="447" spans="1:6" x14ac:dyDescent="0.25">
      <c r="A447" s="42" t="s">
        <v>778</v>
      </c>
      <c r="B447" s="64" t="s">
        <v>779</v>
      </c>
      <c r="C447" s="65">
        <v>5129</v>
      </c>
      <c r="D447" s="65">
        <v>7180</v>
      </c>
      <c r="E447" s="162">
        <v>43</v>
      </c>
      <c r="F447" s="31" t="s">
        <v>2633</v>
      </c>
    </row>
    <row r="448" spans="1:6" ht="15" customHeight="1" x14ac:dyDescent="0.25">
      <c r="A448" s="61" t="s">
        <v>780</v>
      </c>
      <c r="B448" s="62"/>
      <c r="C448" s="62"/>
      <c r="D448" s="62"/>
      <c r="E448" s="63"/>
      <c r="F448" s="31"/>
    </row>
    <row r="449" spans="1:6" x14ac:dyDescent="0.25">
      <c r="A449" s="42" t="s">
        <v>781</v>
      </c>
      <c r="B449" s="64" t="s">
        <v>782</v>
      </c>
      <c r="C449" s="65">
        <v>11429</v>
      </c>
      <c r="D449" s="65">
        <v>16000</v>
      </c>
      <c r="E449" s="162">
        <v>19</v>
      </c>
      <c r="F449" s="31" t="s">
        <v>2633</v>
      </c>
    </row>
    <row r="450" spans="1:6" x14ac:dyDescent="0.25">
      <c r="A450" s="42" t="s">
        <v>783</v>
      </c>
      <c r="B450" s="64" t="s">
        <v>784</v>
      </c>
      <c r="C450" s="65">
        <v>5000</v>
      </c>
      <c r="D450" s="65">
        <v>7000</v>
      </c>
      <c r="E450" s="162">
        <v>176</v>
      </c>
      <c r="F450" s="31" t="s">
        <v>2633</v>
      </c>
    </row>
    <row r="451" spans="1:6" x14ac:dyDescent="0.25">
      <c r="A451" s="42" t="s">
        <v>785</v>
      </c>
      <c r="B451" s="64" t="s">
        <v>786</v>
      </c>
      <c r="C451" s="65">
        <v>5143</v>
      </c>
      <c r="D451" s="65">
        <v>7200</v>
      </c>
      <c r="E451" s="162">
        <v>153</v>
      </c>
      <c r="F451" s="31" t="s">
        <v>2633</v>
      </c>
    </row>
    <row r="452" spans="1:6" x14ac:dyDescent="0.25">
      <c r="A452" s="42" t="s">
        <v>787</v>
      </c>
      <c r="B452" s="64" t="s">
        <v>788</v>
      </c>
      <c r="C452" s="65">
        <v>5000</v>
      </c>
      <c r="D452" s="65">
        <v>7000</v>
      </c>
      <c r="E452" s="162">
        <v>98</v>
      </c>
      <c r="F452" s="31" t="s">
        <v>2633</v>
      </c>
    </row>
    <row r="453" spans="1:6" ht="30" x14ac:dyDescent="0.25">
      <c r="A453" s="42" t="s">
        <v>2712</v>
      </c>
      <c r="B453" s="64" t="s">
        <v>2713</v>
      </c>
      <c r="C453" s="65">
        <v>15714</v>
      </c>
      <c r="D453" s="65">
        <v>22000</v>
      </c>
      <c r="E453" s="162">
        <v>23</v>
      </c>
      <c r="F453" s="31" t="s">
        <v>2633</v>
      </c>
    </row>
    <row r="454" spans="1:6" x14ac:dyDescent="0.25">
      <c r="A454" s="42" t="s">
        <v>2714</v>
      </c>
      <c r="B454" s="64" t="s">
        <v>2715</v>
      </c>
      <c r="C454" s="65">
        <v>5714</v>
      </c>
      <c r="D454" s="65">
        <v>8000</v>
      </c>
      <c r="E454" s="162">
        <v>4</v>
      </c>
      <c r="F454" s="31" t="s">
        <v>2633</v>
      </c>
    </row>
    <row r="455" spans="1:6" x14ac:dyDescent="0.25">
      <c r="A455" s="42" t="s">
        <v>789</v>
      </c>
      <c r="B455" s="64" t="s">
        <v>790</v>
      </c>
      <c r="C455" s="65">
        <v>5714</v>
      </c>
      <c r="D455" s="65">
        <v>8000</v>
      </c>
      <c r="E455" s="162">
        <v>132</v>
      </c>
      <c r="F455" s="31" t="s">
        <v>2633</v>
      </c>
    </row>
    <row r="456" spans="1:6" x14ac:dyDescent="0.25">
      <c r="A456" s="42" t="s">
        <v>791</v>
      </c>
      <c r="B456" s="64" t="s">
        <v>792</v>
      </c>
      <c r="C456" s="65">
        <v>4857</v>
      </c>
      <c r="D456" s="65">
        <v>6800</v>
      </c>
      <c r="E456" s="162">
        <v>62</v>
      </c>
      <c r="F456" s="31" t="s">
        <v>2633</v>
      </c>
    </row>
    <row r="457" spans="1:6" x14ac:dyDescent="0.25">
      <c r="A457" s="42" t="s">
        <v>793</v>
      </c>
      <c r="B457" s="64" t="s">
        <v>794</v>
      </c>
      <c r="C457" s="65">
        <v>4679</v>
      </c>
      <c r="D457" s="65">
        <v>6550</v>
      </c>
      <c r="E457" s="162">
        <v>202</v>
      </c>
      <c r="F457" s="31" t="s">
        <v>2633</v>
      </c>
    </row>
    <row r="458" spans="1:6" x14ac:dyDescent="0.25">
      <c r="A458" s="42" t="s">
        <v>795</v>
      </c>
      <c r="B458" s="64" t="s">
        <v>796</v>
      </c>
      <c r="C458" s="65">
        <v>13571</v>
      </c>
      <c r="D458" s="65">
        <v>19000</v>
      </c>
      <c r="E458" s="162">
        <v>170</v>
      </c>
      <c r="F458" s="31" t="s">
        <v>2633</v>
      </c>
    </row>
    <row r="459" spans="1:6" x14ac:dyDescent="0.25">
      <c r="A459" s="42" t="s">
        <v>797</v>
      </c>
      <c r="B459" s="64" t="s">
        <v>798</v>
      </c>
      <c r="C459" s="65">
        <v>5000</v>
      </c>
      <c r="D459" s="65">
        <v>7000</v>
      </c>
      <c r="E459" s="162">
        <v>89</v>
      </c>
      <c r="F459" s="31" t="s">
        <v>2633</v>
      </c>
    </row>
    <row r="460" spans="1:6" ht="15" customHeight="1" x14ac:dyDescent="0.25">
      <c r="A460" s="61" t="s">
        <v>799</v>
      </c>
      <c r="B460" s="62"/>
      <c r="C460" s="62"/>
      <c r="D460" s="62"/>
      <c r="E460" s="63"/>
      <c r="F460" s="31"/>
    </row>
    <row r="461" spans="1:6" x14ac:dyDescent="0.25">
      <c r="A461" s="42" t="s">
        <v>800</v>
      </c>
      <c r="B461" s="64" t="s">
        <v>801</v>
      </c>
      <c r="C461" s="65">
        <v>1321</v>
      </c>
      <c r="D461" s="65">
        <v>1850</v>
      </c>
      <c r="E461" s="162">
        <v>25</v>
      </c>
      <c r="F461" s="31" t="s">
        <v>2633</v>
      </c>
    </row>
    <row r="462" spans="1:6" x14ac:dyDescent="0.25">
      <c r="A462" s="45" t="s">
        <v>802</v>
      </c>
      <c r="B462" s="64" t="s">
        <v>801</v>
      </c>
      <c r="C462" s="65">
        <v>1336</v>
      </c>
      <c r="D462" s="65">
        <v>1870</v>
      </c>
      <c r="E462" s="162">
        <v>171</v>
      </c>
      <c r="F462" s="31" t="s">
        <v>2633</v>
      </c>
    </row>
    <row r="463" spans="1:6" ht="15" customHeight="1" x14ac:dyDescent="0.25">
      <c r="A463" s="61" t="s">
        <v>803</v>
      </c>
      <c r="B463" s="62"/>
      <c r="C463" s="62"/>
      <c r="D463" s="62"/>
      <c r="E463" s="63"/>
      <c r="F463" s="31"/>
    </row>
    <row r="464" spans="1:6" x14ac:dyDescent="0.25">
      <c r="A464" s="42" t="s">
        <v>804</v>
      </c>
      <c r="B464" s="64" t="s">
        <v>805</v>
      </c>
      <c r="C464" s="65">
        <v>6286</v>
      </c>
      <c r="D464" s="65">
        <v>8800</v>
      </c>
      <c r="E464" s="162">
        <v>19</v>
      </c>
      <c r="F464" s="31" t="s">
        <v>2633</v>
      </c>
    </row>
    <row r="465" spans="1:6" x14ac:dyDescent="0.25">
      <c r="A465" s="42" t="s">
        <v>806</v>
      </c>
      <c r="B465" s="64" t="s">
        <v>807</v>
      </c>
      <c r="C465" s="65">
        <v>10614</v>
      </c>
      <c r="D465" s="65">
        <v>14860</v>
      </c>
      <c r="E465" s="162">
        <v>151</v>
      </c>
      <c r="F465" s="31" t="s">
        <v>2633</v>
      </c>
    </row>
    <row r="466" spans="1:6" x14ac:dyDescent="0.25">
      <c r="A466" s="45" t="s">
        <v>808</v>
      </c>
      <c r="B466" s="64" t="s">
        <v>809</v>
      </c>
      <c r="C466" s="65">
        <v>9286</v>
      </c>
      <c r="D466" s="65">
        <v>13000</v>
      </c>
      <c r="E466" s="162">
        <v>81</v>
      </c>
      <c r="F466" s="31" t="s">
        <v>2633</v>
      </c>
    </row>
    <row r="467" spans="1:6" x14ac:dyDescent="0.25">
      <c r="A467" s="42" t="s">
        <v>810</v>
      </c>
      <c r="B467" s="64" t="s">
        <v>811</v>
      </c>
      <c r="C467" s="65">
        <v>4307</v>
      </c>
      <c r="D467" s="65">
        <v>6030</v>
      </c>
      <c r="E467" s="162">
        <v>128</v>
      </c>
      <c r="F467" s="31" t="s">
        <v>2633</v>
      </c>
    </row>
    <row r="468" spans="1:6" x14ac:dyDescent="0.25">
      <c r="A468" s="45" t="s">
        <v>812</v>
      </c>
      <c r="B468" s="64" t="s">
        <v>809</v>
      </c>
      <c r="C468" s="65">
        <v>8700</v>
      </c>
      <c r="D468" s="65">
        <v>12180</v>
      </c>
      <c r="E468" s="162">
        <v>43</v>
      </c>
      <c r="F468" s="31" t="s">
        <v>2633</v>
      </c>
    </row>
    <row r="469" spans="1:6" x14ac:dyDescent="0.25">
      <c r="A469" s="42" t="s">
        <v>813</v>
      </c>
      <c r="B469" s="64" t="s">
        <v>814</v>
      </c>
      <c r="C469" s="65">
        <v>7207</v>
      </c>
      <c r="D469" s="65">
        <v>10090</v>
      </c>
      <c r="E469" s="162">
        <v>140</v>
      </c>
      <c r="F469" s="31" t="s">
        <v>2633</v>
      </c>
    </row>
    <row r="470" spans="1:6" ht="15" customHeight="1" x14ac:dyDescent="0.25">
      <c r="A470" s="61" t="s">
        <v>815</v>
      </c>
      <c r="B470" s="62"/>
      <c r="C470" s="62"/>
      <c r="D470" s="62"/>
      <c r="E470" s="63"/>
      <c r="F470" s="31"/>
    </row>
    <row r="471" spans="1:6" x14ac:dyDescent="0.25">
      <c r="A471" s="42" t="s">
        <v>816</v>
      </c>
      <c r="B471" s="64" t="s">
        <v>817</v>
      </c>
      <c r="C471" s="65">
        <v>4243</v>
      </c>
      <c r="D471" s="65">
        <v>5940</v>
      </c>
      <c r="E471" s="162">
        <v>60</v>
      </c>
      <c r="F471" s="31" t="s">
        <v>2633</v>
      </c>
    </row>
    <row r="472" spans="1:6" ht="30" x14ac:dyDescent="0.25">
      <c r="A472" s="42" t="s">
        <v>818</v>
      </c>
      <c r="B472" s="64" t="s">
        <v>819</v>
      </c>
      <c r="C472" s="65">
        <v>12143</v>
      </c>
      <c r="D472" s="65">
        <v>17000</v>
      </c>
      <c r="E472" s="162">
        <v>18</v>
      </c>
      <c r="F472" s="31" t="s">
        <v>2633</v>
      </c>
    </row>
    <row r="473" spans="1:6" ht="15" customHeight="1" x14ac:dyDescent="0.25">
      <c r="A473" s="61" t="s">
        <v>820</v>
      </c>
      <c r="B473" s="62"/>
      <c r="C473" s="62"/>
      <c r="D473" s="62"/>
      <c r="E473" s="63"/>
      <c r="F473" s="31"/>
    </row>
    <row r="474" spans="1:6" x14ac:dyDescent="0.25">
      <c r="A474" s="42" t="s">
        <v>821</v>
      </c>
      <c r="B474" s="64" t="s">
        <v>822</v>
      </c>
      <c r="C474" s="65">
        <v>7071</v>
      </c>
      <c r="D474" s="65">
        <v>9900</v>
      </c>
      <c r="E474" s="162">
        <v>6</v>
      </c>
      <c r="F474" s="31" t="s">
        <v>2633</v>
      </c>
    </row>
    <row r="475" spans="1:6" x14ac:dyDescent="0.25">
      <c r="A475" s="42" t="s">
        <v>823</v>
      </c>
      <c r="B475" s="64" t="s">
        <v>824</v>
      </c>
      <c r="C475" s="65">
        <v>5000</v>
      </c>
      <c r="D475" s="65">
        <v>7000</v>
      </c>
      <c r="E475" s="162">
        <v>14</v>
      </c>
      <c r="F475" s="31" t="s">
        <v>2633</v>
      </c>
    </row>
    <row r="476" spans="1:6" ht="15" customHeight="1" x14ac:dyDescent="0.25">
      <c r="A476" s="61" t="s">
        <v>825</v>
      </c>
      <c r="B476" s="62"/>
      <c r="C476" s="62"/>
      <c r="D476" s="62"/>
      <c r="E476" s="63"/>
      <c r="F476" s="31"/>
    </row>
    <row r="477" spans="1:6" x14ac:dyDescent="0.25">
      <c r="A477" s="42" t="s">
        <v>826</v>
      </c>
      <c r="B477" s="64" t="s">
        <v>827</v>
      </c>
      <c r="C477" s="65">
        <v>4786</v>
      </c>
      <c r="D477" s="65">
        <v>6700</v>
      </c>
      <c r="E477" s="162">
        <v>43</v>
      </c>
      <c r="F477" s="31" t="s">
        <v>2633</v>
      </c>
    </row>
    <row r="478" spans="1:6" x14ac:dyDescent="0.25">
      <c r="A478" s="42" t="s">
        <v>828</v>
      </c>
      <c r="B478" s="64" t="s">
        <v>829</v>
      </c>
      <c r="C478" s="65">
        <v>6429</v>
      </c>
      <c r="D478" s="65">
        <v>9000</v>
      </c>
      <c r="E478" s="162">
        <v>1</v>
      </c>
      <c r="F478" s="31" t="s">
        <v>2633</v>
      </c>
    </row>
    <row r="479" spans="1:6" ht="15" customHeight="1" x14ac:dyDescent="0.25">
      <c r="A479" s="61" t="s">
        <v>830</v>
      </c>
      <c r="B479" s="62"/>
      <c r="C479" s="62"/>
      <c r="D479" s="62"/>
      <c r="E479" s="63"/>
      <c r="F479" s="31"/>
    </row>
    <row r="480" spans="1:6" x14ac:dyDescent="0.25">
      <c r="A480" s="42" t="s">
        <v>831</v>
      </c>
      <c r="B480" s="64" t="s">
        <v>832</v>
      </c>
      <c r="C480" s="65">
        <v>8557</v>
      </c>
      <c r="D480" s="65">
        <v>11980</v>
      </c>
      <c r="E480" s="162">
        <v>136</v>
      </c>
      <c r="F480" s="31" t="s">
        <v>2633</v>
      </c>
    </row>
    <row r="481" spans="1:6" x14ac:dyDescent="0.25">
      <c r="A481" s="42" t="s">
        <v>833</v>
      </c>
      <c r="B481" s="64" t="s">
        <v>834</v>
      </c>
      <c r="C481" s="65">
        <v>6429</v>
      </c>
      <c r="D481" s="65">
        <v>9000</v>
      </c>
      <c r="E481" s="162">
        <v>265</v>
      </c>
      <c r="F481" s="31" t="s">
        <v>2633</v>
      </c>
    </row>
    <row r="482" spans="1:6" x14ac:dyDescent="0.25">
      <c r="A482" s="42" t="s">
        <v>835</v>
      </c>
      <c r="B482" s="64" t="s">
        <v>836</v>
      </c>
      <c r="C482" s="65">
        <v>5714</v>
      </c>
      <c r="D482" s="65">
        <v>8000</v>
      </c>
      <c r="E482" s="162">
        <v>233</v>
      </c>
      <c r="F482" s="31" t="s">
        <v>2633</v>
      </c>
    </row>
    <row r="483" spans="1:6" x14ac:dyDescent="0.25">
      <c r="A483" s="42" t="s">
        <v>837</v>
      </c>
      <c r="B483" s="64" t="s">
        <v>838</v>
      </c>
      <c r="C483" s="65">
        <v>7000</v>
      </c>
      <c r="D483" s="65">
        <v>9800</v>
      </c>
      <c r="E483" s="162">
        <v>74</v>
      </c>
      <c r="F483" s="31" t="s">
        <v>2633</v>
      </c>
    </row>
    <row r="484" spans="1:6" x14ac:dyDescent="0.25">
      <c r="A484" s="42" t="s">
        <v>839</v>
      </c>
      <c r="B484" s="64" t="s">
        <v>840</v>
      </c>
      <c r="C484" s="65">
        <v>16429</v>
      </c>
      <c r="D484" s="65">
        <v>23000</v>
      </c>
      <c r="E484" s="162">
        <v>91</v>
      </c>
      <c r="F484" s="31" t="s">
        <v>2633</v>
      </c>
    </row>
    <row r="485" spans="1:6" x14ac:dyDescent="0.25">
      <c r="A485" s="42" t="s">
        <v>841</v>
      </c>
      <c r="B485" s="64" t="s">
        <v>842</v>
      </c>
      <c r="C485" s="65">
        <v>5586</v>
      </c>
      <c r="D485" s="65">
        <v>7820</v>
      </c>
      <c r="E485" s="162">
        <v>124</v>
      </c>
      <c r="F485" s="31" t="s">
        <v>2633</v>
      </c>
    </row>
    <row r="486" spans="1:6" ht="30" x14ac:dyDescent="0.25">
      <c r="A486" s="42" t="s">
        <v>843</v>
      </c>
      <c r="B486" s="64" t="s">
        <v>844</v>
      </c>
      <c r="C486" s="65">
        <v>12857</v>
      </c>
      <c r="D486" s="65">
        <v>18000</v>
      </c>
      <c r="E486" s="162">
        <v>119</v>
      </c>
      <c r="F486" s="31" t="s">
        <v>2633</v>
      </c>
    </row>
    <row r="487" spans="1:6" ht="15" customHeight="1" x14ac:dyDescent="0.25">
      <c r="A487" s="61" t="s">
        <v>845</v>
      </c>
      <c r="B487" s="62"/>
      <c r="C487" s="62"/>
      <c r="D487" s="62"/>
      <c r="E487" s="63"/>
      <c r="F487" s="31"/>
    </row>
    <row r="488" spans="1:6" ht="30" x14ac:dyDescent="0.25">
      <c r="A488" s="42" t="s">
        <v>846</v>
      </c>
      <c r="B488" s="64" t="s">
        <v>847</v>
      </c>
      <c r="C488" s="65">
        <v>2857</v>
      </c>
      <c r="D488" s="65">
        <v>4000</v>
      </c>
      <c r="E488" s="162">
        <v>3247</v>
      </c>
      <c r="F488" s="31" t="s">
        <v>2633</v>
      </c>
    </row>
    <row r="489" spans="1:6" ht="30" x14ac:dyDescent="0.25">
      <c r="A489" s="42" t="s">
        <v>848</v>
      </c>
      <c r="B489" s="64" t="s">
        <v>849</v>
      </c>
      <c r="C489" s="65">
        <v>4007</v>
      </c>
      <c r="D489" s="65">
        <v>5610</v>
      </c>
      <c r="E489" s="162">
        <v>185</v>
      </c>
      <c r="F489" s="31" t="s">
        <v>2633</v>
      </c>
    </row>
    <row r="490" spans="1:6" ht="30" x14ac:dyDescent="0.25">
      <c r="A490" s="42" t="s">
        <v>850</v>
      </c>
      <c r="B490" s="64" t="s">
        <v>851</v>
      </c>
      <c r="C490" s="65">
        <v>3579</v>
      </c>
      <c r="D490" s="65">
        <v>5010</v>
      </c>
      <c r="E490" s="162">
        <v>59</v>
      </c>
      <c r="F490" s="31" t="s">
        <v>2633</v>
      </c>
    </row>
    <row r="491" spans="1:6" x14ac:dyDescent="0.25">
      <c r="A491" s="42" t="s">
        <v>852</v>
      </c>
      <c r="B491" s="64" t="s">
        <v>853</v>
      </c>
      <c r="C491" s="65">
        <v>2143</v>
      </c>
      <c r="D491" s="65">
        <v>3000</v>
      </c>
      <c r="E491" s="162">
        <v>1</v>
      </c>
      <c r="F491" s="31" t="s">
        <v>2633</v>
      </c>
    </row>
    <row r="492" spans="1:6" x14ac:dyDescent="0.25">
      <c r="A492" s="42" t="s">
        <v>854</v>
      </c>
      <c r="B492" s="64" t="s">
        <v>855</v>
      </c>
      <c r="C492" s="65">
        <v>3000</v>
      </c>
      <c r="D492" s="65">
        <v>4200</v>
      </c>
      <c r="E492" s="162">
        <v>1526</v>
      </c>
      <c r="F492" s="31" t="s">
        <v>2633</v>
      </c>
    </row>
    <row r="493" spans="1:6" ht="30" x14ac:dyDescent="0.25">
      <c r="A493" s="42" t="s">
        <v>856</v>
      </c>
      <c r="B493" s="64" t="s">
        <v>857</v>
      </c>
      <c r="C493" s="65">
        <v>2714</v>
      </c>
      <c r="D493" s="65">
        <v>3800</v>
      </c>
      <c r="E493" s="162">
        <v>374</v>
      </c>
      <c r="F493" s="31" t="s">
        <v>2633</v>
      </c>
    </row>
    <row r="494" spans="1:6" x14ac:dyDescent="0.25">
      <c r="A494" s="42" t="s">
        <v>858</v>
      </c>
      <c r="B494" s="64" t="s">
        <v>859</v>
      </c>
      <c r="C494" s="65">
        <v>2043</v>
      </c>
      <c r="D494" s="65">
        <v>2860</v>
      </c>
      <c r="E494" s="162">
        <v>269</v>
      </c>
      <c r="F494" s="31" t="s">
        <v>2633</v>
      </c>
    </row>
    <row r="495" spans="1:6" x14ac:dyDescent="0.25">
      <c r="A495" s="42" t="s">
        <v>860</v>
      </c>
      <c r="B495" s="64" t="s">
        <v>861</v>
      </c>
      <c r="C495" s="65">
        <v>2236</v>
      </c>
      <c r="D495" s="65">
        <v>3130</v>
      </c>
      <c r="E495" s="162">
        <v>103</v>
      </c>
      <c r="F495" s="31" t="s">
        <v>2633</v>
      </c>
    </row>
    <row r="496" spans="1:6" x14ac:dyDescent="0.25">
      <c r="A496" s="42" t="s">
        <v>862</v>
      </c>
      <c r="B496" s="64" t="s">
        <v>863</v>
      </c>
      <c r="C496" s="65">
        <v>1686</v>
      </c>
      <c r="D496" s="65">
        <v>2360</v>
      </c>
      <c r="E496" s="162">
        <v>37</v>
      </c>
      <c r="F496" s="31" t="s">
        <v>2633</v>
      </c>
    </row>
    <row r="497" spans="1:6" x14ac:dyDescent="0.25">
      <c r="A497" s="42" t="s">
        <v>864</v>
      </c>
      <c r="B497" s="64" t="s">
        <v>865</v>
      </c>
      <c r="C497" s="65">
        <v>2086</v>
      </c>
      <c r="D497" s="65">
        <v>2920</v>
      </c>
      <c r="E497" s="162">
        <v>337</v>
      </c>
      <c r="F497" s="31" t="s">
        <v>2633</v>
      </c>
    </row>
    <row r="498" spans="1:6" x14ac:dyDescent="0.25">
      <c r="A498" s="42" t="s">
        <v>2716</v>
      </c>
      <c r="B498" s="64" t="s">
        <v>2717</v>
      </c>
      <c r="C498" s="65">
        <v>1771</v>
      </c>
      <c r="D498" s="65">
        <v>2480</v>
      </c>
      <c r="E498" s="162">
        <v>13</v>
      </c>
      <c r="F498" s="31" t="s">
        <v>2633</v>
      </c>
    </row>
    <row r="499" spans="1:6" x14ac:dyDescent="0.25">
      <c r="A499" s="42" t="s">
        <v>866</v>
      </c>
      <c r="B499" s="64" t="s">
        <v>867</v>
      </c>
      <c r="C499" s="65">
        <v>2571</v>
      </c>
      <c r="D499" s="65">
        <v>3600</v>
      </c>
      <c r="E499" s="162">
        <v>1013</v>
      </c>
      <c r="F499" s="31" t="s">
        <v>2633</v>
      </c>
    </row>
    <row r="500" spans="1:6" x14ac:dyDescent="0.25">
      <c r="A500" s="42" t="s">
        <v>868</v>
      </c>
      <c r="B500" s="64" t="s">
        <v>869</v>
      </c>
      <c r="C500" s="65">
        <v>2664</v>
      </c>
      <c r="D500" s="65">
        <v>3730</v>
      </c>
      <c r="E500" s="162">
        <v>331</v>
      </c>
      <c r="F500" s="31" t="s">
        <v>2633</v>
      </c>
    </row>
    <row r="501" spans="1:6" ht="15" customHeight="1" x14ac:dyDescent="0.25">
      <c r="A501" s="61" t="s">
        <v>870</v>
      </c>
      <c r="B501" s="62"/>
      <c r="C501" s="62"/>
      <c r="D501" s="62"/>
      <c r="E501" s="63"/>
      <c r="F501" s="31"/>
    </row>
    <row r="502" spans="1:6" x14ac:dyDescent="0.25">
      <c r="A502" s="42" t="s">
        <v>871</v>
      </c>
      <c r="B502" s="64" t="s">
        <v>872</v>
      </c>
      <c r="C502" s="65">
        <v>3286</v>
      </c>
      <c r="D502" s="65">
        <v>4600</v>
      </c>
      <c r="E502" s="162">
        <v>10</v>
      </c>
      <c r="F502" s="31" t="s">
        <v>2633</v>
      </c>
    </row>
    <row r="503" spans="1:6" x14ac:dyDescent="0.25">
      <c r="A503" s="42" t="s">
        <v>873</v>
      </c>
      <c r="B503" s="64" t="s">
        <v>874</v>
      </c>
      <c r="C503" s="65">
        <v>1943</v>
      </c>
      <c r="D503" s="65">
        <v>2720</v>
      </c>
      <c r="E503" s="162">
        <v>352</v>
      </c>
      <c r="F503" s="31" t="s">
        <v>2633</v>
      </c>
    </row>
    <row r="504" spans="1:6" x14ac:dyDescent="0.25">
      <c r="A504" s="45" t="s">
        <v>875</v>
      </c>
      <c r="B504" s="64" t="s">
        <v>876</v>
      </c>
      <c r="C504" s="65">
        <v>1979</v>
      </c>
      <c r="D504" s="65">
        <v>2770</v>
      </c>
      <c r="E504" s="162">
        <v>305</v>
      </c>
      <c r="F504" s="31" t="s">
        <v>2633</v>
      </c>
    </row>
    <row r="505" spans="1:6" x14ac:dyDescent="0.25">
      <c r="A505" s="45" t="s">
        <v>877</v>
      </c>
      <c r="B505" s="64" t="s">
        <v>876</v>
      </c>
      <c r="C505" s="65">
        <v>1971</v>
      </c>
      <c r="D505" s="65">
        <v>2760</v>
      </c>
      <c r="E505" s="162">
        <v>132</v>
      </c>
      <c r="F505" s="31" t="s">
        <v>2633</v>
      </c>
    </row>
    <row r="506" spans="1:6" x14ac:dyDescent="0.25">
      <c r="A506" s="42" t="s">
        <v>878</v>
      </c>
      <c r="B506" s="64" t="s">
        <v>879</v>
      </c>
      <c r="C506" s="65">
        <v>1936</v>
      </c>
      <c r="D506" s="65">
        <v>2710</v>
      </c>
      <c r="E506" s="162">
        <v>46</v>
      </c>
      <c r="F506" s="31" t="s">
        <v>2633</v>
      </c>
    </row>
    <row r="507" spans="1:6" x14ac:dyDescent="0.25">
      <c r="A507" s="42" t="s">
        <v>880</v>
      </c>
      <c r="B507" s="64" t="s">
        <v>881</v>
      </c>
      <c r="C507" s="65">
        <v>1686</v>
      </c>
      <c r="D507" s="65">
        <v>2360</v>
      </c>
      <c r="E507" s="162">
        <v>17</v>
      </c>
      <c r="F507" s="31" t="s">
        <v>2633</v>
      </c>
    </row>
    <row r="508" spans="1:6" ht="15" customHeight="1" x14ac:dyDescent="0.25">
      <c r="A508" s="61" t="s">
        <v>882</v>
      </c>
      <c r="B508" s="62"/>
      <c r="C508" s="62"/>
      <c r="D508" s="62"/>
      <c r="E508" s="63"/>
      <c r="F508" s="31"/>
    </row>
    <row r="509" spans="1:6" ht="30" x14ac:dyDescent="0.25">
      <c r="A509" s="42" t="s">
        <v>883</v>
      </c>
      <c r="B509" s="64" t="s">
        <v>884</v>
      </c>
      <c r="C509" s="65">
        <v>11429</v>
      </c>
      <c r="D509" s="65">
        <v>16000</v>
      </c>
      <c r="E509" s="162">
        <v>321</v>
      </c>
      <c r="F509" s="31" t="s">
        <v>2633</v>
      </c>
    </row>
    <row r="510" spans="1:6" x14ac:dyDescent="0.25">
      <c r="A510" s="42" t="s">
        <v>885</v>
      </c>
      <c r="B510" s="64" t="s">
        <v>886</v>
      </c>
      <c r="C510" s="65">
        <v>5000</v>
      </c>
      <c r="D510" s="65">
        <v>7000</v>
      </c>
      <c r="E510" s="162">
        <v>106</v>
      </c>
      <c r="F510" s="31" t="s">
        <v>2633</v>
      </c>
    </row>
    <row r="511" spans="1:6" x14ac:dyDescent="0.25">
      <c r="A511" s="42" t="s">
        <v>887</v>
      </c>
      <c r="B511" s="64" t="s">
        <v>888</v>
      </c>
      <c r="C511" s="65">
        <v>4286</v>
      </c>
      <c r="D511" s="65">
        <v>6000</v>
      </c>
      <c r="E511" s="162">
        <v>79</v>
      </c>
      <c r="F511" s="31" t="s">
        <v>2633</v>
      </c>
    </row>
    <row r="512" spans="1:6" x14ac:dyDescent="0.25">
      <c r="A512" s="42" t="s">
        <v>889</v>
      </c>
      <c r="B512" s="64" t="s">
        <v>890</v>
      </c>
      <c r="C512" s="65">
        <v>3571</v>
      </c>
      <c r="D512" s="65">
        <v>5000</v>
      </c>
      <c r="E512" s="162">
        <v>31</v>
      </c>
      <c r="F512" s="31" t="s">
        <v>2633</v>
      </c>
    </row>
    <row r="513" spans="1:6" ht="15" customHeight="1" x14ac:dyDescent="0.25">
      <c r="A513" s="61" t="s">
        <v>891</v>
      </c>
      <c r="B513" s="62"/>
      <c r="C513" s="62"/>
      <c r="D513" s="62"/>
      <c r="E513" s="63"/>
      <c r="F513" s="31"/>
    </row>
    <row r="514" spans="1:6" x14ac:dyDescent="0.25">
      <c r="A514" s="42" t="s">
        <v>892</v>
      </c>
      <c r="B514" s="64" t="s">
        <v>893</v>
      </c>
      <c r="C514" s="65">
        <v>5514</v>
      </c>
      <c r="D514" s="65">
        <v>7720</v>
      </c>
      <c r="E514" s="162">
        <v>110</v>
      </c>
      <c r="F514" s="31" t="s">
        <v>2633</v>
      </c>
    </row>
    <row r="515" spans="1:6" ht="15" customHeight="1" x14ac:dyDescent="0.25">
      <c r="A515" s="61" t="s">
        <v>894</v>
      </c>
      <c r="B515" s="62"/>
      <c r="C515" s="62"/>
      <c r="D515" s="62"/>
      <c r="E515" s="63"/>
      <c r="F515" s="31"/>
    </row>
    <row r="516" spans="1:6" x14ac:dyDescent="0.25">
      <c r="A516" s="42" t="s">
        <v>895</v>
      </c>
      <c r="B516" s="64" t="s">
        <v>896</v>
      </c>
      <c r="C516" s="65">
        <v>7143</v>
      </c>
      <c r="D516" s="65">
        <v>10000</v>
      </c>
      <c r="E516" s="162">
        <v>2732</v>
      </c>
      <c r="F516" s="31" t="s">
        <v>2633</v>
      </c>
    </row>
    <row r="517" spans="1:6" ht="30" x14ac:dyDescent="0.25">
      <c r="A517" s="42" t="s">
        <v>897</v>
      </c>
      <c r="B517" s="64" t="s">
        <v>898</v>
      </c>
      <c r="C517" s="65">
        <v>12857</v>
      </c>
      <c r="D517" s="65">
        <v>18000</v>
      </c>
      <c r="E517" s="162">
        <v>367</v>
      </c>
      <c r="F517" s="31" t="s">
        <v>2633</v>
      </c>
    </row>
    <row r="518" spans="1:6" x14ac:dyDescent="0.25">
      <c r="A518" s="42" t="s">
        <v>899</v>
      </c>
      <c r="B518" s="64" t="s">
        <v>900</v>
      </c>
      <c r="C518" s="65">
        <v>11429</v>
      </c>
      <c r="D518" s="65">
        <v>16000</v>
      </c>
      <c r="E518" s="162">
        <v>2131</v>
      </c>
      <c r="F518" s="31" t="s">
        <v>2633</v>
      </c>
    </row>
    <row r="519" spans="1:6" ht="30" x14ac:dyDescent="0.25">
      <c r="A519" s="42" t="s">
        <v>901</v>
      </c>
      <c r="B519" s="64" t="s">
        <v>902</v>
      </c>
      <c r="C519" s="65">
        <v>12857</v>
      </c>
      <c r="D519" s="65">
        <v>18000</v>
      </c>
      <c r="E519" s="162">
        <v>1777</v>
      </c>
      <c r="F519" s="31" t="s">
        <v>2633</v>
      </c>
    </row>
    <row r="520" spans="1:6" ht="30" x14ac:dyDescent="0.25">
      <c r="A520" s="42" t="s">
        <v>903</v>
      </c>
      <c r="B520" s="64" t="s">
        <v>904</v>
      </c>
      <c r="C520" s="65">
        <v>12143</v>
      </c>
      <c r="D520" s="65">
        <v>17000</v>
      </c>
      <c r="E520" s="162">
        <v>585</v>
      </c>
      <c r="F520" s="31" t="s">
        <v>2633</v>
      </c>
    </row>
    <row r="521" spans="1:6" ht="30" x14ac:dyDescent="0.25">
      <c r="A521" s="42" t="s">
        <v>905</v>
      </c>
      <c r="B521" s="64" t="s">
        <v>906</v>
      </c>
      <c r="C521" s="65">
        <v>10000</v>
      </c>
      <c r="D521" s="65">
        <v>14000</v>
      </c>
      <c r="E521" s="162">
        <v>1248</v>
      </c>
      <c r="F521" s="31" t="s">
        <v>2633</v>
      </c>
    </row>
    <row r="522" spans="1:6" x14ac:dyDescent="0.25">
      <c r="A522" s="42" t="s">
        <v>2718</v>
      </c>
      <c r="B522" s="64" t="s">
        <v>2719</v>
      </c>
      <c r="C522" s="65">
        <v>8571</v>
      </c>
      <c r="D522" s="65">
        <v>12000</v>
      </c>
      <c r="E522" s="162">
        <v>4</v>
      </c>
      <c r="F522" s="31" t="s">
        <v>2633</v>
      </c>
    </row>
    <row r="523" spans="1:6" ht="30" x14ac:dyDescent="0.25">
      <c r="A523" s="42" t="s">
        <v>2720</v>
      </c>
      <c r="B523" s="64" t="s">
        <v>2721</v>
      </c>
      <c r="C523" s="65">
        <v>14286</v>
      </c>
      <c r="D523" s="65">
        <v>20000</v>
      </c>
      <c r="E523" s="162">
        <v>4</v>
      </c>
      <c r="F523" s="31" t="s">
        <v>2633</v>
      </c>
    </row>
    <row r="524" spans="1:6" x14ac:dyDescent="0.25">
      <c r="A524" s="42" t="s">
        <v>907</v>
      </c>
      <c r="B524" s="64" t="s">
        <v>908</v>
      </c>
      <c r="C524" s="65">
        <v>11429</v>
      </c>
      <c r="D524" s="65">
        <v>16000</v>
      </c>
      <c r="E524" s="162">
        <v>454</v>
      </c>
      <c r="F524" s="31" t="s">
        <v>2633</v>
      </c>
    </row>
    <row r="525" spans="1:6" ht="30" x14ac:dyDescent="0.25">
      <c r="A525" s="42" t="s">
        <v>909</v>
      </c>
      <c r="B525" s="64" t="s">
        <v>910</v>
      </c>
      <c r="C525" s="65">
        <v>15000</v>
      </c>
      <c r="D525" s="65">
        <v>21000</v>
      </c>
      <c r="E525" s="162">
        <v>5</v>
      </c>
      <c r="F525" s="31" t="s">
        <v>2633</v>
      </c>
    </row>
    <row r="526" spans="1:6" ht="15" customHeight="1" x14ac:dyDescent="0.25">
      <c r="A526" s="61" t="s">
        <v>911</v>
      </c>
      <c r="B526" s="62"/>
      <c r="C526" s="62"/>
      <c r="D526" s="62"/>
      <c r="E526" s="63"/>
      <c r="F526" s="31"/>
    </row>
    <row r="527" spans="1:6" x14ac:dyDescent="0.25">
      <c r="A527" s="42" t="s">
        <v>912</v>
      </c>
      <c r="B527" s="64" t="s">
        <v>913</v>
      </c>
      <c r="C527" s="65">
        <v>4293</v>
      </c>
      <c r="D527" s="65">
        <v>6010</v>
      </c>
      <c r="E527" s="162">
        <v>2717</v>
      </c>
      <c r="F527" s="31" t="s">
        <v>2633</v>
      </c>
    </row>
    <row r="528" spans="1:6" x14ac:dyDescent="0.25">
      <c r="A528" s="42" t="s">
        <v>914</v>
      </c>
      <c r="B528" s="64" t="s">
        <v>915</v>
      </c>
      <c r="C528" s="65">
        <v>3293</v>
      </c>
      <c r="D528" s="65">
        <v>4610</v>
      </c>
      <c r="E528" s="162">
        <v>1355</v>
      </c>
      <c r="F528" s="31" t="s">
        <v>2633</v>
      </c>
    </row>
    <row r="529" spans="1:6" x14ac:dyDescent="0.25">
      <c r="A529" s="42" t="s">
        <v>916</v>
      </c>
      <c r="B529" s="64" t="s">
        <v>917</v>
      </c>
      <c r="C529" s="65">
        <v>4864</v>
      </c>
      <c r="D529" s="65">
        <v>6810</v>
      </c>
      <c r="E529" s="162">
        <v>283</v>
      </c>
      <c r="F529" s="31" t="s">
        <v>2633</v>
      </c>
    </row>
    <row r="530" spans="1:6" x14ac:dyDescent="0.25">
      <c r="A530" s="45" t="s">
        <v>918</v>
      </c>
      <c r="B530" s="64" t="s">
        <v>917</v>
      </c>
      <c r="C530" s="65">
        <v>4864</v>
      </c>
      <c r="D530" s="65">
        <v>6810</v>
      </c>
      <c r="E530" s="162">
        <v>277</v>
      </c>
      <c r="F530" s="31" t="s">
        <v>2633</v>
      </c>
    </row>
    <row r="531" spans="1:6" x14ac:dyDescent="0.25">
      <c r="A531" s="42" t="s">
        <v>919</v>
      </c>
      <c r="B531" s="64" t="s">
        <v>920</v>
      </c>
      <c r="C531" s="65">
        <v>2857</v>
      </c>
      <c r="D531" s="65">
        <v>4000</v>
      </c>
      <c r="E531" s="162">
        <v>804</v>
      </c>
      <c r="F531" s="31" t="s">
        <v>2633</v>
      </c>
    </row>
    <row r="532" spans="1:6" x14ac:dyDescent="0.25">
      <c r="A532" s="42" t="s">
        <v>921</v>
      </c>
      <c r="B532" s="64" t="s">
        <v>922</v>
      </c>
      <c r="C532" s="65">
        <v>5614</v>
      </c>
      <c r="D532" s="65">
        <v>7860</v>
      </c>
      <c r="E532" s="162">
        <v>103</v>
      </c>
      <c r="F532" s="31" t="s">
        <v>2633</v>
      </c>
    </row>
    <row r="533" spans="1:6" x14ac:dyDescent="0.25">
      <c r="A533" s="42" t="s">
        <v>923</v>
      </c>
      <c r="B533" s="64" t="s">
        <v>924</v>
      </c>
      <c r="C533" s="65">
        <v>6107</v>
      </c>
      <c r="D533" s="65">
        <v>8550</v>
      </c>
      <c r="E533" s="162">
        <v>219</v>
      </c>
      <c r="F533" s="31" t="s">
        <v>2633</v>
      </c>
    </row>
    <row r="534" spans="1:6" x14ac:dyDescent="0.25">
      <c r="A534" s="42" t="s">
        <v>925</v>
      </c>
      <c r="B534" s="64" t="s">
        <v>926</v>
      </c>
      <c r="C534" s="65">
        <v>4286</v>
      </c>
      <c r="D534" s="65">
        <v>6000</v>
      </c>
      <c r="E534" s="162">
        <v>2010</v>
      </c>
      <c r="F534" s="31" t="s">
        <v>2633</v>
      </c>
    </row>
    <row r="535" spans="1:6" x14ac:dyDescent="0.25">
      <c r="A535" s="42" t="s">
        <v>927</v>
      </c>
      <c r="B535" s="64" t="s">
        <v>928</v>
      </c>
      <c r="C535" s="65">
        <v>6257</v>
      </c>
      <c r="D535" s="65">
        <v>8760</v>
      </c>
      <c r="E535" s="162">
        <v>63</v>
      </c>
      <c r="F535" s="31" t="s">
        <v>2633</v>
      </c>
    </row>
    <row r="536" spans="1:6" x14ac:dyDescent="0.25">
      <c r="A536" s="42" t="s">
        <v>929</v>
      </c>
      <c r="B536" s="64" t="s">
        <v>930</v>
      </c>
      <c r="C536" s="65">
        <v>4750</v>
      </c>
      <c r="D536" s="65">
        <v>6650</v>
      </c>
      <c r="E536" s="162">
        <v>239</v>
      </c>
      <c r="F536" s="31" t="s">
        <v>2633</v>
      </c>
    </row>
    <row r="537" spans="1:6" x14ac:dyDescent="0.25">
      <c r="A537" s="42" t="s">
        <v>931</v>
      </c>
      <c r="B537" s="64" t="s">
        <v>932</v>
      </c>
      <c r="C537" s="65">
        <v>4850</v>
      </c>
      <c r="D537" s="65">
        <v>6790</v>
      </c>
      <c r="E537" s="162">
        <v>918</v>
      </c>
      <c r="F537" s="31" t="s">
        <v>2633</v>
      </c>
    </row>
    <row r="538" spans="1:6" x14ac:dyDescent="0.25">
      <c r="A538" s="42" t="s">
        <v>933</v>
      </c>
      <c r="B538" s="64" t="s">
        <v>934</v>
      </c>
      <c r="C538" s="65">
        <v>4357</v>
      </c>
      <c r="D538" s="65">
        <v>6100</v>
      </c>
      <c r="E538" s="162">
        <v>388</v>
      </c>
      <c r="F538" s="31" t="s">
        <v>2633</v>
      </c>
    </row>
    <row r="539" spans="1:6" x14ac:dyDescent="0.25">
      <c r="A539" s="45" t="s">
        <v>935</v>
      </c>
      <c r="B539" s="64" t="s">
        <v>926</v>
      </c>
      <c r="C539" s="65">
        <v>3436</v>
      </c>
      <c r="D539" s="65">
        <v>4810</v>
      </c>
      <c r="E539" s="162">
        <v>3982</v>
      </c>
      <c r="F539" s="31" t="s">
        <v>2633</v>
      </c>
    </row>
    <row r="540" spans="1:6" x14ac:dyDescent="0.25">
      <c r="A540" s="45" t="s">
        <v>936</v>
      </c>
      <c r="B540" s="64" t="s">
        <v>915</v>
      </c>
      <c r="C540" s="65">
        <v>3671</v>
      </c>
      <c r="D540" s="65">
        <v>5140</v>
      </c>
      <c r="E540" s="162">
        <v>846</v>
      </c>
      <c r="F540" s="31" t="s">
        <v>2633</v>
      </c>
    </row>
    <row r="541" spans="1:6" x14ac:dyDescent="0.25">
      <c r="A541" s="45" t="s">
        <v>937</v>
      </c>
      <c r="B541" s="64" t="s">
        <v>915</v>
      </c>
      <c r="C541" s="65">
        <v>4007</v>
      </c>
      <c r="D541" s="65">
        <v>5610</v>
      </c>
      <c r="E541" s="162">
        <v>754</v>
      </c>
      <c r="F541" s="31" t="s">
        <v>2633</v>
      </c>
    </row>
    <row r="542" spans="1:6" x14ac:dyDescent="0.25">
      <c r="A542" s="45" t="s">
        <v>938</v>
      </c>
      <c r="B542" s="64" t="s">
        <v>939</v>
      </c>
      <c r="C542" s="65">
        <v>4679</v>
      </c>
      <c r="D542" s="65">
        <v>6550</v>
      </c>
      <c r="E542" s="162">
        <v>472</v>
      </c>
      <c r="F542" s="31" t="s">
        <v>2633</v>
      </c>
    </row>
    <row r="543" spans="1:6" x14ac:dyDescent="0.25">
      <c r="A543" s="45" t="s">
        <v>940</v>
      </c>
      <c r="B543" s="64" t="s">
        <v>939</v>
      </c>
      <c r="C543" s="65">
        <v>4607</v>
      </c>
      <c r="D543" s="65">
        <v>6450</v>
      </c>
      <c r="E543" s="162">
        <v>452</v>
      </c>
      <c r="F543" s="31" t="s">
        <v>2633</v>
      </c>
    </row>
    <row r="544" spans="1:6" x14ac:dyDescent="0.25">
      <c r="A544" s="45" t="s">
        <v>941</v>
      </c>
      <c r="B544" s="64" t="s">
        <v>942</v>
      </c>
      <c r="C544" s="65">
        <v>5343</v>
      </c>
      <c r="D544" s="65">
        <v>7480</v>
      </c>
      <c r="E544" s="162">
        <v>272</v>
      </c>
      <c r="F544" s="31" t="s">
        <v>2633</v>
      </c>
    </row>
    <row r="545" spans="1:6" x14ac:dyDescent="0.25">
      <c r="A545" s="45" t="s">
        <v>943</v>
      </c>
      <c r="B545" s="64" t="s">
        <v>942</v>
      </c>
      <c r="C545" s="65">
        <v>5379</v>
      </c>
      <c r="D545" s="65">
        <v>7530</v>
      </c>
      <c r="E545" s="162">
        <v>268</v>
      </c>
      <c r="F545" s="31" t="s">
        <v>2633</v>
      </c>
    </row>
    <row r="546" spans="1:6" x14ac:dyDescent="0.25">
      <c r="A546" s="45" t="s">
        <v>944</v>
      </c>
      <c r="B546" s="64" t="s">
        <v>915</v>
      </c>
      <c r="C546" s="65">
        <v>5636</v>
      </c>
      <c r="D546" s="65">
        <v>7890</v>
      </c>
      <c r="E546" s="162">
        <v>640</v>
      </c>
      <c r="F546" s="31" t="s">
        <v>2633</v>
      </c>
    </row>
    <row r="547" spans="1:6" x14ac:dyDescent="0.25">
      <c r="A547" s="42" t="s">
        <v>945</v>
      </c>
      <c r="B547" s="64" t="s">
        <v>946</v>
      </c>
      <c r="C547" s="65">
        <v>4571</v>
      </c>
      <c r="D547" s="65">
        <v>6400</v>
      </c>
      <c r="E547" s="162">
        <v>550</v>
      </c>
      <c r="F547" s="31" t="s">
        <v>2633</v>
      </c>
    </row>
    <row r="548" spans="1:6" x14ac:dyDescent="0.25">
      <c r="A548" s="42" t="s">
        <v>947</v>
      </c>
      <c r="B548" s="64" t="s">
        <v>948</v>
      </c>
      <c r="C548" s="65">
        <v>5414</v>
      </c>
      <c r="D548" s="65">
        <v>7580</v>
      </c>
      <c r="E548" s="162">
        <v>173</v>
      </c>
      <c r="F548" s="31" t="s">
        <v>2633</v>
      </c>
    </row>
    <row r="549" spans="1:6" x14ac:dyDescent="0.25">
      <c r="A549" s="45" t="s">
        <v>949</v>
      </c>
      <c r="B549" s="64" t="s">
        <v>948</v>
      </c>
      <c r="C549" s="65">
        <v>5514</v>
      </c>
      <c r="D549" s="65">
        <v>7720</v>
      </c>
      <c r="E549" s="162">
        <v>160</v>
      </c>
      <c r="F549" s="31" t="s">
        <v>2633</v>
      </c>
    </row>
    <row r="550" spans="1:6" ht="15" customHeight="1" x14ac:dyDescent="0.25">
      <c r="A550" s="61" t="s">
        <v>950</v>
      </c>
      <c r="B550" s="62"/>
      <c r="C550" s="62"/>
      <c r="D550" s="62"/>
      <c r="E550" s="63"/>
      <c r="F550" s="31"/>
    </row>
    <row r="551" spans="1:6" x14ac:dyDescent="0.25">
      <c r="A551" s="42" t="s">
        <v>951</v>
      </c>
      <c r="B551" s="64" t="s">
        <v>952</v>
      </c>
      <c r="C551" s="65">
        <v>17143</v>
      </c>
      <c r="D551" s="65">
        <v>24000</v>
      </c>
      <c r="E551" s="162">
        <v>258</v>
      </c>
      <c r="F551" s="31" t="s">
        <v>2633</v>
      </c>
    </row>
    <row r="552" spans="1:6" x14ac:dyDescent="0.25">
      <c r="A552" s="42" t="s">
        <v>953</v>
      </c>
      <c r="B552" s="64" t="s">
        <v>954</v>
      </c>
      <c r="C552" s="65">
        <v>15000</v>
      </c>
      <c r="D552" s="65">
        <v>21000</v>
      </c>
      <c r="E552" s="162">
        <v>91</v>
      </c>
      <c r="F552" s="31" t="s">
        <v>2633</v>
      </c>
    </row>
    <row r="553" spans="1:6" x14ac:dyDescent="0.25">
      <c r="A553" s="42" t="s">
        <v>955</v>
      </c>
      <c r="B553" s="64" t="s">
        <v>956</v>
      </c>
      <c r="C553" s="65">
        <v>20000</v>
      </c>
      <c r="D553" s="65">
        <v>28000</v>
      </c>
      <c r="E553" s="162">
        <v>187</v>
      </c>
      <c r="F553" s="31" t="s">
        <v>2633</v>
      </c>
    </row>
    <row r="554" spans="1:6" x14ac:dyDescent="0.25">
      <c r="A554" s="42" t="s">
        <v>957</v>
      </c>
      <c r="B554" s="64" t="s">
        <v>958</v>
      </c>
      <c r="C554" s="65">
        <v>18571</v>
      </c>
      <c r="D554" s="65">
        <v>26000</v>
      </c>
      <c r="E554" s="162">
        <v>355</v>
      </c>
      <c r="F554" s="31" t="s">
        <v>2633</v>
      </c>
    </row>
    <row r="555" spans="1:6" ht="30" x14ac:dyDescent="0.25">
      <c r="A555" s="42" t="s">
        <v>959</v>
      </c>
      <c r="B555" s="64" t="s">
        <v>960</v>
      </c>
      <c r="C555" s="65">
        <v>19286</v>
      </c>
      <c r="D555" s="65">
        <v>27000</v>
      </c>
      <c r="E555" s="162">
        <v>67</v>
      </c>
      <c r="F555" s="31" t="s">
        <v>2633</v>
      </c>
    </row>
    <row r="556" spans="1:6" x14ac:dyDescent="0.25">
      <c r="A556" s="42" t="s">
        <v>961</v>
      </c>
      <c r="B556" s="64" t="s">
        <v>962</v>
      </c>
      <c r="C556" s="65">
        <v>5000</v>
      </c>
      <c r="D556" s="65">
        <v>7000</v>
      </c>
      <c r="E556" s="162">
        <v>1144</v>
      </c>
      <c r="F556" s="31" t="s">
        <v>2633</v>
      </c>
    </row>
    <row r="557" spans="1:6" x14ac:dyDescent="0.25">
      <c r="A557" s="42" t="s">
        <v>963</v>
      </c>
      <c r="B557" s="64" t="s">
        <v>964</v>
      </c>
      <c r="C557" s="65">
        <v>5000</v>
      </c>
      <c r="D557" s="65">
        <v>7000</v>
      </c>
      <c r="E557" s="162">
        <v>644</v>
      </c>
      <c r="F557" s="31" t="s">
        <v>2633</v>
      </c>
    </row>
    <row r="558" spans="1:6" x14ac:dyDescent="0.25">
      <c r="A558" s="42" t="s">
        <v>965</v>
      </c>
      <c r="B558" s="64" t="s">
        <v>966</v>
      </c>
      <c r="C558" s="65">
        <v>5714</v>
      </c>
      <c r="D558" s="65">
        <v>8000</v>
      </c>
      <c r="E558" s="162">
        <v>436</v>
      </c>
      <c r="F558" s="31" t="s">
        <v>2633</v>
      </c>
    </row>
    <row r="559" spans="1:6" x14ac:dyDescent="0.25">
      <c r="A559" s="42" t="s">
        <v>967</v>
      </c>
      <c r="B559" s="64" t="s">
        <v>968</v>
      </c>
      <c r="C559" s="65">
        <v>4643</v>
      </c>
      <c r="D559" s="65">
        <v>6500</v>
      </c>
      <c r="E559" s="162">
        <v>1019</v>
      </c>
      <c r="F559" s="31" t="s">
        <v>2633</v>
      </c>
    </row>
    <row r="560" spans="1:6" x14ac:dyDescent="0.25">
      <c r="A560" s="42" t="s">
        <v>969</v>
      </c>
      <c r="B560" s="64" t="s">
        <v>970</v>
      </c>
      <c r="C560" s="65">
        <v>6429</v>
      </c>
      <c r="D560" s="65">
        <v>9000</v>
      </c>
      <c r="E560" s="162">
        <v>282</v>
      </c>
      <c r="F560" s="31" t="s">
        <v>2633</v>
      </c>
    </row>
    <row r="561" spans="1:6" x14ac:dyDescent="0.25">
      <c r="A561" s="42" t="s">
        <v>971</v>
      </c>
      <c r="B561" s="64" t="s">
        <v>972</v>
      </c>
      <c r="C561" s="65">
        <v>7057</v>
      </c>
      <c r="D561" s="65">
        <v>9880</v>
      </c>
      <c r="E561" s="162">
        <v>217</v>
      </c>
      <c r="F561" s="31" t="s">
        <v>2633</v>
      </c>
    </row>
    <row r="562" spans="1:6" x14ac:dyDescent="0.25">
      <c r="A562" s="42" t="s">
        <v>973</v>
      </c>
      <c r="B562" s="64" t="s">
        <v>974</v>
      </c>
      <c r="C562" s="65">
        <v>6429</v>
      </c>
      <c r="D562" s="65">
        <v>9000</v>
      </c>
      <c r="E562" s="162">
        <v>265</v>
      </c>
      <c r="F562" s="31" t="s">
        <v>2633</v>
      </c>
    </row>
    <row r="563" spans="1:6" x14ac:dyDescent="0.25">
      <c r="A563" s="42" t="s">
        <v>975</v>
      </c>
      <c r="B563" s="64" t="s">
        <v>976</v>
      </c>
      <c r="C563" s="65">
        <v>12571</v>
      </c>
      <c r="D563" s="65">
        <v>17600</v>
      </c>
      <c r="E563" s="162">
        <v>96</v>
      </c>
      <c r="F563" s="31" t="s">
        <v>2633</v>
      </c>
    </row>
    <row r="564" spans="1:6" x14ac:dyDescent="0.25">
      <c r="A564" s="42" t="s">
        <v>977</v>
      </c>
      <c r="B564" s="64" t="s">
        <v>978</v>
      </c>
      <c r="C564" s="65">
        <v>6993</v>
      </c>
      <c r="D564" s="65">
        <v>9790</v>
      </c>
      <c r="E564" s="162">
        <v>221</v>
      </c>
      <c r="F564" s="31" t="s">
        <v>2633</v>
      </c>
    </row>
    <row r="565" spans="1:6" x14ac:dyDescent="0.25">
      <c r="A565" s="42" t="s">
        <v>2722</v>
      </c>
      <c r="B565" s="64" t="s">
        <v>2723</v>
      </c>
      <c r="C565" s="65">
        <v>7143</v>
      </c>
      <c r="D565" s="65">
        <v>10000</v>
      </c>
      <c r="E565" s="162">
        <v>6</v>
      </c>
      <c r="F565" s="31" t="s">
        <v>2633</v>
      </c>
    </row>
    <row r="566" spans="1:6" x14ac:dyDescent="0.25">
      <c r="A566" s="42" t="s">
        <v>2803</v>
      </c>
      <c r="B566" s="64" t="s">
        <v>2804</v>
      </c>
      <c r="C566" s="65">
        <v>18571</v>
      </c>
      <c r="D566" s="65">
        <v>26000</v>
      </c>
      <c r="E566" s="162">
        <v>5</v>
      </c>
      <c r="F566" s="31" t="s">
        <v>2633</v>
      </c>
    </row>
    <row r="567" spans="1:6" x14ac:dyDescent="0.25">
      <c r="A567" s="42" t="s">
        <v>979</v>
      </c>
      <c r="B567" s="64" t="s">
        <v>980</v>
      </c>
      <c r="C567" s="65">
        <v>6429</v>
      </c>
      <c r="D567" s="65">
        <v>9000</v>
      </c>
      <c r="E567" s="162">
        <v>8</v>
      </c>
      <c r="F567" s="31" t="s">
        <v>2633</v>
      </c>
    </row>
    <row r="568" spans="1:6" x14ac:dyDescent="0.25">
      <c r="A568" s="42" t="s">
        <v>981</v>
      </c>
      <c r="B568" s="64" t="s">
        <v>982</v>
      </c>
      <c r="C568" s="65">
        <v>6814</v>
      </c>
      <c r="D568" s="65">
        <v>9540</v>
      </c>
      <c r="E568" s="162">
        <v>24</v>
      </c>
      <c r="F568" s="31" t="s">
        <v>2633</v>
      </c>
    </row>
    <row r="569" spans="1:6" x14ac:dyDescent="0.25">
      <c r="A569" s="42" t="s">
        <v>983</v>
      </c>
      <c r="B569" s="64" t="s">
        <v>984</v>
      </c>
      <c r="C569" s="65">
        <v>6571</v>
      </c>
      <c r="D569" s="65">
        <v>9200</v>
      </c>
      <c r="E569" s="162">
        <v>15</v>
      </c>
      <c r="F569" s="31" t="s">
        <v>2633</v>
      </c>
    </row>
    <row r="570" spans="1:6" ht="14.45" customHeight="1" x14ac:dyDescent="0.25">
      <c r="A570" s="42" t="s">
        <v>985</v>
      </c>
      <c r="B570" s="64" t="s">
        <v>986</v>
      </c>
      <c r="C570" s="65">
        <v>21429</v>
      </c>
      <c r="D570" s="65">
        <v>30000</v>
      </c>
      <c r="E570" s="162">
        <v>31</v>
      </c>
      <c r="F570" s="31" t="s">
        <v>2633</v>
      </c>
    </row>
    <row r="571" spans="1:6" x14ac:dyDescent="0.25">
      <c r="A571" s="42" t="s">
        <v>987</v>
      </c>
      <c r="B571" s="64" t="s">
        <v>988</v>
      </c>
      <c r="C571" s="65">
        <v>5714</v>
      </c>
      <c r="D571" s="65">
        <v>8000</v>
      </c>
      <c r="E571" s="162">
        <v>13</v>
      </c>
      <c r="F571" s="31" t="s">
        <v>2633</v>
      </c>
    </row>
    <row r="572" spans="1:6" x14ac:dyDescent="0.25">
      <c r="A572" s="42" t="s">
        <v>989</v>
      </c>
      <c r="B572" s="64" t="s">
        <v>990</v>
      </c>
      <c r="C572" s="65">
        <v>4579</v>
      </c>
      <c r="D572" s="65">
        <v>6410</v>
      </c>
      <c r="E572" s="162">
        <v>229</v>
      </c>
      <c r="F572" s="31" t="s">
        <v>2633</v>
      </c>
    </row>
    <row r="573" spans="1:6" ht="30" x14ac:dyDescent="0.25">
      <c r="A573" s="42" t="s">
        <v>991</v>
      </c>
      <c r="B573" s="64" t="s">
        <v>992</v>
      </c>
      <c r="C573" s="65">
        <v>11429</v>
      </c>
      <c r="D573" s="65">
        <v>16000</v>
      </c>
      <c r="E573" s="162">
        <v>278</v>
      </c>
      <c r="F573" s="31" t="s">
        <v>2633</v>
      </c>
    </row>
    <row r="574" spans="1:6" x14ac:dyDescent="0.25">
      <c r="A574" s="42" t="s">
        <v>993</v>
      </c>
      <c r="B574" s="64" t="s">
        <v>994</v>
      </c>
      <c r="C574" s="65">
        <v>5000</v>
      </c>
      <c r="D574" s="65">
        <v>7000</v>
      </c>
      <c r="E574" s="162">
        <v>422</v>
      </c>
      <c r="F574" s="31" t="s">
        <v>2633</v>
      </c>
    </row>
    <row r="575" spans="1:6" ht="14.45" customHeight="1" x14ac:dyDescent="0.25">
      <c r="A575" s="61" t="s">
        <v>995</v>
      </c>
      <c r="B575" s="62"/>
      <c r="C575" s="62"/>
      <c r="D575" s="62"/>
      <c r="E575" s="63"/>
      <c r="F575" s="31"/>
    </row>
    <row r="576" spans="1:6" ht="14.45" customHeight="1" x14ac:dyDescent="0.25">
      <c r="A576" s="42" t="s">
        <v>996</v>
      </c>
      <c r="B576" s="64" t="s">
        <v>997</v>
      </c>
      <c r="C576" s="65">
        <v>7136</v>
      </c>
      <c r="D576" s="65">
        <v>9990</v>
      </c>
      <c r="E576" s="162">
        <v>2974</v>
      </c>
      <c r="F576" s="31" t="s">
        <v>2633</v>
      </c>
    </row>
    <row r="577" spans="1:6" ht="14.45" customHeight="1" x14ac:dyDescent="0.25">
      <c r="A577" s="42" t="s">
        <v>998</v>
      </c>
      <c r="B577" s="64" t="s">
        <v>999</v>
      </c>
      <c r="C577" s="65">
        <v>4214</v>
      </c>
      <c r="D577" s="65">
        <v>5900</v>
      </c>
      <c r="E577" s="162">
        <v>955</v>
      </c>
      <c r="F577" s="31" t="s">
        <v>2633</v>
      </c>
    </row>
    <row r="578" spans="1:6" ht="14.45" customHeight="1" x14ac:dyDescent="0.25">
      <c r="A578" s="61" t="s">
        <v>1000</v>
      </c>
      <c r="B578" s="62"/>
      <c r="C578" s="62"/>
      <c r="D578" s="62"/>
      <c r="E578" s="63"/>
      <c r="F578" s="31"/>
    </row>
    <row r="579" spans="1:6" ht="14.45" customHeight="1" x14ac:dyDescent="0.25">
      <c r="A579" s="42" t="s">
        <v>1001</v>
      </c>
      <c r="B579" s="64" t="s">
        <v>1002</v>
      </c>
      <c r="C579" s="65">
        <v>4171</v>
      </c>
      <c r="D579" s="65">
        <v>5840</v>
      </c>
      <c r="E579" s="162">
        <v>153</v>
      </c>
      <c r="F579" s="31" t="s">
        <v>2633</v>
      </c>
    </row>
    <row r="580" spans="1:6" ht="14.45" customHeight="1" x14ac:dyDescent="0.25">
      <c r="A580" s="42" t="s">
        <v>2724</v>
      </c>
      <c r="B580" s="64" t="s">
        <v>2725</v>
      </c>
      <c r="C580" s="65">
        <v>2779</v>
      </c>
      <c r="D580" s="65">
        <v>3890</v>
      </c>
      <c r="E580" s="162">
        <v>9</v>
      </c>
      <c r="F580" s="31" t="s">
        <v>2633</v>
      </c>
    </row>
    <row r="581" spans="1:6" ht="14.45" customHeight="1" x14ac:dyDescent="0.25">
      <c r="A581" s="42" t="s">
        <v>2726</v>
      </c>
      <c r="B581" s="64" t="s">
        <v>2727</v>
      </c>
      <c r="C581" s="65">
        <v>4371</v>
      </c>
      <c r="D581" s="65">
        <v>6120</v>
      </c>
      <c r="E581" s="162">
        <v>46</v>
      </c>
      <c r="F581" s="31" t="s">
        <v>2633</v>
      </c>
    </row>
    <row r="582" spans="1:6" ht="14.45" customHeight="1" x14ac:dyDescent="0.25">
      <c r="A582" s="61" t="s">
        <v>1003</v>
      </c>
      <c r="B582" s="62"/>
      <c r="C582" s="62"/>
      <c r="D582" s="62"/>
      <c r="E582" s="63"/>
      <c r="F582" s="31"/>
    </row>
    <row r="583" spans="1:6" ht="14.45" customHeight="1" x14ac:dyDescent="0.25">
      <c r="A583" s="42" t="s">
        <v>1004</v>
      </c>
      <c r="B583" s="64" t="s">
        <v>1005</v>
      </c>
      <c r="C583" s="65">
        <v>18571</v>
      </c>
      <c r="D583" s="65">
        <v>26000</v>
      </c>
      <c r="E583" s="162">
        <v>36</v>
      </c>
      <c r="F583" s="31" t="s">
        <v>2633</v>
      </c>
    </row>
    <row r="584" spans="1:6" ht="28.9" customHeight="1" x14ac:dyDescent="0.25">
      <c r="A584" s="42" t="s">
        <v>1006</v>
      </c>
      <c r="B584" s="64" t="s">
        <v>1007</v>
      </c>
      <c r="C584" s="65">
        <v>18571</v>
      </c>
      <c r="D584" s="65">
        <v>26000</v>
      </c>
      <c r="E584" s="162">
        <v>75</v>
      </c>
      <c r="F584" s="31" t="s">
        <v>2633</v>
      </c>
    </row>
    <row r="585" spans="1:6" ht="14.45" customHeight="1" x14ac:dyDescent="0.25">
      <c r="A585" s="45" t="s">
        <v>1008</v>
      </c>
      <c r="B585" s="64" t="s">
        <v>1009</v>
      </c>
      <c r="C585" s="65">
        <v>6357</v>
      </c>
      <c r="D585" s="65">
        <v>8900</v>
      </c>
      <c r="E585" s="162">
        <v>62</v>
      </c>
      <c r="F585" s="31" t="s">
        <v>2633</v>
      </c>
    </row>
    <row r="586" spans="1:6" ht="14.45" customHeight="1" x14ac:dyDescent="0.25">
      <c r="A586" s="42" t="s">
        <v>1010</v>
      </c>
      <c r="B586" s="64" t="s">
        <v>1011</v>
      </c>
      <c r="C586" s="65">
        <v>6429</v>
      </c>
      <c r="D586" s="65">
        <v>9000</v>
      </c>
      <c r="E586" s="162">
        <v>424</v>
      </c>
      <c r="F586" s="31" t="s">
        <v>2633</v>
      </c>
    </row>
    <row r="587" spans="1:6" ht="14.45" customHeight="1" x14ac:dyDescent="0.25">
      <c r="A587" s="42" t="s">
        <v>2728</v>
      </c>
      <c r="B587" s="64" t="s">
        <v>2729</v>
      </c>
      <c r="C587" s="65">
        <v>5000</v>
      </c>
      <c r="D587" s="65">
        <v>7000</v>
      </c>
      <c r="E587" s="162">
        <v>5</v>
      </c>
      <c r="F587" s="31" t="s">
        <v>2633</v>
      </c>
    </row>
    <row r="588" spans="1:6" ht="14.45" customHeight="1" x14ac:dyDescent="0.25">
      <c r="A588" s="45" t="s">
        <v>1012</v>
      </c>
      <c r="B588" s="64" t="s">
        <v>1005</v>
      </c>
      <c r="C588" s="65">
        <v>14929</v>
      </c>
      <c r="D588" s="65">
        <v>20900</v>
      </c>
      <c r="E588" s="162">
        <v>247</v>
      </c>
      <c r="F588" s="31" t="s">
        <v>2633</v>
      </c>
    </row>
    <row r="589" spans="1:6" ht="14.45" customHeight="1" x14ac:dyDescent="0.25">
      <c r="A589" s="42" t="s">
        <v>1013</v>
      </c>
      <c r="B589" s="64" t="s">
        <v>1014</v>
      </c>
      <c r="C589" s="65">
        <v>5714</v>
      </c>
      <c r="D589" s="65">
        <v>8000</v>
      </c>
      <c r="E589" s="162">
        <v>453</v>
      </c>
      <c r="F589" s="31" t="s">
        <v>2633</v>
      </c>
    </row>
    <row r="590" spans="1:6" ht="14.45" customHeight="1" x14ac:dyDescent="0.25">
      <c r="A590" s="45" t="s">
        <v>1015</v>
      </c>
      <c r="B590" s="64" t="s">
        <v>1016</v>
      </c>
      <c r="C590" s="65">
        <v>6429</v>
      </c>
      <c r="D590" s="65">
        <v>9000</v>
      </c>
      <c r="E590" s="162">
        <v>182</v>
      </c>
      <c r="F590" s="31" t="s">
        <v>2633</v>
      </c>
    </row>
    <row r="591" spans="1:6" ht="14.45" customHeight="1" x14ac:dyDescent="0.25">
      <c r="A591" s="45" t="s">
        <v>1017</v>
      </c>
      <c r="B591" s="64" t="s">
        <v>1018</v>
      </c>
      <c r="C591" s="65">
        <v>5714</v>
      </c>
      <c r="D591" s="65">
        <v>8000</v>
      </c>
      <c r="E591" s="162">
        <v>177</v>
      </c>
      <c r="F591" s="31" t="s">
        <v>2633</v>
      </c>
    </row>
    <row r="592" spans="1:6" ht="14.45" customHeight="1" x14ac:dyDescent="0.25">
      <c r="A592" s="45" t="s">
        <v>1019</v>
      </c>
      <c r="B592" s="64" t="s">
        <v>1020</v>
      </c>
      <c r="C592" s="65">
        <v>5286</v>
      </c>
      <c r="D592" s="65">
        <v>7400</v>
      </c>
      <c r="E592" s="162">
        <v>148</v>
      </c>
      <c r="F592" s="31" t="s">
        <v>2633</v>
      </c>
    </row>
    <row r="593" spans="1:6" ht="14.45" customHeight="1" x14ac:dyDescent="0.25">
      <c r="A593" s="45" t="s">
        <v>1021</v>
      </c>
      <c r="B593" s="64" t="s">
        <v>1020</v>
      </c>
      <c r="C593" s="65">
        <v>5714</v>
      </c>
      <c r="D593" s="65">
        <v>8000</v>
      </c>
      <c r="E593" s="162">
        <v>86</v>
      </c>
      <c r="F593" s="31" t="s">
        <v>2633</v>
      </c>
    </row>
    <row r="594" spans="1:6" ht="14.45" customHeight="1" x14ac:dyDescent="0.25">
      <c r="A594" s="45" t="s">
        <v>1022</v>
      </c>
      <c r="B594" s="64" t="s">
        <v>1018</v>
      </c>
      <c r="C594" s="65">
        <v>8357</v>
      </c>
      <c r="D594" s="65">
        <v>11700</v>
      </c>
      <c r="E594" s="162">
        <v>90</v>
      </c>
      <c r="F594" s="31" t="s">
        <v>2633</v>
      </c>
    </row>
    <row r="595" spans="1:6" ht="14.45" customHeight="1" x14ac:dyDescent="0.25">
      <c r="A595" s="45" t="s">
        <v>1023</v>
      </c>
      <c r="B595" s="64" t="s">
        <v>1024</v>
      </c>
      <c r="C595" s="65">
        <v>11429</v>
      </c>
      <c r="D595" s="65">
        <v>16000</v>
      </c>
      <c r="E595" s="162">
        <v>260</v>
      </c>
      <c r="F595" s="31" t="s">
        <v>2633</v>
      </c>
    </row>
    <row r="596" spans="1:6" ht="14.45" customHeight="1" x14ac:dyDescent="0.25">
      <c r="A596" s="45" t="s">
        <v>1025</v>
      </c>
      <c r="B596" s="64" t="s">
        <v>1009</v>
      </c>
      <c r="C596" s="65">
        <v>11429</v>
      </c>
      <c r="D596" s="65">
        <v>16000</v>
      </c>
      <c r="E596" s="162">
        <v>63</v>
      </c>
      <c r="F596" s="31" t="s">
        <v>2633</v>
      </c>
    </row>
    <row r="597" spans="1:6" ht="14.45" customHeight="1" x14ac:dyDescent="0.25">
      <c r="A597" s="45" t="s">
        <v>1026</v>
      </c>
      <c r="B597" s="64" t="s">
        <v>1024</v>
      </c>
      <c r="C597" s="65">
        <v>15714</v>
      </c>
      <c r="D597" s="65">
        <v>22000</v>
      </c>
      <c r="E597" s="162">
        <v>82</v>
      </c>
      <c r="F597" s="31" t="s">
        <v>2633</v>
      </c>
    </row>
    <row r="598" spans="1:6" ht="28.9" customHeight="1" x14ac:dyDescent="0.25">
      <c r="A598" s="42" t="s">
        <v>1027</v>
      </c>
      <c r="B598" s="64" t="s">
        <v>1028</v>
      </c>
      <c r="C598" s="65">
        <v>14286</v>
      </c>
      <c r="D598" s="65">
        <v>20000</v>
      </c>
      <c r="E598" s="162">
        <v>57</v>
      </c>
      <c r="F598" s="31" t="s">
        <v>2633</v>
      </c>
    </row>
    <row r="599" spans="1:6" ht="14.45" customHeight="1" x14ac:dyDescent="0.25">
      <c r="A599" s="42" t="s">
        <v>1029</v>
      </c>
      <c r="B599" s="64" t="s">
        <v>1030</v>
      </c>
      <c r="C599" s="65">
        <v>8571</v>
      </c>
      <c r="D599" s="65">
        <v>12000</v>
      </c>
      <c r="E599" s="162">
        <v>21</v>
      </c>
      <c r="F599" s="31" t="s">
        <v>2633</v>
      </c>
    </row>
    <row r="600" spans="1:6" ht="14.45" customHeight="1" x14ac:dyDescent="0.25">
      <c r="A600" s="45" t="s">
        <v>1031</v>
      </c>
      <c r="B600" s="64" t="s">
        <v>1016</v>
      </c>
      <c r="C600" s="65">
        <v>7143</v>
      </c>
      <c r="D600" s="65">
        <v>10000</v>
      </c>
      <c r="E600" s="162">
        <v>95</v>
      </c>
      <c r="F600" s="31" t="s">
        <v>2633</v>
      </c>
    </row>
    <row r="601" spans="1:6" ht="14.45" customHeight="1" x14ac:dyDescent="0.25">
      <c r="A601" s="61" t="s">
        <v>270</v>
      </c>
      <c r="B601" s="62"/>
      <c r="C601" s="62"/>
      <c r="D601" s="62"/>
      <c r="E601" s="63"/>
      <c r="F601" s="31"/>
    </row>
    <row r="602" spans="1:6" ht="14.45" customHeight="1" x14ac:dyDescent="0.25">
      <c r="A602" s="42" t="s">
        <v>1032</v>
      </c>
      <c r="B602" s="64" t="s">
        <v>1033</v>
      </c>
      <c r="C602" s="65">
        <v>4293</v>
      </c>
      <c r="D602" s="65">
        <v>6010</v>
      </c>
      <c r="E602" s="162">
        <v>210</v>
      </c>
      <c r="F602" s="31" t="s">
        <v>2633</v>
      </c>
    </row>
    <row r="603" spans="1:6" ht="14.45" customHeight="1" x14ac:dyDescent="0.25">
      <c r="A603" s="42" t="s">
        <v>1034</v>
      </c>
      <c r="B603" s="64" t="s">
        <v>1035</v>
      </c>
      <c r="C603" s="65">
        <v>4293</v>
      </c>
      <c r="D603" s="65">
        <v>6010</v>
      </c>
      <c r="E603" s="162">
        <v>216</v>
      </c>
      <c r="F603" s="31" t="s">
        <v>2633</v>
      </c>
    </row>
    <row r="604" spans="1:6" ht="14.45" customHeight="1" x14ac:dyDescent="0.25">
      <c r="A604" s="42" t="s">
        <v>1036</v>
      </c>
      <c r="B604" s="64" t="s">
        <v>1037</v>
      </c>
      <c r="C604" s="65">
        <v>4293</v>
      </c>
      <c r="D604" s="65">
        <v>6010</v>
      </c>
      <c r="E604" s="162">
        <v>206</v>
      </c>
      <c r="F604" s="31" t="s">
        <v>2633</v>
      </c>
    </row>
    <row r="605" spans="1:6" ht="14.45" customHeight="1" x14ac:dyDescent="0.25">
      <c r="A605" s="42" t="s">
        <v>1038</v>
      </c>
      <c r="B605" s="64" t="s">
        <v>1039</v>
      </c>
      <c r="C605" s="65">
        <v>4293</v>
      </c>
      <c r="D605" s="65">
        <v>6010</v>
      </c>
      <c r="E605" s="162">
        <v>184</v>
      </c>
      <c r="F605" s="31" t="s">
        <v>2633</v>
      </c>
    </row>
    <row r="606" spans="1:6" ht="14.45" customHeight="1" x14ac:dyDescent="0.25">
      <c r="A606" s="42" t="s">
        <v>1040</v>
      </c>
      <c r="B606" s="64" t="s">
        <v>1041</v>
      </c>
      <c r="C606" s="65">
        <v>4293</v>
      </c>
      <c r="D606" s="65">
        <v>6010</v>
      </c>
      <c r="E606" s="162">
        <v>94</v>
      </c>
      <c r="F606" s="31" t="s">
        <v>2633</v>
      </c>
    </row>
    <row r="607" spans="1:6" ht="14.45" customHeight="1" x14ac:dyDescent="0.25">
      <c r="A607" s="42" t="s">
        <v>1042</v>
      </c>
      <c r="B607" s="64" t="s">
        <v>1043</v>
      </c>
      <c r="C607" s="65">
        <v>4293</v>
      </c>
      <c r="D607" s="65">
        <v>6010</v>
      </c>
      <c r="E607" s="162">
        <v>67</v>
      </c>
      <c r="F607" s="31" t="s">
        <v>2633</v>
      </c>
    </row>
    <row r="608" spans="1:6" ht="14.45" customHeight="1" x14ac:dyDescent="0.25">
      <c r="A608" s="42" t="s">
        <v>1044</v>
      </c>
      <c r="B608" s="64" t="s">
        <v>1045</v>
      </c>
      <c r="C608" s="65">
        <v>4293</v>
      </c>
      <c r="D608" s="65">
        <v>6010</v>
      </c>
      <c r="E608" s="162">
        <v>90</v>
      </c>
      <c r="F608" s="31" t="s">
        <v>2633</v>
      </c>
    </row>
    <row r="609" spans="1:6" ht="14.45" customHeight="1" x14ac:dyDescent="0.25">
      <c r="A609" s="42" t="s">
        <v>1046</v>
      </c>
      <c r="B609" s="64" t="s">
        <v>1047</v>
      </c>
      <c r="C609" s="65">
        <v>4293</v>
      </c>
      <c r="D609" s="65">
        <v>6010</v>
      </c>
      <c r="E609" s="162">
        <v>63</v>
      </c>
      <c r="F609" s="31" t="s">
        <v>2633</v>
      </c>
    </row>
    <row r="610" spans="1:6" ht="14.45" customHeight="1" x14ac:dyDescent="0.25">
      <c r="A610" s="42" t="s">
        <v>1048</v>
      </c>
      <c r="B610" s="64" t="s">
        <v>1049</v>
      </c>
      <c r="C610" s="65">
        <v>4293</v>
      </c>
      <c r="D610" s="65">
        <v>6010</v>
      </c>
      <c r="E610" s="162">
        <v>51</v>
      </c>
      <c r="F610" s="31" t="s">
        <v>2633</v>
      </c>
    </row>
    <row r="611" spans="1:6" ht="14.45" customHeight="1" x14ac:dyDescent="0.25">
      <c r="A611" s="42" t="s">
        <v>1050</v>
      </c>
      <c r="B611" s="64" t="s">
        <v>1051</v>
      </c>
      <c r="C611" s="65">
        <v>4293</v>
      </c>
      <c r="D611" s="65">
        <v>6010</v>
      </c>
      <c r="E611" s="162">
        <v>71</v>
      </c>
      <c r="F611" s="31" t="s">
        <v>2633</v>
      </c>
    </row>
    <row r="612" spans="1:6" ht="14.45" customHeight="1" x14ac:dyDescent="0.25">
      <c r="A612" s="42" t="s">
        <v>1052</v>
      </c>
      <c r="B612" s="64" t="s">
        <v>1053</v>
      </c>
      <c r="C612" s="65">
        <v>4293</v>
      </c>
      <c r="D612" s="65">
        <v>6010</v>
      </c>
      <c r="E612" s="162">
        <v>32</v>
      </c>
      <c r="F612" s="31" t="s">
        <v>2633</v>
      </c>
    </row>
    <row r="613" spans="1:6" ht="14.45" customHeight="1" x14ac:dyDescent="0.25">
      <c r="A613" s="42" t="s">
        <v>1054</v>
      </c>
      <c r="B613" s="64" t="s">
        <v>1055</v>
      </c>
      <c r="C613" s="65">
        <v>3843</v>
      </c>
      <c r="D613" s="65">
        <v>5380</v>
      </c>
      <c r="E613" s="162">
        <v>52</v>
      </c>
      <c r="F613" s="31" t="s">
        <v>2633</v>
      </c>
    </row>
    <row r="614" spans="1:6" ht="15" customHeight="1" x14ac:dyDescent="0.25">
      <c r="A614" s="61" t="s">
        <v>58</v>
      </c>
      <c r="B614" s="62"/>
      <c r="C614" s="62"/>
      <c r="D614" s="62"/>
      <c r="E614" s="63"/>
      <c r="F614" s="31"/>
    </row>
    <row r="615" spans="1:6" x14ac:dyDescent="0.25">
      <c r="A615" s="42" t="s">
        <v>1056</v>
      </c>
      <c r="B615" s="64" t="s">
        <v>1057</v>
      </c>
      <c r="C615" s="65">
        <v>4286</v>
      </c>
      <c r="D615" s="65">
        <v>6000</v>
      </c>
      <c r="E615" s="162">
        <v>24</v>
      </c>
      <c r="F615" s="31" t="s">
        <v>2633</v>
      </c>
    </row>
    <row r="616" spans="1:6" x14ac:dyDescent="0.25">
      <c r="A616" s="42" t="s">
        <v>1058</v>
      </c>
      <c r="B616" s="64" t="s">
        <v>1059</v>
      </c>
      <c r="C616" s="65">
        <v>4429</v>
      </c>
      <c r="D616" s="65">
        <v>6200</v>
      </c>
      <c r="E616" s="162">
        <v>13</v>
      </c>
      <c r="F616" s="31" t="s">
        <v>2633</v>
      </c>
    </row>
    <row r="617" spans="1:6" x14ac:dyDescent="0.25">
      <c r="A617" s="42" t="s">
        <v>1060</v>
      </c>
      <c r="B617" s="64" t="s">
        <v>1061</v>
      </c>
      <c r="C617" s="65">
        <v>4000</v>
      </c>
      <c r="D617" s="65">
        <v>5600</v>
      </c>
      <c r="E617" s="162">
        <v>86</v>
      </c>
      <c r="F617" s="31" t="s">
        <v>2633</v>
      </c>
    </row>
    <row r="618" spans="1:6" x14ac:dyDescent="0.25">
      <c r="A618" s="42" t="s">
        <v>1062</v>
      </c>
      <c r="B618" s="64" t="s">
        <v>1063</v>
      </c>
      <c r="C618" s="65">
        <v>3143</v>
      </c>
      <c r="D618" s="65">
        <v>4400</v>
      </c>
      <c r="E618" s="162">
        <v>104</v>
      </c>
      <c r="F618" s="31" t="s">
        <v>2633</v>
      </c>
    </row>
    <row r="619" spans="1:6" x14ac:dyDescent="0.25">
      <c r="A619" s="42" t="s">
        <v>1064</v>
      </c>
      <c r="B619" s="64" t="s">
        <v>1065</v>
      </c>
      <c r="C619" s="65">
        <v>2807</v>
      </c>
      <c r="D619" s="65">
        <v>3930</v>
      </c>
      <c r="E619" s="162">
        <v>226</v>
      </c>
      <c r="F619" s="31" t="s">
        <v>2633</v>
      </c>
    </row>
    <row r="620" spans="1:6" x14ac:dyDescent="0.25">
      <c r="A620" s="42" t="s">
        <v>1066</v>
      </c>
      <c r="B620" s="64" t="s">
        <v>1067</v>
      </c>
      <c r="C620" s="65">
        <v>2979</v>
      </c>
      <c r="D620" s="65">
        <v>4170</v>
      </c>
      <c r="E620" s="162">
        <v>192</v>
      </c>
      <c r="F620" s="31" t="s">
        <v>2633</v>
      </c>
    </row>
    <row r="621" spans="1:6" ht="15" customHeight="1" x14ac:dyDescent="0.25">
      <c r="A621" s="61" t="s">
        <v>1068</v>
      </c>
      <c r="B621" s="62"/>
      <c r="C621" s="62"/>
      <c r="D621" s="62"/>
      <c r="E621" s="63"/>
      <c r="F621" s="31"/>
    </row>
    <row r="622" spans="1:6" x14ac:dyDescent="0.25">
      <c r="A622" s="42" t="s">
        <v>1069</v>
      </c>
      <c r="B622" s="64" t="s">
        <v>1070</v>
      </c>
      <c r="C622" s="65">
        <v>4107</v>
      </c>
      <c r="D622" s="65">
        <v>5750</v>
      </c>
      <c r="E622" s="162">
        <v>356</v>
      </c>
      <c r="F622" s="31" t="s">
        <v>2633</v>
      </c>
    </row>
    <row r="623" spans="1:6" x14ac:dyDescent="0.25">
      <c r="A623" s="45" t="s">
        <v>1071</v>
      </c>
      <c r="B623" s="64" t="s">
        <v>1070</v>
      </c>
      <c r="C623" s="65">
        <v>4464</v>
      </c>
      <c r="D623" s="65">
        <v>6250</v>
      </c>
      <c r="E623" s="162">
        <v>281</v>
      </c>
      <c r="F623" s="31" t="s">
        <v>2633</v>
      </c>
    </row>
    <row r="624" spans="1:6" x14ac:dyDescent="0.25">
      <c r="A624" s="42" t="s">
        <v>1072</v>
      </c>
      <c r="B624" s="64" t="s">
        <v>1073</v>
      </c>
      <c r="C624" s="65">
        <v>6286</v>
      </c>
      <c r="D624" s="65">
        <v>8800</v>
      </c>
      <c r="E624" s="162">
        <v>207</v>
      </c>
      <c r="F624" s="31" t="s">
        <v>2633</v>
      </c>
    </row>
    <row r="625" spans="1:6" ht="21" customHeight="1" x14ac:dyDescent="0.25">
      <c r="A625" s="46" t="s">
        <v>1074</v>
      </c>
      <c r="B625" s="47"/>
      <c r="C625" s="47"/>
      <c r="D625" s="47"/>
      <c r="E625" s="47"/>
      <c r="F625" s="31"/>
    </row>
    <row r="626" spans="1:6" ht="15" customHeight="1" x14ac:dyDescent="0.25">
      <c r="A626" s="61" t="s">
        <v>1075</v>
      </c>
      <c r="B626" s="62"/>
      <c r="C626" s="62"/>
      <c r="D626" s="62"/>
      <c r="E626" s="63"/>
      <c r="F626" s="31"/>
    </row>
    <row r="627" spans="1:6" x14ac:dyDescent="0.25">
      <c r="A627" s="42" t="s">
        <v>1076</v>
      </c>
      <c r="B627" s="64" t="s">
        <v>1077</v>
      </c>
      <c r="C627" s="65">
        <v>3571</v>
      </c>
      <c r="D627" s="65">
        <v>5000</v>
      </c>
      <c r="E627" s="162">
        <v>424</v>
      </c>
      <c r="F627" s="31" t="s">
        <v>2633</v>
      </c>
    </row>
    <row r="628" spans="1:6" ht="15" customHeight="1" x14ac:dyDescent="0.25">
      <c r="A628" s="61" t="s">
        <v>1078</v>
      </c>
      <c r="B628" s="62"/>
      <c r="C628" s="62"/>
      <c r="D628" s="62"/>
      <c r="E628" s="63"/>
      <c r="F628" s="31"/>
    </row>
    <row r="629" spans="1:6" ht="30" x14ac:dyDescent="0.25">
      <c r="A629" s="42" t="s">
        <v>1079</v>
      </c>
      <c r="B629" s="64" t="s">
        <v>1080</v>
      </c>
      <c r="C629" s="65">
        <v>2150</v>
      </c>
      <c r="D629" s="65">
        <v>3010</v>
      </c>
      <c r="E629" s="162">
        <v>143</v>
      </c>
      <c r="F629" s="31" t="s">
        <v>2633</v>
      </c>
    </row>
    <row r="630" spans="1:6" x14ac:dyDescent="0.25">
      <c r="A630" s="42" t="s">
        <v>1081</v>
      </c>
      <c r="B630" s="64" t="s">
        <v>1082</v>
      </c>
      <c r="C630" s="65">
        <v>5643</v>
      </c>
      <c r="D630" s="65">
        <v>7900</v>
      </c>
      <c r="E630" s="162">
        <v>356</v>
      </c>
      <c r="F630" s="31" t="s">
        <v>2633</v>
      </c>
    </row>
    <row r="631" spans="1:6" x14ac:dyDescent="0.25">
      <c r="A631" s="42" t="s">
        <v>1083</v>
      </c>
      <c r="B631" s="64" t="s">
        <v>1084</v>
      </c>
      <c r="C631" s="65">
        <v>2286</v>
      </c>
      <c r="D631" s="65">
        <v>3200</v>
      </c>
      <c r="E631" s="162">
        <v>232</v>
      </c>
      <c r="F631" s="31" t="s">
        <v>2633</v>
      </c>
    </row>
    <row r="632" spans="1:6" x14ac:dyDescent="0.25">
      <c r="A632" s="42" t="s">
        <v>1085</v>
      </c>
      <c r="B632" s="64" t="s">
        <v>1086</v>
      </c>
      <c r="C632" s="65">
        <v>2143</v>
      </c>
      <c r="D632" s="65">
        <v>3000</v>
      </c>
      <c r="E632" s="162">
        <v>394</v>
      </c>
      <c r="F632" s="31" t="s">
        <v>2633</v>
      </c>
    </row>
    <row r="633" spans="1:6" x14ac:dyDescent="0.25">
      <c r="A633" s="42" t="s">
        <v>2738</v>
      </c>
      <c r="B633" s="64" t="s">
        <v>2739</v>
      </c>
      <c r="C633" s="65">
        <v>1664</v>
      </c>
      <c r="D633" s="65">
        <v>2330</v>
      </c>
      <c r="E633" s="162">
        <v>5</v>
      </c>
      <c r="F633" s="31" t="s">
        <v>2633</v>
      </c>
    </row>
    <row r="634" spans="1:6" x14ac:dyDescent="0.25">
      <c r="A634" s="42" t="s">
        <v>2740</v>
      </c>
      <c r="B634" s="64" t="s">
        <v>2741</v>
      </c>
      <c r="C634" s="65">
        <v>1829</v>
      </c>
      <c r="D634" s="65">
        <v>2560</v>
      </c>
      <c r="E634" s="162">
        <v>12</v>
      </c>
      <c r="F634" s="31" t="s">
        <v>2633</v>
      </c>
    </row>
    <row r="635" spans="1:6" x14ac:dyDescent="0.25">
      <c r="A635" s="42" t="s">
        <v>2742</v>
      </c>
      <c r="B635" s="64" t="s">
        <v>1107</v>
      </c>
      <c r="C635" s="65">
        <v>2064</v>
      </c>
      <c r="D635" s="65">
        <v>2890</v>
      </c>
      <c r="E635" s="162">
        <v>8</v>
      </c>
      <c r="F635" s="31" t="s">
        <v>2633</v>
      </c>
    </row>
    <row r="636" spans="1:6" x14ac:dyDescent="0.25">
      <c r="A636" s="42" t="s">
        <v>2743</v>
      </c>
      <c r="B636" s="64" t="s">
        <v>2744</v>
      </c>
      <c r="C636" s="65">
        <v>3007</v>
      </c>
      <c r="D636" s="65">
        <v>4210</v>
      </c>
      <c r="E636" s="162">
        <v>3</v>
      </c>
      <c r="F636" s="31" t="s">
        <v>2633</v>
      </c>
    </row>
    <row r="637" spans="1:6" x14ac:dyDescent="0.25">
      <c r="A637" s="42" t="s">
        <v>1087</v>
      </c>
      <c r="B637" s="64" t="s">
        <v>1088</v>
      </c>
      <c r="C637" s="65">
        <v>2071</v>
      </c>
      <c r="D637" s="65">
        <v>2900</v>
      </c>
      <c r="E637" s="162">
        <v>206</v>
      </c>
      <c r="F637" s="31" t="s">
        <v>2633</v>
      </c>
    </row>
    <row r="638" spans="1:6" x14ac:dyDescent="0.25">
      <c r="A638" s="42" t="s">
        <v>1089</v>
      </c>
      <c r="B638" s="64" t="s">
        <v>1090</v>
      </c>
      <c r="C638" s="65">
        <v>6079</v>
      </c>
      <c r="D638" s="65">
        <v>8510</v>
      </c>
      <c r="E638" s="162">
        <v>116</v>
      </c>
      <c r="F638" s="31" t="s">
        <v>2633</v>
      </c>
    </row>
    <row r="639" spans="1:6" x14ac:dyDescent="0.25">
      <c r="A639" s="42" t="s">
        <v>1091</v>
      </c>
      <c r="B639" s="64" t="s">
        <v>1092</v>
      </c>
      <c r="C639" s="65">
        <v>1593</v>
      </c>
      <c r="D639" s="65">
        <v>2230</v>
      </c>
      <c r="E639" s="162">
        <v>96</v>
      </c>
      <c r="F639" s="31" t="s">
        <v>2633</v>
      </c>
    </row>
    <row r="640" spans="1:6" x14ac:dyDescent="0.25">
      <c r="A640" s="42" t="s">
        <v>1093</v>
      </c>
      <c r="B640" s="64" t="s">
        <v>1094</v>
      </c>
      <c r="C640" s="65">
        <v>1143</v>
      </c>
      <c r="D640" s="65">
        <v>1600</v>
      </c>
      <c r="E640" s="162">
        <v>499</v>
      </c>
      <c r="F640" s="31" t="s">
        <v>2633</v>
      </c>
    </row>
    <row r="641" spans="1:6" x14ac:dyDescent="0.25">
      <c r="A641" s="42" t="s">
        <v>1095</v>
      </c>
      <c r="B641" s="64" t="s">
        <v>1096</v>
      </c>
      <c r="C641" s="65">
        <v>1971</v>
      </c>
      <c r="D641" s="65">
        <v>2760</v>
      </c>
      <c r="E641" s="162">
        <v>284</v>
      </c>
      <c r="F641" s="31" t="s">
        <v>2633</v>
      </c>
    </row>
    <row r="642" spans="1:6" ht="15" customHeight="1" x14ac:dyDescent="0.25">
      <c r="A642" s="61" t="s">
        <v>1097</v>
      </c>
      <c r="B642" s="62"/>
      <c r="C642" s="62"/>
      <c r="D642" s="62"/>
      <c r="E642" s="63"/>
      <c r="F642" s="31"/>
    </row>
    <row r="643" spans="1:6" ht="30" x14ac:dyDescent="0.25">
      <c r="A643" s="42" t="s">
        <v>1098</v>
      </c>
      <c r="B643" s="64" t="s">
        <v>1099</v>
      </c>
      <c r="C643" s="65">
        <v>7143</v>
      </c>
      <c r="D643" s="65">
        <v>10000</v>
      </c>
      <c r="E643" s="162">
        <v>1053</v>
      </c>
      <c r="F643" s="31" t="s">
        <v>2633</v>
      </c>
    </row>
    <row r="644" spans="1:6" x14ac:dyDescent="0.25">
      <c r="A644" s="42" t="s">
        <v>1100</v>
      </c>
      <c r="B644" s="64" t="s">
        <v>1101</v>
      </c>
      <c r="C644" s="65">
        <v>4929</v>
      </c>
      <c r="D644" s="65">
        <v>6900</v>
      </c>
      <c r="E644" s="162">
        <v>1696</v>
      </c>
      <c r="F644" s="31" t="s">
        <v>2633</v>
      </c>
    </row>
    <row r="645" spans="1:6" x14ac:dyDescent="0.25">
      <c r="A645" s="42" t="s">
        <v>1102</v>
      </c>
      <c r="B645" s="64" t="s">
        <v>1103</v>
      </c>
      <c r="C645" s="65">
        <v>2500</v>
      </c>
      <c r="D645" s="65">
        <v>3500</v>
      </c>
      <c r="E645" s="162">
        <v>1374</v>
      </c>
      <c r="F645" s="31" t="s">
        <v>2633</v>
      </c>
    </row>
    <row r="646" spans="1:6" ht="30" x14ac:dyDescent="0.25">
      <c r="A646" s="42" t="s">
        <v>2745</v>
      </c>
      <c r="B646" s="64" t="s">
        <v>2746</v>
      </c>
      <c r="C646" s="65">
        <v>2329</v>
      </c>
      <c r="D646" s="65">
        <v>3260</v>
      </c>
      <c r="E646" s="162">
        <v>43</v>
      </c>
      <c r="F646" s="31" t="s">
        <v>2633</v>
      </c>
    </row>
    <row r="647" spans="1:6" x14ac:dyDescent="0.25">
      <c r="A647" s="42" t="s">
        <v>2747</v>
      </c>
      <c r="B647" s="64" t="s">
        <v>2744</v>
      </c>
      <c r="C647" s="65">
        <v>2329</v>
      </c>
      <c r="D647" s="65">
        <v>3260</v>
      </c>
      <c r="E647" s="162">
        <v>18</v>
      </c>
      <c r="F647" s="31" t="s">
        <v>2633</v>
      </c>
    </row>
    <row r="648" spans="1:6" x14ac:dyDescent="0.25">
      <c r="A648" s="42" t="s">
        <v>2748</v>
      </c>
      <c r="B648" s="64" t="s">
        <v>2749</v>
      </c>
      <c r="C648" s="65">
        <v>6993</v>
      </c>
      <c r="D648" s="65">
        <v>9790</v>
      </c>
      <c r="E648" s="162">
        <v>66</v>
      </c>
      <c r="F648" s="31" t="s">
        <v>2633</v>
      </c>
    </row>
    <row r="649" spans="1:6" x14ac:dyDescent="0.25">
      <c r="A649" s="42" t="s">
        <v>1104</v>
      </c>
      <c r="B649" s="64" t="s">
        <v>1105</v>
      </c>
      <c r="C649" s="65">
        <v>3750</v>
      </c>
      <c r="D649" s="65">
        <v>5250</v>
      </c>
      <c r="E649" s="162">
        <v>415</v>
      </c>
      <c r="F649" s="31" t="s">
        <v>2633</v>
      </c>
    </row>
    <row r="650" spans="1:6" x14ac:dyDescent="0.25">
      <c r="A650" s="42" t="s">
        <v>1106</v>
      </c>
      <c r="B650" s="64" t="s">
        <v>1107</v>
      </c>
      <c r="C650" s="65">
        <v>2129</v>
      </c>
      <c r="D650" s="65">
        <v>2980</v>
      </c>
      <c r="E650" s="162">
        <v>1126</v>
      </c>
      <c r="F650" s="31" t="s">
        <v>2633</v>
      </c>
    </row>
    <row r="651" spans="1:6" x14ac:dyDescent="0.25">
      <c r="A651" s="42" t="s">
        <v>1108</v>
      </c>
      <c r="B651" s="64" t="s">
        <v>1109</v>
      </c>
      <c r="C651" s="65">
        <v>2193</v>
      </c>
      <c r="D651" s="65">
        <v>3070</v>
      </c>
      <c r="E651" s="162">
        <v>141</v>
      </c>
      <c r="F651" s="31" t="s">
        <v>2633</v>
      </c>
    </row>
    <row r="652" spans="1:6" x14ac:dyDescent="0.25">
      <c r="A652" s="42" t="s">
        <v>1110</v>
      </c>
      <c r="B652" s="64" t="s">
        <v>1111</v>
      </c>
      <c r="C652" s="65">
        <v>1421</v>
      </c>
      <c r="D652" s="65">
        <v>1990</v>
      </c>
      <c r="E652" s="162">
        <v>190</v>
      </c>
      <c r="F652" s="31" t="s">
        <v>2633</v>
      </c>
    </row>
    <row r="653" spans="1:6" x14ac:dyDescent="0.25">
      <c r="A653" s="42" t="s">
        <v>1112</v>
      </c>
      <c r="B653" s="64" t="s">
        <v>1113</v>
      </c>
      <c r="C653" s="65">
        <v>1350</v>
      </c>
      <c r="D653" s="65">
        <v>1890</v>
      </c>
      <c r="E653" s="162">
        <v>1555</v>
      </c>
      <c r="F653" s="31" t="s">
        <v>2633</v>
      </c>
    </row>
    <row r="654" spans="1:6" x14ac:dyDescent="0.25">
      <c r="A654" s="42" t="s">
        <v>1114</v>
      </c>
      <c r="B654" s="64" t="s">
        <v>1115</v>
      </c>
      <c r="C654" s="65">
        <v>1971</v>
      </c>
      <c r="D654" s="65">
        <v>2760</v>
      </c>
      <c r="E654" s="162">
        <v>245</v>
      </c>
      <c r="F654" s="31" t="s">
        <v>2633</v>
      </c>
    </row>
    <row r="655" spans="1:6" ht="15" customHeight="1" x14ac:dyDescent="0.25">
      <c r="A655" s="61" t="s">
        <v>1116</v>
      </c>
      <c r="B655" s="62"/>
      <c r="C655" s="62"/>
      <c r="D655" s="62"/>
      <c r="E655" s="63"/>
      <c r="F655" s="31"/>
    </row>
    <row r="656" spans="1:6" x14ac:dyDescent="0.25">
      <c r="A656" s="42" t="s">
        <v>1117</v>
      </c>
      <c r="B656" s="64" t="s">
        <v>1118</v>
      </c>
      <c r="C656" s="65">
        <v>1364</v>
      </c>
      <c r="D656" s="65">
        <v>1910</v>
      </c>
      <c r="E656" s="162">
        <v>236</v>
      </c>
      <c r="F656" s="31" t="s">
        <v>2633</v>
      </c>
    </row>
    <row r="657" spans="1:6" x14ac:dyDescent="0.25">
      <c r="A657" s="42" t="s">
        <v>1119</v>
      </c>
      <c r="B657" s="64" t="s">
        <v>1120</v>
      </c>
      <c r="C657" s="65">
        <v>1571</v>
      </c>
      <c r="D657" s="65">
        <v>2200</v>
      </c>
      <c r="E657" s="162">
        <v>99</v>
      </c>
      <c r="F657" s="31" t="s">
        <v>2633</v>
      </c>
    </row>
    <row r="658" spans="1:6" x14ac:dyDescent="0.25">
      <c r="A658" s="42" t="s">
        <v>2732</v>
      </c>
      <c r="B658" s="64" t="s">
        <v>2733</v>
      </c>
      <c r="C658" s="65">
        <v>1207</v>
      </c>
      <c r="D658" s="65">
        <v>1690</v>
      </c>
      <c r="E658" s="162">
        <v>5</v>
      </c>
      <c r="F658" s="31" t="s">
        <v>2633</v>
      </c>
    </row>
    <row r="659" spans="1:6" x14ac:dyDescent="0.25">
      <c r="A659" s="42" t="s">
        <v>2734</v>
      </c>
      <c r="B659" s="64" t="s">
        <v>2735</v>
      </c>
      <c r="C659" s="65">
        <v>2636</v>
      </c>
      <c r="D659" s="65">
        <v>3690</v>
      </c>
      <c r="E659" s="162">
        <v>6</v>
      </c>
      <c r="F659" s="31" t="s">
        <v>2633</v>
      </c>
    </row>
    <row r="660" spans="1:6" ht="30" x14ac:dyDescent="0.25">
      <c r="A660" s="42" t="s">
        <v>2736</v>
      </c>
      <c r="B660" s="64" t="s">
        <v>2737</v>
      </c>
      <c r="C660" s="65">
        <v>2721</v>
      </c>
      <c r="D660" s="65">
        <v>3810</v>
      </c>
      <c r="E660" s="162">
        <v>24</v>
      </c>
      <c r="F660" s="31" t="s">
        <v>2633</v>
      </c>
    </row>
    <row r="661" spans="1:6" x14ac:dyDescent="0.25">
      <c r="A661" s="42" t="s">
        <v>1121</v>
      </c>
      <c r="B661" s="64" t="s">
        <v>1122</v>
      </c>
      <c r="C661" s="65">
        <v>1971</v>
      </c>
      <c r="D661" s="65">
        <v>2760</v>
      </c>
      <c r="E661" s="162">
        <v>57</v>
      </c>
      <c r="F661" s="31" t="s">
        <v>2633</v>
      </c>
    </row>
    <row r="662" spans="1:6" x14ac:dyDescent="0.25">
      <c r="A662" s="42" t="s">
        <v>1123</v>
      </c>
      <c r="B662" s="64" t="s">
        <v>1124</v>
      </c>
      <c r="C662" s="65">
        <v>1700</v>
      </c>
      <c r="D662" s="65">
        <v>2380</v>
      </c>
      <c r="E662" s="162">
        <v>316</v>
      </c>
      <c r="F662" s="31" t="s">
        <v>2633</v>
      </c>
    </row>
    <row r="663" spans="1:6" x14ac:dyDescent="0.25">
      <c r="A663" s="42" t="s">
        <v>1125</v>
      </c>
      <c r="B663" s="64" t="s">
        <v>1126</v>
      </c>
      <c r="C663" s="65">
        <v>2564</v>
      </c>
      <c r="D663" s="65">
        <v>3590</v>
      </c>
      <c r="E663" s="162">
        <v>7</v>
      </c>
      <c r="F663" s="31" t="s">
        <v>2633</v>
      </c>
    </row>
    <row r="664" spans="1:6" ht="15" customHeight="1" x14ac:dyDescent="0.25">
      <c r="A664" s="61" t="s">
        <v>1127</v>
      </c>
      <c r="B664" s="62"/>
      <c r="C664" s="62"/>
      <c r="D664" s="62"/>
      <c r="E664" s="63"/>
      <c r="F664" s="31"/>
    </row>
    <row r="665" spans="1:6" x14ac:dyDescent="0.25">
      <c r="A665" s="42" t="s">
        <v>1128</v>
      </c>
      <c r="B665" s="64" t="s">
        <v>1129</v>
      </c>
      <c r="C665" s="65">
        <v>2336</v>
      </c>
      <c r="D665" s="65">
        <v>3270</v>
      </c>
      <c r="E665" s="162">
        <v>172</v>
      </c>
      <c r="F665" s="31" t="s">
        <v>2633</v>
      </c>
    </row>
    <row r="666" spans="1:6" x14ac:dyDescent="0.25">
      <c r="A666" s="42" t="s">
        <v>1130</v>
      </c>
      <c r="B666" s="64" t="s">
        <v>1131</v>
      </c>
      <c r="C666" s="65">
        <v>1114</v>
      </c>
      <c r="D666" s="65">
        <v>1560</v>
      </c>
      <c r="E666" s="162">
        <v>570</v>
      </c>
      <c r="F666" s="31" t="s">
        <v>2633</v>
      </c>
    </row>
    <row r="667" spans="1:6" x14ac:dyDescent="0.25">
      <c r="A667" s="42" t="s">
        <v>2750</v>
      </c>
      <c r="B667" s="64" t="s">
        <v>2751</v>
      </c>
      <c r="C667" s="65">
        <v>1050</v>
      </c>
      <c r="D667" s="65">
        <v>1470</v>
      </c>
      <c r="E667" s="162">
        <v>14</v>
      </c>
      <c r="F667" s="31" t="s">
        <v>2633</v>
      </c>
    </row>
    <row r="668" spans="1:6" x14ac:dyDescent="0.25">
      <c r="A668" s="42" t="s">
        <v>2752</v>
      </c>
      <c r="B668" s="64" t="s">
        <v>2753</v>
      </c>
      <c r="C668" s="65">
        <v>1250</v>
      </c>
      <c r="D668" s="65">
        <v>1750</v>
      </c>
      <c r="E668" s="162">
        <v>26</v>
      </c>
      <c r="F668" s="31" t="s">
        <v>2633</v>
      </c>
    </row>
    <row r="669" spans="1:6" x14ac:dyDescent="0.25">
      <c r="A669" s="42" t="s">
        <v>2754</v>
      </c>
      <c r="B669" s="64" t="s">
        <v>2755</v>
      </c>
      <c r="C669" s="65">
        <v>1400</v>
      </c>
      <c r="D669" s="65">
        <v>1960</v>
      </c>
      <c r="E669" s="162">
        <v>54</v>
      </c>
      <c r="F669" s="31" t="s">
        <v>2633</v>
      </c>
    </row>
    <row r="670" spans="1:6" x14ac:dyDescent="0.25">
      <c r="A670" s="42" t="s">
        <v>2756</v>
      </c>
      <c r="B670" s="64" t="s">
        <v>2757</v>
      </c>
      <c r="C670" s="65">
        <v>2379</v>
      </c>
      <c r="D670" s="65">
        <v>3330</v>
      </c>
      <c r="E670" s="162">
        <v>8</v>
      </c>
      <c r="F670" s="31" t="s">
        <v>2633</v>
      </c>
    </row>
    <row r="671" spans="1:6" x14ac:dyDescent="0.25">
      <c r="A671" s="42" t="s">
        <v>1132</v>
      </c>
      <c r="B671" s="64" t="s">
        <v>1133</v>
      </c>
      <c r="C671" s="65">
        <v>1114</v>
      </c>
      <c r="D671" s="65">
        <v>1560</v>
      </c>
      <c r="E671" s="162">
        <v>5</v>
      </c>
      <c r="F671" s="31" t="s">
        <v>2633</v>
      </c>
    </row>
    <row r="672" spans="1:6" ht="15" customHeight="1" x14ac:dyDescent="0.25">
      <c r="A672" s="61" t="s">
        <v>1134</v>
      </c>
      <c r="B672" s="62"/>
      <c r="C672" s="62"/>
      <c r="D672" s="62"/>
      <c r="E672" s="63"/>
      <c r="F672" s="31"/>
    </row>
    <row r="673" spans="1:6" x14ac:dyDescent="0.25">
      <c r="A673" s="42" t="s">
        <v>1135</v>
      </c>
      <c r="B673" s="64" t="s">
        <v>1136</v>
      </c>
      <c r="C673" s="65">
        <v>2786</v>
      </c>
      <c r="D673" s="65">
        <v>3900</v>
      </c>
      <c r="E673" s="162">
        <v>141</v>
      </c>
      <c r="F673" s="31" t="s">
        <v>2633</v>
      </c>
    </row>
    <row r="674" spans="1:6" x14ac:dyDescent="0.25">
      <c r="A674" s="42" t="s">
        <v>2758</v>
      </c>
      <c r="B674" s="64" t="s">
        <v>2759</v>
      </c>
      <c r="C674" s="65">
        <v>1643</v>
      </c>
      <c r="D674" s="65">
        <v>2300</v>
      </c>
      <c r="E674" s="162">
        <v>5</v>
      </c>
      <c r="F674" s="25" t="s">
        <v>2633</v>
      </c>
    </row>
    <row r="675" spans="1:6" x14ac:dyDescent="0.25">
      <c r="A675" s="42" t="s">
        <v>2760</v>
      </c>
      <c r="B675" s="64" t="s">
        <v>2761</v>
      </c>
      <c r="C675" s="65">
        <v>1750</v>
      </c>
      <c r="D675" s="65">
        <v>2450</v>
      </c>
      <c r="E675" s="162">
        <v>8</v>
      </c>
      <c r="F675" s="25" t="s">
        <v>2633</v>
      </c>
    </row>
    <row r="676" spans="1:6" x14ac:dyDescent="0.25">
      <c r="A676" s="42" t="s">
        <v>2762</v>
      </c>
      <c r="B676" s="64" t="s">
        <v>2763</v>
      </c>
      <c r="C676" s="65">
        <v>1686</v>
      </c>
      <c r="D676" s="65">
        <v>2360</v>
      </c>
      <c r="E676" s="162">
        <v>5</v>
      </c>
      <c r="F676" s="25" t="s">
        <v>2633</v>
      </c>
    </row>
    <row r="677" spans="1:6" x14ac:dyDescent="0.25">
      <c r="A677" s="42" t="s">
        <v>1137</v>
      </c>
      <c r="B677" s="64" t="s">
        <v>1138</v>
      </c>
      <c r="C677" s="65">
        <v>1079</v>
      </c>
      <c r="D677" s="65">
        <v>1510</v>
      </c>
      <c r="E677" s="162">
        <v>579</v>
      </c>
      <c r="F677" s="31" t="s">
        <v>2633</v>
      </c>
    </row>
    <row r="678" spans="1:6" ht="15" customHeight="1" x14ac:dyDescent="0.25">
      <c r="A678" s="61" t="s">
        <v>1139</v>
      </c>
      <c r="B678" s="62"/>
      <c r="C678" s="62"/>
      <c r="D678" s="62"/>
      <c r="E678" s="63"/>
      <c r="F678" s="31"/>
    </row>
    <row r="679" spans="1:6" x14ac:dyDescent="0.25">
      <c r="A679" s="42" t="s">
        <v>1140</v>
      </c>
      <c r="B679" s="64" t="s">
        <v>1141</v>
      </c>
      <c r="C679" s="65">
        <v>4929</v>
      </c>
      <c r="D679" s="65">
        <v>6900</v>
      </c>
      <c r="E679" s="162">
        <v>100</v>
      </c>
      <c r="F679" s="31" t="s">
        <v>2633</v>
      </c>
    </row>
    <row r="680" spans="1:6" x14ac:dyDescent="0.25">
      <c r="A680" s="42" t="s">
        <v>1142</v>
      </c>
      <c r="B680" s="64" t="s">
        <v>1143</v>
      </c>
      <c r="C680" s="65">
        <v>4064</v>
      </c>
      <c r="D680" s="65">
        <v>5690</v>
      </c>
      <c r="E680" s="162">
        <v>276</v>
      </c>
      <c r="F680" s="31" t="s">
        <v>2633</v>
      </c>
    </row>
    <row r="681" spans="1:6" x14ac:dyDescent="0.25">
      <c r="A681" s="42" t="s">
        <v>1144</v>
      </c>
      <c r="B681" s="64" t="s">
        <v>1145</v>
      </c>
      <c r="C681" s="65">
        <v>2143</v>
      </c>
      <c r="D681" s="65">
        <v>3000</v>
      </c>
      <c r="E681" s="162">
        <v>459</v>
      </c>
      <c r="F681" s="31" t="s">
        <v>2633</v>
      </c>
    </row>
    <row r="682" spans="1:6" x14ac:dyDescent="0.25">
      <c r="A682" s="42" t="s">
        <v>1146</v>
      </c>
      <c r="B682" s="64" t="s">
        <v>1147</v>
      </c>
      <c r="C682" s="65">
        <v>2879</v>
      </c>
      <c r="D682" s="65">
        <v>4030</v>
      </c>
      <c r="E682" s="162">
        <v>205</v>
      </c>
      <c r="F682" s="31" t="s">
        <v>2633</v>
      </c>
    </row>
    <row r="683" spans="1:6" x14ac:dyDescent="0.25">
      <c r="A683" s="42" t="s">
        <v>1148</v>
      </c>
      <c r="B683" s="64" t="s">
        <v>1149</v>
      </c>
      <c r="C683" s="65">
        <v>2686</v>
      </c>
      <c r="D683" s="65">
        <v>3760</v>
      </c>
      <c r="E683" s="162">
        <v>183</v>
      </c>
      <c r="F683" s="31" t="s">
        <v>2633</v>
      </c>
    </row>
    <row r="684" spans="1:6" x14ac:dyDescent="0.25">
      <c r="A684" s="42" t="s">
        <v>2764</v>
      </c>
      <c r="B684" s="64" t="s">
        <v>2765</v>
      </c>
      <c r="C684" s="65">
        <v>2750</v>
      </c>
      <c r="D684" s="65">
        <v>3850</v>
      </c>
      <c r="E684" s="162">
        <v>4</v>
      </c>
      <c r="F684" s="31" t="s">
        <v>2633</v>
      </c>
    </row>
    <row r="685" spans="1:6" x14ac:dyDescent="0.25">
      <c r="A685" s="42" t="s">
        <v>2766</v>
      </c>
      <c r="B685" s="64" t="s">
        <v>1469</v>
      </c>
      <c r="C685" s="65">
        <v>1207</v>
      </c>
      <c r="D685" s="65">
        <v>1690</v>
      </c>
      <c r="E685" s="162">
        <v>38</v>
      </c>
      <c r="F685" s="31" t="s">
        <v>2633</v>
      </c>
    </row>
    <row r="686" spans="1:6" x14ac:dyDescent="0.25">
      <c r="A686" s="42" t="s">
        <v>1150</v>
      </c>
      <c r="B686" s="64" t="s">
        <v>1151</v>
      </c>
      <c r="C686" s="65">
        <v>3071</v>
      </c>
      <c r="D686" s="65">
        <v>4300</v>
      </c>
      <c r="E686" s="162">
        <v>637</v>
      </c>
      <c r="F686" s="31" t="s">
        <v>2633</v>
      </c>
    </row>
    <row r="687" spans="1:6" x14ac:dyDescent="0.25">
      <c r="A687" s="42" t="s">
        <v>1152</v>
      </c>
      <c r="B687" s="64" t="s">
        <v>1153</v>
      </c>
      <c r="C687" s="65">
        <v>2621</v>
      </c>
      <c r="D687" s="65">
        <v>3670</v>
      </c>
      <c r="E687" s="162">
        <v>66</v>
      </c>
      <c r="F687" s="31" t="s">
        <v>2633</v>
      </c>
    </row>
    <row r="688" spans="1:6" x14ac:dyDescent="0.25">
      <c r="A688" s="42" t="s">
        <v>1154</v>
      </c>
      <c r="B688" s="64" t="s">
        <v>1155</v>
      </c>
      <c r="C688" s="65">
        <v>1664</v>
      </c>
      <c r="D688" s="65">
        <v>2330</v>
      </c>
      <c r="E688" s="162">
        <v>292</v>
      </c>
      <c r="F688" s="31" t="s">
        <v>2633</v>
      </c>
    </row>
    <row r="689" spans="1:6" x14ac:dyDescent="0.25">
      <c r="A689" s="42" t="s">
        <v>1156</v>
      </c>
      <c r="B689" s="64" t="s">
        <v>1157</v>
      </c>
      <c r="C689" s="65">
        <v>5486</v>
      </c>
      <c r="D689" s="65">
        <v>7680</v>
      </c>
      <c r="E689" s="162">
        <v>212</v>
      </c>
      <c r="F689" s="31" t="s">
        <v>2633</v>
      </c>
    </row>
    <row r="690" spans="1:6" ht="15" customHeight="1" x14ac:dyDescent="0.25">
      <c r="A690" s="61" t="s">
        <v>1158</v>
      </c>
      <c r="B690" s="62"/>
      <c r="C690" s="62"/>
      <c r="D690" s="62"/>
      <c r="E690" s="63"/>
      <c r="F690" s="31"/>
    </row>
    <row r="691" spans="1:6" ht="30" x14ac:dyDescent="0.25">
      <c r="A691" s="42" t="s">
        <v>1159</v>
      </c>
      <c r="B691" s="64" t="s">
        <v>1160</v>
      </c>
      <c r="C691" s="65">
        <v>7850</v>
      </c>
      <c r="D691" s="65">
        <v>10990</v>
      </c>
      <c r="E691" s="162">
        <v>1069</v>
      </c>
      <c r="F691" s="31" t="s">
        <v>2633</v>
      </c>
    </row>
    <row r="692" spans="1:6" x14ac:dyDescent="0.25">
      <c r="A692" s="42" t="s">
        <v>1161</v>
      </c>
      <c r="B692" s="64" t="s">
        <v>1162</v>
      </c>
      <c r="C692" s="65">
        <v>2857</v>
      </c>
      <c r="D692" s="65">
        <v>4000</v>
      </c>
      <c r="E692" s="162">
        <v>2895</v>
      </c>
      <c r="F692" s="31" t="s">
        <v>2633</v>
      </c>
    </row>
    <row r="693" spans="1:6" ht="30" x14ac:dyDescent="0.25">
      <c r="A693" s="42" t="s">
        <v>1163</v>
      </c>
      <c r="B693" s="64" t="s">
        <v>1164</v>
      </c>
      <c r="C693" s="65">
        <v>3000</v>
      </c>
      <c r="D693" s="65">
        <v>4200</v>
      </c>
      <c r="E693" s="162">
        <v>608</v>
      </c>
      <c r="F693" s="31" t="s">
        <v>2633</v>
      </c>
    </row>
    <row r="694" spans="1:6" x14ac:dyDescent="0.25">
      <c r="A694" s="42" t="s">
        <v>1165</v>
      </c>
      <c r="B694" s="64" t="s">
        <v>1166</v>
      </c>
      <c r="C694" s="65">
        <v>2143</v>
      </c>
      <c r="D694" s="65">
        <v>3000</v>
      </c>
      <c r="E694" s="162">
        <v>666</v>
      </c>
      <c r="F694" s="31" t="s">
        <v>2633</v>
      </c>
    </row>
    <row r="695" spans="1:6" x14ac:dyDescent="0.25">
      <c r="A695" s="42" t="s">
        <v>1167</v>
      </c>
      <c r="B695" s="64" t="s">
        <v>1168</v>
      </c>
      <c r="C695" s="65">
        <v>1429</v>
      </c>
      <c r="D695" s="65">
        <v>2000</v>
      </c>
      <c r="E695" s="162">
        <v>5361</v>
      </c>
      <c r="F695" s="31" t="s">
        <v>2633</v>
      </c>
    </row>
    <row r="696" spans="1:6" x14ac:dyDescent="0.25">
      <c r="A696" s="42" t="s">
        <v>1169</v>
      </c>
      <c r="B696" s="64" t="s">
        <v>1170</v>
      </c>
      <c r="C696" s="65">
        <v>1857</v>
      </c>
      <c r="D696" s="65">
        <v>2600</v>
      </c>
      <c r="E696" s="162">
        <v>1218</v>
      </c>
      <c r="F696" s="31" t="s">
        <v>2633</v>
      </c>
    </row>
    <row r="697" spans="1:6" x14ac:dyDescent="0.25">
      <c r="A697" s="42" t="s">
        <v>2767</v>
      </c>
      <c r="B697" s="64" t="s">
        <v>1338</v>
      </c>
      <c r="C697" s="65">
        <v>2364</v>
      </c>
      <c r="D697" s="65">
        <v>3310</v>
      </c>
      <c r="E697" s="162">
        <v>64</v>
      </c>
      <c r="F697" s="31" t="s">
        <v>2633</v>
      </c>
    </row>
    <row r="698" spans="1:6" x14ac:dyDescent="0.25">
      <c r="A698" s="42" t="s">
        <v>1171</v>
      </c>
      <c r="B698" s="64" t="s">
        <v>1082</v>
      </c>
      <c r="C698" s="65">
        <v>6929</v>
      </c>
      <c r="D698" s="65">
        <v>9700</v>
      </c>
      <c r="E698" s="162">
        <v>239</v>
      </c>
      <c r="F698" s="31" t="s">
        <v>2633</v>
      </c>
    </row>
    <row r="699" spans="1:6" x14ac:dyDescent="0.25">
      <c r="A699" s="42" t="s">
        <v>1172</v>
      </c>
      <c r="B699" s="64" t="s">
        <v>1173</v>
      </c>
      <c r="C699" s="65">
        <v>2857</v>
      </c>
      <c r="D699" s="65">
        <v>4000</v>
      </c>
      <c r="E699" s="162">
        <v>743</v>
      </c>
      <c r="F699" s="31" t="s">
        <v>2633</v>
      </c>
    </row>
    <row r="700" spans="1:6" x14ac:dyDescent="0.25">
      <c r="A700" s="42" t="s">
        <v>1174</v>
      </c>
      <c r="B700" s="64" t="s">
        <v>1175</v>
      </c>
      <c r="C700" s="65">
        <v>2729</v>
      </c>
      <c r="D700" s="65">
        <v>3820</v>
      </c>
      <c r="E700" s="162">
        <v>637</v>
      </c>
      <c r="F700" s="31" t="s">
        <v>2633</v>
      </c>
    </row>
    <row r="701" spans="1:6" ht="15" customHeight="1" x14ac:dyDescent="0.25">
      <c r="A701" s="61" t="s">
        <v>1176</v>
      </c>
      <c r="B701" s="62"/>
      <c r="C701" s="62"/>
      <c r="D701" s="62"/>
      <c r="E701" s="63"/>
      <c r="F701" s="31"/>
    </row>
    <row r="702" spans="1:6" x14ac:dyDescent="0.25">
      <c r="A702" s="42" t="s">
        <v>1177</v>
      </c>
      <c r="B702" s="64" t="s">
        <v>1168</v>
      </c>
      <c r="C702" s="65">
        <v>2150</v>
      </c>
      <c r="D702" s="65">
        <v>3010</v>
      </c>
      <c r="E702" s="162">
        <v>409</v>
      </c>
      <c r="F702" s="31" t="s">
        <v>2633</v>
      </c>
    </row>
    <row r="703" spans="1:6" x14ac:dyDescent="0.25">
      <c r="A703" s="42" t="s">
        <v>1178</v>
      </c>
      <c r="B703" s="64" t="s">
        <v>1162</v>
      </c>
      <c r="C703" s="65">
        <v>3507</v>
      </c>
      <c r="D703" s="65">
        <v>4910</v>
      </c>
      <c r="E703" s="162">
        <v>101</v>
      </c>
      <c r="F703" s="31" t="s">
        <v>2633</v>
      </c>
    </row>
    <row r="704" spans="1:6" x14ac:dyDescent="0.25">
      <c r="A704" s="42" t="s">
        <v>1179</v>
      </c>
      <c r="B704" s="64" t="s">
        <v>1173</v>
      </c>
      <c r="C704" s="65">
        <v>2071</v>
      </c>
      <c r="D704" s="65">
        <v>2900</v>
      </c>
      <c r="E704" s="162">
        <v>923</v>
      </c>
      <c r="F704" s="31" t="s">
        <v>2633</v>
      </c>
    </row>
    <row r="705" spans="1:6" ht="15" customHeight="1" x14ac:dyDescent="0.25">
      <c r="A705" s="61" t="s">
        <v>1180</v>
      </c>
      <c r="B705" s="62"/>
      <c r="C705" s="62"/>
      <c r="D705" s="62"/>
      <c r="E705" s="63"/>
      <c r="F705" s="31"/>
    </row>
    <row r="706" spans="1:6" x14ac:dyDescent="0.25">
      <c r="A706" s="42" t="s">
        <v>1181</v>
      </c>
      <c r="B706" s="64" t="s">
        <v>1182</v>
      </c>
      <c r="C706" s="65">
        <v>3414</v>
      </c>
      <c r="D706" s="65">
        <v>4780</v>
      </c>
      <c r="E706" s="162">
        <v>185</v>
      </c>
      <c r="F706" s="31" t="s">
        <v>2633</v>
      </c>
    </row>
    <row r="707" spans="1:6" x14ac:dyDescent="0.25">
      <c r="A707" s="42" t="s">
        <v>1183</v>
      </c>
      <c r="B707" s="64" t="s">
        <v>1184</v>
      </c>
      <c r="C707" s="65">
        <v>2143</v>
      </c>
      <c r="D707" s="65">
        <v>3000</v>
      </c>
      <c r="E707" s="162">
        <v>1700</v>
      </c>
      <c r="F707" s="31" t="s">
        <v>2633</v>
      </c>
    </row>
    <row r="708" spans="1:6" x14ac:dyDescent="0.25">
      <c r="A708" s="42" t="s">
        <v>2768</v>
      </c>
      <c r="B708" s="64" t="s">
        <v>2769</v>
      </c>
      <c r="C708" s="65">
        <v>2636</v>
      </c>
      <c r="D708" s="65">
        <v>3690</v>
      </c>
      <c r="E708" s="162">
        <v>158</v>
      </c>
      <c r="F708" s="31" t="s">
        <v>2633</v>
      </c>
    </row>
    <row r="709" spans="1:6" x14ac:dyDescent="0.25">
      <c r="A709" s="42" t="s">
        <v>1185</v>
      </c>
      <c r="B709" s="64" t="s">
        <v>1162</v>
      </c>
      <c r="C709" s="65">
        <v>2929</v>
      </c>
      <c r="D709" s="65">
        <v>4100</v>
      </c>
      <c r="E709" s="162">
        <v>1552</v>
      </c>
      <c r="F709" s="31" t="s">
        <v>2633</v>
      </c>
    </row>
    <row r="710" spans="1:6" x14ac:dyDescent="0.25">
      <c r="A710" s="42" t="s">
        <v>1186</v>
      </c>
      <c r="B710" s="64" t="s">
        <v>1090</v>
      </c>
      <c r="C710" s="65">
        <v>7214</v>
      </c>
      <c r="D710" s="65">
        <v>10100</v>
      </c>
      <c r="E710" s="162">
        <v>175</v>
      </c>
      <c r="F710" s="31" t="s">
        <v>2633</v>
      </c>
    </row>
    <row r="711" spans="1:6" x14ac:dyDescent="0.25">
      <c r="A711" s="42" t="s">
        <v>1187</v>
      </c>
      <c r="B711" s="64" t="s">
        <v>1082</v>
      </c>
      <c r="C711" s="65">
        <v>7779</v>
      </c>
      <c r="D711" s="65">
        <v>10890</v>
      </c>
      <c r="E711" s="162">
        <v>38</v>
      </c>
      <c r="F711" s="31" t="s">
        <v>2633</v>
      </c>
    </row>
    <row r="712" spans="1:6" ht="30" x14ac:dyDescent="0.25">
      <c r="A712" s="42" t="s">
        <v>1188</v>
      </c>
      <c r="B712" s="64" t="s">
        <v>1189</v>
      </c>
      <c r="C712" s="65">
        <v>3071</v>
      </c>
      <c r="D712" s="65">
        <v>4300</v>
      </c>
      <c r="E712" s="162">
        <v>531</v>
      </c>
      <c r="F712" s="31" t="s">
        <v>2633</v>
      </c>
    </row>
    <row r="713" spans="1:6" x14ac:dyDescent="0.25">
      <c r="A713" s="42" t="s">
        <v>1190</v>
      </c>
      <c r="B713" s="64" t="s">
        <v>1191</v>
      </c>
      <c r="C713" s="65">
        <v>3000</v>
      </c>
      <c r="D713" s="65">
        <v>4200</v>
      </c>
      <c r="E713" s="162">
        <v>28</v>
      </c>
      <c r="F713" s="31" t="s">
        <v>2633</v>
      </c>
    </row>
    <row r="714" spans="1:6" x14ac:dyDescent="0.25">
      <c r="A714" s="42" t="s">
        <v>1192</v>
      </c>
      <c r="B714" s="64" t="s">
        <v>1193</v>
      </c>
      <c r="C714" s="65">
        <v>2779</v>
      </c>
      <c r="D714" s="65">
        <v>3890</v>
      </c>
      <c r="E714" s="162">
        <v>319</v>
      </c>
      <c r="F714" s="31" t="s">
        <v>2633</v>
      </c>
    </row>
    <row r="715" spans="1:6" ht="15" customHeight="1" x14ac:dyDescent="0.25">
      <c r="A715" s="61" t="s">
        <v>1194</v>
      </c>
      <c r="B715" s="62"/>
      <c r="C715" s="62"/>
      <c r="D715" s="62"/>
      <c r="E715" s="63"/>
      <c r="F715" s="31"/>
    </row>
    <row r="716" spans="1:6" ht="30" x14ac:dyDescent="0.25">
      <c r="A716" s="42" t="s">
        <v>1195</v>
      </c>
      <c r="B716" s="64" t="s">
        <v>1196</v>
      </c>
      <c r="C716" s="65">
        <v>3350</v>
      </c>
      <c r="D716" s="65">
        <v>4690</v>
      </c>
      <c r="E716" s="162">
        <v>648</v>
      </c>
      <c r="F716" s="31" t="s">
        <v>2633</v>
      </c>
    </row>
    <row r="717" spans="1:6" x14ac:dyDescent="0.25">
      <c r="A717" s="42" t="s">
        <v>1197</v>
      </c>
      <c r="B717" s="64" t="s">
        <v>1168</v>
      </c>
      <c r="C717" s="65">
        <v>1843</v>
      </c>
      <c r="D717" s="65">
        <v>2580</v>
      </c>
      <c r="E717" s="162">
        <v>1025</v>
      </c>
      <c r="F717" s="31" t="s">
        <v>2633</v>
      </c>
    </row>
    <row r="718" spans="1:6" ht="15" customHeight="1" x14ac:dyDescent="0.25">
      <c r="A718" s="61" t="s">
        <v>1198</v>
      </c>
      <c r="B718" s="62"/>
      <c r="C718" s="62"/>
      <c r="D718" s="62"/>
      <c r="E718" s="63"/>
      <c r="F718" s="31"/>
    </row>
    <row r="719" spans="1:6" ht="30" x14ac:dyDescent="0.25">
      <c r="A719" s="42" t="s">
        <v>1199</v>
      </c>
      <c r="B719" s="64" t="s">
        <v>1200</v>
      </c>
      <c r="C719" s="65">
        <v>3129</v>
      </c>
      <c r="D719" s="65">
        <v>4380</v>
      </c>
      <c r="E719" s="162">
        <v>331</v>
      </c>
      <c r="F719" s="31" t="s">
        <v>2633</v>
      </c>
    </row>
    <row r="720" spans="1:6" x14ac:dyDescent="0.25">
      <c r="A720" s="42" t="s">
        <v>2770</v>
      </c>
      <c r="B720" s="64" t="s">
        <v>1168</v>
      </c>
      <c r="C720" s="65">
        <v>2943</v>
      </c>
      <c r="D720" s="65">
        <v>4120</v>
      </c>
      <c r="E720" s="162">
        <v>6</v>
      </c>
      <c r="F720" s="31" t="s">
        <v>2633</v>
      </c>
    </row>
    <row r="721" spans="1:6" x14ac:dyDescent="0.25">
      <c r="A721" s="42" t="s">
        <v>2771</v>
      </c>
      <c r="B721" s="64" t="s">
        <v>2772</v>
      </c>
      <c r="C721" s="65">
        <v>3407</v>
      </c>
      <c r="D721" s="65">
        <v>4770</v>
      </c>
      <c r="E721" s="162">
        <v>11</v>
      </c>
      <c r="F721" s="31" t="s">
        <v>2633</v>
      </c>
    </row>
    <row r="722" spans="1:6" x14ac:dyDescent="0.25">
      <c r="A722" s="42" t="s">
        <v>1201</v>
      </c>
      <c r="B722" s="64" t="s">
        <v>1202</v>
      </c>
      <c r="C722" s="65">
        <v>3536</v>
      </c>
      <c r="D722" s="65">
        <v>4950</v>
      </c>
      <c r="E722" s="162">
        <v>886</v>
      </c>
      <c r="F722" s="31" t="s">
        <v>2633</v>
      </c>
    </row>
    <row r="723" spans="1:6" ht="15" customHeight="1" x14ac:dyDescent="0.25">
      <c r="A723" s="61" t="s">
        <v>1203</v>
      </c>
      <c r="B723" s="62"/>
      <c r="C723" s="62"/>
      <c r="D723" s="62"/>
      <c r="E723" s="63"/>
      <c r="F723" s="31"/>
    </row>
    <row r="724" spans="1:6" x14ac:dyDescent="0.25">
      <c r="A724" s="42" t="s">
        <v>1204</v>
      </c>
      <c r="B724" s="64" t="s">
        <v>1168</v>
      </c>
      <c r="C724" s="65">
        <v>1821</v>
      </c>
      <c r="D724" s="65">
        <v>2550</v>
      </c>
      <c r="E724" s="162">
        <v>544</v>
      </c>
      <c r="F724" s="31" t="s">
        <v>2633</v>
      </c>
    </row>
    <row r="725" spans="1:6" x14ac:dyDescent="0.25">
      <c r="A725" s="42" t="s">
        <v>1205</v>
      </c>
      <c r="B725" s="64" t="s">
        <v>1206</v>
      </c>
      <c r="C725" s="65">
        <v>3443</v>
      </c>
      <c r="D725" s="65">
        <v>4820</v>
      </c>
      <c r="E725" s="162">
        <v>324</v>
      </c>
      <c r="F725" s="31" t="s">
        <v>2633</v>
      </c>
    </row>
    <row r="726" spans="1:6" ht="15" customHeight="1" x14ac:dyDescent="0.25">
      <c r="A726" s="61" t="s">
        <v>1207</v>
      </c>
      <c r="B726" s="62"/>
      <c r="C726" s="62"/>
      <c r="D726" s="62"/>
      <c r="E726" s="63"/>
      <c r="F726" s="31"/>
    </row>
    <row r="727" spans="1:6" x14ac:dyDescent="0.25">
      <c r="A727" s="42" t="s">
        <v>1208</v>
      </c>
      <c r="B727" s="64" t="s">
        <v>1209</v>
      </c>
      <c r="C727" s="65">
        <v>2250</v>
      </c>
      <c r="D727" s="65">
        <v>3150</v>
      </c>
      <c r="E727" s="162">
        <v>529</v>
      </c>
      <c r="F727" s="31" t="s">
        <v>2633</v>
      </c>
    </row>
    <row r="728" spans="1:6" x14ac:dyDescent="0.25">
      <c r="A728" s="42" t="s">
        <v>2773</v>
      </c>
      <c r="B728" s="64" t="s">
        <v>2774</v>
      </c>
      <c r="C728" s="65">
        <v>2071</v>
      </c>
      <c r="D728" s="65">
        <v>2900</v>
      </c>
      <c r="E728" s="162">
        <v>8</v>
      </c>
      <c r="F728" s="31" t="s">
        <v>2633</v>
      </c>
    </row>
    <row r="729" spans="1:6" ht="30" x14ac:dyDescent="0.25">
      <c r="A729" s="42" t="s">
        <v>2775</v>
      </c>
      <c r="B729" s="64" t="s">
        <v>2776</v>
      </c>
      <c r="C729" s="65">
        <v>2679</v>
      </c>
      <c r="D729" s="65">
        <v>3750</v>
      </c>
      <c r="E729" s="162">
        <v>10</v>
      </c>
      <c r="F729" s="31" t="s">
        <v>2633</v>
      </c>
    </row>
    <row r="730" spans="1:6" ht="15" customHeight="1" x14ac:dyDescent="0.25">
      <c r="A730" s="61" t="s">
        <v>1210</v>
      </c>
      <c r="B730" s="62"/>
      <c r="C730" s="62"/>
      <c r="D730" s="62"/>
      <c r="E730" s="63"/>
      <c r="F730" s="31"/>
    </row>
    <row r="731" spans="1:6" x14ac:dyDescent="0.25">
      <c r="A731" s="42" t="s">
        <v>1211</v>
      </c>
      <c r="B731" s="64" t="s">
        <v>1212</v>
      </c>
      <c r="C731" s="65">
        <v>3114</v>
      </c>
      <c r="D731" s="65">
        <v>4360</v>
      </c>
      <c r="E731" s="162">
        <v>393</v>
      </c>
      <c r="F731" s="31" t="s">
        <v>2633</v>
      </c>
    </row>
    <row r="732" spans="1:6" x14ac:dyDescent="0.25">
      <c r="A732" s="42" t="s">
        <v>1213</v>
      </c>
      <c r="B732" s="64" t="s">
        <v>1214</v>
      </c>
      <c r="C732" s="65">
        <v>2764</v>
      </c>
      <c r="D732" s="65">
        <v>3870</v>
      </c>
      <c r="E732" s="162">
        <v>378</v>
      </c>
      <c r="F732" s="31" t="s">
        <v>2633</v>
      </c>
    </row>
    <row r="733" spans="1:6" x14ac:dyDescent="0.25">
      <c r="A733" s="42" t="s">
        <v>1215</v>
      </c>
      <c r="B733" s="64" t="s">
        <v>1216</v>
      </c>
      <c r="C733" s="65">
        <v>3493</v>
      </c>
      <c r="D733" s="65">
        <v>4890</v>
      </c>
      <c r="E733" s="162">
        <v>644</v>
      </c>
      <c r="F733" s="31" t="s">
        <v>2633</v>
      </c>
    </row>
    <row r="734" spans="1:6" x14ac:dyDescent="0.25">
      <c r="A734" s="42" t="s">
        <v>2777</v>
      </c>
      <c r="B734" s="64" t="s">
        <v>2778</v>
      </c>
      <c r="C734" s="65">
        <v>3657</v>
      </c>
      <c r="D734" s="65">
        <v>5120</v>
      </c>
      <c r="E734" s="162">
        <v>10</v>
      </c>
      <c r="F734" s="31" t="s">
        <v>2633</v>
      </c>
    </row>
    <row r="735" spans="1:6" x14ac:dyDescent="0.25">
      <c r="A735" s="42" t="s">
        <v>1217</v>
      </c>
      <c r="B735" s="64" t="s">
        <v>1218</v>
      </c>
      <c r="C735" s="65">
        <v>2257</v>
      </c>
      <c r="D735" s="65">
        <v>3160</v>
      </c>
      <c r="E735" s="162">
        <v>103</v>
      </c>
      <c r="F735" s="31" t="s">
        <v>2633</v>
      </c>
    </row>
    <row r="736" spans="1:6" ht="30" x14ac:dyDescent="0.25">
      <c r="A736" s="42" t="s">
        <v>1219</v>
      </c>
      <c r="B736" s="64" t="s">
        <v>1220</v>
      </c>
      <c r="C736" s="65">
        <v>6429</v>
      </c>
      <c r="D736" s="65">
        <v>9000</v>
      </c>
      <c r="E736" s="162">
        <v>38</v>
      </c>
      <c r="F736" s="31" t="s">
        <v>2633</v>
      </c>
    </row>
    <row r="737" spans="1:6" ht="15" customHeight="1" x14ac:dyDescent="0.25">
      <c r="A737" s="61" t="s">
        <v>1221</v>
      </c>
      <c r="B737" s="62"/>
      <c r="C737" s="62"/>
      <c r="D737" s="62"/>
      <c r="E737" s="63"/>
      <c r="F737" s="31"/>
    </row>
    <row r="738" spans="1:6" x14ac:dyDescent="0.25">
      <c r="A738" s="42" t="s">
        <v>1222</v>
      </c>
      <c r="B738" s="64" t="s">
        <v>1223</v>
      </c>
      <c r="C738" s="65">
        <v>2550</v>
      </c>
      <c r="D738" s="65">
        <v>3570</v>
      </c>
      <c r="E738" s="162">
        <v>149</v>
      </c>
      <c r="F738" s="31" t="s">
        <v>2633</v>
      </c>
    </row>
    <row r="739" spans="1:6" ht="15" customHeight="1" x14ac:dyDescent="0.25">
      <c r="A739" s="61" t="s">
        <v>1224</v>
      </c>
      <c r="B739" s="62"/>
      <c r="C739" s="62"/>
      <c r="D739" s="62"/>
      <c r="E739" s="63"/>
      <c r="F739" s="31"/>
    </row>
    <row r="740" spans="1:6" x14ac:dyDescent="0.25">
      <c r="A740" s="42" t="s">
        <v>1225</v>
      </c>
      <c r="B740" s="64" t="s">
        <v>1182</v>
      </c>
      <c r="C740" s="65">
        <v>2507</v>
      </c>
      <c r="D740" s="65">
        <v>3510</v>
      </c>
      <c r="E740" s="162">
        <v>1375</v>
      </c>
      <c r="F740" s="31" t="s">
        <v>2633</v>
      </c>
    </row>
    <row r="741" spans="1:6" x14ac:dyDescent="0.25">
      <c r="A741" s="42" t="s">
        <v>1226</v>
      </c>
      <c r="B741" s="64" t="s">
        <v>1227</v>
      </c>
      <c r="C741" s="65">
        <v>2850</v>
      </c>
      <c r="D741" s="65">
        <v>3990</v>
      </c>
      <c r="E741" s="162">
        <v>933</v>
      </c>
      <c r="F741" s="31" t="s">
        <v>2633</v>
      </c>
    </row>
    <row r="742" spans="1:6" x14ac:dyDescent="0.25">
      <c r="A742" s="42" t="s">
        <v>1228</v>
      </c>
      <c r="B742" s="64" t="s">
        <v>1229</v>
      </c>
      <c r="C742" s="65">
        <v>6436</v>
      </c>
      <c r="D742" s="65">
        <v>9010</v>
      </c>
      <c r="E742" s="162">
        <v>12</v>
      </c>
      <c r="F742" s="31" t="s">
        <v>2633</v>
      </c>
    </row>
    <row r="743" spans="1:6" x14ac:dyDescent="0.25">
      <c r="A743" s="42" t="s">
        <v>1230</v>
      </c>
      <c r="B743" s="64" t="s">
        <v>1231</v>
      </c>
      <c r="C743" s="65">
        <v>2143</v>
      </c>
      <c r="D743" s="65">
        <v>3000</v>
      </c>
      <c r="E743" s="162">
        <v>1735</v>
      </c>
      <c r="F743" s="31" t="s">
        <v>2633</v>
      </c>
    </row>
    <row r="744" spans="1:6" x14ac:dyDescent="0.25">
      <c r="A744" s="42" t="s">
        <v>1232</v>
      </c>
      <c r="B744" s="64" t="s">
        <v>1233</v>
      </c>
      <c r="C744" s="65">
        <v>2143</v>
      </c>
      <c r="D744" s="65">
        <v>3000</v>
      </c>
      <c r="E744" s="162">
        <v>748</v>
      </c>
      <c r="F744" s="31" t="s">
        <v>2633</v>
      </c>
    </row>
    <row r="745" spans="1:6" x14ac:dyDescent="0.25">
      <c r="A745" s="42" t="s">
        <v>2779</v>
      </c>
      <c r="B745" s="64" t="s">
        <v>2780</v>
      </c>
      <c r="C745" s="65">
        <v>6429</v>
      </c>
      <c r="D745" s="65">
        <v>9000</v>
      </c>
      <c r="E745" s="162">
        <v>5</v>
      </c>
      <c r="F745" s="31" t="s">
        <v>2633</v>
      </c>
    </row>
    <row r="746" spans="1:6" x14ac:dyDescent="0.25">
      <c r="A746" s="42" t="s">
        <v>1234</v>
      </c>
      <c r="B746" s="64" t="s">
        <v>1235</v>
      </c>
      <c r="C746" s="65">
        <v>2786</v>
      </c>
      <c r="D746" s="65">
        <v>3900</v>
      </c>
      <c r="E746" s="162">
        <v>450</v>
      </c>
      <c r="F746" s="31" t="s">
        <v>2633</v>
      </c>
    </row>
    <row r="747" spans="1:6" x14ac:dyDescent="0.25">
      <c r="A747" s="42" t="s">
        <v>1236</v>
      </c>
      <c r="B747" s="64" t="s">
        <v>1237</v>
      </c>
      <c r="C747" s="65">
        <v>2786</v>
      </c>
      <c r="D747" s="65">
        <v>3900</v>
      </c>
      <c r="E747" s="162">
        <v>28</v>
      </c>
      <c r="F747" s="31" t="s">
        <v>2633</v>
      </c>
    </row>
    <row r="748" spans="1:6" x14ac:dyDescent="0.25">
      <c r="A748" s="42" t="s">
        <v>1238</v>
      </c>
      <c r="B748" s="64" t="s">
        <v>1239</v>
      </c>
      <c r="C748" s="65">
        <v>1450</v>
      </c>
      <c r="D748" s="65">
        <v>2030</v>
      </c>
      <c r="E748" s="162">
        <v>546</v>
      </c>
      <c r="F748" s="31" t="s">
        <v>2633</v>
      </c>
    </row>
    <row r="749" spans="1:6" ht="15" customHeight="1" x14ac:dyDescent="0.25">
      <c r="A749" s="61" t="s">
        <v>1240</v>
      </c>
      <c r="B749" s="62"/>
      <c r="C749" s="62"/>
      <c r="D749" s="62"/>
      <c r="E749" s="63"/>
      <c r="F749" s="31"/>
    </row>
    <row r="750" spans="1:6" x14ac:dyDescent="0.25">
      <c r="A750" s="42" t="s">
        <v>1241</v>
      </c>
      <c r="B750" s="64" t="s">
        <v>1242</v>
      </c>
      <c r="C750" s="65">
        <v>3079</v>
      </c>
      <c r="D750" s="65">
        <v>4310</v>
      </c>
      <c r="E750" s="162">
        <v>1212</v>
      </c>
      <c r="F750" s="31" t="s">
        <v>2633</v>
      </c>
    </row>
    <row r="751" spans="1:6" x14ac:dyDescent="0.25">
      <c r="A751" s="42" t="s">
        <v>1243</v>
      </c>
      <c r="B751" s="64" t="s">
        <v>1227</v>
      </c>
      <c r="C751" s="65">
        <v>3436</v>
      </c>
      <c r="D751" s="65">
        <v>4810</v>
      </c>
      <c r="E751" s="162">
        <v>543</v>
      </c>
      <c r="F751" s="31" t="s">
        <v>2633</v>
      </c>
    </row>
    <row r="752" spans="1:6" x14ac:dyDescent="0.25">
      <c r="A752" s="42" t="s">
        <v>1244</v>
      </c>
      <c r="B752" s="64" t="s">
        <v>1237</v>
      </c>
      <c r="C752" s="65">
        <v>2579</v>
      </c>
      <c r="D752" s="65">
        <v>3610</v>
      </c>
      <c r="E752" s="162">
        <v>179</v>
      </c>
      <c r="F752" s="31" t="s">
        <v>2633</v>
      </c>
    </row>
    <row r="753" spans="1:6" x14ac:dyDescent="0.25">
      <c r="A753" s="42" t="s">
        <v>1245</v>
      </c>
      <c r="B753" s="64" t="s">
        <v>1233</v>
      </c>
      <c r="C753" s="65">
        <v>2786</v>
      </c>
      <c r="D753" s="65">
        <v>3900</v>
      </c>
      <c r="E753" s="162">
        <v>1286</v>
      </c>
      <c r="F753" s="31" t="s">
        <v>2633</v>
      </c>
    </row>
    <row r="754" spans="1:6" x14ac:dyDescent="0.25">
      <c r="A754" s="42" t="s">
        <v>1246</v>
      </c>
      <c r="B754" s="64" t="s">
        <v>1182</v>
      </c>
      <c r="C754" s="65">
        <v>3029</v>
      </c>
      <c r="D754" s="65">
        <v>4240</v>
      </c>
      <c r="E754" s="162">
        <v>660</v>
      </c>
      <c r="F754" s="31" t="s">
        <v>2633</v>
      </c>
    </row>
    <row r="755" spans="1:6" x14ac:dyDescent="0.25">
      <c r="A755" s="42" t="s">
        <v>1247</v>
      </c>
      <c r="B755" s="64" t="s">
        <v>1248</v>
      </c>
      <c r="C755" s="65">
        <v>7143</v>
      </c>
      <c r="D755" s="65">
        <v>10000</v>
      </c>
      <c r="E755" s="162">
        <v>142</v>
      </c>
      <c r="F755" s="31" t="s">
        <v>2633</v>
      </c>
    </row>
    <row r="756" spans="1:6" x14ac:dyDescent="0.25">
      <c r="A756" s="42" t="s">
        <v>1249</v>
      </c>
      <c r="B756" s="64" t="s">
        <v>1229</v>
      </c>
      <c r="C756" s="65">
        <v>5614</v>
      </c>
      <c r="D756" s="65">
        <v>7860</v>
      </c>
      <c r="E756" s="162">
        <v>148</v>
      </c>
      <c r="F756" s="31" t="s">
        <v>2633</v>
      </c>
    </row>
    <row r="757" spans="1:6" x14ac:dyDescent="0.25">
      <c r="A757" s="42" t="s">
        <v>1250</v>
      </c>
      <c r="B757" s="64" t="s">
        <v>1235</v>
      </c>
      <c r="C757" s="65">
        <v>3200</v>
      </c>
      <c r="D757" s="65">
        <v>4480</v>
      </c>
      <c r="E757" s="162">
        <v>359</v>
      </c>
      <c r="F757" s="31" t="s">
        <v>2633</v>
      </c>
    </row>
    <row r="758" spans="1:6" x14ac:dyDescent="0.25">
      <c r="A758" s="42" t="s">
        <v>1251</v>
      </c>
      <c r="B758" s="64" t="s">
        <v>1239</v>
      </c>
      <c r="C758" s="65">
        <v>1829</v>
      </c>
      <c r="D758" s="65">
        <v>2560</v>
      </c>
      <c r="E758" s="162">
        <v>427</v>
      </c>
      <c r="F758" s="31" t="s">
        <v>2633</v>
      </c>
    </row>
    <row r="759" spans="1:6" x14ac:dyDescent="0.25">
      <c r="A759" s="42" t="s">
        <v>1252</v>
      </c>
      <c r="B759" s="64" t="s">
        <v>1253</v>
      </c>
      <c r="C759" s="65">
        <v>1614</v>
      </c>
      <c r="D759" s="65">
        <v>2260</v>
      </c>
      <c r="E759" s="162">
        <v>820</v>
      </c>
      <c r="F759" s="31" t="s">
        <v>2633</v>
      </c>
    </row>
    <row r="760" spans="1:6" ht="15" customHeight="1" x14ac:dyDescent="0.25">
      <c r="A760" s="61" t="s">
        <v>1254</v>
      </c>
      <c r="B760" s="62"/>
      <c r="C760" s="62"/>
      <c r="D760" s="62"/>
      <c r="E760" s="63"/>
      <c r="F760" s="31"/>
    </row>
    <row r="761" spans="1:6" x14ac:dyDescent="0.25">
      <c r="A761" s="42" t="s">
        <v>1255</v>
      </c>
      <c r="B761" s="64" t="s">
        <v>1256</v>
      </c>
      <c r="C761" s="65">
        <v>2714</v>
      </c>
      <c r="D761" s="65">
        <v>3800</v>
      </c>
      <c r="E761" s="162">
        <v>1221</v>
      </c>
      <c r="F761" s="31" t="s">
        <v>2633</v>
      </c>
    </row>
    <row r="762" spans="1:6" x14ac:dyDescent="0.25">
      <c r="A762" s="42" t="s">
        <v>1257</v>
      </c>
      <c r="B762" s="64" t="s">
        <v>1258</v>
      </c>
      <c r="C762" s="65">
        <v>7150</v>
      </c>
      <c r="D762" s="65">
        <v>10010</v>
      </c>
      <c r="E762" s="162">
        <v>269</v>
      </c>
      <c r="F762" s="31" t="s">
        <v>2633</v>
      </c>
    </row>
    <row r="763" spans="1:6" x14ac:dyDescent="0.25">
      <c r="A763" s="42" t="s">
        <v>2781</v>
      </c>
      <c r="B763" s="64" t="s">
        <v>2782</v>
      </c>
      <c r="C763" s="65">
        <v>4286</v>
      </c>
      <c r="D763" s="65">
        <v>6000</v>
      </c>
      <c r="E763" s="162">
        <v>387</v>
      </c>
      <c r="F763" s="31" t="s">
        <v>2633</v>
      </c>
    </row>
    <row r="764" spans="1:6" x14ac:dyDescent="0.25">
      <c r="A764" s="42" t="s">
        <v>2783</v>
      </c>
      <c r="B764" s="64" t="s">
        <v>2784</v>
      </c>
      <c r="C764" s="65">
        <v>4214</v>
      </c>
      <c r="D764" s="65">
        <v>5900</v>
      </c>
      <c r="E764" s="162">
        <v>548</v>
      </c>
      <c r="F764" s="31" t="s">
        <v>2633</v>
      </c>
    </row>
    <row r="765" spans="1:6" ht="30" x14ac:dyDescent="0.25">
      <c r="A765" s="42" t="s">
        <v>1259</v>
      </c>
      <c r="B765" s="64" t="s">
        <v>1260</v>
      </c>
      <c r="C765" s="65">
        <v>7143</v>
      </c>
      <c r="D765" s="65">
        <v>10000</v>
      </c>
      <c r="E765" s="162">
        <v>52</v>
      </c>
      <c r="F765" s="31" t="s">
        <v>2633</v>
      </c>
    </row>
    <row r="766" spans="1:6" x14ac:dyDescent="0.25">
      <c r="A766" s="42" t="s">
        <v>1261</v>
      </c>
      <c r="B766" s="64" t="s">
        <v>1262</v>
      </c>
      <c r="C766" s="65">
        <v>3936</v>
      </c>
      <c r="D766" s="65">
        <v>5510</v>
      </c>
      <c r="E766" s="162">
        <v>206</v>
      </c>
      <c r="F766" s="31" t="s">
        <v>2633</v>
      </c>
    </row>
    <row r="767" spans="1:6" x14ac:dyDescent="0.25">
      <c r="A767" s="42" t="s">
        <v>1263</v>
      </c>
      <c r="B767" s="64" t="s">
        <v>1264</v>
      </c>
      <c r="C767" s="65">
        <v>4143</v>
      </c>
      <c r="D767" s="65">
        <v>5800</v>
      </c>
      <c r="E767" s="162">
        <v>587</v>
      </c>
      <c r="F767" s="31" t="s">
        <v>2633</v>
      </c>
    </row>
    <row r="768" spans="1:6" x14ac:dyDescent="0.25">
      <c r="A768" s="42" t="s">
        <v>1265</v>
      </c>
      <c r="B768" s="64" t="s">
        <v>1266</v>
      </c>
      <c r="C768" s="65">
        <v>1900</v>
      </c>
      <c r="D768" s="65">
        <v>2660</v>
      </c>
      <c r="E768" s="162">
        <v>3030</v>
      </c>
      <c r="F768" s="31" t="s">
        <v>2633</v>
      </c>
    </row>
    <row r="769" spans="1:6" ht="15" customHeight="1" x14ac:dyDescent="0.25">
      <c r="A769" s="61" t="s">
        <v>1267</v>
      </c>
      <c r="B769" s="62"/>
      <c r="C769" s="62"/>
      <c r="D769" s="62"/>
      <c r="E769" s="63"/>
      <c r="F769" s="31"/>
    </row>
    <row r="770" spans="1:6" x14ac:dyDescent="0.25">
      <c r="A770" s="42" t="s">
        <v>1268</v>
      </c>
      <c r="B770" s="64" t="s">
        <v>1269</v>
      </c>
      <c r="C770" s="65">
        <v>7150</v>
      </c>
      <c r="D770" s="65">
        <v>10010</v>
      </c>
      <c r="E770" s="162">
        <v>321</v>
      </c>
      <c r="F770" s="31" t="s">
        <v>2633</v>
      </c>
    </row>
    <row r="771" spans="1:6" x14ac:dyDescent="0.25">
      <c r="A771" s="42" t="s">
        <v>1270</v>
      </c>
      <c r="B771" s="64" t="s">
        <v>1271</v>
      </c>
      <c r="C771" s="65">
        <v>4286</v>
      </c>
      <c r="D771" s="65">
        <v>6000</v>
      </c>
      <c r="E771" s="162">
        <v>111</v>
      </c>
      <c r="F771" s="31" t="s">
        <v>2633</v>
      </c>
    </row>
    <row r="772" spans="1:6" x14ac:dyDescent="0.25">
      <c r="A772" s="42" t="s">
        <v>2785</v>
      </c>
      <c r="B772" s="64" t="s">
        <v>2786</v>
      </c>
      <c r="C772" s="65">
        <v>3357</v>
      </c>
      <c r="D772" s="65">
        <v>4700</v>
      </c>
      <c r="E772" s="162">
        <v>4</v>
      </c>
      <c r="F772" s="25" t="s">
        <v>2633</v>
      </c>
    </row>
    <row r="773" spans="1:6" x14ac:dyDescent="0.25">
      <c r="A773" s="42" t="s">
        <v>2787</v>
      </c>
      <c r="B773" s="64" t="s">
        <v>1341</v>
      </c>
      <c r="C773" s="65">
        <v>2486</v>
      </c>
      <c r="D773" s="65">
        <v>3480</v>
      </c>
      <c r="E773" s="162">
        <v>5</v>
      </c>
      <c r="F773" s="25" t="s">
        <v>2633</v>
      </c>
    </row>
    <row r="774" spans="1:6" x14ac:dyDescent="0.25">
      <c r="A774" s="42" t="s">
        <v>1272</v>
      </c>
      <c r="B774" s="64" t="s">
        <v>1273</v>
      </c>
      <c r="C774" s="65">
        <v>4221</v>
      </c>
      <c r="D774" s="65">
        <v>5910</v>
      </c>
      <c r="E774" s="162">
        <v>149</v>
      </c>
      <c r="F774" s="31" t="s">
        <v>2633</v>
      </c>
    </row>
    <row r="775" spans="1:6" x14ac:dyDescent="0.25">
      <c r="A775" s="42" t="s">
        <v>1274</v>
      </c>
      <c r="B775" s="64" t="s">
        <v>1275</v>
      </c>
      <c r="C775" s="65">
        <v>2143</v>
      </c>
      <c r="D775" s="65">
        <v>3000</v>
      </c>
      <c r="E775" s="162">
        <v>12814</v>
      </c>
      <c r="F775" s="31" t="s">
        <v>2633</v>
      </c>
    </row>
    <row r="776" spans="1:6" x14ac:dyDescent="0.25">
      <c r="A776" s="42" t="s">
        <v>1276</v>
      </c>
      <c r="B776" s="64" t="s">
        <v>1233</v>
      </c>
      <c r="C776" s="65">
        <v>2071</v>
      </c>
      <c r="D776" s="65">
        <v>2900</v>
      </c>
      <c r="E776" s="162">
        <v>1464</v>
      </c>
      <c r="F776" s="31" t="s">
        <v>2633</v>
      </c>
    </row>
    <row r="777" spans="1:6" x14ac:dyDescent="0.25">
      <c r="A777" s="42" t="s">
        <v>1277</v>
      </c>
      <c r="B777" s="64" t="s">
        <v>1233</v>
      </c>
      <c r="C777" s="65">
        <v>1793</v>
      </c>
      <c r="D777" s="65">
        <v>2510</v>
      </c>
      <c r="E777" s="162">
        <v>3604</v>
      </c>
      <c r="F777" s="31" t="s">
        <v>2633</v>
      </c>
    </row>
    <row r="778" spans="1:6" x14ac:dyDescent="0.25">
      <c r="A778" s="42" t="s">
        <v>1278</v>
      </c>
      <c r="B778" s="64" t="s">
        <v>1279</v>
      </c>
      <c r="C778" s="65">
        <v>2150</v>
      </c>
      <c r="D778" s="65">
        <v>3010</v>
      </c>
      <c r="E778" s="162">
        <v>2068</v>
      </c>
      <c r="F778" s="31" t="s">
        <v>2633</v>
      </c>
    </row>
    <row r="779" spans="1:6" x14ac:dyDescent="0.25">
      <c r="A779" s="42" t="s">
        <v>1280</v>
      </c>
      <c r="B779" s="64" t="s">
        <v>1202</v>
      </c>
      <c r="C779" s="65">
        <v>2436</v>
      </c>
      <c r="D779" s="65">
        <v>3410</v>
      </c>
      <c r="E779" s="162">
        <v>1603</v>
      </c>
      <c r="F779" s="31" t="s">
        <v>2633</v>
      </c>
    </row>
    <row r="780" spans="1:6" x14ac:dyDescent="0.25">
      <c r="A780" s="42" t="s">
        <v>1281</v>
      </c>
      <c r="B780" s="64" t="s">
        <v>1282</v>
      </c>
      <c r="C780" s="65">
        <v>2857</v>
      </c>
      <c r="D780" s="65">
        <v>4000</v>
      </c>
      <c r="E780" s="162">
        <v>407</v>
      </c>
      <c r="F780" s="31" t="s">
        <v>2633</v>
      </c>
    </row>
    <row r="781" spans="1:6" x14ac:dyDescent="0.25">
      <c r="A781" s="42" t="s">
        <v>1283</v>
      </c>
      <c r="B781" s="64" t="s">
        <v>1284</v>
      </c>
      <c r="C781" s="65">
        <v>2186</v>
      </c>
      <c r="D781" s="65">
        <v>3060</v>
      </c>
      <c r="E781" s="162">
        <v>367</v>
      </c>
      <c r="F781" s="31" t="s">
        <v>2633</v>
      </c>
    </row>
    <row r="782" spans="1:6" x14ac:dyDescent="0.25">
      <c r="A782" s="42" t="s">
        <v>1285</v>
      </c>
      <c r="B782" s="64" t="s">
        <v>1286</v>
      </c>
      <c r="C782" s="65">
        <v>2221</v>
      </c>
      <c r="D782" s="65">
        <v>3110</v>
      </c>
      <c r="E782" s="162">
        <v>231</v>
      </c>
      <c r="F782" s="31" t="s">
        <v>2633</v>
      </c>
    </row>
    <row r="783" spans="1:6" x14ac:dyDescent="0.25">
      <c r="A783" s="42" t="s">
        <v>1287</v>
      </c>
      <c r="B783" s="64" t="s">
        <v>1237</v>
      </c>
      <c r="C783" s="65">
        <v>2400</v>
      </c>
      <c r="D783" s="65">
        <v>3360</v>
      </c>
      <c r="E783" s="162">
        <v>1129</v>
      </c>
      <c r="F783" s="31" t="s">
        <v>2633</v>
      </c>
    </row>
    <row r="784" spans="1:6" ht="30" x14ac:dyDescent="0.25">
      <c r="A784" s="42" t="s">
        <v>1288</v>
      </c>
      <c r="B784" s="64" t="s">
        <v>1289</v>
      </c>
      <c r="C784" s="65">
        <v>6293</v>
      </c>
      <c r="D784" s="65">
        <v>8810</v>
      </c>
      <c r="E784" s="162">
        <v>498</v>
      </c>
      <c r="F784" s="31" t="s">
        <v>2633</v>
      </c>
    </row>
    <row r="785" spans="1:6" ht="15" customHeight="1" x14ac:dyDescent="0.25">
      <c r="A785" s="61" t="s">
        <v>1290</v>
      </c>
      <c r="B785" s="62"/>
      <c r="C785" s="62"/>
      <c r="D785" s="62"/>
      <c r="E785" s="63"/>
      <c r="F785" s="31"/>
    </row>
    <row r="786" spans="1:6" ht="30" x14ac:dyDescent="0.25">
      <c r="A786" s="42" t="s">
        <v>1291</v>
      </c>
      <c r="B786" s="64" t="s">
        <v>1292</v>
      </c>
      <c r="C786" s="65">
        <v>4136</v>
      </c>
      <c r="D786" s="65">
        <v>5790</v>
      </c>
      <c r="E786" s="162">
        <v>97</v>
      </c>
      <c r="F786" s="31" t="s">
        <v>2633</v>
      </c>
    </row>
    <row r="787" spans="1:6" ht="30" x14ac:dyDescent="0.25">
      <c r="A787" s="42" t="s">
        <v>1293</v>
      </c>
      <c r="B787" s="64" t="s">
        <v>1294</v>
      </c>
      <c r="C787" s="65">
        <v>4136</v>
      </c>
      <c r="D787" s="65">
        <v>5790</v>
      </c>
      <c r="E787" s="162">
        <v>589</v>
      </c>
      <c r="F787" s="31" t="s">
        <v>2633</v>
      </c>
    </row>
    <row r="788" spans="1:6" x14ac:dyDescent="0.25">
      <c r="A788" s="42" t="s">
        <v>1295</v>
      </c>
      <c r="B788" s="64" t="s">
        <v>1296</v>
      </c>
      <c r="C788" s="65">
        <v>3571</v>
      </c>
      <c r="D788" s="65">
        <v>5000</v>
      </c>
      <c r="E788" s="162">
        <v>255</v>
      </c>
      <c r="F788" s="31" t="s">
        <v>2633</v>
      </c>
    </row>
    <row r="789" spans="1:6" x14ac:dyDescent="0.25">
      <c r="A789" s="42" t="s">
        <v>1297</v>
      </c>
      <c r="B789" s="64" t="s">
        <v>1298</v>
      </c>
      <c r="C789" s="65">
        <v>6900</v>
      </c>
      <c r="D789" s="65">
        <v>9660</v>
      </c>
      <c r="E789" s="162">
        <v>288</v>
      </c>
      <c r="F789" s="31" t="s">
        <v>2633</v>
      </c>
    </row>
    <row r="790" spans="1:6" x14ac:dyDescent="0.25">
      <c r="A790" s="42" t="s">
        <v>1299</v>
      </c>
      <c r="B790" s="64" t="s">
        <v>1300</v>
      </c>
      <c r="C790" s="65">
        <v>3100</v>
      </c>
      <c r="D790" s="65">
        <v>4340</v>
      </c>
      <c r="E790" s="162">
        <v>273</v>
      </c>
      <c r="F790" s="31" t="s">
        <v>2633</v>
      </c>
    </row>
    <row r="791" spans="1:6" x14ac:dyDescent="0.25">
      <c r="A791" s="42" t="s">
        <v>1301</v>
      </c>
      <c r="B791" s="64" t="s">
        <v>1302</v>
      </c>
      <c r="C791" s="65">
        <v>3379</v>
      </c>
      <c r="D791" s="65">
        <v>4730</v>
      </c>
      <c r="E791" s="162">
        <v>230</v>
      </c>
      <c r="F791" s="31" t="s">
        <v>2633</v>
      </c>
    </row>
    <row r="792" spans="1:6" x14ac:dyDescent="0.25">
      <c r="A792" s="42" t="s">
        <v>1303</v>
      </c>
      <c r="B792" s="64" t="s">
        <v>1304</v>
      </c>
      <c r="C792" s="65">
        <v>2814</v>
      </c>
      <c r="D792" s="65">
        <v>3940</v>
      </c>
      <c r="E792" s="162">
        <v>106</v>
      </c>
      <c r="F792" s="31" t="s">
        <v>2633</v>
      </c>
    </row>
    <row r="793" spans="1:6" x14ac:dyDescent="0.25">
      <c r="A793" s="42" t="s">
        <v>1305</v>
      </c>
      <c r="B793" s="64" t="s">
        <v>1304</v>
      </c>
      <c r="C793" s="65">
        <v>4071</v>
      </c>
      <c r="D793" s="65">
        <v>5700</v>
      </c>
      <c r="E793" s="162">
        <v>420</v>
      </c>
      <c r="F793" s="31" t="s">
        <v>2633</v>
      </c>
    </row>
    <row r="794" spans="1:6" x14ac:dyDescent="0.25">
      <c r="A794" s="42" t="s">
        <v>1306</v>
      </c>
      <c r="B794" s="64" t="s">
        <v>1307</v>
      </c>
      <c r="C794" s="65">
        <v>5700</v>
      </c>
      <c r="D794" s="65">
        <v>7980</v>
      </c>
      <c r="E794" s="162">
        <v>128</v>
      </c>
      <c r="F794" s="31" t="s">
        <v>2633</v>
      </c>
    </row>
    <row r="795" spans="1:6" x14ac:dyDescent="0.25">
      <c r="A795" s="42" t="s">
        <v>1308</v>
      </c>
      <c r="B795" s="64" t="s">
        <v>1309</v>
      </c>
      <c r="C795" s="65">
        <v>2550</v>
      </c>
      <c r="D795" s="65">
        <v>3570</v>
      </c>
      <c r="E795" s="162">
        <v>223</v>
      </c>
      <c r="F795" s="31" t="s">
        <v>2633</v>
      </c>
    </row>
    <row r="796" spans="1:6" ht="15" customHeight="1" x14ac:dyDescent="0.25">
      <c r="A796" s="61" t="s">
        <v>2810</v>
      </c>
      <c r="B796" s="62"/>
      <c r="C796" s="62"/>
      <c r="D796" s="62"/>
      <c r="E796" s="63"/>
      <c r="F796" s="31"/>
    </row>
    <row r="797" spans="1:6" x14ac:dyDescent="0.25">
      <c r="A797" s="42" t="s">
        <v>2788</v>
      </c>
      <c r="B797" s="64" t="s">
        <v>2789</v>
      </c>
      <c r="C797" s="65">
        <v>2743</v>
      </c>
      <c r="D797" s="65">
        <v>3840</v>
      </c>
      <c r="E797" s="162">
        <v>4</v>
      </c>
      <c r="F797" s="31" t="s">
        <v>2633</v>
      </c>
    </row>
    <row r="798" spans="1:6" ht="15" customHeight="1" x14ac:dyDescent="0.25">
      <c r="A798" s="61" t="s">
        <v>1310</v>
      </c>
      <c r="B798" s="62"/>
      <c r="C798" s="62"/>
      <c r="D798" s="62"/>
      <c r="E798" s="63"/>
      <c r="F798" s="31"/>
    </row>
    <row r="799" spans="1:6" x14ac:dyDescent="0.25">
      <c r="A799" s="42" t="s">
        <v>1311</v>
      </c>
      <c r="B799" s="64" t="s">
        <v>1312</v>
      </c>
      <c r="C799" s="65">
        <v>4286</v>
      </c>
      <c r="D799" s="65">
        <v>6000</v>
      </c>
      <c r="E799" s="162">
        <v>129</v>
      </c>
      <c r="F799" s="31" t="s">
        <v>2633</v>
      </c>
    </row>
    <row r="800" spans="1:6" x14ac:dyDescent="0.25">
      <c r="A800" s="42" t="s">
        <v>1313</v>
      </c>
      <c r="B800" s="64" t="s">
        <v>1314</v>
      </c>
      <c r="C800" s="65">
        <v>2079</v>
      </c>
      <c r="D800" s="65">
        <v>2910</v>
      </c>
      <c r="E800" s="162">
        <v>3141</v>
      </c>
      <c r="F800" s="31" t="s">
        <v>2633</v>
      </c>
    </row>
    <row r="801" spans="1:6" x14ac:dyDescent="0.25">
      <c r="A801" s="42" t="s">
        <v>1315</v>
      </c>
      <c r="B801" s="64" t="s">
        <v>1312</v>
      </c>
      <c r="C801" s="65">
        <v>4286</v>
      </c>
      <c r="D801" s="65">
        <v>6000</v>
      </c>
      <c r="E801" s="162">
        <v>888</v>
      </c>
      <c r="F801" s="31" t="s">
        <v>2633</v>
      </c>
    </row>
    <row r="802" spans="1:6" x14ac:dyDescent="0.25">
      <c r="A802" s="42" t="s">
        <v>1316</v>
      </c>
      <c r="B802" s="64" t="s">
        <v>1317</v>
      </c>
      <c r="C802" s="65">
        <v>3571</v>
      </c>
      <c r="D802" s="65">
        <v>5000</v>
      </c>
      <c r="E802" s="162">
        <v>2186</v>
      </c>
      <c r="F802" s="31" t="s">
        <v>2633</v>
      </c>
    </row>
    <row r="803" spans="1:6" x14ac:dyDescent="0.25">
      <c r="A803" s="42" t="s">
        <v>1318</v>
      </c>
      <c r="B803" s="64" t="s">
        <v>1319</v>
      </c>
      <c r="C803" s="65">
        <v>2857</v>
      </c>
      <c r="D803" s="65">
        <v>4000</v>
      </c>
      <c r="E803" s="162">
        <v>5744</v>
      </c>
      <c r="F803" s="31" t="s">
        <v>2633</v>
      </c>
    </row>
    <row r="804" spans="1:6" x14ac:dyDescent="0.25">
      <c r="A804" s="42" t="s">
        <v>1320</v>
      </c>
      <c r="B804" s="64" t="s">
        <v>1321</v>
      </c>
      <c r="C804" s="65">
        <v>2393</v>
      </c>
      <c r="D804" s="65">
        <v>3350</v>
      </c>
      <c r="E804" s="162">
        <v>200</v>
      </c>
      <c r="F804" s="31" t="s">
        <v>2633</v>
      </c>
    </row>
    <row r="805" spans="1:6" x14ac:dyDescent="0.25">
      <c r="A805" s="42" t="s">
        <v>1322</v>
      </c>
      <c r="B805" s="64" t="s">
        <v>1321</v>
      </c>
      <c r="C805" s="65">
        <v>4000</v>
      </c>
      <c r="D805" s="65">
        <v>5600</v>
      </c>
      <c r="E805" s="162">
        <v>802</v>
      </c>
      <c r="F805" s="31" t="s">
        <v>2633</v>
      </c>
    </row>
    <row r="806" spans="1:6" x14ac:dyDescent="0.25">
      <c r="A806" s="42" t="s">
        <v>1323</v>
      </c>
      <c r="B806" s="64" t="s">
        <v>1321</v>
      </c>
      <c r="C806" s="65">
        <v>4000</v>
      </c>
      <c r="D806" s="65">
        <v>5600</v>
      </c>
      <c r="E806" s="162">
        <v>136</v>
      </c>
      <c r="F806" s="31" t="s">
        <v>2633</v>
      </c>
    </row>
    <row r="807" spans="1:6" ht="15" customHeight="1" x14ac:dyDescent="0.25">
      <c r="A807" s="61" t="s">
        <v>1324</v>
      </c>
      <c r="B807" s="62"/>
      <c r="C807" s="62"/>
      <c r="D807" s="62"/>
      <c r="E807" s="63"/>
      <c r="F807" s="31"/>
    </row>
    <row r="808" spans="1:6" x14ac:dyDescent="0.25">
      <c r="A808" s="42" t="s">
        <v>1325</v>
      </c>
      <c r="B808" s="64" t="s">
        <v>1275</v>
      </c>
      <c r="C808" s="65">
        <v>2321</v>
      </c>
      <c r="D808" s="65">
        <v>3250</v>
      </c>
      <c r="E808" s="162">
        <v>1394</v>
      </c>
      <c r="F808" s="31" t="s">
        <v>2633</v>
      </c>
    </row>
    <row r="809" spans="1:6" x14ac:dyDescent="0.25">
      <c r="A809" s="42" t="s">
        <v>1326</v>
      </c>
      <c r="B809" s="64" t="s">
        <v>1327</v>
      </c>
      <c r="C809" s="65">
        <v>1429</v>
      </c>
      <c r="D809" s="65">
        <v>2000</v>
      </c>
      <c r="E809" s="162">
        <v>1024</v>
      </c>
      <c r="F809" s="31" t="s">
        <v>2633</v>
      </c>
    </row>
    <row r="810" spans="1:6" x14ac:dyDescent="0.25">
      <c r="A810" s="42" t="s">
        <v>1328</v>
      </c>
      <c r="B810" s="64" t="s">
        <v>1202</v>
      </c>
      <c r="C810" s="65">
        <v>2857</v>
      </c>
      <c r="D810" s="65">
        <v>4000</v>
      </c>
      <c r="E810" s="162">
        <v>420</v>
      </c>
      <c r="F810" s="31" t="s">
        <v>2633</v>
      </c>
    </row>
    <row r="811" spans="1:6" x14ac:dyDescent="0.25">
      <c r="A811" s="42" t="s">
        <v>1329</v>
      </c>
      <c r="B811" s="64" t="s">
        <v>1330</v>
      </c>
      <c r="C811" s="65">
        <v>2143</v>
      </c>
      <c r="D811" s="65">
        <v>3000</v>
      </c>
      <c r="E811" s="162">
        <v>437</v>
      </c>
      <c r="F811" s="31" t="s">
        <v>2633</v>
      </c>
    </row>
    <row r="812" spans="1:6" ht="30" x14ac:dyDescent="0.25">
      <c r="A812" s="42" t="s">
        <v>1331</v>
      </c>
      <c r="B812" s="64" t="s">
        <v>1189</v>
      </c>
      <c r="C812" s="65">
        <v>2143</v>
      </c>
      <c r="D812" s="65">
        <v>3000</v>
      </c>
      <c r="E812" s="162">
        <v>14</v>
      </c>
      <c r="F812" s="31" t="s">
        <v>2633</v>
      </c>
    </row>
    <row r="813" spans="1:6" x14ac:dyDescent="0.25">
      <c r="A813" s="42" t="s">
        <v>1332</v>
      </c>
      <c r="B813" s="64" t="s">
        <v>1314</v>
      </c>
      <c r="C813" s="65">
        <v>3571</v>
      </c>
      <c r="D813" s="65">
        <v>5000</v>
      </c>
      <c r="E813" s="162">
        <v>61</v>
      </c>
      <c r="F813" s="31" t="s">
        <v>2633</v>
      </c>
    </row>
    <row r="814" spans="1:6" x14ac:dyDescent="0.25">
      <c r="A814" s="42" t="s">
        <v>1333</v>
      </c>
      <c r="B814" s="64" t="s">
        <v>1334</v>
      </c>
      <c r="C814" s="65">
        <v>650</v>
      </c>
      <c r="D814" s="65">
        <v>910</v>
      </c>
      <c r="E814" s="162">
        <v>1589</v>
      </c>
      <c r="F814" s="31" t="s">
        <v>2633</v>
      </c>
    </row>
    <row r="815" spans="1:6" x14ac:dyDescent="0.25">
      <c r="A815" s="42" t="s">
        <v>1335</v>
      </c>
      <c r="B815" s="64" t="s">
        <v>1336</v>
      </c>
      <c r="C815" s="65">
        <v>1314</v>
      </c>
      <c r="D815" s="65">
        <v>1840</v>
      </c>
      <c r="E815" s="162">
        <v>832</v>
      </c>
      <c r="F815" s="31" t="s">
        <v>2633</v>
      </c>
    </row>
    <row r="816" spans="1:6" x14ac:dyDescent="0.25">
      <c r="A816" s="42" t="s">
        <v>1337</v>
      </c>
      <c r="B816" s="64" t="s">
        <v>1338</v>
      </c>
      <c r="C816" s="65">
        <v>1307</v>
      </c>
      <c r="D816" s="65">
        <v>1830</v>
      </c>
      <c r="E816" s="162">
        <v>2219</v>
      </c>
      <c r="F816" s="31" t="s">
        <v>2633</v>
      </c>
    </row>
    <row r="817" spans="1:6" x14ac:dyDescent="0.25">
      <c r="A817" s="42" t="s">
        <v>1339</v>
      </c>
      <c r="B817" s="64" t="s">
        <v>1168</v>
      </c>
      <c r="C817" s="65">
        <v>1293</v>
      </c>
      <c r="D817" s="65">
        <v>1810</v>
      </c>
      <c r="E817" s="162">
        <v>2892</v>
      </c>
      <c r="F817" s="31" t="s">
        <v>2633</v>
      </c>
    </row>
    <row r="818" spans="1:6" x14ac:dyDescent="0.25">
      <c r="A818" s="42" t="s">
        <v>1340</v>
      </c>
      <c r="B818" s="64" t="s">
        <v>1341</v>
      </c>
      <c r="C818" s="65">
        <v>2543</v>
      </c>
      <c r="D818" s="65">
        <v>3560</v>
      </c>
      <c r="E818" s="162">
        <v>1124</v>
      </c>
      <c r="F818" s="31" t="s">
        <v>2633</v>
      </c>
    </row>
    <row r="819" spans="1:6" x14ac:dyDescent="0.25">
      <c r="A819" s="42" t="s">
        <v>1342</v>
      </c>
      <c r="B819" s="64" t="s">
        <v>1343</v>
      </c>
      <c r="C819" s="65">
        <v>1686</v>
      </c>
      <c r="D819" s="65">
        <v>2360</v>
      </c>
      <c r="E819" s="162">
        <v>2339</v>
      </c>
      <c r="F819" s="31" t="s">
        <v>2633</v>
      </c>
    </row>
    <row r="820" spans="1:6" x14ac:dyDescent="0.25">
      <c r="A820" s="42" t="s">
        <v>1344</v>
      </c>
      <c r="B820" s="64" t="s">
        <v>1345</v>
      </c>
      <c r="C820" s="65">
        <v>3029</v>
      </c>
      <c r="D820" s="65">
        <v>4240</v>
      </c>
      <c r="E820" s="162">
        <v>66</v>
      </c>
      <c r="F820" s="31" t="s">
        <v>2633</v>
      </c>
    </row>
    <row r="821" spans="1:6" x14ac:dyDescent="0.25">
      <c r="A821" s="42" t="s">
        <v>2790</v>
      </c>
      <c r="B821" s="64" t="s">
        <v>2791</v>
      </c>
      <c r="C821" s="65">
        <v>1286</v>
      </c>
      <c r="D821" s="65">
        <v>1800</v>
      </c>
      <c r="E821" s="162">
        <v>6</v>
      </c>
      <c r="F821" s="31" t="s">
        <v>2633</v>
      </c>
    </row>
    <row r="822" spans="1:6" x14ac:dyDescent="0.25">
      <c r="A822" s="42" t="s">
        <v>2792</v>
      </c>
      <c r="B822" s="64" t="s">
        <v>1345</v>
      </c>
      <c r="C822" s="65">
        <v>1471</v>
      </c>
      <c r="D822" s="65">
        <v>2060</v>
      </c>
      <c r="E822" s="162">
        <v>9</v>
      </c>
      <c r="F822" s="31" t="s">
        <v>2633</v>
      </c>
    </row>
    <row r="823" spans="1:6" x14ac:dyDescent="0.25">
      <c r="A823" s="42" t="s">
        <v>2793</v>
      </c>
      <c r="B823" s="64" t="s">
        <v>2794</v>
      </c>
      <c r="C823" s="65">
        <v>4643</v>
      </c>
      <c r="D823" s="65">
        <v>6500</v>
      </c>
      <c r="E823" s="162">
        <v>7</v>
      </c>
      <c r="F823" s="31" t="s">
        <v>2633</v>
      </c>
    </row>
    <row r="824" spans="1:6" x14ac:dyDescent="0.25">
      <c r="A824" s="42" t="s">
        <v>2795</v>
      </c>
      <c r="B824" s="64" t="s">
        <v>1330</v>
      </c>
      <c r="C824" s="65">
        <v>2400</v>
      </c>
      <c r="D824" s="65">
        <v>3360</v>
      </c>
      <c r="E824" s="162">
        <v>29</v>
      </c>
      <c r="F824" s="31" t="s">
        <v>2633</v>
      </c>
    </row>
    <row r="825" spans="1:6" x14ac:dyDescent="0.25">
      <c r="A825" s="42" t="s">
        <v>2796</v>
      </c>
      <c r="B825" s="64" t="s">
        <v>2791</v>
      </c>
      <c r="C825" s="65">
        <v>1364</v>
      </c>
      <c r="D825" s="65">
        <v>1910</v>
      </c>
      <c r="E825" s="162">
        <v>5</v>
      </c>
      <c r="F825" s="31" t="s">
        <v>2633</v>
      </c>
    </row>
    <row r="826" spans="1:6" x14ac:dyDescent="0.25">
      <c r="A826" s="42" t="s">
        <v>1346</v>
      </c>
      <c r="B826" s="64" t="s">
        <v>1347</v>
      </c>
      <c r="C826" s="65">
        <v>4086</v>
      </c>
      <c r="D826" s="65">
        <v>5720</v>
      </c>
      <c r="E826" s="162">
        <v>74</v>
      </c>
      <c r="F826" s="31" t="s">
        <v>2633</v>
      </c>
    </row>
    <row r="827" spans="1:6" ht="15" customHeight="1" x14ac:dyDescent="0.25">
      <c r="A827" s="61" t="s">
        <v>1348</v>
      </c>
      <c r="B827" s="62"/>
      <c r="C827" s="62"/>
      <c r="D827" s="62"/>
      <c r="E827" s="63"/>
      <c r="F827" s="31"/>
    </row>
    <row r="828" spans="1:6" ht="30" x14ac:dyDescent="0.25">
      <c r="A828" s="42" t="s">
        <v>1349</v>
      </c>
      <c r="B828" s="64" t="s">
        <v>1350</v>
      </c>
      <c r="C828" s="65">
        <v>3571</v>
      </c>
      <c r="D828" s="65">
        <v>5000</v>
      </c>
      <c r="E828" s="162">
        <v>127</v>
      </c>
      <c r="F828" s="31" t="s">
        <v>2633</v>
      </c>
    </row>
    <row r="829" spans="1:6" x14ac:dyDescent="0.25">
      <c r="A829" s="42" t="s">
        <v>1351</v>
      </c>
      <c r="B829" s="64" t="s">
        <v>1352</v>
      </c>
      <c r="C829" s="65">
        <v>2864</v>
      </c>
      <c r="D829" s="65">
        <v>4010</v>
      </c>
      <c r="E829" s="162">
        <v>57</v>
      </c>
      <c r="F829" s="31" t="s">
        <v>2633</v>
      </c>
    </row>
    <row r="830" spans="1:6" ht="30" x14ac:dyDescent="0.25">
      <c r="A830" s="42" t="s">
        <v>1353</v>
      </c>
      <c r="B830" s="64" t="s">
        <v>1354</v>
      </c>
      <c r="C830" s="65">
        <v>4293</v>
      </c>
      <c r="D830" s="65">
        <v>6010</v>
      </c>
      <c r="E830" s="162">
        <v>355</v>
      </c>
      <c r="F830" s="31" t="s">
        <v>2633</v>
      </c>
    </row>
    <row r="831" spans="1:6" x14ac:dyDescent="0.25">
      <c r="A831" s="42" t="s">
        <v>1355</v>
      </c>
      <c r="B831" s="64" t="s">
        <v>1356</v>
      </c>
      <c r="C831" s="65">
        <v>2850</v>
      </c>
      <c r="D831" s="65">
        <v>3990</v>
      </c>
      <c r="E831" s="162">
        <v>2227</v>
      </c>
      <c r="F831" s="31" t="s">
        <v>2633</v>
      </c>
    </row>
    <row r="832" spans="1:6" x14ac:dyDescent="0.25">
      <c r="A832" s="42" t="s">
        <v>1357</v>
      </c>
      <c r="B832" s="64" t="s">
        <v>1358</v>
      </c>
      <c r="C832" s="65">
        <v>2714</v>
      </c>
      <c r="D832" s="65">
        <v>3800</v>
      </c>
      <c r="E832" s="162">
        <v>7</v>
      </c>
      <c r="F832" s="31" t="s">
        <v>2633</v>
      </c>
    </row>
    <row r="833" spans="1:6" ht="30" x14ac:dyDescent="0.25">
      <c r="A833" s="42" t="s">
        <v>1359</v>
      </c>
      <c r="B833" s="64" t="s">
        <v>1354</v>
      </c>
      <c r="C833" s="65">
        <v>3571</v>
      </c>
      <c r="D833" s="65">
        <v>5000</v>
      </c>
      <c r="E833" s="162">
        <v>259</v>
      </c>
      <c r="F833" s="31" t="s">
        <v>2633</v>
      </c>
    </row>
    <row r="834" spans="1:6" x14ac:dyDescent="0.25">
      <c r="A834" s="42" t="s">
        <v>1360</v>
      </c>
      <c r="B834" s="64" t="s">
        <v>1361</v>
      </c>
      <c r="C834" s="65">
        <v>3564</v>
      </c>
      <c r="D834" s="65">
        <v>4990</v>
      </c>
      <c r="E834" s="162">
        <v>2722</v>
      </c>
      <c r="F834" s="31" t="s">
        <v>2633</v>
      </c>
    </row>
    <row r="835" spans="1:6" x14ac:dyDescent="0.25">
      <c r="A835" s="42" t="s">
        <v>1362</v>
      </c>
      <c r="B835" s="64" t="s">
        <v>1363</v>
      </c>
      <c r="C835" s="65">
        <v>4071</v>
      </c>
      <c r="D835" s="65">
        <v>5700</v>
      </c>
      <c r="E835" s="162">
        <v>290</v>
      </c>
      <c r="F835" s="31" t="s">
        <v>2633</v>
      </c>
    </row>
    <row r="836" spans="1:6" x14ac:dyDescent="0.25">
      <c r="A836" s="42" t="s">
        <v>1364</v>
      </c>
      <c r="B836" s="64" t="s">
        <v>1149</v>
      </c>
      <c r="C836" s="65">
        <v>1150</v>
      </c>
      <c r="D836" s="65">
        <v>1610</v>
      </c>
      <c r="E836" s="162">
        <v>532</v>
      </c>
      <c r="F836" s="31" t="s">
        <v>2633</v>
      </c>
    </row>
    <row r="837" spans="1:6" x14ac:dyDescent="0.25">
      <c r="A837" s="42" t="s">
        <v>1365</v>
      </c>
      <c r="B837" s="64" t="s">
        <v>1366</v>
      </c>
      <c r="C837" s="65">
        <v>3571</v>
      </c>
      <c r="D837" s="65">
        <v>5000</v>
      </c>
      <c r="E837" s="162">
        <v>898</v>
      </c>
      <c r="F837" s="31" t="s">
        <v>2633</v>
      </c>
    </row>
    <row r="838" spans="1:6" ht="15" customHeight="1" x14ac:dyDescent="0.25">
      <c r="A838" s="61" t="s">
        <v>1367</v>
      </c>
      <c r="B838" s="62"/>
      <c r="C838" s="62"/>
      <c r="D838" s="62"/>
      <c r="E838" s="63"/>
      <c r="F838" s="31"/>
    </row>
    <row r="839" spans="1:6" x14ac:dyDescent="0.25">
      <c r="A839" s="42" t="s">
        <v>1368</v>
      </c>
      <c r="B839" s="64" t="s">
        <v>1369</v>
      </c>
      <c r="C839" s="65">
        <v>2150</v>
      </c>
      <c r="D839" s="65">
        <v>3010</v>
      </c>
      <c r="E839" s="162">
        <v>5</v>
      </c>
      <c r="F839" s="31" t="s">
        <v>2633</v>
      </c>
    </row>
    <row r="840" spans="1:6" x14ac:dyDescent="0.25">
      <c r="A840" s="42" t="s">
        <v>1370</v>
      </c>
      <c r="B840" s="64" t="s">
        <v>1371</v>
      </c>
      <c r="C840" s="65">
        <v>2507</v>
      </c>
      <c r="D840" s="65">
        <v>3510</v>
      </c>
      <c r="E840" s="162">
        <v>6</v>
      </c>
      <c r="F840" s="31" t="s">
        <v>2633</v>
      </c>
    </row>
    <row r="841" spans="1:6" x14ac:dyDescent="0.25">
      <c r="A841" s="42" t="s">
        <v>1372</v>
      </c>
      <c r="B841" s="64" t="s">
        <v>1373</v>
      </c>
      <c r="C841" s="65">
        <v>3579</v>
      </c>
      <c r="D841" s="65">
        <v>5010</v>
      </c>
      <c r="E841" s="162">
        <v>42</v>
      </c>
      <c r="F841" s="31" t="s">
        <v>2633</v>
      </c>
    </row>
    <row r="842" spans="1:6" ht="30" x14ac:dyDescent="0.25">
      <c r="A842" s="42" t="s">
        <v>1374</v>
      </c>
      <c r="B842" s="64" t="s">
        <v>1375</v>
      </c>
      <c r="C842" s="65">
        <v>5714</v>
      </c>
      <c r="D842" s="65">
        <v>8000</v>
      </c>
      <c r="E842" s="162">
        <v>149</v>
      </c>
      <c r="F842" s="31" t="s">
        <v>2633</v>
      </c>
    </row>
    <row r="843" spans="1:6" x14ac:dyDescent="0.25">
      <c r="A843" s="42" t="s">
        <v>1376</v>
      </c>
      <c r="B843" s="64" t="s">
        <v>1377</v>
      </c>
      <c r="C843" s="65">
        <v>1300</v>
      </c>
      <c r="D843" s="65">
        <v>1820</v>
      </c>
      <c r="E843" s="162">
        <v>6747</v>
      </c>
      <c r="F843" s="31" t="s">
        <v>2633</v>
      </c>
    </row>
    <row r="844" spans="1:6" x14ac:dyDescent="0.25">
      <c r="A844" s="42" t="s">
        <v>1378</v>
      </c>
      <c r="B844" s="64" t="s">
        <v>1334</v>
      </c>
      <c r="C844" s="65">
        <v>1857</v>
      </c>
      <c r="D844" s="65">
        <v>2600</v>
      </c>
      <c r="E844" s="162">
        <v>2219</v>
      </c>
      <c r="F844" s="31" t="s">
        <v>2633</v>
      </c>
    </row>
    <row r="845" spans="1:6" x14ac:dyDescent="0.25">
      <c r="A845" s="42" t="s">
        <v>1379</v>
      </c>
      <c r="B845" s="64" t="s">
        <v>1380</v>
      </c>
      <c r="C845" s="65">
        <v>2714</v>
      </c>
      <c r="D845" s="65">
        <v>3800</v>
      </c>
      <c r="E845" s="162">
        <v>1353</v>
      </c>
      <c r="F845" s="31" t="s">
        <v>2633</v>
      </c>
    </row>
    <row r="846" spans="1:6" x14ac:dyDescent="0.25">
      <c r="A846" s="42" t="s">
        <v>1381</v>
      </c>
      <c r="B846" s="64" t="s">
        <v>1382</v>
      </c>
      <c r="C846" s="65">
        <v>1786</v>
      </c>
      <c r="D846" s="65">
        <v>2500</v>
      </c>
      <c r="E846" s="162">
        <v>1307</v>
      </c>
      <c r="F846" s="31" t="s">
        <v>2633</v>
      </c>
    </row>
    <row r="847" spans="1:6" x14ac:dyDescent="0.25">
      <c r="A847" s="42" t="s">
        <v>1383</v>
      </c>
      <c r="B847" s="64" t="s">
        <v>1384</v>
      </c>
      <c r="C847" s="65">
        <v>2500</v>
      </c>
      <c r="D847" s="65">
        <v>3500</v>
      </c>
      <c r="E847" s="162">
        <v>1238</v>
      </c>
      <c r="F847" s="31" t="s">
        <v>2633</v>
      </c>
    </row>
    <row r="848" spans="1:6" x14ac:dyDescent="0.25">
      <c r="A848" s="42" t="s">
        <v>1385</v>
      </c>
      <c r="B848" s="64" t="s">
        <v>1386</v>
      </c>
      <c r="C848" s="65">
        <v>1807</v>
      </c>
      <c r="D848" s="65">
        <v>2530</v>
      </c>
      <c r="E848" s="162">
        <v>790</v>
      </c>
      <c r="F848" s="31" t="s">
        <v>2633</v>
      </c>
    </row>
    <row r="849" spans="1:6" x14ac:dyDescent="0.25">
      <c r="A849" s="42" t="s">
        <v>1387</v>
      </c>
      <c r="B849" s="64" t="s">
        <v>1388</v>
      </c>
      <c r="C849" s="65">
        <v>2571</v>
      </c>
      <c r="D849" s="65">
        <v>3600</v>
      </c>
      <c r="E849" s="162">
        <v>695</v>
      </c>
      <c r="F849" s="31" t="s">
        <v>2633</v>
      </c>
    </row>
    <row r="850" spans="1:6" ht="21" customHeight="1" x14ac:dyDescent="0.25">
      <c r="A850" s="68" t="s">
        <v>1389</v>
      </c>
      <c r="B850" s="69"/>
      <c r="C850" s="69"/>
      <c r="D850" s="69"/>
      <c r="E850" s="69"/>
      <c r="F850" s="31"/>
    </row>
    <row r="851" spans="1:6" ht="15" customHeight="1" x14ac:dyDescent="0.25">
      <c r="A851" s="61" t="s">
        <v>1390</v>
      </c>
      <c r="B851" s="62"/>
      <c r="C851" s="62"/>
      <c r="D851" s="62"/>
      <c r="E851" s="63"/>
      <c r="F851" s="31"/>
    </row>
    <row r="852" spans="1:6" x14ac:dyDescent="0.25">
      <c r="A852" s="42" t="s">
        <v>1391</v>
      </c>
      <c r="B852" s="64" t="s">
        <v>1392</v>
      </c>
      <c r="C852" s="65">
        <v>2793</v>
      </c>
      <c r="D852" s="65">
        <v>3910</v>
      </c>
      <c r="E852" s="162">
        <v>984</v>
      </c>
      <c r="F852" s="31" t="s">
        <v>2633</v>
      </c>
    </row>
    <row r="853" spans="1:6" x14ac:dyDescent="0.25">
      <c r="A853" s="42" t="s">
        <v>1393</v>
      </c>
      <c r="B853" s="64" t="s">
        <v>1394</v>
      </c>
      <c r="C853" s="65">
        <v>1386</v>
      </c>
      <c r="D853" s="65">
        <v>1940</v>
      </c>
      <c r="E853" s="162">
        <v>240</v>
      </c>
      <c r="F853" s="31" t="s">
        <v>2633</v>
      </c>
    </row>
    <row r="854" spans="1:6" ht="15" customHeight="1" x14ac:dyDescent="0.25">
      <c r="A854" s="61" t="s">
        <v>1395</v>
      </c>
      <c r="B854" s="62"/>
      <c r="C854" s="62"/>
      <c r="D854" s="62"/>
      <c r="E854" s="63"/>
      <c r="F854" s="31"/>
    </row>
    <row r="855" spans="1:6" x14ac:dyDescent="0.25">
      <c r="A855" s="42" t="s">
        <v>1396</v>
      </c>
      <c r="B855" s="64" t="s">
        <v>1397</v>
      </c>
      <c r="C855" s="65">
        <v>2007</v>
      </c>
      <c r="D855" s="65">
        <v>2810</v>
      </c>
      <c r="E855" s="162">
        <v>2686</v>
      </c>
      <c r="F855" s="31" t="s">
        <v>2633</v>
      </c>
    </row>
    <row r="856" spans="1:6" x14ac:dyDescent="0.25">
      <c r="A856" s="42" t="s">
        <v>1398</v>
      </c>
      <c r="B856" s="64" t="s">
        <v>1399</v>
      </c>
      <c r="C856" s="65">
        <v>1786</v>
      </c>
      <c r="D856" s="65">
        <v>2500</v>
      </c>
      <c r="E856" s="162">
        <v>2029</v>
      </c>
      <c r="F856" s="31" t="s">
        <v>2633</v>
      </c>
    </row>
    <row r="857" spans="1:6" x14ac:dyDescent="0.25">
      <c r="A857" s="42" t="s">
        <v>1400</v>
      </c>
      <c r="B857" s="64" t="s">
        <v>1401</v>
      </c>
      <c r="C857" s="65">
        <v>1714</v>
      </c>
      <c r="D857" s="65">
        <v>2400</v>
      </c>
      <c r="E857" s="162">
        <v>390</v>
      </c>
      <c r="F857" s="31" t="s">
        <v>2633</v>
      </c>
    </row>
    <row r="858" spans="1:6" x14ac:dyDescent="0.25">
      <c r="A858" s="42" t="s">
        <v>1402</v>
      </c>
      <c r="B858" s="64" t="s">
        <v>1401</v>
      </c>
      <c r="C858" s="65">
        <v>1714</v>
      </c>
      <c r="D858" s="65">
        <v>2400</v>
      </c>
      <c r="E858" s="162">
        <v>718</v>
      </c>
      <c r="F858" s="31" t="s">
        <v>2633</v>
      </c>
    </row>
    <row r="859" spans="1:6" x14ac:dyDescent="0.25">
      <c r="A859" s="42" t="s">
        <v>1403</v>
      </c>
      <c r="B859" s="64" t="s">
        <v>1404</v>
      </c>
      <c r="C859" s="65">
        <v>2471</v>
      </c>
      <c r="D859" s="65">
        <v>3460</v>
      </c>
      <c r="E859" s="162">
        <v>910</v>
      </c>
      <c r="F859" s="31" t="s">
        <v>2633</v>
      </c>
    </row>
    <row r="860" spans="1:6" x14ac:dyDescent="0.25">
      <c r="A860" s="42" t="s">
        <v>1405</v>
      </c>
      <c r="B860" s="64" t="s">
        <v>1406</v>
      </c>
      <c r="C860" s="65">
        <v>2714</v>
      </c>
      <c r="D860" s="65">
        <v>3800</v>
      </c>
      <c r="E860" s="162">
        <v>227</v>
      </c>
      <c r="F860" s="31" t="s">
        <v>2633</v>
      </c>
    </row>
    <row r="861" spans="1:6" x14ac:dyDescent="0.25">
      <c r="A861" s="42" t="s">
        <v>1407</v>
      </c>
      <c r="B861" s="64" t="s">
        <v>1408</v>
      </c>
      <c r="C861" s="65">
        <v>6421</v>
      </c>
      <c r="D861" s="65">
        <v>8990</v>
      </c>
      <c r="E861" s="162">
        <v>200</v>
      </c>
      <c r="F861" s="31" t="s">
        <v>2633</v>
      </c>
    </row>
    <row r="862" spans="1:6" x14ac:dyDescent="0.25">
      <c r="A862" s="42" t="s">
        <v>1409</v>
      </c>
      <c r="B862" s="64" t="s">
        <v>1410</v>
      </c>
      <c r="C862" s="65">
        <v>7143</v>
      </c>
      <c r="D862" s="65">
        <v>10000</v>
      </c>
      <c r="E862" s="162">
        <v>48</v>
      </c>
      <c r="F862" s="31" t="s">
        <v>2633</v>
      </c>
    </row>
    <row r="863" spans="1:6" x14ac:dyDescent="0.25">
      <c r="A863" s="42" t="s">
        <v>1411</v>
      </c>
      <c r="B863" s="64" t="s">
        <v>1412</v>
      </c>
      <c r="C863" s="65">
        <v>1264</v>
      </c>
      <c r="D863" s="65">
        <v>1770</v>
      </c>
      <c r="E863" s="162">
        <v>2644</v>
      </c>
      <c r="F863" s="31" t="s">
        <v>2633</v>
      </c>
    </row>
    <row r="864" spans="1:6" x14ac:dyDescent="0.25">
      <c r="A864" s="26" t="s">
        <v>2634</v>
      </c>
      <c r="B864" s="52" t="s">
        <v>1394</v>
      </c>
      <c r="C864" s="65">
        <v>1950</v>
      </c>
      <c r="D864" s="65">
        <v>2730</v>
      </c>
      <c r="E864" s="162">
        <v>8</v>
      </c>
      <c r="F864" s="31" t="s">
        <v>2633</v>
      </c>
    </row>
    <row r="865" spans="1:6" x14ac:dyDescent="0.25">
      <c r="A865" s="42" t="s">
        <v>1413</v>
      </c>
      <c r="B865" s="64" t="s">
        <v>1414</v>
      </c>
      <c r="C865" s="65">
        <v>2064</v>
      </c>
      <c r="D865" s="65">
        <v>2890</v>
      </c>
      <c r="E865" s="162">
        <v>732</v>
      </c>
      <c r="F865" s="31" t="s">
        <v>2633</v>
      </c>
    </row>
    <row r="866" spans="1:6" ht="15" customHeight="1" x14ac:dyDescent="0.25">
      <c r="A866" s="61" t="s">
        <v>1415</v>
      </c>
      <c r="B866" s="62"/>
      <c r="C866" s="62"/>
      <c r="D866" s="62"/>
      <c r="E866" s="63"/>
      <c r="F866" s="31"/>
    </row>
    <row r="867" spans="1:6" x14ac:dyDescent="0.25">
      <c r="A867" s="42" t="s">
        <v>1416</v>
      </c>
      <c r="B867" s="64" t="s">
        <v>1397</v>
      </c>
      <c r="C867" s="65">
        <v>2507</v>
      </c>
      <c r="D867" s="65">
        <v>3510</v>
      </c>
      <c r="E867" s="162">
        <v>274</v>
      </c>
      <c r="F867" s="31" t="s">
        <v>2633</v>
      </c>
    </row>
    <row r="868" spans="1:6" x14ac:dyDescent="0.25">
      <c r="A868" s="42" t="s">
        <v>1417</v>
      </c>
      <c r="B868" s="64" t="s">
        <v>1399</v>
      </c>
      <c r="C868" s="65">
        <v>2686</v>
      </c>
      <c r="D868" s="65">
        <v>3760</v>
      </c>
      <c r="E868" s="162">
        <v>160</v>
      </c>
      <c r="F868" s="31" t="s">
        <v>2633</v>
      </c>
    </row>
    <row r="869" spans="1:6" x14ac:dyDescent="0.25">
      <c r="A869" s="42" t="s">
        <v>1418</v>
      </c>
      <c r="B869" s="64" t="s">
        <v>1394</v>
      </c>
      <c r="C869" s="65">
        <v>1529</v>
      </c>
      <c r="D869" s="65">
        <v>2140</v>
      </c>
      <c r="E869" s="162">
        <v>857</v>
      </c>
      <c r="F869" s="31" t="s">
        <v>2633</v>
      </c>
    </row>
    <row r="870" spans="1:6" x14ac:dyDescent="0.25">
      <c r="A870" s="42" t="s">
        <v>1419</v>
      </c>
      <c r="B870" s="64" t="s">
        <v>1414</v>
      </c>
      <c r="C870" s="65">
        <v>1679</v>
      </c>
      <c r="D870" s="65">
        <v>2350</v>
      </c>
      <c r="E870" s="162">
        <v>217</v>
      </c>
      <c r="F870" s="31" t="s">
        <v>2633</v>
      </c>
    </row>
    <row r="871" spans="1:6" ht="15" customHeight="1" x14ac:dyDescent="0.25">
      <c r="A871" s="61" t="s">
        <v>1420</v>
      </c>
      <c r="B871" s="62"/>
      <c r="C871" s="62"/>
      <c r="D871" s="62"/>
      <c r="E871" s="63"/>
      <c r="F871" s="31"/>
    </row>
    <row r="872" spans="1:6" x14ac:dyDescent="0.25">
      <c r="A872" s="42" t="s">
        <v>1421</v>
      </c>
      <c r="B872" s="64" t="s">
        <v>1394</v>
      </c>
      <c r="C872" s="65">
        <v>2150</v>
      </c>
      <c r="D872" s="65">
        <v>3010</v>
      </c>
      <c r="E872" s="162">
        <v>640</v>
      </c>
      <c r="F872" s="31" t="s">
        <v>2633</v>
      </c>
    </row>
    <row r="873" spans="1:6" x14ac:dyDescent="0.25">
      <c r="A873" s="42" t="s">
        <v>1422</v>
      </c>
      <c r="B873" s="64" t="s">
        <v>1423</v>
      </c>
      <c r="C873" s="65">
        <v>2857</v>
      </c>
      <c r="D873" s="65">
        <v>4000</v>
      </c>
      <c r="E873" s="162">
        <v>301</v>
      </c>
      <c r="F873" s="31" t="s">
        <v>2633</v>
      </c>
    </row>
    <row r="874" spans="1:6" x14ac:dyDescent="0.25">
      <c r="A874" s="42" t="s">
        <v>1424</v>
      </c>
      <c r="B874" s="64" t="s">
        <v>1399</v>
      </c>
      <c r="C874" s="65">
        <v>2843</v>
      </c>
      <c r="D874" s="65">
        <v>3980</v>
      </c>
      <c r="E874" s="162">
        <v>140</v>
      </c>
      <c r="F874" s="31" t="s">
        <v>2633</v>
      </c>
    </row>
    <row r="875" spans="1:6" ht="15" customHeight="1" x14ac:dyDescent="0.25">
      <c r="A875" s="61" t="s">
        <v>1425</v>
      </c>
      <c r="B875" s="62"/>
      <c r="C875" s="62"/>
      <c r="D875" s="62"/>
      <c r="E875" s="63"/>
      <c r="F875" s="31"/>
    </row>
    <row r="876" spans="1:6" x14ac:dyDescent="0.25">
      <c r="A876" s="42" t="s">
        <v>1426</v>
      </c>
      <c r="B876" s="64" t="s">
        <v>1427</v>
      </c>
      <c r="C876" s="65">
        <v>2864</v>
      </c>
      <c r="D876" s="65">
        <v>4010</v>
      </c>
      <c r="E876" s="162">
        <v>998</v>
      </c>
      <c r="F876" s="31" t="s">
        <v>2633</v>
      </c>
    </row>
    <row r="877" spans="1:6" x14ac:dyDescent="0.25">
      <c r="A877" s="42" t="s">
        <v>1428</v>
      </c>
      <c r="B877" s="64" t="s">
        <v>1427</v>
      </c>
      <c r="C877" s="65">
        <v>2864</v>
      </c>
      <c r="D877" s="65">
        <v>4010</v>
      </c>
      <c r="E877" s="162">
        <v>998</v>
      </c>
      <c r="F877" s="31" t="s">
        <v>2633</v>
      </c>
    </row>
    <row r="878" spans="1:6" ht="15" customHeight="1" x14ac:dyDescent="0.25">
      <c r="A878" s="61" t="s">
        <v>1429</v>
      </c>
      <c r="B878" s="62"/>
      <c r="C878" s="62"/>
      <c r="D878" s="62"/>
      <c r="E878" s="63"/>
      <c r="F878" s="31"/>
    </row>
    <row r="879" spans="1:6" x14ac:dyDescent="0.25">
      <c r="A879" s="42" t="s">
        <v>1430</v>
      </c>
      <c r="B879" s="64" t="s">
        <v>1431</v>
      </c>
      <c r="C879" s="65">
        <v>2864</v>
      </c>
      <c r="D879" s="65">
        <v>4010</v>
      </c>
      <c r="E879" s="162">
        <v>454</v>
      </c>
      <c r="F879" s="31" t="s">
        <v>2633</v>
      </c>
    </row>
    <row r="880" spans="1:6" x14ac:dyDescent="0.25">
      <c r="A880" s="42" t="s">
        <v>1432</v>
      </c>
      <c r="B880" s="64" t="s">
        <v>1394</v>
      </c>
      <c r="C880" s="65">
        <v>2579</v>
      </c>
      <c r="D880" s="65">
        <v>3610</v>
      </c>
      <c r="E880" s="162">
        <v>448</v>
      </c>
      <c r="F880" s="31" t="s">
        <v>2633</v>
      </c>
    </row>
    <row r="881" spans="1:6" x14ac:dyDescent="0.25">
      <c r="A881" s="42" t="s">
        <v>1433</v>
      </c>
      <c r="B881" s="64" t="s">
        <v>1423</v>
      </c>
      <c r="C881" s="65">
        <v>3436</v>
      </c>
      <c r="D881" s="65">
        <v>4810</v>
      </c>
      <c r="E881" s="162">
        <v>407</v>
      </c>
      <c r="F881" s="31" t="s">
        <v>2633</v>
      </c>
    </row>
    <row r="882" spans="1:6" x14ac:dyDescent="0.25">
      <c r="A882" s="42" t="s">
        <v>1434</v>
      </c>
      <c r="B882" s="64" t="s">
        <v>1435</v>
      </c>
      <c r="C882" s="65">
        <v>2936</v>
      </c>
      <c r="D882" s="65">
        <v>4110</v>
      </c>
      <c r="E882" s="162">
        <v>407</v>
      </c>
      <c r="F882" s="31" t="s">
        <v>2633</v>
      </c>
    </row>
    <row r="883" spans="1:6" x14ac:dyDescent="0.25">
      <c r="A883" s="42" t="s">
        <v>1436</v>
      </c>
      <c r="B883" s="64" t="s">
        <v>1437</v>
      </c>
      <c r="C883" s="65">
        <v>2936</v>
      </c>
      <c r="D883" s="65">
        <v>4110</v>
      </c>
      <c r="E883" s="162">
        <v>304</v>
      </c>
      <c r="F883" s="31" t="s">
        <v>2633</v>
      </c>
    </row>
    <row r="884" spans="1:6" x14ac:dyDescent="0.25">
      <c r="A884" s="42" t="s">
        <v>1438</v>
      </c>
      <c r="B884" s="64" t="s">
        <v>1399</v>
      </c>
      <c r="C884" s="65">
        <v>3507</v>
      </c>
      <c r="D884" s="65">
        <v>4910</v>
      </c>
      <c r="E884" s="162">
        <v>224</v>
      </c>
      <c r="F884" s="31" t="s">
        <v>2633</v>
      </c>
    </row>
    <row r="885" spans="1:6" x14ac:dyDescent="0.25">
      <c r="A885" s="42" t="s">
        <v>1439</v>
      </c>
      <c r="B885" s="64" t="s">
        <v>1440</v>
      </c>
      <c r="C885" s="65">
        <v>3293</v>
      </c>
      <c r="D885" s="65">
        <v>4610</v>
      </c>
      <c r="E885" s="162">
        <v>227</v>
      </c>
      <c r="F885" s="31" t="s">
        <v>2633</v>
      </c>
    </row>
    <row r="886" spans="1:6" x14ac:dyDescent="0.25">
      <c r="A886" s="42" t="s">
        <v>1441</v>
      </c>
      <c r="B886" s="64" t="s">
        <v>1442</v>
      </c>
      <c r="C886" s="65">
        <v>3721</v>
      </c>
      <c r="D886" s="65">
        <v>5210</v>
      </c>
      <c r="E886" s="162">
        <v>211</v>
      </c>
      <c r="F886" s="31" t="s">
        <v>2633</v>
      </c>
    </row>
    <row r="887" spans="1:6" x14ac:dyDescent="0.25">
      <c r="A887" s="42" t="s">
        <v>1443</v>
      </c>
      <c r="B887" s="64" t="s">
        <v>1444</v>
      </c>
      <c r="C887" s="65">
        <v>3493</v>
      </c>
      <c r="D887" s="65">
        <v>4890</v>
      </c>
      <c r="E887" s="162">
        <v>212</v>
      </c>
      <c r="F887" s="31" t="s">
        <v>2633</v>
      </c>
    </row>
    <row r="888" spans="1:6" x14ac:dyDescent="0.25">
      <c r="A888" s="42" t="s">
        <v>1445</v>
      </c>
      <c r="B888" s="64" t="s">
        <v>1446</v>
      </c>
      <c r="C888" s="65">
        <v>3493</v>
      </c>
      <c r="D888" s="65">
        <v>4890</v>
      </c>
      <c r="E888" s="162">
        <v>210</v>
      </c>
      <c r="F888" s="31" t="s">
        <v>2633</v>
      </c>
    </row>
    <row r="889" spans="1:6" x14ac:dyDescent="0.25">
      <c r="A889" s="42" t="s">
        <v>1447</v>
      </c>
      <c r="B889" s="64" t="s">
        <v>1448</v>
      </c>
      <c r="C889" s="65">
        <v>3493</v>
      </c>
      <c r="D889" s="65">
        <v>4890</v>
      </c>
      <c r="E889" s="162">
        <v>192</v>
      </c>
      <c r="F889" s="31" t="s">
        <v>2633</v>
      </c>
    </row>
    <row r="890" spans="1:6" x14ac:dyDescent="0.25">
      <c r="A890" s="42" t="s">
        <v>1449</v>
      </c>
      <c r="B890" s="64" t="s">
        <v>1450</v>
      </c>
      <c r="C890" s="65">
        <v>3493</v>
      </c>
      <c r="D890" s="65">
        <v>4890</v>
      </c>
      <c r="E890" s="162">
        <v>172</v>
      </c>
      <c r="F890" s="31" t="s">
        <v>2633</v>
      </c>
    </row>
    <row r="891" spans="1:6" ht="15" customHeight="1" x14ac:dyDescent="0.25">
      <c r="A891" s="61" t="s">
        <v>1451</v>
      </c>
      <c r="B891" s="62"/>
      <c r="C891" s="62"/>
      <c r="D891" s="62"/>
      <c r="E891" s="63"/>
      <c r="F891" s="31"/>
    </row>
    <row r="892" spans="1:6" x14ac:dyDescent="0.25">
      <c r="A892" s="42" t="s">
        <v>1452</v>
      </c>
      <c r="B892" s="64" t="s">
        <v>1453</v>
      </c>
      <c r="C892" s="65">
        <v>1193</v>
      </c>
      <c r="D892" s="65">
        <v>1670</v>
      </c>
      <c r="E892" s="162">
        <v>1</v>
      </c>
      <c r="F892" s="31" t="s">
        <v>2633</v>
      </c>
    </row>
    <row r="893" spans="1:6" x14ac:dyDescent="0.25">
      <c r="A893" s="42" t="s">
        <v>1454</v>
      </c>
      <c r="B893" s="64" t="s">
        <v>1455</v>
      </c>
      <c r="C893" s="65">
        <v>1186</v>
      </c>
      <c r="D893" s="65">
        <v>1660</v>
      </c>
      <c r="E893" s="162">
        <v>12</v>
      </c>
      <c r="F893" s="31" t="s">
        <v>2633</v>
      </c>
    </row>
    <row r="894" spans="1:6" ht="15" customHeight="1" x14ac:dyDescent="0.25">
      <c r="A894" s="61" t="s">
        <v>1456</v>
      </c>
      <c r="B894" s="62"/>
      <c r="C894" s="62"/>
      <c r="D894" s="62"/>
      <c r="E894" s="63"/>
      <c r="F894" s="31"/>
    </row>
    <row r="895" spans="1:6" x14ac:dyDescent="0.25">
      <c r="A895" s="42" t="s">
        <v>1457</v>
      </c>
      <c r="B895" s="64" t="s">
        <v>1458</v>
      </c>
      <c r="C895" s="65">
        <v>2007</v>
      </c>
      <c r="D895" s="65">
        <v>2810</v>
      </c>
      <c r="E895" s="162">
        <v>408</v>
      </c>
      <c r="F895" s="31" t="s">
        <v>2633</v>
      </c>
    </row>
    <row r="896" spans="1:6" x14ac:dyDescent="0.25">
      <c r="A896" s="42" t="s">
        <v>1459</v>
      </c>
      <c r="B896" s="64" t="s">
        <v>1460</v>
      </c>
      <c r="C896" s="65">
        <v>2279</v>
      </c>
      <c r="D896" s="65">
        <v>3190</v>
      </c>
      <c r="E896" s="162">
        <v>344</v>
      </c>
      <c r="F896" s="31" t="s">
        <v>2633</v>
      </c>
    </row>
    <row r="897" spans="1:6" ht="15" customHeight="1" x14ac:dyDescent="0.25">
      <c r="A897" s="61" t="s">
        <v>1461</v>
      </c>
      <c r="B897" s="62"/>
      <c r="C897" s="62"/>
      <c r="D897" s="62"/>
      <c r="E897" s="63"/>
      <c r="F897" s="31"/>
    </row>
    <row r="898" spans="1:6" x14ac:dyDescent="0.25">
      <c r="A898" s="42" t="s">
        <v>1462</v>
      </c>
      <c r="B898" s="64" t="s">
        <v>1463</v>
      </c>
      <c r="C898" s="65">
        <v>2793</v>
      </c>
      <c r="D898" s="65">
        <v>3910</v>
      </c>
      <c r="E898" s="162">
        <v>195</v>
      </c>
      <c r="F898" s="31" t="s">
        <v>2633</v>
      </c>
    </row>
    <row r="899" spans="1:6" x14ac:dyDescent="0.25">
      <c r="A899" s="42" t="s">
        <v>1464</v>
      </c>
      <c r="B899" s="64" t="s">
        <v>1458</v>
      </c>
      <c r="C899" s="65">
        <v>2850</v>
      </c>
      <c r="D899" s="65">
        <v>3990</v>
      </c>
      <c r="E899" s="162">
        <v>140</v>
      </c>
      <c r="F899" s="31" t="s">
        <v>2633</v>
      </c>
    </row>
    <row r="900" spans="1:6" x14ac:dyDescent="0.25">
      <c r="A900" s="42" t="s">
        <v>1465</v>
      </c>
      <c r="B900" s="64" t="s">
        <v>1460</v>
      </c>
      <c r="C900" s="65">
        <v>2679</v>
      </c>
      <c r="D900" s="65">
        <v>3750</v>
      </c>
      <c r="E900" s="162">
        <v>231</v>
      </c>
      <c r="F900" s="31" t="s">
        <v>2633</v>
      </c>
    </row>
    <row r="901" spans="1:6" x14ac:dyDescent="0.25">
      <c r="A901" s="42" t="s">
        <v>1466</v>
      </c>
      <c r="B901" s="64" t="s">
        <v>1155</v>
      </c>
      <c r="C901" s="65">
        <v>2543</v>
      </c>
      <c r="D901" s="65">
        <v>3560</v>
      </c>
      <c r="E901" s="162">
        <v>153</v>
      </c>
      <c r="F901" s="31" t="s">
        <v>2633</v>
      </c>
    </row>
    <row r="902" spans="1:6" x14ac:dyDescent="0.25">
      <c r="A902" s="42" t="s">
        <v>1467</v>
      </c>
      <c r="B902" s="64" t="s">
        <v>1460</v>
      </c>
      <c r="C902" s="65">
        <v>2243</v>
      </c>
      <c r="D902" s="65">
        <v>3140</v>
      </c>
      <c r="E902" s="162">
        <v>240</v>
      </c>
      <c r="F902" s="31" t="s">
        <v>2633</v>
      </c>
    </row>
    <row r="903" spans="1:6" x14ac:dyDescent="0.25">
      <c r="A903" s="42" t="s">
        <v>1468</v>
      </c>
      <c r="B903" s="64" t="s">
        <v>1469</v>
      </c>
      <c r="C903" s="65">
        <v>1171</v>
      </c>
      <c r="D903" s="65">
        <v>1640</v>
      </c>
      <c r="E903" s="162">
        <v>369</v>
      </c>
      <c r="F903" s="31" t="s">
        <v>2633</v>
      </c>
    </row>
    <row r="904" spans="1:6" ht="15" customHeight="1" x14ac:dyDescent="0.25">
      <c r="A904" s="61" t="s">
        <v>1470</v>
      </c>
      <c r="B904" s="62"/>
      <c r="C904" s="62"/>
      <c r="D904" s="62"/>
      <c r="E904" s="63"/>
      <c r="F904" s="31"/>
    </row>
    <row r="905" spans="1:6" x14ac:dyDescent="0.25">
      <c r="A905" s="42" t="s">
        <v>1471</v>
      </c>
      <c r="B905" s="64" t="s">
        <v>1472</v>
      </c>
      <c r="C905" s="65">
        <v>2286</v>
      </c>
      <c r="D905" s="65">
        <v>3200</v>
      </c>
      <c r="E905" s="162">
        <v>198</v>
      </c>
      <c r="F905" s="31" t="s">
        <v>2633</v>
      </c>
    </row>
    <row r="906" spans="1:6" x14ac:dyDescent="0.25">
      <c r="A906" s="42" t="s">
        <v>2635</v>
      </c>
      <c r="B906" s="64" t="s">
        <v>1394</v>
      </c>
      <c r="C906" s="65">
        <v>3286</v>
      </c>
      <c r="D906" s="65">
        <v>4600</v>
      </c>
      <c r="E906" s="162">
        <v>5</v>
      </c>
      <c r="F906" s="31" t="s">
        <v>2633</v>
      </c>
    </row>
    <row r="907" spans="1:6" x14ac:dyDescent="0.25">
      <c r="A907" s="42" t="s">
        <v>2636</v>
      </c>
      <c r="B907" s="64" t="s">
        <v>2637</v>
      </c>
      <c r="C907" s="65">
        <v>3286</v>
      </c>
      <c r="D907" s="65">
        <v>4600</v>
      </c>
      <c r="E907" s="162">
        <v>6</v>
      </c>
      <c r="F907" s="31" t="s">
        <v>2633</v>
      </c>
    </row>
    <row r="908" spans="1:6" x14ac:dyDescent="0.25">
      <c r="A908" s="42" t="s">
        <v>1473</v>
      </c>
      <c r="B908" s="64" t="s">
        <v>1474</v>
      </c>
      <c r="C908" s="65">
        <v>2143</v>
      </c>
      <c r="D908" s="65">
        <v>3000</v>
      </c>
      <c r="E908" s="162">
        <v>5</v>
      </c>
      <c r="F908" s="31" t="s">
        <v>2633</v>
      </c>
    </row>
    <row r="909" spans="1:6" x14ac:dyDescent="0.25">
      <c r="A909" s="42" t="s">
        <v>1475</v>
      </c>
      <c r="B909" s="64" t="s">
        <v>1404</v>
      </c>
      <c r="C909" s="65">
        <v>2879</v>
      </c>
      <c r="D909" s="65">
        <v>4030</v>
      </c>
      <c r="E909" s="162">
        <v>8</v>
      </c>
      <c r="F909" s="31" t="s">
        <v>2633</v>
      </c>
    </row>
    <row r="910" spans="1:6" ht="15" customHeight="1" x14ac:dyDescent="0.25">
      <c r="A910" s="61" t="s">
        <v>1476</v>
      </c>
      <c r="B910" s="62"/>
      <c r="C910" s="62"/>
      <c r="D910" s="62"/>
      <c r="E910" s="63"/>
      <c r="F910" s="31"/>
    </row>
    <row r="911" spans="1:6" x14ac:dyDescent="0.25">
      <c r="A911" s="42" t="s">
        <v>1477</v>
      </c>
      <c r="B911" s="64" t="s">
        <v>1399</v>
      </c>
      <c r="C911" s="65">
        <v>2857</v>
      </c>
      <c r="D911" s="65">
        <v>4000</v>
      </c>
      <c r="E911" s="162">
        <v>277</v>
      </c>
      <c r="F911" s="31" t="s">
        <v>2633</v>
      </c>
    </row>
    <row r="912" spans="1:6" x14ac:dyDescent="0.25">
      <c r="A912" s="42" t="s">
        <v>1478</v>
      </c>
      <c r="B912" s="64" t="s">
        <v>1401</v>
      </c>
      <c r="C912" s="65">
        <v>2750</v>
      </c>
      <c r="D912" s="65">
        <v>3850</v>
      </c>
      <c r="E912" s="162">
        <v>10</v>
      </c>
      <c r="F912" s="31" t="s">
        <v>2633</v>
      </c>
    </row>
    <row r="913" spans="1:6" x14ac:dyDescent="0.25">
      <c r="A913" s="42" t="s">
        <v>2638</v>
      </c>
      <c r="B913" s="64" t="s">
        <v>1404</v>
      </c>
      <c r="C913" s="65">
        <v>2500</v>
      </c>
      <c r="D913" s="65">
        <v>3500</v>
      </c>
      <c r="E913" s="162">
        <v>7</v>
      </c>
      <c r="F913" s="31" t="s">
        <v>2633</v>
      </c>
    </row>
    <row r="914" spans="1:6" x14ac:dyDescent="0.25">
      <c r="A914" s="42" t="s">
        <v>2639</v>
      </c>
      <c r="B914" s="64" t="s">
        <v>2640</v>
      </c>
      <c r="C914" s="65">
        <v>2714</v>
      </c>
      <c r="D914" s="65">
        <v>3800</v>
      </c>
      <c r="E914" s="162">
        <v>9</v>
      </c>
      <c r="F914" s="31" t="s">
        <v>2633</v>
      </c>
    </row>
    <row r="915" spans="1:6" x14ac:dyDescent="0.25">
      <c r="A915" s="42" t="s">
        <v>1479</v>
      </c>
      <c r="B915" s="64" t="s">
        <v>1480</v>
      </c>
      <c r="C915" s="65">
        <v>1957</v>
      </c>
      <c r="D915" s="65">
        <v>2740</v>
      </c>
      <c r="E915" s="162">
        <v>4</v>
      </c>
      <c r="F915" s="31" t="s">
        <v>2633</v>
      </c>
    </row>
    <row r="916" spans="1:6" ht="15" customHeight="1" x14ac:dyDescent="0.25">
      <c r="A916" s="61" t="s">
        <v>1481</v>
      </c>
      <c r="B916" s="62"/>
      <c r="C916" s="62"/>
      <c r="D916" s="62"/>
      <c r="E916" s="63"/>
      <c r="F916" s="31"/>
    </row>
    <row r="917" spans="1:6" x14ac:dyDescent="0.25">
      <c r="A917" s="42" t="s">
        <v>1482</v>
      </c>
      <c r="B917" s="64" t="s">
        <v>1399</v>
      </c>
      <c r="C917" s="65">
        <v>2150</v>
      </c>
      <c r="D917" s="65">
        <v>3010</v>
      </c>
      <c r="E917" s="162">
        <v>510</v>
      </c>
      <c r="F917" s="31" t="s">
        <v>2633</v>
      </c>
    </row>
    <row r="918" spans="1:6" x14ac:dyDescent="0.25">
      <c r="A918" s="42" t="s">
        <v>1483</v>
      </c>
      <c r="B918" s="64" t="s">
        <v>1394</v>
      </c>
      <c r="C918" s="65">
        <v>1650</v>
      </c>
      <c r="D918" s="65">
        <v>2310</v>
      </c>
      <c r="E918" s="162">
        <v>286</v>
      </c>
      <c r="F918" s="31" t="s">
        <v>2633</v>
      </c>
    </row>
    <row r="919" spans="1:6" x14ac:dyDescent="0.25">
      <c r="A919" s="42" t="s">
        <v>1484</v>
      </c>
      <c r="B919" s="64" t="s">
        <v>1404</v>
      </c>
      <c r="C919" s="65">
        <v>1571</v>
      </c>
      <c r="D919" s="65">
        <v>2200</v>
      </c>
      <c r="E919" s="162">
        <v>6</v>
      </c>
      <c r="F919" s="31" t="s">
        <v>2633</v>
      </c>
    </row>
    <row r="920" spans="1:6" ht="21" customHeight="1" x14ac:dyDescent="0.25">
      <c r="A920" s="70" t="s">
        <v>1485</v>
      </c>
      <c r="B920" s="71"/>
      <c r="C920" s="71"/>
      <c r="D920" s="71"/>
      <c r="E920" s="72"/>
      <c r="F920" s="31"/>
    </row>
    <row r="921" spans="1:6" ht="21" customHeight="1" x14ac:dyDescent="0.25">
      <c r="A921" s="73" t="s">
        <v>1486</v>
      </c>
      <c r="B921" s="74"/>
      <c r="C921" s="74"/>
      <c r="D921" s="74"/>
      <c r="E921" s="75"/>
      <c r="F921" s="31"/>
    </row>
    <row r="922" spans="1:6" ht="15" customHeight="1" x14ac:dyDescent="0.25">
      <c r="A922" s="61" t="s">
        <v>1487</v>
      </c>
      <c r="B922" s="62"/>
      <c r="C922" s="62"/>
      <c r="D922" s="62"/>
      <c r="E922" s="63"/>
      <c r="F922" s="31"/>
    </row>
    <row r="923" spans="1:6" x14ac:dyDescent="0.25">
      <c r="A923" s="42" t="s">
        <v>1488</v>
      </c>
      <c r="B923" s="64" t="s">
        <v>1489</v>
      </c>
      <c r="C923" s="65">
        <v>4514</v>
      </c>
      <c r="D923" s="65">
        <v>6320</v>
      </c>
      <c r="E923" s="162">
        <v>16</v>
      </c>
      <c r="F923" s="31" t="s">
        <v>2633</v>
      </c>
    </row>
    <row r="924" spans="1:6" ht="30" x14ac:dyDescent="0.25">
      <c r="A924" s="49" t="s">
        <v>1490</v>
      </c>
      <c r="B924" s="76" t="s">
        <v>1491</v>
      </c>
      <c r="C924" s="65">
        <v>13921</v>
      </c>
      <c r="D924" s="65">
        <v>19490</v>
      </c>
      <c r="E924" s="162">
        <v>4</v>
      </c>
      <c r="F924" s="31" t="s">
        <v>2633</v>
      </c>
    </row>
    <row r="925" spans="1:6" x14ac:dyDescent="0.25">
      <c r="A925" s="49" t="s">
        <v>1492</v>
      </c>
      <c r="B925" s="76" t="s">
        <v>1493</v>
      </c>
      <c r="C925" s="65">
        <v>11143</v>
      </c>
      <c r="D925" s="65">
        <v>15600</v>
      </c>
      <c r="E925" s="162">
        <v>2</v>
      </c>
      <c r="F925" s="31" t="s">
        <v>2633</v>
      </c>
    </row>
    <row r="926" spans="1:6" x14ac:dyDescent="0.25">
      <c r="A926" s="49" t="s">
        <v>1494</v>
      </c>
      <c r="B926" s="76" t="s">
        <v>1495</v>
      </c>
      <c r="C926" s="65">
        <v>17371</v>
      </c>
      <c r="D926" s="65">
        <v>24320</v>
      </c>
      <c r="E926" s="162">
        <v>1</v>
      </c>
      <c r="F926" s="31" t="s">
        <v>2633</v>
      </c>
    </row>
    <row r="927" spans="1:6" ht="30" x14ac:dyDescent="0.25">
      <c r="A927" s="49" t="s">
        <v>1496</v>
      </c>
      <c r="B927" s="76" t="s">
        <v>1497</v>
      </c>
      <c r="C927" s="65">
        <v>12650</v>
      </c>
      <c r="D927" s="65">
        <v>17710</v>
      </c>
      <c r="E927" s="162">
        <v>1</v>
      </c>
      <c r="F927" s="31" t="s">
        <v>2633</v>
      </c>
    </row>
    <row r="928" spans="1:6" ht="30" x14ac:dyDescent="0.25">
      <c r="A928" s="49" t="s">
        <v>1498</v>
      </c>
      <c r="B928" s="76" t="s">
        <v>1499</v>
      </c>
      <c r="C928" s="65">
        <v>16086</v>
      </c>
      <c r="D928" s="65">
        <v>22520</v>
      </c>
      <c r="E928" s="162">
        <v>9</v>
      </c>
      <c r="F928" s="31" t="s">
        <v>2633</v>
      </c>
    </row>
    <row r="929" spans="1:6" ht="15" customHeight="1" x14ac:dyDescent="0.25">
      <c r="A929" s="61" t="s">
        <v>1500</v>
      </c>
      <c r="B929" s="62"/>
      <c r="C929" s="62"/>
      <c r="D929" s="62"/>
      <c r="E929" s="63"/>
      <c r="F929" s="31"/>
    </row>
    <row r="930" spans="1:6" x14ac:dyDescent="0.25">
      <c r="A930" s="42" t="s">
        <v>1501</v>
      </c>
      <c r="B930" s="64" t="s">
        <v>1502</v>
      </c>
      <c r="C930" s="65">
        <v>5043</v>
      </c>
      <c r="D930" s="65">
        <v>7060</v>
      </c>
      <c r="E930" s="162">
        <v>29</v>
      </c>
      <c r="F930" s="31" t="s">
        <v>2633</v>
      </c>
    </row>
    <row r="931" spans="1:6" x14ac:dyDescent="0.25">
      <c r="A931" s="42" t="s">
        <v>1503</v>
      </c>
      <c r="B931" s="64" t="s">
        <v>1504</v>
      </c>
      <c r="C931" s="65">
        <v>6393</v>
      </c>
      <c r="D931" s="65">
        <v>8950</v>
      </c>
      <c r="E931" s="162">
        <v>15</v>
      </c>
      <c r="F931" s="31" t="s">
        <v>2633</v>
      </c>
    </row>
    <row r="932" spans="1:6" x14ac:dyDescent="0.25">
      <c r="A932" s="49" t="s">
        <v>1505</v>
      </c>
      <c r="B932" s="76" t="s">
        <v>1506</v>
      </c>
      <c r="C932" s="65">
        <v>9700</v>
      </c>
      <c r="D932" s="65">
        <v>13580</v>
      </c>
      <c r="E932" s="162">
        <v>7</v>
      </c>
      <c r="F932" s="31" t="s">
        <v>2633</v>
      </c>
    </row>
    <row r="933" spans="1:6" x14ac:dyDescent="0.25">
      <c r="A933" s="49" t="s">
        <v>1507</v>
      </c>
      <c r="B933" s="76" t="s">
        <v>1508</v>
      </c>
      <c r="C933" s="65">
        <v>10564</v>
      </c>
      <c r="D933" s="65">
        <v>14790</v>
      </c>
      <c r="E933" s="162">
        <v>1</v>
      </c>
      <c r="F933" s="31" t="s">
        <v>2633</v>
      </c>
    </row>
    <row r="934" spans="1:6" x14ac:dyDescent="0.25">
      <c r="A934" s="49" t="s">
        <v>1509</v>
      </c>
      <c r="B934" s="76" t="s">
        <v>1510</v>
      </c>
      <c r="C934" s="65">
        <v>16214</v>
      </c>
      <c r="D934" s="65">
        <v>22700</v>
      </c>
      <c r="E934" s="162">
        <v>1</v>
      </c>
      <c r="F934" s="31" t="s">
        <v>2633</v>
      </c>
    </row>
    <row r="935" spans="1:6" ht="15" customHeight="1" x14ac:dyDescent="0.25">
      <c r="A935" s="61" t="s">
        <v>1511</v>
      </c>
      <c r="B935" s="62"/>
      <c r="C935" s="62"/>
      <c r="D935" s="62"/>
      <c r="E935" s="63"/>
      <c r="F935" s="31"/>
    </row>
    <row r="936" spans="1:6" ht="30" x14ac:dyDescent="0.25">
      <c r="A936" s="42" t="s">
        <v>1512</v>
      </c>
      <c r="B936" s="64" t="s">
        <v>1513</v>
      </c>
      <c r="C936" s="65">
        <v>6079</v>
      </c>
      <c r="D936" s="65">
        <v>8510</v>
      </c>
      <c r="E936" s="162">
        <v>35</v>
      </c>
      <c r="F936" s="31" t="s">
        <v>2633</v>
      </c>
    </row>
    <row r="937" spans="1:6" ht="30" x14ac:dyDescent="0.25">
      <c r="A937" s="42" t="s">
        <v>1514</v>
      </c>
      <c r="B937" s="64" t="s">
        <v>1515</v>
      </c>
      <c r="C937" s="65">
        <v>7186</v>
      </c>
      <c r="D937" s="65">
        <v>10060</v>
      </c>
      <c r="E937" s="162">
        <v>32</v>
      </c>
      <c r="F937" s="31" t="s">
        <v>2633</v>
      </c>
    </row>
    <row r="938" spans="1:6" ht="30" x14ac:dyDescent="0.25">
      <c r="A938" s="42" t="s">
        <v>1516</v>
      </c>
      <c r="B938" s="64" t="s">
        <v>1517</v>
      </c>
      <c r="C938" s="65">
        <v>6114</v>
      </c>
      <c r="D938" s="65">
        <v>8560</v>
      </c>
      <c r="E938" s="162">
        <v>28</v>
      </c>
      <c r="F938" s="31" t="s">
        <v>2633</v>
      </c>
    </row>
    <row r="939" spans="1:6" ht="30" x14ac:dyDescent="0.25">
      <c r="A939" s="42" t="s">
        <v>1518</v>
      </c>
      <c r="B939" s="64" t="s">
        <v>1519</v>
      </c>
      <c r="C939" s="65">
        <v>11407</v>
      </c>
      <c r="D939" s="65">
        <v>15970</v>
      </c>
      <c r="E939" s="162">
        <v>27</v>
      </c>
      <c r="F939" s="31" t="s">
        <v>2633</v>
      </c>
    </row>
    <row r="940" spans="1:6" ht="30" x14ac:dyDescent="0.25">
      <c r="A940" s="42" t="s">
        <v>1520</v>
      </c>
      <c r="B940" s="64" t="s">
        <v>1521</v>
      </c>
      <c r="C940" s="65">
        <v>10671</v>
      </c>
      <c r="D940" s="65">
        <v>14940</v>
      </c>
      <c r="E940" s="162">
        <v>28</v>
      </c>
      <c r="F940" s="31" t="s">
        <v>2633</v>
      </c>
    </row>
    <row r="941" spans="1:6" ht="30" x14ac:dyDescent="0.25">
      <c r="A941" s="42" t="s">
        <v>1522</v>
      </c>
      <c r="B941" s="64" t="s">
        <v>1523</v>
      </c>
      <c r="C941" s="65">
        <v>7536</v>
      </c>
      <c r="D941" s="65">
        <v>10550</v>
      </c>
      <c r="E941" s="162">
        <v>25</v>
      </c>
      <c r="F941" s="31" t="s">
        <v>2633</v>
      </c>
    </row>
    <row r="942" spans="1:6" ht="30" x14ac:dyDescent="0.25">
      <c r="A942" s="42" t="s">
        <v>1524</v>
      </c>
      <c r="B942" s="64" t="s">
        <v>1525</v>
      </c>
      <c r="C942" s="65">
        <v>5950</v>
      </c>
      <c r="D942" s="65">
        <v>8330</v>
      </c>
      <c r="E942" s="162">
        <v>32</v>
      </c>
      <c r="F942" s="31" t="s">
        <v>2633</v>
      </c>
    </row>
    <row r="943" spans="1:6" x14ac:dyDescent="0.25">
      <c r="A943" s="42" t="s">
        <v>1526</v>
      </c>
      <c r="B943" s="64" t="s">
        <v>1527</v>
      </c>
      <c r="C943" s="65">
        <v>4529</v>
      </c>
      <c r="D943" s="65">
        <v>6340</v>
      </c>
      <c r="E943" s="162">
        <v>29</v>
      </c>
      <c r="F943" s="31" t="s">
        <v>2633</v>
      </c>
    </row>
    <row r="944" spans="1:6" ht="30" x14ac:dyDescent="0.25">
      <c r="A944" s="42" t="s">
        <v>1528</v>
      </c>
      <c r="B944" s="64" t="s">
        <v>1529</v>
      </c>
      <c r="C944" s="65">
        <v>5621</v>
      </c>
      <c r="D944" s="65">
        <v>7870</v>
      </c>
      <c r="E944" s="162">
        <v>22</v>
      </c>
      <c r="F944" s="31" t="s">
        <v>2633</v>
      </c>
    </row>
    <row r="945" spans="1:6" ht="30" x14ac:dyDescent="0.25">
      <c r="A945" s="42" t="s">
        <v>1530</v>
      </c>
      <c r="B945" s="64" t="s">
        <v>1531</v>
      </c>
      <c r="C945" s="65">
        <v>6271</v>
      </c>
      <c r="D945" s="65">
        <v>8780</v>
      </c>
      <c r="E945" s="162">
        <v>23</v>
      </c>
      <c r="F945" s="31" t="s">
        <v>2633</v>
      </c>
    </row>
    <row r="946" spans="1:6" ht="30" x14ac:dyDescent="0.25">
      <c r="A946" s="42" t="s">
        <v>1532</v>
      </c>
      <c r="B946" s="64" t="s">
        <v>1533</v>
      </c>
      <c r="C946" s="65">
        <v>10179</v>
      </c>
      <c r="D946" s="65">
        <v>14250</v>
      </c>
      <c r="E946" s="162">
        <v>22</v>
      </c>
      <c r="F946" s="31" t="s">
        <v>2633</v>
      </c>
    </row>
    <row r="947" spans="1:6" ht="30" x14ac:dyDescent="0.25">
      <c r="A947" s="42" t="s">
        <v>1534</v>
      </c>
      <c r="B947" s="64" t="s">
        <v>1535</v>
      </c>
      <c r="C947" s="65">
        <v>5529</v>
      </c>
      <c r="D947" s="65">
        <v>7740</v>
      </c>
      <c r="E947" s="162">
        <v>19</v>
      </c>
      <c r="F947" s="31" t="s">
        <v>2633</v>
      </c>
    </row>
    <row r="948" spans="1:6" ht="30" x14ac:dyDescent="0.25">
      <c r="A948" s="42" t="s">
        <v>1536</v>
      </c>
      <c r="B948" s="64" t="s">
        <v>1537</v>
      </c>
      <c r="C948" s="65">
        <v>5900</v>
      </c>
      <c r="D948" s="65">
        <v>8260</v>
      </c>
      <c r="E948" s="162">
        <v>27</v>
      </c>
      <c r="F948" s="31" t="s">
        <v>2633</v>
      </c>
    </row>
    <row r="949" spans="1:6" ht="30" x14ac:dyDescent="0.25">
      <c r="A949" s="42" t="s">
        <v>1538</v>
      </c>
      <c r="B949" s="64" t="s">
        <v>1539</v>
      </c>
      <c r="C949" s="65">
        <v>6557</v>
      </c>
      <c r="D949" s="65">
        <v>9180</v>
      </c>
      <c r="E949" s="162">
        <v>23</v>
      </c>
      <c r="F949" s="31" t="s">
        <v>2633</v>
      </c>
    </row>
    <row r="950" spans="1:6" ht="30" x14ac:dyDescent="0.25">
      <c r="A950" s="42" t="s">
        <v>1540</v>
      </c>
      <c r="B950" s="64" t="s">
        <v>1541</v>
      </c>
      <c r="C950" s="65">
        <v>6093</v>
      </c>
      <c r="D950" s="65">
        <v>8530</v>
      </c>
      <c r="E950" s="162">
        <v>18</v>
      </c>
      <c r="F950" s="31" t="s">
        <v>2633</v>
      </c>
    </row>
    <row r="951" spans="1:6" x14ac:dyDescent="0.25">
      <c r="A951" s="42" t="s">
        <v>1542</v>
      </c>
      <c r="B951" s="64" t="s">
        <v>1543</v>
      </c>
      <c r="C951" s="65">
        <v>11493</v>
      </c>
      <c r="D951" s="65">
        <v>16090</v>
      </c>
      <c r="E951" s="162">
        <v>15</v>
      </c>
      <c r="F951" s="31" t="s">
        <v>2633</v>
      </c>
    </row>
    <row r="952" spans="1:6" ht="30" x14ac:dyDescent="0.25">
      <c r="A952" s="42" t="s">
        <v>1544</v>
      </c>
      <c r="B952" s="64" t="s">
        <v>1545</v>
      </c>
      <c r="C952" s="65">
        <v>5836</v>
      </c>
      <c r="D952" s="65">
        <v>8170</v>
      </c>
      <c r="E952" s="162">
        <v>15</v>
      </c>
      <c r="F952" s="31" t="s">
        <v>2633</v>
      </c>
    </row>
    <row r="953" spans="1:6" ht="30" x14ac:dyDescent="0.25">
      <c r="A953" s="42" t="s">
        <v>1546</v>
      </c>
      <c r="B953" s="64" t="s">
        <v>1547</v>
      </c>
      <c r="C953" s="65">
        <v>8271</v>
      </c>
      <c r="D953" s="65">
        <v>11580</v>
      </c>
      <c r="E953" s="162">
        <v>22</v>
      </c>
      <c r="F953" s="31" t="s">
        <v>2633</v>
      </c>
    </row>
    <row r="954" spans="1:6" ht="30" x14ac:dyDescent="0.25">
      <c r="A954" s="42" t="s">
        <v>1548</v>
      </c>
      <c r="B954" s="64" t="s">
        <v>1549</v>
      </c>
      <c r="C954" s="65">
        <v>9421</v>
      </c>
      <c r="D954" s="65">
        <v>13190</v>
      </c>
      <c r="E954" s="162">
        <v>9</v>
      </c>
      <c r="F954" s="31" t="s">
        <v>2633</v>
      </c>
    </row>
    <row r="955" spans="1:6" x14ac:dyDescent="0.25">
      <c r="A955" s="42" t="s">
        <v>1550</v>
      </c>
      <c r="B955" s="64" t="s">
        <v>1551</v>
      </c>
      <c r="C955" s="65">
        <v>5750</v>
      </c>
      <c r="D955" s="65">
        <v>8050</v>
      </c>
      <c r="E955" s="162">
        <v>11</v>
      </c>
      <c r="F955" s="31" t="s">
        <v>2633</v>
      </c>
    </row>
    <row r="956" spans="1:6" ht="30" x14ac:dyDescent="0.25">
      <c r="A956" s="42" t="s">
        <v>1552</v>
      </c>
      <c r="B956" s="64" t="s">
        <v>1553</v>
      </c>
      <c r="C956" s="65">
        <v>9150</v>
      </c>
      <c r="D956" s="65">
        <v>12810</v>
      </c>
      <c r="E956" s="162">
        <v>16</v>
      </c>
      <c r="F956" s="31" t="s">
        <v>2633</v>
      </c>
    </row>
    <row r="957" spans="1:6" ht="30" x14ac:dyDescent="0.25">
      <c r="A957" s="42" t="s">
        <v>1554</v>
      </c>
      <c r="B957" s="64" t="s">
        <v>1555</v>
      </c>
      <c r="C957" s="65">
        <v>9300</v>
      </c>
      <c r="D957" s="65">
        <v>13020</v>
      </c>
      <c r="E957" s="162">
        <v>18</v>
      </c>
      <c r="F957" s="31" t="s">
        <v>2633</v>
      </c>
    </row>
    <row r="958" spans="1:6" ht="30" x14ac:dyDescent="0.25">
      <c r="A958" s="49" t="s">
        <v>1556</v>
      </c>
      <c r="B958" s="76" t="s">
        <v>1557</v>
      </c>
      <c r="C958" s="65">
        <v>13336</v>
      </c>
      <c r="D958" s="65">
        <v>18670</v>
      </c>
      <c r="E958" s="162">
        <v>5</v>
      </c>
      <c r="F958" s="31" t="s">
        <v>2633</v>
      </c>
    </row>
    <row r="959" spans="1:6" ht="30" x14ac:dyDescent="0.25">
      <c r="A959" s="49" t="s">
        <v>1558</v>
      </c>
      <c r="B959" s="76" t="s">
        <v>1559</v>
      </c>
      <c r="C959" s="65">
        <v>16536</v>
      </c>
      <c r="D959" s="65">
        <v>23150</v>
      </c>
      <c r="E959" s="162">
        <v>6</v>
      </c>
      <c r="F959" s="31" t="s">
        <v>2633</v>
      </c>
    </row>
    <row r="960" spans="1:6" ht="30" x14ac:dyDescent="0.25">
      <c r="A960" s="49" t="s">
        <v>1560</v>
      </c>
      <c r="B960" s="76" t="s">
        <v>1561</v>
      </c>
      <c r="C960" s="65">
        <v>14000</v>
      </c>
      <c r="D960" s="65">
        <v>19600</v>
      </c>
      <c r="E960" s="162">
        <v>3</v>
      </c>
      <c r="F960" s="31" t="s">
        <v>2633</v>
      </c>
    </row>
    <row r="961" spans="1:6" x14ac:dyDescent="0.25">
      <c r="A961" s="49" t="s">
        <v>1562</v>
      </c>
      <c r="B961" s="76" t="s">
        <v>1563</v>
      </c>
      <c r="C961" s="65">
        <v>12307</v>
      </c>
      <c r="D961" s="65">
        <v>17230</v>
      </c>
      <c r="E961" s="162">
        <v>2</v>
      </c>
      <c r="F961" s="31" t="s">
        <v>2633</v>
      </c>
    </row>
    <row r="962" spans="1:6" ht="30" x14ac:dyDescent="0.25">
      <c r="A962" s="49" t="s">
        <v>1564</v>
      </c>
      <c r="B962" s="76" t="s">
        <v>1565</v>
      </c>
      <c r="C962" s="65">
        <v>12964</v>
      </c>
      <c r="D962" s="65">
        <v>18150</v>
      </c>
      <c r="E962" s="162">
        <v>1</v>
      </c>
      <c r="F962" s="31" t="s">
        <v>2633</v>
      </c>
    </row>
    <row r="963" spans="1:6" ht="30" x14ac:dyDescent="0.25">
      <c r="A963" s="49" t="s">
        <v>1566</v>
      </c>
      <c r="B963" s="76" t="s">
        <v>1567</v>
      </c>
      <c r="C963" s="65">
        <v>12829</v>
      </c>
      <c r="D963" s="65">
        <v>17960</v>
      </c>
      <c r="E963" s="162">
        <v>2</v>
      </c>
      <c r="F963" s="31" t="s">
        <v>2633</v>
      </c>
    </row>
    <row r="964" spans="1:6" ht="30" x14ac:dyDescent="0.25">
      <c r="A964" s="49" t="s">
        <v>1568</v>
      </c>
      <c r="B964" s="76" t="s">
        <v>1569</v>
      </c>
      <c r="C964" s="65">
        <v>8907</v>
      </c>
      <c r="D964" s="65">
        <v>12470</v>
      </c>
      <c r="E964" s="162">
        <v>15</v>
      </c>
      <c r="F964" s="31" t="s">
        <v>2633</v>
      </c>
    </row>
    <row r="965" spans="1:6" ht="30" x14ac:dyDescent="0.25">
      <c r="A965" s="49" t="s">
        <v>1570</v>
      </c>
      <c r="B965" s="76" t="s">
        <v>1571</v>
      </c>
      <c r="C965" s="65">
        <v>8779</v>
      </c>
      <c r="D965" s="65">
        <v>12290</v>
      </c>
      <c r="E965" s="162">
        <v>21</v>
      </c>
      <c r="F965" s="31" t="s">
        <v>2633</v>
      </c>
    </row>
    <row r="966" spans="1:6" x14ac:dyDescent="0.25">
      <c r="A966" s="49" t="s">
        <v>1572</v>
      </c>
      <c r="B966" s="76" t="s">
        <v>1573</v>
      </c>
      <c r="C966" s="65">
        <v>8500</v>
      </c>
      <c r="D966" s="65">
        <v>11900</v>
      </c>
      <c r="E966" s="162">
        <v>11</v>
      </c>
      <c r="F966" s="31" t="s">
        <v>2633</v>
      </c>
    </row>
    <row r="967" spans="1:6" ht="30" x14ac:dyDescent="0.25">
      <c r="A967" s="49" t="s">
        <v>1574</v>
      </c>
      <c r="B967" s="76" t="s">
        <v>1575</v>
      </c>
      <c r="C967" s="65">
        <v>9793</v>
      </c>
      <c r="D967" s="65">
        <v>13710</v>
      </c>
      <c r="E967" s="162">
        <v>11</v>
      </c>
      <c r="F967" s="31" t="s">
        <v>2633</v>
      </c>
    </row>
    <row r="968" spans="1:6" ht="30" x14ac:dyDescent="0.25">
      <c r="A968" s="49" t="s">
        <v>1576</v>
      </c>
      <c r="B968" s="76" t="s">
        <v>1577</v>
      </c>
      <c r="C968" s="65">
        <v>8879</v>
      </c>
      <c r="D968" s="65">
        <v>12430</v>
      </c>
      <c r="E968" s="162">
        <v>5</v>
      </c>
      <c r="F968" s="31" t="s">
        <v>2633</v>
      </c>
    </row>
    <row r="969" spans="1:6" ht="30" x14ac:dyDescent="0.25">
      <c r="A969" s="49" t="s">
        <v>1578</v>
      </c>
      <c r="B969" s="76" t="s">
        <v>1579</v>
      </c>
      <c r="C969" s="65">
        <v>9264</v>
      </c>
      <c r="D969" s="65">
        <v>12970</v>
      </c>
      <c r="E969" s="162">
        <v>12</v>
      </c>
      <c r="F969" s="31" t="s">
        <v>2633</v>
      </c>
    </row>
    <row r="970" spans="1:6" ht="15" customHeight="1" x14ac:dyDescent="0.25">
      <c r="A970" s="61" t="s">
        <v>1580</v>
      </c>
      <c r="B970" s="62"/>
      <c r="C970" s="62"/>
      <c r="D970" s="62"/>
      <c r="E970" s="63"/>
      <c r="F970" s="31"/>
    </row>
    <row r="971" spans="1:6" x14ac:dyDescent="0.25">
      <c r="A971" s="42" t="s">
        <v>1581</v>
      </c>
      <c r="B971" s="64" t="s">
        <v>1582</v>
      </c>
      <c r="C971" s="65">
        <v>2686</v>
      </c>
      <c r="D971" s="65">
        <v>3760</v>
      </c>
      <c r="E971" s="162">
        <v>2</v>
      </c>
      <c r="F971" s="31" t="s">
        <v>2633</v>
      </c>
    </row>
    <row r="972" spans="1:6" x14ac:dyDescent="0.25">
      <c r="A972" s="49" t="s">
        <v>1583</v>
      </c>
      <c r="B972" s="76" t="s">
        <v>1584</v>
      </c>
      <c r="C972" s="65">
        <v>2664</v>
      </c>
      <c r="D972" s="65">
        <v>3730</v>
      </c>
      <c r="E972" s="162">
        <v>5</v>
      </c>
      <c r="F972" s="31" t="s">
        <v>2633</v>
      </c>
    </row>
    <row r="973" spans="1:6" x14ac:dyDescent="0.25">
      <c r="A973" s="49" t="s">
        <v>1585</v>
      </c>
      <c r="B973" s="76" t="s">
        <v>1586</v>
      </c>
      <c r="C973" s="65">
        <v>5557</v>
      </c>
      <c r="D973" s="65">
        <v>7780</v>
      </c>
      <c r="E973" s="162">
        <v>1</v>
      </c>
      <c r="F973" s="31" t="s">
        <v>2633</v>
      </c>
    </row>
    <row r="974" spans="1:6" x14ac:dyDescent="0.25">
      <c r="A974" s="49" t="s">
        <v>1587</v>
      </c>
      <c r="B974" s="76" t="s">
        <v>1588</v>
      </c>
      <c r="C974" s="65">
        <v>4929</v>
      </c>
      <c r="D974" s="65">
        <v>6900</v>
      </c>
      <c r="E974" s="162">
        <v>1</v>
      </c>
      <c r="F974" s="31" t="s">
        <v>2633</v>
      </c>
    </row>
    <row r="975" spans="1:6" x14ac:dyDescent="0.25">
      <c r="A975" s="49" t="s">
        <v>1589</v>
      </c>
      <c r="B975" s="76" t="s">
        <v>1590</v>
      </c>
      <c r="C975" s="65">
        <v>3193</v>
      </c>
      <c r="D975" s="65">
        <v>4470</v>
      </c>
      <c r="E975" s="162">
        <v>1</v>
      </c>
      <c r="F975" s="31" t="s">
        <v>2633</v>
      </c>
    </row>
    <row r="976" spans="1:6" ht="15" customHeight="1" x14ac:dyDescent="0.25">
      <c r="A976" s="61" t="s">
        <v>1591</v>
      </c>
      <c r="B976" s="62"/>
      <c r="C976" s="62"/>
      <c r="D976" s="62"/>
      <c r="E976" s="63"/>
      <c r="F976" s="31"/>
    </row>
    <row r="977" spans="1:6" x14ac:dyDescent="0.25">
      <c r="A977" s="42" t="s">
        <v>1592</v>
      </c>
      <c r="B977" s="64" t="s">
        <v>1593</v>
      </c>
      <c r="C977" s="65">
        <v>12364</v>
      </c>
      <c r="D977" s="65">
        <v>17310</v>
      </c>
      <c r="E977" s="162">
        <v>19</v>
      </c>
      <c r="F977" s="31" t="s">
        <v>2633</v>
      </c>
    </row>
    <row r="978" spans="1:6" ht="30" x14ac:dyDescent="0.25">
      <c r="A978" s="42" t="s">
        <v>1594</v>
      </c>
      <c r="B978" s="64" t="s">
        <v>1595</v>
      </c>
      <c r="C978" s="65">
        <v>8043</v>
      </c>
      <c r="D978" s="65">
        <v>11260</v>
      </c>
      <c r="E978" s="162">
        <v>12</v>
      </c>
      <c r="F978" s="31" t="s">
        <v>2633</v>
      </c>
    </row>
    <row r="979" spans="1:6" ht="30" x14ac:dyDescent="0.25">
      <c r="A979" s="42" t="s">
        <v>1596</v>
      </c>
      <c r="B979" s="64" t="s">
        <v>1597</v>
      </c>
      <c r="C979" s="65">
        <v>7771</v>
      </c>
      <c r="D979" s="65">
        <v>10880</v>
      </c>
      <c r="E979" s="162">
        <v>1</v>
      </c>
      <c r="F979" s="31" t="s">
        <v>2633</v>
      </c>
    </row>
    <row r="980" spans="1:6" x14ac:dyDescent="0.25">
      <c r="A980" s="49" t="s">
        <v>1598</v>
      </c>
      <c r="B980" s="76" t="s">
        <v>1599</v>
      </c>
      <c r="C980" s="65">
        <v>11257</v>
      </c>
      <c r="D980" s="65">
        <v>15760</v>
      </c>
      <c r="E980" s="162">
        <v>5</v>
      </c>
      <c r="F980" s="31" t="s">
        <v>2633</v>
      </c>
    </row>
    <row r="981" spans="1:6" x14ac:dyDescent="0.25">
      <c r="A981" s="49" t="s">
        <v>1600</v>
      </c>
      <c r="B981" s="76" t="s">
        <v>1601</v>
      </c>
      <c r="C981" s="65">
        <v>9771</v>
      </c>
      <c r="D981" s="65">
        <v>13680</v>
      </c>
      <c r="E981" s="162">
        <v>3</v>
      </c>
      <c r="F981" s="31" t="s">
        <v>2633</v>
      </c>
    </row>
    <row r="982" spans="1:6" x14ac:dyDescent="0.25">
      <c r="A982" s="49" t="s">
        <v>1602</v>
      </c>
      <c r="B982" s="76" t="s">
        <v>1603</v>
      </c>
      <c r="C982" s="65">
        <v>11800</v>
      </c>
      <c r="D982" s="65">
        <v>16520</v>
      </c>
      <c r="E982" s="162">
        <v>3</v>
      </c>
      <c r="F982" s="31" t="s">
        <v>2633</v>
      </c>
    </row>
    <row r="983" spans="1:6" x14ac:dyDescent="0.25">
      <c r="A983" s="49" t="s">
        <v>1604</v>
      </c>
      <c r="B983" s="76" t="s">
        <v>1605</v>
      </c>
      <c r="C983" s="65">
        <v>9457</v>
      </c>
      <c r="D983" s="65">
        <v>13240</v>
      </c>
      <c r="E983" s="162">
        <v>1</v>
      </c>
      <c r="F983" s="31" t="s">
        <v>2633</v>
      </c>
    </row>
    <row r="984" spans="1:6" x14ac:dyDescent="0.25">
      <c r="A984" s="49" t="s">
        <v>1608</v>
      </c>
      <c r="B984" s="76" t="s">
        <v>1609</v>
      </c>
      <c r="C984" s="65">
        <v>9443</v>
      </c>
      <c r="D984" s="65">
        <v>13220</v>
      </c>
      <c r="E984" s="162">
        <v>7</v>
      </c>
      <c r="F984" s="31" t="s">
        <v>2633</v>
      </c>
    </row>
    <row r="985" spans="1:6" ht="15" customHeight="1" x14ac:dyDescent="0.25">
      <c r="A985" s="61" t="s">
        <v>1610</v>
      </c>
      <c r="B985" s="62"/>
      <c r="C985" s="62"/>
      <c r="D985" s="62"/>
      <c r="E985" s="63"/>
      <c r="F985" s="31"/>
    </row>
    <row r="986" spans="1:6" x14ac:dyDescent="0.25">
      <c r="A986" s="42" t="s">
        <v>1611</v>
      </c>
      <c r="B986" s="64" t="s">
        <v>1612</v>
      </c>
      <c r="C986" s="65">
        <v>3679</v>
      </c>
      <c r="D986" s="65">
        <v>5150</v>
      </c>
      <c r="E986" s="162">
        <v>16</v>
      </c>
      <c r="F986" s="31" t="s">
        <v>2633</v>
      </c>
    </row>
    <row r="987" spans="1:6" x14ac:dyDescent="0.25">
      <c r="A987" s="42" t="s">
        <v>1613</v>
      </c>
      <c r="B987" s="64" t="s">
        <v>1614</v>
      </c>
      <c r="C987" s="65">
        <v>7129</v>
      </c>
      <c r="D987" s="65">
        <v>9980</v>
      </c>
      <c r="E987" s="162">
        <v>12</v>
      </c>
      <c r="F987" s="31" t="s">
        <v>2633</v>
      </c>
    </row>
    <row r="988" spans="1:6" x14ac:dyDescent="0.25">
      <c r="A988" s="42" t="s">
        <v>1615</v>
      </c>
      <c r="B988" s="64" t="s">
        <v>1616</v>
      </c>
      <c r="C988" s="65">
        <v>3100</v>
      </c>
      <c r="D988" s="65">
        <v>4340</v>
      </c>
      <c r="E988" s="162">
        <v>8</v>
      </c>
      <c r="F988" s="31" t="s">
        <v>2633</v>
      </c>
    </row>
    <row r="989" spans="1:6" x14ac:dyDescent="0.25">
      <c r="A989" s="42" t="s">
        <v>1617</v>
      </c>
      <c r="B989" s="64" t="s">
        <v>1618</v>
      </c>
      <c r="C989" s="65">
        <v>7000</v>
      </c>
      <c r="D989" s="65">
        <v>9800</v>
      </c>
      <c r="E989" s="162">
        <v>9</v>
      </c>
      <c r="F989" s="31" t="s">
        <v>2633</v>
      </c>
    </row>
    <row r="990" spans="1:6" x14ac:dyDescent="0.25">
      <c r="A990" s="49" t="s">
        <v>1619</v>
      </c>
      <c r="B990" s="76" t="s">
        <v>1620</v>
      </c>
      <c r="C990" s="65">
        <v>13321</v>
      </c>
      <c r="D990" s="65">
        <v>18650</v>
      </c>
      <c r="E990" s="162">
        <v>4</v>
      </c>
      <c r="F990" s="31" t="s">
        <v>2633</v>
      </c>
    </row>
    <row r="991" spans="1:6" x14ac:dyDescent="0.25">
      <c r="A991" s="49" t="s">
        <v>1621</v>
      </c>
      <c r="B991" s="76" t="s">
        <v>1622</v>
      </c>
      <c r="C991" s="65">
        <v>11050</v>
      </c>
      <c r="D991" s="65">
        <v>15470</v>
      </c>
      <c r="E991" s="162">
        <v>14</v>
      </c>
      <c r="F991" s="31" t="s">
        <v>2633</v>
      </c>
    </row>
    <row r="992" spans="1:6" x14ac:dyDescent="0.25">
      <c r="A992" s="49" t="s">
        <v>1623</v>
      </c>
      <c r="B992" s="64" t="s">
        <v>1624</v>
      </c>
      <c r="C992" s="65">
        <v>6400</v>
      </c>
      <c r="D992" s="65">
        <v>8960</v>
      </c>
      <c r="E992" s="162">
        <v>3</v>
      </c>
      <c r="F992" s="31" t="s">
        <v>2633</v>
      </c>
    </row>
    <row r="993" spans="1:6" ht="15" customHeight="1" x14ac:dyDescent="0.25">
      <c r="A993" s="61" t="s">
        <v>1625</v>
      </c>
      <c r="B993" s="62"/>
      <c r="C993" s="62"/>
      <c r="D993" s="62"/>
      <c r="E993" s="63"/>
      <c r="F993" s="31"/>
    </row>
    <row r="994" spans="1:6" x14ac:dyDescent="0.25">
      <c r="A994" s="49" t="s">
        <v>1626</v>
      </c>
      <c r="B994" s="76" t="s">
        <v>1627</v>
      </c>
      <c r="C994" s="65">
        <v>13957</v>
      </c>
      <c r="D994" s="65">
        <v>19540</v>
      </c>
      <c r="E994" s="162">
        <v>1</v>
      </c>
      <c r="F994" s="31" t="s">
        <v>2633</v>
      </c>
    </row>
    <row r="995" spans="1:6" x14ac:dyDescent="0.25">
      <c r="A995" s="49" t="s">
        <v>1628</v>
      </c>
      <c r="B995" s="76" t="s">
        <v>1629</v>
      </c>
      <c r="C995" s="65">
        <v>11800</v>
      </c>
      <c r="D995" s="65">
        <v>16520</v>
      </c>
      <c r="E995" s="162">
        <v>1</v>
      </c>
      <c r="F995" s="31" t="s">
        <v>2633</v>
      </c>
    </row>
    <row r="996" spans="1:6" ht="15" customHeight="1" x14ac:dyDescent="0.25">
      <c r="A996" s="61" t="s">
        <v>1630</v>
      </c>
      <c r="B996" s="62"/>
      <c r="C996" s="62"/>
      <c r="D996" s="62"/>
      <c r="E996" s="63"/>
      <c r="F996" s="31"/>
    </row>
    <row r="997" spans="1:6" ht="30" x14ac:dyDescent="0.25">
      <c r="A997" s="42" t="s">
        <v>1631</v>
      </c>
      <c r="B997" s="64" t="s">
        <v>1632</v>
      </c>
      <c r="C997" s="65">
        <v>6357</v>
      </c>
      <c r="D997" s="65">
        <v>8900</v>
      </c>
      <c r="E997" s="162">
        <v>89</v>
      </c>
      <c r="F997" s="31" t="s">
        <v>2633</v>
      </c>
    </row>
    <row r="998" spans="1:6" x14ac:dyDescent="0.25">
      <c r="A998" s="42" t="s">
        <v>1633</v>
      </c>
      <c r="B998" s="64" t="s">
        <v>1634</v>
      </c>
      <c r="C998" s="65">
        <v>3993</v>
      </c>
      <c r="D998" s="65">
        <v>5590</v>
      </c>
      <c r="E998" s="162">
        <v>23</v>
      </c>
      <c r="F998" s="31" t="s">
        <v>2633</v>
      </c>
    </row>
    <row r="999" spans="1:6" x14ac:dyDescent="0.25">
      <c r="A999" s="42" t="s">
        <v>1635</v>
      </c>
      <c r="B999" s="64" t="s">
        <v>1636</v>
      </c>
      <c r="C999" s="65">
        <v>4529</v>
      </c>
      <c r="D999" s="65">
        <v>6340</v>
      </c>
      <c r="E999" s="162">
        <v>16</v>
      </c>
      <c r="F999" s="31" t="s">
        <v>2633</v>
      </c>
    </row>
    <row r="1000" spans="1:6" ht="30" x14ac:dyDescent="0.25">
      <c r="A1000" s="42" t="s">
        <v>1637</v>
      </c>
      <c r="B1000" s="64" t="s">
        <v>1638</v>
      </c>
      <c r="C1000" s="65">
        <v>10629</v>
      </c>
      <c r="D1000" s="65">
        <v>14880</v>
      </c>
      <c r="E1000" s="162">
        <v>17</v>
      </c>
      <c r="F1000" s="31" t="s">
        <v>2633</v>
      </c>
    </row>
    <row r="1001" spans="1:6" x14ac:dyDescent="0.25">
      <c r="A1001" s="42" t="s">
        <v>1639</v>
      </c>
      <c r="B1001" s="64" t="s">
        <v>1640</v>
      </c>
      <c r="C1001" s="65">
        <v>3679</v>
      </c>
      <c r="D1001" s="65">
        <v>5150</v>
      </c>
      <c r="E1001" s="162">
        <v>13</v>
      </c>
      <c r="F1001" s="31" t="s">
        <v>2633</v>
      </c>
    </row>
    <row r="1002" spans="1:6" ht="30" x14ac:dyDescent="0.25">
      <c r="A1002" s="42" t="s">
        <v>1641</v>
      </c>
      <c r="B1002" s="64" t="s">
        <v>1642</v>
      </c>
      <c r="C1002" s="65">
        <v>7643</v>
      </c>
      <c r="D1002" s="65">
        <v>10700</v>
      </c>
      <c r="E1002" s="162">
        <v>26</v>
      </c>
      <c r="F1002" s="31" t="s">
        <v>2633</v>
      </c>
    </row>
    <row r="1003" spans="1:6" x14ac:dyDescent="0.25">
      <c r="A1003" s="42" t="s">
        <v>1643</v>
      </c>
      <c r="B1003" s="64" t="s">
        <v>1644</v>
      </c>
      <c r="C1003" s="65">
        <v>3043</v>
      </c>
      <c r="D1003" s="65">
        <v>4260</v>
      </c>
      <c r="E1003" s="162">
        <v>7</v>
      </c>
      <c r="F1003" s="31" t="s">
        <v>2633</v>
      </c>
    </row>
    <row r="1004" spans="1:6" x14ac:dyDescent="0.25">
      <c r="A1004" s="42" t="s">
        <v>1645</v>
      </c>
      <c r="B1004" s="64" t="s">
        <v>1646</v>
      </c>
      <c r="C1004" s="65">
        <v>3243</v>
      </c>
      <c r="D1004" s="65">
        <v>4540</v>
      </c>
      <c r="E1004" s="162">
        <v>8</v>
      </c>
      <c r="F1004" s="31" t="s">
        <v>2633</v>
      </c>
    </row>
    <row r="1005" spans="1:6" x14ac:dyDescent="0.25">
      <c r="A1005" s="42" t="s">
        <v>1647</v>
      </c>
      <c r="B1005" s="64" t="s">
        <v>1648</v>
      </c>
      <c r="C1005" s="65">
        <v>6621</v>
      </c>
      <c r="D1005" s="65">
        <v>9270</v>
      </c>
      <c r="E1005" s="162">
        <v>14</v>
      </c>
      <c r="F1005" s="31" t="s">
        <v>2633</v>
      </c>
    </row>
    <row r="1006" spans="1:6" ht="30" x14ac:dyDescent="0.25">
      <c r="A1006" s="49" t="s">
        <v>1649</v>
      </c>
      <c r="B1006" s="76" t="s">
        <v>1650</v>
      </c>
      <c r="C1006" s="65">
        <v>13643</v>
      </c>
      <c r="D1006" s="65">
        <v>19100</v>
      </c>
      <c r="E1006" s="162">
        <v>10</v>
      </c>
      <c r="F1006" s="31" t="s">
        <v>2633</v>
      </c>
    </row>
    <row r="1007" spans="1:6" ht="15" customHeight="1" x14ac:dyDescent="0.25">
      <c r="A1007" s="61" t="s">
        <v>1651</v>
      </c>
      <c r="B1007" s="62"/>
      <c r="C1007" s="62"/>
      <c r="D1007" s="62"/>
      <c r="E1007" s="63"/>
      <c r="F1007" s="31"/>
    </row>
    <row r="1008" spans="1:6" x14ac:dyDescent="0.25">
      <c r="A1008" s="42" t="s">
        <v>1652</v>
      </c>
      <c r="B1008" s="64" t="s">
        <v>1653</v>
      </c>
      <c r="C1008" s="65">
        <v>3643</v>
      </c>
      <c r="D1008" s="65">
        <v>5100</v>
      </c>
      <c r="E1008" s="162">
        <v>10</v>
      </c>
      <c r="F1008" s="31" t="s">
        <v>2633</v>
      </c>
    </row>
    <row r="1009" spans="1:6" x14ac:dyDescent="0.25">
      <c r="A1009" s="42" t="s">
        <v>1654</v>
      </c>
      <c r="B1009" s="64" t="s">
        <v>1655</v>
      </c>
      <c r="C1009" s="65">
        <v>2786</v>
      </c>
      <c r="D1009" s="65">
        <v>3900</v>
      </c>
      <c r="E1009" s="162">
        <v>3</v>
      </c>
      <c r="F1009" s="31" t="s">
        <v>2633</v>
      </c>
    </row>
    <row r="1010" spans="1:6" x14ac:dyDescent="0.25">
      <c r="A1010" s="49" t="s">
        <v>1656</v>
      </c>
      <c r="B1010" s="76" t="s">
        <v>1657</v>
      </c>
      <c r="C1010" s="65">
        <v>5586</v>
      </c>
      <c r="D1010" s="65">
        <v>7820</v>
      </c>
      <c r="E1010" s="162">
        <v>3</v>
      </c>
      <c r="F1010" s="31" t="s">
        <v>2633</v>
      </c>
    </row>
    <row r="1011" spans="1:6" ht="15" customHeight="1" x14ac:dyDescent="0.25">
      <c r="A1011" s="61" t="s">
        <v>1658</v>
      </c>
      <c r="B1011" s="62"/>
      <c r="C1011" s="62"/>
      <c r="D1011" s="62"/>
      <c r="E1011" s="63"/>
      <c r="F1011" s="31"/>
    </row>
    <row r="1012" spans="1:6" x14ac:dyDescent="0.25">
      <c r="A1012" s="49">
        <v>192185</v>
      </c>
      <c r="B1012" s="76" t="s">
        <v>1659</v>
      </c>
      <c r="C1012" s="65">
        <v>8250</v>
      </c>
      <c r="D1012" s="65">
        <v>11550</v>
      </c>
      <c r="E1012" s="162">
        <v>16</v>
      </c>
      <c r="F1012" s="31" t="s">
        <v>2633</v>
      </c>
    </row>
    <row r="1013" spans="1:6" ht="15" customHeight="1" x14ac:dyDescent="0.25">
      <c r="A1013" s="61" t="s">
        <v>1660</v>
      </c>
      <c r="B1013" s="62"/>
      <c r="C1013" s="62"/>
      <c r="D1013" s="62"/>
      <c r="E1013" s="63"/>
      <c r="F1013" s="31"/>
    </row>
    <row r="1014" spans="1:6" x14ac:dyDescent="0.25">
      <c r="A1014" s="42" t="s">
        <v>1661</v>
      </c>
      <c r="B1014" s="64" t="s">
        <v>1662</v>
      </c>
      <c r="C1014" s="65">
        <v>5514</v>
      </c>
      <c r="D1014" s="65">
        <v>7720</v>
      </c>
      <c r="E1014" s="162">
        <v>16</v>
      </c>
      <c r="F1014" s="31" t="s">
        <v>2633</v>
      </c>
    </row>
    <row r="1015" spans="1:6" x14ac:dyDescent="0.25">
      <c r="A1015" s="42" t="s">
        <v>1663</v>
      </c>
      <c r="B1015" s="64" t="s">
        <v>1664</v>
      </c>
      <c r="C1015" s="65">
        <v>3993</v>
      </c>
      <c r="D1015" s="65">
        <v>5590</v>
      </c>
      <c r="E1015" s="162">
        <v>13</v>
      </c>
      <c r="F1015" s="31" t="s">
        <v>2633</v>
      </c>
    </row>
    <row r="1016" spans="1:6" x14ac:dyDescent="0.25">
      <c r="A1016" s="42" t="s">
        <v>1665</v>
      </c>
      <c r="B1016" s="64" t="s">
        <v>1666</v>
      </c>
      <c r="C1016" s="65">
        <v>6764</v>
      </c>
      <c r="D1016" s="65">
        <v>9470</v>
      </c>
      <c r="E1016" s="162">
        <v>16</v>
      </c>
      <c r="F1016" s="31" t="s">
        <v>2633</v>
      </c>
    </row>
    <row r="1017" spans="1:6" x14ac:dyDescent="0.25">
      <c r="A1017" s="42" t="s">
        <v>1667</v>
      </c>
      <c r="B1017" s="64" t="s">
        <v>1668</v>
      </c>
      <c r="C1017" s="65">
        <v>3300</v>
      </c>
      <c r="D1017" s="65">
        <v>4620</v>
      </c>
      <c r="E1017" s="162">
        <v>12</v>
      </c>
      <c r="F1017" s="31" t="s">
        <v>2633</v>
      </c>
    </row>
    <row r="1018" spans="1:6" x14ac:dyDescent="0.25">
      <c r="A1018" s="42" t="s">
        <v>1669</v>
      </c>
      <c r="B1018" s="64" t="s">
        <v>1670</v>
      </c>
      <c r="C1018" s="65">
        <v>7136</v>
      </c>
      <c r="D1018" s="65">
        <v>9990</v>
      </c>
      <c r="E1018" s="162">
        <v>16</v>
      </c>
      <c r="F1018" s="31" t="s">
        <v>2633</v>
      </c>
    </row>
    <row r="1019" spans="1:6" x14ac:dyDescent="0.25">
      <c r="A1019" s="49" t="s">
        <v>1671</v>
      </c>
      <c r="B1019" s="76" t="s">
        <v>1672</v>
      </c>
      <c r="C1019" s="65">
        <v>10529</v>
      </c>
      <c r="D1019" s="65">
        <v>14740</v>
      </c>
      <c r="E1019" s="162">
        <v>1</v>
      </c>
      <c r="F1019" s="31" t="s">
        <v>2633</v>
      </c>
    </row>
    <row r="1020" spans="1:6" ht="30" x14ac:dyDescent="0.25">
      <c r="A1020" s="49" t="s">
        <v>1673</v>
      </c>
      <c r="B1020" s="76" t="s">
        <v>1674</v>
      </c>
      <c r="C1020" s="65">
        <v>9500</v>
      </c>
      <c r="D1020" s="65">
        <v>13300</v>
      </c>
      <c r="E1020" s="162">
        <v>11</v>
      </c>
      <c r="F1020" s="31" t="s">
        <v>2633</v>
      </c>
    </row>
    <row r="1021" spans="1:6" x14ac:dyDescent="0.25">
      <c r="A1021" s="49" t="s">
        <v>1675</v>
      </c>
      <c r="B1021" s="76" t="s">
        <v>1676</v>
      </c>
      <c r="C1021" s="65">
        <v>8064</v>
      </c>
      <c r="D1021" s="65">
        <v>11290</v>
      </c>
      <c r="E1021" s="162">
        <v>8</v>
      </c>
      <c r="F1021" s="31" t="s">
        <v>2633</v>
      </c>
    </row>
    <row r="1022" spans="1:6" x14ac:dyDescent="0.25">
      <c r="A1022" s="49" t="s">
        <v>1677</v>
      </c>
      <c r="B1022" s="76" t="s">
        <v>1678</v>
      </c>
      <c r="C1022" s="65">
        <v>5093</v>
      </c>
      <c r="D1022" s="65">
        <v>7130</v>
      </c>
      <c r="E1022" s="162">
        <v>10</v>
      </c>
      <c r="F1022" s="31" t="s">
        <v>2633</v>
      </c>
    </row>
    <row r="1023" spans="1:6" ht="15" customHeight="1" x14ac:dyDescent="0.25">
      <c r="A1023" s="61" t="s">
        <v>1679</v>
      </c>
      <c r="B1023" s="62"/>
      <c r="C1023" s="62"/>
      <c r="D1023" s="62"/>
      <c r="E1023" s="63"/>
      <c r="F1023" s="31"/>
    </row>
    <row r="1024" spans="1:6" x14ac:dyDescent="0.25">
      <c r="A1024" s="42" t="s">
        <v>1680</v>
      </c>
      <c r="B1024" s="64" t="s">
        <v>1681</v>
      </c>
      <c r="C1024" s="65">
        <v>3621</v>
      </c>
      <c r="D1024" s="65">
        <v>5070</v>
      </c>
      <c r="E1024" s="162">
        <v>38</v>
      </c>
      <c r="F1024" s="31" t="s">
        <v>2633</v>
      </c>
    </row>
    <row r="1025" spans="1:6" x14ac:dyDescent="0.25">
      <c r="A1025" s="42" t="s">
        <v>1682</v>
      </c>
      <c r="B1025" s="64" t="s">
        <v>1683</v>
      </c>
      <c r="C1025" s="65">
        <v>3707</v>
      </c>
      <c r="D1025" s="65">
        <v>5190</v>
      </c>
      <c r="E1025" s="162">
        <v>35</v>
      </c>
      <c r="F1025" s="31" t="s">
        <v>2633</v>
      </c>
    </row>
    <row r="1026" spans="1:6" x14ac:dyDescent="0.25">
      <c r="A1026" s="42" t="s">
        <v>1684</v>
      </c>
      <c r="B1026" s="64" t="s">
        <v>1685</v>
      </c>
      <c r="C1026" s="65">
        <v>5350</v>
      </c>
      <c r="D1026" s="65">
        <v>7490</v>
      </c>
      <c r="E1026" s="162">
        <v>27</v>
      </c>
      <c r="F1026" s="31" t="s">
        <v>2633</v>
      </c>
    </row>
    <row r="1027" spans="1:6" x14ac:dyDescent="0.25">
      <c r="A1027" s="49" t="s">
        <v>1686</v>
      </c>
      <c r="B1027" s="76" t="s">
        <v>1687</v>
      </c>
      <c r="C1027" s="65">
        <v>9707</v>
      </c>
      <c r="D1027" s="65">
        <v>13590</v>
      </c>
      <c r="E1027" s="162">
        <v>8</v>
      </c>
      <c r="F1027" s="31" t="s">
        <v>2633</v>
      </c>
    </row>
    <row r="1028" spans="1:6" x14ac:dyDescent="0.25">
      <c r="A1028" s="49" t="s">
        <v>1688</v>
      </c>
      <c r="B1028" s="76" t="s">
        <v>1689</v>
      </c>
      <c r="C1028" s="65">
        <v>11407</v>
      </c>
      <c r="D1028" s="65">
        <v>15970</v>
      </c>
      <c r="E1028" s="162">
        <v>5</v>
      </c>
      <c r="F1028" s="31" t="s">
        <v>2633</v>
      </c>
    </row>
    <row r="1029" spans="1:6" x14ac:dyDescent="0.25">
      <c r="A1029" s="49" t="s">
        <v>1690</v>
      </c>
      <c r="B1029" s="76" t="s">
        <v>1691</v>
      </c>
      <c r="C1029" s="65">
        <v>1714</v>
      </c>
      <c r="D1029" s="65">
        <v>2400</v>
      </c>
      <c r="E1029" s="162">
        <v>11</v>
      </c>
      <c r="F1029" s="31" t="s">
        <v>2633</v>
      </c>
    </row>
    <row r="1030" spans="1:6" x14ac:dyDescent="0.25">
      <c r="A1030" s="49" t="s">
        <v>1692</v>
      </c>
      <c r="B1030" s="76" t="s">
        <v>1693</v>
      </c>
      <c r="C1030" s="65">
        <v>8307</v>
      </c>
      <c r="D1030" s="65">
        <v>11630</v>
      </c>
      <c r="E1030" s="162">
        <v>1</v>
      </c>
      <c r="F1030" s="31" t="s">
        <v>2633</v>
      </c>
    </row>
    <row r="1031" spans="1:6" x14ac:dyDescent="0.25">
      <c r="A1031" s="49" t="s">
        <v>1694</v>
      </c>
      <c r="B1031" s="76" t="s">
        <v>1695</v>
      </c>
      <c r="C1031" s="65">
        <v>821</v>
      </c>
      <c r="D1031" s="65">
        <v>1150</v>
      </c>
      <c r="E1031" s="162">
        <v>2</v>
      </c>
      <c r="F1031" s="31" t="s">
        <v>2633</v>
      </c>
    </row>
    <row r="1032" spans="1:6" x14ac:dyDescent="0.25">
      <c r="A1032" s="49" t="s">
        <v>1696</v>
      </c>
      <c r="B1032" s="76" t="s">
        <v>1697</v>
      </c>
      <c r="C1032" s="65">
        <v>6386</v>
      </c>
      <c r="D1032" s="65">
        <v>8940</v>
      </c>
      <c r="E1032" s="162">
        <v>16</v>
      </c>
      <c r="F1032" s="31" t="s">
        <v>2633</v>
      </c>
    </row>
    <row r="1033" spans="1:6" ht="15" customHeight="1" x14ac:dyDescent="0.25">
      <c r="A1033" s="61" t="s">
        <v>1698</v>
      </c>
      <c r="B1033" s="62"/>
      <c r="C1033" s="62"/>
      <c r="D1033" s="62"/>
      <c r="E1033" s="63"/>
      <c r="F1033" s="31"/>
    </row>
    <row r="1034" spans="1:6" x14ac:dyDescent="0.25">
      <c r="A1034" s="42" t="s">
        <v>1699</v>
      </c>
      <c r="B1034" s="64" t="s">
        <v>1700</v>
      </c>
      <c r="C1034" s="65">
        <v>4636</v>
      </c>
      <c r="D1034" s="65">
        <v>6490</v>
      </c>
      <c r="E1034" s="162">
        <v>14</v>
      </c>
      <c r="F1034" s="31" t="s">
        <v>2633</v>
      </c>
    </row>
    <row r="1035" spans="1:6" x14ac:dyDescent="0.25">
      <c r="A1035" s="49" t="s">
        <v>1701</v>
      </c>
      <c r="B1035" s="76" t="s">
        <v>1702</v>
      </c>
      <c r="C1035" s="65">
        <v>13693</v>
      </c>
      <c r="D1035" s="65">
        <v>19170</v>
      </c>
      <c r="E1035" s="162">
        <v>8</v>
      </c>
      <c r="F1035" s="31" t="s">
        <v>2633</v>
      </c>
    </row>
    <row r="1036" spans="1:6" ht="30" x14ac:dyDescent="0.25">
      <c r="A1036" s="49" t="s">
        <v>1703</v>
      </c>
      <c r="B1036" s="76" t="s">
        <v>1704</v>
      </c>
      <c r="C1036" s="65">
        <v>14879</v>
      </c>
      <c r="D1036" s="65">
        <v>20830</v>
      </c>
      <c r="E1036" s="162">
        <v>6</v>
      </c>
      <c r="F1036" s="31" t="s">
        <v>2633</v>
      </c>
    </row>
    <row r="1037" spans="1:6" x14ac:dyDescent="0.25">
      <c r="A1037" s="42" t="s">
        <v>1705</v>
      </c>
      <c r="B1037" s="64" t="s">
        <v>1706</v>
      </c>
      <c r="C1037" s="65">
        <v>4843</v>
      </c>
      <c r="D1037" s="65">
        <v>6780</v>
      </c>
      <c r="E1037" s="162">
        <v>14</v>
      </c>
      <c r="F1037" s="31" t="s">
        <v>2633</v>
      </c>
    </row>
    <row r="1038" spans="1:6" x14ac:dyDescent="0.25">
      <c r="A1038" s="42" t="s">
        <v>1707</v>
      </c>
      <c r="B1038" s="64" t="s">
        <v>1708</v>
      </c>
      <c r="C1038" s="65">
        <v>5607</v>
      </c>
      <c r="D1038" s="65">
        <v>7850</v>
      </c>
      <c r="E1038" s="162">
        <v>16</v>
      </c>
      <c r="F1038" s="31" t="s">
        <v>2633</v>
      </c>
    </row>
    <row r="1039" spans="1:6" x14ac:dyDescent="0.25">
      <c r="A1039" s="42" t="s">
        <v>1709</v>
      </c>
      <c r="B1039" s="64" t="s">
        <v>1710</v>
      </c>
      <c r="C1039" s="65">
        <v>10500</v>
      </c>
      <c r="D1039" s="65">
        <v>14700</v>
      </c>
      <c r="E1039" s="162">
        <v>8</v>
      </c>
      <c r="F1039" s="31" t="s">
        <v>2633</v>
      </c>
    </row>
    <row r="1040" spans="1:6" ht="15" customHeight="1" x14ac:dyDescent="0.25">
      <c r="A1040" s="61" t="s">
        <v>1711</v>
      </c>
      <c r="B1040" s="62"/>
      <c r="C1040" s="62"/>
      <c r="D1040" s="62"/>
      <c r="E1040" s="63"/>
      <c r="F1040" s="31"/>
    </row>
    <row r="1041" spans="1:6" x14ac:dyDescent="0.25">
      <c r="A1041" s="42" t="s">
        <v>1712</v>
      </c>
      <c r="B1041" s="64" t="s">
        <v>1713</v>
      </c>
      <c r="C1041" s="65">
        <v>4821</v>
      </c>
      <c r="D1041" s="65">
        <v>6750</v>
      </c>
      <c r="E1041" s="162">
        <v>44</v>
      </c>
      <c r="F1041" s="31" t="s">
        <v>2633</v>
      </c>
    </row>
    <row r="1042" spans="1:6" ht="30" x14ac:dyDescent="0.25">
      <c r="A1042" s="42" t="s">
        <v>1714</v>
      </c>
      <c r="B1042" s="64" t="s">
        <v>1715</v>
      </c>
      <c r="C1042" s="65">
        <v>4964</v>
      </c>
      <c r="D1042" s="65">
        <v>6950</v>
      </c>
      <c r="E1042" s="162">
        <v>26</v>
      </c>
      <c r="F1042" s="31" t="s">
        <v>2633</v>
      </c>
    </row>
    <row r="1043" spans="1:6" ht="30" x14ac:dyDescent="0.25">
      <c r="A1043" s="49" t="s">
        <v>1716</v>
      </c>
      <c r="B1043" s="76" t="s">
        <v>1717</v>
      </c>
      <c r="C1043" s="65">
        <v>14714</v>
      </c>
      <c r="D1043" s="65">
        <v>20600</v>
      </c>
      <c r="E1043" s="162">
        <v>8</v>
      </c>
      <c r="F1043" s="31" t="s">
        <v>2633</v>
      </c>
    </row>
    <row r="1044" spans="1:6" ht="30" x14ac:dyDescent="0.25">
      <c r="A1044" s="49" t="s">
        <v>1718</v>
      </c>
      <c r="B1044" s="76" t="s">
        <v>1719</v>
      </c>
      <c r="C1044" s="65">
        <v>13214</v>
      </c>
      <c r="D1044" s="65">
        <v>18500</v>
      </c>
      <c r="E1044" s="162">
        <v>4</v>
      </c>
      <c r="F1044" s="31" t="s">
        <v>2633</v>
      </c>
    </row>
    <row r="1045" spans="1:6" x14ac:dyDescent="0.25">
      <c r="A1045" s="49" t="s">
        <v>1720</v>
      </c>
      <c r="B1045" s="76" t="s">
        <v>1721</v>
      </c>
      <c r="C1045" s="65">
        <v>12493</v>
      </c>
      <c r="D1045" s="65">
        <v>17490</v>
      </c>
      <c r="E1045" s="162">
        <v>1</v>
      </c>
      <c r="F1045" s="31" t="s">
        <v>2633</v>
      </c>
    </row>
    <row r="1046" spans="1:6" ht="15" customHeight="1" x14ac:dyDescent="0.25">
      <c r="A1046" s="61" t="s">
        <v>1722</v>
      </c>
      <c r="B1046" s="62"/>
      <c r="C1046" s="62"/>
      <c r="D1046" s="62"/>
      <c r="E1046" s="63"/>
      <c r="F1046" s="31"/>
    </row>
    <row r="1047" spans="1:6" x14ac:dyDescent="0.25">
      <c r="A1047" s="42">
        <v>640214</v>
      </c>
      <c r="B1047" s="64" t="s">
        <v>1724</v>
      </c>
      <c r="C1047" s="65">
        <v>2950</v>
      </c>
      <c r="D1047" s="65">
        <v>4130</v>
      </c>
      <c r="E1047" s="162">
        <v>17</v>
      </c>
      <c r="F1047" s="31" t="s">
        <v>2633</v>
      </c>
    </row>
    <row r="1048" spans="1:6" x14ac:dyDescent="0.25">
      <c r="A1048" s="49">
        <v>640207</v>
      </c>
      <c r="B1048" s="76" t="s">
        <v>1725</v>
      </c>
      <c r="C1048" s="65">
        <v>7350</v>
      </c>
      <c r="D1048" s="65">
        <v>10290</v>
      </c>
      <c r="E1048" s="162">
        <v>13</v>
      </c>
      <c r="F1048" s="31" t="s">
        <v>2633</v>
      </c>
    </row>
    <row r="1049" spans="1:6" x14ac:dyDescent="0.25">
      <c r="A1049" s="49">
        <v>641259</v>
      </c>
      <c r="B1049" s="76" t="s">
        <v>1726</v>
      </c>
      <c r="C1049" s="65">
        <v>9471</v>
      </c>
      <c r="D1049" s="65">
        <v>13260</v>
      </c>
      <c r="E1049" s="162">
        <v>5</v>
      </c>
      <c r="F1049" s="31" t="s">
        <v>2633</v>
      </c>
    </row>
    <row r="1050" spans="1:6" ht="15" customHeight="1" x14ac:dyDescent="0.25">
      <c r="A1050" s="61" t="s">
        <v>1727</v>
      </c>
      <c r="B1050" s="62"/>
      <c r="C1050" s="62"/>
      <c r="D1050" s="62"/>
      <c r="E1050" s="63"/>
      <c r="F1050" s="31"/>
    </row>
    <row r="1051" spans="1:6" x14ac:dyDescent="0.25">
      <c r="A1051" s="49">
        <v>641587</v>
      </c>
      <c r="B1051" s="76" t="s">
        <v>1728</v>
      </c>
      <c r="C1051" s="65">
        <v>6450</v>
      </c>
      <c r="D1051" s="65">
        <v>9030</v>
      </c>
      <c r="E1051" s="162">
        <v>5</v>
      </c>
      <c r="F1051" s="31" t="s">
        <v>2633</v>
      </c>
    </row>
    <row r="1052" spans="1:6" x14ac:dyDescent="0.25">
      <c r="A1052" s="49">
        <v>641600</v>
      </c>
      <c r="B1052" s="76" t="s">
        <v>1729</v>
      </c>
      <c r="C1052" s="65">
        <v>6764</v>
      </c>
      <c r="D1052" s="65">
        <v>9470</v>
      </c>
      <c r="E1052" s="162">
        <v>4</v>
      </c>
      <c r="F1052" s="31" t="s">
        <v>2633</v>
      </c>
    </row>
    <row r="1053" spans="1:6" x14ac:dyDescent="0.25">
      <c r="A1053" s="49">
        <v>641617</v>
      </c>
      <c r="B1053" s="76" t="s">
        <v>1730</v>
      </c>
      <c r="C1053" s="65">
        <v>8414</v>
      </c>
      <c r="D1053" s="65">
        <v>11780</v>
      </c>
      <c r="E1053" s="162">
        <v>7</v>
      </c>
      <c r="F1053" s="31" t="s">
        <v>2633</v>
      </c>
    </row>
    <row r="1054" spans="1:6" ht="15" customHeight="1" x14ac:dyDescent="0.25">
      <c r="A1054" s="61" t="s">
        <v>1731</v>
      </c>
      <c r="B1054" s="62"/>
      <c r="C1054" s="62"/>
      <c r="D1054" s="62"/>
      <c r="E1054" s="63"/>
      <c r="F1054" s="31"/>
    </row>
    <row r="1055" spans="1:6" x14ac:dyDescent="0.25">
      <c r="A1055" s="42">
        <v>641990</v>
      </c>
      <c r="B1055" s="64" t="s">
        <v>1733</v>
      </c>
      <c r="C1055" s="65">
        <v>3643</v>
      </c>
      <c r="D1055" s="65">
        <v>5100</v>
      </c>
      <c r="E1055" s="162">
        <v>18</v>
      </c>
      <c r="F1055" s="31" t="s">
        <v>2633</v>
      </c>
    </row>
    <row r="1056" spans="1:6" ht="15" customHeight="1" x14ac:dyDescent="0.25">
      <c r="A1056" s="61" t="s">
        <v>1734</v>
      </c>
      <c r="B1056" s="62"/>
      <c r="C1056" s="62"/>
      <c r="D1056" s="62"/>
      <c r="E1056" s="63"/>
      <c r="F1056" s="31"/>
    </row>
    <row r="1057" spans="1:6" x14ac:dyDescent="0.25">
      <c r="A1057" s="49">
        <v>551346</v>
      </c>
      <c r="B1057" s="76" t="s">
        <v>1735</v>
      </c>
      <c r="C1057" s="65">
        <v>4164</v>
      </c>
      <c r="D1057" s="65">
        <v>5830</v>
      </c>
      <c r="E1057" s="162">
        <v>11</v>
      </c>
      <c r="F1057" s="31" t="s">
        <v>2633</v>
      </c>
    </row>
    <row r="1058" spans="1:6" x14ac:dyDescent="0.25">
      <c r="A1058" s="49">
        <v>551353</v>
      </c>
      <c r="B1058" s="76" t="s">
        <v>1736</v>
      </c>
      <c r="C1058" s="65">
        <v>4421</v>
      </c>
      <c r="D1058" s="65">
        <v>6190</v>
      </c>
      <c r="E1058" s="162">
        <v>4</v>
      </c>
      <c r="F1058" s="31" t="s">
        <v>2633</v>
      </c>
    </row>
    <row r="1059" spans="1:6" ht="15" customHeight="1" x14ac:dyDescent="0.25">
      <c r="A1059" s="61" t="s">
        <v>1737</v>
      </c>
      <c r="B1059" s="62"/>
      <c r="C1059" s="62"/>
      <c r="D1059" s="62"/>
      <c r="E1059" s="63"/>
      <c r="F1059" s="31"/>
    </row>
    <row r="1060" spans="1:6" x14ac:dyDescent="0.25">
      <c r="A1060" s="42">
        <v>641266</v>
      </c>
      <c r="B1060" s="64" t="s">
        <v>1738</v>
      </c>
      <c r="C1060" s="65">
        <v>6529</v>
      </c>
      <c r="D1060" s="65">
        <v>9140</v>
      </c>
      <c r="E1060" s="162">
        <v>7</v>
      </c>
      <c r="F1060" s="31" t="s">
        <v>2633</v>
      </c>
    </row>
    <row r="1061" spans="1:6" ht="15" customHeight="1" x14ac:dyDescent="0.25">
      <c r="A1061" s="61" t="s">
        <v>1739</v>
      </c>
      <c r="B1061" s="62"/>
      <c r="C1061" s="62"/>
      <c r="D1061" s="62"/>
      <c r="E1061" s="63"/>
      <c r="F1061" s="31"/>
    </row>
    <row r="1062" spans="1:6" x14ac:dyDescent="0.25">
      <c r="A1062" s="49">
        <v>640344</v>
      </c>
      <c r="B1062" s="76" t="s">
        <v>1740</v>
      </c>
      <c r="C1062" s="65">
        <v>3964</v>
      </c>
      <c r="D1062" s="65">
        <v>5550</v>
      </c>
      <c r="E1062" s="162">
        <v>19</v>
      </c>
      <c r="F1062" s="31" t="s">
        <v>2633</v>
      </c>
    </row>
    <row r="1063" spans="1:6" x14ac:dyDescent="0.25">
      <c r="A1063" s="49">
        <v>640177</v>
      </c>
      <c r="B1063" s="76" t="s">
        <v>1741</v>
      </c>
      <c r="C1063" s="65">
        <v>4757</v>
      </c>
      <c r="D1063" s="65">
        <v>6660</v>
      </c>
      <c r="E1063" s="162">
        <v>16</v>
      </c>
      <c r="F1063" s="31" t="s">
        <v>2633</v>
      </c>
    </row>
    <row r="1064" spans="1:6" ht="21" customHeight="1" x14ac:dyDescent="0.25">
      <c r="A1064" s="70" t="s">
        <v>1742</v>
      </c>
      <c r="B1064" s="71"/>
      <c r="C1064" s="71"/>
      <c r="D1064" s="71"/>
      <c r="E1064" s="72"/>
      <c r="F1064" s="31"/>
    </row>
    <row r="1065" spans="1:6" ht="21" customHeight="1" x14ac:dyDescent="0.25">
      <c r="A1065" s="35" t="s">
        <v>1743</v>
      </c>
      <c r="B1065" s="36"/>
      <c r="C1065" s="36"/>
      <c r="D1065" s="36"/>
      <c r="E1065" s="37"/>
      <c r="F1065" s="31"/>
    </row>
    <row r="1066" spans="1:6" ht="15" customHeight="1" x14ac:dyDescent="0.25">
      <c r="A1066" s="61" t="s">
        <v>723</v>
      </c>
      <c r="B1066" s="62"/>
      <c r="C1066" s="62"/>
      <c r="D1066" s="62"/>
      <c r="E1066" s="63"/>
      <c r="F1066" s="31"/>
    </row>
    <row r="1067" spans="1:6" x14ac:dyDescent="0.25">
      <c r="A1067" s="42" t="s">
        <v>1744</v>
      </c>
      <c r="B1067" s="64" t="s">
        <v>1745</v>
      </c>
      <c r="C1067" s="65">
        <v>5450</v>
      </c>
      <c r="D1067" s="65">
        <v>7630</v>
      </c>
      <c r="E1067" s="162">
        <v>362</v>
      </c>
      <c r="F1067" s="31" t="s">
        <v>2633</v>
      </c>
    </row>
    <row r="1068" spans="1:6" x14ac:dyDescent="0.25">
      <c r="A1068" s="42" t="s">
        <v>1746</v>
      </c>
      <c r="B1068" s="64" t="s">
        <v>1747</v>
      </c>
      <c r="C1068" s="65">
        <v>5257</v>
      </c>
      <c r="D1068" s="65">
        <v>7360</v>
      </c>
      <c r="E1068" s="162">
        <v>330</v>
      </c>
      <c r="F1068" s="31" t="s">
        <v>2633</v>
      </c>
    </row>
    <row r="1069" spans="1:6" x14ac:dyDescent="0.25">
      <c r="A1069" s="42" t="s">
        <v>1748</v>
      </c>
      <c r="B1069" s="64" t="s">
        <v>1749</v>
      </c>
      <c r="C1069" s="65">
        <v>5450</v>
      </c>
      <c r="D1069" s="65">
        <v>7630</v>
      </c>
      <c r="E1069" s="162">
        <v>131</v>
      </c>
      <c r="F1069" s="31" t="s">
        <v>2633</v>
      </c>
    </row>
    <row r="1070" spans="1:6" x14ac:dyDescent="0.25">
      <c r="A1070" s="42" t="s">
        <v>1750</v>
      </c>
      <c r="B1070" s="64" t="s">
        <v>1751</v>
      </c>
      <c r="C1070" s="65">
        <v>5450</v>
      </c>
      <c r="D1070" s="65">
        <v>7630</v>
      </c>
      <c r="E1070" s="162">
        <v>150</v>
      </c>
      <c r="F1070" s="31" t="s">
        <v>2633</v>
      </c>
    </row>
    <row r="1071" spans="1:6" x14ac:dyDescent="0.25">
      <c r="A1071" s="42" t="s">
        <v>1752</v>
      </c>
      <c r="B1071" s="64" t="s">
        <v>1753</v>
      </c>
      <c r="C1071" s="65">
        <v>5450</v>
      </c>
      <c r="D1071" s="65">
        <v>7630</v>
      </c>
      <c r="E1071" s="162">
        <v>146</v>
      </c>
      <c r="F1071" s="31" t="s">
        <v>2633</v>
      </c>
    </row>
    <row r="1072" spans="1:6" x14ac:dyDescent="0.25">
      <c r="A1072" s="49" t="s">
        <v>1754</v>
      </c>
      <c r="B1072" s="76" t="s">
        <v>1755</v>
      </c>
      <c r="C1072" s="65">
        <v>2521</v>
      </c>
      <c r="D1072" s="65">
        <v>3530</v>
      </c>
      <c r="E1072" s="162">
        <v>33</v>
      </c>
      <c r="F1072" s="31" t="s">
        <v>2633</v>
      </c>
    </row>
    <row r="1073" spans="1:6" x14ac:dyDescent="0.25">
      <c r="A1073" s="49" t="s">
        <v>1756</v>
      </c>
      <c r="B1073" s="76" t="s">
        <v>1757</v>
      </c>
      <c r="C1073" s="65">
        <v>1443</v>
      </c>
      <c r="D1073" s="65">
        <v>2020</v>
      </c>
      <c r="E1073" s="162">
        <v>2</v>
      </c>
      <c r="F1073" s="31" t="s">
        <v>2633</v>
      </c>
    </row>
    <row r="1074" spans="1:6" ht="15" customHeight="1" x14ac:dyDescent="0.25">
      <c r="A1074" s="61" t="s">
        <v>1758</v>
      </c>
      <c r="B1074" s="62"/>
      <c r="C1074" s="62"/>
      <c r="D1074" s="62"/>
      <c r="E1074" s="63"/>
      <c r="F1074" s="31"/>
    </row>
    <row r="1075" spans="1:6" ht="30" x14ac:dyDescent="0.25">
      <c r="A1075" s="42">
        <v>9920085</v>
      </c>
      <c r="B1075" s="64" t="s">
        <v>1760</v>
      </c>
      <c r="C1075" s="65">
        <v>1143</v>
      </c>
      <c r="D1075" s="65">
        <v>1600</v>
      </c>
      <c r="E1075" s="162">
        <v>562</v>
      </c>
      <c r="F1075" s="31" t="s">
        <v>2633</v>
      </c>
    </row>
    <row r="1076" spans="1:6" x14ac:dyDescent="0.25">
      <c r="A1076" s="49">
        <v>9920088</v>
      </c>
      <c r="B1076" s="76" t="s">
        <v>1761</v>
      </c>
      <c r="C1076" s="65">
        <v>2686</v>
      </c>
      <c r="D1076" s="65">
        <v>3760</v>
      </c>
      <c r="E1076" s="162">
        <v>29</v>
      </c>
      <c r="F1076" s="31" t="s">
        <v>2633</v>
      </c>
    </row>
    <row r="1077" spans="1:6" ht="15" customHeight="1" x14ac:dyDescent="0.25">
      <c r="A1077" s="61" t="s">
        <v>1762</v>
      </c>
      <c r="B1077" s="62"/>
      <c r="C1077" s="62"/>
      <c r="D1077" s="62"/>
      <c r="E1077" s="63"/>
      <c r="F1077" s="31"/>
    </row>
    <row r="1078" spans="1:6" ht="30" x14ac:dyDescent="0.25">
      <c r="A1078" s="49">
        <v>9920090</v>
      </c>
      <c r="B1078" s="76" t="s">
        <v>1763</v>
      </c>
      <c r="C1078" s="65">
        <v>3093</v>
      </c>
      <c r="D1078" s="65">
        <v>4330</v>
      </c>
      <c r="E1078" s="162">
        <v>64</v>
      </c>
      <c r="F1078" s="31" t="s">
        <v>2633</v>
      </c>
    </row>
    <row r="1079" spans="1:6" ht="30" x14ac:dyDescent="0.25">
      <c r="A1079" s="49">
        <v>9920087</v>
      </c>
      <c r="B1079" s="76" t="s">
        <v>1764</v>
      </c>
      <c r="C1079" s="65">
        <v>4457</v>
      </c>
      <c r="D1079" s="65">
        <v>6240</v>
      </c>
      <c r="E1079" s="162">
        <v>175</v>
      </c>
      <c r="F1079" s="31" t="s">
        <v>2633</v>
      </c>
    </row>
    <row r="1080" spans="1:6" ht="15" customHeight="1" x14ac:dyDescent="0.25">
      <c r="A1080" s="61" t="s">
        <v>14</v>
      </c>
      <c r="B1080" s="62"/>
      <c r="C1080" s="62"/>
      <c r="D1080" s="62"/>
      <c r="E1080" s="63"/>
      <c r="F1080" s="31"/>
    </row>
    <row r="1081" spans="1:6" x14ac:dyDescent="0.25">
      <c r="A1081" s="42">
        <v>9940099</v>
      </c>
      <c r="B1081" s="64" t="s">
        <v>15</v>
      </c>
      <c r="C1081" s="65">
        <v>2636</v>
      </c>
      <c r="D1081" s="65">
        <v>3690</v>
      </c>
      <c r="E1081" s="162">
        <v>239</v>
      </c>
      <c r="F1081" s="31" t="s">
        <v>2633</v>
      </c>
    </row>
    <row r="1082" spans="1:6" ht="30" x14ac:dyDescent="0.25">
      <c r="A1082" s="42">
        <v>9940094</v>
      </c>
      <c r="B1082" s="64" t="s">
        <v>1767</v>
      </c>
      <c r="C1082" s="65">
        <v>14286</v>
      </c>
      <c r="D1082" s="65">
        <v>20000</v>
      </c>
      <c r="E1082" s="162">
        <v>259</v>
      </c>
      <c r="F1082" s="31" t="s">
        <v>2633</v>
      </c>
    </row>
    <row r="1083" spans="1:6" ht="30" x14ac:dyDescent="0.25">
      <c r="A1083" s="42">
        <v>9940095</v>
      </c>
      <c r="B1083" s="64" t="s">
        <v>1769</v>
      </c>
      <c r="C1083" s="65">
        <v>15714</v>
      </c>
      <c r="D1083" s="65">
        <v>22000</v>
      </c>
      <c r="E1083" s="162">
        <v>214</v>
      </c>
      <c r="F1083" s="31" t="s">
        <v>2633</v>
      </c>
    </row>
    <row r="1084" spans="1:6" ht="30" x14ac:dyDescent="0.25">
      <c r="A1084" s="49">
        <v>9940096</v>
      </c>
      <c r="B1084" s="76" t="s">
        <v>1770</v>
      </c>
      <c r="C1084" s="65">
        <v>17857</v>
      </c>
      <c r="D1084" s="65">
        <v>25000</v>
      </c>
      <c r="E1084" s="162">
        <v>28</v>
      </c>
      <c r="F1084" s="31" t="s">
        <v>2633</v>
      </c>
    </row>
    <row r="1085" spans="1:6" ht="15" customHeight="1" x14ac:dyDescent="0.25">
      <c r="A1085" s="61" t="s">
        <v>1771</v>
      </c>
      <c r="B1085" s="62"/>
      <c r="C1085" s="62"/>
      <c r="D1085" s="62"/>
      <c r="E1085" s="63"/>
      <c r="F1085" s="31"/>
    </row>
    <row r="1086" spans="1:6" x14ac:dyDescent="0.25">
      <c r="A1086" s="42" t="s">
        <v>1772</v>
      </c>
      <c r="B1086" s="64" t="s">
        <v>1773</v>
      </c>
      <c r="C1086" s="65">
        <v>1200</v>
      </c>
      <c r="D1086" s="65">
        <v>1680</v>
      </c>
      <c r="E1086" s="162">
        <v>115</v>
      </c>
      <c r="F1086" s="31" t="s">
        <v>2633</v>
      </c>
    </row>
    <row r="1087" spans="1:6" x14ac:dyDescent="0.25">
      <c r="A1087" s="42" t="s">
        <v>1774</v>
      </c>
      <c r="B1087" s="64" t="s">
        <v>1775</v>
      </c>
      <c r="C1087" s="65">
        <v>900</v>
      </c>
      <c r="D1087" s="65">
        <v>1260</v>
      </c>
      <c r="E1087" s="162">
        <v>101</v>
      </c>
      <c r="F1087" s="31" t="s">
        <v>2633</v>
      </c>
    </row>
    <row r="1088" spans="1:6" x14ac:dyDescent="0.25">
      <c r="A1088" s="42" t="s">
        <v>1776</v>
      </c>
      <c r="B1088" s="64" t="s">
        <v>1777</v>
      </c>
      <c r="C1088" s="65">
        <v>900</v>
      </c>
      <c r="D1088" s="65">
        <v>1260</v>
      </c>
      <c r="E1088" s="162">
        <v>107</v>
      </c>
      <c r="F1088" s="31" t="s">
        <v>2633</v>
      </c>
    </row>
    <row r="1089" spans="1:6" x14ac:dyDescent="0.25">
      <c r="A1089" s="42" t="s">
        <v>1778</v>
      </c>
      <c r="B1089" s="64" t="s">
        <v>1779</v>
      </c>
      <c r="C1089" s="65">
        <v>900</v>
      </c>
      <c r="D1089" s="65">
        <v>1260</v>
      </c>
      <c r="E1089" s="162">
        <v>90</v>
      </c>
      <c r="F1089" s="31" t="s">
        <v>2633</v>
      </c>
    </row>
    <row r="1090" spans="1:6" x14ac:dyDescent="0.25">
      <c r="A1090" s="42" t="s">
        <v>1780</v>
      </c>
      <c r="B1090" s="64" t="s">
        <v>1781</v>
      </c>
      <c r="C1090" s="65">
        <v>900</v>
      </c>
      <c r="D1090" s="65">
        <v>1260</v>
      </c>
      <c r="E1090" s="162">
        <v>85</v>
      </c>
      <c r="F1090" s="31" t="s">
        <v>2633</v>
      </c>
    </row>
    <row r="1091" spans="1:6" x14ac:dyDescent="0.25">
      <c r="A1091" s="42" t="s">
        <v>1782</v>
      </c>
      <c r="B1091" s="64" t="s">
        <v>1783</v>
      </c>
      <c r="C1091" s="65">
        <v>1200</v>
      </c>
      <c r="D1091" s="65">
        <v>1680</v>
      </c>
      <c r="E1091" s="162">
        <v>55</v>
      </c>
      <c r="F1091" s="31" t="s">
        <v>2633</v>
      </c>
    </row>
    <row r="1092" spans="1:6" ht="15" customHeight="1" x14ac:dyDescent="0.25">
      <c r="A1092" s="61" t="s">
        <v>1784</v>
      </c>
      <c r="B1092" s="62"/>
      <c r="C1092" s="62"/>
      <c r="D1092" s="62"/>
      <c r="E1092" s="63"/>
      <c r="F1092" s="31"/>
    </row>
    <row r="1093" spans="1:6" ht="30" x14ac:dyDescent="0.25">
      <c r="A1093" s="42">
        <v>9910012</v>
      </c>
      <c r="B1093" s="64" t="s">
        <v>1786</v>
      </c>
      <c r="C1093" s="65">
        <v>3321</v>
      </c>
      <c r="D1093" s="65">
        <v>4650</v>
      </c>
      <c r="E1093" s="162">
        <v>11</v>
      </c>
      <c r="F1093" s="31" t="s">
        <v>2633</v>
      </c>
    </row>
    <row r="1094" spans="1:6" ht="30" x14ac:dyDescent="0.25">
      <c r="A1094" s="49">
        <v>9910011</v>
      </c>
      <c r="B1094" s="76" t="s">
        <v>1787</v>
      </c>
      <c r="C1094" s="65">
        <v>11064</v>
      </c>
      <c r="D1094" s="65">
        <v>15490</v>
      </c>
      <c r="E1094" s="162">
        <v>8</v>
      </c>
      <c r="F1094" s="31" t="s">
        <v>2633</v>
      </c>
    </row>
    <row r="1095" spans="1:6" ht="30" x14ac:dyDescent="0.25">
      <c r="A1095" s="49">
        <v>9910009</v>
      </c>
      <c r="B1095" s="76" t="s">
        <v>1788</v>
      </c>
      <c r="C1095" s="65">
        <v>11064</v>
      </c>
      <c r="D1095" s="65">
        <v>15490</v>
      </c>
      <c r="E1095" s="162">
        <v>9</v>
      </c>
      <c r="F1095" s="31" t="s">
        <v>2633</v>
      </c>
    </row>
    <row r="1096" spans="1:6" ht="30" x14ac:dyDescent="0.25">
      <c r="A1096" s="49">
        <v>9910010</v>
      </c>
      <c r="B1096" s="76" t="s">
        <v>1789</v>
      </c>
      <c r="C1096" s="65">
        <v>11164</v>
      </c>
      <c r="D1096" s="65">
        <v>15630</v>
      </c>
      <c r="E1096" s="162">
        <v>5</v>
      </c>
      <c r="F1096" s="31" t="s">
        <v>2633</v>
      </c>
    </row>
    <row r="1097" spans="1:6" ht="30" x14ac:dyDescent="0.25">
      <c r="A1097" s="49">
        <v>9910008</v>
      </c>
      <c r="B1097" s="76" t="s">
        <v>1790</v>
      </c>
      <c r="C1097" s="65">
        <v>11164</v>
      </c>
      <c r="D1097" s="65">
        <v>15630</v>
      </c>
      <c r="E1097" s="162">
        <v>3</v>
      </c>
      <c r="F1097" s="31" t="s">
        <v>2633</v>
      </c>
    </row>
    <row r="1098" spans="1:6" ht="30" x14ac:dyDescent="0.25">
      <c r="A1098" s="49">
        <v>9910018</v>
      </c>
      <c r="B1098" s="76" t="s">
        <v>1791</v>
      </c>
      <c r="C1098" s="65">
        <v>13286</v>
      </c>
      <c r="D1098" s="65">
        <v>18600</v>
      </c>
      <c r="E1098" s="162">
        <v>5</v>
      </c>
      <c r="F1098" s="31" t="s">
        <v>2633</v>
      </c>
    </row>
    <row r="1099" spans="1:6" ht="30" x14ac:dyDescent="0.25">
      <c r="A1099" s="49">
        <v>9910014</v>
      </c>
      <c r="B1099" s="76" t="s">
        <v>1792</v>
      </c>
      <c r="C1099" s="65">
        <v>13393</v>
      </c>
      <c r="D1099" s="65">
        <v>18750</v>
      </c>
      <c r="E1099" s="162">
        <v>13</v>
      </c>
      <c r="F1099" s="31" t="s">
        <v>2633</v>
      </c>
    </row>
    <row r="1100" spans="1:6" ht="30" x14ac:dyDescent="0.25">
      <c r="A1100" s="49">
        <v>9910017</v>
      </c>
      <c r="B1100" s="76" t="s">
        <v>1793</v>
      </c>
      <c r="C1100" s="65">
        <v>13393</v>
      </c>
      <c r="D1100" s="65">
        <v>18750</v>
      </c>
      <c r="E1100" s="162">
        <v>8</v>
      </c>
      <c r="F1100" s="31" t="s">
        <v>2633</v>
      </c>
    </row>
    <row r="1101" spans="1:6" ht="30" x14ac:dyDescent="0.25">
      <c r="A1101" s="49">
        <v>9910016</v>
      </c>
      <c r="B1101" s="76" t="s">
        <v>1794</v>
      </c>
      <c r="C1101" s="65">
        <v>13393</v>
      </c>
      <c r="D1101" s="65">
        <v>18750</v>
      </c>
      <c r="E1101" s="162">
        <v>4</v>
      </c>
      <c r="F1101" s="31" t="s">
        <v>2633</v>
      </c>
    </row>
    <row r="1102" spans="1:6" ht="30" x14ac:dyDescent="0.25">
      <c r="A1102" s="49">
        <v>9910015</v>
      </c>
      <c r="B1102" s="76" t="s">
        <v>1795</v>
      </c>
      <c r="C1102" s="65">
        <v>13286</v>
      </c>
      <c r="D1102" s="65">
        <v>18600</v>
      </c>
      <c r="E1102" s="162">
        <v>71</v>
      </c>
      <c r="F1102" s="31" t="s">
        <v>2633</v>
      </c>
    </row>
    <row r="1103" spans="1:6" ht="30" x14ac:dyDescent="0.25">
      <c r="A1103" s="42">
        <v>9910013</v>
      </c>
      <c r="B1103" s="64" t="s">
        <v>1797</v>
      </c>
      <c r="C1103" s="65">
        <v>13393</v>
      </c>
      <c r="D1103" s="65">
        <v>18750</v>
      </c>
      <c r="E1103" s="162">
        <v>1</v>
      </c>
      <c r="F1103" s="31" t="s">
        <v>2633</v>
      </c>
    </row>
    <row r="1104" spans="1:6" ht="15" customHeight="1" x14ac:dyDescent="0.25">
      <c r="A1104" s="61" t="s">
        <v>1798</v>
      </c>
      <c r="B1104" s="62"/>
      <c r="C1104" s="62"/>
      <c r="D1104" s="62"/>
      <c r="E1104" s="63"/>
      <c r="F1104" s="31"/>
    </row>
    <row r="1105" spans="1:6" ht="30" x14ac:dyDescent="0.25">
      <c r="A1105" s="42">
        <v>9910023</v>
      </c>
      <c r="B1105" s="64" t="s">
        <v>1800</v>
      </c>
      <c r="C1105" s="65">
        <v>3679</v>
      </c>
      <c r="D1105" s="65">
        <v>5150</v>
      </c>
      <c r="E1105" s="162">
        <v>115</v>
      </c>
      <c r="F1105" s="31" t="s">
        <v>2633</v>
      </c>
    </row>
    <row r="1106" spans="1:6" ht="30" x14ac:dyDescent="0.25">
      <c r="A1106" s="42">
        <v>9910024</v>
      </c>
      <c r="B1106" s="64" t="s">
        <v>1802</v>
      </c>
      <c r="C1106" s="65">
        <v>3679</v>
      </c>
      <c r="D1106" s="65">
        <v>5150</v>
      </c>
      <c r="E1106" s="162">
        <v>14</v>
      </c>
      <c r="F1106" s="31" t="s">
        <v>2633</v>
      </c>
    </row>
    <row r="1107" spans="1:6" ht="30" x14ac:dyDescent="0.25">
      <c r="A1107" s="49">
        <v>9910022</v>
      </c>
      <c r="B1107" s="76" t="s">
        <v>1803</v>
      </c>
      <c r="C1107" s="65">
        <v>12357</v>
      </c>
      <c r="D1107" s="65">
        <v>17300</v>
      </c>
      <c r="E1107" s="162">
        <v>5</v>
      </c>
      <c r="F1107" s="31" t="s">
        <v>2633</v>
      </c>
    </row>
    <row r="1108" spans="1:6" ht="30" x14ac:dyDescent="0.25">
      <c r="A1108" s="49">
        <v>9910021</v>
      </c>
      <c r="B1108" s="76" t="s">
        <v>1804</v>
      </c>
      <c r="C1108" s="65">
        <v>12357</v>
      </c>
      <c r="D1108" s="65">
        <v>17300</v>
      </c>
      <c r="E1108" s="162">
        <v>8</v>
      </c>
      <c r="F1108" s="31" t="s">
        <v>2633</v>
      </c>
    </row>
    <row r="1109" spans="1:6" ht="30" x14ac:dyDescent="0.25">
      <c r="A1109" s="49">
        <v>9910020</v>
      </c>
      <c r="B1109" s="76" t="s">
        <v>1805</v>
      </c>
      <c r="C1109" s="65">
        <v>12257</v>
      </c>
      <c r="D1109" s="65">
        <v>17160</v>
      </c>
      <c r="E1109" s="162">
        <v>15</v>
      </c>
      <c r="F1109" s="31" t="s">
        <v>2633</v>
      </c>
    </row>
    <row r="1110" spans="1:6" ht="30" x14ac:dyDescent="0.25">
      <c r="A1110" s="42">
        <v>9910028</v>
      </c>
      <c r="B1110" s="64" t="s">
        <v>1807</v>
      </c>
      <c r="C1110" s="65">
        <v>3843</v>
      </c>
      <c r="D1110" s="65">
        <v>5380</v>
      </c>
      <c r="E1110" s="162">
        <v>69</v>
      </c>
      <c r="F1110" s="31" t="s">
        <v>2633</v>
      </c>
    </row>
    <row r="1111" spans="1:6" ht="30" x14ac:dyDescent="0.25">
      <c r="A1111" s="49">
        <v>9910030</v>
      </c>
      <c r="B1111" s="76" t="s">
        <v>1808</v>
      </c>
      <c r="C1111" s="65">
        <v>12814</v>
      </c>
      <c r="D1111" s="65">
        <v>17940</v>
      </c>
      <c r="E1111" s="162">
        <v>8</v>
      </c>
      <c r="F1111" s="31" t="s">
        <v>2633</v>
      </c>
    </row>
    <row r="1112" spans="1:6" ht="30" x14ac:dyDescent="0.25">
      <c r="A1112" s="49">
        <v>9910027</v>
      </c>
      <c r="B1112" s="76" t="s">
        <v>1809</v>
      </c>
      <c r="C1112" s="65">
        <v>12921</v>
      </c>
      <c r="D1112" s="65">
        <v>18090</v>
      </c>
      <c r="E1112" s="162">
        <v>10</v>
      </c>
      <c r="F1112" s="31" t="s">
        <v>2633</v>
      </c>
    </row>
    <row r="1113" spans="1:6" ht="30" x14ac:dyDescent="0.25">
      <c r="A1113" s="49">
        <v>9910029</v>
      </c>
      <c r="B1113" s="76" t="s">
        <v>1810</v>
      </c>
      <c r="C1113" s="65">
        <v>12921</v>
      </c>
      <c r="D1113" s="65">
        <v>18090</v>
      </c>
      <c r="E1113" s="162">
        <v>5</v>
      </c>
      <c r="F1113" s="31" t="s">
        <v>2633</v>
      </c>
    </row>
    <row r="1114" spans="1:6" ht="30" x14ac:dyDescent="0.25">
      <c r="A1114" s="49">
        <v>9910025</v>
      </c>
      <c r="B1114" s="76" t="s">
        <v>1811</v>
      </c>
      <c r="C1114" s="65">
        <v>12921</v>
      </c>
      <c r="D1114" s="65">
        <v>18090</v>
      </c>
      <c r="E1114" s="162">
        <v>5</v>
      </c>
      <c r="F1114" s="31" t="s">
        <v>2633</v>
      </c>
    </row>
    <row r="1115" spans="1:6" ht="30" x14ac:dyDescent="0.25">
      <c r="A1115" s="49">
        <v>9910026</v>
      </c>
      <c r="B1115" s="76" t="s">
        <v>1812</v>
      </c>
      <c r="C1115" s="65">
        <v>12814</v>
      </c>
      <c r="D1115" s="65">
        <v>17940</v>
      </c>
      <c r="E1115" s="162">
        <v>8</v>
      </c>
      <c r="F1115" s="31" t="s">
        <v>2633</v>
      </c>
    </row>
    <row r="1116" spans="1:6" ht="30" x14ac:dyDescent="0.25">
      <c r="A1116" s="42">
        <v>9910034</v>
      </c>
      <c r="B1116" s="64" t="s">
        <v>1814</v>
      </c>
      <c r="C1116" s="65">
        <v>4629</v>
      </c>
      <c r="D1116" s="65">
        <v>6480</v>
      </c>
      <c r="E1116" s="162">
        <v>28</v>
      </c>
      <c r="F1116" s="31" t="s">
        <v>2633</v>
      </c>
    </row>
    <row r="1117" spans="1:6" ht="30" x14ac:dyDescent="0.25">
      <c r="A1117" s="42">
        <v>9910036</v>
      </c>
      <c r="B1117" s="64" t="s">
        <v>1816</v>
      </c>
      <c r="C1117" s="65">
        <v>4629</v>
      </c>
      <c r="D1117" s="65">
        <v>6480</v>
      </c>
      <c r="E1117" s="162">
        <v>17</v>
      </c>
      <c r="F1117" s="31" t="s">
        <v>2633</v>
      </c>
    </row>
    <row r="1118" spans="1:6" ht="30" x14ac:dyDescent="0.25">
      <c r="A1118" s="42">
        <v>9910032</v>
      </c>
      <c r="B1118" s="64" t="s">
        <v>2651</v>
      </c>
      <c r="C1118" s="65">
        <v>4629</v>
      </c>
      <c r="D1118" s="65">
        <v>6480</v>
      </c>
      <c r="E1118" s="162">
        <v>11</v>
      </c>
      <c r="F1118" s="31" t="s">
        <v>2633</v>
      </c>
    </row>
    <row r="1119" spans="1:6" ht="30" x14ac:dyDescent="0.25">
      <c r="A1119" s="49">
        <v>9910035</v>
      </c>
      <c r="B1119" s="76" t="s">
        <v>1817</v>
      </c>
      <c r="C1119" s="65">
        <v>15564</v>
      </c>
      <c r="D1119" s="65">
        <v>21790</v>
      </c>
      <c r="E1119" s="162">
        <v>5</v>
      </c>
      <c r="F1119" s="31" t="s">
        <v>2633</v>
      </c>
    </row>
    <row r="1120" spans="1:6" ht="30" x14ac:dyDescent="0.25">
      <c r="A1120" s="49">
        <v>9910033</v>
      </c>
      <c r="B1120" s="76" t="s">
        <v>1818</v>
      </c>
      <c r="C1120" s="65">
        <v>15564</v>
      </c>
      <c r="D1120" s="65">
        <v>21790</v>
      </c>
      <c r="E1120" s="162">
        <v>3</v>
      </c>
      <c r="F1120" s="31" t="s">
        <v>2633</v>
      </c>
    </row>
    <row r="1121" spans="1:6" ht="30" x14ac:dyDescent="0.25">
      <c r="A1121" s="49">
        <v>9910031</v>
      </c>
      <c r="B1121" s="76" t="s">
        <v>1819</v>
      </c>
      <c r="C1121" s="65">
        <v>15564</v>
      </c>
      <c r="D1121" s="65">
        <v>21790</v>
      </c>
      <c r="E1121" s="162">
        <v>3</v>
      </c>
      <c r="F1121" s="31" t="s">
        <v>2633</v>
      </c>
    </row>
    <row r="1122" spans="1:6" ht="15" customHeight="1" x14ac:dyDescent="0.25">
      <c r="A1122" s="61" t="s">
        <v>1820</v>
      </c>
      <c r="B1122" s="62"/>
      <c r="C1122" s="62"/>
      <c r="D1122" s="62"/>
      <c r="E1122" s="63"/>
      <c r="F1122" s="31"/>
    </row>
    <row r="1123" spans="1:6" ht="30" x14ac:dyDescent="0.25">
      <c r="A1123" s="42">
        <v>9932120</v>
      </c>
      <c r="B1123" s="64" t="s">
        <v>1822</v>
      </c>
      <c r="C1123" s="65">
        <v>37971</v>
      </c>
      <c r="D1123" s="65">
        <v>53160</v>
      </c>
      <c r="E1123" s="162">
        <v>61</v>
      </c>
      <c r="F1123" s="31" t="s">
        <v>2633</v>
      </c>
    </row>
    <row r="1124" spans="1:6" ht="30" x14ac:dyDescent="0.25">
      <c r="A1124" s="42">
        <v>9938118</v>
      </c>
      <c r="B1124" s="64" t="s">
        <v>1824</v>
      </c>
      <c r="C1124" s="65">
        <v>31650</v>
      </c>
      <c r="D1124" s="65">
        <v>44310</v>
      </c>
      <c r="E1124" s="162">
        <v>34</v>
      </c>
      <c r="F1124" s="31" t="s">
        <v>2633</v>
      </c>
    </row>
    <row r="1125" spans="1:6" ht="30" x14ac:dyDescent="0.25">
      <c r="A1125" s="42">
        <v>9936119</v>
      </c>
      <c r="B1125" s="64" t="s">
        <v>1826</v>
      </c>
      <c r="C1125" s="65">
        <v>31650</v>
      </c>
      <c r="D1125" s="65">
        <v>44310</v>
      </c>
      <c r="E1125" s="162">
        <v>35</v>
      </c>
      <c r="F1125" s="31" t="s">
        <v>2633</v>
      </c>
    </row>
    <row r="1126" spans="1:6" ht="15" customHeight="1" x14ac:dyDescent="0.25">
      <c r="A1126" s="61" t="s">
        <v>1827</v>
      </c>
      <c r="B1126" s="62"/>
      <c r="C1126" s="62"/>
      <c r="D1126" s="62"/>
      <c r="E1126" s="63"/>
      <c r="F1126" s="31"/>
    </row>
    <row r="1127" spans="1:6" ht="30" x14ac:dyDescent="0.25">
      <c r="A1127" s="42">
        <v>9910046</v>
      </c>
      <c r="B1127" s="64" t="s">
        <v>1829</v>
      </c>
      <c r="C1127" s="65">
        <v>4914</v>
      </c>
      <c r="D1127" s="65">
        <v>6880</v>
      </c>
      <c r="E1127" s="162">
        <v>14</v>
      </c>
      <c r="F1127" s="31" t="s">
        <v>2633</v>
      </c>
    </row>
    <row r="1128" spans="1:6" ht="30" x14ac:dyDescent="0.25">
      <c r="A1128" s="42">
        <v>9910044</v>
      </c>
      <c r="B1128" s="64" t="s">
        <v>1831</v>
      </c>
      <c r="C1128" s="65">
        <v>4914</v>
      </c>
      <c r="D1128" s="65">
        <v>6880</v>
      </c>
      <c r="E1128" s="162">
        <v>11</v>
      </c>
      <c r="F1128" s="31" t="s">
        <v>2633</v>
      </c>
    </row>
    <row r="1129" spans="1:6" ht="30" x14ac:dyDescent="0.25">
      <c r="A1129" s="42">
        <v>9910047</v>
      </c>
      <c r="B1129" s="64" t="s">
        <v>1833</v>
      </c>
      <c r="C1129" s="65">
        <v>4914</v>
      </c>
      <c r="D1129" s="65">
        <v>6880</v>
      </c>
      <c r="E1129" s="162">
        <v>9</v>
      </c>
      <c r="F1129" s="31" t="s">
        <v>2633</v>
      </c>
    </row>
    <row r="1130" spans="1:6" ht="30" x14ac:dyDescent="0.25">
      <c r="A1130" s="42">
        <v>9910045</v>
      </c>
      <c r="B1130" s="64" t="s">
        <v>2652</v>
      </c>
      <c r="C1130" s="65">
        <v>4914</v>
      </c>
      <c r="D1130" s="65">
        <v>6880</v>
      </c>
      <c r="E1130" s="162">
        <v>7</v>
      </c>
      <c r="F1130" s="31" t="s">
        <v>2633</v>
      </c>
    </row>
    <row r="1131" spans="1:6" ht="30" x14ac:dyDescent="0.25">
      <c r="A1131" s="49">
        <v>9910043</v>
      </c>
      <c r="B1131" s="76" t="s">
        <v>1834</v>
      </c>
      <c r="C1131" s="65">
        <v>16371</v>
      </c>
      <c r="D1131" s="65">
        <v>22920</v>
      </c>
      <c r="E1131" s="162">
        <v>6</v>
      </c>
      <c r="F1131" s="31" t="s">
        <v>2633</v>
      </c>
    </row>
    <row r="1132" spans="1:6" ht="30" x14ac:dyDescent="0.25">
      <c r="A1132" s="49">
        <v>9910048</v>
      </c>
      <c r="B1132" s="76" t="s">
        <v>1835</v>
      </c>
      <c r="C1132" s="65">
        <v>16371</v>
      </c>
      <c r="D1132" s="65">
        <v>22920</v>
      </c>
      <c r="E1132" s="162">
        <v>7</v>
      </c>
      <c r="F1132" s="31" t="s">
        <v>2633</v>
      </c>
    </row>
    <row r="1133" spans="1:6" ht="15" customHeight="1" x14ac:dyDescent="0.25">
      <c r="A1133" s="61" t="s">
        <v>1836</v>
      </c>
      <c r="B1133" s="62"/>
      <c r="C1133" s="62"/>
      <c r="D1133" s="62"/>
      <c r="E1133" s="63"/>
      <c r="F1133" s="31"/>
    </row>
    <row r="1134" spans="1:6" ht="30" x14ac:dyDescent="0.25">
      <c r="A1134" s="42">
        <v>9932104</v>
      </c>
      <c r="B1134" s="64" t="s">
        <v>1838</v>
      </c>
      <c r="C1134" s="65">
        <v>16900</v>
      </c>
      <c r="D1134" s="65">
        <v>23660</v>
      </c>
      <c r="E1134" s="162">
        <v>53</v>
      </c>
      <c r="F1134" s="31" t="s">
        <v>2633</v>
      </c>
    </row>
    <row r="1135" spans="1:6" ht="30" x14ac:dyDescent="0.25">
      <c r="A1135" s="42">
        <v>9936103</v>
      </c>
      <c r="B1135" s="64" t="s">
        <v>1840</v>
      </c>
      <c r="C1135" s="65">
        <v>13507</v>
      </c>
      <c r="D1135" s="65">
        <v>18910</v>
      </c>
      <c r="E1135" s="162">
        <v>53</v>
      </c>
      <c r="F1135" s="31" t="s">
        <v>2633</v>
      </c>
    </row>
    <row r="1136" spans="1:6" ht="30" x14ac:dyDescent="0.25">
      <c r="A1136" s="42">
        <v>9938102</v>
      </c>
      <c r="B1136" s="64" t="s">
        <v>1842</v>
      </c>
      <c r="C1136" s="65">
        <v>13507</v>
      </c>
      <c r="D1136" s="65">
        <v>18910</v>
      </c>
      <c r="E1136" s="162">
        <v>29</v>
      </c>
      <c r="F1136" s="31" t="s">
        <v>2633</v>
      </c>
    </row>
    <row r="1137" spans="1:6" ht="30" x14ac:dyDescent="0.25">
      <c r="A1137" s="42">
        <v>9937101</v>
      </c>
      <c r="B1137" s="64" t="s">
        <v>1844</v>
      </c>
      <c r="C1137" s="65">
        <v>10779</v>
      </c>
      <c r="D1137" s="65">
        <v>15090</v>
      </c>
      <c r="E1137" s="162">
        <v>45</v>
      </c>
      <c r="F1137" s="31" t="s">
        <v>2633</v>
      </c>
    </row>
    <row r="1138" spans="1:6" ht="30" x14ac:dyDescent="0.25">
      <c r="A1138" s="42">
        <v>9932108</v>
      </c>
      <c r="B1138" s="64" t="s">
        <v>1846</v>
      </c>
      <c r="C1138" s="65">
        <v>17900</v>
      </c>
      <c r="D1138" s="65">
        <v>25060</v>
      </c>
      <c r="E1138" s="162">
        <v>79</v>
      </c>
      <c r="F1138" s="31" t="s">
        <v>2633</v>
      </c>
    </row>
    <row r="1139" spans="1:6" ht="30" x14ac:dyDescent="0.25">
      <c r="A1139" s="42">
        <v>9936107</v>
      </c>
      <c r="B1139" s="64" t="s">
        <v>1848</v>
      </c>
      <c r="C1139" s="65">
        <v>13986</v>
      </c>
      <c r="D1139" s="65">
        <v>19580</v>
      </c>
      <c r="E1139" s="162">
        <v>86</v>
      </c>
      <c r="F1139" s="31" t="s">
        <v>2633</v>
      </c>
    </row>
    <row r="1140" spans="1:6" ht="30" x14ac:dyDescent="0.25">
      <c r="A1140" s="42">
        <v>9938106</v>
      </c>
      <c r="B1140" s="64" t="s">
        <v>1850</v>
      </c>
      <c r="C1140" s="65">
        <v>13986</v>
      </c>
      <c r="D1140" s="65">
        <v>19580</v>
      </c>
      <c r="E1140" s="162">
        <v>44</v>
      </c>
      <c r="F1140" s="31" t="s">
        <v>2633</v>
      </c>
    </row>
    <row r="1141" spans="1:6" ht="30" x14ac:dyDescent="0.25">
      <c r="A1141" s="42">
        <v>9937105</v>
      </c>
      <c r="B1141" s="64" t="s">
        <v>1852</v>
      </c>
      <c r="C1141" s="65">
        <v>11071</v>
      </c>
      <c r="D1141" s="65">
        <v>15500</v>
      </c>
      <c r="E1141" s="162">
        <v>65</v>
      </c>
      <c r="F1141" s="31" t="s">
        <v>2633</v>
      </c>
    </row>
    <row r="1142" spans="1:6" ht="30" x14ac:dyDescent="0.25">
      <c r="A1142" s="42">
        <v>9932112</v>
      </c>
      <c r="B1142" s="64" t="s">
        <v>1854</v>
      </c>
      <c r="C1142" s="65">
        <v>18671</v>
      </c>
      <c r="D1142" s="65">
        <v>26140</v>
      </c>
      <c r="E1142" s="162">
        <v>92</v>
      </c>
      <c r="F1142" s="31" t="s">
        <v>2633</v>
      </c>
    </row>
    <row r="1143" spans="1:6" ht="30" x14ac:dyDescent="0.25">
      <c r="A1143" s="42">
        <v>9936111</v>
      </c>
      <c r="B1143" s="64" t="s">
        <v>1856</v>
      </c>
      <c r="C1143" s="65">
        <v>15243</v>
      </c>
      <c r="D1143" s="65">
        <v>21340</v>
      </c>
      <c r="E1143" s="162">
        <v>68</v>
      </c>
      <c r="F1143" s="31" t="s">
        <v>2633</v>
      </c>
    </row>
    <row r="1144" spans="1:6" ht="30" x14ac:dyDescent="0.25">
      <c r="A1144" s="42">
        <v>9938110</v>
      </c>
      <c r="B1144" s="64" t="s">
        <v>1858</v>
      </c>
      <c r="C1144" s="65">
        <v>15243</v>
      </c>
      <c r="D1144" s="65">
        <v>21340</v>
      </c>
      <c r="E1144" s="162">
        <v>30</v>
      </c>
      <c r="F1144" s="31" t="s">
        <v>2633</v>
      </c>
    </row>
    <row r="1145" spans="1:6" ht="30" x14ac:dyDescent="0.25">
      <c r="A1145" s="42">
        <v>9937109</v>
      </c>
      <c r="B1145" s="64" t="s">
        <v>1860</v>
      </c>
      <c r="C1145" s="65">
        <v>11479</v>
      </c>
      <c r="D1145" s="65">
        <v>16070</v>
      </c>
      <c r="E1145" s="162">
        <v>56</v>
      </c>
      <c r="F1145" s="31" t="s">
        <v>2633</v>
      </c>
    </row>
    <row r="1146" spans="1:6" ht="15" customHeight="1" x14ac:dyDescent="0.25">
      <c r="A1146" s="61" t="s">
        <v>1861</v>
      </c>
      <c r="B1146" s="62"/>
      <c r="C1146" s="62"/>
      <c r="D1146" s="62"/>
      <c r="E1146" s="63"/>
      <c r="F1146" s="31"/>
    </row>
    <row r="1147" spans="1:6" ht="30" x14ac:dyDescent="0.25">
      <c r="A1147" s="42">
        <v>9932152</v>
      </c>
      <c r="B1147" s="64" t="s">
        <v>1863</v>
      </c>
      <c r="C1147" s="65">
        <v>25650</v>
      </c>
      <c r="D1147" s="65">
        <v>35910</v>
      </c>
      <c r="E1147" s="162">
        <v>44</v>
      </c>
      <c r="F1147" s="31" t="s">
        <v>2633</v>
      </c>
    </row>
    <row r="1148" spans="1:6" ht="30" x14ac:dyDescent="0.25">
      <c r="A1148" s="42">
        <v>9936151</v>
      </c>
      <c r="B1148" s="64" t="s">
        <v>1865</v>
      </c>
      <c r="C1148" s="65">
        <v>21100</v>
      </c>
      <c r="D1148" s="65">
        <v>29540</v>
      </c>
      <c r="E1148" s="162">
        <v>45</v>
      </c>
      <c r="F1148" s="31" t="s">
        <v>2633</v>
      </c>
    </row>
    <row r="1149" spans="1:6" ht="30" x14ac:dyDescent="0.25">
      <c r="A1149" s="42">
        <v>9938150</v>
      </c>
      <c r="B1149" s="64" t="s">
        <v>1867</v>
      </c>
      <c r="C1149" s="65">
        <v>21100</v>
      </c>
      <c r="D1149" s="65">
        <v>29540</v>
      </c>
      <c r="E1149" s="162">
        <v>40</v>
      </c>
      <c r="F1149" s="31" t="s">
        <v>2633</v>
      </c>
    </row>
    <row r="1150" spans="1:6" ht="30" x14ac:dyDescent="0.25">
      <c r="A1150" s="42">
        <v>9937149</v>
      </c>
      <c r="B1150" s="64" t="s">
        <v>2653</v>
      </c>
      <c r="C1150" s="65">
        <v>25686</v>
      </c>
      <c r="D1150" s="65">
        <v>35960</v>
      </c>
      <c r="E1150" s="162">
        <v>17</v>
      </c>
      <c r="F1150" s="31" t="s">
        <v>2633</v>
      </c>
    </row>
    <row r="1151" spans="1:6" ht="30" x14ac:dyDescent="0.25">
      <c r="A1151" s="42">
        <v>9932156</v>
      </c>
      <c r="B1151" s="64" t="s">
        <v>1869</v>
      </c>
      <c r="C1151" s="65">
        <v>25650</v>
      </c>
      <c r="D1151" s="65">
        <v>35910</v>
      </c>
      <c r="E1151" s="162">
        <v>44</v>
      </c>
      <c r="F1151" s="31" t="s">
        <v>2633</v>
      </c>
    </row>
    <row r="1152" spans="1:6" ht="30" x14ac:dyDescent="0.25">
      <c r="A1152" s="42">
        <v>9938154</v>
      </c>
      <c r="B1152" s="64" t="s">
        <v>1871</v>
      </c>
      <c r="C1152" s="65">
        <v>21543</v>
      </c>
      <c r="D1152" s="65">
        <v>30160</v>
      </c>
      <c r="E1152" s="162">
        <v>44</v>
      </c>
      <c r="F1152" s="31" t="s">
        <v>2633</v>
      </c>
    </row>
    <row r="1153" spans="1:6" ht="30" x14ac:dyDescent="0.25">
      <c r="A1153" s="42">
        <v>9936155</v>
      </c>
      <c r="B1153" s="64" t="s">
        <v>1873</v>
      </c>
      <c r="C1153" s="65">
        <v>21100</v>
      </c>
      <c r="D1153" s="65">
        <v>29540</v>
      </c>
      <c r="E1153" s="162">
        <v>44</v>
      </c>
      <c r="F1153" s="31" t="s">
        <v>2633</v>
      </c>
    </row>
    <row r="1154" spans="1:6" ht="30" x14ac:dyDescent="0.25">
      <c r="A1154" s="49">
        <v>9937153</v>
      </c>
      <c r="B1154" s="76" t="s">
        <v>1874</v>
      </c>
      <c r="C1154" s="65">
        <v>27043</v>
      </c>
      <c r="D1154" s="65">
        <v>37860</v>
      </c>
      <c r="E1154" s="162">
        <v>16</v>
      </c>
      <c r="F1154" s="31" t="s">
        <v>2633</v>
      </c>
    </row>
    <row r="1155" spans="1:6" ht="15" customHeight="1" x14ac:dyDescent="0.25">
      <c r="A1155" s="61" t="s">
        <v>1875</v>
      </c>
      <c r="B1155" s="62"/>
      <c r="C1155" s="62"/>
      <c r="D1155" s="62"/>
      <c r="E1155" s="63"/>
      <c r="F1155" s="31"/>
    </row>
    <row r="1156" spans="1:6" ht="30" x14ac:dyDescent="0.25">
      <c r="A1156" s="42">
        <v>9910054</v>
      </c>
      <c r="B1156" s="64" t="s">
        <v>1877</v>
      </c>
      <c r="C1156" s="65">
        <v>3036</v>
      </c>
      <c r="D1156" s="65">
        <v>4250</v>
      </c>
      <c r="E1156" s="162">
        <v>21</v>
      </c>
      <c r="F1156" s="31" t="s">
        <v>2633</v>
      </c>
    </row>
    <row r="1157" spans="1:6" ht="30" x14ac:dyDescent="0.25">
      <c r="A1157" s="42">
        <v>9910051</v>
      </c>
      <c r="B1157" s="64" t="s">
        <v>1879</v>
      </c>
      <c r="C1157" s="65">
        <v>3036</v>
      </c>
      <c r="D1157" s="65">
        <v>4250</v>
      </c>
      <c r="E1157" s="162">
        <v>22</v>
      </c>
      <c r="F1157" s="31" t="s">
        <v>2633</v>
      </c>
    </row>
    <row r="1158" spans="1:6" ht="30" x14ac:dyDescent="0.25">
      <c r="A1158" s="42">
        <v>9910053</v>
      </c>
      <c r="B1158" s="64" t="s">
        <v>1881</v>
      </c>
      <c r="C1158" s="65">
        <v>3036</v>
      </c>
      <c r="D1158" s="65">
        <v>4250</v>
      </c>
      <c r="E1158" s="162">
        <v>16</v>
      </c>
      <c r="F1158" s="31" t="s">
        <v>2633</v>
      </c>
    </row>
    <row r="1159" spans="1:6" ht="30" x14ac:dyDescent="0.25">
      <c r="A1159" s="42">
        <v>9910052</v>
      </c>
      <c r="B1159" s="64" t="s">
        <v>1883</v>
      </c>
      <c r="C1159" s="65">
        <v>3036</v>
      </c>
      <c r="D1159" s="65">
        <v>4250</v>
      </c>
      <c r="E1159" s="162">
        <v>14</v>
      </c>
      <c r="F1159" s="31" t="s">
        <v>2633</v>
      </c>
    </row>
    <row r="1160" spans="1:6" ht="30" x14ac:dyDescent="0.25">
      <c r="A1160" s="42">
        <v>9910050</v>
      </c>
      <c r="B1160" s="64" t="s">
        <v>1885</v>
      </c>
      <c r="C1160" s="65">
        <v>3036</v>
      </c>
      <c r="D1160" s="65">
        <v>4250</v>
      </c>
      <c r="E1160" s="162">
        <v>18</v>
      </c>
      <c r="F1160" s="31" t="s">
        <v>2633</v>
      </c>
    </row>
    <row r="1161" spans="1:6" ht="30" x14ac:dyDescent="0.25">
      <c r="A1161" s="49">
        <v>9910049</v>
      </c>
      <c r="B1161" s="76" t="s">
        <v>1886</v>
      </c>
      <c r="C1161" s="65">
        <v>10214</v>
      </c>
      <c r="D1161" s="65">
        <v>14300</v>
      </c>
      <c r="E1161" s="162">
        <v>4</v>
      </c>
      <c r="F1161" s="31" t="s">
        <v>2633</v>
      </c>
    </row>
    <row r="1162" spans="1:6" ht="30" x14ac:dyDescent="0.25">
      <c r="A1162" s="42">
        <v>9910058</v>
      </c>
      <c r="B1162" s="64" t="s">
        <v>1888</v>
      </c>
      <c r="C1162" s="65">
        <v>3786</v>
      </c>
      <c r="D1162" s="65">
        <v>5300</v>
      </c>
      <c r="E1162" s="162">
        <v>203</v>
      </c>
      <c r="F1162" s="31" t="s">
        <v>2633</v>
      </c>
    </row>
    <row r="1163" spans="1:6" ht="30" x14ac:dyDescent="0.25">
      <c r="A1163" s="42">
        <v>9910059</v>
      </c>
      <c r="B1163" s="64" t="s">
        <v>1890</v>
      </c>
      <c r="C1163" s="65">
        <v>3786</v>
      </c>
      <c r="D1163" s="65">
        <v>5300</v>
      </c>
      <c r="E1163" s="162">
        <v>17</v>
      </c>
      <c r="F1163" s="31" t="s">
        <v>2633</v>
      </c>
    </row>
    <row r="1164" spans="1:6" ht="30" x14ac:dyDescent="0.25">
      <c r="A1164" s="42">
        <v>9910060</v>
      </c>
      <c r="B1164" s="64" t="s">
        <v>1892</v>
      </c>
      <c r="C1164" s="65">
        <v>3786</v>
      </c>
      <c r="D1164" s="65">
        <v>5300</v>
      </c>
      <c r="E1164" s="162">
        <v>18</v>
      </c>
      <c r="F1164" s="31" t="s">
        <v>2633</v>
      </c>
    </row>
    <row r="1165" spans="1:6" ht="30" x14ac:dyDescent="0.25">
      <c r="A1165" s="42">
        <v>9910056</v>
      </c>
      <c r="B1165" s="64" t="s">
        <v>1894</v>
      </c>
      <c r="C1165" s="65">
        <v>3786</v>
      </c>
      <c r="D1165" s="65">
        <v>5300</v>
      </c>
      <c r="E1165" s="162">
        <v>14</v>
      </c>
      <c r="F1165" s="31" t="s">
        <v>2633</v>
      </c>
    </row>
    <row r="1166" spans="1:6" ht="30" x14ac:dyDescent="0.25">
      <c r="A1166" s="42">
        <v>9910057</v>
      </c>
      <c r="B1166" s="64" t="s">
        <v>1896</v>
      </c>
      <c r="C1166" s="65">
        <v>3786</v>
      </c>
      <c r="D1166" s="65">
        <v>5300</v>
      </c>
      <c r="E1166" s="162">
        <v>14</v>
      </c>
      <c r="F1166" s="31" t="s">
        <v>2633</v>
      </c>
    </row>
    <row r="1167" spans="1:6" ht="30" x14ac:dyDescent="0.25">
      <c r="A1167" s="49">
        <v>9910055</v>
      </c>
      <c r="B1167" s="76" t="s">
        <v>1897</v>
      </c>
      <c r="C1167" s="65">
        <v>12721</v>
      </c>
      <c r="D1167" s="65">
        <v>17810</v>
      </c>
      <c r="E1167" s="162">
        <v>7</v>
      </c>
      <c r="F1167" s="31" t="s">
        <v>2633</v>
      </c>
    </row>
    <row r="1168" spans="1:6" ht="15" customHeight="1" x14ac:dyDescent="0.25">
      <c r="A1168" s="61" t="s">
        <v>1898</v>
      </c>
      <c r="B1168" s="62"/>
      <c r="C1168" s="62"/>
      <c r="D1168" s="62"/>
      <c r="E1168" s="63"/>
      <c r="F1168" s="31"/>
    </row>
    <row r="1169" spans="1:6" ht="30" x14ac:dyDescent="0.25">
      <c r="A1169" s="42">
        <v>9932124</v>
      </c>
      <c r="B1169" s="64" t="s">
        <v>1900</v>
      </c>
      <c r="C1169" s="65">
        <v>16386</v>
      </c>
      <c r="D1169" s="65">
        <v>22940</v>
      </c>
      <c r="E1169" s="162">
        <v>34</v>
      </c>
      <c r="F1169" s="31" t="s">
        <v>2633</v>
      </c>
    </row>
    <row r="1170" spans="1:6" ht="30" x14ac:dyDescent="0.25">
      <c r="A1170" s="49">
        <v>9938122</v>
      </c>
      <c r="B1170" s="76" t="s">
        <v>1901</v>
      </c>
      <c r="C1170" s="65">
        <v>17521</v>
      </c>
      <c r="D1170" s="65">
        <v>24530</v>
      </c>
      <c r="E1170" s="162">
        <v>7</v>
      </c>
      <c r="F1170" s="31" t="s">
        <v>2633</v>
      </c>
    </row>
    <row r="1171" spans="1:6" ht="30" x14ac:dyDescent="0.25">
      <c r="A1171" s="49">
        <v>9937121</v>
      </c>
      <c r="B1171" s="76" t="s">
        <v>1902</v>
      </c>
      <c r="C1171" s="65">
        <v>19286</v>
      </c>
      <c r="D1171" s="65">
        <v>27000</v>
      </c>
      <c r="E1171" s="162">
        <v>3</v>
      </c>
      <c r="F1171" s="31" t="s">
        <v>2633</v>
      </c>
    </row>
    <row r="1172" spans="1:6" ht="30" x14ac:dyDescent="0.25">
      <c r="A1172" s="49">
        <v>9936123</v>
      </c>
      <c r="B1172" s="76" t="s">
        <v>2654</v>
      </c>
      <c r="C1172" s="65">
        <v>25029</v>
      </c>
      <c r="D1172" s="65">
        <v>35040</v>
      </c>
      <c r="E1172" s="162">
        <v>26</v>
      </c>
      <c r="F1172" s="31" t="s">
        <v>2633</v>
      </c>
    </row>
    <row r="1173" spans="1:6" ht="30" x14ac:dyDescent="0.25">
      <c r="A1173" s="49">
        <v>9932128</v>
      </c>
      <c r="B1173" s="76" t="s">
        <v>1903</v>
      </c>
      <c r="C1173" s="65">
        <v>32957</v>
      </c>
      <c r="D1173" s="65">
        <v>46140</v>
      </c>
      <c r="E1173" s="162">
        <v>1</v>
      </c>
      <c r="F1173" s="31" t="s">
        <v>2633</v>
      </c>
    </row>
    <row r="1174" spans="1:6" ht="15" customHeight="1" x14ac:dyDescent="0.25">
      <c r="A1174" s="61" t="s">
        <v>1904</v>
      </c>
      <c r="B1174" s="62"/>
      <c r="C1174" s="62"/>
      <c r="D1174" s="62"/>
      <c r="E1174" s="63"/>
      <c r="F1174" s="31"/>
    </row>
    <row r="1175" spans="1:6" ht="30" x14ac:dyDescent="0.25">
      <c r="A1175" s="42">
        <v>9920086</v>
      </c>
      <c r="B1175" s="64" t="s">
        <v>1906</v>
      </c>
      <c r="C1175" s="65">
        <v>1579</v>
      </c>
      <c r="D1175" s="65">
        <v>2210</v>
      </c>
      <c r="E1175" s="162">
        <v>208</v>
      </c>
      <c r="F1175" s="31" t="s">
        <v>2633</v>
      </c>
    </row>
    <row r="1176" spans="1:6" ht="30" x14ac:dyDescent="0.25">
      <c r="A1176" s="49">
        <v>9920089</v>
      </c>
      <c r="B1176" s="76" t="s">
        <v>1907</v>
      </c>
      <c r="C1176" s="65">
        <v>2150</v>
      </c>
      <c r="D1176" s="65">
        <v>3010</v>
      </c>
      <c r="E1176" s="162">
        <v>70</v>
      </c>
      <c r="F1176" s="31" t="s">
        <v>2633</v>
      </c>
    </row>
    <row r="1177" spans="1:6" ht="15" customHeight="1" x14ac:dyDescent="0.25">
      <c r="A1177" s="61" t="s">
        <v>1908</v>
      </c>
      <c r="B1177" s="62"/>
      <c r="C1177" s="62"/>
      <c r="D1177" s="62"/>
      <c r="E1177" s="63"/>
      <c r="F1177" s="31"/>
    </row>
    <row r="1178" spans="1:6" x14ac:dyDescent="0.25">
      <c r="A1178" s="42">
        <v>9952170</v>
      </c>
      <c r="B1178" s="64" t="s">
        <v>1910</v>
      </c>
      <c r="C1178" s="65">
        <v>3571</v>
      </c>
      <c r="D1178" s="65">
        <v>5000</v>
      </c>
      <c r="E1178" s="162">
        <v>296</v>
      </c>
      <c r="F1178" s="31" t="s">
        <v>2633</v>
      </c>
    </row>
    <row r="1179" spans="1:6" x14ac:dyDescent="0.25">
      <c r="A1179" s="42">
        <v>9957167</v>
      </c>
      <c r="B1179" s="64" t="s">
        <v>1912</v>
      </c>
      <c r="C1179" s="65">
        <v>3943</v>
      </c>
      <c r="D1179" s="65">
        <v>5520</v>
      </c>
      <c r="E1179" s="162">
        <v>291</v>
      </c>
      <c r="F1179" s="31" t="s">
        <v>2633</v>
      </c>
    </row>
    <row r="1180" spans="1:6" x14ac:dyDescent="0.25">
      <c r="A1180" s="42">
        <v>9956169</v>
      </c>
      <c r="B1180" s="64" t="s">
        <v>1914</v>
      </c>
      <c r="C1180" s="65">
        <v>3929</v>
      </c>
      <c r="D1180" s="65">
        <v>5500</v>
      </c>
      <c r="E1180" s="162">
        <v>200</v>
      </c>
      <c r="F1180" s="31" t="s">
        <v>2633</v>
      </c>
    </row>
    <row r="1181" spans="1:6" x14ac:dyDescent="0.25">
      <c r="A1181" s="42">
        <v>9958168</v>
      </c>
      <c r="B1181" s="64" t="s">
        <v>1916</v>
      </c>
      <c r="C1181" s="65">
        <v>4286</v>
      </c>
      <c r="D1181" s="65">
        <v>6000</v>
      </c>
      <c r="E1181" s="162">
        <v>95</v>
      </c>
      <c r="F1181" s="31" t="s">
        <v>2633</v>
      </c>
    </row>
    <row r="1182" spans="1:6" x14ac:dyDescent="0.25">
      <c r="A1182" s="42">
        <v>9950175</v>
      </c>
      <c r="B1182" s="64" t="s">
        <v>1918</v>
      </c>
      <c r="C1182" s="65">
        <v>3150</v>
      </c>
      <c r="D1182" s="65">
        <v>4410</v>
      </c>
      <c r="E1182" s="162">
        <v>46</v>
      </c>
      <c r="F1182" s="31" t="s">
        <v>2633</v>
      </c>
    </row>
    <row r="1183" spans="1:6" x14ac:dyDescent="0.25">
      <c r="A1183" s="42">
        <v>9956173</v>
      </c>
      <c r="B1183" s="64" t="s">
        <v>1920</v>
      </c>
      <c r="C1183" s="65">
        <v>4286</v>
      </c>
      <c r="D1183" s="65">
        <v>6000</v>
      </c>
      <c r="E1183" s="162">
        <v>45</v>
      </c>
      <c r="F1183" s="31" t="s">
        <v>2633</v>
      </c>
    </row>
    <row r="1184" spans="1:6" x14ac:dyDescent="0.25">
      <c r="A1184" s="42">
        <v>9952174</v>
      </c>
      <c r="B1184" s="64" t="s">
        <v>1922</v>
      </c>
      <c r="C1184" s="65">
        <v>3857</v>
      </c>
      <c r="D1184" s="65">
        <v>5400</v>
      </c>
      <c r="E1184" s="162">
        <v>39</v>
      </c>
      <c r="F1184" s="31" t="s">
        <v>2633</v>
      </c>
    </row>
    <row r="1185" spans="1:6" x14ac:dyDescent="0.25">
      <c r="A1185" s="42">
        <v>9957171</v>
      </c>
      <c r="B1185" s="64" t="s">
        <v>1924</v>
      </c>
      <c r="C1185" s="65">
        <v>3571</v>
      </c>
      <c r="D1185" s="65">
        <v>5000</v>
      </c>
      <c r="E1185" s="162">
        <v>40</v>
      </c>
      <c r="F1185" s="31" t="s">
        <v>2633</v>
      </c>
    </row>
    <row r="1186" spans="1:6" x14ac:dyDescent="0.25">
      <c r="A1186" s="42">
        <v>9958172</v>
      </c>
      <c r="B1186" s="64" t="s">
        <v>1926</v>
      </c>
      <c r="C1186" s="65">
        <v>4643</v>
      </c>
      <c r="D1186" s="65">
        <v>6500</v>
      </c>
      <c r="E1186" s="162">
        <v>37</v>
      </c>
      <c r="F1186" s="31" t="s">
        <v>2633</v>
      </c>
    </row>
    <row r="1187" spans="1:6" x14ac:dyDescent="0.25">
      <c r="A1187" s="42">
        <v>9950166</v>
      </c>
      <c r="B1187" s="64" t="s">
        <v>1928</v>
      </c>
      <c r="C1187" s="65">
        <v>2121</v>
      </c>
      <c r="D1187" s="65">
        <v>2970</v>
      </c>
      <c r="E1187" s="162">
        <v>19</v>
      </c>
      <c r="F1187" s="31" t="s">
        <v>2633</v>
      </c>
    </row>
    <row r="1188" spans="1:6" x14ac:dyDescent="0.25">
      <c r="A1188" s="42">
        <v>9956159</v>
      </c>
      <c r="B1188" s="64" t="s">
        <v>2655</v>
      </c>
      <c r="C1188" s="65">
        <v>2593</v>
      </c>
      <c r="D1188" s="65">
        <v>3630</v>
      </c>
      <c r="E1188" s="162">
        <v>20</v>
      </c>
      <c r="F1188" s="31" t="s">
        <v>2633</v>
      </c>
    </row>
    <row r="1189" spans="1:6" x14ac:dyDescent="0.25">
      <c r="A1189" s="42">
        <v>9958158</v>
      </c>
      <c r="B1189" s="64" t="s">
        <v>2656</v>
      </c>
      <c r="C1189" s="65">
        <v>2593</v>
      </c>
      <c r="D1189" s="65">
        <v>3630</v>
      </c>
      <c r="E1189" s="162">
        <v>19</v>
      </c>
      <c r="F1189" s="31" t="s">
        <v>2633</v>
      </c>
    </row>
    <row r="1190" spans="1:6" x14ac:dyDescent="0.25">
      <c r="A1190" s="42">
        <v>9957157</v>
      </c>
      <c r="B1190" s="64" t="s">
        <v>1930</v>
      </c>
      <c r="C1190" s="65">
        <v>2179</v>
      </c>
      <c r="D1190" s="65">
        <v>3050</v>
      </c>
      <c r="E1190" s="162">
        <v>19</v>
      </c>
      <c r="F1190" s="31" t="s">
        <v>2633</v>
      </c>
    </row>
    <row r="1191" spans="1:6" x14ac:dyDescent="0.25">
      <c r="A1191" s="42">
        <v>9950165</v>
      </c>
      <c r="B1191" s="64" t="s">
        <v>1932</v>
      </c>
      <c r="C1191" s="65">
        <v>1279</v>
      </c>
      <c r="D1191" s="65">
        <v>1790</v>
      </c>
      <c r="E1191" s="162">
        <v>41</v>
      </c>
      <c r="F1191" s="31" t="s">
        <v>2633</v>
      </c>
    </row>
    <row r="1192" spans="1:6" ht="15" customHeight="1" x14ac:dyDescent="0.25">
      <c r="A1192" s="61" t="s">
        <v>1933</v>
      </c>
      <c r="B1192" s="62"/>
      <c r="C1192" s="62"/>
      <c r="D1192" s="62"/>
      <c r="E1192" s="63"/>
      <c r="F1192" s="31"/>
    </row>
    <row r="1193" spans="1:6" ht="30" x14ac:dyDescent="0.25">
      <c r="A1193" s="42">
        <v>9932140</v>
      </c>
      <c r="B1193" s="64" t="s">
        <v>1935</v>
      </c>
      <c r="C1193" s="65">
        <v>35000</v>
      </c>
      <c r="D1193" s="65">
        <v>49000</v>
      </c>
      <c r="E1193" s="162">
        <v>45</v>
      </c>
      <c r="F1193" s="31" t="s">
        <v>2633</v>
      </c>
    </row>
    <row r="1194" spans="1:6" ht="30" x14ac:dyDescent="0.25">
      <c r="A1194" s="42">
        <v>9936139</v>
      </c>
      <c r="B1194" s="64" t="s">
        <v>1937</v>
      </c>
      <c r="C1194" s="65">
        <v>35000</v>
      </c>
      <c r="D1194" s="65">
        <v>49000</v>
      </c>
      <c r="E1194" s="162">
        <v>43</v>
      </c>
      <c r="F1194" s="31" t="s">
        <v>2633</v>
      </c>
    </row>
    <row r="1195" spans="1:6" ht="30" x14ac:dyDescent="0.25">
      <c r="A1195" s="42">
        <v>9938138</v>
      </c>
      <c r="B1195" s="64" t="s">
        <v>1939</v>
      </c>
      <c r="C1195" s="65">
        <v>35000</v>
      </c>
      <c r="D1195" s="65">
        <v>49000</v>
      </c>
      <c r="E1195" s="162">
        <v>43</v>
      </c>
      <c r="F1195" s="31" t="s">
        <v>2633</v>
      </c>
    </row>
    <row r="1196" spans="1:6" ht="30" x14ac:dyDescent="0.25">
      <c r="A1196" s="42">
        <v>9937137</v>
      </c>
      <c r="B1196" s="64" t="s">
        <v>1941</v>
      </c>
      <c r="C1196" s="65">
        <v>32143</v>
      </c>
      <c r="D1196" s="65">
        <v>45000</v>
      </c>
      <c r="E1196" s="162">
        <v>34</v>
      </c>
      <c r="F1196" s="31" t="s">
        <v>2633</v>
      </c>
    </row>
    <row r="1197" spans="1:6" ht="15" customHeight="1" x14ac:dyDescent="0.25">
      <c r="A1197" s="61" t="s">
        <v>1942</v>
      </c>
      <c r="B1197" s="62"/>
      <c r="C1197" s="62"/>
      <c r="D1197" s="62"/>
      <c r="E1197" s="63"/>
      <c r="F1197" s="31"/>
    </row>
    <row r="1198" spans="1:6" ht="30" x14ac:dyDescent="0.25">
      <c r="A1198" s="42">
        <v>9910037</v>
      </c>
      <c r="B1198" s="64" t="s">
        <v>1944</v>
      </c>
      <c r="C1198" s="65">
        <v>5000</v>
      </c>
      <c r="D1198" s="65">
        <v>7000</v>
      </c>
      <c r="E1198" s="162">
        <v>132</v>
      </c>
      <c r="F1198" s="31" t="s">
        <v>2633</v>
      </c>
    </row>
    <row r="1199" spans="1:6" ht="30" x14ac:dyDescent="0.25">
      <c r="A1199" s="42">
        <v>9910040</v>
      </c>
      <c r="B1199" s="64" t="s">
        <v>1946</v>
      </c>
      <c r="C1199" s="65">
        <v>5000</v>
      </c>
      <c r="D1199" s="65">
        <v>7000</v>
      </c>
      <c r="E1199" s="162">
        <v>35</v>
      </c>
      <c r="F1199" s="31" t="s">
        <v>2633</v>
      </c>
    </row>
    <row r="1200" spans="1:6" ht="30" x14ac:dyDescent="0.25">
      <c r="A1200" s="42">
        <v>9910038</v>
      </c>
      <c r="B1200" s="64" t="s">
        <v>1948</v>
      </c>
      <c r="C1200" s="65">
        <v>5000</v>
      </c>
      <c r="D1200" s="65">
        <v>7000</v>
      </c>
      <c r="E1200" s="162">
        <v>19</v>
      </c>
      <c r="F1200" s="31" t="s">
        <v>2633</v>
      </c>
    </row>
    <row r="1201" spans="1:6" ht="30" x14ac:dyDescent="0.25">
      <c r="A1201" s="42">
        <v>9910039</v>
      </c>
      <c r="B1201" s="64" t="s">
        <v>2657</v>
      </c>
      <c r="C1201" s="65">
        <v>16679</v>
      </c>
      <c r="D1201" s="65">
        <v>23350</v>
      </c>
      <c r="E1201" s="162">
        <v>9</v>
      </c>
      <c r="F1201" s="31" t="s">
        <v>2633</v>
      </c>
    </row>
    <row r="1202" spans="1:6" ht="30" x14ac:dyDescent="0.25">
      <c r="A1202" s="42">
        <v>9910042</v>
      </c>
      <c r="B1202" s="64" t="s">
        <v>1950</v>
      </c>
      <c r="C1202" s="65">
        <v>5000</v>
      </c>
      <c r="D1202" s="65">
        <v>7000</v>
      </c>
      <c r="E1202" s="162">
        <v>13</v>
      </c>
      <c r="F1202" s="31" t="s">
        <v>2633</v>
      </c>
    </row>
    <row r="1203" spans="1:6" ht="30" x14ac:dyDescent="0.25">
      <c r="A1203" s="49">
        <v>9910041</v>
      </c>
      <c r="B1203" s="76" t="s">
        <v>1951</v>
      </c>
      <c r="C1203" s="65">
        <v>16679</v>
      </c>
      <c r="D1203" s="65">
        <v>23350</v>
      </c>
      <c r="E1203" s="162">
        <v>12</v>
      </c>
      <c r="F1203" s="31" t="s">
        <v>2633</v>
      </c>
    </row>
    <row r="1204" spans="1:6" ht="15" customHeight="1" x14ac:dyDescent="0.25">
      <c r="A1204" s="61" t="s">
        <v>1952</v>
      </c>
      <c r="B1204" s="62"/>
      <c r="C1204" s="62"/>
      <c r="D1204" s="62"/>
      <c r="E1204" s="63"/>
      <c r="F1204" s="31"/>
    </row>
    <row r="1205" spans="1:6" ht="30" x14ac:dyDescent="0.25">
      <c r="A1205" s="42">
        <v>9910062</v>
      </c>
      <c r="B1205" s="64" t="s">
        <v>1954</v>
      </c>
      <c r="C1205" s="65">
        <v>3607</v>
      </c>
      <c r="D1205" s="65">
        <v>5050</v>
      </c>
      <c r="E1205" s="162">
        <v>10</v>
      </c>
      <c r="F1205" s="31" t="s">
        <v>2633</v>
      </c>
    </row>
    <row r="1206" spans="1:6" ht="30" x14ac:dyDescent="0.25">
      <c r="A1206" s="42">
        <v>9910065</v>
      </c>
      <c r="B1206" s="64" t="s">
        <v>1956</v>
      </c>
      <c r="C1206" s="65">
        <v>3607</v>
      </c>
      <c r="D1206" s="65">
        <v>5050</v>
      </c>
      <c r="E1206" s="162">
        <v>12</v>
      </c>
      <c r="F1206" s="31" t="s">
        <v>2633</v>
      </c>
    </row>
    <row r="1207" spans="1:6" ht="30" x14ac:dyDescent="0.25">
      <c r="A1207" s="42">
        <v>9910066</v>
      </c>
      <c r="B1207" s="64" t="s">
        <v>1958</v>
      </c>
      <c r="C1207" s="65">
        <v>3607</v>
      </c>
      <c r="D1207" s="65">
        <v>5050</v>
      </c>
      <c r="E1207" s="162">
        <v>10</v>
      </c>
      <c r="F1207" s="31" t="s">
        <v>2633</v>
      </c>
    </row>
    <row r="1208" spans="1:6" ht="30" x14ac:dyDescent="0.25">
      <c r="A1208" s="49">
        <v>9910064</v>
      </c>
      <c r="B1208" s="76" t="s">
        <v>1959</v>
      </c>
      <c r="C1208" s="65">
        <v>12129</v>
      </c>
      <c r="D1208" s="65">
        <v>16980</v>
      </c>
      <c r="E1208" s="162">
        <v>3</v>
      </c>
      <c r="F1208" s="31" t="s">
        <v>2633</v>
      </c>
    </row>
    <row r="1209" spans="1:6" ht="30" x14ac:dyDescent="0.25">
      <c r="A1209" s="49">
        <v>9910061</v>
      </c>
      <c r="B1209" s="76" t="s">
        <v>1960</v>
      </c>
      <c r="C1209" s="65">
        <v>12129</v>
      </c>
      <c r="D1209" s="65">
        <v>16980</v>
      </c>
      <c r="E1209" s="162">
        <v>3</v>
      </c>
      <c r="F1209" s="31" t="s">
        <v>2633</v>
      </c>
    </row>
    <row r="1210" spans="1:6" ht="30" x14ac:dyDescent="0.25">
      <c r="A1210" s="49">
        <v>9910063</v>
      </c>
      <c r="B1210" s="76" t="s">
        <v>1961</v>
      </c>
      <c r="C1210" s="65">
        <v>12029</v>
      </c>
      <c r="D1210" s="65">
        <v>16840</v>
      </c>
      <c r="E1210" s="162">
        <v>5</v>
      </c>
      <c r="F1210" s="31" t="s">
        <v>2633</v>
      </c>
    </row>
    <row r="1211" spans="1:6" ht="30" x14ac:dyDescent="0.25">
      <c r="A1211" s="42">
        <v>9910068</v>
      </c>
      <c r="B1211" s="64" t="s">
        <v>1963</v>
      </c>
      <c r="C1211" s="65">
        <v>3871</v>
      </c>
      <c r="D1211" s="65">
        <v>5420</v>
      </c>
      <c r="E1211" s="162">
        <v>14</v>
      </c>
      <c r="F1211" s="31" t="s">
        <v>2633</v>
      </c>
    </row>
    <row r="1212" spans="1:6" ht="30" x14ac:dyDescent="0.25">
      <c r="A1212" s="42">
        <v>9910071</v>
      </c>
      <c r="B1212" s="64" t="s">
        <v>1965</v>
      </c>
      <c r="C1212" s="65">
        <v>3871</v>
      </c>
      <c r="D1212" s="65">
        <v>5420</v>
      </c>
      <c r="E1212" s="162">
        <v>25</v>
      </c>
      <c r="F1212" s="31" t="s">
        <v>2633</v>
      </c>
    </row>
    <row r="1213" spans="1:6" ht="30" x14ac:dyDescent="0.25">
      <c r="A1213" s="42">
        <v>9910072</v>
      </c>
      <c r="B1213" s="64" t="s">
        <v>1967</v>
      </c>
      <c r="C1213" s="65">
        <v>3871</v>
      </c>
      <c r="D1213" s="65">
        <v>5420</v>
      </c>
      <c r="E1213" s="162">
        <v>6</v>
      </c>
      <c r="F1213" s="31" t="s">
        <v>2633</v>
      </c>
    </row>
    <row r="1214" spans="1:6" ht="30" x14ac:dyDescent="0.25">
      <c r="A1214" s="49">
        <v>9910070</v>
      </c>
      <c r="B1214" s="76" t="s">
        <v>1968</v>
      </c>
      <c r="C1214" s="65">
        <v>5164</v>
      </c>
      <c r="D1214" s="65">
        <v>7230</v>
      </c>
      <c r="E1214" s="162">
        <v>10</v>
      </c>
      <c r="F1214" s="31" t="s">
        <v>2633</v>
      </c>
    </row>
    <row r="1215" spans="1:6" ht="30" x14ac:dyDescent="0.25">
      <c r="A1215" s="49">
        <v>9910069</v>
      </c>
      <c r="B1215" s="76" t="s">
        <v>1969</v>
      </c>
      <c r="C1215" s="65">
        <v>13021</v>
      </c>
      <c r="D1215" s="65">
        <v>18230</v>
      </c>
      <c r="E1215" s="162">
        <v>3</v>
      </c>
      <c r="F1215" s="31" t="s">
        <v>2633</v>
      </c>
    </row>
    <row r="1216" spans="1:6" ht="30" x14ac:dyDescent="0.25">
      <c r="A1216" s="42">
        <v>9910074</v>
      </c>
      <c r="B1216" s="64" t="s">
        <v>1971</v>
      </c>
      <c r="C1216" s="65">
        <v>4207</v>
      </c>
      <c r="D1216" s="65">
        <v>5890</v>
      </c>
      <c r="E1216" s="162">
        <v>6</v>
      </c>
      <c r="F1216" s="31" t="s">
        <v>2633</v>
      </c>
    </row>
    <row r="1217" spans="1:6" ht="30" x14ac:dyDescent="0.25">
      <c r="A1217" s="49">
        <v>9910075</v>
      </c>
      <c r="B1217" s="76" t="s">
        <v>1972</v>
      </c>
      <c r="C1217" s="65">
        <v>14136</v>
      </c>
      <c r="D1217" s="65">
        <v>19790</v>
      </c>
      <c r="E1217" s="162">
        <v>4</v>
      </c>
      <c r="F1217" s="31" t="s">
        <v>2633</v>
      </c>
    </row>
    <row r="1218" spans="1:6" ht="30" x14ac:dyDescent="0.25">
      <c r="A1218" s="49">
        <v>9910078</v>
      </c>
      <c r="B1218" s="76" t="s">
        <v>1973</v>
      </c>
      <c r="C1218" s="65">
        <v>14136</v>
      </c>
      <c r="D1218" s="65">
        <v>19790</v>
      </c>
      <c r="E1218" s="162">
        <v>4</v>
      </c>
      <c r="F1218" s="31" t="s">
        <v>2633</v>
      </c>
    </row>
    <row r="1219" spans="1:6" ht="30" x14ac:dyDescent="0.25">
      <c r="A1219" s="49">
        <v>9910076</v>
      </c>
      <c r="B1219" s="76" t="s">
        <v>1974</v>
      </c>
      <c r="C1219" s="65">
        <v>14136</v>
      </c>
      <c r="D1219" s="65">
        <v>19790</v>
      </c>
      <c r="E1219" s="162">
        <v>2</v>
      </c>
      <c r="F1219" s="31" t="s">
        <v>2633</v>
      </c>
    </row>
    <row r="1220" spans="1:6" ht="30" x14ac:dyDescent="0.25">
      <c r="A1220" s="49">
        <v>9910077</v>
      </c>
      <c r="B1220" s="76" t="s">
        <v>1975</v>
      </c>
      <c r="C1220" s="65">
        <v>14136</v>
      </c>
      <c r="D1220" s="65">
        <v>19790</v>
      </c>
      <c r="E1220" s="162">
        <v>2</v>
      </c>
      <c r="F1220" s="31" t="s">
        <v>2633</v>
      </c>
    </row>
    <row r="1221" spans="1:6" ht="30" x14ac:dyDescent="0.25">
      <c r="A1221" s="49">
        <v>9910073</v>
      </c>
      <c r="B1221" s="76" t="s">
        <v>1976</v>
      </c>
      <c r="C1221" s="65">
        <v>14136</v>
      </c>
      <c r="D1221" s="65">
        <v>19790</v>
      </c>
      <c r="E1221" s="162">
        <v>1</v>
      </c>
      <c r="F1221" s="31" t="s">
        <v>2633</v>
      </c>
    </row>
    <row r="1222" spans="1:6" ht="30" x14ac:dyDescent="0.25">
      <c r="A1222" s="42">
        <v>9910080</v>
      </c>
      <c r="B1222" s="64" t="s">
        <v>1978</v>
      </c>
      <c r="C1222" s="65">
        <v>5000</v>
      </c>
      <c r="D1222" s="65">
        <v>7000</v>
      </c>
      <c r="E1222" s="162">
        <v>13</v>
      </c>
      <c r="F1222" s="31" t="s">
        <v>2633</v>
      </c>
    </row>
    <row r="1223" spans="1:6" ht="30" x14ac:dyDescent="0.25">
      <c r="A1223" s="42">
        <v>9910084</v>
      </c>
      <c r="B1223" s="64" t="s">
        <v>1980</v>
      </c>
      <c r="C1223" s="65">
        <v>5000</v>
      </c>
      <c r="D1223" s="65">
        <v>7000</v>
      </c>
      <c r="E1223" s="162">
        <v>8</v>
      </c>
      <c r="F1223" s="31" t="s">
        <v>2633</v>
      </c>
    </row>
    <row r="1224" spans="1:6" ht="30" x14ac:dyDescent="0.25">
      <c r="A1224" s="49">
        <v>9910081</v>
      </c>
      <c r="B1224" s="76" t="s">
        <v>1981</v>
      </c>
      <c r="C1224" s="65">
        <v>6664</v>
      </c>
      <c r="D1224" s="65">
        <v>9330</v>
      </c>
      <c r="E1224" s="162">
        <v>6</v>
      </c>
      <c r="F1224" s="31" t="s">
        <v>2633</v>
      </c>
    </row>
    <row r="1225" spans="1:6" ht="30" x14ac:dyDescent="0.25">
      <c r="A1225" s="49">
        <v>9910082</v>
      </c>
      <c r="B1225" s="76" t="s">
        <v>1982</v>
      </c>
      <c r="C1225" s="65">
        <v>16807</v>
      </c>
      <c r="D1225" s="65">
        <v>23530</v>
      </c>
      <c r="E1225" s="162">
        <v>3</v>
      </c>
      <c r="F1225" s="31" t="s">
        <v>2633</v>
      </c>
    </row>
    <row r="1226" spans="1:6" ht="30" x14ac:dyDescent="0.25">
      <c r="A1226" s="49">
        <v>9910079</v>
      </c>
      <c r="B1226" s="76" t="s">
        <v>1983</v>
      </c>
      <c r="C1226" s="65">
        <v>16807</v>
      </c>
      <c r="D1226" s="65">
        <v>23530</v>
      </c>
      <c r="E1226" s="162">
        <v>5</v>
      </c>
      <c r="F1226" s="31" t="s">
        <v>2633</v>
      </c>
    </row>
    <row r="1227" spans="1:6" ht="30" x14ac:dyDescent="0.25">
      <c r="A1227" s="49">
        <v>9910083</v>
      </c>
      <c r="B1227" s="76" t="s">
        <v>1984</v>
      </c>
      <c r="C1227" s="65">
        <v>16664</v>
      </c>
      <c r="D1227" s="65">
        <v>23330</v>
      </c>
      <c r="E1227" s="162">
        <v>8</v>
      </c>
      <c r="F1227" s="31" t="s">
        <v>2633</v>
      </c>
    </row>
    <row r="1228" spans="1:6" ht="15" customHeight="1" x14ac:dyDescent="0.25">
      <c r="A1228" s="61" t="s">
        <v>1985</v>
      </c>
      <c r="B1228" s="62"/>
      <c r="C1228" s="62"/>
      <c r="D1228" s="62"/>
      <c r="E1228" s="63"/>
      <c r="F1228" s="31"/>
    </row>
    <row r="1229" spans="1:6" ht="30" x14ac:dyDescent="0.25">
      <c r="A1229" s="42">
        <v>9910006</v>
      </c>
      <c r="B1229" s="64" t="s">
        <v>1987</v>
      </c>
      <c r="C1229" s="65">
        <v>2143</v>
      </c>
      <c r="D1229" s="65">
        <v>3000</v>
      </c>
      <c r="E1229" s="162">
        <v>148</v>
      </c>
      <c r="F1229" s="31" t="s">
        <v>2633</v>
      </c>
    </row>
    <row r="1230" spans="1:6" ht="30" x14ac:dyDescent="0.25">
      <c r="A1230" s="42">
        <v>9910004</v>
      </c>
      <c r="B1230" s="64" t="s">
        <v>1989</v>
      </c>
      <c r="C1230" s="65">
        <v>2771</v>
      </c>
      <c r="D1230" s="65">
        <v>3880</v>
      </c>
      <c r="E1230" s="162">
        <v>33</v>
      </c>
      <c r="F1230" s="31" t="s">
        <v>2633</v>
      </c>
    </row>
    <row r="1231" spans="1:6" ht="30" x14ac:dyDescent="0.25">
      <c r="A1231" s="42">
        <v>9910005</v>
      </c>
      <c r="B1231" s="64" t="s">
        <v>1991</v>
      </c>
      <c r="C1231" s="65">
        <v>2771</v>
      </c>
      <c r="D1231" s="65">
        <v>3880</v>
      </c>
      <c r="E1231" s="162">
        <v>35</v>
      </c>
      <c r="F1231" s="31" t="s">
        <v>2633</v>
      </c>
    </row>
    <row r="1232" spans="1:6" ht="30" x14ac:dyDescent="0.25">
      <c r="A1232" s="42">
        <v>9910002</v>
      </c>
      <c r="B1232" s="64" t="s">
        <v>1993</v>
      </c>
      <c r="C1232" s="65">
        <v>2771</v>
      </c>
      <c r="D1232" s="65">
        <v>3880</v>
      </c>
      <c r="E1232" s="162">
        <v>15</v>
      </c>
      <c r="F1232" s="31" t="s">
        <v>2633</v>
      </c>
    </row>
    <row r="1233" spans="1:6" ht="30" x14ac:dyDescent="0.25">
      <c r="A1233" s="49">
        <v>9910003</v>
      </c>
      <c r="B1233" s="76" t="s">
        <v>1994</v>
      </c>
      <c r="C1233" s="65">
        <v>3693</v>
      </c>
      <c r="D1233" s="65">
        <v>5170</v>
      </c>
      <c r="E1233" s="162">
        <v>8</v>
      </c>
      <c r="F1233" s="31" t="s">
        <v>2633</v>
      </c>
    </row>
    <row r="1234" spans="1:6" ht="30" x14ac:dyDescent="0.25">
      <c r="A1234" s="49">
        <v>9910001</v>
      </c>
      <c r="B1234" s="76" t="s">
        <v>1995</v>
      </c>
      <c r="C1234" s="65">
        <v>9307</v>
      </c>
      <c r="D1234" s="65">
        <v>13030</v>
      </c>
      <c r="E1234" s="162">
        <v>4</v>
      </c>
      <c r="F1234" s="31" t="s">
        <v>2633</v>
      </c>
    </row>
    <row r="1235" spans="1:6" ht="15" customHeight="1" x14ac:dyDescent="0.25">
      <c r="A1235" s="61" t="s">
        <v>1996</v>
      </c>
      <c r="B1235" s="62"/>
      <c r="C1235" s="62"/>
      <c r="D1235" s="62"/>
      <c r="E1235" s="63"/>
      <c r="F1235" s="31"/>
    </row>
    <row r="1236" spans="1:6" ht="30" x14ac:dyDescent="0.25">
      <c r="A1236" s="42">
        <v>9932136</v>
      </c>
      <c r="B1236" s="64" t="s">
        <v>1998</v>
      </c>
      <c r="C1236" s="65">
        <v>41000</v>
      </c>
      <c r="D1236" s="65">
        <v>57400</v>
      </c>
      <c r="E1236" s="162">
        <v>47</v>
      </c>
      <c r="F1236" s="31" t="s">
        <v>2633</v>
      </c>
    </row>
    <row r="1237" spans="1:6" ht="30" x14ac:dyDescent="0.25">
      <c r="A1237" s="42">
        <v>9936135</v>
      </c>
      <c r="B1237" s="64" t="s">
        <v>2000</v>
      </c>
      <c r="C1237" s="65">
        <v>31650</v>
      </c>
      <c r="D1237" s="65">
        <v>44310</v>
      </c>
      <c r="E1237" s="162">
        <v>48</v>
      </c>
      <c r="F1237" s="31" t="s">
        <v>2633</v>
      </c>
    </row>
    <row r="1238" spans="1:6" ht="30" x14ac:dyDescent="0.25">
      <c r="A1238" s="42">
        <v>9937133</v>
      </c>
      <c r="B1238" s="64" t="s">
        <v>2658</v>
      </c>
      <c r="C1238" s="65">
        <v>37579</v>
      </c>
      <c r="D1238" s="65">
        <v>52610</v>
      </c>
      <c r="E1238" s="162">
        <v>23</v>
      </c>
      <c r="F1238" s="31" t="s">
        <v>2633</v>
      </c>
    </row>
    <row r="1239" spans="1:6" ht="30" x14ac:dyDescent="0.25">
      <c r="A1239" s="42">
        <v>9938134</v>
      </c>
      <c r="B1239" s="64" t="s">
        <v>2002</v>
      </c>
      <c r="C1239" s="65">
        <v>31650</v>
      </c>
      <c r="D1239" s="65">
        <v>44310</v>
      </c>
      <c r="E1239" s="162">
        <v>22</v>
      </c>
      <c r="F1239" s="31" t="s">
        <v>2633</v>
      </c>
    </row>
    <row r="1240" spans="1:6" ht="21" customHeight="1" x14ac:dyDescent="0.25">
      <c r="A1240" s="70" t="s">
        <v>2003</v>
      </c>
      <c r="B1240" s="71"/>
      <c r="C1240" s="71"/>
      <c r="D1240" s="71"/>
      <c r="E1240" s="72"/>
      <c r="F1240" s="31"/>
    </row>
    <row r="1241" spans="1:6" ht="21" customHeight="1" x14ac:dyDescent="0.25">
      <c r="A1241" s="35" t="s">
        <v>1486</v>
      </c>
      <c r="B1241" s="36"/>
      <c r="C1241" s="36"/>
      <c r="D1241" s="36"/>
      <c r="E1241" s="37"/>
      <c r="F1241" s="31"/>
    </row>
    <row r="1242" spans="1:6" ht="15" customHeight="1" x14ac:dyDescent="0.25">
      <c r="A1242" s="61" t="s">
        <v>2004</v>
      </c>
      <c r="B1242" s="62"/>
      <c r="C1242" s="62"/>
      <c r="D1242" s="62"/>
      <c r="E1242" s="63"/>
      <c r="F1242" s="31"/>
    </row>
    <row r="1243" spans="1:6" x14ac:dyDescent="0.25">
      <c r="A1243" s="42">
        <v>9803007</v>
      </c>
      <c r="B1243" s="64" t="s">
        <v>2006</v>
      </c>
      <c r="C1243" s="65">
        <v>2521</v>
      </c>
      <c r="D1243" s="65">
        <v>3530</v>
      </c>
      <c r="E1243" s="162">
        <v>304</v>
      </c>
      <c r="F1243" s="31" t="s">
        <v>2633</v>
      </c>
    </row>
    <row r="1244" spans="1:6" x14ac:dyDescent="0.25">
      <c r="A1244" s="49">
        <v>9802006</v>
      </c>
      <c r="B1244" s="76" t="s">
        <v>2007</v>
      </c>
      <c r="C1244" s="65">
        <v>4579</v>
      </c>
      <c r="D1244" s="65">
        <v>6410</v>
      </c>
      <c r="E1244" s="162">
        <v>136</v>
      </c>
      <c r="F1244" s="31" t="s">
        <v>2633</v>
      </c>
    </row>
    <row r="1245" spans="1:6" x14ac:dyDescent="0.25">
      <c r="A1245" s="42">
        <v>9804008</v>
      </c>
      <c r="B1245" s="64" t="s">
        <v>2008</v>
      </c>
      <c r="C1245" s="65">
        <v>2086</v>
      </c>
      <c r="D1245" s="65">
        <v>2920</v>
      </c>
      <c r="E1245" s="162">
        <v>267</v>
      </c>
      <c r="F1245" s="31" t="s">
        <v>2633</v>
      </c>
    </row>
    <row r="1246" spans="1:6" ht="15" customHeight="1" x14ac:dyDescent="0.25">
      <c r="A1246" s="61" t="s">
        <v>2009</v>
      </c>
      <c r="B1246" s="62"/>
      <c r="C1246" s="62"/>
      <c r="D1246" s="62"/>
      <c r="E1246" s="63"/>
      <c r="F1246" s="31"/>
    </row>
    <row r="1247" spans="1:6" x14ac:dyDescent="0.25">
      <c r="A1247" s="42">
        <v>9612002</v>
      </c>
      <c r="B1247" s="64" t="s">
        <v>2011</v>
      </c>
      <c r="C1247" s="65">
        <v>7271</v>
      </c>
      <c r="D1247" s="65">
        <v>10180</v>
      </c>
      <c r="E1247" s="162">
        <v>351</v>
      </c>
      <c r="F1247" s="31" t="s">
        <v>2633</v>
      </c>
    </row>
    <row r="1248" spans="1:6" x14ac:dyDescent="0.25">
      <c r="A1248" s="42">
        <v>9614001</v>
      </c>
      <c r="B1248" s="64" t="s">
        <v>2013</v>
      </c>
      <c r="C1248" s="65">
        <v>6700</v>
      </c>
      <c r="D1248" s="65">
        <v>9380</v>
      </c>
      <c r="E1248" s="162">
        <v>3754</v>
      </c>
      <c r="F1248" s="31" t="s">
        <v>2633</v>
      </c>
    </row>
    <row r="1249" spans="1:6" ht="15" customHeight="1" x14ac:dyDescent="0.25">
      <c r="A1249" s="61" t="s">
        <v>2014</v>
      </c>
      <c r="B1249" s="62"/>
      <c r="C1249" s="62"/>
      <c r="D1249" s="62"/>
      <c r="E1249" s="63"/>
      <c r="F1249" s="31"/>
    </row>
    <row r="1250" spans="1:6" x14ac:dyDescent="0.25">
      <c r="A1250" s="49">
        <v>9614003</v>
      </c>
      <c r="B1250" s="76" t="s">
        <v>2015</v>
      </c>
      <c r="C1250" s="65">
        <v>7143</v>
      </c>
      <c r="D1250" s="65">
        <v>10000</v>
      </c>
      <c r="E1250" s="162">
        <v>4513</v>
      </c>
      <c r="F1250" s="31" t="s">
        <v>2633</v>
      </c>
    </row>
    <row r="1251" spans="1:6" x14ac:dyDescent="0.25">
      <c r="A1251" s="49">
        <v>9612004</v>
      </c>
      <c r="B1251" s="76" t="s">
        <v>2016</v>
      </c>
      <c r="C1251" s="65">
        <v>9286</v>
      </c>
      <c r="D1251" s="65">
        <v>13000</v>
      </c>
      <c r="E1251" s="162">
        <v>135</v>
      </c>
      <c r="F1251" s="31" t="s">
        <v>2633</v>
      </c>
    </row>
    <row r="1252" spans="1:6" ht="15" customHeight="1" x14ac:dyDescent="0.25">
      <c r="A1252" s="61" t="s">
        <v>2017</v>
      </c>
      <c r="B1252" s="62"/>
      <c r="C1252" s="62"/>
      <c r="D1252" s="62"/>
      <c r="E1252" s="63"/>
      <c r="F1252" s="31"/>
    </row>
    <row r="1253" spans="1:6" ht="30" x14ac:dyDescent="0.25">
      <c r="A1253" s="49">
        <v>9880001</v>
      </c>
      <c r="B1253" s="76" t="s">
        <v>2018</v>
      </c>
      <c r="C1253" s="65">
        <v>9286</v>
      </c>
      <c r="D1253" s="65">
        <v>13000</v>
      </c>
      <c r="E1253" s="162">
        <v>389</v>
      </c>
      <c r="F1253" s="31" t="s">
        <v>2633</v>
      </c>
    </row>
    <row r="1254" spans="1:6" ht="15" customHeight="1" x14ac:dyDescent="0.25">
      <c r="A1254" s="61" t="s">
        <v>2019</v>
      </c>
      <c r="B1254" s="62"/>
      <c r="C1254" s="62"/>
      <c r="D1254" s="62"/>
      <c r="E1254" s="63"/>
      <c r="F1254" s="31"/>
    </row>
    <row r="1255" spans="1:6" ht="45" x14ac:dyDescent="0.25">
      <c r="A1255" s="49">
        <v>9812002</v>
      </c>
      <c r="B1255" s="76" t="s">
        <v>2020</v>
      </c>
      <c r="C1255" s="65">
        <v>10000</v>
      </c>
      <c r="D1255" s="65">
        <v>14000</v>
      </c>
      <c r="E1255" s="162">
        <v>390</v>
      </c>
      <c r="F1255" s="31" t="s">
        <v>2633</v>
      </c>
    </row>
    <row r="1256" spans="1:6" ht="21" customHeight="1" x14ac:dyDescent="0.25">
      <c r="A1256" s="70" t="s">
        <v>2021</v>
      </c>
      <c r="B1256" s="71"/>
      <c r="C1256" s="71"/>
      <c r="D1256" s="71"/>
      <c r="E1256" s="72"/>
      <c r="F1256" s="31"/>
    </row>
    <row r="1257" spans="1:6" ht="21" customHeight="1" x14ac:dyDescent="0.25">
      <c r="A1257" s="73" t="s">
        <v>1743</v>
      </c>
      <c r="B1257" s="74"/>
      <c r="C1257" s="74"/>
      <c r="D1257" s="74"/>
      <c r="E1257" s="75"/>
      <c r="F1257" s="31"/>
    </row>
    <row r="1258" spans="1:6" ht="15" customHeight="1" x14ac:dyDescent="0.25">
      <c r="A1258" s="61" t="s">
        <v>253</v>
      </c>
      <c r="B1258" s="62"/>
      <c r="C1258" s="62"/>
      <c r="D1258" s="62"/>
      <c r="E1258" s="63"/>
      <c r="F1258" s="31"/>
    </row>
    <row r="1259" spans="1:6" x14ac:dyDescent="0.25">
      <c r="A1259" s="42" t="s">
        <v>2022</v>
      </c>
      <c r="B1259" s="64" t="s">
        <v>2023</v>
      </c>
      <c r="C1259" s="65">
        <v>164</v>
      </c>
      <c r="D1259" s="65">
        <v>230</v>
      </c>
      <c r="E1259" s="162">
        <v>79</v>
      </c>
      <c r="F1259" s="31" t="s">
        <v>2633</v>
      </c>
    </row>
    <row r="1260" spans="1:6" x14ac:dyDescent="0.25">
      <c r="A1260" s="42" t="s">
        <v>2024</v>
      </c>
      <c r="B1260" s="64" t="s">
        <v>2025</v>
      </c>
      <c r="C1260" s="65">
        <v>107</v>
      </c>
      <c r="D1260" s="65">
        <v>150</v>
      </c>
      <c r="E1260" s="162">
        <v>10</v>
      </c>
      <c r="F1260" s="31" t="s">
        <v>2633</v>
      </c>
    </row>
    <row r="1261" spans="1:6" ht="15" customHeight="1" x14ac:dyDescent="0.25">
      <c r="A1261" s="61" t="s">
        <v>309</v>
      </c>
      <c r="B1261" s="62"/>
      <c r="C1261" s="62"/>
      <c r="D1261" s="62"/>
      <c r="E1261" s="63"/>
      <c r="F1261" s="31"/>
    </row>
    <row r="1262" spans="1:6" x14ac:dyDescent="0.25">
      <c r="A1262" s="42" t="s">
        <v>2026</v>
      </c>
      <c r="B1262" s="64" t="s">
        <v>2027</v>
      </c>
      <c r="C1262" s="65">
        <v>79</v>
      </c>
      <c r="D1262" s="65">
        <v>110</v>
      </c>
      <c r="E1262" s="162">
        <v>396</v>
      </c>
      <c r="F1262" s="31" t="s">
        <v>2633</v>
      </c>
    </row>
    <row r="1263" spans="1:6" x14ac:dyDescent="0.25">
      <c r="A1263" s="42" t="s">
        <v>2028</v>
      </c>
      <c r="B1263" s="64" t="s">
        <v>2029</v>
      </c>
      <c r="C1263" s="65">
        <v>79</v>
      </c>
      <c r="D1263" s="65">
        <v>110</v>
      </c>
      <c r="E1263" s="162">
        <v>180</v>
      </c>
      <c r="F1263" s="31" t="s">
        <v>2633</v>
      </c>
    </row>
    <row r="1264" spans="1:6" x14ac:dyDescent="0.25">
      <c r="A1264" s="49" t="s">
        <v>2030</v>
      </c>
      <c r="B1264" s="76" t="s">
        <v>2031</v>
      </c>
      <c r="C1264" s="65">
        <v>257</v>
      </c>
      <c r="D1264" s="65">
        <v>360</v>
      </c>
      <c r="E1264" s="162">
        <v>8</v>
      </c>
      <c r="F1264" s="31" t="s">
        <v>2633</v>
      </c>
    </row>
    <row r="1265" spans="1:6" ht="15" customHeight="1" x14ac:dyDescent="0.25">
      <c r="A1265" s="61" t="s">
        <v>2032</v>
      </c>
      <c r="B1265" s="62"/>
      <c r="C1265" s="62"/>
      <c r="D1265" s="62"/>
      <c r="E1265" s="63"/>
      <c r="F1265" s="31"/>
    </row>
    <row r="1266" spans="1:6" x14ac:dyDescent="0.25">
      <c r="A1266" s="42" t="s">
        <v>2033</v>
      </c>
      <c r="B1266" s="64" t="s">
        <v>2034</v>
      </c>
      <c r="C1266" s="65">
        <v>514</v>
      </c>
      <c r="D1266" s="65">
        <v>720</v>
      </c>
      <c r="E1266" s="162">
        <v>220</v>
      </c>
      <c r="F1266" s="31" t="s">
        <v>2633</v>
      </c>
    </row>
    <row r="1267" spans="1:6" x14ac:dyDescent="0.25">
      <c r="A1267" s="42" t="s">
        <v>2035</v>
      </c>
      <c r="B1267" s="64" t="s">
        <v>2036</v>
      </c>
      <c r="C1267" s="65">
        <v>550</v>
      </c>
      <c r="D1267" s="65">
        <v>770</v>
      </c>
      <c r="E1267" s="162">
        <v>219</v>
      </c>
      <c r="F1267" s="31" t="s">
        <v>2633</v>
      </c>
    </row>
    <row r="1268" spans="1:6" ht="15" customHeight="1" x14ac:dyDescent="0.25">
      <c r="A1268" s="61" t="s">
        <v>2037</v>
      </c>
      <c r="B1268" s="62"/>
      <c r="C1268" s="62"/>
      <c r="D1268" s="62"/>
      <c r="E1268" s="63"/>
      <c r="F1268" s="31"/>
    </row>
    <row r="1269" spans="1:6" x14ac:dyDescent="0.25">
      <c r="A1269" s="42">
        <v>9721040</v>
      </c>
      <c r="B1269" s="64" t="s">
        <v>2039</v>
      </c>
      <c r="C1269" s="65">
        <v>3057</v>
      </c>
      <c r="D1269" s="65">
        <v>4280</v>
      </c>
      <c r="E1269" s="162">
        <v>461</v>
      </c>
      <c r="F1269" s="31" t="s">
        <v>2633</v>
      </c>
    </row>
    <row r="1270" spans="1:6" x14ac:dyDescent="0.25">
      <c r="A1270" s="42">
        <v>9722042</v>
      </c>
      <c r="B1270" s="64" t="s">
        <v>2041</v>
      </c>
      <c r="C1270" s="65">
        <v>3214</v>
      </c>
      <c r="D1270" s="65">
        <v>4500</v>
      </c>
      <c r="E1270" s="162">
        <v>526</v>
      </c>
      <c r="F1270" s="31" t="s">
        <v>2633</v>
      </c>
    </row>
    <row r="1271" spans="1:6" x14ac:dyDescent="0.25">
      <c r="A1271" s="42">
        <v>9722030</v>
      </c>
      <c r="B1271" s="64" t="s">
        <v>2043</v>
      </c>
      <c r="C1271" s="65">
        <v>2429</v>
      </c>
      <c r="D1271" s="65">
        <v>3400</v>
      </c>
      <c r="E1271" s="162">
        <v>400</v>
      </c>
      <c r="F1271" s="31" t="s">
        <v>2633</v>
      </c>
    </row>
    <row r="1272" spans="1:6" x14ac:dyDescent="0.25">
      <c r="A1272" s="42">
        <v>9761031</v>
      </c>
      <c r="B1272" s="64" t="s">
        <v>2045</v>
      </c>
      <c r="C1272" s="65">
        <v>3571</v>
      </c>
      <c r="D1272" s="65">
        <v>5000</v>
      </c>
      <c r="E1272" s="162">
        <v>438</v>
      </c>
      <c r="F1272" s="31" t="s">
        <v>2633</v>
      </c>
    </row>
    <row r="1273" spans="1:6" x14ac:dyDescent="0.25">
      <c r="A1273" s="42">
        <v>9762033</v>
      </c>
      <c r="B1273" s="64" t="s">
        <v>2047</v>
      </c>
      <c r="C1273" s="65">
        <v>4286</v>
      </c>
      <c r="D1273" s="65">
        <v>6000</v>
      </c>
      <c r="E1273" s="162">
        <v>521</v>
      </c>
      <c r="F1273" s="31" t="s">
        <v>2633</v>
      </c>
    </row>
    <row r="1274" spans="1:6" x14ac:dyDescent="0.25">
      <c r="A1274" s="42">
        <v>9741037</v>
      </c>
      <c r="B1274" s="64" t="s">
        <v>2049</v>
      </c>
      <c r="C1274" s="65">
        <v>2171</v>
      </c>
      <c r="D1274" s="65">
        <v>3040</v>
      </c>
      <c r="E1274" s="162">
        <v>512</v>
      </c>
      <c r="F1274" s="31" t="s">
        <v>2633</v>
      </c>
    </row>
    <row r="1275" spans="1:6" x14ac:dyDescent="0.25">
      <c r="A1275" s="42">
        <v>9742039</v>
      </c>
      <c r="B1275" s="64" t="s">
        <v>2051</v>
      </c>
      <c r="C1275" s="65">
        <v>2614</v>
      </c>
      <c r="D1275" s="65">
        <v>3660</v>
      </c>
      <c r="E1275" s="162">
        <v>341</v>
      </c>
      <c r="F1275" s="31" t="s">
        <v>2633</v>
      </c>
    </row>
    <row r="1276" spans="1:6" x14ac:dyDescent="0.25">
      <c r="A1276" s="42">
        <v>9731034</v>
      </c>
      <c r="B1276" s="64" t="s">
        <v>2053</v>
      </c>
      <c r="C1276" s="65">
        <v>2029</v>
      </c>
      <c r="D1276" s="65">
        <v>2840</v>
      </c>
      <c r="E1276" s="162">
        <v>494</v>
      </c>
      <c r="F1276" s="31" t="s">
        <v>2633</v>
      </c>
    </row>
    <row r="1277" spans="1:6" x14ac:dyDescent="0.25">
      <c r="A1277" s="42">
        <v>9732036</v>
      </c>
      <c r="B1277" s="64" t="s">
        <v>2055</v>
      </c>
      <c r="C1277" s="65">
        <v>2643</v>
      </c>
      <c r="D1277" s="65">
        <v>3700</v>
      </c>
      <c r="E1277" s="162">
        <v>535</v>
      </c>
      <c r="F1277" s="31" t="s">
        <v>2633</v>
      </c>
    </row>
    <row r="1278" spans="1:6" x14ac:dyDescent="0.25">
      <c r="A1278" s="49">
        <v>9721028</v>
      </c>
      <c r="B1278" s="76" t="s">
        <v>2056</v>
      </c>
      <c r="C1278" s="65">
        <v>2579</v>
      </c>
      <c r="D1278" s="65">
        <v>3610</v>
      </c>
      <c r="E1278" s="162">
        <v>95</v>
      </c>
      <c r="F1278" s="31" t="s">
        <v>2633</v>
      </c>
    </row>
    <row r="1279" spans="1:6" ht="15" customHeight="1" x14ac:dyDescent="0.25">
      <c r="A1279" s="61" t="s">
        <v>2057</v>
      </c>
      <c r="B1279" s="62"/>
      <c r="C1279" s="62"/>
      <c r="D1279" s="62"/>
      <c r="E1279" s="63"/>
      <c r="F1279" s="31"/>
    </row>
    <row r="1280" spans="1:6" x14ac:dyDescent="0.25">
      <c r="A1280" s="42">
        <v>9776051</v>
      </c>
      <c r="B1280" s="64" t="s">
        <v>2059</v>
      </c>
      <c r="C1280" s="65">
        <v>1786</v>
      </c>
      <c r="D1280" s="65">
        <v>2500</v>
      </c>
      <c r="E1280" s="162">
        <v>397</v>
      </c>
      <c r="F1280" s="31" t="s">
        <v>2633</v>
      </c>
    </row>
    <row r="1281" spans="1:6" x14ac:dyDescent="0.25">
      <c r="A1281" s="42">
        <v>9772050</v>
      </c>
      <c r="B1281" s="64" t="s">
        <v>2061</v>
      </c>
      <c r="C1281" s="65">
        <v>1786</v>
      </c>
      <c r="D1281" s="65">
        <v>2500</v>
      </c>
      <c r="E1281" s="162">
        <v>445</v>
      </c>
      <c r="F1281" s="31" t="s">
        <v>2633</v>
      </c>
    </row>
    <row r="1282" spans="1:6" x14ac:dyDescent="0.25">
      <c r="A1282" s="42">
        <v>9776054</v>
      </c>
      <c r="B1282" s="64" t="s">
        <v>2063</v>
      </c>
      <c r="C1282" s="65">
        <v>1786</v>
      </c>
      <c r="D1282" s="65">
        <v>2500</v>
      </c>
      <c r="E1282" s="162">
        <v>365</v>
      </c>
      <c r="F1282" s="31" t="s">
        <v>2633</v>
      </c>
    </row>
    <row r="1283" spans="1:6" x14ac:dyDescent="0.25">
      <c r="A1283" s="42">
        <v>9772053</v>
      </c>
      <c r="B1283" s="64" t="s">
        <v>2065</v>
      </c>
      <c r="C1283" s="65">
        <v>1786</v>
      </c>
      <c r="D1283" s="65">
        <v>2500</v>
      </c>
      <c r="E1283" s="162">
        <v>327</v>
      </c>
      <c r="F1283" s="31" t="s">
        <v>2633</v>
      </c>
    </row>
    <row r="1284" spans="1:6" x14ac:dyDescent="0.25">
      <c r="A1284" s="42">
        <v>9776045</v>
      </c>
      <c r="B1284" s="64" t="s">
        <v>2067</v>
      </c>
      <c r="C1284" s="65">
        <v>1786</v>
      </c>
      <c r="D1284" s="65">
        <v>2500</v>
      </c>
      <c r="E1284" s="162">
        <v>953</v>
      </c>
      <c r="F1284" s="31" t="s">
        <v>2633</v>
      </c>
    </row>
    <row r="1285" spans="1:6" x14ac:dyDescent="0.25">
      <c r="A1285" s="42">
        <v>9772044</v>
      </c>
      <c r="B1285" s="64" t="s">
        <v>2069</v>
      </c>
      <c r="C1285" s="65">
        <v>1786</v>
      </c>
      <c r="D1285" s="65">
        <v>2500</v>
      </c>
      <c r="E1285" s="162">
        <v>970</v>
      </c>
      <c r="F1285" s="31" t="s">
        <v>2633</v>
      </c>
    </row>
    <row r="1286" spans="1:6" x14ac:dyDescent="0.25">
      <c r="A1286" s="42">
        <v>9776048</v>
      </c>
      <c r="B1286" s="64" t="s">
        <v>2071</v>
      </c>
      <c r="C1286" s="65">
        <v>1786</v>
      </c>
      <c r="D1286" s="65">
        <v>2500</v>
      </c>
      <c r="E1286" s="162">
        <v>906</v>
      </c>
      <c r="F1286" s="31" t="s">
        <v>2633</v>
      </c>
    </row>
    <row r="1287" spans="1:6" x14ac:dyDescent="0.25">
      <c r="A1287" s="42">
        <v>9772047</v>
      </c>
      <c r="B1287" s="64" t="s">
        <v>2073</v>
      </c>
      <c r="C1287" s="65">
        <v>1786</v>
      </c>
      <c r="D1287" s="65">
        <v>2500</v>
      </c>
      <c r="E1287" s="162">
        <v>956</v>
      </c>
      <c r="F1287" s="31" t="s">
        <v>2633</v>
      </c>
    </row>
    <row r="1288" spans="1:6" ht="15" customHeight="1" x14ac:dyDescent="0.25">
      <c r="A1288" s="61" t="s">
        <v>2074</v>
      </c>
      <c r="B1288" s="62"/>
      <c r="C1288" s="62"/>
      <c r="D1288" s="62"/>
      <c r="E1288" s="63"/>
      <c r="F1288" s="31"/>
    </row>
    <row r="1289" spans="1:6" x14ac:dyDescent="0.25">
      <c r="A1289" s="42">
        <v>9726009</v>
      </c>
      <c r="B1289" s="64" t="s">
        <v>2076</v>
      </c>
      <c r="C1289" s="65">
        <v>1286</v>
      </c>
      <c r="D1289" s="65">
        <v>1800</v>
      </c>
      <c r="E1289" s="162">
        <v>500</v>
      </c>
      <c r="F1289" s="31" t="s">
        <v>2633</v>
      </c>
    </row>
    <row r="1290" spans="1:6" x14ac:dyDescent="0.25">
      <c r="A1290" s="42">
        <v>9721007</v>
      </c>
      <c r="B1290" s="64" t="s">
        <v>2078</v>
      </c>
      <c r="C1290" s="65">
        <v>1336</v>
      </c>
      <c r="D1290" s="65">
        <v>1870</v>
      </c>
      <c r="E1290" s="162">
        <v>406</v>
      </c>
      <c r="F1290" s="31" t="s">
        <v>2633</v>
      </c>
    </row>
    <row r="1291" spans="1:6" x14ac:dyDescent="0.25">
      <c r="A1291" s="42">
        <v>9722008</v>
      </c>
      <c r="B1291" s="64" t="s">
        <v>2080</v>
      </c>
      <c r="C1291" s="65">
        <v>1429</v>
      </c>
      <c r="D1291" s="65">
        <v>2000</v>
      </c>
      <c r="E1291" s="162">
        <v>607</v>
      </c>
      <c r="F1291" s="31" t="s">
        <v>2633</v>
      </c>
    </row>
    <row r="1292" spans="1:6" x14ac:dyDescent="0.25">
      <c r="A1292" s="42">
        <v>9726012</v>
      </c>
      <c r="B1292" s="64" t="s">
        <v>2082</v>
      </c>
      <c r="C1292" s="65">
        <v>1429</v>
      </c>
      <c r="D1292" s="65">
        <v>2000</v>
      </c>
      <c r="E1292" s="162">
        <v>647</v>
      </c>
      <c r="F1292" s="31" t="s">
        <v>2633</v>
      </c>
    </row>
    <row r="1293" spans="1:6" x14ac:dyDescent="0.25">
      <c r="A1293" s="42">
        <v>9721010</v>
      </c>
      <c r="B1293" s="64" t="s">
        <v>2084</v>
      </c>
      <c r="C1293" s="65">
        <v>1479</v>
      </c>
      <c r="D1293" s="65">
        <v>2070</v>
      </c>
      <c r="E1293" s="162">
        <v>533</v>
      </c>
      <c r="F1293" s="31" t="s">
        <v>2633</v>
      </c>
    </row>
    <row r="1294" spans="1:6" x14ac:dyDescent="0.25">
      <c r="A1294" s="42">
        <v>9722011</v>
      </c>
      <c r="B1294" s="64" t="s">
        <v>2086</v>
      </c>
      <c r="C1294" s="65">
        <v>1429</v>
      </c>
      <c r="D1294" s="65">
        <v>2000</v>
      </c>
      <c r="E1294" s="162">
        <v>709</v>
      </c>
      <c r="F1294" s="31" t="s">
        <v>2633</v>
      </c>
    </row>
    <row r="1295" spans="1:6" x14ac:dyDescent="0.25">
      <c r="A1295" s="42">
        <v>9766021</v>
      </c>
      <c r="B1295" s="64" t="s">
        <v>2088</v>
      </c>
      <c r="C1295" s="65">
        <v>2143</v>
      </c>
      <c r="D1295" s="65">
        <v>3000</v>
      </c>
      <c r="E1295" s="162">
        <v>540</v>
      </c>
      <c r="F1295" s="31" t="s">
        <v>2633</v>
      </c>
    </row>
    <row r="1296" spans="1:6" x14ac:dyDescent="0.25">
      <c r="A1296" s="42">
        <v>9761019</v>
      </c>
      <c r="B1296" s="64" t="s">
        <v>2090</v>
      </c>
      <c r="C1296" s="65">
        <v>2143</v>
      </c>
      <c r="D1296" s="65">
        <v>3000</v>
      </c>
      <c r="E1296" s="162">
        <v>373</v>
      </c>
      <c r="F1296" s="31" t="s">
        <v>2633</v>
      </c>
    </row>
    <row r="1297" spans="1:6" x14ac:dyDescent="0.25">
      <c r="A1297" s="42">
        <v>9762020</v>
      </c>
      <c r="B1297" s="64" t="s">
        <v>2092</v>
      </c>
      <c r="C1297" s="65">
        <v>2143</v>
      </c>
      <c r="D1297" s="65">
        <v>3000</v>
      </c>
      <c r="E1297" s="162">
        <v>564</v>
      </c>
      <c r="F1297" s="31" t="s">
        <v>2633</v>
      </c>
    </row>
    <row r="1298" spans="1:6" x14ac:dyDescent="0.25">
      <c r="A1298" s="42">
        <v>9716006</v>
      </c>
      <c r="B1298" s="64" t="s">
        <v>2094</v>
      </c>
      <c r="C1298" s="65">
        <v>1214</v>
      </c>
      <c r="D1298" s="65">
        <v>1700</v>
      </c>
      <c r="E1298" s="162">
        <v>567</v>
      </c>
      <c r="F1298" s="31" t="s">
        <v>2633</v>
      </c>
    </row>
    <row r="1299" spans="1:6" x14ac:dyDescent="0.25">
      <c r="A1299" s="42">
        <v>9711004</v>
      </c>
      <c r="B1299" s="64" t="s">
        <v>2096</v>
      </c>
      <c r="C1299" s="65">
        <v>879</v>
      </c>
      <c r="D1299" s="65">
        <v>1230</v>
      </c>
      <c r="E1299" s="162">
        <v>485</v>
      </c>
      <c r="F1299" s="31" t="s">
        <v>2633</v>
      </c>
    </row>
    <row r="1300" spans="1:6" x14ac:dyDescent="0.25">
      <c r="A1300" s="42">
        <v>9712005</v>
      </c>
      <c r="B1300" s="64" t="s">
        <v>2098</v>
      </c>
      <c r="C1300" s="65">
        <v>1086</v>
      </c>
      <c r="D1300" s="65">
        <v>1520</v>
      </c>
      <c r="E1300" s="162">
        <v>614</v>
      </c>
      <c r="F1300" s="31" t="s">
        <v>2633</v>
      </c>
    </row>
    <row r="1301" spans="1:6" x14ac:dyDescent="0.25">
      <c r="A1301" s="42">
        <v>9712002</v>
      </c>
      <c r="B1301" s="64" t="s">
        <v>2100</v>
      </c>
      <c r="C1301" s="65">
        <v>1071</v>
      </c>
      <c r="D1301" s="65">
        <v>1500</v>
      </c>
      <c r="E1301" s="162">
        <v>437</v>
      </c>
      <c r="F1301" s="31" t="s">
        <v>2633</v>
      </c>
    </row>
    <row r="1302" spans="1:6" x14ac:dyDescent="0.25">
      <c r="A1302" s="42">
        <v>9746018</v>
      </c>
      <c r="B1302" s="64" t="s">
        <v>2102</v>
      </c>
      <c r="C1302" s="65">
        <v>1429</v>
      </c>
      <c r="D1302" s="65">
        <v>2000</v>
      </c>
      <c r="E1302" s="162">
        <v>638</v>
      </c>
      <c r="F1302" s="31" t="s">
        <v>2633</v>
      </c>
    </row>
    <row r="1303" spans="1:6" x14ac:dyDescent="0.25">
      <c r="A1303" s="42">
        <v>9741016</v>
      </c>
      <c r="B1303" s="64" t="s">
        <v>2104</v>
      </c>
      <c r="C1303" s="65">
        <v>1429</v>
      </c>
      <c r="D1303" s="65">
        <v>2000</v>
      </c>
      <c r="E1303" s="162">
        <v>540</v>
      </c>
      <c r="F1303" s="31" t="s">
        <v>2633</v>
      </c>
    </row>
    <row r="1304" spans="1:6" x14ac:dyDescent="0.25">
      <c r="A1304" s="42">
        <v>9742017</v>
      </c>
      <c r="B1304" s="64" t="s">
        <v>2106</v>
      </c>
      <c r="C1304" s="65">
        <v>1429</v>
      </c>
      <c r="D1304" s="65">
        <v>2000</v>
      </c>
      <c r="E1304" s="162">
        <v>701</v>
      </c>
      <c r="F1304" s="31" t="s">
        <v>2633</v>
      </c>
    </row>
    <row r="1305" spans="1:6" x14ac:dyDescent="0.25">
      <c r="A1305" s="42">
        <v>9786024</v>
      </c>
      <c r="B1305" s="64" t="s">
        <v>2108</v>
      </c>
      <c r="C1305" s="65">
        <v>3386</v>
      </c>
      <c r="D1305" s="65">
        <v>4740</v>
      </c>
      <c r="E1305" s="162">
        <v>328</v>
      </c>
      <c r="F1305" s="31" t="s">
        <v>2633</v>
      </c>
    </row>
    <row r="1306" spans="1:6" x14ac:dyDescent="0.25">
      <c r="A1306" s="42">
        <v>9781022</v>
      </c>
      <c r="B1306" s="64" t="s">
        <v>2110</v>
      </c>
      <c r="C1306" s="65">
        <v>2279</v>
      </c>
      <c r="D1306" s="65">
        <v>3190</v>
      </c>
      <c r="E1306" s="162">
        <v>305</v>
      </c>
      <c r="F1306" s="31" t="s">
        <v>2633</v>
      </c>
    </row>
    <row r="1307" spans="1:6" x14ac:dyDescent="0.25">
      <c r="A1307" s="42">
        <v>9782023</v>
      </c>
      <c r="B1307" s="64" t="s">
        <v>2112</v>
      </c>
      <c r="C1307" s="65">
        <v>2814</v>
      </c>
      <c r="D1307" s="65">
        <v>3940</v>
      </c>
      <c r="E1307" s="162">
        <v>368</v>
      </c>
      <c r="F1307" s="31" t="s">
        <v>2633</v>
      </c>
    </row>
    <row r="1308" spans="1:6" x14ac:dyDescent="0.25">
      <c r="A1308" s="42">
        <v>9736015</v>
      </c>
      <c r="B1308" s="64" t="s">
        <v>2114</v>
      </c>
      <c r="C1308" s="65">
        <v>1214</v>
      </c>
      <c r="D1308" s="65">
        <v>1700</v>
      </c>
      <c r="E1308" s="162">
        <v>601</v>
      </c>
      <c r="F1308" s="31" t="s">
        <v>2633</v>
      </c>
    </row>
    <row r="1309" spans="1:6" x14ac:dyDescent="0.25">
      <c r="A1309" s="42">
        <v>9731013</v>
      </c>
      <c r="B1309" s="64" t="s">
        <v>2116</v>
      </c>
      <c r="C1309" s="65">
        <v>1186</v>
      </c>
      <c r="D1309" s="65">
        <v>1660</v>
      </c>
      <c r="E1309" s="162">
        <v>511</v>
      </c>
      <c r="F1309" s="31" t="s">
        <v>2633</v>
      </c>
    </row>
    <row r="1310" spans="1:6" x14ac:dyDescent="0.25">
      <c r="A1310" s="42">
        <v>9732014</v>
      </c>
      <c r="B1310" s="64" t="s">
        <v>2118</v>
      </c>
      <c r="C1310" s="65">
        <v>1214</v>
      </c>
      <c r="D1310" s="65">
        <v>1700</v>
      </c>
      <c r="E1310" s="162">
        <v>679</v>
      </c>
      <c r="F1310" s="31" t="s">
        <v>2633</v>
      </c>
    </row>
    <row r="1311" spans="1:6" x14ac:dyDescent="0.25">
      <c r="A1311" s="49">
        <v>9716003</v>
      </c>
      <c r="B1311" s="76" t="s">
        <v>2119</v>
      </c>
      <c r="C1311" s="65">
        <v>929</v>
      </c>
      <c r="D1311" s="65">
        <v>1300</v>
      </c>
      <c r="E1311" s="162">
        <v>281</v>
      </c>
      <c r="F1311" s="31" t="s">
        <v>2633</v>
      </c>
    </row>
    <row r="1312" spans="1:6" x14ac:dyDescent="0.25">
      <c r="A1312" s="49">
        <v>9711001</v>
      </c>
      <c r="B1312" s="76" t="s">
        <v>2120</v>
      </c>
      <c r="C1312" s="65">
        <v>714</v>
      </c>
      <c r="D1312" s="65">
        <v>1000</v>
      </c>
      <c r="E1312" s="162">
        <v>40</v>
      </c>
      <c r="F1312" s="31" t="s">
        <v>2633</v>
      </c>
    </row>
    <row r="1313" spans="1:6" ht="21" customHeight="1" x14ac:dyDescent="0.25">
      <c r="A1313" s="70" t="s">
        <v>2121</v>
      </c>
      <c r="B1313" s="71"/>
      <c r="C1313" s="71"/>
      <c r="D1313" s="71"/>
      <c r="E1313" s="72"/>
      <c r="F1313" s="31"/>
    </row>
    <row r="1314" spans="1:6" ht="21" customHeight="1" x14ac:dyDescent="0.25">
      <c r="A1314" s="73" t="s">
        <v>1743</v>
      </c>
      <c r="B1314" s="74"/>
      <c r="C1314" s="74"/>
      <c r="D1314" s="74"/>
      <c r="E1314" s="75"/>
      <c r="F1314" s="31"/>
    </row>
    <row r="1315" spans="1:6" ht="15" customHeight="1" x14ac:dyDescent="0.25">
      <c r="A1315" s="61" t="s">
        <v>2122</v>
      </c>
      <c r="B1315" s="62"/>
      <c r="C1315" s="62"/>
      <c r="D1315" s="62"/>
      <c r="E1315" s="63"/>
      <c r="F1315" s="31"/>
    </row>
    <row r="1316" spans="1:6" x14ac:dyDescent="0.25">
      <c r="A1316" s="42" t="s">
        <v>2123</v>
      </c>
      <c r="B1316" s="64" t="s">
        <v>2124</v>
      </c>
      <c r="C1316" s="65">
        <v>357</v>
      </c>
      <c r="D1316" s="65">
        <v>500</v>
      </c>
      <c r="E1316" s="162">
        <v>463</v>
      </c>
      <c r="F1316" s="31" t="s">
        <v>2633</v>
      </c>
    </row>
    <row r="1317" spans="1:6" x14ac:dyDescent="0.25">
      <c r="A1317" s="42" t="s">
        <v>2125</v>
      </c>
      <c r="B1317" s="64" t="s">
        <v>2126</v>
      </c>
      <c r="C1317" s="65">
        <v>357</v>
      </c>
      <c r="D1317" s="65">
        <v>500</v>
      </c>
      <c r="E1317" s="162">
        <v>206</v>
      </c>
      <c r="F1317" s="31" t="s">
        <v>2633</v>
      </c>
    </row>
    <row r="1318" spans="1:6" x14ac:dyDescent="0.25">
      <c r="A1318" s="49" t="s">
        <v>2127</v>
      </c>
      <c r="B1318" s="76" t="s">
        <v>2128</v>
      </c>
      <c r="C1318" s="65">
        <v>493</v>
      </c>
      <c r="D1318" s="65">
        <v>690</v>
      </c>
      <c r="E1318" s="162">
        <v>35</v>
      </c>
      <c r="F1318" s="31" t="s">
        <v>2633</v>
      </c>
    </row>
    <row r="1319" spans="1:6" x14ac:dyDescent="0.25">
      <c r="A1319" s="49" t="s">
        <v>2129</v>
      </c>
      <c r="B1319" s="76" t="s">
        <v>2130</v>
      </c>
      <c r="C1319" s="65">
        <v>357</v>
      </c>
      <c r="D1319" s="65">
        <v>500</v>
      </c>
      <c r="E1319" s="162">
        <v>169</v>
      </c>
      <c r="F1319" s="31" t="s">
        <v>2633</v>
      </c>
    </row>
    <row r="1320" spans="1:6" x14ac:dyDescent="0.25">
      <c r="A1320" s="49" t="s">
        <v>2131</v>
      </c>
      <c r="B1320" s="76" t="s">
        <v>2132</v>
      </c>
      <c r="C1320" s="65">
        <v>357</v>
      </c>
      <c r="D1320" s="65">
        <v>500</v>
      </c>
      <c r="E1320" s="162">
        <v>470</v>
      </c>
      <c r="F1320" s="31" t="s">
        <v>2633</v>
      </c>
    </row>
    <row r="1321" spans="1:6" x14ac:dyDescent="0.25">
      <c r="A1321" s="49" t="s">
        <v>2133</v>
      </c>
      <c r="B1321" s="76" t="s">
        <v>2134</v>
      </c>
      <c r="C1321" s="65">
        <v>400</v>
      </c>
      <c r="D1321" s="65">
        <v>560</v>
      </c>
      <c r="E1321" s="162">
        <v>247</v>
      </c>
      <c r="F1321" s="31" t="s">
        <v>2633</v>
      </c>
    </row>
    <row r="1322" spans="1:6" x14ac:dyDescent="0.25">
      <c r="A1322" s="49" t="s">
        <v>2135</v>
      </c>
      <c r="B1322" s="76" t="s">
        <v>2136</v>
      </c>
      <c r="C1322" s="65">
        <v>357</v>
      </c>
      <c r="D1322" s="65">
        <v>500</v>
      </c>
      <c r="E1322" s="162">
        <v>439</v>
      </c>
      <c r="F1322" s="31" t="s">
        <v>2633</v>
      </c>
    </row>
    <row r="1323" spans="1:6" x14ac:dyDescent="0.25">
      <c r="A1323" s="49" t="s">
        <v>2137</v>
      </c>
      <c r="B1323" s="76" t="s">
        <v>2138</v>
      </c>
      <c r="C1323" s="65">
        <v>493</v>
      </c>
      <c r="D1323" s="65">
        <v>690</v>
      </c>
      <c r="E1323" s="162">
        <v>12</v>
      </c>
      <c r="F1323" s="31" t="s">
        <v>2633</v>
      </c>
    </row>
    <row r="1324" spans="1:6" ht="15" customHeight="1" x14ac:dyDescent="0.25">
      <c r="A1324" s="61" t="s">
        <v>2139</v>
      </c>
      <c r="B1324" s="62"/>
      <c r="C1324" s="62"/>
      <c r="D1324" s="62"/>
      <c r="E1324" s="63"/>
      <c r="F1324" s="31"/>
    </row>
    <row r="1325" spans="1:6" x14ac:dyDescent="0.25">
      <c r="A1325" s="42" t="s">
        <v>2140</v>
      </c>
      <c r="B1325" s="64" t="s">
        <v>2141</v>
      </c>
      <c r="C1325" s="65">
        <v>207</v>
      </c>
      <c r="D1325" s="65">
        <v>290</v>
      </c>
      <c r="E1325" s="162">
        <v>84</v>
      </c>
      <c r="F1325" s="31" t="s">
        <v>2633</v>
      </c>
    </row>
    <row r="1326" spans="1:6" x14ac:dyDescent="0.25">
      <c r="A1326" s="49" t="s">
        <v>2142</v>
      </c>
      <c r="B1326" s="76" t="s">
        <v>2143</v>
      </c>
      <c r="C1326" s="65">
        <v>207</v>
      </c>
      <c r="D1326" s="65">
        <v>290</v>
      </c>
      <c r="E1326" s="162">
        <v>41</v>
      </c>
      <c r="F1326" s="31" t="s">
        <v>2633</v>
      </c>
    </row>
    <row r="1327" spans="1:6" x14ac:dyDescent="0.25">
      <c r="A1327" s="49" t="s">
        <v>2144</v>
      </c>
      <c r="B1327" s="76" t="s">
        <v>2145</v>
      </c>
      <c r="C1327" s="65">
        <v>207</v>
      </c>
      <c r="D1327" s="65">
        <v>290</v>
      </c>
      <c r="E1327" s="162">
        <v>45</v>
      </c>
      <c r="F1327" s="31" t="s">
        <v>2633</v>
      </c>
    </row>
    <row r="1328" spans="1:6" x14ac:dyDescent="0.25">
      <c r="A1328" s="49" t="s">
        <v>2146</v>
      </c>
      <c r="B1328" s="76" t="s">
        <v>2147</v>
      </c>
      <c r="C1328" s="65">
        <v>207</v>
      </c>
      <c r="D1328" s="65">
        <v>290</v>
      </c>
      <c r="E1328" s="162">
        <v>1</v>
      </c>
      <c r="F1328" s="31" t="s">
        <v>2633</v>
      </c>
    </row>
    <row r="1329" spans="1:6" x14ac:dyDescent="0.25">
      <c r="A1329" s="49" t="s">
        <v>2148</v>
      </c>
      <c r="B1329" s="76" t="s">
        <v>2149</v>
      </c>
      <c r="C1329" s="65">
        <v>207</v>
      </c>
      <c r="D1329" s="65">
        <v>290</v>
      </c>
      <c r="E1329" s="162">
        <v>88</v>
      </c>
      <c r="F1329" s="31" t="s">
        <v>2633</v>
      </c>
    </row>
    <row r="1330" spans="1:6" x14ac:dyDescent="0.25">
      <c r="A1330" s="49" t="s">
        <v>2150</v>
      </c>
      <c r="B1330" s="76" t="s">
        <v>2151</v>
      </c>
      <c r="C1330" s="65">
        <v>207</v>
      </c>
      <c r="D1330" s="65">
        <v>290</v>
      </c>
      <c r="E1330" s="162">
        <v>74</v>
      </c>
      <c r="F1330" s="31" t="s">
        <v>2633</v>
      </c>
    </row>
    <row r="1331" spans="1:6" x14ac:dyDescent="0.25">
      <c r="A1331" s="49" t="s">
        <v>2152</v>
      </c>
      <c r="B1331" s="76" t="s">
        <v>2153</v>
      </c>
      <c r="C1331" s="65">
        <v>207</v>
      </c>
      <c r="D1331" s="65">
        <v>290</v>
      </c>
      <c r="E1331" s="162">
        <v>95</v>
      </c>
      <c r="F1331" s="31" t="s">
        <v>2633</v>
      </c>
    </row>
    <row r="1332" spans="1:6" x14ac:dyDescent="0.25">
      <c r="A1332" s="49" t="s">
        <v>2154</v>
      </c>
      <c r="B1332" s="76" t="s">
        <v>2155</v>
      </c>
      <c r="C1332" s="65">
        <v>207</v>
      </c>
      <c r="D1332" s="65">
        <v>290</v>
      </c>
      <c r="E1332" s="162">
        <v>188</v>
      </c>
      <c r="F1332" s="31" t="s">
        <v>2633</v>
      </c>
    </row>
    <row r="1333" spans="1:6" x14ac:dyDescent="0.25">
      <c r="A1333" s="42" t="s">
        <v>2156</v>
      </c>
      <c r="B1333" s="64" t="s">
        <v>2157</v>
      </c>
      <c r="C1333" s="65">
        <v>207</v>
      </c>
      <c r="D1333" s="65">
        <v>290</v>
      </c>
      <c r="E1333" s="162">
        <v>293</v>
      </c>
      <c r="F1333" s="31" t="s">
        <v>2633</v>
      </c>
    </row>
    <row r="1334" spans="1:6" x14ac:dyDescent="0.25">
      <c r="A1334" s="42" t="s">
        <v>2158</v>
      </c>
      <c r="B1334" s="64" t="s">
        <v>2159</v>
      </c>
      <c r="C1334" s="65">
        <v>357</v>
      </c>
      <c r="D1334" s="65">
        <v>500</v>
      </c>
      <c r="E1334" s="162">
        <v>275</v>
      </c>
      <c r="F1334" s="31" t="s">
        <v>2633</v>
      </c>
    </row>
    <row r="1335" spans="1:6" x14ac:dyDescent="0.25">
      <c r="A1335" s="42" t="s">
        <v>2160</v>
      </c>
      <c r="B1335" s="64" t="s">
        <v>2161</v>
      </c>
      <c r="C1335" s="65">
        <v>71</v>
      </c>
      <c r="D1335" s="65">
        <v>100</v>
      </c>
      <c r="E1335" s="162">
        <v>156</v>
      </c>
      <c r="F1335" s="31" t="s">
        <v>2633</v>
      </c>
    </row>
    <row r="1336" spans="1:6" ht="15" customHeight="1" x14ac:dyDescent="0.25">
      <c r="A1336" s="61" t="s">
        <v>1003</v>
      </c>
      <c r="B1336" s="62"/>
      <c r="C1336" s="62"/>
      <c r="D1336" s="62"/>
      <c r="E1336" s="63"/>
      <c r="F1336" s="31"/>
    </row>
    <row r="1337" spans="1:6" x14ac:dyDescent="0.25">
      <c r="A1337" s="42" t="s">
        <v>2162</v>
      </c>
      <c r="B1337" s="64" t="s">
        <v>2163</v>
      </c>
      <c r="C1337" s="65">
        <v>357</v>
      </c>
      <c r="D1337" s="65">
        <v>500</v>
      </c>
      <c r="E1337" s="162">
        <v>119</v>
      </c>
      <c r="F1337" s="31" t="s">
        <v>2633</v>
      </c>
    </row>
    <row r="1338" spans="1:6" x14ac:dyDescent="0.25">
      <c r="A1338" s="42" t="s">
        <v>2164</v>
      </c>
      <c r="B1338" s="64" t="s">
        <v>2165</v>
      </c>
      <c r="C1338" s="65">
        <v>643</v>
      </c>
      <c r="D1338" s="65">
        <v>900</v>
      </c>
      <c r="E1338" s="162">
        <v>109</v>
      </c>
      <c r="F1338" s="31" t="s">
        <v>2633</v>
      </c>
    </row>
    <row r="1339" spans="1:6" ht="15" customHeight="1" x14ac:dyDescent="0.25">
      <c r="A1339" s="61" t="s">
        <v>950</v>
      </c>
      <c r="B1339" s="62"/>
      <c r="C1339" s="62"/>
      <c r="D1339" s="62"/>
      <c r="E1339" s="63"/>
      <c r="F1339" s="31"/>
    </row>
    <row r="1340" spans="1:6" x14ac:dyDescent="0.25">
      <c r="A1340" s="42" t="s">
        <v>2166</v>
      </c>
      <c r="B1340" s="64" t="s">
        <v>2167</v>
      </c>
      <c r="C1340" s="65">
        <v>643</v>
      </c>
      <c r="D1340" s="65">
        <v>900</v>
      </c>
      <c r="E1340" s="162">
        <v>84</v>
      </c>
      <c r="F1340" s="31" t="s">
        <v>2633</v>
      </c>
    </row>
    <row r="1341" spans="1:6" ht="15" customHeight="1" x14ac:dyDescent="0.25">
      <c r="A1341" s="61" t="s">
        <v>780</v>
      </c>
      <c r="B1341" s="62"/>
      <c r="C1341" s="62"/>
      <c r="D1341" s="62"/>
      <c r="E1341" s="63"/>
      <c r="F1341" s="31"/>
    </row>
    <row r="1342" spans="1:6" x14ac:dyDescent="0.25">
      <c r="A1342" s="42" t="s">
        <v>2168</v>
      </c>
      <c r="B1342" s="64" t="s">
        <v>2169</v>
      </c>
      <c r="C1342" s="65">
        <v>571</v>
      </c>
      <c r="D1342" s="65">
        <v>800</v>
      </c>
      <c r="E1342" s="162">
        <v>121</v>
      </c>
      <c r="F1342" s="31" t="s">
        <v>2633</v>
      </c>
    </row>
    <row r="1343" spans="1:6" x14ac:dyDescent="0.25">
      <c r="A1343" s="42" t="s">
        <v>2170</v>
      </c>
      <c r="B1343" s="64" t="s">
        <v>2171</v>
      </c>
      <c r="C1343" s="65">
        <v>714</v>
      </c>
      <c r="D1343" s="65">
        <v>1000</v>
      </c>
      <c r="E1343" s="162">
        <v>91</v>
      </c>
      <c r="F1343" s="31" t="s">
        <v>2633</v>
      </c>
    </row>
    <row r="1344" spans="1:6" ht="15" customHeight="1" x14ac:dyDescent="0.25">
      <c r="A1344" s="61" t="s">
        <v>765</v>
      </c>
      <c r="B1344" s="62"/>
      <c r="C1344" s="62"/>
      <c r="D1344" s="62"/>
      <c r="E1344" s="63"/>
      <c r="F1344" s="31"/>
    </row>
    <row r="1345" spans="1:6" x14ac:dyDescent="0.25">
      <c r="A1345" s="42" t="s">
        <v>2172</v>
      </c>
      <c r="B1345" s="64" t="s">
        <v>2173</v>
      </c>
      <c r="C1345" s="65">
        <v>657</v>
      </c>
      <c r="D1345" s="65">
        <v>920</v>
      </c>
      <c r="E1345" s="162">
        <v>111</v>
      </c>
      <c r="F1345" s="31" t="s">
        <v>2633</v>
      </c>
    </row>
    <row r="1346" spans="1:6" x14ac:dyDescent="0.25">
      <c r="A1346" s="42" t="s">
        <v>2174</v>
      </c>
      <c r="B1346" s="64" t="s">
        <v>2175</v>
      </c>
      <c r="C1346" s="65">
        <v>714</v>
      </c>
      <c r="D1346" s="65">
        <v>1000</v>
      </c>
      <c r="E1346" s="162">
        <v>104</v>
      </c>
      <c r="F1346" s="31" t="s">
        <v>2633</v>
      </c>
    </row>
    <row r="1347" spans="1:6" ht="15" customHeight="1" x14ac:dyDescent="0.25">
      <c r="A1347" s="61" t="s">
        <v>695</v>
      </c>
      <c r="B1347" s="62"/>
      <c r="C1347" s="62"/>
      <c r="D1347" s="62"/>
      <c r="E1347" s="63"/>
      <c r="F1347" s="31"/>
    </row>
    <row r="1348" spans="1:6" x14ac:dyDescent="0.25">
      <c r="A1348" s="42" t="s">
        <v>2176</v>
      </c>
      <c r="B1348" s="64" t="s">
        <v>2177</v>
      </c>
      <c r="C1348" s="65">
        <v>714</v>
      </c>
      <c r="D1348" s="65">
        <v>1000</v>
      </c>
      <c r="E1348" s="162">
        <v>135</v>
      </c>
      <c r="F1348" s="31" t="s">
        <v>2633</v>
      </c>
    </row>
    <row r="1349" spans="1:6" ht="15" customHeight="1" x14ac:dyDescent="0.25">
      <c r="A1349" s="61" t="s">
        <v>662</v>
      </c>
      <c r="B1349" s="62"/>
      <c r="C1349" s="62"/>
      <c r="D1349" s="62"/>
      <c r="E1349" s="63"/>
      <c r="F1349" s="31"/>
    </row>
    <row r="1350" spans="1:6" x14ac:dyDescent="0.25">
      <c r="A1350" s="42" t="s">
        <v>2178</v>
      </c>
      <c r="B1350" s="64" t="s">
        <v>2179</v>
      </c>
      <c r="C1350" s="65">
        <v>786</v>
      </c>
      <c r="D1350" s="65">
        <v>1100</v>
      </c>
      <c r="E1350" s="162">
        <v>144</v>
      </c>
      <c r="F1350" s="31" t="s">
        <v>2633</v>
      </c>
    </row>
    <row r="1351" spans="1:6" ht="18.75" x14ac:dyDescent="0.25">
      <c r="A1351" s="42" t="s">
        <v>2180</v>
      </c>
      <c r="B1351" s="64" t="s">
        <v>2181</v>
      </c>
      <c r="C1351" s="65">
        <v>829</v>
      </c>
      <c r="D1351" s="65">
        <v>1160</v>
      </c>
      <c r="E1351" s="162">
        <v>387</v>
      </c>
      <c r="F1351" s="31" t="s">
        <v>2633</v>
      </c>
    </row>
    <row r="1352" spans="1:6" x14ac:dyDescent="0.25">
      <c r="A1352" s="42" t="s">
        <v>2182</v>
      </c>
      <c r="B1352" s="64" t="s">
        <v>2183</v>
      </c>
      <c r="C1352" s="65">
        <v>600</v>
      </c>
      <c r="D1352" s="65">
        <v>840</v>
      </c>
      <c r="E1352" s="162">
        <v>93</v>
      </c>
      <c r="F1352" s="31" t="s">
        <v>2633</v>
      </c>
    </row>
    <row r="1353" spans="1:6" x14ac:dyDescent="0.25">
      <c r="A1353" s="42" t="s">
        <v>2184</v>
      </c>
      <c r="B1353" s="64" t="s">
        <v>2185</v>
      </c>
      <c r="C1353" s="65">
        <v>1357</v>
      </c>
      <c r="D1353" s="65">
        <v>1900</v>
      </c>
      <c r="E1353" s="162">
        <v>88</v>
      </c>
      <c r="F1353" s="31" t="s">
        <v>2633</v>
      </c>
    </row>
    <row r="1354" spans="1:6" x14ac:dyDescent="0.25">
      <c r="A1354" s="42" t="s">
        <v>2186</v>
      </c>
      <c r="B1354" s="64" t="s">
        <v>2187</v>
      </c>
      <c r="C1354" s="65">
        <v>664</v>
      </c>
      <c r="D1354" s="65">
        <v>930</v>
      </c>
      <c r="E1354" s="162">
        <v>79</v>
      </c>
      <c r="F1354" s="31" t="s">
        <v>2633</v>
      </c>
    </row>
    <row r="1355" spans="1:6" x14ac:dyDescent="0.25">
      <c r="A1355" s="42" t="s">
        <v>2188</v>
      </c>
      <c r="B1355" s="64" t="s">
        <v>2189</v>
      </c>
      <c r="C1355" s="65">
        <v>507</v>
      </c>
      <c r="D1355" s="65">
        <v>710</v>
      </c>
      <c r="E1355" s="162">
        <v>73</v>
      </c>
      <c r="F1355" s="31" t="s">
        <v>2633</v>
      </c>
    </row>
    <row r="1356" spans="1:6" x14ac:dyDescent="0.25">
      <c r="A1356" s="42" t="s">
        <v>2190</v>
      </c>
      <c r="B1356" s="64" t="s">
        <v>2191</v>
      </c>
      <c r="C1356" s="65">
        <v>1429</v>
      </c>
      <c r="D1356" s="65">
        <v>2000</v>
      </c>
      <c r="E1356" s="162">
        <v>78</v>
      </c>
      <c r="F1356" s="31" t="s">
        <v>2633</v>
      </c>
    </row>
    <row r="1357" spans="1:6" x14ac:dyDescent="0.25">
      <c r="A1357" s="42" t="s">
        <v>2192</v>
      </c>
      <c r="B1357" s="64" t="s">
        <v>2193</v>
      </c>
      <c r="C1357" s="65">
        <v>714</v>
      </c>
      <c r="D1357" s="65">
        <v>1000</v>
      </c>
      <c r="E1357" s="162">
        <v>56</v>
      </c>
      <c r="F1357" s="31" t="s">
        <v>2633</v>
      </c>
    </row>
    <row r="1358" spans="1:6" x14ac:dyDescent="0.25">
      <c r="A1358" s="42" t="s">
        <v>2194</v>
      </c>
      <c r="B1358" s="64" t="s">
        <v>2195</v>
      </c>
      <c r="C1358" s="65">
        <v>679</v>
      </c>
      <c r="D1358" s="65">
        <v>950</v>
      </c>
      <c r="E1358" s="162">
        <v>52</v>
      </c>
      <c r="F1358" s="31" t="s">
        <v>2633</v>
      </c>
    </row>
    <row r="1359" spans="1:6" x14ac:dyDescent="0.25">
      <c r="A1359" s="42" t="s">
        <v>2196</v>
      </c>
      <c r="B1359" s="64" t="s">
        <v>2197</v>
      </c>
      <c r="C1359" s="65">
        <v>614</v>
      </c>
      <c r="D1359" s="65">
        <v>860</v>
      </c>
      <c r="E1359" s="162">
        <v>106</v>
      </c>
      <c r="F1359" s="31" t="s">
        <v>2633</v>
      </c>
    </row>
    <row r="1360" spans="1:6" x14ac:dyDescent="0.25">
      <c r="A1360" s="42" t="s">
        <v>2198</v>
      </c>
      <c r="B1360" s="64" t="s">
        <v>2199</v>
      </c>
      <c r="C1360" s="65">
        <v>643</v>
      </c>
      <c r="D1360" s="65">
        <v>900</v>
      </c>
      <c r="E1360" s="162">
        <v>306</v>
      </c>
      <c r="F1360" s="31" t="s">
        <v>2633</v>
      </c>
    </row>
    <row r="1361" spans="1:6" x14ac:dyDescent="0.25">
      <c r="A1361" s="49" t="s">
        <v>2200</v>
      </c>
      <c r="B1361" s="76" t="s">
        <v>2201</v>
      </c>
      <c r="C1361" s="65">
        <v>643</v>
      </c>
      <c r="D1361" s="65">
        <v>900</v>
      </c>
      <c r="E1361" s="162">
        <v>33</v>
      </c>
      <c r="F1361" s="31" t="s">
        <v>2633</v>
      </c>
    </row>
    <row r="1362" spans="1:6" x14ac:dyDescent="0.25">
      <c r="A1362" s="49" t="s">
        <v>2202</v>
      </c>
      <c r="B1362" s="76" t="s">
        <v>2203</v>
      </c>
      <c r="C1362" s="65">
        <v>3429</v>
      </c>
      <c r="D1362" s="65">
        <v>4800</v>
      </c>
      <c r="E1362" s="162">
        <v>84</v>
      </c>
      <c r="F1362" s="31" t="s">
        <v>2633</v>
      </c>
    </row>
    <row r="1363" spans="1:6" x14ac:dyDescent="0.25">
      <c r="A1363" s="49" t="s">
        <v>2204</v>
      </c>
      <c r="B1363" s="76" t="s">
        <v>2205</v>
      </c>
      <c r="C1363" s="65">
        <v>714</v>
      </c>
      <c r="D1363" s="65">
        <v>1000</v>
      </c>
      <c r="E1363" s="162">
        <v>20</v>
      </c>
      <c r="F1363" s="31" t="s">
        <v>2633</v>
      </c>
    </row>
    <row r="1364" spans="1:6" ht="15" customHeight="1" x14ac:dyDescent="0.25">
      <c r="A1364" s="61" t="s">
        <v>647</v>
      </c>
      <c r="B1364" s="62"/>
      <c r="C1364" s="62"/>
      <c r="D1364" s="62"/>
      <c r="E1364" s="63"/>
      <c r="F1364" s="31"/>
    </row>
    <row r="1365" spans="1:6" x14ac:dyDescent="0.25">
      <c r="A1365" s="42" t="s">
        <v>2206</v>
      </c>
      <c r="B1365" s="64" t="s">
        <v>2207</v>
      </c>
      <c r="C1365" s="65">
        <v>714</v>
      </c>
      <c r="D1365" s="65">
        <v>1000</v>
      </c>
      <c r="E1365" s="162">
        <v>72</v>
      </c>
      <c r="F1365" s="31" t="s">
        <v>2633</v>
      </c>
    </row>
    <row r="1366" spans="1:6" x14ac:dyDescent="0.25">
      <c r="A1366" s="42" t="s">
        <v>2208</v>
      </c>
      <c r="B1366" s="64" t="s">
        <v>2209</v>
      </c>
      <c r="C1366" s="65">
        <v>564</v>
      </c>
      <c r="D1366" s="65">
        <v>790</v>
      </c>
      <c r="E1366" s="162">
        <v>72</v>
      </c>
      <c r="F1366" s="31" t="s">
        <v>2633</v>
      </c>
    </row>
    <row r="1367" spans="1:6" x14ac:dyDescent="0.25">
      <c r="A1367" s="42" t="s">
        <v>2210</v>
      </c>
      <c r="B1367" s="64" t="s">
        <v>2211</v>
      </c>
      <c r="C1367" s="65">
        <v>550</v>
      </c>
      <c r="D1367" s="65">
        <v>770</v>
      </c>
      <c r="E1367" s="162">
        <v>53</v>
      </c>
      <c r="F1367" s="31" t="s">
        <v>2633</v>
      </c>
    </row>
    <row r="1368" spans="1:6" x14ac:dyDescent="0.25">
      <c r="A1368" s="42" t="s">
        <v>2212</v>
      </c>
      <c r="B1368" s="64" t="s">
        <v>2213</v>
      </c>
      <c r="C1368" s="65">
        <v>3571</v>
      </c>
      <c r="D1368" s="65">
        <v>5000</v>
      </c>
      <c r="E1368" s="162">
        <v>17</v>
      </c>
      <c r="F1368" s="31" t="s">
        <v>2633</v>
      </c>
    </row>
    <row r="1369" spans="1:6" x14ac:dyDescent="0.25">
      <c r="A1369" s="49" t="s">
        <v>2214</v>
      </c>
      <c r="B1369" s="76" t="s">
        <v>2215</v>
      </c>
      <c r="C1369" s="65">
        <v>5000</v>
      </c>
      <c r="D1369" s="65">
        <v>7000</v>
      </c>
      <c r="E1369" s="162">
        <v>7</v>
      </c>
      <c r="F1369" s="31" t="s">
        <v>2633</v>
      </c>
    </row>
    <row r="1370" spans="1:6" ht="18.75" x14ac:dyDescent="0.25">
      <c r="A1370" s="49" t="s">
        <v>2216</v>
      </c>
      <c r="B1370" s="76" t="s">
        <v>2217</v>
      </c>
      <c r="C1370" s="65">
        <v>1071</v>
      </c>
      <c r="D1370" s="65">
        <v>1500</v>
      </c>
      <c r="E1370" s="162">
        <v>32</v>
      </c>
      <c r="F1370" s="31" t="s">
        <v>2633</v>
      </c>
    </row>
    <row r="1371" spans="1:6" x14ac:dyDescent="0.25">
      <c r="A1371" s="49" t="s">
        <v>2218</v>
      </c>
      <c r="B1371" s="76" t="s">
        <v>2219</v>
      </c>
      <c r="C1371" s="65">
        <v>2143</v>
      </c>
      <c r="D1371" s="65">
        <v>3000</v>
      </c>
      <c r="E1371" s="162">
        <v>77</v>
      </c>
      <c r="F1371" s="31" t="s">
        <v>2633</v>
      </c>
    </row>
    <row r="1372" spans="1:6" ht="15" customHeight="1" x14ac:dyDescent="0.25">
      <c r="A1372" s="61" t="s">
        <v>569</v>
      </c>
      <c r="B1372" s="62"/>
      <c r="C1372" s="62"/>
      <c r="D1372" s="62"/>
      <c r="E1372" s="63"/>
      <c r="F1372" s="31"/>
    </row>
    <row r="1373" spans="1:6" x14ac:dyDescent="0.25">
      <c r="A1373" s="42" t="s">
        <v>2220</v>
      </c>
      <c r="B1373" s="64" t="s">
        <v>2221</v>
      </c>
      <c r="C1373" s="65">
        <v>436</v>
      </c>
      <c r="D1373" s="65">
        <v>610</v>
      </c>
      <c r="E1373" s="162">
        <v>106</v>
      </c>
      <c r="F1373" s="31" t="s">
        <v>2633</v>
      </c>
    </row>
    <row r="1374" spans="1:6" x14ac:dyDescent="0.25">
      <c r="A1374" s="49" t="s">
        <v>2222</v>
      </c>
      <c r="B1374" s="76" t="s">
        <v>2223</v>
      </c>
      <c r="C1374" s="65">
        <v>643</v>
      </c>
      <c r="D1374" s="65">
        <v>900</v>
      </c>
      <c r="E1374" s="162">
        <v>29</v>
      </c>
      <c r="F1374" s="31" t="s">
        <v>2633</v>
      </c>
    </row>
    <row r="1375" spans="1:6" x14ac:dyDescent="0.25">
      <c r="A1375" s="49" t="s">
        <v>2224</v>
      </c>
      <c r="B1375" s="76" t="s">
        <v>2225</v>
      </c>
      <c r="C1375" s="65">
        <v>386</v>
      </c>
      <c r="D1375" s="65">
        <v>540</v>
      </c>
      <c r="E1375" s="162">
        <v>329</v>
      </c>
      <c r="F1375" s="31" t="s">
        <v>2633</v>
      </c>
    </row>
    <row r="1376" spans="1:6" x14ac:dyDescent="0.25">
      <c r="A1376" s="49" t="s">
        <v>2226</v>
      </c>
      <c r="B1376" s="76" t="s">
        <v>2227</v>
      </c>
      <c r="C1376" s="65">
        <v>479</v>
      </c>
      <c r="D1376" s="65">
        <v>670</v>
      </c>
      <c r="E1376" s="162">
        <v>80</v>
      </c>
      <c r="F1376" s="31" t="s">
        <v>2633</v>
      </c>
    </row>
    <row r="1377" spans="1:6" x14ac:dyDescent="0.25">
      <c r="A1377" s="49" t="s">
        <v>2228</v>
      </c>
      <c r="B1377" s="76" t="s">
        <v>2229</v>
      </c>
      <c r="C1377" s="65">
        <v>643</v>
      </c>
      <c r="D1377" s="65">
        <v>900</v>
      </c>
      <c r="E1377" s="162">
        <v>22</v>
      </c>
      <c r="F1377" s="31" t="s">
        <v>2633</v>
      </c>
    </row>
    <row r="1378" spans="1:6" ht="15" customHeight="1" x14ac:dyDescent="0.25">
      <c r="A1378" s="61" t="s">
        <v>556</v>
      </c>
      <c r="B1378" s="62"/>
      <c r="C1378" s="62"/>
      <c r="D1378" s="62"/>
      <c r="E1378" s="63"/>
      <c r="F1378" s="31"/>
    </row>
    <row r="1379" spans="1:6" x14ac:dyDescent="0.25">
      <c r="A1379" s="49" t="s">
        <v>2230</v>
      </c>
      <c r="B1379" s="76" t="s">
        <v>2231</v>
      </c>
      <c r="C1379" s="65">
        <v>664</v>
      </c>
      <c r="D1379" s="65">
        <v>930</v>
      </c>
      <c r="E1379" s="162">
        <v>4</v>
      </c>
      <c r="F1379" s="31" t="s">
        <v>2633</v>
      </c>
    </row>
    <row r="1380" spans="1:6" ht="15" customHeight="1" x14ac:dyDescent="0.25">
      <c r="A1380" s="61" t="s">
        <v>551</v>
      </c>
      <c r="B1380" s="62"/>
      <c r="C1380" s="62"/>
      <c r="D1380" s="62"/>
      <c r="E1380" s="63"/>
      <c r="F1380" s="31"/>
    </row>
    <row r="1381" spans="1:6" x14ac:dyDescent="0.25">
      <c r="A1381" s="42" t="s">
        <v>2232</v>
      </c>
      <c r="B1381" s="64" t="s">
        <v>2233</v>
      </c>
      <c r="C1381" s="65">
        <v>429</v>
      </c>
      <c r="D1381" s="65">
        <v>600</v>
      </c>
      <c r="E1381" s="162">
        <v>75</v>
      </c>
      <c r="F1381" s="31" t="s">
        <v>2633</v>
      </c>
    </row>
    <row r="1382" spans="1:6" x14ac:dyDescent="0.25">
      <c r="A1382" s="42" t="s">
        <v>2234</v>
      </c>
      <c r="B1382" s="64" t="s">
        <v>2235</v>
      </c>
      <c r="C1382" s="65">
        <v>643</v>
      </c>
      <c r="D1382" s="65">
        <v>900</v>
      </c>
      <c r="E1382" s="162">
        <v>22</v>
      </c>
      <c r="F1382" s="31" t="s">
        <v>2633</v>
      </c>
    </row>
    <row r="1383" spans="1:6" ht="15" customHeight="1" x14ac:dyDescent="0.25">
      <c r="A1383" s="61" t="s">
        <v>520</v>
      </c>
      <c r="B1383" s="62"/>
      <c r="C1383" s="62"/>
      <c r="D1383" s="62"/>
      <c r="E1383" s="63"/>
      <c r="F1383" s="31"/>
    </row>
    <row r="1384" spans="1:6" x14ac:dyDescent="0.25">
      <c r="A1384" s="42" t="s">
        <v>2236</v>
      </c>
      <c r="B1384" s="64" t="s">
        <v>2237</v>
      </c>
      <c r="C1384" s="65">
        <v>643</v>
      </c>
      <c r="D1384" s="65">
        <v>900</v>
      </c>
      <c r="E1384" s="162">
        <v>73</v>
      </c>
      <c r="F1384" s="31" t="s">
        <v>2633</v>
      </c>
    </row>
    <row r="1385" spans="1:6" x14ac:dyDescent="0.25">
      <c r="A1385" s="42" t="s">
        <v>2238</v>
      </c>
      <c r="B1385" s="64" t="s">
        <v>2239</v>
      </c>
      <c r="C1385" s="65">
        <v>643</v>
      </c>
      <c r="D1385" s="65">
        <v>900</v>
      </c>
      <c r="E1385" s="162">
        <v>53</v>
      </c>
      <c r="F1385" s="31" t="s">
        <v>2633</v>
      </c>
    </row>
    <row r="1386" spans="1:6" ht="15" customHeight="1" x14ac:dyDescent="0.25">
      <c r="A1386" s="61" t="s">
        <v>381</v>
      </c>
      <c r="B1386" s="62"/>
      <c r="C1386" s="62"/>
      <c r="D1386" s="62"/>
      <c r="E1386" s="63"/>
      <c r="F1386" s="31"/>
    </row>
    <row r="1387" spans="1:6" x14ac:dyDescent="0.25">
      <c r="A1387" s="42" t="s">
        <v>2240</v>
      </c>
      <c r="B1387" s="64" t="s">
        <v>2241</v>
      </c>
      <c r="C1387" s="65">
        <v>1286</v>
      </c>
      <c r="D1387" s="65">
        <v>1800</v>
      </c>
      <c r="E1387" s="162">
        <v>274</v>
      </c>
      <c r="F1387" s="31" t="s">
        <v>2633</v>
      </c>
    </row>
    <row r="1388" spans="1:6" x14ac:dyDescent="0.25">
      <c r="A1388" s="42" t="s">
        <v>2685</v>
      </c>
      <c r="B1388" s="64" t="s">
        <v>2686</v>
      </c>
      <c r="C1388" s="65">
        <v>3571</v>
      </c>
      <c r="D1388" s="65">
        <v>5000</v>
      </c>
      <c r="E1388" s="162">
        <v>6</v>
      </c>
      <c r="F1388" s="31" t="s">
        <v>2633</v>
      </c>
    </row>
    <row r="1389" spans="1:6" x14ac:dyDescent="0.25">
      <c r="A1389" s="42" t="s">
        <v>2242</v>
      </c>
      <c r="B1389" s="64" t="s">
        <v>2243</v>
      </c>
      <c r="C1389" s="65">
        <v>2143</v>
      </c>
      <c r="D1389" s="65">
        <v>3000</v>
      </c>
      <c r="E1389" s="162">
        <v>178</v>
      </c>
      <c r="F1389" s="31" t="s">
        <v>2633</v>
      </c>
    </row>
    <row r="1390" spans="1:6" x14ac:dyDescent="0.25">
      <c r="A1390" s="42" t="s">
        <v>2244</v>
      </c>
      <c r="B1390" s="64" t="s">
        <v>2245</v>
      </c>
      <c r="C1390" s="65">
        <v>2143</v>
      </c>
      <c r="D1390" s="65">
        <v>3000</v>
      </c>
      <c r="E1390" s="162">
        <v>159</v>
      </c>
      <c r="F1390" s="31" t="s">
        <v>2633</v>
      </c>
    </row>
    <row r="1391" spans="1:6" x14ac:dyDescent="0.25">
      <c r="A1391" s="42" t="s">
        <v>2246</v>
      </c>
      <c r="B1391" s="64" t="s">
        <v>2247</v>
      </c>
      <c r="C1391" s="65">
        <v>600</v>
      </c>
      <c r="D1391" s="65">
        <v>840</v>
      </c>
      <c r="E1391" s="162">
        <v>100</v>
      </c>
      <c r="F1391" s="31" t="s">
        <v>2633</v>
      </c>
    </row>
    <row r="1392" spans="1:6" x14ac:dyDescent="0.25">
      <c r="A1392" s="42" t="s">
        <v>2248</v>
      </c>
      <c r="B1392" s="64" t="s">
        <v>2249</v>
      </c>
      <c r="C1392" s="65">
        <v>1250</v>
      </c>
      <c r="D1392" s="65">
        <v>1750</v>
      </c>
      <c r="E1392" s="162">
        <v>71</v>
      </c>
      <c r="F1392" s="31" t="s">
        <v>2633</v>
      </c>
    </row>
    <row r="1393" spans="1:6" x14ac:dyDescent="0.25">
      <c r="A1393" s="42" t="s">
        <v>2250</v>
      </c>
      <c r="B1393" s="64" t="s">
        <v>2251</v>
      </c>
      <c r="C1393" s="65">
        <v>757</v>
      </c>
      <c r="D1393" s="65">
        <v>1060</v>
      </c>
      <c r="E1393" s="162">
        <v>118</v>
      </c>
      <c r="F1393" s="31" t="s">
        <v>2633</v>
      </c>
    </row>
    <row r="1394" spans="1:6" x14ac:dyDescent="0.25">
      <c r="A1394" s="42" t="s">
        <v>2252</v>
      </c>
      <c r="B1394" s="64" t="s">
        <v>2253</v>
      </c>
      <c r="C1394" s="65">
        <v>714</v>
      </c>
      <c r="D1394" s="65">
        <v>1000</v>
      </c>
      <c r="E1394" s="162">
        <v>23</v>
      </c>
      <c r="F1394" s="31" t="s">
        <v>2633</v>
      </c>
    </row>
    <row r="1395" spans="1:6" x14ac:dyDescent="0.25">
      <c r="A1395" s="42" t="s">
        <v>2254</v>
      </c>
      <c r="B1395" s="64" t="s">
        <v>2255</v>
      </c>
      <c r="C1395" s="65">
        <v>693</v>
      </c>
      <c r="D1395" s="65">
        <v>970</v>
      </c>
      <c r="E1395" s="162">
        <v>22</v>
      </c>
      <c r="F1395" s="31" t="s">
        <v>2633</v>
      </c>
    </row>
    <row r="1396" spans="1:6" x14ac:dyDescent="0.25">
      <c r="A1396" s="42" t="s">
        <v>2256</v>
      </c>
      <c r="B1396" s="64" t="s">
        <v>2257</v>
      </c>
      <c r="C1396" s="65">
        <v>693</v>
      </c>
      <c r="D1396" s="65">
        <v>970</v>
      </c>
      <c r="E1396" s="162">
        <v>19</v>
      </c>
      <c r="F1396" s="31" t="s">
        <v>2633</v>
      </c>
    </row>
    <row r="1397" spans="1:6" x14ac:dyDescent="0.25">
      <c r="A1397" s="42" t="s">
        <v>2258</v>
      </c>
      <c r="B1397" s="64" t="s">
        <v>2259</v>
      </c>
      <c r="C1397" s="65">
        <v>686</v>
      </c>
      <c r="D1397" s="65">
        <v>960</v>
      </c>
      <c r="E1397" s="162">
        <v>31</v>
      </c>
      <c r="F1397" s="31" t="s">
        <v>2633</v>
      </c>
    </row>
    <row r="1398" spans="1:6" x14ac:dyDescent="0.25">
      <c r="A1398" s="42" t="s">
        <v>2260</v>
      </c>
      <c r="B1398" s="64" t="s">
        <v>2261</v>
      </c>
      <c r="C1398" s="65">
        <v>1357</v>
      </c>
      <c r="D1398" s="65">
        <v>1900</v>
      </c>
      <c r="E1398" s="162">
        <v>16</v>
      </c>
      <c r="F1398" s="31" t="s">
        <v>2633</v>
      </c>
    </row>
    <row r="1399" spans="1:6" x14ac:dyDescent="0.25">
      <c r="A1399" s="42" t="s">
        <v>2262</v>
      </c>
      <c r="B1399" s="64" t="s">
        <v>2263</v>
      </c>
      <c r="C1399" s="65">
        <v>871</v>
      </c>
      <c r="D1399" s="65">
        <v>1220</v>
      </c>
      <c r="E1399" s="162">
        <v>14</v>
      </c>
      <c r="F1399" s="31" t="s">
        <v>2633</v>
      </c>
    </row>
    <row r="1400" spans="1:6" ht="18.75" x14ac:dyDescent="0.25">
      <c r="A1400" s="49" t="s">
        <v>2264</v>
      </c>
      <c r="B1400" s="76" t="s">
        <v>2265</v>
      </c>
      <c r="C1400" s="65">
        <v>750</v>
      </c>
      <c r="D1400" s="65">
        <v>1050</v>
      </c>
      <c r="E1400" s="162">
        <v>689</v>
      </c>
      <c r="F1400" s="31" t="s">
        <v>2633</v>
      </c>
    </row>
    <row r="1401" spans="1:6" x14ac:dyDescent="0.25">
      <c r="A1401" s="49" t="s">
        <v>2266</v>
      </c>
      <c r="B1401" s="76" t="s">
        <v>2267</v>
      </c>
      <c r="C1401" s="65">
        <v>1214</v>
      </c>
      <c r="D1401" s="65">
        <v>1700</v>
      </c>
      <c r="E1401" s="162">
        <v>6</v>
      </c>
      <c r="F1401" s="31" t="s">
        <v>2633</v>
      </c>
    </row>
    <row r="1402" spans="1:6" ht="18.75" x14ac:dyDescent="0.25">
      <c r="A1402" s="49" t="s">
        <v>2268</v>
      </c>
      <c r="B1402" s="76" t="s">
        <v>2269</v>
      </c>
      <c r="C1402" s="65">
        <v>1214</v>
      </c>
      <c r="D1402" s="65">
        <v>1700</v>
      </c>
      <c r="E1402" s="162">
        <v>45</v>
      </c>
      <c r="F1402" s="31" t="s">
        <v>2633</v>
      </c>
    </row>
    <row r="1403" spans="1:6" ht="15" customHeight="1" x14ac:dyDescent="0.25">
      <c r="A1403" s="61" t="s">
        <v>369</v>
      </c>
      <c r="B1403" s="62"/>
      <c r="C1403" s="62"/>
      <c r="D1403" s="62"/>
      <c r="E1403" s="63"/>
      <c r="F1403" s="31"/>
    </row>
    <row r="1404" spans="1:6" x14ac:dyDescent="0.25">
      <c r="A1404" s="42" t="s">
        <v>2270</v>
      </c>
      <c r="B1404" s="64" t="s">
        <v>2271</v>
      </c>
      <c r="C1404" s="65">
        <v>643</v>
      </c>
      <c r="D1404" s="65">
        <v>900</v>
      </c>
      <c r="E1404" s="162">
        <v>81</v>
      </c>
      <c r="F1404" s="31" t="s">
        <v>2633</v>
      </c>
    </row>
    <row r="1405" spans="1:6" x14ac:dyDescent="0.25">
      <c r="A1405" s="42" t="s">
        <v>2272</v>
      </c>
      <c r="B1405" s="64" t="s">
        <v>2273</v>
      </c>
      <c r="C1405" s="65">
        <v>643</v>
      </c>
      <c r="D1405" s="65">
        <v>900</v>
      </c>
      <c r="E1405" s="162">
        <v>58</v>
      </c>
      <c r="F1405" s="31" t="s">
        <v>2633</v>
      </c>
    </row>
    <row r="1406" spans="1:6" x14ac:dyDescent="0.25">
      <c r="A1406" s="42" t="s">
        <v>2274</v>
      </c>
      <c r="B1406" s="64" t="s">
        <v>2275</v>
      </c>
      <c r="C1406" s="65">
        <v>500</v>
      </c>
      <c r="D1406" s="65">
        <v>700</v>
      </c>
      <c r="E1406" s="162">
        <v>34</v>
      </c>
      <c r="F1406" s="31" t="s">
        <v>2633</v>
      </c>
    </row>
    <row r="1407" spans="1:6" ht="15" customHeight="1" x14ac:dyDescent="0.25">
      <c r="A1407" s="61" t="s">
        <v>316</v>
      </c>
      <c r="B1407" s="62"/>
      <c r="C1407" s="62"/>
      <c r="D1407" s="62"/>
      <c r="E1407" s="63"/>
      <c r="F1407" s="31"/>
    </row>
    <row r="1408" spans="1:6" x14ac:dyDescent="0.25">
      <c r="A1408" s="42" t="s">
        <v>2276</v>
      </c>
      <c r="B1408" s="64" t="s">
        <v>2277</v>
      </c>
      <c r="C1408" s="65">
        <v>736</v>
      </c>
      <c r="D1408" s="65">
        <v>1030</v>
      </c>
      <c r="E1408" s="162">
        <v>30</v>
      </c>
      <c r="F1408" s="31" t="s">
        <v>2633</v>
      </c>
    </row>
    <row r="1409" spans="1:6" ht="15" customHeight="1" x14ac:dyDescent="0.25">
      <c r="A1409" s="61" t="s">
        <v>261</v>
      </c>
      <c r="B1409" s="62"/>
      <c r="C1409" s="62"/>
      <c r="D1409" s="62"/>
      <c r="E1409" s="63"/>
      <c r="F1409" s="31"/>
    </row>
    <row r="1410" spans="1:6" x14ac:dyDescent="0.25">
      <c r="A1410" s="42" t="s">
        <v>2278</v>
      </c>
      <c r="B1410" s="64" t="s">
        <v>2279</v>
      </c>
      <c r="C1410" s="65">
        <v>779</v>
      </c>
      <c r="D1410" s="65">
        <v>1090</v>
      </c>
      <c r="E1410" s="162">
        <v>95</v>
      </c>
      <c r="F1410" s="31" t="s">
        <v>2633</v>
      </c>
    </row>
    <row r="1411" spans="1:6" ht="15" customHeight="1" x14ac:dyDescent="0.25">
      <c r="A1411" s="61" t="s">
        <v>2280</v>
      </c>
      <c r="B1411" s="62"/>
      <c r="C1411" s="62"/>
      <c r="D1411" s="62"/>
      <c r="E1411" s="63"/>
      <c r="F1411" s="31"/>
    </row>
    <row r="1412" spans="1:6" ht="30" x14ac:dyDescent="0.25">
      <c r="A1412" s="42" t="s">
        <v>2281</v>
      </c>
      <c r="B1412" s="64" t="s">
        <v>2282</v>
      </c>
      <c r="C1412" s="65">
        <v>907</v>
      </c>
      <c r="D1412" s="65">
        <v>1270</v>
      </c>
      <c r="E1412" s="162">
        <v>96</v>
      </c>
      <c r="F1412" s="31" t="s">
        <v>2633</v>
      </c>
    </row>
    <row r="1413" spans="1:6" x14ac:dyDescent="0.25">
      <c r="A1413" s="42" t="s">
        <v>2283</v>
      </c>
      <c r="B1413" s="64" t="s">
        <v>2284</v>
      </c>
      <c r="C1413" s="65">
        <v>264</v>
      </c>
      <c r="D1413" s="65">
        <v>370</v>
      </c>
      <c r="E1413" s="162">
        <v>739</v>
      </c>
      <c r="F1413" s="31" t="s">
        <v>2633</v>
      </c>
    </row>
    <row r="1414" spans="1:6" x14ac:dyDescent="0.25">
      <c r="A1414" s="42" t="s">
        <v>2285</v>
      </c>
      <c r="B1414" s="64" t="s">
        <v>2286</v>
      </c>
      <c r="C1414" s="65">
        <v>1286</v>
      </c>
      <c r="D1414" s="65">
        <v>1800</v>
      </c>
      <c r="E1414" s="162">
        <v>362</v>
      </c>
      <c r="F1414" s="31" t="s">
        <v>2633</v>
      </c>
    </row>
    <row r="1415" spans="1:6" ht="18.75" x14ac:dyDescent="0.25">
      <c r="A1415" s="42" t="s">
        <v>2287</v>
      </c>
      <c r="B1415" s="64" t="s">
        <v>2288</v>
      </c>
      <c r="C1415" s="65">
        <v>1071</v>
      </c>
      <c r="D1415" s="65">
        <v>1500</v>
      </c>
      <c r="E1415" s="162">
        <v>355</v>
      </c>
      <c r="F1415" s="31" t="s">
        <v>2633</v>
      </c>
    </row>
    <row r="1416" spans="1:6" x14ac:dyDescent="0.25">
      <c r="A1416" s="42" t="s">
        <v>2289</v>
      </c>
      <c r="B1416" s="64" t="s">
        <v>2290</v>
      </c>
      <c r="C1416" s="65">
        <v>714</v>
      </c>
      <c r="D1416" s="65">
        <v>1000</v>
      </c>
      <c r="E1416" s="162">
        <v>67</v>
      </c>
      <c r="F1416" s="31" t="s">
        <v>2633</v>
      </c>
    </row>
    <row r="1417" spans="1:6" x14ac:dyDescent="0.25">
      <c r="A1417" s="42" t="s">
        <v>2291</v>
      </c>
      <c r="B1417" s="64" t="s">
        <v>2292</v>
      </c>
      <c r="C1417" s="65">
        <v>657</v>
      </c>
      <c r="D1417" s="65">
        <v>920</v>
      </c>
      <c r="E1417" s="162">
        <v>166</v>
      </c>
      <c r="F1417" s="31" t="s">
        <v>2633</v>
      </c>
    </row>
    <row r="1418" spans="1:6" x14ac:dyDescent="0.25">
      <c r="A1418" s="42" t="s">
        <v>2293</v>
      </c>
      <c r="B1418" s="64" t="s">
        <v>2294</v>
      </c>
      <c r="C1418" s="65">
        <v>2143</v>
      </c>
      <c r="D1418" s="65">
        <v>3000</v>
      </c>
      <c r="E1418" s="162">
        <v>176</v>
      </c>
      <c r="F1418" s="31" t="s">
        <v>2633</v>
      </c>
    </row>
    <row r="1419" spans="1:6" x14ac:dyDescent="0.25">
      <c r="A1419" s="42" t="s">
        <v>2295</v>
      </c>
      <c r="B1419" s="64" t="s">
        <v>2296</v>
      </c>
      <c r="C1419" s="65">
        <v>1614</v>
      </c>
      <c r="D1419" s="65">
        <v>2260</v>
      </c>
      <c r="E1419" s="162">
        <v>107</v>
      </c>
      <c r="F1419" s="31" t="s">
        <v>2633</v>
      </c>
    </row>
    <row r="1420" spans="1:6" x14ac:dyDescent="0.25">
      <c r="A1420" s="42" t="s">
        <v>2297</v>
      </c>
      <c r="B1420" s="64" t="s">
        <v>2298</v>
      </c>
      <c r="C1420" s="65">
        <v>1593</v>
      </c>
      <c r="D1420" s="65">
        <v>2230</v>
      </c>
      <c r="E1420" s="162">
        <v>70</v>
      </c>
      <c r="F1420" s="31" t="s">
        <v>2633</v>
      </c>
    </row>
    <row r="1421" spans="1:6" x14ac:dyDescent="0.25">
      <c r="A1421" s="42" t="s">
        <v>2299</v>
      </c>
      <c r="B1421" s="64" t="s">
        <v>2300</v>
      </c>
      <c r="C1421" s="65">
        <v>2143</v>
      </c>
      <c r="D1421" s="65">
        <v>3000</v>
      </c>
      <c r="E1421" s="162">
        <v>133</v>
      </c>
      <c r="F1421" s="31" t="s">
        <v>2633</v>
      </c>
    </row>
    <row r="1422" spans="1:6" x14ac:dyDescent="0.25">
      <c r="A1422" s="42" t="s">
        <v>2301</v>
      </c>
      <c r="B1422" s="64" t="s">
        <v>2302</v>
      </c>
      <c r="C1422" s="65">
        <v>1950</v>
      </c>
      <c r="D1422" s="65">
        <v>2730</v>
      </c>
      <c r="E1422" s="162">
        <v>64</v>
      </c>
      <c r="F1422" s="31" t="s">
        <v>2633</v>
      </c>
    </row>
    <row r="1423" spans="1:6" x14ac:dyDescent="0.25">
      <c r="A1423" s="42" t="s">
        <v>2303</v>
      </c>
      <c r="B1423" s="64" t="s">
        <v>2304</v>
      </c>
      <c r="C1423" s="65">
        <v>3579</v>
      </c>
      <c r="D1423" s="65">
        <v>5010</v>
      </c>
      <c r="E1423" s="162">
        <v>73</v>
      </c>
      <c r="F1423" s="31" t="s">
        <v>2633</v>
      </c>
    </row>
    <row r="1424" spans="1:6" x14ac:dyDescent="0.25">
      <c r="A1424" s="42" t="s">
        <v>2305</v>
      </c>
      <c r="B1424" s="64" t="s">
        <v>2306</v>
      </c>
      <c r="C1424" s="65">
        <v>729</v>
      </c>
      <c r="D1424" s="65">
        <v>1020</v>
      </c>
      <c r="E1424" s="162">
        <v>721</v>
      </c>
      <c r="F1424" s="31" t="s">
        <v>2633</v>
      </c>
    </row>
    <row r="1425" spans="1:6" x14ac:dyDescent="0.25">
      <c r="A1425" s="42" t="s">
        <v>2307</v>
      </c>
      <c r="B1425" s="64" t="s">
        <v>2308</v>
      </c>
      <c r="C1425" s="65">
        <v>3579</v>
      </c>
      <c r="D1425" s="65">
        <v>5010</v>
      </c>
      <c r="E1425" s="162">
        <v>54</v>
      </c>
      <c r="F1425" s="31" t="s">
        <v>2633</v>
      </c>
    </row>
    <row r="1426" spans="1:6" x14ac:dyDescent="0.25">
      <c r="A1426" s="42" t="s">
        <v>2309</v>
      </c>
      <c r="B1426" s="64" t="s">
        <v>2310</v>
      </c>
      <c r="C1426" s="65">
        <v>757</v>
      </c>
      <c r="D1426" s="65">
        <v>1060</v>
      </c>
      <c r="E1426" s="162">
        <v>749</v>
      </c>
      <c r="F1426" s="31" t="s">
        <v>2633</v>
      </c>
    </row>
    <row r="1427" spans="1:6" x14ac:dyDescent="0.25">
      <c r="A1427" s="42" t="s">
        <v>2311</v>
      </c>
      <c r="B1427" s="64" t="s">
        <v>2312</v>
      </c>
      <c r="C1427" s="65">
        <v>986</v>
      </c>
      <c r="D1427" s="65">
        <v>1380</v>
      </c>
      <c r="E1427" s="162">
        <v>273</v>
      </c>
      <c r="F1427" s="31" t="s">
        <v>2633</v>
      </c>
    </row>
    <row r="1428" spans="1:6" x14ac:dyDescent="0.25">
      <c r="A1428" s="42" t="s">
        <v>2313</v>
      </c>
      <c r="B1428" s="64" t="s">
        <v>2314</v>
      </c>
      <c r="C1428" s="65">
        <v>1471</v>
      </c>
      <c r="D1428" s="65">
        <v>2060</v>
      </c>
      <c r="E1428" s="162">
        <v>17</v>
      </c>
      <c r="F1428" s="31" t="s">
        <v>2633</v>
      </c>
    </row>
    <row r="1429" spans="1:6" x14ac:dyDescent="0.25">
      <c r="A1429" s="42" t="s">
        <v>2315</v>
      </c>
      <c r="B1429" s="64" t="s">
        <v>2316</v>
      </c>
      <c r="C1429" s="65">
        <v>1529</v>
      </c>
      <c r="D1429" s="65">
        <v>2140</v>
      </c>
      <c r="E1429" s="162">
        <v>19</v>
      </c>
      <c r="F1429" s="31" t="s">
        <v>2633</v>
      </c>
    </row>
    <row r="1430" spans="1:6" x14ac:dyDescent="0.25">
      <c r="A1430" s="42" t="s">
        <v>2317</v>
      </c>
      <c r="B1430" s="64" t="s">
        <v>2318</v>
      </c>
      <c r="C1430" s="65">
        <v>771</v>
      </c>
      <c r="D1430" s="65">
        <v>1080</v>
      </c>
      <c r="E1430" s="162">
        <v>103</v>
      </c>
      <c r="F1430" s="31" t="s">
        <v>2633</v>
      </c>
    </row>
    <row r="1431" spans="1:6" x14ac:dyDescent="0.25">
      <c r="A1431" s="42" t="s">
        <v>2319</v>
      </c>
      <c r="B1431" s="64" t="s">
        <v>2320</v>
      </c>
      <c r="C1431" s="65">
        <v>500</v>
      </c>
      <c r="D1431" s="65">
        <v>700</v>
      </c>
      <c r="E1431" s="162">
        <v>68</v>
      </c>
      <c r="F1431" s="31" t="s">
        <v>2633</v>
      </c>
    </row>
    <row r="1432" spans="1:6" x14ac:dyDescent="0.25">
      <c r="A1432" s="42" t="s">
        <v>2321</v>
      </c>
      <c r="B1432" s="64" t="s">
        <v>2322</v>
      </c>
      <c r="C1432" s="65">
        <v>921</v>
      </c>
      <c r="D1432" s="65">
        <v>1290</v>
      </c>
      <c r="E1432" s="162">
        <v>90</v>
      </c>
      <c r="F1432" s="31" t="s">
        <v>2633</v>
      </c>
    </row>
    <row r="1433" spans="1:6" x14ac:dyDescent="0.25">
      <c r="A1433" s="49" t="s">
        <v>2323</v>
      </c>
      <c r="B1433" s="76" t="s">
        <v>2324</v>
      </c>
      <c r="C1433" s="65">
        <v>257</v>
      </c>
      <c r="D1433" s="65">
        <v>360</v>
      </c>
      <c r="E1433" s="162">
        <v>4</v>
      </c>
      <c r="F1433" s="31" t="s">
        <v>2633</v>
      </c>
    </row>
    <row r="1434" spans="1:6" x14ac:dyDescent="0.25">
      <c r="A1434" s="49" t="s">
        <v>2327</v>
      </c>
      <c r="B1434" s="76" t="s">
        <v>2328</v>
      </c>
      <c r="C1434" s="65">
        <v>207</v>
      </c>
      <c r="D1434" s="65">
        <v>290</v>
      </c>
      <c r="E1434" s="162">
        <v>462</v>
      </c>
      <c r="F1434" s="31" t="s">
        <v>2633</v>
      </c>
    </row>
    <row r="1435" spans="1:6" x14ac:dyDescent="0.25">
      <c r="A1435" s="49" t="s">
        <v>2329</v>
      </c>
      <c r="B1435" s="76" t="s">
        <v>2330</v>
      </c>
      <c r="C1435" s="65">
        <v>371</v>
      </c>
      <c r="D1435" s="65">
        <v>520</v>
      </c>
      <c r="E1435" s="162">
        <v>68</v>
      </c>
      <c r="F1435" s="31" t="s">
        <v>2633</v>
      </c>
    </row>
    <row r="1436" spans="1:6" x14ac:dyDescent="0.25">
      <c r="A1436" s="49" t="s">
        <v>2331</v>
      </c>
      <c r="B1436" s="76" t="s">
        <v>2332</v>
      </c>
      <c r="C1436" s="65">
        <v>314</v>
      </c>
      <c r="D1436" s="65">
        <v>440</v>
      </c>
      <c r="E1436" s="162">
        <v>280</v>
      </c>
      <c r="F1436" s="31" t="s">
        <v>2633</v>
      </c>
    </row>
    <row r="1437" spans="1:6" x14ac:dyDescent="0.25">
      <c r="A1437" s="49" t="s">
        <v>2333</v>
      </c>
      <c r="B1437" s="76" t="s">
        <v>2334</v>
      </c>
      <c r="C1437" s="65">
        <v>279</v>
      </c>
      <c r="D1437" s="65">
        <v>390</v>
      </c>
      <c r="E1437" s="162">
        <v>5790</v>
      </c>
      <c r="F1437" s="31" t="s">
        <v>2633</v>
      </c>
    </row>
    <row r="1438" spans="1:6" x14ac:dyDescent="0.25">
      <c r="A1438" s="49" t="s">
        <v>2335</v>
      </c>
      <c r="B1438" s="76" t="s">
        <v>2336</v>
      </c>
      <c r="C1438" s="65">
        <v>1179</v>
      </c>
      <c r="D1438" s="65">
        <v>1650</v>
      </c>
      <c r="E1438" s="162">
        <v>881</v>
      </c>
      <c r="F1438" s="31" t="s">
        <v>2633</v>
      </c>
    </row>
    <row r="1439" spans="1:6" x14ac:dyDescent="0.25">
      <c r="A1439" s="49" t="s">
        <v>2337</v>
      </c>
      <c r="B1439" s="76" t="s">
        <v>2338</v>
      </c>
      <c r="C1439" s="65">
        <v>400</v>
      </c>
      <c r="D1439" s="65">
        <v>560</v>
      </c>
      <c r="E1439" s="162">
        <v>93</v>
      </c>
      <c r="F1439" s="31" t="s">
        <v>2633</v>
      </c>
    </row>
    <row r="1440" spans="1:6" ht="30" x14ac:dyDescent="0.25">
      <c r="A1440" s="49" t="s">
        <v>2339</v>
      </c>
      <c r="B1440" s="76" t="s">
        <v>2340</v>
      </c>
      <c r="C1440" s="65">
        <v>957</v>
      </c>
      <c r="D1440" s="65">
        <v>1340</v>
      </c>
      <c r="E1440" s="162">
        <v>33</v>
      </c>
      <c r="F1440" s="31" t="s">
        <v>2633</v>
      </c>
    </row>
    <row r="1441" spans="1:6" x14ac:dyDescent="0.25">
      <c r="A1441" s="49" t="s">
        <v>2341</v>
      </c>
      <c r="B1441" s="76" t="s">
        <v>2342</v>
      </c>
      <c r="C1441" s="65">
        <v>5064</v>
      </c>
      <c r="D1441" s="65">
        <v>7090</v>
      </c>
      <c r="E1441" s="162">
        <v>69</v>
      </c>
      <c r="F1441" s="31" t="s">
        <v>2633</v>
      </c>
    </row>
    <row r="1442" spans="1:6" x14ac:dyDescent="0.25">
      <c r="A1442" s="49" t="s">
        <v>2343</v>
      </c>
      <c r="B1442" s="76" t="s">
        <v>2344</v>
      </c>
      <c r="C1442" s="65">
        <v>950</v>
      </c>
      <c r="D1442" s="65">
        <v>1330</v>
      </c>
      <c r="E1442" s="162">
        <v>121</v>
      </c>
      <c r="F1442" s="31" t="s">
        <v>2633</v>
      </c>
    </row>
    <row r="1443" spans="1:6" ht="18.75" x14ac:dyDescent="0.25">
      <c r="A1443" s="49" t="s">
        <v>2345</v>
      </c>
      <c r="B1443" s="76" t="s">
        <v>2346</v>
      </c>
      <c r="C1443" s="65">
        <v>1143</v>
      </c>
      <c r="D1443" s="65">
        <v>1600</v>
      </c>
      <c r="E1443" s="162">
        <v>247</v>
      </c>
      <c r="F1443" s="31" t="s">
        <v>2633</v>
      </c>
    </row>
    <row r="1444" spans="1:6" x14ac:dyDescent="0.25">
      <c r="A1444" s="49" t="s">
        <v>2347</v>
      </c>
      <c r="B1444" s="76" t="s">
        <v>2348</v>
      </c>
      <c r="C1444" s="65">
        <v>329</v>
      </c>
      <c r="D1444" s="65">
        <v>460</v>
      </c>
      <c r="E1444" s="162">
        <v>383</v>
      </c>
      <c r="F1444" s="31" t="s">
        <v>2633</v>
      </c>
    </row>
    <row r="1445" spans="1:6" x14ac:dyDescent="0.25">
      <c r="A1445" s="49" t="s">
        <v>2349</v>
      </c>
      <c r="B1445" s="76" t="s">
        <v>2350</v>
      </c>
      <c r="C1445" s="65">
        <v>886</v>
      </c>
      <c r="D1445" s="65">
        <v>1240</v>
      </c>
      <c r="E1445" s="162">
        <v>21</v>
      </c>
      <c r="F1445" s="31" t="s">
        <v>2633</v>
      </c>
    </row>
    <row r="1446" spans="1:6" x14ac:dyDescent="0.25">
      <c r="A1446" s="49">
        <v>9940100</v>
      </c>
      <c r="B1446" s="76" t="s">
        <v>2650</v>
      </c>
      <c r="C1446" s="65">
        <v>379</v>
      </c>
      <c r="D1446" s="65">
        <v>530</v>
      </c>
      <c r="E1446" s="162">
        <v>199</v>
      </c>
      <c r="F1446" s="31" t="s">
        <v>2633</v>
      </c>
    </row>
    <row r="1447" spans="1:6" x14ac:dyDescent="0.25">
      <c r="A1447" s="49" t="s">
        <v>2351</v>
      </c>
      <c r="B1447" s="76" t="s">
        <v>2352</v>
      </c>
      <c r="C1447" s="65">
        <v>329</v>
      </c>
      <c r="D1447" s="65">
        <v>460</v>
      </c>
      <c r="E1447" s="162">
        <v>669</v>
      </c>
      <c r="F1447" s="31" t="s">
        <v>2633</v>
      </c>
    </row>
    <row r="1448" spans="1:6" x14ac:dyDescent="0.25">
      <c r="A1448" s="49" t="s">
        <v>2353</v>
      </c>
      <c r="B1448" s="76" t="s">
        <v>2354</v>
      </c>
      <c r="C1448" s="65">
        <v>857</v>
      </c>
      <c r="D1448" s="65">
        <v>1200</v>
      </c>
      <c r="E1448" s="162">
        <v>18</v>
      </c>
      <c r="F1448" s="31" t="s">
        <v>2633</v>
      </c>
    </row>
    <row r="1449" spans="1:6" x14ac:dyDescent="0.25">
      <c r="A1449" s="49" t="s">
        <v>2355</v>
      </c>
      <c r="B1449" s="76" t="s">
        <v>2356</v>
      </c>
      <c r="C1449" s="65">
        <v>929</v>
      </c>
      <c r="D1449" s="65">
        <v>1300</v>
      </c>
      <c r="E1449" s="162">
        <v>58</v>
      </c>
      <c r="F1449" s="31" t="s">
        <v>2633</v>
      </c>
    </row>
    <row r="1450" spans="1:6" x14ac:dyDescent="0.25">
      <c r="A1450" s="49" t="s">
        <v>2357</v>
      </c>
      <c r="B1450" s="76" t="s">
        <v>2358</v>
      </c>
      <c r="C1450" s="65">
        <v>414</v>
      </c>
      <c r="D1450" s="65">
        <v>580</v>
      </c>
      <c r="E1450" s="162">
        <v>91</v>
      </c>
      <c r="F1450" s="31" t="s">
        <v>2633</v>
      </c>
    </row>
    <row r="1451" spans="1:6" x14ac:dyDescent="0.25">
      <c r="A1451" s="49" t="s">
        <v>2359</v>
      </c>
      <c r="B1451" s="76" t="s">
        <v>2360</v>
      </c>
      <c r="C1451" s="65">
        <v>664</v>
      </c>
      <c r="D1451" s="65">
        <v>930</v>
      </c>
      <c r="E1451" s="162">
        <v>8</v>
      </c>
      <c r="F1451" s="31" t="s">
        <v>2633</v>
      </c>
    </row>
    <row r="1452" spans="1:6" x14ac:dyDescent="0.25">
      <c r="A1452" s="49" t="s">
        <v>2363</v>
      </c>
      <c r="B1452" s="76" t="s">
        <v>2338</v>
      </c>
      <c r="C1452" s="65">
        <v>279</v>
      </c>
      <c r="D1452" s="65">
        <v>390</v>
      </c>
      <c r="E1452" s="162">
        <v>137</v>
      </c>
      <c r="F1452" s="31" t="s">
        <v>2633</v>
      </c>
    </row>
    <row r="1453" spans="1:6" ht="15" customHeight="1" x14ac:dyDescent="0.25">
      <c r="A1453" s="61" t="s">
        <v>2364</v>
      </c>
      <c r="B1453" s="62"/>
      <c r="C1453" s="62"/>
      <c r="D1453" s="62"/>
      <c r="E1453" s="63"/>
      <c r="F1453" s="31"/>
    </row>
    <row r="1454" spans="1:6" ht="15" customHeight="1" x14ac:dyDescent="0.25">
      <c r="A1454" s="61" t="s">
        <v>2365</v>
      </c>
      <c r="B1454" s="62"/>
      <c r="C1454" s="62"/>
      <c r="D1454" s="62"/>
      <c r="E1454" s="63"/>
      <c r="F1454" s="31"/>
    </row>
    <row r="1455" spans="1:6" x14ac:dyDescent="0.25">
      <c r="A1455" s="42" t="s">
        <v>2366</v>
      </c>
      <c r="B1455" s="64" t="s">
        <v>2367</v>
      </c>
      <c r="C1455" s="65">
        <v>1107</v>
      </c>
      <c r="D1455" s="65">
        <v>1550</v>
      </c>
      <c r="E1455" s="162">
        <v>685</v>
      </c>
      <c r="F1455" s="31" t="s">
        <v>2633</v>
      </c>
    </row>
    <row r="1456" spans="1:6" x14ac:dyDescent="0.25">
      <c r="A1456" s="42" t="s">
        <v>2368</v>
      </c>
      <c r="B1456" s="64" t="s">
        <v>2369</v>
      </c>
      <c r="C1456" s="65">
        <v>1336</v>
      </c>
      <c r="D1456" s="65">
        <v>1870</v>
      </c>
      <c r="E1456" s="162">
        <v>378</v>
      </c>
      <c r="F1456" s="31" t="s">
        <v>2633</v>
      </c>
    </row>
    <row r="1457" spans="1:6" x14ac:dyDescent="0.25">
      <c r="A1457" s="42" t="s">
        <v>2370</v>
      </c>
      <c r="B1457" s="64" t="s">
        <v>2371</v>
      </c>
      <c r="C1457" s="65">
        <v>929</v>
      </c>
      <c r="D1457" s="65">
        <v>1300</v>
      </c>
      <c r="E1457" s="162">
        <v>560</v>
      </c>
      <c r="F1457" s="31" t="s">
        <v>2633</v>
      </c>
    </row>
    <row r="1458" spans="1:6" x14ac:dyDescent="0.25">
      <c r="A1458" s="42" t="s">
        <v>2372</v>
      </c>
      <c r="B1458" s="64" t="s">
        <v>2373</v>
      </c>
      <c r="C1458" s="65">
        <v>1329</v>
      </c>
      <c r="D1458" s="65">
        <v>1860</v>
      </c>
      <c r="E1458" s="162">
        <v>61</v>
      </c>
      <c r="F1458" s="31" t="s">
        <v>2633</v>
      </c>
    </row>
    <row r="1459" spans="1:6" x14ac:dyDescent="0.25">
      <c r="A1459" s="42" t="s">
        <v>2374</v>
      </c>
      <c r="B1459" s="64" t="s">
        <v>2375</v>
      </c>
      <c r="C1459" s="65">
        <v>579</v>
      </c>
      <c r="D1459" s="65">
        <v>810</v>
      </c>
      <c r="E1459" s="162">
        <v>2651</v>
      </c>
      <c r="F1459" s="31" t="s">
        <v>2633</v>
      </c>
    </row>
    <row r="1460" spans="1:6" x14ac:dyDescent="0.25">
      <c r="A1460" s="42" t="s">
        <v>2376</v>
      </c>
      <c r="B1460" s="64" t="s">
        <v>2377</v>
      </c>
      <c r="C1460" s="65">
        <v>186</v>
      </c>
      <c r="D1460" s="65">
        <v>260</v>
      </c>
      <c r="E1460" s="162">
        <v>1016</v>
      </c>
      <c r="F1460" s="31" t="s">
        <v>2633</v>
      </c>
    </row>
    <row r="1461" spans="1:6" x14ac:dyDescent="0.25">
      <c r="A1461" s="42" t="s">
        <v>2378</v>
      </c>
      <c r="B1461" s="64" t="s">
        <v>2379</v>
      </c>
      <c r="C1461" s="65">
        <v>700</v>
      </c>
      <c r="D1461" s="65">
        <v>980</v>
      </c>
      <c r="E1461" s="162">
        <v>485</v>
      </c>
      <c r="F1461" s="31" t="s">
        <v>2633</v>
      </c>
    </row>
    <row r="1462" spans="1:6" x14ac:dyDescent="0.25">
      <c r="A1462" s="42" t="s">
        <v>2380</v>
      </c>
      <c r="B1462" s="64" t="s">
        <v>2381</v>
      </c>
      <c r="C1462" s="65">
        <v>750</v>
      </c>
      <c r="D1462" s="65">
        <v>1050</v>
      </c>
      <c r="E1462" s="162">
        <v>406</v>
      </c>
      <c r="F1462" s="31" t="s">
        <v>2633</v>
      </c>
    </row>
    <row r="1463" spans="1:6" x14ac:dyDescent="0.25">
      <c r="A1463" s="42" t="s">
        <v>2382</v>
      </c>
      <c r="B1463" s="64" t="s">
        <v>2383</v>
      </c>
      <c r="C1463" s="65">
        <v>729</v>
      </c>
      <c r="D1463" s="65">
        <v>1020</v>
      </c>
      <c r="E1463" s="162">
        <v>301</v>
      </c>
      <c r="F1463" s="31" t="s">
        <v>2633</v>
      </c>
    </row>
    <row r="1464" spans="1:6" x14ac:dyDescent="0.25">
      <c r="A1464" s="42" t="s">
        <v>2384</v>
      </c>
      <c r="B1464" s="64" t="s">
        <v>2385</v>
      </c>
      <c r="C1464" s="65">
        <v>836</v>
      </c>
      <c r="D1464" s="65">
        <v>1170</v>
      </c>
      <c r="E1464" s="162">
        <v>605</v>
      </c>
      <c r="F1464" s="31" t="s">
        <v>2633</v>
      </c>
    </row>
    <row r="1465" spans="1:6" x14ac:dyDescent="0.25">
      <c r="A1465" s="42" t="s">
        <v>2386</v>
      </c>
      <c r="B1465" s="64" t="s">
        <v>2387</v>
      </c>
      <c r="C1465" s="65">
        <v>1450</v>
      </c>
      <c r="D1465" s="65">
        <v>2030</v>
      </c>
      <c r="E1465" s="162">
        <v>134</v>
      </c>
      <c r="F1465" s="31" t="s">
        <v>2633</v>
      </c>
    </row>
    <row r="1466" spans="1:6" x14ac:dyDescent="0.25">
      <c r="A1466" s="42" t="s">
        <v>2388</v>
      </c>
      <c r="B1466" s="64" t="s">
        <v>2389</v>
      </c>
      <c r="C1466" s="65">
        <v>571</v>
      </c>
      <c r="D1466" s="65">
        <v>800</v>
      </c>
      <c r="E1466" s="162">
        <v>81</v>
      </c>
      <c r="F1466" s="31" t="s">
        <v>2633</v>
      </c>
    </row>
    <row r="1467" spans="1:6" x14ac:dyDescent="0.25">
      <c r="A1467" s="42" t="s">
        <v>2390</v>
      </c>
      <c r="B1467" s="64" t="s">
        <v>2391</v>
      </c>
      <c r="C1467" s="65">
        <v>379</v>
      </c>
      <c r="D1467" s="65">
        <v>530</v>
      </c>
      <c r="E1467" s="162">
        <v>50</v>
      </c>
      <c r="F1467" s="31" t="s">
        <v>2633</v>
      </c>
    </row>
    <row r="1468" spans="1:6" x14ac:dyDescent="0.25">
      <c r="A1468" s="42" t="s">
        <v>2392</v>
      </c>
      <c r="B1468" s="64" t="s">
        <v>2393</v>
      </c>
      <c r="C1468" s="65">
        <v>2086</v>
      </c>
      <c r="D1468" s="65">
        <v>2920</v>
      </c>
      <c r="E1468" s="162">
        <v>35</v>
      </c>
      <c r="F1468" s="31" t="s">
        <v>2633</v>
      </c>
    </row>
    <row r="1469" spans="1:6" x14ac:dyDescent="0.25">
      <c r="A1469" s="42" t="s">
        <v>2394</v>
      </c>
      <c r="B1469" s="64" t="s">
        <v>2395</v>
      </c>
      <c r="C1469" s="65">
        <v>1014</v>
      </c>
      <c r="D1469" s="65">
        <v>1420</v>
      </c>
      <c r="E1469" s="162">
        <v>32</v>
      </c>
      <c r="F1469" s="31" t="s">
        <v>2633</v>
      </c>
    </row>
    <row r="1470" spans="1:6" x14ac:dyDescent="0.25">
      <c r="A1470" s="49" t="s">
        <v>2396</v>
      </c>
      <c r="B1470" s="76" t="s">
        <v>2397</v>
      </c>
      <c r="C1470" s="65">
        <v>164</v>
      </c>
      <c r="D1470" s="65">
        <v>230</v>
      </c>
      <c r="E1470" s="162">
        <v>974</v>
      </c>
      <c r="F1470" s="31" t="s">
        <v>2633</v>
      </c>
    </row>
    <row r="1471" spans="1:6" x14ac:dyDescent="0.25">
      <c r="A1471" s="49" t="s">
        <v>2398</v>
      </c>
      <c r="B1471" s="76" t="s">
        <v>2399</v>
      </c>
      <c r="C1471" s="65">
        <v>821</v>
      </c>
      <c r="D1471" s="65">
        <v>1150</v>
      </c>
      <c r="E1471" s="162">
        <v>290</v>
      </c>
      <c r="F1471" s="31" t="s">
        <v>2633</v>
      </c>
    </row>
    <row r="1472" spans="1:6" x14ac:dyDescent="0.25">
      <c r="A1472" s="49" t="s">
        <v>2400</v>
      </c>
      <c r="B1472" s="76" t="s">
        <v>2401</v>
      </c>
      <c r="C1472" s="65">
        <v>793</v>
      </c>
      <c r="D1472" s="65">
        <v>1110</v>
      </c>
      <c r="E1472" s="162">
        <v>185</v>
      </c>
      <c r="F1472" s="31" t="s">
        <v>2633</v>
      </c>
    </row>
    <row r="1473" spans="1:6" x14ac:dyDescent="0.25">
      <c r="A1473" s="49" t="s">
        <v>2402</v>
      </c>
      <c r="B1473" s="76" t="s">
        <v>2401</v>
      </c>
      <c r="C1473" s="65">
        <v>879</v>
      </c>
      <c r="D1473" s="65">
        <v>1230</v>
      </c>
      <c r="E1473" s="162">
        <v>155</v>
      </c>
      <c r="F1473" s="31" t="s">
        <v>2633</v>
      </c>
    </row>
    <row r="1474" spans="1:6" x14ac:dyDescent="0.25">
      <c r="A1474" s="49" t="s">
        <v>2403</v>
      </c>
      <c r="B1474" s="76" t="s">
        <v>2404</v>
      </c>
      <c r="C1474" s="65">
        <v>2950</v>
      </c>
      <c r="D1474" s="65">
        <v>4130</v>
      </c>
      <c r="E1474" s="162">
        <v>15</v>
      </c>
      <c r="F1474" s="31" t="s">
        <v>2633</v>
      </c>
    </row>
    <row r="1475" spans="1:6" x14ac:dyDescent="0.25">
      <c r="A1475" s="49" t="s">
        <v>2405</v>
      </c>
      <c r="B1475" s="76" t="s">
        <v>2406</v>
      </c>
      <c r="C1475" s="65">
        <v>464</v>
      </c>
      <c r="D1475" s="65">
        <v>650</v>
      </c>
      <c r="E1475" s="162">
        <v>1</v>
      </c>
      <c r="F1475" s="31" t="s">
        <v>2633</v>
      </c>
    </row>
    <row r="1476" spans="1:6" x14ac:dyDescent="0.25">
      <c r="A1476" s="49" t="s">
        <v>2407</v>
      </c>
      <c r="B1476" s="76" t="s">
        <v>2408</v>
      </c>
      <c r="C1476" s="65">
        <v>1121</v>
      </c>
      <c r="D1476" s="65">
        <v>1570</v>
      </c>
      <c r="E1476" s="162">
        <v>219</v>
      </c>
      <c r="F1476" s="31" t="s">
        <v>2633</v>
      </c>
    </row>
    <row r="1477" spans="1:6" x14ac:dyDescent="0.25">
      <c r="A1477" s="49" t="s">
        <v>2409</v>
      </c>
      <c r="B1477" s="76" t="s">
        <v>2410</v>
      </c>
      <c r="C1477" s="65">
        <v>1207</v>
      </c>
      <c r="D1477" s="65">
        <v>1690</v>
      </c>
      <c r="E1477" s="162">
        <v>324</v>
      </c>
      <c r="F1477" s="31" t="s">
        <v>2633</v>
      </c>
    </row>
    <row r="1478" spans="1:6" x14ac:dyDescent="0.25">
      <c r="A1478" s="49" t="s">
        <v>2411</v>
      </c>
      <c r="B1478" s="76" t="s">
        <v>2412</v>
      </c>
      <c r="C1478" s="65">
        <v>2121</v>
      </c>
      <c r="D1478" s="65">
        <v>2970</v>
      </c>
      <c r="E1478" s="162">
        <v>241</v>
      </c>
      <c r="F1478" s="31" t="s">
        <v>2633</v>
      </c>
    </row>
    <row r="1479" spans="1:6" x14ac:dyDescent="0.25">
      <c r="A1479" s="49" t="s">
        <v>2413</v>
      </c>
      <c r="B1479" s="76" t="s">
        <v>2408</v>
      </c>
      <c r="C1479" s="65">
        <v>1614</v>
      </c>
      <c r="D1479" s="65">
        <v>2260</v>
      </c>
      <c r="E1479" s="162">
        <v>216</v>
      </c>
      <c r="F1479" s="31" t="s">
        <v>2633</v>
      </c>
    </row>
    <row r="1480" spans="1:6" x14ac:dyDescent="0.25">
      <c r="A1480" s="49" t="s">
        <v>2414</v>
      </c>
      <c r="B1480" s="76" t="s">
        <v>2415</v>
      </c>
      <c r="C1480" s="65">
        <v>2157</v>
      </c>
      <c r="D1480" s="65">
        <v>3020</v>
      </c>
      <c r="E1480" s="162">
        <v>173</v>
      </c>
      <c r="F1480" s="31" t="s">
        <v>2633</v>
      </c>
    </row>
    <row r="1481" spans="1:6" x14ac:dyDescent="0.25">
      <c r="A1481" s="49" t="s">
        <v>2416</v>
      </c>
      <c r="B1481" s="76" t="s">
        <v>2417</v>
      </c>
      <c r="C1481" s="65">
        <v>2700</v>
      </c>
      <c r="D1481" s="65">
        <v>3780</v>
      </c>
      <c r="E1481" s="162">
        <v>112</v>
      </c>
      <c r="F1481" s="31" t="s">
        <v>2633</v>
      </c>
    </row>
    <row r="1482" spans="1:6" x14ac:dyDescent="0.25">
      <c r="A1482" s="49" t="s">
        <v>2418</v>
      </c>
      <c r="B1482" s="76" t="s">
        <v>2419</v>
      </c>
      <c r="C1482" s="65">
        <v>1393</v>
      </c>
      <c r="D1482" s="65">
        <v>1950</v>
      </c>
      <c r="E1482" s="162">
        <v>103</v>
      </c>
      <c r="F1482" s="31" t="s">
        <v>2633</v>
      </c>
    </row>
    <row r="1483" spans="1:6" x14ac:dyDescent="0.25">
      <c r="A1483" s="49" t="s">
        <v>2420</v>
      </c>
      <c r="B1483" s="76" t="s">
        <v>2421</v>
      </c>
      <c r="C1483" s="65">
        <v>1343</v>
      </c>
      <c r="D1483" s="65">
        <v>1880</v>
      </c>
      <c r="E1483" s="162">
        <v>291</v>
      </c>
      <c r="F1483" s="31" t="s">
        <v>2633</v>
      </c>
    </row>
    <row r="1484" spans="1:6" x14ac:dyDescent="0.25">
      <c r="A1484" s="49" t="s">
        <v>2422</v>
      </c>
      <c r="B1484" s="76" t="s">
        <v>2423</v>
      </c>
      <c r="C1484" s="65">
        <v>1543</v>
      </c>
      <c r="D1484" s="65">
        <v>2160</v>
      </c>
      <c r="E1484" s="162">
        <v>67</v>
      </c>
      <c r="F1484" s="31" t="s">
        <v>2633</v>
      </c>
    </row>
    <row r="1485" spans="1:6" x14ac:dyDescent="0.25">
      <c r="A1485" s="49" t="s">
        <v>2424</v>
      </c>
      <c r="B1485" s="76" t="s">
        <v>2425</v>
      </c>
      <c r="C1485" s="65">
        <v>993</v>
      </c>
      <c r="D1485" s="65">
        <v>1390</v>
      </c>
      <c r="E1485" s="162">
        <v>338</v>
      </c>
      <c r="F1485" s="31" t="s">
        <v>2633</v>
      </c>
    </row>
    <row r="1486" spans="1:6" x14ac:dyDescent="0.25">
      <c r="A1486" s="49" t="s">
        <v>2426</v>
      </c>
      <c r="B1486" s="76" t="s">
        <v>2408</v>
      </c>
      <c r="C1486" s="65">
        <v>693</v>
      </c>
      <c r="D1486" s="65">
        <v>970</v>
      </c>
      <c r="E1486" s="162">
        <v>231</v>
      </c>
      <c r="F1486" s="31" t="s">
        <v>2633</v>
      </c>
    </row>
    <row r="1487" spans="1:6" x14ac:dyDescent="0.25">
      <c r="A1487" s="49" t="s">
        <v>2427</v>
      </c>
      <c r="B1487" s="76" t="s">
        <v>2408</v>
      </c>
      <c r="C1487" s="65">
        <v>936</v>
      </c>
      <c r="D1487" s="65">
        <v>1310</v>
      </c>
      <c r="E1487" s="162">
        <v>582</v>
      </c>
      <c r="F1487" s="31" t="s">
        <v>2633</v>
      </c>
    </row>
    <row r="1488" spans="1:6" x14ac:dyDescent="0.25">
      <c r="A1488" s="49" t="s">
        <v>2428</v>
      </c>
      <c r="B1488" s="76" t="s">
        <v>2429</v>
      </c>
      <c r="C1488" s="65">
        <v>957</v>
      </c>
      <c r="D1488" s="65">
        <v>1340</v>
      </c>
      <c r="E1488" s="162">
        <v>53</v>
      </c>
      <c r="F1488" s="31" t="s">
        <v>2633</v>
      </c>
    </row>
    <row r="1489" spans="1:6" x14ac:dyDescent="0.25">
      <c r="A1489" s="49" t="s">
        <v>2430</v>
      </c>
      <c r="B1489" s="76" t="s">
        <v>2431</v>
      </c>
      <c r="C1489" s="65">
        <v>1029</v>
      </c>
      <c r="D1489" s="65">
        <v>1440</v>
      </c>
      <c r="E1489" s="162">
        <v>407</v>
      </c>
      <c r="F1489" s="31" t="s">
        <v>2633</v>
      </c>
    </row>
    <row r="1490" spans="1:6" x14ac:dyDescent="0.25">
      <c r="A1490" s="49" t="s">
        <v>2432</v>
      </c>
      <c r="B1490" s="76" t="s">
        <v>2433</v>
      </c>
      <c r="C1490" s="65">
        <v>4286</v>
      </c>
      <c r="D1490" s="65">
        <v>6000</v>
      </c>
      <c r="E1490" s="162">
        <v>33</v>
      </c>
      <c r="F1490" s="31" t="s">
        <v>2633</v>
      </c>
    </row>
    <row r="1491" spans="1:6" x14ac:dyDescent="0.25">
      <c r="A1491" s="49" t="s">
        <v>2434</v>
      </c>
      <c r="B1491" s="76" t="s">
        <v>2435</v>
      </c>
      <c r="C1491" s="65">
        <v>1243</v>
      </c>
      <c r="D1491" s="65">
        <v>1740</v>
      </c>
      <c r="E1491" s="162">
        <v>99</v>
      </c>
      <c r="F1491" s="31" t="s">
        <v>2633</v>
      </c>
    </row>
    <row r="1492" spans="1:6" x14ac:dyDescent="0.25">
      <c r="A1492" s="49" t="s">
        <v>2436</v>
      </c>
      <c r="B1492" s="76" t="s">
        <v>2437</v>
      </c>
      <c r="C1492" s="65">
        <v>993</v>
      </c>
      <c r="D1492" s="65">
        <v>1390</v>
      </c>
      <c r="E1492" s="162">
        <v>407</v>
      </c>
      <c r="F1492" s="31" t="s">
        <v>2633</v>
      </c>
    </row>
    <row r="1493" spans="1:6" x14ac:dyDescent="0.25">
      <c r="A1493" s="49" t="s">
        <v>2438</v>
      </c>
      <c r="B1493" s="76" t="s">
        <v>2439</v>
      </c>
      <c r="C1493" s="65">
        <v>2286</v>
      </c>
      <c r="D1493" s="65">
        <v>3200</v>
      </c>
      <c r="E1493" s="162">
        <v>78</v>
      </c>
      <c r="F1493" s="31" t="s">
        <v>2633</v>
      </c>
    </row>
    <row r="1494" spans="1:6" x14ac:dyDescent="0.25">
      <c r="A1494" s="49" t="s">
        <v>2440</v>
      </c>
      <c r="B1494" s="76" t="s">
        <v>2441</v>
      </c>
      <c r="C1494" s="65">
        <v>1243</v>
      </c>
      <c r="D1494" s="65">
        <v>1740</v>
      </c>
      <c r="E1494" s="162">
        <v>89</v>
      </c>
      <c r="F1494" s="31" t="s">
        <v>2633</v>
      </c>
    </row>
    <row r="1495" spans="1:6" x14ac:dyDescent="0.25">
      <c r="A1495" s="49" t="s">
        <v>2442</v>
      </c>
      <c r="B1495" s="76" t="s">
        <v>2443</v>
      </c>
      <c r="C1495" s="65">
        <v>1636</v>
      </c>
      <c r="D1495" s="65">
        <v>2290</v>
      </c>
      <c r="E1495" s="162">
        <v>177</v>
      </c>
      <c r="F1495" s="31" t="s">
        <v>2633</v>
      </c>
    </row>
    <row r="1496" spans="1:6" x14ac:dyDescent="0.25">
      <c r="A1496" s="49" t="s">
        <v>2444</v>
      </c>
      <c r="B1496" s="76" t="s">
        <v>2445</v>
      </c>
      <c r="C1496" s="65">
        <v>993</v>
      </c>
      <c r="D1496" s="65">
        <v>1390</v>
      </c>
      <c r="E1496" s="162">
        <v>83</v>
      </c>
      <c r="F1496" s="31" t="s">
        <v>2633</v>
      </c>
    </row>
    <row r="1497" spans="1:6" x14ac:dyDescent="0.25">
      <c r="A1497" s="49" t="s">
        <v>2446</v>
      </c>
      <c r="B1497" s="76" t="s">
        <v>2447</v>
      </c>
      <c r="C1497" s="65">
        <v>164</v>
      </c>
      <c r="D1497" s="65">
        <v>230</v>
      </c>
      <c r="E1497" s="162">
        <v>229</v>
      </c>
      <c r="F1497" s="31" t="s">
        <v>2633</v>
      </c>
    </row>
    <row r="1498" spans="1:6" x14ac:dyDescent="0.25">
      <c r="A1498" s="49" t="s">
        <v>2448</v>
      </c>
      <c r="B1498" s="76" t="s">
        <v>2449</v>
      </c>
      <c r="C1498" s="65">
        <v>1486</v>
      </c>
      <c r="D1498" s="65">
        <v>2080</v>
      </c>
      <c r="E1498" s="162">
        <v>174</v>
      </c>
      <c r="F1498" s="31" t="s">
        <v>2633</v>
      </c>
    </row>
    <row r="1499" spans="1:6" x14ac:dyDescent="0.25">
      <c r="A1499" s="49" t="s">
        <v>2450</v>
      </c>
      <c r="B1499" s="76" t="s">
        <v>2451</v>
      </c>
      <c r="C1499" s="65">
        <v>857</v>
      </c>
      <c r="D1499" s="65">
        <v>1200</v>
      </c>
      <c r="E1499" s="162">
        <v>87</v>
      </c>
      <c r="F1499" s="31" t="s">
        <v>2633</v>
      </c>
    </row>
    <row r="1500" spans="1:6" x14ac:dyDescent="0.25">
      <c r="A1500" s="49" t="s">
        <v>2452</v>
      </c>
      <c r="B1500" s="76" t="s">
        <v>2415</v>
      </c>
      <c r="C1500" s="65">
        <v>1243</v>
      </c>
      <c r="D1500" s="65">
        <v>1740</v>
      </c>
      <c r="E1500" s="162">
        <v>75</v>
      </c>
      <c r="F1500" s="31" t="s">
        <v>2633</v>
      </c>
    </row>
    <row r="1501" spans="1:6" x14ac:dyDescent="0.25">
      <c r="A1501" s="49" t="s">
        <v>2453</v>
      </c>
      <c r="B1501" s="76" t="s">
        <v>2454</v>
      </c>
      <c r="C1501" s="65">
        <v>707</v>
      </c>
      <c r="D1501" s="65">
        <v>990</v>
      </c>
      <c r="E1501" s="162">
        <v>265</v>
      </c>
      <c r="F1501" s="31" t="s">
        <v>2633</v>
      </c>
    </row>
    <row r="1502" spans="1:6" x14ac:dyDescent="0.25">
      <c r="A1502" s="49" t="s">
        <v>2455</v>
      </c>
      <c r="B1502" s="76" t="s">
        <v>2456</v>
      </c>
      <c r="C1502" s="65">
        <v>1929</v>
      </c>
      <c r="D1502" s="65">
        <v>2700</v>
      </c>
      <c r="E1502" s="162">
        <v>27</v>
      </c>
      <c r="F1502" s="31" t="s">
        <v>2633</v>
      </c>
    </row>
    <row r="1503" spans="1:6" x14ac:dyDescent="0.25">
      <c r="A1503" s="49" t="s">
        <v>2457</v>
      </c>
      <c r="B1503" s="76" t="s">
        <v>2458</v>
      </c>
      <c r="C1503" s="65">
        <v>2779</v>
      </c>
      <c r="D1503" s="65">
        <v>3890</v>
      </c>
      <c r="E1503" s="162">
        <v>6</v>
      </c>
      <c r="F1503" s="31" t="s">
        <v>2633</v>
      </c>
    </row>
    <row r="1504" spans="1:6" x14ac:dyDescent="0.25">
      <c r="A1504" s="49" t="s">
        <v>2459</v>
      </c>
      <c r="B1504" s="76" t="s">
        <v>2460</v>
      </c>
      <c r="C1504" s="65">
        <v>621</v>
      </c>
      <c r="D1504" s="65">
        <v>870</v>
      </c>
      <c r="E1504" s="162">
        <v>341</v>
      </c>
      <c r="F1504" s="31" t="s">
        <v>2633</v>
      </c>
    </row>
    <row r="1505" spans="1:6" x14ac:dyDescent="0.25">
      <c r="A1505" s="49" t="s">
        <v>2461</v>
      </c>
      <c r="B1505" s="76" t="s">
        <v>2462</v>
      </c>
      <c r="C1505" s="65">
        <v>936</v>
      </c>
      <c r="D1505" s="65">
        <v>1310</v>
      </c>
      <c r="E1505" s="162">
        <v>12</v>
      </c>
      <c r="F1505" s="31" t="s">
        <v>2633</v>
      </c>
    </row>
    <row r="1506" spans="1:6" x14ac:dyDescent="0.25">
      <c r="A1506" s="49" t="s">
        <v>2463</v>
      </c>
      <c r="B1506" s="76" t="s">
        <v>2397</v>
      </c>
      <c r="C1506" s="65">
        <v>286</v>
      </c>
      <c r="D1506" s="65">
        <v>400</v>
      </c>
      <c r="E1506" s="162">
        <v>21</v>
      </c>
      <c r="F1506" s="31" t="s">
        <v>2633</v>
      </c>
    </row>
    <row r="1507" spans="1:6" x14ac:dyDescent="0.25">
      <c r="A1507" s="49" t="s">
        <v>2464</v>
      </c>
      <c r="B1507" s="76" t="s">
        <v>2465</v>
      </c>
      <c r="C1507" s="65">
        <v>3850</v>
      </c>
      <c r="D1507" s="65">
        <v>5390</v>
      </c>
      <c r="E1507" s="162">
        <v>5</v>
      </c>
      <c r="F1507" s="31" t="s">
        <v>2633</v>
      </c>
    </row>
    <row r="1508" spans="1:6" x14ac:dyDescent="0.25">
      <c r="A1508" s="49" t="s">
        <v>2466</v>
      </c>
      <c r="B1508" s="76" t="s">
        <v>2467</v>
      </c>
      <c r="C1508" s="65">
        <v>1307</v>
      </c>
      <c r="D1508" s="65">
        <v>1830</v>
      </c>
      <c r="E1508" s="162">
        <v>83</v>
      </c>
      <c r="F1508" s="31" t="s">
        <v>2633</v>
      </c>
    </row>
    <row r="1509" spans="1:6" x14ac:dyDescent="0.25">
      <c r="A1509" s="49" t="s">
        <v>2468</v>
      </c>
      <c r="B1509" s="76" t="s">
        <v>2469</v>
      </c>
      <c r="C1509" s="65">
        <v>4286</v>
      </c>
      <c r="D1509" s="65">
        <v>6000</v>
      </c>
      <c r="E1509" s="162">
        <v>3</v>
      </c>
      <c r="F1509" s="31" t="s">
        <v>2633</v>
      </c>
    </row>
    <row r="1510" spans="1:6" x14ac:dyDescent="0.25">
      <c r="A1510" s="49" t="s">
        <v>2470</v>
      </c>
      <c r="B1510" s="76" t="s">
        <v>2471</v>
      </c>
      <c r="C1510" s="65">
        <v>4979</v>
      </c>
      <c r="D1510" s="65">
        <v>6970</v>
      </c>
      <c r="E1510" s="162">
        <v>4</v>
      </c>
      <c r="F1510" s="31" t="s">
        <v>2633</v>
      </c>
    </row>
    <row r="1511" spans="1:6" x14ac:dyDescent="0.25">
      <c r="A1511" s="49" t="s">
        <v>2472</v>
      </c>
      <c r="B1511" s="76" t="s">
        <v>2473</v>
      </c>
      <c r="C1511" s="65">
        <v>1057</v>
      </c>
      <c r="D1511" s="65">
        <v>1480</v>
      </c>
      <c r="E1511" s="162">
        <v>421</v>
      </c>
      <c r="F1511" s="31" t="s">
        <v>2633</v>
      </c>
    </row>
    <row r="1512" spans="1:6" x14ac:dyDescent="0.25">
      <c r="A1512" s="49" t="s">
        <v>2474</v>
      </c>
      <c r="B1512" s="76" t="s">
        <v>2475</v>
      </c>
      <c r="C1512" s="65">
        <v>464</v>
      </c>
      <c r="D1512" s="65">
        <v>650</v>
      </c>
      <c r="E1512" s="162">
        <v>5</v>
      </c>
      <c r="F1512" s="31" t="s">
        <v>2633</v>
      </c>
    </row>
    <row r="1513" spans="1:6" x14ac:dyDescent="0.25">
      <c r="A1513" s="49" t="s">
        <v>2476</v>
      </c>
      <c r="B1513" s="76" t="s">
        <v>2477</v>
      </c>
      <c r="C1513" s="65">
        <v>3571</v>
      </c>
      <c r="D1513" s="65">
        <v>5000</v>
      </c>
      <c r="E1513" s="162">
        <v>2</v>
      </c>
      <c r="F1513" s="31" t="s">
        <v>2633</v>
      </c>
    </row>
    <row r="1514" spans="1:6" x14ac:dyDescent="0.25">
      <c r="A1514" s="49" t="s">
        <v>2478</v>
      </c>
      <c r="B1514" s="76" t="s">
        <v>2479</v>
      </c>
      <c r="C1514" s="65">
        <v>1243</v>
      </c>
      <c r="D1514" s="65">
        <v>1740</v>
      </c>
      <c r="E1514" s="162">
        <v>12</v>
      </c>
      <c r="F1514" s="31" t="s">
        <v>2633</v>
      </c>
    </row>
    <row r="1515" spans="1:6" x14ac:dyDescent="0.25">
      <c r="A1515" s="49" t="s">
        <v>2480</v>
      </c>
      <c r="B1515" s="76" t="s">
        <v>2481</v>
      </c>
      <c r="C1515" s="65">
        <v>736</v>
      </c>
      <c r="D1515" s="65">
        <v>1030</v>
      </c>
      <c r="E1515" s="162">
        <v>29</v>
      </c>
      <c r="F1515" s="31" t="s">
        <v>2633</v>
      </c>
    </row>
    <row r="1516" spans="1:6" x14ac:dyDescent="0.25">
      <c r="A1516" s="49" t="s">
        <v>2482</v>
      </c>
      <c r="B1516" s="76" t="s">
        <v>2483</v>
      </c>
      <c r="C1516" s="65">
        <v>2807</v>
      </c>
      <c r="D1516" s="65">
        <v>3930</v>
      </c>
      <c r="E1516" s="162">
        <v>8</v>
      </c>
      <c r="F1516" s="31" t="s">
        <v>2633</v>
      </c>
    </row>
    <row r="1517" spans="1:6" x14ac:dyDescent="0.25">
      <c r="A1517" s="49" t="s">
        <v>2484</v>
      </c>
      <c r="B1517" s="76" t="s">
        <v>2485</v>
      </c>
      <c r="C1517" s="65">
        <v>1643</v>
      </c>
      <c r="D1517" s="65">
        <v>2300</v>
      </c>
      <c r="E1517" s="162">
        <v>4</v>
      </c>
      <c r="F1517" s="31" t="s">
        <v>2633</v>
      </c>
    </row>
    <row r="1518" spans="1:6" x14ac:dyDescent="0.25">
      <c r="A1518" s="49" t="s">
        <v>2486</v>
      </c>
      <c r="B1518" s="76" t="s">
        <v>2487</v>
      </c>
      <c r="C1518" s="65">
        <v>793</v>
      </c>
      <c r="D1518" s="65">
        <v>1110</v>
      </c>
      <c r="E1518" s="162">
        <v>13</v>
      </c>
      <c r="F1518" s="31" t="s">
        <v>2633</v>
      </c>
    </row>
    <row r="1519" spans="1:6" x14ac:dyDescent="0.25">
      <c r="A1519" s="49" t="s">
        <v>2488</v>
      </c>
      <c r="B1519" s="76" t="s">
        <v>2489</v>
      </c>
      <c r="C1519" s="65">
        <v>2121</v>
      </c>
      <c r="D1519" s="65">
        <v>2970</v>
      </c>
      <c r="E1519" s="162">
        <v>1</v>
      </c>
      <c r="F1519" s="31" t="s">
        <v>2633</v>
      </c>
    </row>
    <row r="1520" spans="1:6" x14ac:dyDescent="0.25">
      <c r="A1520" s="49" t="s">
        <v>2490</v>
      </c>
      <c r="B1520" s="76" t="s">
        <v>2408</v>
      </c>
      <c r="C1520" s="65">
        <v>1279</v>
      </c>
      <c r="D1520" s="65">
        <v>1790</v>
      </c>
      <c r="E1520" s="162">
        <v>7</v>
      </c>
      <c r="F1520" s="31" t="s">
        <v>2633</v>
      </c>
    </row>
    <row r="1521" spans="1:6" x14ac:dyDescent="0.25">
      <c r="A1521" s="49" t="s">
        <v>2491</v>
      </c>
      <c r="B1521" s="76" t="s">
        <v>2492</v>
      </c>
      <c r="C1521" s="65">
        <v>664</v>
      </c>
      <c r="D1521" s="65">
        <v>930</v>
      </c>
      <c r="E1521" s="162">
        <v>18</v>
      </c>
      <c r="F1521" s="31" t="s">
        <v>2633</v>
      </c>
    </row>
    <row r="1522" spans="1:6" x14ac:dyDescent="0.25">
      <c r="A1522" s="49" t="s">
        <v>2493</v>
      </c>
      <c r="B1522" s="76" t="s">
        <v>2492</v>
      </c>
      <c r="C1522" s="65">
        <v>643</v>
      </c>
      <c r="D1522" s="65">
        <v>900</v>
      </c>
      <c r="E1522" s="162">
        <v>29</v>
      </c>
      <c r="F1522" s="31" t="s">
        <v>2633</v>
      </c>
    </row>
    <row r="1523" spans="1:6" x14ac:dyDescent="0.25">
      <c r="A1523" s="49" t="s">
        <v>2643</v>
      </c>
      <c r="B1523" s="76" t="s">
        <v>2644</v>
      </c>
      <c r="C1523" s="65">
        <v>600</v>
      </c>
      <c r="D1523" s="65">
        <v>840</v>
      </c>
      <c r="E1523" s="162">
        <v>566</v>
      </c>
      <c r="F1523" s="31" t="s">
        <v>2633</v>
      </c>
    </row>
    <row r="1524" spans="1:6" x14ac:dyDescent="0.25">
      <c r="A1524" s="49" t="s">
        <v>2646</v>
      </c>
      <c r="B1524" s="76" t="s">
        <v>2647</v>
      </c>
      <c r="C1524" s="65">
        <v>3614</v>
      </c>
      <c r="D1524" s="65">
        <v>5060</v>
      </c>
      <c r="E1524" s="162">
        <v>28</v>
      </c>
      <c r="F1524" s="31" t="s">
        <v>2633</v>
      </c>
    </row>
    <row r="1525" spans="1:6" x14ac:dyDescent="0.25">
      <c r="A1525" s="49" t="s">
        <v>2494</v>
      </c>
      <c r="B1525" s="76" t="s">
        <v>2495</v>
      </c>
      <c r="C1525" s="65">
        <v>4486</v>
      </c>
      <c r="D1525" s="65">
        <v>6280</v>
      </c>
      <c r="E1525" s="162">
        <v>1</v>
      </c>
      <c r="F1525" s="31" t="s">
        <v>2633</v>
      </c>
    </row>
    <row r="1526" spans="1:6" x14ac:dyDescent="0.25">
      <c r="A1526" s="49" t="s">
        <v>2496</v>
      </c>
      <c r="B1526" s="76" t="s">
        <v>2497</v>
      </c>
      <c r="C1526" s="65">
        <v>757</v>
      </c>
      <c r="D1526" s="65">
        <v>1060</v>
      </c>
      <c r="E1526" s="162">
        <v>33</v>
      </c>
      <c r="F1526" s="31" t="s">
        <v>2633</v>
      </c>
    </row>
    <row r="1527" spans="1:6" x14ac:dyDescent="0.25">
      <c r="A1527" s="49" t="s">
        <v>2498</v>
      </c>
      <c r="B1527" s="76" t="s">
        <v>2499</v>
      </c>
      <c r="C1527" s="65">
        <v>150</v>
      </c>
      <c r="D1527" s="65">
        <v>210</v>
      </c>
      <c r="E1527" s="162">
        <v>6</v>
      </c>
      <c r="F1527" s="31" t="s">
        <v>2633</v>
      </c>
    </row>
    <row r="1528" spans="1:6" x14ac:dyDescent="0.25">
      <c r="A1528" s="49" t="s">
        <v>2500</v>
      </c>
      <c r="B1528" s="76" t="s">
        <v>2437</v>
      </c>
      <c r="C1528" s="65">
        <v>993</v>
      </c>
      <c r="D1528" s="65">
        <v>1390</v>
      </c>
      <c r="E1528" s="162">
        <v>53</v>
      </c>
      <c r="F1528" s="31" t="s">
        <v>2633</v>
      </c>
    </row>
    <row r="1529" spans="1:6" x14ac:dyDescent="0.25">
      <c r="A1529" s="49" t="s">
        <v>2501</v>
      </c>
      <c r="B1529" s="76" t="s">
        <v>2481</v>
      </c>
      <c r="C1529" s="65">
        <v>693</v>
      </c>
      <c r="D1529" s="65">
        <v>970</v>
      </c>
      <c r="E1529" s="162">
        <v>6</v>
      </c>
      <c r="F1529" s="31" t="s">
        <v>2633</v>
      </c>
    </row>
    <row r="1530" spans="1:6" x14ac:dyDescent="0.25">
      <c r="A1530" s="49" t="s">
        <v>2502</v>
      </c>
      <c r="B1530" s="76" t="s">
        <v>2503</v>
      </c>
      <c r="C1530" s="65">
        <v>900</v>
      </c>
      <c r="D1530" s="65">
        <v>1260</v>
      </c>
      <c r="E1530" s="162">
        <v>2</v>
      </c>
      <c r="F1530" s="31" t="s">
        <v>2633</v>
      </c>
    </row>
    <row r="1531" spans="1:6" x14ac:dyDescent="0.25">
      <c r="A1531" s="49" t="s">
        <v>2504</v>
      </c>
      <c r="B1531" s="76" t="s">
        <v>2462</v>
      </c>
      <c r="C1531" s="65">
        <v>1064</v>
      </c>
      <c r="D1531" s="65">
        <v>1490</v>
      </c>
      <c r="E1531" s="162">
        <v>4</v>
      </c>
      <c r="F1531" s="31" t="s">
        <v>2633</v>
      </c>
    </row>
    <row r="1532" spans="1:6" x14ac:dyDescent="0.25">
      <c r="A1532" s="49" t="s">
        <v>2505</v>
      </c>
      <c r="B1532" s="76" t="s">
        <v>2506</v>
      </c>
      <c r="C1532" s="65">
        <v>736</v>
      </c>
      <c r="D1532" s="65">
        <v>1030</v>
      </c>
      <c r="E1532" s="162">
        <v>10</v>
      </c>
      <c r="F1532" s="31" t="s">
        <v>2633</v>
      </c>
    </row>
    <row r="1533" spans="1:6" x14ac:dyDescent="0.25">
      <c r="A1533" s="49" t="s">
        <v>2507</v>
      </c>
      <c r="B1533" s="76" t="s">
        <v>2508</v>
      </c>
      <c r="C1533" s="65">
        <v>764</v>
      </c>
      <c r="D1533" s="65">
        <v>1070</v>
      </c>
      <c r="E1533" s="162">
        <v>1</v>
      </c>
      <c r="F1533" s="31" t="s">
        <v>2633</v>
      </c>
    </row>
    <row r="1534" spans="1:6" x14ac:dyDescent="0.25">
      <c r="A1534" s="49" t="s">
        <v>2509</v>
      </c>
      <c r="B1534" s="76" t="s">
        <v>2510</v>
      </c>
      <c r="C1534" s="65">
        <v>714</v>
      </c>
      <c r="D1534" s="65">
        <v>1000</v>
      </c>
      <c r="E1534" s="162">
        <v>172</v>
      </c>
      <c r="F1534" s="31" t="s">
        <v>2633</v>
      </c>
    </row>
    <row r="1535" spans="1:6" x14ac:dyDescent="0.25">
      <c r="A1535" s="49" t="s">
        <v>2511</v>
      </c>
      <c r="B1535" s="76" t="s">
        <v>2512</v>
      </c>
      <c r="C1535" s="65">
        <v>1021</v>
      </c>
      <c r="D1535" s="65">
        <v>1430</v>
      </c>
      <c r="E1535" s="162">
        <v>447</v>
      </c>
      <c r="F1535" s="31" t="s">
        <v>2633</v>
      </c>
    </row>
    <row r="1536" spans="1:6" x14ac:dyDescent="0.25">
      <c r="A1536" s="49" t="s">
        <v>2513</v>
      </c>
      <c r="B1536" s="76" t="s">
        <v>2514</v>
      </c>
      <c r="C1536" s="65">
        <v>1843</v>
      </c>
      <c r="D1536" s="65">
        <v>2580</v>
      </c>
      <c r="E1536" s="162">
        <v>149</v>
      </c>
      <c r="F1536" s="31" t="s">
        <v>2633</v>
      </c>
    </row>
    <row r="1537" spans="1:6" x14ac:dyDescent="0.25">
      <c r="A1537" s="49" t="s">
        <v>2515</v>
      </c>
      <c r="B1537" s="76" t="s">
        <v>2516</v>
      </c>
      <c r="C1537" s="65">
        <v>1057</v>
      </c>
      <c r="D1537" s="65">
        <v>1480</v>
      </c>
      <c r="E1537" s="162">
        <v>300</v>
      </c>
      <c r="F1537" s="31" t="s">
        <v>2633</v>
      </c>
    </row>
    <row r="1538" spans="1:6" x14ac:dyDescent="0.25">
      <c r="A1538" s="49" t="s">
        <v>2517</v>
      </c>
      <c r="B1538" s="76" t="s">
        <v>2518</v>
      </c>
      <c r="C1538" s="65">
        <v>1129</v>
      </c>
      <c r="D1538" s="65">
        <v>1580</v>
      </c>
      <c r="E1538" s="162">
        <v>148</v>
      </c>
      <c r="F1538" s="31" t="s">
        <v>2633</v>
      </c>
    </row>
    <row r="1539" spans="1:6" x14ac:dyDescent="0.25">
      <c r="A1539" s="49" t="s">
        <v>2519</v>
      </c>
      <c r="B1539" s="76" t="s">
        <v>2397</v>
      </c>
      <c r="C1539" s="65">
        <v>214</v>
      </c>
      <c r="D1539" s="65">
        <v>300</v>
      </c>
      <c r="E1539" s="162">
        <v>2765</v>
      </c>
      <c r="F1539" s="31" t="s">
        <v>2633</v>
      </c>
    </row>
    <row r="1540" spans="1:6" x14ac:dyDescent="0.25">
      <c r="A1540" s="49" t="s">
        <v>2520</v>
      </c>
      <c r="B1540" s="76" t="s">
        <v>2521</v>
      </c>
      <c r="C1540" s="65">
        <v>586</v>
      </c>
      <c r="D1540" s="65">
        <v>820</v>
      </c>
      <c r="E1540" s="162">
        <v>1128</v>
      </c>
      <c r="F1540" s="31" t="s">
        <v>2633</v>
      </c>
    </row>
    <row r="1541" spans="1:6" x14ac:dyDescent="0.25">
      <c r="A1541" s="49" t="s">
        <v>2645</v>
      </c>
      <c r="B1541" s="76" t="s">
        <v>2408</v>
      </c>
      <c r="C1541" s="65">
        <v>1271</v>
      </c>
      <c r="D1541" s="65">
        <v>1780</v>
      </c>
      <c r="E1541" s="162">
        <v>5</v>
      </c>
      <c r="F1541" s="31" t="s">
        <v>2633</v>
      </c>
    </row>
    <row r="1542" spans="1:6" x14ac:dyDescent="0.25">
      <c r="A1542" s="49" t="s">
        <v>2522</v>
      </c>
      <c r="B1542" s="64" t="s">
        <v>2408</v>
      </c>
      <c r="C1542" s="65">
        <v>693</v>
      </c>
      <c r="D1542" s="65">
        <v>970</v>
      </c>
      <c r="E1542" s="162">
        <v>194</v>
      </c>
      <c r="F1542" s="31" t="s">
        <v>2633</v>
      </c>
    </row>
    <row r="1543" spans="1:6" ht="15" customHeight="1" x14ac:dyDescent="0.25">
      <c r="A1543" s="61" t="s">
        <v>2523</v>
      </c>
      <c r="B1543" s="62"/>
      <c r="C1543" s="62"/>
      <c r="D1543" s="62"/>
      <c r="E1543" s="63"/>
      <c r="F1543" s="31"/>
    </row>
    <row r="1544" spans="1:6" x14ac:dyDescent="0.25">
      <c r="A1544" s="42" t="s">
        <v>2524</v>
      </c>
      <c r="B1544" s="64" t="s">
        <v>2525</v>
      </c>
      <c r="C1544" s="65">
        <v>2086</v>
      </c>
      <c r="D1544" s="65">
        <v>2920</v>
      </c>
      <c r="E1544" s="162">
        <v>822</v>
      </c>
      <c r="F1544" s="31" t="s">
        <v>2633</v>
      </c>
    </row>
    <row r="1545" spans="1:6" x14ac:dyDescent="0.25">
      <c r="A1545" s="42" t="s">
        <v>2526</v>
      </c>
      <c r="B1545" s="64" t="s">
        <v>2527</v>
      </c>
      <c r="C1545" s="65">
        <v>2114</v>
      </c>
      <c r="D1545" s="65">
        <v>2960</v>
      </c>
      <c r="E1545" s="162">
        <v>659</v>
      </c>
      <c r="F1545" s="31" t="s">
        <v>2633</v>
      </c>
    </row>
    <row r="1546" spans="1:6" x14ac:dyDescent="0.25">
      <c r="A1546" s="42" t="s">
        <v>2648</v>
      </c>
      <c r="B1546" s="64" t="s">
        <v>2649</v>
      </c>
      <c r="C1546" s="65">
        <v>2143</v>
      </c>
      <c r="D1546" s="65">
        <v>3000</v>
      </c>
      <c r="E1546" s="162">
        <v>498</v>
      </c>
      <c r="F1546" s="31" t="s">
        <v>2633</v>
      </c>
    </row>
    <row r="1547" spans="1:6" x14ac:dyDescent="0.25">
      <c r="A1547" s="42" t="s">
        <v>2528</v>
      </c>
      <c r="B1547" s="64" t="s">
        <v>2529</v>
      </c>
      <c r="C1547" s="65">
        <v>2771</v>
      </c>
      <c r="D1547" s="65">
        <v>3880</v>
      </c>
      <c r="E1547" s="162">
        <v>360</v>
      </c>
      <c r="F1547" s="31" t="s">
        <v>2633</v>
      </c>
    </row>
    <row r="1548" spans="1:6" x14ac:dyDescent="0.25">
      <c r="A1548" s="42" t="s">
        <v>2530</v>
      </c>
      <c r="B1548" s="64" t="s">
        <v>2531</v>
      </c>
      <c r="C1548" s="65">
        <v>964</v>
      </c>
      <c r="D1548" s="65">
        <v>1350</v>
      </c>
      <c r="E1548" s="162">
        <v>71</v>
      </c>
      <c r="F1548" s="31" t="s">
        <v>2633</v>
      </c>
    </row>
    <row r="1549" spans="1:6" x14ac:dyDescent="0.25">
      <c r="A1549" s="49" t="s">
        <v>2532</v>
      </c>
      <c r="B1549" s="76" t="s">
        <v>2533</v>
      </c>
      <c r="C1549" s="65">
        <v>714</v>
      </c>
      <c r="D1549" s="65">
        <v>1000</v>
      </c>
      <c r="E1549" s="162">
        <v>1212</v>
      </c>
      <c r="F1549" s="31" t="s">
        <v>2633</v>
      </c>
    </row>
    <row r="1550" spans="1:6" x14ac:dyDescent="0.25">
      <c r="A1550" s="49" t="s">
        <v>2534</v>
      </c>
      <c r="B1550" s="76" t="s">
        <v>2535</v>
      </c>
      <c r="C1550" s="65">
        <v>1264</v>
      </c>
      <c r="D1550" s="65">
        <v>1770</v>
      </c>
      <c r="E1550" s="162">
        <v>222</v>
      </c>
      <c r="F1550" s="31" t="s">
        <v>2633</v>
      </c>
    </row>
    <row r="1551" spans="1:6" x14ac:dyDescent="0.25">
      <c r="A1551" s="49" t="s">
        <v>2799</v>
      </c>
      <c r="B1551" s="76" t="s">
        <v>2800</v>
      </c>
      <c r="C1551" s="65">
        <v>714</v>
      </c>
      <c r="D1551" s="65">
        <v>1000</v>
      </c>
      <c r="E1551" s="162">
        <v>1024</v>
      </c>
      <c r="F1551" s="31" t="s">
        <v>2633</v>
      </c>
    </row>
    <row r="1552" spans="1:6" ht="30" x14ac:dyDescent="0.25">
      <c r="A1552" s="49" t="s">
        <v>2536</v>
      </c>
      <c r="B1552" s="76" t="s">
        <v>2537</v>
      </c>
      <c r="C1552" s="65">
        <v>5850</v>
      </c>
      <c r="D1552" s="65">
        <v>8190</v>
      </c>
      <c r="E1552" s="162">
        <v>277</v>
      </c>
      <c r="F1552" s="31" t="s">
        <v>2633</v>
      </c>
    </row>
    <row r="1553" spans="1:6" x14ac:dyDescent="0.25">
      <c r="A1553" s="49" t="s">
        <v>2538</v>
      </c>
      <c r="B1553" s="76" t="s">
        <v>2539</v>
      </c>
      <c r="C1553" s="65">
        <v>2279</v>
      </c>
      <c r="D1553" s="65">
        <v>3190</v>
      </c>
      <c r="E1553" s="162">
        <v>11</v>
      </c>
      <c r="F1553" s="31" t="s">
        <v>2633</v>
      </c>
    </row>
    <row r="1554" spans="1:6" x14ac:dyDescent="0.25">
      <c r="A1554" s="49" t="s">
        <v>2540</v>
      </c>
      <c r="B1554" s="76" t="s">
        <v>2541</v>
      </c>
      <c r="C1554" s="65">
        <v>5850</v>
      </c>
      <c r="D1554" s="65">
        <v>8190</v>
      </c>
      <c r="E1554" s="162">
        <v>319</v>
      </c>
      <c r="F1554" s="31" t="s">
        <v>2633</v>
      </c>
    </row>
    <row r="1555" spans="1:6" ht="30" x14ac:dyDescent="0.25">
      <c r="A1555" s="49" t="s">
        <v>2542</v>
      </c>
      <c r="B1555" s="76" t="s">
        <v>2543</v>
      </c>
      <c r="C1555" s="65">
        <v>3571</v>
      </c>
      <c r="D1555" s="65">
        <v>5000</v>
      </c>
      <c r="E1555" s="162">
        <v>78</v>
      </c>
      <c r="F1555" s="31" t="s">
        <v>2633</v>
      </c>
    </row>
    <row r="1556" spans="1:6" x14ac:dyDescent="0.25">
      <c r="A1556" s="49" t="s">
        <v>2544</v>
      </c>
      <c r="B1556" s="76" t="s">
        <v>2545</v>
      </c>
      <c r="C1556" s="65">
        <v>2607</v>
      </c>
      <c r="D1556" s="65">
        <v>3650</v>
      </c>
      <c r="E1556" s="162">
        <v>36</v>
      </c>
      <c r="F1556" s="31" t="s">
        <v>2633</v>
      </c>
    </row>
    <row r="1557" spans="1:6" x14ac:dyDescent="0.25">
      <c r="A1557" s="49" t="s">
        <v>2546</v>
      </c>
      <c r="B1557" s="76" t="s">
        <v>2547</v>
      </c>
      <c r="C1557" s="65">
        <v>2643</v>
      </c>
      <c r="D1557" s="65">
        <v>3700</v>
      </c>
      <c r="E1557" s="162">
        <v>485</v>
      </c>
      <c r="F1557" s="31" t="s">
        <v>2633</v>
      </c>
    </row>
    <row r="1558" spans="1:6" x14ac:dyDescent="0.25">
      <c r="A1558" s="49" t="s">
        <v>2548</v>
      </c>
      <c r="B1558" s="76" t="s">
        <v>2549</v>
      </c>
      <c r="C1558" s="65">
        <v>2671</v>
      </c>
      <c r="D1558" s="65">
        <v>3740</v>
      </c>
      <c r="E1558" s="162">
        <v>319</v>
      </c>
      <c r="F1558" s="31" t="s">
        <v>2633</v>
      </c>
    </row>
    <row r="1559" spans="1:6" x14ac:dyDescent="0.25">
      <c r="A1559" s="49" t="s">
        <v>2550</v>
      </c>
      <c r="B1559" s="76" t="s">
        <v>2551</v>
      </c>
      <c r="C1559" s="65">
        <v>1421</v>
      </c>
      <c r="D1559" s="65">
        <v>1990</v>
      </c>
      <c r="E1559" s="162">
        <v>1</v>
      </c>
      <c r="F1559" s="31" t="s">
        <v>2633</v>
      </c>
    </row>
    <row r="1560" spans="1:6" ht="30" x14ac:dyDescent="0.25">
      <c r="A1560" s="49" t="s">
        <v>2552</v>
      </c>
      <c r="B1560" s="76" t="s">
        <v>2553</v>
      </c>
      <c r="C1560" s="65">
        <v>3571</v>
      </c>
      <c r="D1560" s="65">
        <v>5000</v>
      </c>
      <c r="E1560" s="162">
        <v>1</v>
      </c>
      <c r="F1560" s="31" t="s">
        <v>2633</v>
      </c>
    </row>
    <row r="1561" spans="1:6" ht="15" customHeight="1" x14ac:dyDescent="0.25">
      <c r="A1561" s="61" t="s">
        <v>2554</v>
      </c>
      <c r="B1561" s="62"/>
      <c r="C1561" s="62"/>
      <c r="D1561" s="62"/>
      <c r="E1561" s="63"/>
      <c r="F1561" s="31"/>
    </row>
    <row r="1562" spans="1:6" x14ac:dyDescent="0.25">
      <c r="A1562" s="42" t="s">
        <v>2555</v>
      </c>
      <c r="B1562" s="64" t="s">
        <v>2556</v>
      </c>
      <c r="C1562" s="65">
        <v>1036</v>
      </c>
      <c r="D1562" s="65">
        <v>1450</v>
      </c>
      <c r="E1562" s="162">
        <v>207</v>
      </c>
      <c r="F1562" s="31" t="s">
        <v>2633</v>
      </c>
    </row>
    <row r="1563" spans="1:6" x14ac:dyDescent="0.25">
      <c r="A1563" s="42" t="s">
        <v>2557</v>
      </c>
      <c r="B1563" s="64" t="s">
        <v>2558</v>
      </c>
      <c r="C1563" s="65">
        <v>600</v>
      </c>
      <c r="D1563" s="65">
        <v>840</v>
      </c>
      <c r="E1563" s="162">
        <v>386</v>
      </c>
      <c r="F1563" s="31" t="s">
        <v>2633</v>
      </c>
    </row>
    <row r="1564" spans="1:6" x14ac:dyDescent="0.25">
      <c r="A1564" s="42" t="s">
        <v>2559</v>
      </c>
      <c r="B1564" s="64" t="s">
        <v>2560</v>
      </c>
      <c r="C1564" s="65">
        <v>429</v>
      </c>
      <c r="D1564" s="65">
        <v>600</v>
      </c>
      <c r="E1564" s="162">
        <v>104</v>
      </c>
      <c r="F1564" s="31" t="s">
        <v>2633</v>
      </c>
    </row>
    <row r="1565" spans="1:6" x14ac:dyDescent="0.25">
      <c r="A1565" s="42" t="s">
        <v>2561</v>
      </c>
      <c r="B1565" s="64" t="s">
        <v>2562</v>
      </c>
      <c r="C1565" s="65">
        <v>1143</v>
      </c>
      <c r="D1565" s="65">
        <v>1600</v>
      </c>
      <c r="E1565" s="162">
        <v>4</v>
      </c>
      <c r="F1565" s="31" t="s">
        <v>2633</v>
      </c>
    </row>
    <row r="1566" spans="1:6" x14ac:dyDescent="0.25">
      <c r="A1566" s="49" t="s">
        <v>2563</v>
      </c>
      <c r="B1566" s="76" t="s">
        <v>2564</v>
      </c>
      <c r="C1566" s="65">
        <v>500</v>
      </c>
      <c r="D1566" s="65">
        <v>700</v>
      </c>
      <c r="E1566" s="162">
        <v>173</v>
      </c>
      <c r="F1566" s="31" t="s">
        <v>2633</v>
      </c>
    </row>
    <row r="1567" spans="1:6" x14ac:dyDescent="0.25">
      <c r="A1567" s="49" t="s">
        <v>2565</v>
      </c>
      <c r="B1567" s="76" t="s">
        <v>2566</v>
      </c>
      <c r="C1567" s="65">
        <v>1143</v>
      </c>
      <c r="D1567" s="65">
        <v>1600</v>
      </c>
      <c r="E1567" s="162">
        <v>205</v>
      </c>
      <c r="F1567" s="31" t="s">
        <v>2633</v>
      </c>
    </row>
    <row r="1568" spans="1:6" ht="30" x14ac:dyDescent="0.25">
      <c r="A1568" s="49" t="s">
        <v>2567</v>
      </c>
      <c r="B1568" s="76" t="s">
        <v>2568</v>
      </c>
      <c r="C1568" s="65">
        <v>564</v>
      </c>
      <c r="D1568" s="65">
        <v>790</v>
      </c>
      <c r="E1568" s="162">
        <v>1800</v>
      </c>
      <c r="F1568" s="31" t="s">
        <v>2633</v>
      </c>
    </row>
    <row r="1569" spans="1:6" x14ac:dyDescent="0.25">
      <c r="A1569" s="49" t="s">
        <v>2569</v>
      </c>
      <c r="B1569" s="76" t="s">
        <v>2570</v>
      </c>
      <c r="C1569" s="65">
        <v>450</v>
      </c>
      <c r="D1569" s="65">
        <v>630</v>
      </c>
      <c r="E1569" s="162">
        <v>16</v>
      </c>
      <c r="F1569" s="31" t="s">
        <v>2633</v>
      </c>
    </row>
    <row r="1570" spans="1:6" x14ac:dyDescent="0.25">
      <c r="A1570" s="49" t="s">
        <v>2571</v>
      </c>
      <c r="B1570" s="76" t="s">
        <v>2572</v>
      </c>
      <c r="C1570" s="65">
        <v>400</v>
      </c>
      <c r="D1570" s="65">
        <v>560</v>
      </c>
      <c r="E1570" s="162">
        <v>3844</v>
      </c>
      <c r="F1570" s="31" t="s">
        <v>2633</v>
      </c>
    </row>
    <row r="1571" spans="1:6" x14ac:dyDescent="0.25">
      <c r="A1571" s="49" t="s">
        <v>2573</v>
      </c>
      <c r="B1571" s="76" t="s">
        <v>2572</v>
      </c>
      <c r="C1571" s="65">
        <v>400</v>
      </c>
      <c r="D1571" s="65">
        <v>560</v>
      </c>
      <c r="E1571" s="162">
        <v>2366</v>
      </c>
      <c r="F1571" s="31" t="s">
        <v>2633</v>
      </c>
    </row>
    <row r="1572" spans="1:6" x14ac:dyDescent="0.25">
      <c r="A1572" s="49" t="s">
        <v>2574</v>
      </c>
      <c r="B1572" s="76" t="s">
        <v>2575</v>
      </c>
      <c r="C1572" s="65">
        <v>707</v>
      </c>
      <c r="D1572" s="65">
        <v>990</v>
      </c>
      <c r="E1572" s="162">
        <v>1147</v>
      </c>
      <c r="F1572" s="31" t="s">
        <v>2633</v>
      </c>
    </row>
    <row r="1573" spans="1:6" x14ac:dyDescent="0.25">
      <c r="A1573" s="49" t="s">
        <v>2576</v>
      </c>
      <c r="B1573" s="76" t="s">
        <v>2577</v>
      </c>
      <c r="C1573" s="65">
        <v>600</v>
      </c>
      <c r="D1573" s="65">
        <v>840</v>
      </c>
      <c r="E1573" s="162">
        <v>6101</v>
      </c>
      <c r="F1573" s="31" t="s">
        <v>2633</v>
      </c>
    </row>
    <row r="1574" spans="1:6" x14ac:dyDescent="0.25">
      <c r="A1574" s="49" t="s">
        <v>2578</v>
      </c>
      <c r="B1574" s="76" t="s">
        <v>2579</v>
      </c>
      <c r="C1574" s="65">
        <v>464</v>
      </c>
      <c r="D1574" s="65">
        <v>650</v>
      </c>
      <c r="E1574" s="162">
        <v>1727</v>
      </c>
      <c r="F1574" s="31" t="s">
        <v>2633</v>
      </c>
    </row>
    <row r="1575" spans="1:6" x14ac:dyDescent="0.25">
      <c r="A1575" s="49" t="s">
        <v>2580</v>
      </c>
      <c r="B1575" s="76" t="s">
        <v>2581</v>
      </c>
      <c r="C1575" s="65">
        <v>650</v>
      </c>
      <c r="D1575" s="65">
        <v>910</v>
      </c>
      <c r="E1575" s="162">
        <v>1067</v>
      </c>
      <c r="F1575" s="31" t="s">
        <v>2633</v>
      </c>
    </row>
    <row r="1576" spans="1:6" x14ac:dyDescent="0.25">
      <c r="A1576" s="49" t="s">
        <v>2582</v>
      </c>
      <c r="B1576" s="76" t="s">
        <v>2583</v>
      </c>
      <c r="C1576" s="65">
        <v>600</v>
      </c>
      <c r="D1576" s="65">
        <v>840</v>
      </c>
      <c r="E1576" s="162">
        <v>525</v>
      </c>
      <c r="F1576" s="31" t="s">
        <v>2633</v>
      </c>
    </row>
    <row r="1577" spans="1:6" x14ac:dyDescent="0.25">
      <c r="A1577" s="49" t="s">
        <v>2584</v>
      </c>
      <c r="B1577" s="76" t="s">
        <v>2585</v>
      </c>
      <c r="C1577" s="65">
        <v>400</v>
      </c>
      <c r="D1577" s="65">
        <v>560</v>
      </c>
      <c r="E1577" s="162">
        <v>764</v>
      </c>
      <c r="F1577" s="31" t="s">
        <v>2633</v>
      </c>
    </row>
    <row r="1578" spans="1:6" ht="30" x14ac:dyDescent="0.25">
      <c r="A1578" s="49" t="s">
        <v>2586</v>
      </c>
      <c r="B1578" s="76" t="s">
        <v>2587</v>
      </c>
      <c r="C1578" s="65">
        <v>736</v>
      </c>
      <c r="D1578" s="65">
        <v>1030</v>
      </c>
      <c r="E1578" s="162">
        <v>363</v>
      </c>
      <c r="F1578" s="31" t="s">
        <v>2633</v>
      </c>
    </row>
    <row r="1579" spans="1:6" ht="30" x14ac:dyDescent="0.25">
      <c r="A1579" s="49" t="s">
        <v>2588</v>
      </c>
      <c r="B1579" s="76" t="s">
        <v>2589</v>
      </c>
      <c r="C1579" s="65">
        <v>736</v>
      </c>
      <c r="D1579" s="65">
        <v>1030</v>
      </c>
      <c r="E1579" s="162">
        <v>51</v>
      </c>
      <c r="F1579" s="31" t="s">
        <v>2633</v>
      </c>
    </row>
    <row r="1580" spans="1:6" x14ac:dyDescent="0.25">
      <c r="A1580" s="49" t="s">
        <v>2590</v>
      </c>
      <c r="B1580" s="76" t="s">
        <v>2591</v>
      </c>
      <c r="C1580" s="65">
        <v>464</v>
      </c>
      <c r="D1580" s="65">
        <v>650</v>
      </c>
      <c r="E1580" s="162">
        <v>721</v>
      </c>
      <c r="F1580" s="31" t="s">
        <v>2633</v>
      </c>
    </row>
    <row r="1581" spans="1:6" x14ac:dyDescent="0.25">
      <c r="A1581" s="49" t="s">
        <v>2592</v>
      </c>
      <c r="B1581" s="76" t="s">
        <v>2593</v>
      </c>
      <c r="C1581" s="65">
        <v>836</v>
      </c>
      <c r="D1581" s="65">
        <v>1170</v>
      </c>
      <c r="E1581" s="162">
        <v>129</v>
      </c>
      <c r="F1581" s="31" t="s">
        <v>2633</v>
      </c>
    </row>
    <row r="1582" spans="1:6" x14ac:dyDescent="0.25">
      <c r="A1582" s="49" t="s">
        <v>2641</v>
      </c>
      <c r="B1582" s="76" t="s">
        <v>2642</v>
      </c>
      <c r="C1582" s="65">
        <v>836</v>
      </c>
      <c r="D1582" s="65">
        <v>1170</v>
      </c>
      <c r="E1582" s="162">
        <v>581</v>
      </c>
      <c r="F1582" s="31" t="s">
        <v>2633</v>
      </c>
    </row>
    <row r="1583" spans="1:6" x14ac:dyDescent="0.25">
      <c r="A1583" s="49" t="s">
        <v>2594</v>
      </c>
      <c r="B1583" s="76" t="s">
        <v>2595</v>
      </c>
      <c r="C1583" s="65">
        <v>729</v>
      </c>
      <c r="D1583" s="65">
        <v>1020</v>
      </c>
      <c r="E1583" s="162">
        <v>61</v>
      </c>
      <c r="F1583" s="31" t="s">
        <v>2633</v>
      </c>
    </row>
    <row r="1584" spans="1:6" x14ac:dyDescent="0.25">
      <c r="A1584" s="49" t="s">
        <v>2596</v>
      </c>
      <c r="B1584" s="76" t="s">
        <v>2597</v>
      </c>
      <c r="C1584" s="65">
        <v>593</v>
      </c>
      <c r="D1584" s="65">
        <v>830</v>
      </c>
      <c r="E1584" s="162">
        <v>131</v>
      </c>
      <c r="F1584" s="31" t="s">
        <v>2633</v>
      </c>
    </row>
    <row r="1585" spans="1:6" x14ac:dyDescent="0.25">
      <c r="A1585" s="49" t="s">
        <v>2598</v>
      </c>
      <c r="B1585" s="76" t="s">
        <v>2599</v>
      </c>
      <c r="C1585" s="65">
        <v>1136</v>
      </c>
      <c r="D1585" s="65">
        <v>1590</v>
      </c>
      <c r="E1585" s="162">
        <v>31</v>
      </c>
      <c r="F1585" s="31" t="s">
        <v>2633</v>
      </c>
    </row>
    <row r="1586" spans="1:6" x14ac:dyDescent="0.25">
      <c r="A1586" s="49" t="s">
        <v>2600</v>
      </c>
      <c r="B1586" s="76" t="s">
        <v>2601</v>
      </c>
      <c r="C1586" s="65">
        <v>493</v>
      </c>
      <c r="D1586" s="65">
        <v>690</v>
      </c>
      <c r="E1586" s="162">
        <v>29</v>
      </c>
      <c r="F1586" s="31" t="s">
        <v>2633</v>
      </c>
    </row>
    <row r="1587" spans="1:6" x14ac:dyDescent="0.25">
      <c r="A1587" s="49" t="s">
        <v>2797</v>
      </c>
      <c r="B1587" s="76" t="s">
        <v>2798</v>
      </c>
      <c r="C1587" s="65">
        <v>643</v>
      </c>
      <c r="D1587" s="65">
        <v>900</v>
      </c>
      <c r="E1587" s="162">
        <v>24</v>
      </c>
      <c r="F1587" s="31" t="s">
        <v>2633</v>
      </c>
    </row>
    <row r="1588" spans="1:6" x14ac:dyDescent="0.25">
      <c r="A1588" s="49" t="s">
        <v>2801</v>
      </c>
      <c r="B1588" s="76" t="s">
        <v>2802</v>
      </c>
      <c r="C1588" s="65">
        <v>193</v>
      </c>
      <c r="D1588" s="65">
        <v>270</v>
      </c>
      <c r="E1588" s="162">
        <v>62</v>
      </c>
      <c r="F1588" s="31" t="s">
        <v>2633</v>
      </c>
    </row>
    <row r="1589" spans="1:6" ht="30" x14ac:dyDescent="0.25">
      <c r="A1589" s="49" t="s">
        <v>2602</v>
      </c>
      <c r="B1589" s="76" t="s">
        <v>2603</v>
      </c>
      <c r="C1589" s="65">
        <v>1143</v>
      </c>
      <c r="D1589" s="65">
        <v>1600</v>
      </c>
      <c r="E1589" s="162">
        <v>5</v>
      </c>
      <c r="F1589" s="31" t="s">
        <v>2633</v>
      </c>
    </row>
    <row r="1590" spans="1:6" x14ac:dyDescent="0.25">
      <c r="A1590" s="49" t="s">
        <v>2604</v>
      </c>
      <c r="B1590" s="76" t="s">
        <v>2605</v>
      </c>
      <c r="C1590" s="65">
        <v>1043</v>
      </c>
      <c r="D1590" s="65">
        <v>1460</v>
      </c>
      <c r="E1590" s="162">
        <v>5</v>
      </c>
      <c r="F1590" s="31" t="s">
        <v>2633</v>
      </c>
    </row>
    <row r="1591" spans="1:6" x14ac:dyDescent="0.25">
      <c r="A1591" s="49" t="s">
        <v>2606</v>
      </c>
      <c r="B1591" s="76" t="s">
        <v>2607</v>
      </c>
      <c r="C1591" s="65">
        <v>843</v>
      </c>
      <c r="D1591" s="65">
        <v>1180</v>
      </c>
      <c r="E1591" s="162">
        <v>6</v>
      </c>
      <c r="F1591" s="31" t="s">
        <v>2633</v>
      </c>
    </row>
    <row r="1592" spans="1:6" x14ac:dyDescent="0.25">
      <c r="A1592" s="49" t="s">
        <v>2608</v>
      </c>
      <c r="B1592" s="76" t="s">
        <v>2609</v>
      </c>
      <c r="C1592" s="65">
        <v>464</v>
      </c>
      <c r="D1592" s="65">
        <v>650</v>
      </c>
      <c r="E1592" s="162">
        <v>927</v>
      </c>
      <c r="F1592" s="31" t="s">
        <v>2633</v>
      </c>
    </row>
    <row r="1593" spans="1:6" x14ac:dyDescent="0.25">
      <c r="A1593" s="49" t="s">
        <v>2610</v>
      </c>
      <c r="B1593" s="76" t="s">
        <v>2611</v>
      </c>
      <c r="C1593" s="65">
        <v>836</v>
      </c>
      <c r="D1593" s="65">
        <v>1170</v>
      </c>
      <c r="E1593" s="162">
        <v>451</v>
      </c>
      <c r="F1593" s="31" t="s">
        <v>2633</v>
      </c>
    </row>
    <row r="1594" spans="1:6" x14ac:dyDescent="0.25">
      <c r="A1594" s="49" t="s">
        <v>2612</v>
      </c>
      <c r="B1594" s="76" t="s">
        <v>2613</v>
      </c>
      <c r="C1594" s="65">
        <v>1214</v>
      </c>
      <c r="D1594" s="65">
        <v>1700</v>
      </c>
      <c r="E1594" s="162">
        <v>241</v>
      </c>
      <c r="F1594" s="31" t="s">
        <v>2633</v>
      </c>
    </row>
    <row r="1595" spans="1:6" x14ac:dyDescent="0.25">
      <c r="A1595" s="49" t="s">
        <v>2614</v>
      </c>
      <c r="B1595" s="76" t="s">
        <v>2615</v>
      </c>
      <c r="C1595" s="65">
        <v>371</v>
      </c>
      <c r="D1595" s="65">
        <v>520</v>
      </c>
      <c r="E1595" s="162">
        <v>1</v>
      </c>
      <c r="F1595" s="31" t="s">
        <v>2633</v>
      </c>
    </row>
    <row r="1596" spans="1:6" x14ac:dyDescent="0.25">
      <c r="A1596" s="49" t="s">
        <v>2616</v>
      </c>
      <c r="B1596" s="76" t="s">
        <v>2617</v>
      </c>
      <c r="C1596" s="65">
        <v>329</v>
      </c>
      <c r="D1596" s="65">
        <v>460</v>
      </c>
      <c r="E1596" s="162">
        <v>9</v>
      </c>
      <c r="F1596" s="31" t="s">
        <v>2633</v>
      </c>
    </row>
    <row r="1597" spans="1:6" ht="21" customHeight="1" x14ac:dyDescent="0.25">
      <c r="A1597" s="68" t="s">
        <v>2618</v>
      </c>
      <c r="B1597" s="69"/>
      <c r="C1597" s="69"/>
      <c r="D1597" s="69"/>
      <c r="E1597" s="69"/>
      <c r="F1597" s="31"/>
    </row>
    <row r="1598" spans="1:6" x14ac:dyDescent="0.25">
      <c r="A1598" s="42" t="s">
        <v>2619</v>
      </c>
      <c r="B1598" s="64" t="s">
        <v>2620</v>
      </c>
      <c r="C1598" s="65">
        <v>300</v>
      </c>
      <c r="D1598" s="65">
        <v>420</v>
      </c>
      <c r="E1598" s="162">
        <v>278</v>
      </c>
      <c r="F1598" s="31" t="s">
        <v>2633</v>
      </c>
    </row>
    <row r="1599" spans="1:6" x14ac:dyDescent="0.25">
      <c r="A1599" s="49" t="s">
        <v>2621</v>
      </c>
      <c r="B1599" s="76" t="s">
        <v>2622</v>
      </c>
      <c r="C1599" s="65">
        <v>229</v>
      </c>
      <c r="D1599" s="65">
        <v>320</v>
      </c>
      <c r="E1599" s="162">
        <v>122</v>
      </c>
      <c r="F1599" s="31" t="s">
        <v>2633</v>
      </c>
    </row>
    <row r="1600" spans="1:6" x14ac:dyDescent="0.25">
      <c r="A1600" s="49" t="s">
        <v>2623</v>
      </c>
      <c r="B1600" s="76" t="s">
        <v>2624</v>
      </c>
      <c r="C1600" s="65">
        <v>257</v>
      </c>
      <c r="D1600" s="65">
        <v>360</v>
      </c>
      <c r="E1600" s="162">
        <v>29</v>
      </c>
      <c r="F1600" s="31" t="s">
        <v>2633</v>
      </c>
    </row>
    <row r="1601" spans="1:6" x14ac:dyDescent="0.25">
      <c r="A1601" s="49" t="s">
        <v>2625</v>
      </c>
      <c r="B1601" s="76" t="s">
        <v>2626</v>
      </c>
      <c r="C1601" s="65">
        <v>921</v>
      </c>
      <c r="D1601" s="65">
        <v>1290</v>
      </c>
      <c r="E1601" s="162">
        <v>29</v>
      </c>
      <c r="F1601" s="31" t="s">
        <v>2633</v>
      </c>
    </row>
    <row r="1602" spans="1:6" x14ac:dyDescent="0.25">
      <c r="A1602" s="49" t="s">
        <v>2730</v>
      </c>
      <c r="B1602" s="76" t="s">
        <v>2731</v>
      </c>
      <c r="C1602" s="65">
        <v>786</v>
      </c>
      <c r="D1602" s="65">
        <v>1100</v>
      </c>
      <c r="E1602" s="162">
        <v>548</v>
      </c>
      <c r="F1602" s="31" t="s">
        <v>2633</v>
      </c>
    </row>
    <row r="1603" spans="1:6" x14ac:dyDescent="0.25">
      <c r="A1603" s="49" t="s">
        <v>2805</v>
      </c>
      <c r="B1603" s="76" t="s">
        <v>2806</v>
      </c>
      <c r="C1603" s="65">
        <v>643</v>
      </c>
      <c r="D1603" s="65">
        <v>900</v>
      </c>
      <c r="E1603" s="162">
        <v>876</v>
      </c>
      <c r="F1603" s="31" t="s">
        <v>2633</v>
      </c>
    </row>
    <row r="1604" spans="1:6" x14ac:dyDescent="0.25">
      <c r="A1604" s="49" t="s">
        <v>2627</v>
      </c>
      <c r="B1604" s="76" t="s">
        <v>2628</v>
      </c>
      <c r="C1604" s="65">
        <v>1429</v>
      </c>
      <c r="D1604" s="65">
        <v>2000</v>
      </c>
      <c r="E1604" s="162">
        <v>308</v>
      </c>
      <c r="F1604" s="31" t="s">
        <v>2633</v>
      </c>
    </row>
    <row r="1605" spans="1:6" x14ac:dyDescent="0.25">
      <c r="A1605" s="49" t="s">
        <v>2629</v>
      </c>
      <c r="B1605" s="76" t="s">
        <v>2628</v>
      </c>
      <c r="C1605" s="65">
        <v>1429</v>
      </c>
      <c r="D1605" s="65">
        <v>2000</v>
      </c>
      <c r="E1605" s="162">
        <v>331</v>
      </c>
      <c r="F1605" s="31" t="s">
        <v>2633</v>
      </c>
    </row>
    <row r="1606" spans="1:6" x14ac:dyDescent="0.25">
      <c r="C1606" s="163"/>
      <c r="D1606" s="163"/>
    </row>
    <row r="1607" spans="1:6" x14ac:dyDescent="0.25">
      <c r="A1607" s="25"/>
      <c r="B1607" s="25"/>
      <c r="C1607" s="25"/>
      <c r="D1607" s="25"/>
      <c r="E1607" s="26"/>
      <c r="F1607" s="31"/>
    </row>
    <row r="1608" spans="1:6" x14ac:dyDescent="0.25">
      <c r="A1608" s="25"/>
      <c r="B1608" s="25"/>
      <c r="C1608" s="25"/>
      <c r="D1608" s="25"/>
      <c r="E1608" s="26"/>
      <c r="F1608" s="31"/>
    </row>
    <row r="1610" spans="1:6" x14ac:dyDescent="0.25">
      <c r="A1610" s="25"/>
      <c r="B1610" s="25"/>
      <c r="C1610" s="25"/>
      <c r="D1610" s="25"/>
      <c r="E1610" s="26"/>
      <c r="F1610" s="31"/>
    </row>
    <row r="1611" spans="1:6" x14ac:dyDescent="0.25">
      <c r="A1611" s="25"/>
      <c r="B1611" s="25"/>
      <c r="C1611" s="25"/>
      <c r="D1611" s="25"/>
      <c r="E1611" s="26"/>
      <c r="F1611" s="31"/>
    </row>
    <row r="1612" spans="1:6" x14ac:dyDescent="0.25">
      <c r="A1612" s="25"/>
      <c r="B1612" s="25"/>
      <c r="C1612" s="25"/>
      <c r="D1612" s="25"/>
      <c r="E1612" s="26"/>
      <c r="F1612" s="31"/>
    </row>
    <row r="1613" spans="1:6" x14ac:dyDescent="0.25">
      <c r="A1613" s="25"/>
      <c r="B1613" s="25"/>
      <c r="C1613" s="25"/>
      <c r="D1613" s="25"/>
      <c r="E1613" s="26"/>
      <c r="F1613" s="31"/>
    </row>
  </sheetData>
  <autoFilter ref="A5:F1613" xr:uid="{00000000-0009-0000-0000-000003000000}"/>
  <pageMargins left="0.23622047244094491" right="0.23622047244094491" top="0.35433070866141736" bottom="0.35433070866141736" header="0.31496062992125984" footer="0"/>
  <pageSetup paperSize="9" scale="66" fitToHeight="0" orientation="portrait"/>
  <headerFooter>
    <oddFooter>Страница  &amp;P из &amp;N</oddFooter>
  </headerFooter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autoPageBreaks="0" fitToPage="1"/>
  </sheetPr>
  <dimension ref="A1:H15418"/>
  <sheetViews>
    <sheetView zoomScale="90" workbookViewId="0">
      <selection activeCell="H12" sqref="H12:H15418"/>
    </sheetView>
  </sheetViews>
  <sheetFormatPr defaultColWidth="8.140625" defaultRowHeight="11.25" outlineLevelRow="1" x14ac:dyDescent="0.2"/>
  <cols>
    <col min="1" max="1" width="91" style="80" customWidth="1"/>
    <col min="2" max="2" width="16.7109375" style="80" customWidth="1"/>
    <col min="3" max="3" width="22" style="80" customWidth="1"/>
    <col min="4" max="4" width="28.28515625" style="80" customWidth="1"/>
    <col min="5" max="5" width="13.7109375" style="80" customWidth="1"/>
    <col min="6" max="6" width="14.5703125" style="80" customWidth="1"/>
    <col min="7" max="16384" width="8.140625" style="79"/>
  </cols>
  <sheetData>
    <row r="1" spans="1:8" ht="22.5" x14ac:dyDescent="0.2">
      <c r="A1" s="81" t="s">
        <v>2811</v>
      </c>
    </row>
    <row r="2" spans="1:8" ht="45" x14ac:dyDescent="0.2">
      <c r="A2" s="81" t="s">
        <v>2812</v>
      </c>
    </row>
    <row r="3" spans="1:8" s="80" customFormat="1" x14ac:dyDescent="0.2"/>
    <row r="4" spans="1:8" ht="23.25" x14ac:dyDescent="0.2">
      <c r="A4" s="82" t="s">
        <v>2813</v>
      </c>
      <c r="D4" s="83">
        <v>45938</v>
      </c>
    </row>
    <row r="5" spans="1:8" s="80" customFormat="1" collapsed="1" x14ac:dyDescent="0.2"/>
    <row r="6" spans="1:8" s="80" customFormat="1" ht="12.75" hidden="1" outlineLevel="1" x14ac:dyDescent="0.2">
      <c r="A6" s="84" t="s">
        <v>2814</v>
      </c>
      <c r="B6" s="84"/>
    </row>
    <row r="7" spans="1:8" s="80" customFormat="1" ht="12.75" hidden="1" outlineLevel="1" x14ac:dyDescent="0.2">
      <c r="B7" s="84"/>
    </row>
    <row r="8" spans="1:8" s="80" customFormat="1" ht="12.75" hidden="1" outlineLevel="1" x14ac:dyDescent="0.2">
      <c r="B8" s="84"/>
    </row>
    <row r="9" spans="1:8" s="80" customFormat="1" x14ac:dyDescent="0.2"/>
    <row r="10" spans="1:8" ht="25.5" x14ac:dyDescent="0.2">
      <c r="A10" s="85" t="s">
        <v>2815</v>
      </c>
      <c r="B10" s="86" t="s">
        <v>1</v>
      </c>
      <c r="C10" s="86" t="s">
        <v>2816</v>
      </c>
      <c r="D10" s="87" t="s">
        <v>2817</v>
      </c>
      <c r="E10" s="86" t="s">
        <v>2818</v>
      </c>
      <c r="F10" s="86"/>
      <c r="G10" s="79" t="s">
        <v>2819</v>
      </c>
    </row>
    <row r="11" spans="1:8" ht="12.75" x14ac:dyDescent="0.2">
      <c r="A11" s="85" t="s">
        <v>2820</v>
      </c>
      <c r="B11" s="88"/>
      <c r="C11" s="89"/>
      <c r="D11" s="89"/>
      <c r="E11" s="90" t="s">
        <v>2821</v>
      </c>
      <c r="F11" s="90" t="s">
        <v>2822</v>
      </c>
    </row>
    <row r="12" spans="1:8" collapsed="1" x14ac:dyDescent="0.2">
      <c r="A12" s="91" t="s">
        <v>1275</v>
      </c>
      <c r="B12" s="91" t="s">
        <v>1274</v>
      </c>
      <c r="C12" s="91" t="s">
        <v>2823</v>
      </c>
      <c r="D12" s="92" t="s">
        <v>2824</v>
      </c>
      <c r="E12" s="93">
        <v>12898</v>
      </c>
      <c r="F12" s="94">
        <v>26496524.829999998</v>
      </c>
      <c r="G12" s="79" t="e">
        <f>VLOOKUP(B12,#REF!,2,FALSE)</f>
        <v>#REF!</v>
      </c>
      <c r="H12" s="95">
        <f t="shared" ref="H12:H75" si="0">F12/E12</f>
        <v>2054.3126709567373</v>
      </c>
    </row>
    <row r="13" spans="1:8" s="80" customFormat="1" hidden="1" outlineLevel="1" x14ac:dyDescent="0.2">
      <c r="A13" s="96" t="s">
        <v>2825</v>
      </c>
      <c r="B13" s="97"/>
      <c r="C13" s="98"/>
      <c r="D13" s="98"/>
      <c r="E13" s="99">
        <v>12691</v>
      </c>
      <c r="F13" s="100">
        <v>26071626.539999999</v>
      </c>
      <c r="H13" s="95">
        <f t="shared" si="0"/>
        <v>2054.3398108896067</v>
      </c>
    </row>
    <row r="14" spans="1:8" s="80" customFormat="1" hidden="1" outlineLevel="1" x14ac:dyDescent="0.2">
      <c r="A14" s="96" t="s">
        <v>2826</v>
      </c>
      <c r="B14" s="97"/>
      <c r="C14" s="98"/>
      <c r="D14" s="98"/>
      <c r="E14" s="101">
        <v>52</v>
      </c>
      <c r="F14" s="100">
        <v>106921.62</v>
      </c>
      <c r="H14" s="95">
        <f t="shared" si="0"/>
        <v>2056.1849999999999</v>
      </c>
    </row>
    <row r="15" spans="1:8" s="80" customFormat="1" hidden="1" outlineLevel="1" x14ac:dyDescent="0.2">
      <c r="A15" s="96" t="s">
        <v>2827</v>
      </c>
      <c r="B15" s="97"/>
      <c r="C15" s="98"/>
      <c r="D15" s="98"/>
      <c r="E15" s="101">
        <v>41</v>
      </c>
      <c r="F15" s="100">
        <v>84303.56</v>
      </c>
      <c r="H15" s="95">
        <f t="shared" si="0"/>
        <v>2056.1843902439023</v>
      </c>
    </row>
    <row r="16" spans="1:8" s="80" customFormat="1" hidden="1" outlineLevel="1" x14ac:dyDescent="0.2">
      <c r="A16" s="96" t="s">
        <v>2828</v>
      </c>
      <c r="B16" s="97"/>
      <c r="C16" s="98"/>
      <c r="D16" s="98"/>
      <c r="E16" s="101">
        <v>34</v>
      </c>
      <c r="F16" s="100">
        <v>69909.8</v>
      </c>
      <c r="H16" s="95">
        <f t="shared" si="0"/>
        <v>2056.1705882352944</v>
      </c>
    </row>
    <row r="17" spans="1:8" s="80" customFormat="1" hidden="1" outlineLevel="1" x14ac:dyDescent="0.2">
      <c r="A17" s="96" t="s">
        <v>2829</v>
      </c>
      <c r="B17" s="97"/>
      <c r="C17" s="98"/>
      <c r="D17" s="98"/>
      <c r="E17" s="101">
        <v>31</v>
      </c>
      <c r="F17" s="100">
        <v>63741.31</v>
      </c>
      <c r="H17" s="95">
        <f t="shared" si="0"/>
        <v>2056.1712903225807</v>
      </c>
    </row>
    <row r="18" spans="1:8" s="80" customFormat="1" hidden="1" outlineLevel="1" x14ac:dyDescent="0.2">
      <c r="A18" s="96" t="s">
        <v>2830</v>
      </c>
      <c r="B18" s="97"/>
      <c r="C18" s="98"/>
      <c r="D18" s="98"/>
      <c r="E18" s="101">
        <v>24</v>
      </c>
      <c r="F18" s="100">
        <v>49348.41</v>
      </c>
      <c r="H18" s="95">
        <f t="shared" si="0"/>
        <v>2056.1837500000001</v>
      </c>
    </row>
    <row r="19" spans="1:8" s="80" customFormat="1" hidden="1" outlineLevel="1" x14ac:dyDescent="0.2">
      <c r="A19" s="96" t="s">
        <v>2831</v>
      </c>
      <c r="B19" s="97"/>
      <c r="C19" s="98"/>
      <c r="D19" s="98"/>
      <c r="E19" s="101">
        <v>13</v>
      </c>
      <c r="F19" s="100">
        <v>26730.39</v>
      </c>
      <c r="H19" s="95">
        <f t="shared" si="0"/>
        <v>2056.1838461538459</v>
      </c>
    </row>
    <row r="20" spans="1:8" s="80" customFormat="1" hidden="1" outlineLevel="1" x14ac:dyDescent="0.2">
      <c r="A20" s="96" t="s">
        <v>2832</v>
      </c>
      <c r="B20" s="97"/>
      <c r="C20" s="98"/>
      <c r="D20" s="98"/>
      <c r="E20" s="101">
        <v>6</v>
      </c>
      <c r="F20" s="100">
        <v>12339.12</v>
      </c>
      <c r="H20" s="95">
        <f t="shared" si="0"/>
        <v>2056.52</v>
      </c>
    </row>
    <row r="21" spans="1:8" s="80" customFormat="1" hidden="1" outlineLevel="1" x14ac:dyDescent="0.2">
      <c r="A21" s="96" t="s">
        <v>2833</v>
      </c>
      <c r="B21" s="97"/>
      <c r="C21" s="98"/>
      <c r="D21" s="98"/>
      <c r="E21" s="101">
        <v>5</v>
      </c>
      <c r="F21" s="100">
        <v>9547.9</v>
      </c>
      <c r="H21" s="95">
        <f t="shared" si="0"/>
        <v>1909.58</v>
      </c>
    </row>
    <row r="22" spans="1:8" s="80" customFormat="1" hidden="1" outlineLevel="1" x14ac:dyDescent="0.2">
      <c r="A22" s="96" t="s">
        <v>2834</v>
      </c>
      <c r="B22" s="97"/>
      <c r="C22" s="98"/>
      <c r="D22" s="98"/>
      <c r="E22" s="101">
        <v>1</v>
      </c>
      <c r="F22" s="100">
        <v>2056.1799999999998</v>
      </c>
      <c r="H22" s="95">
        <f t="shared" si="0"/>
        <v>2056.1799999999998</v>
      </c>
    </row>
    <row r="23" spans="1:8" collapsed="1" x14ac:dyDescent="0.2">
      <c r="A23" s="91" t="s">
        <v>2835</v>
      </c>
      <c r="B23" s="91">
        <v>9614003</v>
      </c>
      <c r="C23" s="91" t="s">
        <v>2836</v>
      </c>
      <c r="D23" s="92" t="s">
        <v>2837</v>
      </c>
      <c r="E23" s="93">
        <v>4596</v>
      </c>
      <c r="F23" s="94">
        <v>26288023</v>
      </c>
      <c r="G23" s="79" t="e">
        <f>VLOOKUP(B23,#REF!,2,FALSE)</f>
        <v>#REF!</v>
      </c>
      <c r="H23" s="95">
        <f t="shared" si="0"/>
        <v>5719.7613141862494</v>
      </c>
    </row>
    <row r="24" spans="1:8" s="80" customFormat="1" hidden="1" outlineLevel="1" x14ac:dyDescent="0.2">
      <c r="A24" s="96" t="s">
        <v>2825</v>
      </c>
      <c r="B24" s="97"/>
      <c r="C24" s="98"/>
      <c r="D24" s="98"/>
      <c r="E24" s="99">
        <v>4250</v>
      </c>
      <c r="F24" s="100">
        <v>24466538.420000002</v>
      </c>
      <c r="H24" s="95">
        <f t="shared" si="0"/>
        <v>5756.8325694117648</v>
      </c>
    </row>
    <row r="25" spans="1:8" s="80" customFormat="1" hidden="1" outlineLevel="1" x14ac:dyDescent="0.2">
      <c r="A25" s="96" t="s">
        <v>2838</v>
      </c>
      <c r="B25" s="97"/>
      <c r="C25" s="98"/>
      <c r="D25" s="98"/>
      <c r="E25" s="101">
        <v>133</v>
      </c>
      <c r="F25" s="100">
        <v>712680.54</v>
      </c>
      <c r="H25" s="95">
        <f t="shared" si="0"/>
        <v>5358.5003007518799</v>
      </c>
    </row>
    <row r="26" spans="1:8" s="80" customFormat="1" hidden="1" outlineLevel="1" x14ac:dyDescent="0.2">
      <c r="A26" s="96" t="s">
        <v>2839</v>
      </c>
      <c r="B26" s="97"/>
      <c r="C26" s="98"/>
      <c r="D26" s="98"/>
      <c r="E26" s="101">
        <v>98</v>
      </c>
      <c r="F26" s="100">
        <v>509406.22</v>
      </c>
      <c r="H26" s="95">
        <f t="shared" si="0"/>
        <v>5198.0226530612244</v>
      </c>
    </row>
    <row r="27" spans="1:8" s="80" customFormat="1" hidden="1" outlineLevel="1" x14ac:dyDescent="0.2">
      <c r="A27" s="96" t="s">
        <v>2840</v>
      </c>
      <c r="B27" s="97"/>
      <c r="C27" s="98"/>
      <c r="D27" s="98"/>
      <c r="E27" s="101">
        <v>40</v>
      </c>
      <c r="F27" s="100">
        <v>208987.73</v>
      </c>
      <c r="H27" s="95">
        <f t="shared" si="0"/>
        <v>5224.6932500000003</v>
      </c>
    </row>
    <row r="28" spans="1:8" s="80" customFormat="1" hidden="1" outlineLevel="1" x14ac:dyDescent="0.2">
      <c r="A28" s="96" t="s">
        <v>2828</v>
      </c>
      <c r="B28" s="97"/>
      <c r="C28" s="98"/>
      <c r="D28" s="98"/>
      <c r="E28" s="101">
        <v>38</v>
      </c>
      <c r="F28" s="100">
        <v>197547.47</v>
      </c>
      <c r="H28" s="95">
        <f t="shared" si="0"/>
        <v>5198.6176315789471</v>
      </c>
    </row>
    <row r="29" spans="1:8" s="80" customFormat="1" hidden="1" outlineLevel="1" x14ac:dyDescent="0.2">
      <c r="A29" s="96" t="s">
        <v>2841</v>
      </c>
      <c r="B29" s="97"/>
      <c r="C29" s="98"/>
      <c r="D29" s="98"/>
      <c r="E29" s="101">
        <v>22</v>
      </c>
      <c r="F29" s="100">
        <v>114356.29</v>
      </c>
      <c r="H29" s="95">
        <f t="shared" si="0"/>
        <v>5198.0131818181817</v>
      </c>
    </row>
    <row r="30" spans="1:8" s="80" customFormat="1" hidden="1" outlineLevel="1" x14ac:dyDescent="0.2">
      <c r="A30" s="96" t="s">
        <v>2834</v>
      </c>
      <c r="B30" s="97"/>
      <c r="C30" s="98"/>
      <c r="D30" s="98"/>
      <c r="E30" s="101">
        <v>7</v>
      </c>
      <c r="F30" s="100">
        <v>36386.089999999997</v>
      </c>
      <c r="H30" s="95">
        <f t="shared" si="0"/>
        <v>5198.0128571428568</v>
      </c>
    </row>
    <row r="31" spans="1:8" s="80" customFormat="1" hidden="1" outlineLevel="1" x14ac:dyDescent="0.2">
      <c r="A31" s="96" t="s">
        <v>2842</v>
      </c>
      <c r="B31" s="97"/>
      <c r="C31" s="98"/>
      <c r="D31" s="98"/>
      <c r="E31" s="101">
        <v>3</v>
      </c>
      <c r="F31" s="100">
        <v>15594.03</v>
      </c>
      <c r="H31" s="95">
        <f t="shared" si="0"/>
        <v>5198.01</v>
      </c>
    </row>
    <row r="32" spans="1:8" s="80" customFormat="1" hidden="1" outlineLevel="1" x14ac:dyDescent="0.2">
      <c r="A32" s="96" t="s">
        <v>2843</v>
      </c>
      <c r="B32" s="97"/>
      <c r="C32" s="98"/>
      <c r="D32" s="98"/>
      <c r="E32" s="101">
        <v>1</v>
      </c>
      <c r="F32" s="100">
        <v>5731.64</v>
      </c>
      <c r="H32" s="95">
        <f t="shared" si="0"/>
        <v>5731.64</v>
      </c>
    </row>
    <row r="33" spans="1:8" s="80" customFormat="1" hidden="1" outlineLevel="1" x14ac:dyDescent="0.2">
      <c r="A33" s="96" t="s">
        <v>2844</v>
      </c>
      <c r="B33" s="97"/>
      <c r="C33" s="98"/>
      <c r="D33" s="98"/>
      <c r="E33" s="101">
        <v>1</v>
      </c>
      <c r="F33" s="100">
        <v>5200.54</v>
      </c>
      <c r="H33" s="95">
        <f t="shared" si="0"/>
        <v>5200.54</v>
      </c>
    </row>
    <row r="34" spans="1:8" s="80" customFormat="1" hidden="1" outlineLevel="1" x14ac:dyDescent="0.2">
      <c r="A34" s="96" t="s">
        <v>2845</v>
      </c>
      <c r="B34" s="97"/>
      <c r="C34" s="98"/>
      <c r="D34" s="98"/>
      <c r="E34" s="101">
        <v>1</v>
      </c>
      <c r="F34" s="100">
        <v>5198.01</v>
      </c>
      <c r="H34" s="95">
        <f t="shared" si="0"/>
        <v>5198.01</v>
      </c>
    </row>
    <row r="35" spans="1:8" s="80" customFormat="1" hidden="1" outlineLevel="1" x14ac:dyDescent="0.2">
      <c r="A35" s="96" t="s">
        <v>2832</v>
      </c>
      <c r="B35" s="97"/>
      <c r="C35" s="98"/>
      <c r="D35" s="98"/>
      <c r="E35" s="101">
        <v>1</v>
      </c>
      <c r="F35" s="100">
        <v>5198.01</v>
      </c>
      <c r="H35" s="95">
        <f t="shared" si="0"/>
        <v>5198.01</v>
      </c>
    </row>
    <row r="36" spans="1:8" s="80" customFormat="1" hidden="1" outlineLevel="1" x14ac:dyDescent="0.2">
      <c r="A36" s="96" t="s">
        <v>2846</v>
      </c>
      <c r="B36" s="97"/>
      <c r="C36" s="98"/>
      <c r="D36" s="98"/>
      <c r="E36" s="101">
        <v>1</v>
      </c>
      <c r="F36" s="100">
        <v>5198.01</v>
      </c>
      <c r="H36" s="95">
        <f t="shared" si="0"/>
        <v>5198.01</v>
      </c>
    </row>
    <row r="37" spans="1:8" collapsed="1" x14ac:dyDescent="0.2">
      <c r="A37" s="91" t="s">
        <v>2847</v>
      </c>
      <c r="B37" s="91">
        <v>9614001</v>
      </c>
      <c r="C37" s="91" t="s">
        <v>2836</v>
      </c>
      <c r="D37" s="92" t="s">
        <v>2824</v>
      </c>
      <c r="E37" s="93">
        <v>3839</v>
      </c>
      <c r="F37" s="94">
        <v>20303036.469999999</v>
      </c>
      <c r="G37" s="79" t="e">
        <f>VLOOKUP(B37,#REF!,2,FALSE)</f>
        <v>#REF!</v>
      </c>
      <c r="H37" s="95">
        <f t="shared" si="0"/>
        <v>5288.626327168533</v>
      </c>
    </row>
    <row r="38" spans="1:8" s="80" customFormat="1" hidden="1" outlineLevel="1" x14ac:dyDescent="0.2">
      <c r="A38" s="96" t="s">
        <v>2825</v>
      </c>
      <c r="B38" s="97"/>
      <c r="C38" s="98"/>
      <c r="D38" s="98"/>
      <c r="E38" s="99">
        <v>3611</v>
      </c>
      <c r="F38" s="100">
        <v>19097248.559999999</v>
      </c>
      <c r="H38" s="95">
        <f t="shared" si="0"/>
        <v>5288.6315591248958</v>
      </c>
    </row>
    <row r="39" spans="1:8" s="80" customFormat="1" hidden="1" outlineLevel="1" x14ac:dyDescent="0.2">
      <c r="A39" s="96" t="s">
        <v>2838</v>
      </c>
      <c r="B39" s="97"/>
      <c r="C39" s="98"/>
      <c r="D39" s="98"/>
      <c r="E39" s="101">
        <v>143</v>
      </c>
      <c r="F39" s="100">
        <v>756252.05</v>
      </c>
      <c r="H39" s="95">
        <f t="shared" si="0"/>
        <v>5288.4758741258747</v>
      </c>
    </row>
    <row r="40" spans="1:8" s="80" customFormat="1" hidden="1" outlineLevel="1" x14ac:dyDescent="0.2">
      <c r="A40" s="96" t="s">
        <v>2841</v>
      </c>
      <c r="B40" s="97"/>
      <c r="C40" s="98"/>
      <c r="D40" s="98"/>
      <c r="E40" s="101">
        <v>71</v>
      </c>
      <c r="F40" s="100">
        <v>375492.18</v>
      </c>
      <c r="H40" s="95">
        <f t="shared" si="0"/>
        <v>5288.6222535211264</v>
      </c>
    </row>
    <row r="41" spans="1:8" s="80" customFormat="1" hidden="1" outlineLevel="1" x14ac:dyDescent="0.2">
      <c r="A41" s="96" t="s">
        <v>2828</v>
      </c>
      <c r="B41" s="97"/>
      <c r="C41" s="98"/>
      <c r="D41" s="98"/>
      <c r="E41" s="101">
        <v>11</v>
      </c>
      <c r="F41" s="100">
        <v>58173.14</v>
      </c>
      <c r="H41" s="95">
        <f t="shared" si="0"/>
        <v>5288.4672727272728</v>
      </c>
    </row>
    <row r="42" spans="1:8" s="80" customFormat="1" hidden="1" outlineLevel="1" x14ac:dyDescent="0.2">
      <c r="A42" s="96" t="s">
        <v>2832</v>
      </c>
      <c r="B42" s="97"/>
      <c r="C42" s="98"/>
      <c r="D42" s="98"/>
      <c r="E42" s="101">
        <v>2</v>
      </c>
      <c r="F42" s="100">
        <v>10582.1</v>
      </c>
      <c r="H42" s="95">
        <f t="shared" si="0"/>
        <v>5291.05</v>
      </c>
    </row>
    <row r="43" spans="1:8" s="80" customFormat="1" hidden="1" outlineLevel="1" x14ac:dyDescent="0.2">
      <c r="A43" s="96" t="s">
        <v>2845</v>
      </c>
      <c r="B43" s="97"/>
      <c r="C43" s="98"/>
      <c r="D43" s="98"/>
      <c r="E43" s="101">
        <v>1</v>
      </c>
      <c r="F43" s="100">
        <v>5288.44</v>
      </c>
      <c r="H43" s="95">
        <f t="shared" si="0"/>
        <v>5288.44</v>
      </c>
    </row>
    <row r="44" spans="1:8" collapsed="1" x14ac:dyDescent="0.2">
      <c r="A44" s="91" t="s">
        <v>2848</v>
      </c>
      <c r="B44" s="91" t="s">
        <v>895</v>
      </c>
      <c r="C44" s="91" t="s">
        <v>2836</v>
      </c>
      <c r="D44" s="92" t="s">
        <v>2824</v>
      </c>
      <c r="E44" s="93">
        <v>2813</v>
      </c>
      <c r="F44" s="94">
        <v>18358283.73</v>
      </c>
      <c r="G44" s="79" t="e">
        <f>VLOOKUP(B44,#REF!,2,FALSE)</f>
        <v>#REF!</v>
      </c>
      <c r="H44" s="95">
        <f t="shared" si="0"/>
        <v>6526.2295520796306</v>
      </c>
    </row>
    <row r="45" spans="1:8" s="80" customFormat="1" hidden="1" outlineLevel="1" x14ac:dyDescent="0.2">
      <c r="A45" s="96" t="s">
        <v>2825</v>
      </c>
      <c r="B45" s="97"/>
      <c r="C45" s="98"/>
      <c r="D45" s="98"/>
      <c r="E45" s="99">
        <v>2567</v>
      </c>
      <c r="F45" s="100">
        <v>16769231.75</v>
      </c>
      <c r="H45" s="95">
        <f t="shared" si="0"/>
        <v>6532.6185235683679</v>
      </c>
    </row>
    <row r="46" spans="1:8" s="80" customFormat="1" hidden="1" outlineLevel="1" x14ac:dyDescent="0.2">
      <c r="A46" s="96" t="s">
        <v>2838</v>
      </c>
      <c r="B46" s="97"/>
      <c r="C46" s="98"/>
      <c r="D46" s="98"/>
      <c r="E46" s="101">
        <v>47</v>
      </c>
      <c r="F46" s="100">
        <v>333946.36</v>
      </c>
      <c r="H46" s="95">
        <f t="shared" si="0"/>
        <v>7105.2417021276597</v>
      </c>
    </row>
    <row r="47" spans="1:8" s="80" customFormat="1" hidden="1" outlineLevel="1" x14ac:dyDescent="0.2">
      <c r="A47" s="96" t="s">
        <v>2849</v>
      </c>
      <c r="B47" s="97"/>
      <c r="C47" s="98"/>
      <c r="D47" s="98"/>
      <c r="E47" s="101">
        <v>40</v>
      </c>
      <c r="F47" s="100">
        <v>252019.31</v>
      </c>
      <c r="H47" s="95">
        <f t="shared" si="0"/>
        <v>6300.4827500000001</v>
      </c>
    </row>
    <row r="48" spans="1:8" s="80" customFormat="1" hidden="1" outlineLevel="1" x14ac:dyDescent="0.2">
      <c r="A48" s="96" t="s">
        <v>2850</v>
      </c>
      <c r="B48" s="97"/>
      <c r="C48" s="98"/>
      <c r="D48" s="98"/>
      <c r="E48" s="101">
        <v>39</v>
      </c>
      <c r="F48" s="100">
        <v>245656.13</v>
      </c>
      <c r="H48" s="95">
        <f t="shared" si="0"/>
        <v>6298.875128205128</v>
      </c>
    </row>
    <row r="49" spans="1:8" s="80" customFormat="1" hidden="1" outlineLevel="1" x14ac:dyDescent="0.2">
      <c r="A49" s="96" t="s">
        <v>2828</v>
      </c>
      <c r="B49" s="97"/>
      <c r="C49" s="98"/>
      <c r="D49" s="98"/>
      <c r="E49" s="101">
        <v>37</v>
      </c>
      <c r="F49" s="100">
        <v>233116.28</v>
      </c>
      <c r="H49" s="95">
        <f t="shared" si="0"/>
        <v>6300.44</v>
      </c>
    </row>
    <row r="50" spans="1:8" s="80" customFormat="1" hidden="1" outlineLevel="1" x14ac:dyDescent="0.2">
      <c r="A50" s="96" t="s">
        <v>2841</v>
      </c>
      <c r="B50" s="97"/>
      <c r="C50" s="98"/>
      <c r="D50" s="98"/>
      <c r="E50" s="101">
        <v>27</v>
      </c>
      <c r="F50" s="100">
        <v>170112.22</v>
      </c>
      <c r="H50" s="95">
        <f t="shared" si="0"/>
        <v>6300.4525925925927</v>
      </c>
    </row>
    <row r="51" spans="1:8" s="80" customFormat="1" hidden="1" outlineLevel="1" x14ac:dyDescent="0.2">
      <c r="A51" s="96" t="s">
        <v>2827</v>
      </c>
      <c r="B51" s="97"/>
      <c r="C51" s="98"/>
      <c r="D51" s="98"/>
      <c r="E51" s="101">
        <v>19</v>
      </c>
      <c r="F51" s="100">
        <v>119709.16</v>
      </c>
      <c r="H51" s="95">
        <f t="shared" si="0"/>
        <v>6300.4821052631578</v>
      </c>
    </row>
    <row r="52" spans="1:8" s="80" customFormat="1" hidden="1" outlineLevel="1" x14ac:dyDescent="0.2">
      <c r="A52" s="96" t="s">
        <v>2840</v>
      </c>
      <c r="B52" s="97"/>
      <c r="C52" s="98"/>
      <c r="D52" s="98"/>
      <c r="E52" s="101">
        <v>10</v>
      </c>
      <c r="F52" s="100">
        <v>63004.82</v>
      </c>
      <c r="H52" s="95">
        <f t="shared" si="0"/>
        <v>6300.482</v>
      </c>
    </row>
    <row r="53" spans="1:8" s="80" customFormat="1" hidden="1" outlineLevel="1" x14ac:dyDescent="0.2">
      <c r="A53" s="96" t="s">
        <v>2832</v>
      </c>
      <c r="B53" s="97"/>
      <c r="C53" s="98"/>
      <c r="D53" s="98"/>
      <c r="E53" s="101">
        <v>9</v>
      </c>
      <c r="F53" s="100">
        <v>56704.67</v>
      </c>
      <c r="H53" s="95">
        <f t="shared" si="0"/>
        <v>6300.5188888888888</v>
      </c>
    </row>
    <row r="54" spans="1:8" s="80" customFormat="1" hidden="1" outlineLevel="1" x14ac:dyDescent="0.2">
      <c r="A54" s="96" t="s">
        <v>2831</v>
      </c>
      <c r="B54" s="97"/>
      <c r="C54" s="98"/>
      <c r="D54" s="98"/>
      <c r="E54" s="101">
        <v>6</v>
      </c>
      <c r="F54" s="100">
        <v>37802.639999999999</v>
      </c>
      <c r="H54" s="95">
        <f t="shared" si="0"/>
        <v>6300.44</v>
      </c>
    </row>
    <row r="55" spans="1:8" s="80" customFormat="1" hidden="1" outlineLevel="1" x14ac:dyDescent="0.2">
      <c r="A55" s="96" t="s">
        <v>2830</v>
      </c>
      <c r="B55" s="97"/>
      <c r="C55" s="98"/>
      <c r="D55" s="98"/>
      <c r="E55" s="101">
        <v>4</v>
      </c>
      <c r="F55" s="100">
        <v>26811.439999999999</v>
      </c>
      <c r="H55" s="95">
        <f t="shared" si="0"/>
        <v>6702.86</v>
      </c>
    </row>
    <row r="56" spans="1:8" s="80" customFormat="1" hidden="1" outlineLevel="1" x14ac:dyDescent="0.2">
      <c r="A56" s="96" t="s">
        <v>2829</v>
      </c>
      <c r="B56" s="97"/>
      <c r="C56" s="98"/>
      <c r="D56" s="98"/>
      <c r="E56" s="101">
        <v>4</v>
      </c>
      <c r="F56" s="100">
        <v>24966.93</v>
      </c>
      <c r="H56" s="95">
        <f t="shared" si="0"/>
        <v>6241.7325000000001</v>
      </c>
    </row>
    <row r="57" spans="1:8" s="80" customFormat="1" hidden="1" outlineLevel="1" x14ac:dyDescent="0.2">
      <c r="A57" s="96" t="s">
        <v>2834</v>
      </c>
      <c r="B57" s="97"/>
      <c r="C57" s="98"/>
      <c r="D57" s="98"/>
      <c r="E57" s="101">
        <v>2</v>
      </c>
      <c r="F57" s="100">
        <v>12600.96</v>
      </c>
      <c r="H57" s="95">
        <f t="shared" si="0"/>
        <v>6300.48</v>
      </c>
    </row>
    <row r="58" spans="1:8" s="80" customFormat="1" hidden="1" outlineLevel="1" x14ac:dyDescent="0.2">
      <c r="A58" s="96" t="s">
        <v>2851</v>
      </c>
      <c r="B58" s="97"/>
      <c r="C58" s="98"/>
      <c r="D58" s="98"/>
      <c r="E58" s="101">
        <v>1</v>
      </c>
      <c r="F58" s="100">
        <v>6300.58</v>
      </c>
      <c r="H58" s="95">
        <f t="shared" si="0"/>
        <v>6300.58</v>
      </c>
    </row>
    <row r="59" spans="1:8" s="80" customFormat="1" hidden="1" outlineLevel="1" x14ac:dyDescent="0.2">
      <c r="A59" s="96" t="s">
        <v>2842</v>
      </c>
      <c r="B59" s="97"/>
      <c r="C59" s="98"/>
      <c r="D59" s="98"/>
      <c r="E59" s="101">
        <v>1</v>
      </c>
      <c r="F59" s="100">
        <v>6300.48</v>
      </c>
      <c r="H59" s="95">
        <f t="shared" si="0"/>
        <v>6300.48</v>
      </c>
    </row>
    <row r="60" spans="1:8" collapsed="1" x14ac:dyDescent="0.2">
      <c r="A60" s="91" t="s">
        <v>2852</v>
      </c>
      <c r="B60" s="91" t="s">
        <v>899</v>
      </c>
      <c r="C60" s="91" t="s">
        <v>2836</v>
      </c>
      <c r="D60" s="92" t="s">
        <v>2824</v>
      </c>
      <c r="E60" s="93">
        <v>2157</v>
      </c>
      <c r="F60" s="94">
        <v>18044467.559999999</v>
      </c>
      <c r="G60" s="79" t="e">
        <f>VLOOKUP(B60,#REF!,2,FALSE)</f>
        <v>#REF!</v>
      </c>
      <c r="H60" s="95">
        <f t="shared" si="0"/>
        <v>8365.5389707927679</v>
      </c>
    </row>
    <row r="61" spans="1:8" s="80" customFormat="1" hidden="1" outlineLevel="1" x14ac:dyDescent="0.2">
      <c r="A61" s="96" t="s">
        <v>2825</v>
      </c>
      <c r="B61" s="97"/>
      <c r="C61" s="98"/>
      <c r="D61" s="98"/>
      <c r="E61" s="99">
        <v>2111</v>
      </c>
      <c r="F61" s="100">
        <v>17668307.460000001</v>
      </c>
      <c r="H61" s="95">
        <f t="shared" si="0"/>
        <v>8369.6387778304124</v>
      </c>
    </row>
    <row r="62" spans="1:8" s="80" customFormat="1" hidden="1" outlineLevel="1" x14ac:dyDescent="0.2">
      <c r="A62" s="96" t="s">
        <v>2827</v>
      </c>
      <c r="B62" s="97"/>
      <c r="C62" s="98"/>
      <c r="D62" s="98"/>
      <c r="E62" s="101">
        <v>15</v>
      </c>
      <c r="F62" s="100">
        <v>124256.93</v>
      </c>
      <c r="H62" s="95">
        <f t="shared" si="0"/>
        <v>8283.7953333333335</v>
      </c>
    </row>
    <row r="63" spans="1:8" s="80" customFormat="1" hidden="1" outlineLevel="1" x14ac:dyDescent="0.2">
      <c r="A63" s="96" t="s">
        <v>2828</v>
      </c>
      <c r="B63" s="97"/>
      <c r="C63" s="98"/>
      <c r="D63" s="98"/>
      <c r="E63" s="101">
        <v>11</v>
      </c>
      <c r="F63" s="100">
        <v>91121.14</v>
      </c>
      <c r="H63" s="95">
        <f t="shared" si="0"/>
        <v>8283.74</v>
      </c>
    </row>
    <row r="64" spans="1:8" s="80" customFormat="1" hidden="1" outlineLevel="1" x14ac:dyDescent="0.2">
      <c r="A64" s="96" t="s">
        <v>2829</v>
      </c>
      <c r="B64" s="97"/>
      <c r="C64" s="98"/>
      <c r="D64" s="98"/>
      <c r="E64" s="101">
        <v>8</v>
      </c>
      <c r="F64" s="100">
        <v>63764.03</v>
      </c>
      <c r="H64" s="95">
        <f t="shared" si="0"/>
        <v>7970.5037499999999</v>
      </c>
    </row>
    <row r="65" spans="1:8" s="80" customFormat="1" hidden="1" outlineLevel="1" x14ac:dyDescent="0.2">
      <c r="A65" s="96" t="s">
        <v>2832</v>
      </c>
      <c r="B65" s="97"/>
      <c r="C65" s="98"/>
      <c r="D65" s="98"/>
      <c r="E65" s="101">
        <v>5</v>
      </c>
      <c r="F65" s="100">
        <v>41288.6</v>
      </c>
      <c r="H65" s="95">
        <f t="shared" si="0"/>
        <v>8257.7199999999993</v>
      </c>
    </row>
    <row r="66" spans="1:8" s="80" customFormat="1" hidden="1" outlineLevel="1" x14ac:dyDescent="0.2">
      <c r="A66" s="96" t="s">
        <v>2853</v>
      </c>
      <c r="B66" s="97"/>
      <c r="C66" s="98"/>
      <c r="D66" s="98"/>
      <c r="E66" s="101">
        <v>3</v>
      </c>
      <c r="F66" s="100">
        <v>24590.68</v>
      </c>
      <c r="H66" s="95">
        <f t="shared" si="0"/>
        <v>8196.8933333333334</v>
      </c>
    </row>
    <row r="67" spans="1:8" s="80" customFormat="1" hidden="1" outlineLevel="1" x14ac:dyDescent="0.2">
      <c r="A67" s="96" t="s">
        <v>2833</v>
      </c>
      <c r="B67" s="97"/>
      <c r="C67" s="98"/>
      <c r="D67" s="98"/>
      <c r="E67" s="101">
        <v>3</v>
      </c>
      <c r="F67" s="100">
        <v>22784.28</v>
      </c>
      <c r="H67" s="95">
        <f t="shared" si="0"/>
        <v>7594.7599999999993</v>
      </c>
    </row>
    <row r="68" spans="1:8" s="80" customFormat="1" hidden="1" outlineLevel="1" x14ac:dyDescent="0.2">
      <c r="A68" s="96" t="s">
        <v>2834</v>
      </c>
      <c r="B68" s="97"/>
      <c r="C68" s="98"/>
      <c r="D68" s="98"/>
      <c r="E68" s="101">
        <v>1</v>
      </c>
      <c r="F68" s="100">
        <v>8283.7999999999993</v>
      </c>
      <c r="H68" s="95">
        <f t="shared" si="0"/>
        <v>8283.7999999999993</v>
      </c>
    </row>
    <row r="69" spans="1:8" s="80" customFormat="1" hidden="1" outlineLevel="1" x14ac:dyDescent="0.2">
      <c r="A69" s="96" t="s">
        <v>2854</v>
      </c>
      <c r="B69" s="97"/>
      <c r="C69" s="98"/>
      <c r="D69" s="98"/>
      <c r="E69" s="102"/>
      <c r="F69" s="103">
        <v>70.64</v>
      </c>
      <c r="H69" s="95" t="e">
        <f t="shared" si="0"/>
        <v>#DIV/0!</v>
      </c>
    </row>
    <row r="70" spans="1:8" collapsed="1" x14ac:dyDescent="0.2">
      <c r="A70" s="91" t="s">
        <v>2855</v>
      </c>
      <c r="B70" s="91" t="s">
        <v>93</v>
      </c>
      <c r="C70" s="91" t="s">
        <v>2836</v>
      </c>
      <c r="D70" s="92" t="s">
        <v>2856</v>
      </c>
      <c r="E70" s="93">
        <v>6766</v>
      </c>
      <c r="F70" s="94">
        <v>15420729.869999999</v>
      </c>
      <c r="G70" s="79" t="e">
        <f>VLOOKUP(B70,#REF!,2,FALSE)</f>
        <v>#REF!</v>
      </c>
      <c r="H70" s="95">
        <f t="shared" si="0"/>
        <v>2279.1501433638782</v>
      </c>
    </row>
    <row r="71" spans="1:8" s="80" customFormat="1" hidden="1" outlineLevel="1" x14ac:dyDescent="0.2">
      <c r="A71" s="96" t="s">
        <v>2825</v>
      </c>
      <c r="B71" s="97"/>
      <c r="C71" s="98"/>
      <c r="D71" s="98"/>
      <c r="E71" s="99">
        <v>6574</v>
      </c>
      <c r="F71" s="100">
        <v>14980843.42</v>
      </c>
      <c r="H71" s="95">
        <f t="shared" si="0"/>
        <v>2278.8018588378459</v>
      </c>
    </row>
    <row r="72" spans="1:8" s="80" customFormat="1" hidden="1" outlineLevel="1" x14ac:dyDescent="0.2">
      <c r="A72" s="96" t="s">
        <v>2828</v>
      </c>
      <c r="B72" s="97"/>
      <c r="C72" s="98"/>
      <c r="D72" s="98"/>
      <c r="E72" s="101">
        <v>66</v>
      </c>
      <c r="F72" s="100">
        <v>152614.37</v>
      </c>
      <c r="H72" s="95">
        <f t="shared" si="0"/>
        <v>2312.3389393939392</v>
      </c>
    </row>
    <row r="73" spans="1:8" s="80" customFormat="1" hidden="1" outlineLevel="1" x14ac:dyDescent="0.2">
      <c r="A73" s="96" t="s">
        <v>2827</v>
      </c>
      <c r="B73" s="97"/>
      <c r="C73" s="98"/>
      <c r="D73" s="98"/>
      <c r="E73" s="101">
        <v>27</v>
      </c>
      <c r="F73" s="100">
        <v>62884.5</v>
      </c>
      <c r="H73" s="95">
        <f t="shared" si="0"/>
        <v>2329.0555555555557</v>
      </c>
    </row>
    <row r="74" spans="1:8" s="80" customFormat="1" hidden="1" outlineLevel="1" x14ac:dyDescent="0.2">
      <c r="A74" s="96" t="s">
        <v>2831</v>
      </c>
      <c r="B74" s="97"/>
      <c r="C74" s="98"/>
      <c r="D74" s="98"/>
      <c r="E74" s="101">
        <v>22</v>
      </c>
      <c r="F74" s="100">
        <v>51239.12</v>
      </c>
      <c r="H74" s="95">
        <f t="shared" si="0"/>
        <v>2329.050909090909</v>
      </c>
    </row>
    <row r="75" spans="1:8" s="80" customFormat="1" hidden="1" outlineLevel="1" x14ac:dyDescent="0.2">
      <c r="A75" s="96" t="s">
        <v>2853</v>
      </c>
      <c r="B75" s="97"/>
      <c r="C75" s="98"/>
      <c r="D75" s="98"/>
      <c r="E75" s="101">
        <v>19</v>
      </c>
      <c r="F75" s="100">
        <v>39594.86</v>
      </c>
      <c r="H75" s="95">
        <f t="shared" si="0"/>
        <v>2083.94</v>
      </c>
    </row>
    <row r="76" spans="1:8" s="80" customFormat="1" hidden="1" outlineLevel="1" x14ac:dyDescent="0.2">
      <c r="A76" s="96" t="s">
        <v>2851</v>
      </c>
      <c r="B76" s="97"/>
      <c r="C76" s="98"/>
      <c r="D76" s="98"/>
      <c r="E76" s="101">
        <v>15</v>
      </c>
      <c r="F76" s="100">
        <v>34935.82</v>
      </c>
      <c r="H76" s="95">
        <f t="shared" ref="H76:H139" si="1">F76/E76</f>
        <v>2329.0546666666664</v>
      </c>
    </row>
    <row r="77" spans="1:8" s="80" customFormat="1" hidden="1" outlineLevel="1" x14ac:dyDescent="0.2">
      <c r="A77" s="96" t="s">
        <v>2840</v>
      </c>
      <c r="B77" s="97"/>
      <c r="C77" s="98"/>
      <c r="D77" s="98"/>
      <c r="E77" s="101">
        <v>12</v>
      </c>
      <c r="F77" s="100">
        <v>27948.67</v>
      </c>
      <c r="H77" s="95">
        <f t="shared" si="1"/>
        <v>2329.0558333333333</v>
      </c>
    </row>
    <row r="78" spans="1:8" s="80" customFormat="1" hidden="1" outlineLevel="1" x14ac:dyDescent="0.2">
      <c r="A78" s="96" t="s">
        <v>2826</v>
      </c>
      <c r="B78" s="97"/>
      <c r="C78" s="98"/>
      <c r="D78" s="98"/>
      <c r="E78" s="101">
        <v>10</v>
      </c>
      <c r="F78" s="100">
        <v>23290.55</v>
      </c>
      <c r="H78" s="95">
        <f t="shared" si="1"/>
        <v>2329.0549999999998</v>
      </c>
    </row>
    <row r="79" spans="1:8" s="80" customFormat="1" hidden="1" outlineLevel="1" x14ac:dyDescent="0.2">
      <c r="A79" s="96" t="s">
        <v>2834</v>
      </c>
      <c r="B79" s="97"/>
      <c r="C79" s="98"/>
      <c r="D79" s="98"/>
      <c r="E79" s="101">
        <v>9</v>
      </c>
      <c r="F79" s="100">
        <v>20042.55</v>
      </c>
      <c r="H79" s="95">
        <f t="shared" si="1"/>
        <v>2226.9499999999998</v>
      </c>
    </row>
    <row r="80" spans="1:8" s="80" customFormat="1" hidden="1" outlineLevel="1" x14ac:dyDescent="0.2">
      <c r="A80" s="96" t="s">
        <v>2830</v>
      </c>
      <c r="B80" s="97"/>
      <c r="C80" s="98"/>
      <c r="D80" s="98"/>
      <c r="E80" s="101">
        <v>5</v>
      </c>
      <c r="F80" s="100">
        <v>11645.28</v>
      </c>
      <c r="H80" s="95">
        <f t="shared" si="1"/>
        <v>2329.056</v>
      </c>
    </row>
    <row r="81" spans="1:8" s="80" customFormat="1" hidden="1" outlineLevel="1" x14ac:dyDescent="0.2">
      <c r="A81" s="96" t="s">
        <v>2832</v>
      </c>
      <c r="B81" s="97"/>
      <c r="C81" s="98"/>
      <c r="D81" s="98"/>
      <c r="E81" s="101">
        <v>5</v>
      </c>
      <c r="F81" s="100">
        <v>11134.75</v>
      </c>
      <c r="H81" s="95">
        <f t="shared" si="1"/>
        <v>2226.9499999999998</v>
      </c>
    </row>
    <row r="82" spans="1:8" s="80" customFormat="1" hidden="1" outlineLevel="1" x14ac:dyDescent="0.2">
      <c r="A82" s="96" t="s">
        <v>2829</v>
      </c>
      <c r="B82" s="97"/>
      <c r="C82" s="98"/>
      <c r="D82" s="98"/>
      <c r="E82" s="101">
        <v>2</v>
      </c>
      <c r="F82" s="100">
        <v>4555.9799999999996</v>
      </c>
      <c r="H82" s="95">
        <f t="shared" si="1"/>
        <v>2277.9899999999998</v>
      </c>
    </row>
    <row r="83" spans="1:8" s="80" customFormat="1" hidden="1" outlineLevel="1" x14ac:dyDescent="0.2">
      <c r="A83" s="96" t="s">
        <v>2854</v>
      </c>
      <c r="B83" s="97"/>
      <c r="C83" s="98"/>
      <c r="D83" s="98"/>
      <c r="E83" s="102"/>
      <c r="F83" s="102"/>
      <c r="H83" s="95" t="e">
        <f t="shared" si="1"/>
        <v>#DIV/0!</v>
      </c>
    </row>
    <row r="84" spans="1:8" collapsed="1" x14ac:dyDescent="0.2">
      <c r="A84" s="91" t="s">
        <v>78</v>
      </c>
      <c r="B84" s="91" t="s">
        <v>996</v>
      </c>
      <c r="C84" s="91" t="s">
        <v>2857</v>
      </c>
      <c r="D84" s="92" t="s">
        <v>2824</v>
      </c>
      <c r="E84" s="93">
        <v>2974</v>
      </c>
      <c r="F84" s="94">
        <v>15308059.380000001</v>
      </c>
      <c r="G84" s="79" t="e">
        <f>VLOOKUP(B84,#REF!,2,FALSE)</f>
        <v>#REF!</v>
      </c>
      <c r="H84" s="95">
        <f t="shared" si="1"/>
        <v>5147.2963618022868</v>
      </c>
    </row>
    <row r="85" spans="1:8" s="80" customFormat="1" hidden="1" outlineLevel="1" x14ac:dyDescent="0.2">
      <c r="A85" s="96" t="s">
        <v>2825</v>
      </c>
      <c r="B85" s="97"/>
      <c r="C85" s="98"/>
      <c r="D85" s="98"/>
      <c r="E85" s="99">
        <v>2970</v>
      </c>
      <c r="F85" s="100">
        <v>15287470.189999999</v>
      </c>
      <c r="H85" s="95">
        <f t="shared" si="1"/>
        <v>5147.2963602693599</v>
      </c>
    </row>
    <row r="86" spans="1:8" s="80" customFormat="1" hidden="1" outlineLevel="1" x14ac:dyDescent="0.2">
      <c r="A86" s="96" t="s">
        <v>2832</v>
      </c>
      <c r="B86" s="97"/>
      <c r="C86" s="98"/>
      <c r="D86" s="98"/>
      <c r="E86" s="101">
        <v>3</v>
      </c>
      <c r="F86" s="100">
        <v>15441.89</v>
      </c>
      <c r="H86" s="95">
        <f t="shared" si="1"/>
        <v>5147.2966666666662</v>
      </c>
    </row>
    <row r="87" spans="1:8" s="80" customFormat="1" hidden="1" outlineLevel="1" x14ac:dyDescent="0.2">
      <c r="A87" s="96" t="s">
        <v>2838</v>
      </c>
      <c r="B87" s="97"/>
      <c r="C87" s="98"/>
      <c r="D87" s="98"/>
      <c r="E87" s="101">
        <v>1</v>
      </c>
      <c r="F87" s="100">
        <v>5147.3</v>
      </c>
      <c r="H87" s="95">
        <f t="shared" si="1"/>
        <v>5147.3</v>
      </c>
    </row>
    <row r="88" spans="1:8" collapsed="1" x14ac:dyDescent="0.2">
      <c r="A88" s="91" t="s">
        <v>2858</v>
      </c>
      <c r="B88" s="91" t="s">
        <v>901</v>
      </c>
      <c r="C88" s="91" t="s">
        <v>2836</v>
      </c>
      <c r="D88" s="92" t="s">
        <v>2824</v>
      </c>
      <c r="E88" s="93">
        <v>1821</v>
      </c>
      <c r="F88" s="94">
        <v>14510561.98</v>
      </c>
      <c r="G88" s="79" t="e">
        <f>VLOOKUP(B88,#REF!,2,FALSE)</f>
        <v>#REF!</v>
      </c>
      <c r="H88" s="95">
        <f t="shared" si="1"/>
        <v>7968.4579791323449</v>
      </c>
    </row>
    <row r="89" spans="1:8" s="80" customFormat="1" hidden="1" outlineLevel="1" x14ac:dyDescent="0.2">
      <c r="A89" s="96" t="s">
        <v>2825</v>
      </c>
      <c r="B89" s="97"/>
      <c r="C89" s="98"/>
      <c r="D89" s="98"/>
      <c r="E89" s="99">
        <v>1149</v>
      </c>
      <c r="F89" s="100">
        <v>9422418.5399999991</v>
      </c>
      <c r="H89" s="95">
        <f t="shared" si="1"/>
        <v>8200.5383289817219</v>
      </c>
    </row>
    <row r="90" spans="1:8" s="80" customFormat="1" hidden="1" outlineLevel="1" x14ac:dyDescent="0.2">
      <c r="A90" s="96" t="s">
        <v>2838</v>
      </c>
      <c r="B90" s="97"/>
      <c r="C90" s="98"/>
      <c r="D90" s="98"/>
      <c r="E90" s="101">
        <v>593</v>
      </c>
      <c r="F90" s="100">
        <v>4517746.17</v>
      </c>
      <c r="H90" s="95">
        <f t="shared" si="1"/>
        <v>7618.4589713322093</v>
      </c>
    </row>
    <row r="91" spans="1:8" s="80" customFormat="1" hidden="1" outlineLevel="1" x14ac:dyDescent="0.2">
      <c r="A91" s="96" t="s">
        <v>2826</v>
      </c>
      <c r="B91" s="97"/>
      <c r="C91" s="98"/>
      <c r="D91" s="98"/>
      <c r="E91" s="101">
        <v>22</v>
      </c>
      <c r="F91" s="100">
        <v>157230.45000000001</v>
      </c>
      <c r="H91" s="95">
        <f t="shared" si="1"/>
        <v>7146.8386363636373</v>
      </c>
    </row>
    <row r="92" spans="1:8" s="80" customFormat="1" hidden="1" outlineLevel="1" x14ac:dyDescent="0.2">
      <c r="A92" s="96" t="s">
        <v>2840</v>
      </c>
      <c r="B92" s="97"/>
      <c r="C92" s="98"/>
      <c r="D92" s="98"/>
      <c r="E92" s="101">
        <v>10</v>
      </c>
      <c r="F92" s="100">
        <v>78734.05</v>
      </c>
      <c r="H92" s="95">
        <f t="shared" si="1"/>
        <v>7873.4050000000007</v>
      </c>
    </row>
    <row r="93" spans="1:8" s="80" customFormat="1" hidden="1" outlineLevel="1" x14ac:dyDescent="0.2">
      <c r="A93" s="96" t="s">
        <v>2828</v>
      </c>
      <c r="B93" s="97"/>
      <c r="C93" s="98"/>
      <c r="D93" s="98"/>
      <c r="E93" s="101">
        <v>11</v>
      </c>
      <c r="F93" s="100">
        <v>78614.69</v>
      </c>
      <c r="H93" s="95">
        <f t="shared" si="1"/>
        <v>7146.79</v>
      </c>
    </row>
    <row r="94" spans="1:8" s="80" customFormat="1" hidden="1" outlineLevel="1" x14ac:dyDescent="0.2">
      <c r="A94" s="96" t="s">
        <v>2829</v>
      </c>
      <c r="B94" s="97"/>
      <c r="C94" s="98"/>
      <c r="D94" s="98"/>
      <c r="E94" s="101">
        <v>8</v>
      </c>
      <c r="F94" s="100">
        <v>57179.199999999997</v>
      </c>
      <c r="H94" s="95">
        <f t="shared" si="1"/>
        <v>7147.4</v>
      </c>
    </row>
    <row r="95" spans="1:8" s="80" customFormat="1" hidden="1" outlineLevel="1" x14ac:dyDescent="0.2">
      <c r="A95" s="96" t="s">
        <v>2841</v>
      </c>
      <c r="B95" s="97"/>
      <c r="C95" s="98"/>
      <c r="D95" s="98"/>
      <c r="E95" s="101">
        <v>8</v>
      </c>
      <c r="F95" s="100">
        <v>57174.32</v>
      </c>
      <c r="H95" s="95">
        <f t="shared" si="1"/>
        <v>7146.79</v>
      </c>
    </row>
    <row r="96" spans="1:8" s="80" customFormat="1" hidden="1" outlineLevel="1" x14ac:dyDescent="0.2">
      <c r="A96" s="96" t="s">
        <v>2831</v>
      </c>
      <c r="B96" s="97"/>
      <c r="C96" s="98"/>
      <c r="D96" s="98"/>
      <c r="E96" s="101">
        <v>7</v>
      </c>
      <c r="F96" s="100">
        <v>50027.53</v>
      </c>
      <c r="H96" s="95">
        <f t="shared" si="1"/>
        <v>7146.79</v>
      </c>
    </row>
    <row r="97" spans="1:8" s="80" customFormat="1" hidden="1" outlineLevel="1" x14ac:dyDescent="0.2">
      <c r="A97" s="96" t="s">
        <v>2833</v>
      </c>
      <c r="B97" s="97"/>
      <c r="C97" s="98"/>
      <c r="D97" s="98"/>
      <c r="E97" s="101">
        <v>5</v>
      </c>
      <c r="F97" s="100">
        <v>34253.5</v>
      </c>
      <c r="H97" s="95">
        <f t="shared" si="1"/>
        <v>6850.7</v>
      </c>
    </row>
    <row r="98" spans="1:8" s="80" customFormat="1" hidden="1" outlineLevel="1" x14ac:dyDescent="0.2">
      <c r="A98" s="96" t="s">
        <v>2832</v>
      </c>
      <c r="B98" s="97"/>
      <c r="C98" s="98"/>
      <c r="D98" s="98"/>
      <c r="E98" s="101">
        <v>3</v>
      </c>
      <c r="F98" s="100">
        <v>21444.3</v>
      </c>
      <c r="H98" s="95">
        <f t="shared" si="1"/>
        <v>7148.0999999999995</v>
      </c>
    </row>
    <row r="99" spans="1:8" s="80" customFormat="1" hidden="1" outlineLevel="1" x14ac:dyDescent="0.2">
      <c r="A99" s="96" t="s">
        <v>2834</v>
      </c>
      <c r="B99" s="97"/>
      <c r="C99" s="98"/>
      <c r="D99" s="98"/>
      <c r="E99" s="101">
        <v>3</v>
      </c>
      <c r="F99" s="100">
        <v>21444.29</v>
      </c>
      <c r="H99" s="95">
        <f t="shared" si="1"/>
        <v>7148.0966666666673</v>
      </c>
    </row>
    <row r="100" spans="1:8" s="80" customFormat="1" hidden="1" outlineLevel="1" x14ac:dyDescent="0.2">
      <c r="A100" s="96" t="s">
        <v>2853</v>
      </c>
      <c r="B100" s="97"/>
      <c r="C100" s="98"/>
      <c r="D100" s="98"/>
      <c r="E100" s="101">
        <v>1</v>
      </c>
      <c r="F100" s="100">
        <v>7148.1</v>
      </c>
      <c r="H100" s="95">
        <f t="shared" si="1"/>
        <v>7148.1</v>
      </c>
    </row>
    <row r="101" spans="1:8" s="80" customFormat="1" hidden="1" outlineLevel="1" x14ac:dyDescent="0.2">
      <c r="A101" s="96" t="s">
        <v>2859</v>
      </c>
      <c r="B101" s="97"/>
      <c r="C101" s="98"/>
      <c r="D101" s="98"/>
      <c r="E101" s="101">
        <v>1</v>
      </c>
      <c r="F101" s="100">
        <v>7146.84</v>
      </c>
      <c r="H101" s="95">
        <f t="shared" si="1"/>
        <v>7146.84</v>
      </c>
    </row>
    <row r="102" spans="1:8" collapsed="1" x14ac:dyDescent="0.2">
      <c r="A102" s="91" t="s">
        <v>2860</v>
      </c>
      <c r="B102" s="91" t="s">
        <v>273</v>
      </c>
      <c r="C102" s="91" t="s">
        <v>2823</v>
      </c>
      <c r="D102" s="92" t="s">
        <v>2824</v>
      </c>
      <c r="E102" s="93">
        <v>5708</v>
      </c>
      <c r="F102" s="94">
        <v>14245995.59</v>
      </c>
      <c r="G102" s="79" t="e">
        <f>VLOOKUP(B102,#REF!,2,FALSE)</f>
        <v>#REF!</v>
      </c>
      <c r="H102" s="95">
        <f t="shared" si="1"/>
        <v>2495.7946023125437</v>
      </c>
    </row>
    <row r="103" spans="1:8" s="80" customFormat="1" hidden="1" outlineLevel="1" x14ac:dyDescent="0.2">
      <c r="A103" s="96" t="s">
        <v>2825</v>
      </c>
      <c r="B103" s="97"/>
      <c r="C103" s="98"/>
      <c r="D103" s="98"/>
      <c r="E103" s="99">
        <v>5461</v>
      </c>
      <c r="F103" s="100">
        <v>13628725.35</v>
      </c>
      <c r="H103" s="95">
        <f t="shared" si="1"/>
        <v>2495.6464658487457</v>
      </c>
    </row>
    <row r="104" spans="1:8" s="80" customFormat="1" hidden="1" outlineLevel="1" x14ac:dyDescent="0.2">
      <c r="A104" s="96" t="s">
        <v>2861</v>
      </c>
      <c r="B104" s="97"/>
      <c r="C104" s="98"/>
      <c r="D104" s="98"/>
      <c r="E104" s="101">
        <v>182</v>
      </c>
      <c r="F104" s="100">
        <v>454868.96</v>
      </c>
      <c r="H104" s="95">
        <f t="shared" si="1"/>
        <v>2499.2800000000002</v>
      </c>
    </row>
    <row r="105" spans="1:8" s="80" customFormat="1" hidden="1" outlineLevel="1" x14ac:dyDescent="0.2">
      <c r="A105" s="96" t="s">
        <v>2828</v>
      </c>
      <c r="B105" s="97"/>
      <c r="C105" s="98"/>
      <c r="D105" s="98"/>
      <c r="E105" s="101">
        <v>25</v>
      </c>
      <c r="F105" s="100">
        <v>62482</v>
      </c>
      <c r="H105" s="95">
        <f t="shared" si="1"/>
        <v>2499.2800000000002</v>
      </c>
    </row>
    <row r="106" spans="1:8" s="80" customFormat="1" hidden="1" outlineLevel="1" x14ac:dyDescent="0.2">
      <c r="A106" s="96" t="s">
        <v>2851</v>
      </c>
      <c r="B106" s="97"/>
      <c r="C106" s="98"/>
      <c r="D106" s="98"/>
      <c r="E106" s="101">
        <v>10</v>
      </c>
      <c r="F106" s="100">
        <v>24988.639999999999</v>
      </c>
      <c r="H106" s="95">
        <f t="shared" si="1"/>
        <v>2498.864</v>
      </c>
    </row>
    <row r="107" spans="1:8" s="80" customFormat="1" hidden="1" outlineLevel="1" x14ac:dyDescent="0.2">
      <c r="A107" s="96" t="s">
        <v>2840</v>
      </c>
      <c r="B107" s="97"/>
      <c r="C107" s="98"/>
      <c r="D107" s="98"/>
      <c r="E107" s="101">
        <v>9</v>
      </c>
      <c r="F107" s="100">
        <v>22493.66</v>
      </c>
      <c r="H107" s="95">
        <f t="shared" si="1"/>
        <v>2499.2955555555554</v>
      </c>
    </row>
    <row r="108" spans="1:8" s="80" customFormat="1" hidden="1" outlineLevel="1" x14ac:dyDescent="0.2">
      <c r="A108" s="96" t="s">
        <v>2832</v>
      </c>
      <c r="B108" s="97"/>
      <c r="C108" s="98"/>
      <c r="D108" s="98"/>
      <c r="E108" s="101">
        <v>6</v>
      </c>
      <c r="F108" s="100">
        <v>14990.56</v>
      </c>
      <c r="H108" s="95">
        <f t="shared" si="1"/>
        <v>2498.4266666666667</v>
      </c>
    </row>
    <row r="109" spans="1:8" s="80" customFormat="1" hidden="1" outlineLevel="1" x14ac:dyDescent="0.2">
      <c r="A109" s="96" t="s">
        <v>2833</v>
      </c>
      <c r="B109" s="97"/>
      <c r="C109" s="98"/>
      <c r="D109" s="98"/>
      <c r="E109" s="101">
        <v>5</v>
      </c>
      <c r="F109" s="100">
        <v>12457.3</v>
      </c>
      <c r="H109" s="95">
        <f t="shared" si="1"/>
        <v>2491.46</v>
      </c>
    </row>
    <row r="110" spans="1:8" s="80" customFormat="1" hidden="1" outlineLevel="1" x14ac:dyDescent="0.2">
      <c r="A110" s="96" t="s">
        <v>2853</v>
      </c>
      <c r="B110" s="97"/>
      <c r="C110" s="98"/>
      <c r="D110" s="98"/>
      <c r="E110" s="101">
        <v>4</v>
      </c>
      <c r="F110" s="100">
        <v>9993.44</v>
      </c>
      <c r="H110" s="95">
        <f t="shared" si="1"/>
        <v>2498.36</v>
      </c>
    </row>
    <row r="111" spans="1:8" s="80" customFormat="1" hidden="1" outlineLevel="1" x14ac:dyDescent="0.2">
      <c r="A111" s="96" t="s">
        <v>2829</v>
      </c>
      <c r="B111" s="97"/>
      <c r="C111" s="98"/>
      <c r="D111" s="98"/>
      <c r="E111" s="101">
        <v>3</v>
      </c>
      <c r="F111" s="100">
        <v>7497.84</v>
      </c>
      <c r="H111" s="95">
        <f t="shared" si="1"/>
        <v>2499.2800000000002</v>
      </c>
    </row>
    <row r="112" spans="1:8" s="80" customFormat="1" hidden="1" outlineLevel="1" x14ac:dyDescent="0.2">
      <c r="A112" s="96" t="s">
        <v>2831</v>
      </c>
      <c r="B112" s="97"/>
      <c r="C112" s="98"/>
      <c r="D112" s="98"/>
      <c r="E112" s="101">
        <v>2</v>
      </c>
      <c r="F112" s="100">
        <v>4998.5600000000004</v>
      </c>
      <c r="H112" s="95">
        <f t="shared" si="1"/>
        <v>2499.2800000000002</v>
      </c>
    </row>
    <row r="113" spans="1:8" s="80" customFormat="1" hidden="1" outlineLevel="1" x14ac:dyDescent="0.2">
      <c r="A113" s="96" t="s">
        <v>2862</v>
      </c>
      <c r="B113" s="97"/>
      <c r="C113" s="98"/>
      <c r="D113" s="98"/>
      <c r="E113" s="101">
        <v>1</v>
      </c>
      <c r="F113" s="100">
        <v>2499.2800000000002</v>
      </c>
      <c r="H113" s="95">
        <f t="shared" si="1"/>
        <v>2499.2800000000002</v>
      </c>
    </row>
    <row r="114" spans="1:8" collapsed="1" x14ac:dyDescent="0.2">
      <c r="A114" s="91" t="s">
        <v>2863</v>
      </c>
      <c r="B114" s="91" t="s">
        <v>52</v>
      </c>
      <c r="C114" s="91" t="s">
        <v>2823</v>
      </c>
      <c r="D114" s="92" t="s">
        <v>2824</v>
      </c>
      <c r="E114" s="93">
        <v>5194</v>
      </c>
      <c r="F114" s="94">
        <v>13478977.189999999</v>
      </c>
      <c r="G114" s="79" t="e">
        <f>VLOOKUP(B114,#REF!,2,FALSE)</f>
        <v>#REF!</v>
      </c>
      <c r="H114" s="95">
        <f t="shared" si="1"/>
        <v>2595.1053504043125</v>
      </c>
    </row>
    <row r="115" spans="1:8" s="80" customFormat="1" hidden="1" outlineLevel="1" x14ac:dyDescent="0.2">
      <c r="A115" s="96" t="s">
        <v>2825</v>
      </c>
      <c r="B115" s="97"/>
      <c r="C115" s="98"/>
      <c r="D115" s="98"/>
      <c r="E115" s="99">
        <v>5115</v>
      </c>
      <c r="F115" s="100">
        <v>13277975</v>
      </c>
      <c r="H115" s="95">
        <f t="shared" si="1"/>
        <v>2595.88954056696</v>
      </c>
    </row>
    <row r="116" spans="1:8" s="80" customFormat="1" hidden="1" outlineLevel="1" x14ac:dyDescent="0.2">
      <c r="A116" s="96" t="s">
        <v>2828</v>
      </c>
      <c r="B116" s="97"/>
      <c r="C116" s="98"/>
      <c r="D116" s="98"/>
      <c r="E116" s="101">
        <v>45</v>
      </c>
      <c r="F116" s="100">
        <v>111518.72</v>
      </c>
      <c r="H116" s="95">
        <f t="shared" si="1"/>
        <v>2478.193777777778</v>
      </c>
    </row>
    <row r="117" spans="1:8" s="80" customFormat="1" hidden="1" outlineLevel="1" x14ac:dyDescent="0.2">
      <c r="A117" s="96" t="s">
        <v>2831</v>
      </c>
      <c r="B117" s="97"/>
      <c r="C117" s="98"/>
      <c r="D117" s="98"/>
      <c r="E117" s="101">
        <v>20</v>
      </c>
      <c r="F117" s="100">
        <v>52637.32</v>
      </c>
      <c r="H117" s="95">
        <f t="shared" si="1"/>
        <v>2631.866</v>
      </c>
    </row>
    <row r="118" spans="1:8" s="80" customFormat="1" hidden="1" outlineLevel="1" x14ac:dyDescent="0.2">
      <c r="A118" s="96" t="s">
        <v>2853</v>
      </c>
      <c r="B118" s="97"/>
      <c r="C118" s="98"/>
      <c r="D118" s="98"/>
      <c r="E118" s="101">
        <v>7</v>
      </c>
      <c r="F118" s="100">
        <v>18423.07</v>
      </c>
      <c r="H118" s="95">
        <f t="shared" si="1"/>
        <v>2631.8671428571429</v>
      </c>
    </row>
    <row r="119" spans="1:8" s="80" customFormat="1" hidden="1" outlineLevel="1" x14ac:dyDescent="0.2">
      <c r="A119" s="96" t="s">
        <v>2832</v>
      </c>
      <c r="B119" s="97"/>
      <c r="C119" s="98"/>
      <c r="D119" s="98"/>
      <c r="E119" s="101">
        <v>6</v>
      </c>
      <c r="F119" s="100">
        <v>15791.2</v>
      </c>
      <c r="H119" s="95">
        <f t="shared" si="1"/>
        <v>2631.8666666666668</v>
      </c>
    </row>
    <row r="120" spans="1:8" s="80" customFormat="1" hidden="1" outlineLevel="1" x14ac:dyDescent="0.2">
      <c r="A120" s="96" t="s">
        <v>2864</v>
      </c>
      <c r="B120" s="97"/>
      <c r="C120" s="98"/>
      <c r="D120" s="98"/>
      <c r="E120" s="101">
        <v>1</v>
      </c>
      <c r="F120" s="100">
        <v>2631.88</v>
      </c>
      <c r="H120" s="95">
        <f t="shared" si="1"/>
        <v>2631.88</v>
      </c>
    </row>
    <row r="121" spans="1:8" collapsed="1" x14ac:dyDescent="0.2">
      <c r="A121" s="91" t="s">
        <v>1319</v>
      </c>
      <c r="B121" s="91" t="s">
        <v>1318</v>
      </c>
      <c r="C121" s="91" t="s">
        <v>2836</v>
      </c>
      <c r="D121" s="92" t="s">
        <v>2856</v>
      </c>
      <c r="E121" s="93">
        <v>5835</v>
      </c>
      <c r="F121" s="94">
        <v>13167948.25</v>
      </c>
      <c r="G121" s="79" t="e">
        <f>VLOOKUP(B121,#REF!,2,FALSE)</f>
        <v>#REF!</v>
      </c>
      <c r="H121" s="95">
        <f t="shared" si="1"/>
        <v>2256.7177806341047</v>
      </c>
    </row>
    <row r="122" spans="1:8" s="80" customFormat="1" hidden="1" outlineLevel="1" x14ac:dyDescent="0.2">
      <c r="A122" s="96" t="s">
        <v>2825</v>
      </c>
      <c r="B122" s="97"/>
      <c r="C122" s="98"/>
      <c r="D122" s="98"/>
      <c r="E122" s="99">
        <v>5644</v>
      </c>
      <c r="F122" s="100">
        <v>12737148.92</v>
      </c>
      <c r="H122" s="95">
        <f t="shared" si="1"/>
        <v>2256.7591991495392</v>
      </c>
    </row>
    <row r="123" spans="1:8" s="80" customFormat="1" hidden="1" outlineLevel="1" x14ac:dyDescent="0.2">
      <c r="A123" s="96" t="s">
        <v>2840</v>
      </c>
      <c r="B123" s="97"/>
      <c r="C123" s="98"/>
      <c r="D123" s="98"/>
      <c r="E123" s="101">
        <v>48</v>
      </c>
      <c r="F123" s="100">
        <v>108324.39</v>
      </c>
      <c r="H123" s="95">
        <f t="shared" si="1"/>
        <v>2256.7581249999998</v>
      </c>
    </row>
    <row r="124" spans="1:8" s="80" customFormat="1" hidden="1" outlineLevel="1" x14ac:dyDescent="0.2">
      <c r="A124" s="96" t="s">
        <v>2828</v>
      </c>
      <c r="B124" s="97"/>
      <c r="C124" s="98"/>
      <c r="D124" s="98"/>
      <c r="E124" s="101">
        <v>33</v>
      </c>
      <c r="F124" s="100">
        <v>74472.09</v>
      </c>
      <c r="H124" s="95">
        <f t="shared" si="1"/>
        <v>2256.73</v>
      </c>
    </row>
    <row r="125" spans="1:8" s="80" customFormat="1" hidden="1" outlineLevel="1" x14ac:dyDescent="0.2">
      <c r="A125" s="96" t="s">
        <v>2827</v>
      </c>
      <c r="B125" s="97"/>
      <c r="C125" s="98"/>
      <c r="D125" s="98"/>
      <c r="E125" s="101">
        <v>24</v>
      </c>
      <c r="F125" s="100">
        <v>54161.88</v>
      </c>
      <c r="H125" s="95">
        <f t="shared" si="1"/>
        <v>2256.7449999999999</v>
      </c>
    </row>
    <row r="126" spans="1:8" s="80" customFormat="1" hidden="1" outlineLevel="1" x14ac:dyDescent="0.2">
      <c r="A126" s="96" t="s">
        <v>2829</v>
      </c>
      <c r="B126" s="97"/>
      <c r="C126" s="98"/>
      <c r="D126" s="98"/>
      <c r="E126" s="101">
        <v>22</v>
      </c>
      <c r="F126" s="100">
        <v>49648.14</v>
      </c>
      <c r="H126" s="95">
        <f t="shared" si="1"/>
        <v>2256.7336363636364</v>
      </c>
    </row>
    <row r="127" spans="1:8" s="80" customFormat="1" hidden="1" outlineLevel="1" x14ac:dyDescent="0.2">
      <c r="A127" s="96" t="s">
        <v>2831</v>
      </c>
      <c r="B127" s="97"/>
      <c r="C127" s="98"/>
      <c r="D127" s="98"/>
      <c r="E127" s="101">
        <v>20</v>
      </c>
      <c r="F127" s="100">
        <v>45134.92</v>
      </c>
      <c r="H127" s="95">
        <f t="shared" si="1"/>
        <v>2256.7460000000001</v>
      </c>
    </row>
    <row r="128" spans="1:8" s="80" customFormat="1" hidden="1" outlineLevel="1" x14ac:dyDescent="0.2">
      <c r="A128" s="96" t="s">
        <v>2850</v>
      </c>
      <c r="B128" s="97"/>
      <c r="C128" s="98"/>
      <c r="D128" s="98"/>
      <c r="E128" s="101">
        <v>18</v>
      </c>
      <c r="F128" s="100">
        <v>40623</v>
      </c>
      <c r="H128" s="95">
        <f t="shared" si="1"/>
        <v>2256.8333333333335</v>
      </c>
    </row>
    <row r="129" spans="1:8" s="80" customFormat="1" hidden="1" outlineLevel="1" x14ac:dyDescent="0.2">
      <c r="A129" s="96" t="s">
        <v>2851</v>
      </c>
      <c r="B129" s="97"/>
      <c r="C129" s="98"/>
      <c r="D129" s="98"/>
      <c r="E129" s="101">
        <v>10</v>
      </c>
      <c r="F129" s="100">
        <v>22567.46</v>
      </c>
      <c r="H129" s="95">
        <f t="shared" si="1"/>
        <v>2256.7460000000001</v>
      </c>
    </row>
    <row r="130" spans="1:8" s="80" customFormat="1" hidden="1" outlineLevel="1" x14ac:dyDescent="0.2">
      <c r="A130" s="96" t="s">
        <v>2826</v>
      </c>
      <c r="B130" s="97"/>
      <c r="C130" s="98"/>
      <c r="D130" s="98"/>
      <c r="E130" s="101">
        <v>6</v>
      </c>
      <c r="F130" s="100">
        <v>13540.48</v>
      </c>
      <c r="H130" s="95">
        <f t="shared" si="1"/>
        <v>2256.7466666666664</v>
      </c>
    </row>
    <row r="131" spans="1:8" s="80" customFormat="1" hidden="1" outlineLevel="1" x14ac:dyDescent="0.2">
      <c r="A131" s="96" t="s">
        <v>2853</v>
      </c>
      <c r="B131" s="97"/>
      <c r="C131" s="98"/>
      <c r="D131" s="98"/>
      <c r="E131" s="101">
        <v>4</v>
      </c>
      <c r="F131" s="100">
        <v>9028.07</v>
      </c>
      <c r="H131" s="95">
        <f t="shared" si="1"/>
        <v>2257.0174999999999</v>
      </c>
    </row>
    <row r="132" spans="1:8" s="80" customFormat="1" hidden="1" outlineLevel="1" x14ac:dyDescent="0.2">
      <c r="A132" s="96" t="s">
        <v>2832</v>
      </c>
      <c r="B132" s="97"/>
      <c r="C132" s="98"/>
      <c r="D132" s="98"/>
      <c r="E132" s="101">
        <v>4</v>
      </c>
      <c r="F132" s="100">
        <v>8785.42</v>
      </c>
      <c r="H132" s="95">
        <f t="shared" si="1"/>
        <v>2196.355</v>
      </c>
    </row>
    <row r="133" spans="1:8" s="80" customFormat="1" hidden="1" outlineLevel="1" x14ac:dyDescent="0.2">
      <c r="A133" s="96" t="s">
        <v>2834</v>
      </c>
      <c r="B133" s="97"/>
      <c r="C133" s="98"/>
      <c r="D133" s="98"/>
      <c r="E133" s="101">
        <v>1</v>
      </c>
      <c r="F133" s="100">
        <v>2256.75</v>
      </c>
      <c r="H133" s="95">
        <f t="shared" si="1"/>
        <v>2256.75</v>
      </c>
    </row>
    <row r="134" spans="1:8" s="80" customFormat="1" hidden="1" outlineLevel="1" x14ac:dyDescent="0.2">
      <c r="A134" s="96" t="s">
        <v>2845</v>
      </c>
      <c r="B134" s="97"/>
      <c r="C134" s="98"/>
      <c r="D134" s="98"/>
      <c r="E134" s="101">
        <v>1</v>
      </c>
      <c r="F134" s="100">
        <v>2256.73</v>
      </c>
      <c r="H134" s="95">
        <f t="shared" si="1"/>
        <v>2256.73</v>
      </c>
    </row>
    <row r="135" spans="1:8" collapsed="1" x14ac:dyDescent="0.2">
      <c r="A135" s="91" t="s">
        <v>2865</v>
      </c>
      <c r="B135" s="91" t="s">
        <v>617</v>
      </c>
      <c r="C135" s="91" t="s">
        <v>2836</v>
      </c>
      <c r="D135" s="92" t="s">
        <v>2824</v>
      </c>
      <c r="E135" s="93">
        <v>2281</v>
      </c>
      <c r="F135" s="94">
        <v>12218111.140000001</v>
      </c>
      <c r="G135" s="79" t="e">
        <f>VLOOKUP(B135,#REF!,2,FALSE)</f>
        <v>#REF!</v>
      </c>
      <c r="H135" s="95">
        <f t="shared" si="1"/>
        <v>5356.4713459009208</v>
      </c>
    </row>
    <row r="136" spans="1:8" s="80" customFormat="1" hidden="1" outlineLevel="1" x14ac:dyDescent="0.2">
      <c r="A136" s="96" t="s">
        <v>2838</v>
      </c>
      <c r="B136" s="97"/>
      <c r="C136" s="98"/>
      <c r="D136" s="98"/>
      <c r="E136" s="99">
        <v>2003</v>
      </c>
      <c r="F136" s="100">
        <v>10729002.18</v>
      </c>
      <c r="H136" s="95">
        <f t="shared" si="1"/>
        <v>5356.4663904143781</v>
      </c>
    </row>
    <row r="137" spans="1:8" s="80" customFormat="1" hidden="1" outlineLevel="1" x14ac:dyDescent="0.2">
      <c r="A137" s="96" t="s">
        <v>2825</v>
      </c>
      <c r="B137" s="97"/>
      <c r="C137" s="98"/>
      <c r="D137" s="98"/>
      <c r="E137" s="101">
        <v>271</v>
      </c>
      <c r="F137" s="100">
        <v>1451605.95</v>
      </c>
      <c r="H137" s="95">
        <f t="shared" si="1"/>
        <v>5356.4795202952027</v>
      </c>
    </row>
    <row r="138" spans="1:8" s="80" customFormat="1" hidden="1" outlineLevel="1" x14ac:dyDescent="0.2">
      <c r="A138" s="96" t="s">
        <v>2832</v>
      </c>
      <c r="B138" s="97"/>
      <c r="C138" s="98"/>
      <c r="D138" s="98"/>
      <c r="E138" s="101">
        <v>2</v>
      </c>
      <c r="F138" s="100">
        <v>10718.15</v>
      </c>
      <c r="H138" s="95">
        <f t="shared" si="1"/>
        <v>5359.0749999999998</v>
      </c>
    </row>
    <row r="139" spans="1:8" s="80" customFormat="1" hidden="1" outlineLevel="1" x14ac:dyDescent="0.2">
      <c r="A139" s="96" t="s">
        <v>2841</v>
      </c>
      <c r="B139" s="97"/>
      <c r="C139" s="98"/>
      <c r="D139" s="98"/>
      <c r="E139" s="101">
        <v>2</v>
      </c>
      <c r="F139" s="100">
        <v>10712.93</v>
      </c>
      <c r="H139" s="95">
        <f t="shared" si="1"/>
        <v>5356.4650000000001</v>
      </c>
    </row>
    <row r="140" spans="1:8" s="80" customFormat="1" hidden="1" outlineLevel="1" x14ac:dyDescent="0.2">
      <c r="A140" s="96" t="s">
        <v>2845</v>
      </c>
      <c r="B140" s="97"/>
      <c r="C140" s="98"/>
      <c r="D140" s="98"/>
      <c r="E140" s="101">
        <v>2</v>
      </c>
      <c r="F140" s="100">
        <v>10712.86</v>
      </c>
      <c r="H140" s="95">
        <f t="shared" ref="H140:H203" si="2">F140/E140</f>
        <v>5356.43</v>
      </c>
    </row>
    <row r="141" spans="1:8" s="80" customFormat="1" hidden="1" outlineLevel="1" x14ac:dyDescent="0.2">
      <c r="A141" s="96" t="s">
        <v>2834</v>
      </c>
      <c r="B141" s="97"/>
      <c r="C141" s="98"/>
      <c r="D141" s="98"/>
      <c r="E141" s="101">
        <v>1</v>
      </c>
      <c r="F141" s="100">
        <v>5359.07</v>
      </c>
      <c r="H141" s="95">
        <f t="shared" si="2"/>
        <v>5359.07</v>
      </c>
    </row>
    <row r="142" spans="1:8" collapsed="1" x14ac:dyDescent="0.2">
      <c r="A142" s="91" t="s">
        <v>2866</v>
      </c>
      <c r="B142" s="91" t="s">
        <v>108</v>
      </c>
      <c r="C142" s="91" t="s">
        <v>2867</v>
      </c>
      <c r="D142" s="92" t="s">
        <v>2824</v>
      </c>
      <c r="E142" s="93">
        <v>4364</v>
      </c>
      <c r="F142" s="94">
        <v>12184616.09</v>
      </c>
      <c r="G142" s="79" t="e">
        <f>VLOOKUP(B142,#REF!,2,FALSE)</f>
        <v>#REF!</v>
      </c>
      <c r="H142" s="95">
        <f t="shared" si="2"/>
        <v>2792.075181026581</v>
      </c>
    </row>
    <row r="143" spans="1:8" s="80" customFormat="1" hidden="1" outlineLevel="1" x14ac:dyDescent="0.2">
      <c r="A143" s="96" t="s">
        <v>2825</v>
      </c>
      <c r="B143" s="97"/>
      <c r="C143" s="98"/>
      <c r="D143" s="98"/>
      <c r="E143" s="99">
        <v>4042</v>
      </c>
      <c r="F143" s="100">
        <v>11276121.23</v>
      </c>
      <c r="H143" s="95">
        <f t="shared" si="2"/>
        <v>2789.7380578921329</v>
      </c>
    </row>
    <row r="144" spans="1:8" s="80" customFormat="1" hidden="1" outlineLevel="1" x14ac:dyDescent="0.2">
      <c r="A144" s="96" t="s">
        <v>2829</v>
      </c>
      <c r="B144" s="97"/>
      <c r="C144" s="98"/>
      <c r="D144" s="98"/>
      <c r="E144" s="101">
        <v>155</v>
      </c>
      <c r="F144" s="100">
        <v>437476.72</v>
      </c>
      <c r="H144" s="95">
        <f t="shared" si="2"/>
        <v>2822.4304516129032</v>
      </c>
    </row>
    <row r="145" spans="1:8" s="80" customFormat="1" hidden="1" outlineLevel="1" x14ac:dyDescent="0.2">
      <c r="A145" s="96" t="s">
        <v>2839</v>
      </c>
      <c r="B145" s="97"/>
      <c r="C145" s="98"/>
      <c r="D145" s="98"/>
      <c r="E145" s="101">
        <v>64</v>
      </c>
      <c r="F145" s="100">
        <v>180636.72</v>
      </c>
      <c r="H145" s="95">
        <f t="shared" si="2"/>
        <v>2822.44875</v>
      </c>
    </row>
    <row r="146" spans="1:8" s="80" customFormat="1" hidden="1" outlineLevel="1" x14ac:dyDescent="0.2">
      <c r="A146" s="96" t="s">
        <v>2840</v>
      </c>
      <c r="B146" s="97"/>
      <c r="C146" s="98"/>
      <c r="D146" s="98"/>
      <c r="E146" s="101">
        <v>56</v>
      </c>
      <c r="F146" s="100">
        <v>158057.26</v>
      </c>
      <c r="H146" s="95">
        <f t="shared" si="2"/>
        <v>2822.4510714285716</v>
      </c>
    </row>
    <row r="147" spans="1:8" s="80" customFormat="1" hidden="1" outlineLevel="1" x14ac:dyDescent="0.2">
      <c r="A147" s="96" t="s">
        <v>2827</v>
      </c>
      <c r="B147" s="97"/>
      <c r="C147" s="98"/>
      <c r="D147" s="98"/>
      <c r="E147" s="101">
        <v>12</v>
      </c>
      <c r="F147" s="100">
        <v>33869.42</v>
      </c>
      <c r="H147" s="95">
        <f t="shared" si="2"/>
        <v>2822.4516666666664</v>
      </c>
    </row>
    <row r="148" spans="1:8" s="80" customFormat="1" hidden="1" outlineLevel="1" x14ac:dyDescent="0.2">
      <c r="A148" s="96" t="s">
        <v>2826</v>
      </c>
      <c r="B148" s="97"/>
      <c r="C148" s="98"/>
      <c r="D148" s="98"/>
      <c r="E148" s="101">
        <v>11</v>
      </c>
      <c r="F148" s="100">
        <v>31046.94</v>
      </c>
      <c r="H148" s="95">
        <f t="shared" si="2"/>
        <v>2822.449090909091</v>
      </c>
    </row>
    <row r="149" spans="1:8" s="80" customFormat="1" hidden="1" outlineLevel="1" x14ac:dyDescent="0.2">
      <c r="A149" s="96" t="s">
        <v>2828</v>
      </c>
      <c r="B149" s="97"/>
      <c r="C149" s="98"/>
      <c r="D149" s="98"/>
      <c r="E149" s="101">
        <v>10</v>
      </c>
      <c r="F149" s="100">
        <v>27893.15</v>
      </c>
      <c r="H149" s="95">
        <f t="shared" si="2"/>
        <v>2789.3150000000001</v>
      </c>
    </row>
    <row r="150" spans="1:8" s="80" customFormat="1" hidden="1" outlineLevel="1" x14ac:dyDescent="0.2">
      <c r="A150" s="96" t="s">
        <v>2832</v>
      </c>
      <c r="B150" s="97"/>
      <c r="C150" s="98"/>
      <c r="D150" s="98"/>
      <c r="E150" s="101">
        <v>7</v>
      </c>
      <c r="F150" s="100">
        <v>19757.38</v>
      </c>
      <c r="H150" s="95">
        <f t="shared" si="2"/>
        <v>2822.4828571428575</v>
      </c>
    </row>
    <row r="151" spans="1:8" s="80" customFormat="1" hidden="1" outlineLevel="1" x14ac:dyDescent="0.2">
      <c r="A151" s="96" t="s">
        <v>2853</v>
      </c>
      <c r="B151" s="97"/>
      <c r="C151" s="98"/>
      <c r="D151" s="98"/>
      <c r="E151" s="101">
        <v>6</v>
      </c>
      <c r="F151" s="100">
        <v>16934.79</v>
      </c>
      <c r="H151" s="95">
        <f t="shared" si="2"/>
        <v>2822.4650000000001</v>
      </c>
    </row>
    <row r="152" spans="1:8" s="80" customFormat="1" hidden="1" outlineLevel="1" x14ac:dyDescent="0.2">
      <c r="A152" s="96" t="s">
        <v>2851</v>
      </c>
      <c r="B152" s="97"/>
      <c r="C152" s="98"/>
      <c r="D152" s="98"/>
      <c r="E152" s="101">
        <v>1</v>
      </c>
      <c r="F152" s="100">
        <v>2822.48</v>
      </c>
      <c r="H152" s="95">
        <f t="shared" si="2"/>
        <v>2822.48</v>
      </c>
    </row>
    <row r="153" spans="1:8" collapsed="1" x14ac:dyDescent="0.2">
      <c r="A153" s="91" t="s">
        <v>2868</v>
      </c>
      <c r="B153" s="91" t="s">
        <v>846</v>
      </c>
      <c r="C153" s="91" t="s">
        <v>2836</v>
      </c>
      <c r="D153" s="92" t="s">
        <v>2824</v>
      </c>
      <c r="E153" s="93">
        <v>4740</v>
      </c>
      <c r="F153" s="94">
        <v>11657105.279999999</v>
      </c>
      <c r="G153" s="79" t="e">
        <f>VLOOKUP(B153,#REF!,2,FALSE)</f>
        <v>#REF!</v>
      </c>
      <c r="H153" s="95">
        <f t="shared" si="2"/>
        <v>2459.3049113924048</v>
      </c>
    </row>
    <row r="154" spans="1:8" s="80" customFormat="1" hidden="1" outlineLevel="1" x14ac:dyDescent="0.2">
      <c r="A154" s="96" t="s">
        <v>2825</v>
      </c>
      <c r="B154" s="97"/>
      <c r="C154" s="98"/>
      <c r="D154" s="98"/>
      <c r="E154" s="99">
        <v>3211</v>
      </c>
      <c r="F154" s="100">
        <v>7896950.75</v>
      </c>
      <c r="H154" s="95">
        <f t="shared" si="2"/>
        <v>2459.3431174089069</v>
      </c>
    </row>
    <row r="155" spans="1:8" s="80" customFormat="1" hidden="1" outlineLevel="1" x14ac:dyDescent="0.2">
      <c r="A155" s="96" t="s">
        <v>2841</v>
      </c>
      <c r="B155" s="97"/>
      <c r="C155" s="98"/>
      <c r="D155" s="98"/>
      <c r="E155" s="99">
        <v>1388</v>
      </c>
      <c r="F155" s="100">
        <v>3413536.24</v>
      </c>
      <c r="H155" s="95">
        <f t="shared" si="2"/>
        <v>2459.3200576368877</v>
      </c>
    </row>
    <row r="156" spans="1:8" s="80" customFormat="1" hidden="1" outlineLevel="1" x14ac:dyDescent="0.2">
      <c r="A156" s="96" t="s">
        <v>2828</v>
      </c>
      <c r="B156" s="97"/>
      <c r="C156" s="98"/>
      <c r="D156" s="98"/>
      <c r="E156" s="101">
        <v>96</v>
      </c>
      <c r="F156" s="100">
        <v>235954.21</v>
      </c>
      <c r="H156" s="95">
        <f t="shared" si="2"/>
        <v>2457.8563541666667</v>
      </c>
    </row>
    <row r="157" spans="1:8" s="80" customFormat="1" hidden="1" outlineLevel="1" x14ac:dyDescent="0.2">
      <c r="A157" s="96" t="s">
        <v>2827</v>
      </c>
      <c r="B157" s="97"/>
      <c r="C157" s="98"/>
      <c r="D157" s="98"/>
      <c r="E157" s="101">
        <v>17</v>
      </c>
      <c r="F157" s="100">
        <v>41808.71</v>
      </c>
      <c r="H157" s="95">
        <f t="shared" si="2"/>
        <v>2459.3358823529411</v>
      </c>
    </row>
    <row r="158" spans="1:8" s="80" customFormat="1" hidden="1" outlineLevel="1" x14ac:dyDescent="0.2">
      <c r="A158" s="96" t="s">
        <v>2826</v>
      </c>
      <c r="B158" s="97"/>
      <c r="C158" s="98"/>
      <c r="D158" s="98"/>
      <c r="E158" s="101">
        <v>12</v>
      </c>
      <c r="F158" s="100">
        <v>29512.080000000002</v>
      </c>
      <c r="H158" s="95">
        <f t="shared" si="2"/>
        <v>2459.34</v>
      </c>
    </row>
    <row r="159" spans="1:8" s="80" customFormat="1" hidden="1" outlineLevel="1" x14ac:dyDescent="0.2">
      <c r="A159" s="96" t="s">
        <v>2830</v>
      </c>
      <c r="B159" s="97"/>
      <c r="C159" s="98"/>
      <c r="D159" s="98"/>
      <c r="E159" s="101">
        <v>6</v>
      </c>
      <c r="F159" s="100">
        <v>14755.99</v>
      </c>
      <c r="H159" s="95">
        <f t="shared" si="2"/>
        <v>2459.3316666666665</v>
      </c>
    </row>
    <row r="160" spans="1:8" s="80" customFormat="1" hidden="1" outlineLevel="1" x14ac:dyDescent="0.2">
      <c r="A160" s="96" t="s">
        <v>2853</v>
      </c>
      <c r="B160" s="97"/>
      <c r="C160" s="98"/>
      <c r="D160" s="98"/>
      <c r="E160" s="101">
        <v>5</v>
      </c>
      <c r="F160" s="100">
        <v>12296.71</v>
      </c>
      <c r="H160" s="95">
        <f t="shared" si="2"/>
        <v>2459.3419999999996</v>
      </c>
    </row>
    <row r="161" spans="1:8" s="80" customFormat="1" hidden="1" outlineLevel="1" x14ac:dyDescent="0.2">
      <c r="A161" s="96" t="s">
        <v>2832</v>
      </c>
      <c r="B161" s="97"/>
      <c r="C161" s="98"/>
      <c r="D161" s="98"/>
      <c r="E161" s="101">
        <v>2</v>
      </c>
      <c r="F161" s="100">
        <v>4918.67</v>
      </c>
      <c r="H161" s="95">
        <f t="shared" si="2"/>
        <v>2459.335</v>
      </c>
    </row>
    <row r="162" spans="1:8" s="80" customFormat="1" hidden="1" outlineLevel="1" x14ac:dyDescent="0.2">
      <c r="A162" s="96" t="s">
        <v>2851</v>
      </c>
      <c r="B162" s="97"/>
      <c r="C162" s="98"/>
      <c r="D162" s="98"/>
      <c r="E162" s="101">
        <v>1</v>
      </c>
      <c r="F162" s="100">
        <v>2460.5300000000002</v>
      </c>
      <c r="H162" s="95">
        <f t="shared" si="2"/>
        <v>2460.5300000000002</v>
      </c>
    </row>
    <row r="163" spans="1:8" s="80" customFormat="1" hidden="1" outlineLevel="1" x14ac:dyDescent="0.2">
      <c r="A163" s="96" t="s">
        <v>2834</v>
      </c>
      <c r="B163" s="97"/>
      <c r="C163" s="98"/>
      <c r="D163" s="98"/>
      <c r="E163" s="101">
        <v>1</v>
      </c>
      <c r="F163" s="100">
        <v>2459.34</v>
      </c>
      <c r="H163" s="95">
        <f t="shared" si="2"/>
        <v>2459.34</v>
      </c>
    </row>
    <row r="164" spans="1:8" s="80" customFormat="1" hidden="1" outlineLevel="1" x14ac:dyDescent="0.2">
      <c r="A164" s="96" t="s">
        <v>2829</v>
      </c>
      <c r="B164" s="97"/>
      <c r="C164" s="98"/>
      <c r="D164" s="98"/>
      <c r="E164" s="101">
        <v>1</v>
      </c>
      <c r="F164" s="100">
        <v>2452.0500000000002</v>
      </c>
      <c r="H164" s="95">
        <f t="shared" si="2"/>
        <v>2452.0500000000002</v>
      </c>
    </row>
    <row r="165" spans="1:8" collapsed="1" x14ac:dyDescent="0.2">
      <c r="A165" s="91" t="s">
        <v>2869</v>
      </c>
      <c r="B165" s="91" t="s">
        <v>905</v>
      </c>
      <c r="C165" s="91" t="s">
        <v>2836</v>
      </c>
      <c r="D165" s="92" t="s">
        <v>2856</v>
      </c>
      <c r="E165" s="93">
        <v>1317</v>
      </c>
      <c r="F165" s="94">
        <v>11624780.42</v>
      </c>
      <c r="G165" s="79" t="e">
        <f>VLOOKUP(B165,#REF!,2,FALSE)</f>
        <v>#REF!</v>
      </c>
      <c r="H165" s="95">
        <f t="shared" si="2"/>
        <v>8826.7125436598326</v>
      </c>
    </row>
    <row r="166" spans="1:8" s="80" customFormat="1" hidden="1" outlineLevel="1" x14ac:dyDescent="0.2">
      <c r="A166" s="96" t="s">
        <v>2825</v>
      </c>
      <c r="B166" s="97"/>
      <c r="C166" s="98"/>
      <c r="D166" s="98"/>
      <c r="E166" s="99">
        <v>1208</v>
      </c>
      <c r="F166" s="100">
        <v>10680875.07</v>
      </c>
      <c r="H166" s="95">
        <f t="shared" si="2"/>
        <v>8841.7839983443719</v>
      </c>
    </row>
    <row r="167" spans="1:8" s="80" customFormat="1" hidden="1" outlineLevel="1" x14ac:dyDescent="0.2">
      <c r="A167" s="96" t="s">
        <v>2841</v>
      </c>
      <c r="B167" s="97"/>
      <c r="C167" s="98"/>
      <c r="D167" s="98"/>
      <c r="E167" s="101">
        <v>43</v>
      </c>
      <c r="F167" s="100">
        <v>379767.45</v>
      </c>
      <c r="H167" s="95">
        <f t="shared" si="2"/>
        <v>8831.8011627906981</v>
      </c>
    </row>
    <row r="168" spans="1:8" s="80" customFormat="1" hidden="1" outlineLevel="1" x14ac:dyDescent="0.2">
      <c r="A168" s="96" t="s">
        <v>2827</v>
      </c>
      <c r="B168" s="97"/>
      <c r="C168" s="98"/>
      <c r="D168" s="98"/>
      <c r="E168" s="101">
        <v>23</v>
      </c>
      <c r="F168" s="100">
        <v>203359.78</v>
      </c>
      <c r="H168" s="95">
        <f t="shared" si="2"/>
        <v>8841.7295652173907</v>
      </c>
    </row>
    <row r="169" spans="1:8" s="80" customFormat="1" hidden="1" outlineLevel="1" x14ac:dyDescent="0.2">
      <c r="A169" s="96" t="s">
        <v>2826</v>
      </c>
      <c r="B169" s="97"/>
      <c r="C169" s="98"/>
      <c r="D169" s="98"/>
      <c r="E169" s="101">
        <v>12</v>
      </c>
      <c r="F169" s="100">
        <v>106100.76</v>
      </c>
      <c r="H169" s="95">
        <f t="shared" si="2"/>
        <v>8841.73</v>
      </c>
    </row>
    <row r="170" spans="1:8" s="80" customFormat="1" hidden="1" outlineLevel="1" x14ac:dyDescent="0.2">
      <c r="A170" s="96" t="s">
        <v>2829</v>
      </c>
      <c r="B170" s="97"/>
      <c r="C170" s="98"/>
      <c r="D170" s="98"/>
      <c r="E170" s="101">
        <v>10</v>
      </c>
      <c r="F170" s="100">
        <v>88416.7</v>
      </c>
      <c r="H170" s="95">
        <f t="shared" si="2"/>
        <v>8841.67</v>
      </c>
    </row>
    <row r="171" spans="1:8" s="80" customFormat="1" hidden="1" outlineLevel="1" x14ac:dyDescent="0.2">
      <c r="A171" s="96" t="s">
        <v>2828</v>
      </c>
      <c r="B171" s="97"/>
      <c r="C171" s="98"/>
      <c r="D171" s="98"/>
      <c r="E171" s="101">
        <v>8</v>
      </c>
      <c r="F171" s="100">
        <v>70737.72</v>
      </c>
      <c r="H171" s="95">
        <f t="shared" si="2"/>
        <v>8842.2150000000001</v>
      </c>
    </row>
    <row r="172" spans="1:8" s="80" customFormat="1" hidden="1" outlineLevel="1" x14ac:dyDescent="0.2">
      <c r="A172" s="96" t="s">
        <v>2832</v>
      </c>
      <c r="B172" s="97"/>
      <c r="C172" s="98"/>
      <c r="D172" s="98"/>
      <c r="E172" s="101">
        <v>5</v>
      </c>
      <c r="F172" s="100">
        <v>44230.18</v>
      </c>
      <c r="H172" s="95">
        <f t="shared" si="2"/>
        <v>8846.0360000000001</v>
      </c>
    </row>
    <row r="173" spans="1:8" s="80" customFormat="1" hidden="1" outlineLevel="1" x14ac:dyDescent="0.2">
      <c r="A173" s="96" t="s">
        <v>2833</v>
      </c>
      <c r="B173" s="97"/>
      <c r="C173" s="98"/>
      <c r="D173" s="98"/>
      <c r="E173" s="101">
        <v>5</v>
      </c>
      <c r="F173" s="100">
        <v>33609.300000000003</v>
      </c>
      <c r="H173" s="95">
        <f t="shared" si="2"/>
        <v>6721.8600000000006</v>
      </c>
    </row>
    <row r="174" spans="1:8" s="80" customFormat="1" hidden="1" outlineLevel="1" x14ac:dyDescent="0.2">
      <c r="A174" s="96" t="s">
        <v>2834</v>
      </c>
      <c r="B174" s="97"/>
      <c r="C174" s="98"/>
      <c r="D174" s="98"/>
      <c r="E174" s="101">
        <v>3</v>
      </c>
      <c r="F174" s="100">
        <v>17683.46</v>
      </c>
      <c r="H174" s="95">
        <f t="shared" si="2"/>
        <v>5894.4866666666667</v>
      </c>
    </row>
    <row r="175" spans="1:8" collapsed="1" x14ac:dyDescent="0.2">
      <c r="A175" s="91" t="s">
        <v>915</v>
      </c>
      <c r="B175" s="91" t="s">
        <v>935</v>
      </c>
      <c r="C175" s="91" t="s">
        <v>2836</v>
      </c>
      <c r="D175" s="92" t="s">
        <v>2824</v>
      </c>
      <c r="E175" s="93">
        <v>4048</v>
      </c>
      <c r="F175" s="94">
        <v>11053667.92</v>
      </c>
      <c r="G175" s="79" t="e">
        <f>VLOOKUP(B175,#REF!,2,FALSE)</f>
        <v>#REF!</v>
      </c>
      <c r="H175" s="95">
        <f t="shared" si="2"/>
        <v>2730.64918972332</v>
      </c>
    </row>
    <row r="176" spans="1:8" s="80" customFormat="1" hidden="1" outlineLevel="1" x14ac:dyDescent="0.2">
      <c r="A176" s="96" t="s">
        <v>2825</v>
      </c>
      <c r="B176" s="97"/>
      <c r="C176" s="98"/>
      <c r="D176" s="98"/>
      <c r="E176" s="99">
        <v>3945</v>
      </c>
      <c r="F176" s="100">
        <v>10773991.23</v>
      </c>
      <c r="H176" s="95">
        <f t="shared" si="2"/>
        <v>2731.0497414448669</v>
      </c>
    </row>
    <row r="177" spans="1:8" s="80" customFormat="1" hidden="1" outlineLevel="1" x14ac:dyDescent="0.2">
      <c r="A177" s="96" t="s">
        <v>2828</v>
      </c>
      <c r="B177" s="97"/>
      <c r="C177" s="98"/>
      <c r="D177" s="98"/>
      <c r="E177" s="101">
        <v>17</v>
      </c>
      <c r="F177" s="100">
        <v>46369.54</v>
      </c>
      <c r="H177" s="95">
        <f t="shared" si="2"/>
        <v>2727.62</v>
      </c>
    </row>
    <row r="178" spans="1:8" s="80" customFormat="1" hidden="1" outlineLevel="1" x14ac:dyDescent="0.2">
      <c r="A178" s="96" t="s">
        <v>2827</v>
      </c>
      <c r="B178" s="97"/>
      <c r="C178" s="98"/>
      <c r="D178" s="98"/>
      <c r="E178" s="101">
        <v>16</v>
      </c>
      <c r="F178" s="100">
        <v>43642.2</v>
      </c>
      <c r="H178" s="95">
        <f t="shared" si="2"/>
        <v>2727.6374999999998</v>
      </c>
    </row>
    <row r="179" spans="1:8" s="80" customFormat="1" hidden="1" outlineLevel="1" x14ac:dyDescent="0.2">
      <c r="A179" s="96" t="s">
        <v>2834</v>
      </c>
      <c r="B179" s="97"/>
      <c r="C179" s="98"/>
      <c r="D179" s="98"/>
      <c r="E179" s="101">
        <v>15</v>
      </c>
      <c r="F179" s="100">
        <v>39626.559999999998</v>
      </c>
      <c r="H179" s="95">
        <f t="shared" si="2"/>
        <v>2641.7706666666663</v>
      </c>
    </row>
    <row r="180" spans="1:8" s="80" customFormat="1" hidden="1" outlineLevel="1" x14ac:dyDescent="0.2">
      <c r="A180" s="96" t="s">
        <v>2853</v>
      </c>
      <c r="B180" s="97"/>
      <c r="C180" s="98"/>
      <c r="D180" s="98"/>
      <c r="E180" s="101">
        <v>13</v>
      </c>
      <c r="F180" s="100">
        <v>35466</v>
      </c>
      <c r="H180" s="95">
        <f t="shared" si="2"/>
        <v>2728.1538461538462</v>
      </c>
    </row>
    <row r="181" spans="1:8" s="80" customFormat="1" hidden="1" outlineLevel="1" x14ac:dyDescent="0.2">
      <c r="A181" s="96" t="s">
        <v>2829</v>
      </c>
      <c r="B181" s="97"/>
      <c r="C181" s="98"/>
      <c r="D181" s="98"/>
      <c r="E181" s="101">
        <v>10</v>
      </c>
      <c r="F181" s="100">
        <v>27276.2</v>
      </c>
      <c r="H181" s="95">
        <f t="shared" si="2"/>
        <v>2727.62</v>
      </c>
    </row>
    <row r="182" spans="1:8" s="80" customFormat="1" hidden="1" outlineLevel="1" x14ac:dyDescent="0.2">
      <c r="A182" s="96" t="s">
        <v>2831</v>
      </c>
      <c r="B182" s="97"/>
      <c r="C182" s="98"/>
      <c r="D182" s="98"/>
      <c r="E182" s="101">
        <v>9</v>
      </c>
      <c r="F182" s="100">
        <v>24548.58</v>
      </c>
      <c r="H182" s="95">
        <f t="shared" si="2"/>
        <v>2727.6200000000003</v>
      </c>
    </row>
    <row r="183" spans="1:8" s="80" customFormat="1" hidden="1" outlineLevel="1" x14ac:dyDescent="0.2">
      <c r="A183" s="96" t="s">
        <v>2832</v>
      </c>
      <c r="B183" s="97"/>
      <c r="C183" s="98"/>
      <c r="D183" s="98"/>
      <c r="E183" s="101">
        <v>8</v>
      </c>
      <c r="F183" s="100">
        <v>21831.72</v>
      </c>
      <c r="H183" s="95">
        <f t="shared" si="2"/>
        <v>2728.9650000000001</v>
      </c>
    </row>
    <row r="184" spans="1:8" s="80" customFormat="1" hidden="1" outlineLevel="1" x14ac:dyDescent="0.2">
      <c r="A184" s="96" t="s">
        <v>2839</v>
      </c>
      <c r="B184" s="97"/>
      <c r="C184" s="98"/>
      <c r="D184" s="98"/>
      <c r="E184" s="101">
        <v>7</v>
      </c>
      <c r="F184" s="100">
        <v>19093.46</v>
      </c>
      <c r="H184" s="95">
        <f t="shared" si="2"/>
        <v>2727.6371428571429</v>
      </c>
    </row>
    <row r="185" spans="1:8" s="80" customFormat="1" hidden="1" outlineLevel="1" x14ac:dyDescent="0.2">
      <c r="A185" s="96" t="s">
        <v>2826</v>
      </c>
      <c r="B185" s="97"/>
      <c r="C185" s="98"/>
      <c r="D185" s="98"/>
      <c r="E185" s="101">
        <v>6</v>
      </c>
      <c r="F185" s="100">
        <v>16365.85</v>
      </c>
      <c r="H185" s="95">
        <f t="shared" si="2"/>
        <v>2727.6416666666669</v>
      </c>
    </row>
    <row r="186" spans="1:8" s="80" customFormat="1" hidden="1" outlineLevel="1" x14ac:dyDescent="0.2">
      <c r="A186" s="96" t="s">
        <v>2842</v>
      </c>
      <c r="B186" s="97"/>
      <c r="C186" s="98"/>
      <c r="D186" s="98"/>
      <c r="E186" s="101">
        <v>1</v>
      </c>
      <c r="F186" s="100">
        <v>2728.96</v>
      </c>
      <c r="H186" s="95">
        <f t="shared" si="2"/>
        <v>2728.96</v>
      </c>
    </row>
    <row r="187" spans="1:8" s="80" customFormat="1" hidden="1" outlineLevel="1" x14ac:dyDescent="0.2">
      <c r="A187" s="96" t="s">
        <v>2841</v>
      </c>
      <c r="B187" s="97"/>
      <c r="C187" s="98"/>
      <c r="D187" s="98"/>
      <c r="E187" s="101">
        <v>1</v>
      </c>
      <c r="F187" s="100">
        <v>2727.62</v>
      </c>
      <c r="H187" s="95">
        <f t="shared" si="2"/>
        <v>2727.62</v>
      </c>
    </row>
    <row r="188" spans="1:8" collapsed="1" x14ac:dyDescent="0.2">
      <c r="A188" s="91" t="s">
        <v>2870</v>
      </c>
      <c r="B188" s="91" t="s">
        <v>95</v>
      </c>
      <c r="C188" s="91" t="s">
        <v>2836</v>
      </c>
      <c r="D188" s="92" t="s">
        <v>2856</v>
      </c>
      <c r="E188" s="93">
        <v>1587</v>
      </c>
      <c r="F188" s="94">
        <v>9777190.7200000007</v>
      </c>
      <c r="G188" s="79" t="e">
        <f>VLOOKUP(B188,#REF!,2,FALSE)</f>
        <v>#REF!</v>
      </c>
      <c r="H188" s="95">
        <f t="shared" si="2"/>
        <v>6160.8007057340901</v>
      </c>
    </row>
    <row r="189" spans="1:8" s="80" customFormat="1" hidden="1" outlineLevel="1" x14ac:dyDescent="0.2">
      <c r="A189" s="96" t="s">
        <v>2825</v>
      </c>
      <c r="B189" s="97"/>
      <c r="C189" s="98"/>
      <c r="D189" s="98"/>
      <c r="E189" s="99">
        <v>1459</v>
      </c>
      <c r="F189" s="100">
        <v>8987708.4100000001</v>
      </c>
      <c r="H189" s="95">
        <f t="shared" si="2"/>
        <v>6160.183968471556</v>
      </c>
    </row>
    <row r="190" spans="1:8" s="80" customFormat="1" hidden="1" outlineLevel="1" x14ac:dyDescent="0.2">
      <c r="A190" s="96" t="s">
        <v>2828</v>
      </c>
      <c r="B190" s="97"/>
      <c r="C190" s="98"/>
      <c r="D190" s="98"/>
      <c r="E190" s="101">
        <v>38</v>
      </c>
      <c r="F190" s="100">
        <v>234084.18</v>
      </c>
      <c r="H190" s="95">
        <f t="shared" si="2"/>
        <v>6160.11</v>
      </c>
    </row>
    <row r="191" spans="1:8" s="80" customFormat="1" hidden="1" outlineLevel="1" x14ac:dyDescent="0.2">
      <c r="A191" s="96" t="s">
        <v>2826</v>
      </c>
      <c r="B191" s="97"/>
      <c r="C191" s="98"/>
      <c r="D191" s="98"/>
      <c r="E191" s="101">
        <v>24</v>
      </c>
      <c r="F191" s="100">
        <v>147843.65</v>
      </c>
      <c r="H191" s="95">
        <f t="shared" si="2"/>
        <v>6160.1520833333334</v>
      </c>
    </row>
    <row r="192" spans="1:8" s="80" customFormat="1" hidden="1" outlineLevel="1" x14ac:dyDescent="0.2">
      <c r="A192" s="96" t="s">
        <v>2827</v>
      </c>
      <c r="B192" s="97"/>
      <c r="C192" s="98"/>
      <c r="D192" s="98"/>
      <c r="E192" s="101">
        <v>15</v>
      </c>
      <c r="F192" s="100">
        <v>92402.27</v>
      </c>
      <c r="H192" s="95">
        <f t="shared" si="2"/>
        <v>6160.1513333333332</v>
      </c>
    </row>
    <row r="193" spans="1:8" s="80" customFormat="1" hidden="1" outlineLevel="1" x14ac:dyDescent="0.2">
      <c r="A193" s="96" t="s">
        <v>2829</v>
      </c>
      <c r="B193" s="97"/>
      <c r="C193" s="98"/>
      <c r="D193" s="98"/>
      <c r="E193" s="101">
        <v>13</v>
      </c>
      <c r="F193" s="100">
        <v>80082.899999999994</v>
      </c>
      <c r="H193" s="95">
        <f t="shared" si="2"/>
        <v>6160.2230769230764</v>
      </c>
    </row>
    <row r="194" spans="1:8" s="80" customFormat="1" hidden="1" outlineLevel="1" x14ac:dyDescent="0.2">
      <c r="A194" s="96" t="s">
        <v>2840</v>
      </c>
      <c r="B194" s="97"/>
      <c r="C194" s="98"/>
      <c r="D194" s="98"/>
      <c r="E194" s="101">
        <v>8</v>
      </c>
      <c r="F194" s="100">
        <v>49281.2</v>
      </c>
      <c r="H194" s="95">
        <f t="shared" si="2"/>
        <v>6160.15</v>
      </c>
    </row>
    <row r="195" spans="1:8" s="80" customFormat="1" hidden="1" outlineLevel="1" x14ac:dyDescent="0.2">
      <c r="A195" s="96" t="s">
        <v>2841</v>
      </c>
      <c r="B195" s="97"/>
      <c r="C195" s="98"/>
      <c r="D195" s="98"/>
      <c r="E195" s="101">
        <v>7</v>
      </c>
      <c r="F195" s="100">
        <v>43120.93</v>
      </c>
      <c r="H195" s="95">
        <f t="shared" si="2"/>
        <v>6160.1328571428576</v>
      </c>
    </row>
    <row r="196" spans="1:8" s="80" customFormat="1" hidden="1" outlineLevel="1" x14ac:dyDescent="0.2">
      <c r="A196" s="96" t="s">
        <v>2853</v>
      </c>
      <c r="B196" s="97"/>
      <c r="C196" s="98"/>
      <c r="D196" s="98"/>
      <c r="E196" s="101">
        <v>5</v>
      </c>
      <c r="F196" s="100">
        <v>30803.38</v>
      </c>
      <c r="H196" s="95">
        <f t="shared" si="2"/>
        <v>6160.6760000000004</v>
      </c>
    </row>
    <row r="197" spans="1:8" s="80" customFormat="1" hidden="1" outlineLevel="1" x14ac:dyDescent="0.2">
      <c r="A197" s="96" t="s">
        <v>2833</v>
      </c>
      <c r="B197" s="97"/>
      <c r="C197" s="98"/>
      <c r="D197" s="98"/>
      <c r="E197" s="101">
        <v>4</v>
      </c>
      <c r="F197" s="100">
        <v>25444.04</v>
      </c>
      <c r="H197" s="95">
        <f t="shared" si="2"/>
        <v>6361.01</v>
      </c>
    </row>
    <row r="198" spans="1:8" s="80" customFormat="1" hidden="1" outlineLevel="1" x14ac:dyDescent="0.2">
      <c r="A198" s="96" t="s">
        <v>2832</v>
      </c>
      <c r="B198" s="97"/>
      <c r="C198" s="98"/>
      <c r="D198" s="98"/>
      <c r="E198" s="101">
        <v>4</v>
      </c>
      <c r="F198" s="100">
        <v>24817.21</v>
      </c>
      <c r="H198" s="95">
        <f t="shared" si="2"/>
        <v>6204.3024999999998</v>
      </c>
    </row>
    <row r="199" spans="1:8" s="80" customFormat="1" hidden="1" outlineLevel="1" x14ac:dyDescent="0.2">
      <c r="A199" s="96" t="s">
        <v>2830</v>
      </c>
      <c r="B199" s="97"/>
      <c r="C199" s="98"/>
      <c r="D199" s="98"/>
      <c r="E199" s="101">
        <v>4</v>
      </c>
      <c r="F199" s="100">
        <v>24640.6</v>
      </c>
      <c r="H199" s="95">
        <f t="shared" si="2"/>
        <v>6160.15</v>
      </c>
    </row>
    <row r="200" spans="1:8" s="80" customFormat="1" hidden="1" outlineLevel="1" x14ac:dyDescent="0.2">
      <c r="A200" s="96" t="s">
        <v>2831</v>
      </c>
      <c r="B200" s="97"/>
      <c r="C200" s="98"/>
      <c r="D200" s="98"/>
      <c r="E200" s="101">
        <v>3</v>
      </c>
      <c r="F200" s="100">
        <v>18480.330000000002</v>
      </c>
      <c r="H200" s="95">
        <f t="shared" si="2"/>
        <v>6160.1100000000006</v>
      </c>
    </row>
    <row r="201" spans="1:8" s="80" customFormat="1" hidden="1" outlineLevel="1" x14ac:dyDescent="0.2">
      <c r="A201" s="96" t="s">
        <v>2842</v>
      </c>
      <c r="B201" s="97"/>
      <c r="C201" s="98"/>
      <c r="D201" s="98"/>
      <c r="E201" s="101">
        <v>1</v>
      </c>
      <c r="F201" s="100">
        <v>6160.95</v>
      </c>
      <c r="H201" s="95">
        <f t="shared" si="2"/>
        <v>6160.95</v>
      </c>
    </row>
    <row r="202" spans="1:8" s="80" customFormat="1" hidden="1" outlineLevel="1" x14ac:dyDescent="0.2">
      <c r="A202" s="96" t="s">
        <v>2851</v>
      </c>
      <c r="B202" s="97"/>
      <c r="C202" s="98"/>
      <c r="D202" s="98"/>
      <c r="E202" s="101">
        <v>1</v>
      </c>
      <c r="F202" s="100">
        <v>6160.49</v>
      </c>
      <c r="H202" s="95">
        <f t="shared" si="2"/>
        <v>6160.49</v>
      </c>
    </row>
    <row r="203" spans="1:8" s="80" customFormat="1" hidden="1" outlineLevel="1" x14ac:dyDescent="0.2">
      <c r="A203" s="96" t="s">
        <v>2871</v>
      </c>
      <c r="B203" s="97"/>
      <c r="C203" s="98"/>
      <c r="D203" s="98"/>
      <c r="E203" s="101">
        <v>1</v>
      </c>
      <c r="F203" s="100">
        <v>6160.18</v>
      </c>
      <c r="H203" s="95">
        <f t="shared" si="2"/>
        <v>6160.18</v>
      </c>
    </row>
    <row r="204" spans="1:8" s="80" customFormat="1" hidden="1" outlineLevel="1" x14ac:dyDescent="0.2">
      <c r="A204" s="96" t="s">
        <v>2854</v>
      </c>
      <c r="B204" s="97"/>
      <c r="C204" s="98"/>
      <c r="D204" s="98"/>
      <c r="E204" s="102"/>
      <c r="F204" s="102"/>
      <c r="H204" s="95" t="e">
        <f t="shared" ref="H204:H267" si="3">F204/E204</f>
        <v>#DIV/0!</v>
      </c>
    </row>
    <row r="205" spans="1:8" collapsed="1" x14ac:dyDescent="0.2">
      <c r="A205" s="91" t="s">
        <v>2872</v>
      </c>
      <c r="B205" s="91" t="s">
        <v>118</v>
      </c>
      <c r="C205" s="91" t="s">
        <v>2836</v>
      </c>
      <c r="D205" s="92" t="s">
        <v>2856</v>
      </c>
      <c r="E205" s="93">
        <v>3266</v>
      </c>
      <c r="F205" s="94">
        <v>9008342.8499999996</v>
      </c>
      <c r="G205" s="79" t="e">
        <f>VLOOKUP(B205,#REF!,2,FALSE)</f>
        <v>#REF!</v>
      </c>
      <c r="H205" s="95">
        <f t="shared" si="3"/>
        <v>2758.2188763012859</v>
      </c>
    </row>
    <row r="206" spans="1:8" s="80" customFormat="1" hidden="1" outlineLevel="1" x14ac:dyDescent="0.2">
      <c r="A206" s="96" t="s">
        <v>2825</v>
      </c>
      <c r="B206" s="97"/>
      <c r="C206" s="98"/>
      <c r="D206" s="98"/>
      <c r="E206" s="99">
        <v>3088</v>
      </c>
      <c r="F206" s="100">
        <v>8523252.6899999995</v>
      </c>
      <c r="H206" s="95">
        <f t="shared" si="3"/>
        <v>2760.1206897668394</v>
      </c>
    </row>
    <row r="207" spans="1:8" s="80" customFormat="1" hidden="1" outlineLevel="1" x14ac:dyDescent="0.2">
      <c r="A207" s="96" t="s">
        <v>2828</v>
      </c>
      <c r="B207" s="97"/>
      <c r="C207" s="98"/>
      <c r="D207" s="98"/>
      <c r="E207" s="101">
        <v>37</v>
      </c>
      <c r="F207" s="100">
        <v>102160.95</v>
      </c>
      <c r="H207" s="95">
        <f t="shared" si="3"/>
        <v>2761.1067567567566</v>
      </c>
    </row>
    <row r="208" spans="1:8" s="80" customFormat="1" hidden="1" outlineLevel="1" x14ac:dyDescent="0.2">
      <c r="A208" s="96" t="s">
        <v>2834</v>
      </c>
      <c r="B208" s="97"/>
      <c r="C208" s="98"/>
      <c r="D208" s="98"/>
      <c r="E208" s="101">
        <v>34</v>
      </c>
      <c r="F208" s="100">
        <v>88078.28</v>
      </c>
      <c r="H208" s="95">
        <f t="shared" si="3"/>
        <v>2590.5376470588235</v>
      </c>
    </row>
    <row r="209" spans="1:8" s="80" customFormat="1" hidden="1" outlineLevel="1" x14ac:dyDescent="0.2">
      <c r="A209" s="96" t="s">
        <v>2827</v>
      </c>
      <c r="B209" s="97"/>
      <c r="C209" s="98"/>
      <c r="D209" s="98"/>
      <c r="E209" s="101">
        <v>28</v>
      </c>
      <c r="F209" s="100">
        <v>77311.42</v>
      </c>
      <c r="H209" s="95">
        <f t="shared" si="3"/>
        <v>2761.122142857143</v>
      </c>
    </row>
    <row r="210" spans="1:8" s="80" customFormat="1" hidden="1" outlineLevel="1" x14ac:dyDescent="0.2">
      <c r="A210" s="96" t="s">
        <v>2839</v>
      </c>
      <c r="B210" s="97"/>
      <c r="C210" s="98"/>
      <c r="D210" s="98"/>
      <c r="E210" s="101">
        <v>22</v>
      </c>
      <c r="F210" s="100">
        <v>60745.02</v>
      </c>
      <c r="H210" s="95">
        <f t="shared" si="3"/>
        <v>2761.1372727272724</v>
      </c>
    </row>
    <row r="211" spans="1:8" s="80" customFormat="1" hidden="1" outlineLevel="1" x14ac:dyDescent="0.2">
      <c r="A211" s="96" t="s">
        <v>2831</v>
      </c>
      <c r="B211" s="97"/>
      <c r="C211" s="98"/>
      <c r="D211" s="98"/>
      <c r="E211" s="101">
        <v>20</v>
      </c>
      <c r="F211" s="100">
        <v>55222.27</v>
      </c>
      <c r="H211" s="95">
        <f t="shared" si="3"/>
        <v>2761.1134999999999</v>
      </c>
    </row>
    <row r="212" spans="1:8" s="80" customFormat="1" hidden="1" outlineLevel="1" x14ac:dyDescent="0.2">
      <c r="A212" s="96" t="s">
        <v>2840</v>
      </c>
      <c r="B212" s="97"/>
      <c r="C212" s="98"/>
      <c r="D212" s="98"/>
      <c r="E212" s="101">
        <v>19</v>
      </c>
      <c r="F212" s="100">
        <v>52461.87</v>
      </c>
      <c r="H212" s="95">
        <f t="shared" si="3"/>
        <v>2761.1510526315792</v>
      </c>
    </row>
    <row r="213" spans="1:8" s="80" customFormat="1" hidden="1" outlineLevel="1" x14ac:dyDescent="0.2">
      <c r="A213" s="96" t="s">
        <v>2851</v>
      </c>
      <c r="B213" s="97"/>
      <c r="C213" s="98"/>
      <c r="D213" s="98"/>
      <c r="E213" s="101">
        <v>6</v>
      </c>
      <c r="F213" s="100">
        <v>16566.95</v>
      </c>
      <c r="H213" s="95">
        <f t="shared" si="3"/>
        <v>2761.1583333333333</v>
      </c>
    </row>
    <row r="214" spans="1:8" s="80" customFormat="1" hidden="1" outlineLevel="1" x14ac:dyDescent="0.2">
      <c r="A214" s="96" t="s">
        <v>2832</v>
      </c>
      <c r="B214" s="97"/>
      <c r="C214" s="98"/>
      <c r="D214" s="98"/>
      <c r="E214" s="101">
        <v>5</v>
      </c>
      <c r="F214" s="100">
        <v>13402.54</v>
      </c>
      <c r="H214" s="95">
        <f t="shared" si="3"/>
        <v>2680.5080000000003</v>
      </c>
    </row>
    <row r="215" spans="1:8" s="80" customFormat="1" hidden="1" outlineLevel="1" x14ac:dyDescent="0.2">
      <c r="A215" s="96" t="s">
        <v>2826</v>
      </c>
      <c r="B215" s="97"/>
      <c r="C215" s="98"/>
      <c r="D215" s="98"/>
      <c r="E215" s="101">
        <v>3</v>
      </c>
      <c r="F215" s="100">
        <v>8283.35</v>
      </c>
      <c r="H215" s="95">
        <f t="shared" si="3"/>
        <v>2761.1166666666668</v>
      </c>
    </row>
    <row r="216" spans="1:8" s="80" customFormat="1" hidden="1" outlineLevel="1" x14ac:dyDescent="0.2">
      <c r="A216" s="96" t="s">
        <v>2853</v>
      </c>
      <c r="B216" s="97"/>
      <c r="C216" s="98"/>
      <c r="D216" s="98"/>
      <c r="E216" s="101">
        <v>1</v>
      </c>
      <c r="F216" s="100">
        <v>2761.26</v>
      </c>
      <c r="H216" s="95">
        <f t="shared" si="3"/>
        <v>2761.26</v>
      </c>
    </row>
    <row r="217" spans="1:8" s="80" customFormat="1" hidden="1" outlineLevel="1" x14ac:dyDescent="0.2">
      <c r="A217" s="96" t="s">
        <v>2829</v>
      </c>
      <c r="B217" s="97"/>
      <c r="C217" s="98"/>
      <c r="D217" s="98"/>
      <c r="E217" s="101">
        <v>1</v>
      </c>
      <c r="F217" s="100">
        <v>2761.12</v>
      </c>
      <c r="H217" s="95">
        <f t="shared" si="3"/>
        <v>2761.12</v>
      </c>
    </row>
    <row r="218" spans="1:8" s="80" customFormat="1" hidden="1" outlineLevel="1" x14ac:dyDescent="0.2">
      <c r="A218" s="96" t="s">
        <v>2873</v>
      </c>
      <c r="B218" s="97"/>
      <c r="C218" s="98"/>
      <c r="D218" s="98"/>
      <c r="E218" s="101">
        <v>1</v>
      </c>
      <c r="F218" s="100">
        <v>2761.1</v>
      </c>
      <c r="H218" s="95">
        <f t="shared" si="3"/>
        <v>2761.1</v>
      </c>
    </row>
    <row r="219" spans="1:8" s="80" customFormat="1" hidden="1" outlineLevel="1" x14ac:dyDescent="0.2">
      <c r="A219" s="96" t="s">
        <v>2841</v>
      </c>
      <c r="B219" s="97"/>
      <c r="C219" s="98"/>
      <c r="D219" s="98"/>
      <c r="E219" s="101">
        <v>1</v>
      </c>
      <c r="F219" s="100">
        <v>2574.0300000000002</v>
      </c>
      <c r="H219" s="95">
        <f t="shared" si="3"/>
        <v>2574.0300000000002</v>
      </c>
    </row>
    <row r="220" spans="1:8" collapsed="1" x14ac:dyDescent="0.2">
      <c r="A220" s="91" t="s">
        <v>939</v>
      </c>
      <c r="B220" s="91" t="s">
        <v>912</v>
      </c>
      <c r="C220" s="91" t="s">
        <v>2823</v>
      </c>
      <c r="D220" s="92" t="s">
        <v>2824</v>
      </c>
      <c r="E220" s="93">
        <v>2752</v>
      </c>
      <c r="F220" s="94">
        <v>8910440.8499999996</v>
      </c>
      <c r="G220" s="79" t="e">
        <f>VLOOKUP(B220,#REF!,2,FALSE)</f>
        <v>#REF!</v>
      </c>
      <c r="H220" s="95">
        <f t="shared" si="3"/>
        <v>3237.8055414244186</v>
      </c>
    </row>
    <row r="221" spans="1:8" s="80" customFormat="1" hidden="1" outlineLevel="1" x14ac:dyDescent="0.2">
      <c r="A221" s="96" t="s">
        <v>2825</v>
      </c>
      <c r="B221" s="97"/>
      <c r="C221" s="98"/>
      <c r="D221" s="98"/>
      <c r="E221" s="99">
        <v>2702</v>
      </c>
      <c r="F221" s="100">
        <v>8756372.7699999996</v>
      </c>
      <c r="H221" s="95">
        <f t="shared" si="3"/>
        <v>3240.7005070318282</v>
      </c>
    </row>
    <row r="222" spans="1:8" s="80" customFormat="1" hidden="1" outlineLevel="1" x14ac:dyDescent="0.2">
      <c r="A222" s="96" t="s">
        <v>2828</v>
      </c>
      <c r="B222" s="97"/>
      <c r="C222" s="98"/>
      <c r="D222" s="98"/>
      <c r="E222" s="101">
        <v>29</v>
      </c>
      <c r="F222" s="100">
        <v>89447.89</v>
      </c>
      <c r="H222" s="95">
        <f t="shared" si="3"/>
        <v>3084.41</v>
      </c>
    </row>
    <row r="223" spans="1:8" s="80" customFormat="1" hidden="1" outlineLevel="1" x14ac:dyDescent="0.2">
      <c r="A223" s="96" t="s">
        <v>2839</v>
      </c>
      <c r="B223" s="97"/>
      <c r="C223" s="98"/>
      <c r="D223" s="98"/>
      <c r="E223" s="101">
        <v>10</v>
      </c>
      <c r="F223" s="100">
        <v>30844.31</v>
      </c>
      <c r="H223" s="95">
        <f t="shared" si="3"/>
        <v>3084.431</v>
      </c>
    </row>
    <row r="224" spans="1:8" s="80" customFormat="1" hidden="1" outlineLevel="1" x14ac:dyDescent="0.2">
      <c r="A224" s="96" t="s">
        <v>2832</v>
      </c>
      <c r="B224" s="97"/>
      <c r="C224" s="98"/>
      <c r="D224" s="98"/>
      <c r="E224" s="101">
        <v>5</v>
      </c>
      <c r="F224" s="100">
        <v>15426.62</v>
      </c>
      <c r="H224" s="95">
        <f t="shared" si="3"/>
        <v>3085.3240000000001</v>
      </c>
    </row>
    <row r="225" spans="1:8" s="80" customFormat="1" hidden="1" outlineLevel="1" x14ac:dyDescent="0.2">
      <c r="A225" s="96" t="s">
        <v>2833</v>
      </c>
      <c r="B225" s="97"/>
      <c r="C225" s="98"/>
      <c r="D225" s="98"/>
      <c r="E225" s="101">
        <v>5</v>
      </c>
      <c r="F225" s="100">
        <v>15264.85</v>
      </c>
      <c r="H225" s="95">
        <f t="shared" si="3"/>
        <v>3052.9700000000003</v>
      </c>
    </row>
    <row r="226" spans="1:8" s="80" customFormat="1" hidden="1" outlineLevel="1" x14ac:dyDescent="0.2">
      <c r="A226" s="96" t="s">
        <v>2842</v>
      </c>
      <c r="B226" s="97"/>
      <c r="C226" s="98"/>
      <c r="D226" s="98"/>
      <c r="E226" s="101">
        <v>1</v>
      </c>
      <c r="F226" s="100">
        <v>3084.41</v>
      </c>
      <c r="H226" s="95">
        <f t="shared" si="3"/>
        <v>3084.41</v>
      </c>
    </row>
    <row r="227" spans="1:8" collapsed="1" x14ac:dyDescent="0.2">
      <c r="A227" s="91" t="s">
        <v>2874</v>
      </c>
      <c r="B227" s="91" t="s">
        <v>48</v>
      </c>
      <c r="C227" s="91" t="s">
        <v>2823</v>
      </c>
      <c r="D227" s="92" t="s">
        <v>2824</v>
      </c>
      <c r="E227" s="93">
        <v>2422</v>
      </c>
      <c r="F227" s="94">
        <v>8205834.9400000004</v>
      </c>
      <c r="G227" s="79" t="e">
        <f>VLOOKUP(B227,#REF!,2,FALSE)</f>
        <v>#REF!</v>
      </c>
      <c r="H227" s="95">
        <f t="shared" si="3"/>
        <v>3388.0408505367468</v>
      </c>
    </row>
    <row r="228" spans="1:8" s="80" customFormat="1" hidden="1" outlineLevel="1" x14ac:dyDescent="0.2">
      <c r="A228" s="96" t="s">
        <v>2825</v>
      </c>
      <c r="B228" s="97"/>
      <c r="C228" s="98"/>
      <c r="D228" s="98"/>
      <c r="E228" s="99">
        <v>2391</v>
      </c>
      <c r="F228" s="100">
        <v>8098685.9800000004</v>
      </c>
      <c r="H228" s="95">
        <f t="shared" si="3"/>
        <v>3387.1543203680471</v>
      </c>
    </row>
    <row r="229" spans="1:8" s="80" customFormat="1" hidden="1" outlineLevel="1" x14ac:dyDescent="0.2">
      <c r="A229" s="96" t="s">
        <v>2828</v>
      </c>
      <c r="B229" s="97"/>
      <c r="C229" s="98"/>
      <c r="D229" s="98"/>
      <c r="E229" s="101">
        <v>17</v>
      </c>
      <c r="F229" s="100">
        <v>59192.98</v>
      </c>
      <c r="H229" s="95">
        <f t="shared" si="3"/>
        <v>3481.94</v>
      </c>
    </row>
    <row r="230" spans="1:8" s="80" customFormat="1" hidden="1" outlineLevel="1" x14ac:dyDescent="0.2">
      <c r="A230" s="96" t="s">
        <v>2851</v>
      </c>
      <c r="B230" s="97"/>
      <c r="C230" s="98"/>
      <c r="D230" s="98"/>
      <c r="E230" s="101">
        <v>7</v>
      </c>
      <c r="F230" s="100">
        <v>24373.759999999998</v>
      </c>
      <c r="H230" s="95">
        <f t="shared" si="3"/>
        <v>3481.9657142857141</v>
      </c>
    </row>
    <row r="231" spans="1:8" s="80" customFormat="1" hidden="1" outlineLevel="1" x14ac:dyDescent="0.2">
      <c r="A231" s="96" t="s">
        <v>2832</v>
      </c>
      <c r="B231" s="97"/>
      <c r="C231" s="98"/>
      <c r="D231" s="98"/>
      <c r="E231" s="101">
        <v>5</v>
      </c>
      <c r="F231" s="100">
        <v>16617.66</v>
      </c>
      <c r="H231" s="95">
        <f t="shared" si="3"/>
        <v>3323.5320000000002</v>
      </c>
    </row>
    <row r="232" spans="1:8" s="80" customFormat="1" hidden="1" outlineLevel="1" x14ac:dyDescent="0.2">
      <c r="A232" s="96" t="s">
        <v>2829</v>
      </c>
      <c r="B232" s="97"/>
      <c r="C232" s="98"/>
      <c r="D232" s="98"/>
      <c r="E232" s="101">
        <v>2</v>
      </c>
      <c r="F232" s="100">
        <v>6964.56</v>
      </c>
      <c r="H232" s="95">
        <f t="shared" si="3"/>
        <v>3482.28</v>
      </c>
    </row>
    <row r="233" spans="1:8" collapsed="1" x14ac:dyDescent="0.2">
      <c r="A233" s="91" t="s">
        <v>2875</v>
      </c>
      <c r="B233" s="91" t="s">
        <v>112</v>
      </c>
      <c r="C233" s="91" t="s">
        <v>2836</v>
      </c>
      <c r="D233" s="92" t="s">
        <v>2856</v>
      </c>
      <c r="E233" s="93">
        <v>4812</v>
      </c>
      <c r="F233" s="94">
        <v>8101424.2300000004</v>
      </c>
      <c r="G233" s="79" t="e">
        <f>VLOOKUP(B233,#REF!,2,FALSE)</f>
        <v>#REF!</v>
      </c>
      <c r="H233" s="95">
        <f t="shared" si="3"/>
        <v>1683.5877452202826</v>
      </c>
    </row>
    <row r="234" spans="1:8" s="80" customFormat="1" hidden="1" outlineLevel="1" x14ac:dyDescent="0.2">
      <c r="A234" s="96" t="s">
        <v>2825</v>
      </c>
      <c r="B234" s="97"/>
      <c r="C234" s="98"/>
      <c r="D234" s="98"/>
      <c r="E234" s="99">
        <v>4591</v>
      </c>
      <c r="F234" s="100">
        <v>7724482.3399999999</v>
      </c>
      <c r="H234" s="95">
        <f t="shared" si="3"/>
        <v>1682.5271923328251</v>
      </c>
    </row>
    <row r="235" spans="1:8" s="80" customFormat="1" hidden="1" outlineLevel="1" x14ac:dyDescent="0.2">
      <c r="A235" s="96" t="s">
        <v>2827</v>
      </c>
      <c r="B235" s="97"/>
      <c r="C235" s="98"/>
      <c r="D235" s="98"/>
      <c r="E235" s="101">
        <v>64</v>
      </c>
      <c r="F235" s="100">
        <v>109185.61</v>
      </c>
      <c r="H235" s="95">
        <f t="shared" si="3"/>
        <v>1706.02515625</v>
      </c>
    </row>
    <row r="236" spans="1:8" s="80" customFormat="1" hidden="1" outlineLevel="1" x14ac:dyDescent="0.2">
      <c r="A236" s="96" t="s">
        <v>2840</v>
      </c>
      <c r="B236" s="97"/>
      <c r="C236" s="98"/>
      <c r="D236" s="98"/>
      <c r="E236" s="101">
        <v>31</v>
      </c>
      <c r="F236" s="100">
        <v>52886.94</v>
      </c>
      <c r="H236" s="95">
        <f t="shared" si="3"/>
        <v>1706.0303225806451</v>
      </c>
    </row>
    <row r="237" spans="1:8" s="80" customFormat="1" hidden="1" outlineLevel="1" x14ac:dyDescent="0.2">
      <c r="A237" s="96" t="s">
        <v>2839</v>
      </c>
      <c r="B237" s="97"/>
      <c r="C237" s="98"/>
      <c r="D237" s="98"/>
      <c r="E237" s="101">
        <v>30</v>
      </c>
      <c r="F237" s="100">
        <v>51180.81</v>
      </c>
      <c r="H237" s="95">
        <f t="shared" si="3"/>
        <v>1706.0269999999998</v>
      </c>
    </row>
    <row r="238" spans="1:8" s="80" customFormat="1" hidden="1" outlineLevel="1" x14ac:dyDescent="0.2">
      <c r="A238" s="96" t="s">
        <v>2831</v>
      </c>
      <c r="B238" s="97"/>
      <c r="C238" s="98"/>
      <c r="D238" s="98"/>
      <c r="E238" s="101">
        <v>24</v>
      </c>
      <c r="F238" s="100">
        <v>40944.42</v>
      </c>
      <c r="H238" s="95">
        <f t="shared" si="3"/>
        <v>1706.0174999999999</v>
      </c>
    </row>
    <row r="239" spans="1:8" s="80" customFormat="1" hidden="1" outlineLevel="1" x14ac:dyDescent="0.2">
      <c r="A239" s="96" t="s">
        <v>2828</v>
      </c>
      <c r="B239" s="97"/>
      <c r="C239" s="98"/>
      <c r="D239" s="98"/>
      <c r="E239" s="101">
        <v>20</v>
      </c>
      <c r="F239" s="100">
        <v>34120.949999999997</v>
      </c>
      <c r="H239" s="95">
        <f t="shared" si="3"/>
        <v>1706.0474999999999</v>
      </c>
    </row>
    <row r="240" spans="1:8" s="80" customFormat="1" hidden="1" outlineLevel="1" x14ac:dyDescent="0.2">
      <c r="A240" s="96" t="s">
        <v>2826</v>
      </c>
      <c r="B240" s="97"/>
      <c r="C240" s="98"/>
      <c r="D240" s="98"/>
      <c r="E240" s="101">
        <v>17</v>
      </c>
      <c r="F240" s="100">
        <v>29002.38</v>
      </c>
      <c r="H240" s="95">
        <f t="shared" si="3"/>
        <v>1706.0223529411765</v>
      </c>
    </row>
    <row r="241" spans="1:8" s="80" customFormat="1" hidden="1" outlineLevel="1" x14ac:dyDescent="0.2">
      <c r="A241" s="96" t="s">
        <v>2853</v>
      </c>
      <c r="B241" s="97"/>
      <c r="C241" s="98"/>
      <c r="D241" s="98"/>
      <c r="E241" s="101">
        <v>14</v>
      </c>
      <c r="F241" s="100">
        <v>23885.26</v>
      </c>
      <c r="H241" s="95">
        <f t="shared" si="3"/>
        <v>1706.09</v>
      </c>
    </row>
    <row r="242" spans="1:8" s="80" customFormat="1" hidden="1" outlineLevel="1" x14ac:dyDescent="0.2">
      <c r="A242" s="96" t="s">
        <v>2851</v>
      </c>
      <c r="B242" s="97"/>
      <c r="C242" s="98"/>
      <c r="D242" s="98"/>
      <c r="E242" s="101">
        <v>8</v>
      </c>
      <c r="F242" s="100">
        <v>13648.51</v>
      </c>
      <c r="H242" s="95">
        <f t="shared" si="3"/>
        <v>1706.06375</v>
      </c>
    </row>
    <row r="243" spans="1:8" s="80" customFormat="1" hidden="1" outlineLevel="1" x14ac:dyDescent="0.2">
      <c r="A243" s="96" t="s">
        <v>2830</v>
      </c>
      <c r="B243" s="97"/>
      <c r="C243" s="98"/>
      <c r="D243" s="98"/>
      <c r="E243" s="101">
        <v>4</v>
      </c>
      <c r="F243" s="100">
        <v>6824.08</v>
      </c>
      <c r="H243" s="95">
        <f t="shared" si="3"/>
        <v>1706.02</v>
      </c>
    </row>
    <row r="244" spans="1:8" s="80" customFormat="1" hidden="1" outlineLevel="1" x14ac:dyDescent="0.2">
      <c r="A244" s="96" t="s">
        <v>2834</v>
      </c>
      <c r="B244" s="97"/>
      <c r="C244" s="98"/>
      <c r="D244" s="98"/>
      <c r="E244" s="101">
        <v>4</v>
      </c>
      <c r="F244" s="100">
        <v>6731.41</v>
      </c>
      <c r="H244" s="95">
        <f t="shared" si="3"/>
        <v>1682.8525</v>
      </c>
    </row>
    <row r="245" spans="1:8" s="80" customFormat="1" hidden="1" outlineLevel="1" x14ac:dyDescent="0.2">
      <c r="A245" s="96" t="s">
        <v>2832</v>
      </c>
      <c r="B245" s="97"/>
      <c r="C245" s="98"/>
      <c r="D245" s="98"/>
      <c r="E245" s="101">
        <v>2</v>
      </c>
      <c r="F245" s="100">
        <v>3413.09</v>
      </c>
      <c r="H245" s="95">
        <f t="shared" si="3"/>
        <v>1706.5450000000001</v>
      </c>
    </row>
    <row r="246" spans="1:8" s="80" customFormat="1" hidden="1" outlineLevel="1" x14ac:dyDescent="0.2">
      <c r="A246" s="96" t="s">
        <v>2841</v>
      </c>
      <c r="B246" s="97"/>
      <c r="C246" s="98"/>
      <c r="D246" s="98"/>
      <c r="E246" s="101">
        <v>2</v>
      </c>
      <c r="F246" s="100">
        <v>3412.06</v>
      </c>
      <c r="H246" s="95">
        <f t="shared" si="3"/>
        <v>1706.03</v>
      </c>
    </row>
    <row r="247" spans="1:8" s="80" customFormat="1" hidden="1" outlineLevel="1" x14ac:dyDescent="0.2">
      <c r="A247" s="96" t="s">
        <v>2829</v>
      </c>
      <c r="B247" s="97"/>
      <c r="C247" s="98"/>
      <c r="D247" s="98"/>
      <c r="E247" s="101">
        <v>1</v>
      </c>
      <c r="F247" s="100">
        <v>1706.37</v>
      </c>
      <c r="H247" s="95">
        <f t="shared" si="3"/>
        <v>1706.37</v>
      </c>
    </row>
    <row r="248" spans="1:8" collapsed="1" x14ac:dyDescent="0.2">
      <c r="A248" s="91" t="s">
        <v>2865</v>
      </c>
      <c r="B248" s="91" t="s">
        <v>620</v>
      </c>
      <c r="C248" s="91" t="s">
        <v>2836</v>
      </c>
      <c r="D248" s="92" t="s">
        <v>2876</v>
      </c>
      <c r="E248" s="93">
        <v>1740</v>
      </c>
      <c r="F248" s="94">
        <v>7910377.29</v>
      </c>
      <c r="G248" s="79" t="e">
        <f>VLOOKUP(B248,#REF!,2,FALSE)</f>
        <v>#REF!</v>
      </c>
      <c r="H248" s="95">
        <f t="shared" si="3"/>
        <v>4546.193844827586</v>
      </c>
    </row>
    <row r="249" spans="1:8" s="80" customFormat="1" hidden="1" outlineLevel="1" x14ac:dyDescent="0.2">
      <c r="A249" s="96" t="s">
        <v>2838</v>
      </c>
      <c r="B249" s="97"/>
      <c r="C249" s="98"/>
      <c r="D249" s="98"/>
      <c r="E249" s="99">
        <v>1129</v>
      </c>
      <c r="F249" s="100">
        <v>5741670.1299999999</v>
      </c>
      <c r="H249" s="95">
        <f t="shared" si="3"/>
        <v>5085.6245615589014</v>
      </c>
    </row>
    <row r="250" spans="1:8" s="80" customFormat="1" hidden="1" outlineLevel="1" x14ac:dyDescent="0.2">
      <c r="A250" s="96" t="s">
        <v>2825</v>
      </c>
      <c r="B250" s="97"/>
      <c r="C250" s="98"/>
      <c r="D250" s="98"/>
      <c r="E250" s="101">
        <v>601</v>
      </c>
      <c r="F250" s="100">
        <v>2123561.1</v>
      </c>
      <c r="H250" s="95">
        <f t="shared" si="3"/>
        <v>3533.3795341098171</v>
      </c>
    </row>
    <row r="251" spans="1:8" s="80" customFormat="1" hidden="1" outlineLevel="1" x14ac:dyDescent="0.2">
      <c r="A251" s="96" t="s">
        <v>2827</v>
      </c>
      <c r="B251" s="97"/>
      <c r="C251" s="98"/>
      <c r="D251" s="98"/>
      <c r="E251" s="101">
        <v>4</v>
      </c>
      <c r="F251" s="100">
        <v>20342.490000000002</v>
      </c>
      <c r="H251" s="95">
        <f t="shared" si="3"/>
        <v>5085.6225000000004</v>
      </c>
    </row>
    <row r="252" spans="1:8" s="80" customFormat="1" hidden="1" outlineLevel="1" x14ac:dyDescent="0.2">
      <c r="A252" s="96" t="s">
        <v>2832</v>
      </c>
      <c r="B252" s="97"/>
      <c r="C252" s="98"/>
      <c r="D252" s="98"/>
      <c r="E252" s="101">
        <v>3</v>
      </c>
      <c r="F252" s="100">
        <v>15264.3</v>
      </c>
      <c r="H252" s="95">
        <f t="shared" si="3"/>
        <v>5088.0999999999995</v>
      </c>
    </row>
    <row r="253" spans="1:8" s="80" customFormat="1" hidden="1" outlineLevel="1" x14ac:dyDescent="0.2">
      <c r="A253" s="96" t="s">
        <v>2828</v>
      </c>
      <c r="B253" s="97"/>
      <c r="C253" s="98"/>
      <c r="D253" s="98"/>
      <c r="E253" s="101">
        <v>1</v>
      </c>
      <c r="F253" s="100">
        <v>5085.59</v>
      </c>
      <c r="H253" s="95">
        <f t="shared" si="3"/>
        <v>5085.59</v>
      </c>
    </row>
    <row r="254" spans="1:8" s="80" customFormat="1" hidden="1" outlineLevel="1" x14ac:dyDescent="0.2">
      <c r="A254" s="96" t="s">
        <v>2834</v>
      </c>
      <c r="B254" s="97"/>
      <c r="C254" s="98"/>
      <c r="D254" s="98"/>
      <c r="E254" s="101">
        <v>1</v>
      </c>
      <c r="F254" s="100">
        <v>4357.08</v>
      </c>
      <c r="H254" s="95">
        <f t="shared" si="3"/>
        <v>4357.08</v>
      </c>
    </row>
    <row r="255" spans="1:8" s="80" customFormat="1" hidden="1" outlineLevel="1" x14ac:dyDescent="0.2">
      <c r="A255" s="96" t="s">
        <v>2841</v>
      </c>
      <c r="B255" s="97"/>
      <c r="C255" s="98"/>
      <c r="D255" s="98"/>
      <c r="E255" s="101">
        <v>1</v>
      </c>
      <c r="F255" s="103">
        <v>96.6</v>
      </c>
      <c r="H255" s="95">
        <f t="shared" si="3"/>
        <v>96.6</v>
      </c>
    </row>
    <row r="256" spans="1:8" collapsed="1" x14ac:dyDescent="0.2">
      <c r="A256" s="91" t="s">
        <v>1237</v>
      </c>
      <c r="B256" s="91" t="s">
        <v>1167</v>
      </c>
      <c r="C256" s="91" t="s">
        <v>2836</v>
      </c>
      <c r="D256" s="92" t="s">
        <v>2856</v>
      </c>
      <c r="E256" s="93">
        <v>5426</v>
      </c>
      <c r="F256" s="94">
        <v>7245431.6799999997</v>
      </c>
      <c r="G256" s="79" t="e">
        <f>VLOOKUP(B256,#REF!,2,FALSE)</f>
        <v>#REF!</v>
      </c>
      <c r="H256" s="95">
        <f t="shared" si="3"/>
        <v>1335.3173018798377</v>
      </c>
    </row>
    <row r="257" spans="1:8" s="80" customFormat="1" hidden="1" outlineLevel="1" x14ac:dyDescent="0.2">
      <c r="A257" s="96" t="s">
        <v>2825</v>
      </c>
      <c r="B257" s="97"/>
      <c r="C257" s="98"/>
      <c r="D257" s="98"/>
      <c r="E257" s="99">
        <v>5184</v>
      </c>
      <c r="F257" s="100">
        <v>6846613.7400000002</v>
      </c>
      <c r="H257" s="95">
        <f t="shared" si="3"/>
        <v>1320.7202430555556</v>
      </c>
    </row>
    <row r="258" spans="1:8" s="80" customFormat="1" hidden="1" outlineLevel="1" x14ac:dyDescent="0.2">
      <c r="A258" s="96" t="s">
        <v>2839</v>
      </c>
      <c r="B258" s="97"/>
      <c r="C258" s="98"/>
      <c r="D258" s="98"/>
      <c r="E258" s="101">
        <v>67</v>
      </c>
      <c r="F258" s="100">
        <v>115269.91</v>
      </c>
      <c r="H258" s="95">
        <f t="shared" si="3"/>
        <v>1720.4464179104477</v>
      </c>
    </row>
    <row r="259" spans="1:8" s="80" customFormat="1" hidden="1" outlineLevel="1" x14ac:dyDescent="0.2">
      <c r="A259" s="96" t="s">
        <v>2827</v>
      </c>
      <c r="B259" s="97"/>
      <c r="C259" s="98"/>
      <c r="D259" s="98"/>
      <c r="E259" s="101">
        <v>40</v>
      </c>
      <c r="F259" s="100">
        <v>65000.959999999999</v>
      </c>
      <c r="H259" s="95">
        <f t="shared" si="3"/>
        <v>1625.0239999999999</v>
      </c>
    </row>
    <row r="260" spans="1:8" s="80" customFormat="1" hidden="1" outlineLevel="1" x14ac:dyDescent="0.2">
      <c r="A260" s="96" t="s">
        <v>2840</v>
      </c>
      <c r="B260" s="97"/>
      <c r="C260" s="98"/>
      <c r="D260" s="98"/>
      <c r="E260" s="101">
        <v>36</v>
      </c>
      <c r="F260" s="100">
        <v>61936.05</v>
      </c>
      <c r="H260" s="95">
        <f t="shared" si="3"/>
        <v>1720.4458333333334</v>
      </c>
    </row>
    <row r="261" spans="1:8" s="80" customFormat="1" hidden="1" outlineLevel="1" x14ac:dyDescent="0.2">
      <c r="A261" s="96" t="s">
        <v>2831</v>
      </c>
      <c r="B261" s="97"/>
      <c r="C261" s="98"/>
      <c r="D261" s="98"/>
      <c r="E261" s="101">
        <v>32</v>
      </c>
      <c r="F261" s="100">
        <v>50168.52</v>
      </c>
      <c r="H261" s="95">
        <f t="shared" si="3"/>
        <v>1567.7662499999999</v>
      </c>
    </row>
    <row r="262" spans="1:8" s="80" customFormat="1" hidden="1" outlineLevel="1" x14ac:dyDescent="0.2">
      <c r="A262" s="96" t="s">
        <v>2826</v>
      </c>
      <c r="B262" s="97"/>
      <c r="C262" s="98"/>
      <c r="D262" s="98"/>
      <c r="E262" s="101">
        <v>20</v>
      </c>
      <c r="F262" s="100">
        <v>33188.32</v>
      </c>
      <c r="H262" s="95">
        <f t="shared" si="3"/>
        <v>1659.4159999999999</v>
      </c>
    </row>
    <row r="263" spans="1:8" s="80" customFormat="1" hidden="1" outlineLevel="1" x14ac:dyDescent="0.2">
      <c r="A263" s="96" t="s">
        <v>2828</v>
      </c>
      <c r="B263" s="97"/>
      <c r="C263" s="98"/>
      <c r="D263" s="98"/>
      <c r="E263" s="101">
        <v>19</v>
      </c>
      <c r="F263" s="100">
        <v>29787.439999999999</v>
      </c>
      <c r="H263" s="95">
        <f t="shared" si="3"/>
        <v>1567.76</v>
      </c>
    </row>
    <row r="264" spans="1:8" s="80" customFormat="1" hidden="1" outlineLevel="1" x14ac:dyDescent="0.2">
      <c r="A264" s="96" t="s">
        <v>2830</v>
      </c>
      <c r="B264" s="97"/>
      <c r="C264" s="98"/>
      <c r="D264" s="98"/>
      <c r="E264" s="101">
        <v>11</v>
      </c>
      <c r="F264" s="100">
        <v>17245.48</v>
      </c>
      <c r="H264" s="95">
        <f t="shared" si="3"/>
        <v>1567.7709090909091</v>
      </c>
    </row>
    <row r="265" spans="1:8" s="80" customFormat="1" hidden="1" outlineLevel="1" x14ac:dyDescent="0.2">
      <c r="A265" s="96" t="s">
        <v>2832</v>
      </c>
      <c r="B265" s="97"/>
      <c r="C265" s="98"/>
      <c r="D265" s="98"/>
      <c r="E265" s="101">
        <v>5</v>
      </c>
      <c r="F265" s="100">
        <v>7838.85</v>
      </c>
      <c r="H265" s="95">
        <f t="shared" si="3"/>
        <v>1567.77</v>
      </c>
    </row>
    <row r="266" spans="1:8" s="80" customFormat="1" hidden="1" outlineLevel="1" x14ac:dyDescent="0.2">
      <c r="A266" s="96" t="s">
        <v>2841</v>
      </c>
      <c r="B266" s="97"/>
      <c r="C266" s="98"/>
      <c r="D266" s="98"/>
      <c r="E266" s="101">
        <v>3</v>
      </c>
      <c r="F266" s="100">
        <v>4703.3100000000004</v>
      </c>
      <c r="H266" s="95">
        <f t="shared" si="3"/>
        <v>1567.7700000000002</v>
      </c>
    </row>
    <row r="267" spans="1:8" s="80" customFormat="1" hidden="1" outlineLevel="1" x14ac:dyDescent="0.2">
      <c r="A267" s="96" t="s">
        <v>2833</v>
      </c>
      <c r="B267" s="97"/>
      <c r="C267" s="98"/>
      <c r="D267" s="98"/>
      <c r="E267" s="101">
        <v>3</v>
      </c>
      <c r="F267" s="100">
        <v>4535.9399999999996</v>
      </c>
      <c r="H267" s="95">
        <f t="shared" si="3"/>
        <v>1511.9799999999998</v>
      </c>
    </row>
    <row r="268" spans="1:8" s="80" customFormat="1" hidden="1" outlineLevel="1" x14ac:dyDescent="0.2">
      <c r="A268" s="96" t="s">
        <v>2853</v>
      </c>
      <c r="B268" s="97"/>
      <c r="C268" s="98"/>
      <c r="D268" s="98"/>
      <c r="E268" s="101">
        <v>2</v>
      </c>
      <c r="F268" s="100">
        <v>3260.8</v>
      </c>
      <c r="H268" s="95">
        <f t="shared" ref="H268:H331" si="4">F268/E268</f>
        <v>1630.4</v>
      </c>
    </row>
    <row r="269" spans="1:8" s="80" customFormat="1" hidden="1" outlineLevel="1" x14ac:dyDescent="0.2">
      <c r="A269" s="96" t="s">
        <v>2864</v>
      </c>
      <c r="B269" s="97"/>
      <c r="C269" s="98"/>
      <c r="D269" s="98"/>
      <c r="E269" s="101">
        <v>1</v>
      </c>
      <c r="F269" s="100">
        <v>1630.73</v>
      </c>
      <c r="H269" s="95">
        <f t="shared" si="4"/>
        <v>1630.73</v>
      </c>
    </row>
    <row r="270" spans="1:8" s="80" customFormat="1" hidden="1" outlineLevel="1" x14ac:dyDescent="0.2">
      <c r="A270" s="96" t="s">
        <v>2877</v>
      </c>
      <c r="B270" s="97"/>
      <c r="C270" s="98"/>
      <c r="D270" s="98"/>
      <c r="E270" s="101">
        <v>1</v>
      </c>
      <c r="F270" s="100">
        <v>1567.77</v>
      </c>
      <c r="H270" s="95">
        <f t="shared" si="4"/>
        <v>1567.77</v>
      </c>
    </row>
    <row r="271" spans="1:8" s="80" customFormat="1" hidden="1" outlineLevel="1" x14ac:dyDescent="0.2">
      <c r="A271" s="96" t="s">
        <v>2878</v>
      </c>
      <c r="B271" s="97"/>
      <c r="C271" s="98"/>
      <c r="D271" s="98"/>
      <c r="E271" s="101">
        <v>1</v>
      </c>
      <c r="F271" s="100">
        <v>1567.76</v>
      </c>
      <c r="H271" s="95">
        <f t="shared" si="4"/>
        <v>1567.76</v>
      </c>
    </row>
    <row r="272" spans="1:8" s="80" customFormat="1" hidden="1" outlineLevel="1" x14ac:dyDescent="0.2">
      <c r="A272" s="96" t="s">
        <v>2834</v>
      </c>
      <c r="B272" s="97"/>
      <c r="C272" s="98"/>
      <c r="D272" s="98"/>
      <c r="E272" s="101">
        <v>1</v>
      </c>
      <c r="F272" s="100">
        <v>1116.0999999999999</v>
      </c>
      <c r="H272" s="95">
        <f t="shared" si="4"/>
        <v>1116.0999999999999</v>
      </c>
    </row>
    <row r="273" spans="1:8" s="80" customFormat="1" hidden="1" outlineLevel="1" x14ac:dyDescent="0.2">
      <c r="A273" s="96" t="s">
        <v>2854</v>
      </c>
      <c r="B273" s="97"/>
      <c r="C273" s="98"/>
      <c r="D273" s="98"/>
      <c r="E273" s="102"/>
      <c r="F273" s="102"/>
      <c r="H273" s="95" t="e">
        <f t="shared" si="4"/>
        <v>#DIV/0!</v>
      </c>
    </row>
    <row r="274" spans="1:8" collapsed="1" x14ac:dyDescent="0.2">
      <c r="A274" s="91" t="s">
        <v>2879</v>
      </c>
      <c r="B274" s="91" t="s">
        <v>1161</v>
      </c>
      <c r="C274" s="91" t="s">
        <v>2836</v>
      </c>
      <c r="D274" s="92" t="s">
        <v>2856</v>
      </c>
      <c r="E274" s="93">
        <v>3147</v>
      </c>
      <c r="F274" s="94">
        <v>6531591.7400000002</v>
      </c>
      <c r="G274" s="79" t="e">
        <f>VLOOKUP(B274,#REF!,2,FALSE)</f>
        <v>#REF!</v>
      </c>
      <c r="H274" s="95">
        <f t="shared" si="4"/>
        <v>2075.497851922466</v>
      </c>
    </row>
    <row r="275" spans="1:8" s="80" customFormat="1" hidden="1" outlineLevel="1" x14ac:dyDescent="0.2">
      <c r="A275" s="96" t="s">
        <v>2825</v>
      </c>
      <c r="B275" s="97"/>
      <c r="C275" s="98"/>
      <c r="D275" s="98"/>
      <c r="E275" s="99">
        <v>2798</v>
      </c>
      <c r="F275" s="100">
        <v>5734311.7300000004</v>
      </c>
      <c r="H275" s="95">
        <f t="shared" si="4"/>
        <v>2049.432355253753</v>
      </c>
    </row>
    <row r="276" spans="1:8" s="80" customFormat="1" hidden="1" outlineLevel="1" x14ac:dyDescent="0.2">
      <c r="A276" s="96" t="s">
        <v>2829</v>
      </c>
      <c r="B276" s="97"/>
      <c r="C276" s="98"/>
      <c r="D276" s="98"/>
      <c r="E276" s="101">
        <v>201</v>
      </c>
      <c r="F276" s="100">
        <v>459912.12</v>
      </c>
      <c r="H276" s="95">
        <f t="shared" si="4"/>
        <v>2288.12</v>
      </c>
    </row>
    <row r="277" spans="1:8" s="80" customFormat="1" hidden="1" outlineLevel="1" x14ac:dyDescent="0.2">
      <c r="A277" s="96" t="s">
        <v>2839</v>
      </c>
      <c r="B277" s="97"/>
      <c r="C277" s="98"/>
      <c r="D277" s="98"/>
      <c r="E277" s="101">
        <v>48</v>
      </c>
      <c r="F277" s="100">
        <v>109830.51</v>
      </c>
      <c r="H277" s="95">
        <f t="shared" si="4"/>
        <v>2288.1356249999999</v>
      </c>
    </row>
    <row r="278" spans="1:8" s="80" customFormat="1" hidden="1" outlineLevel="1" x14ac:dyDescent="0.2">
      <c r="A278" s="96" t="s">
        <v>2840</v>
      </c>
      <c r="B278" s="97"/>
      <c r="C278" s="98"/>
      <c r="D278" s="98"/>
      <c r="E278" s="101">
        <v>29</v>
      </c>
      <c r="F278" s="100">
        <v>66355.91</v>
      </c>
      <c r="H278" s="95">
        <f t="shared" si="4"/>
        <v>2288.1348275862069</v>
      </c>
    </row>
    <row r="279" spans="1:8" s="80" customFormat="1" hidden="1" outlineLevel="1" x14ac:dyDescent="0.2">
      <c r="A279" s="96" t="s">
        <v>2831</v>
      </c>
      <c r="B279" s="97"/>
      <c r="C279" s="98"/>
      <c r="D279" s="98"/>
      <c r="E279" s="101">
        <v>20</v>
      </c>
      <c r="F279" s="100">
        <v>45762.73</v>
      </c>
      <c r="H279" s="95">
        <f t="shared" si="4"/>
        <v>2288.1365000000001</v>
      </c>
    </row>
    <row r="280" spans="1:8" s="80" customFormat="1" hidden="1" outlineLevel="1" x14ac:dyDescent="0.2">
      <c r="A280" s="96" t="s">
        <v>2828</v>
      </c>
      <c r="B280" s="97"/>
      <c r="C280" s="98"/>
      <c r="D280" s="98"/>
      <c r="E280" s="101">
        <v>12</v>
      </c>
      <c r="F280" s="100">
        <v>27457.439999999999</v>
      </c>
      <c r="H280" s="95">
        <f t="shared" si="4"/>
        <v>2288.12</v>
      </c>
    </row>
    <row r="281" spans="1:8" s="80" customFormat="1" hidden="1" outlineLevel="1" x14ac:dyDescent="0.2">
      <c r="A281" s="96" t="s">
        <v>2827</v>
      </c>
      <c r="B281" s="97"/>
      <c r="C281" s="98"/>
      <c r="D281" s="98"/>
      <c r="E281" s="101">
        <v>7</v>
      </c>
      <c r="F281" s="100">
        <v>16016.94</v>
      </c>
      <c r="H281" s="95">
        <f t="shared" si="4"/>
        <v>2288.1342857142859</v>
      </c>
    </row>
    <row r="282" spans="1:8" s="80" customFormat="1" hidden="1" outlineLevel="1" x14ac:dyDescent="0.2">
      <c r="A282" s="96" t="s">
        <v>2826</v>
      </c>
      <c r="B282" s="97"/>
      <c r="C282" s="98"/>
      <c r="D282" s="98"/>
      <c r="E282" s="101">
        <v>6</v>
      </c>
      <c r="F282" s="100">
        <v>13728.82</v>
      </c>
      <c r="H282" s="95">
        <f t="shared" si="4"/>
        <v>2288.1366666666668</v>
      </c>
    </row>
    <row r="283" spans="1:8" s="80" customFormat="1" hidden="1" outlineLevel="1" x14ac:dyDescent="0.2">
      <c r="A283" s="96" t="s">
        <v>2834</v>
      </c>
      <c r="B283" s="97"/>
      <c r="C283" s="98"/>
      <c r="D283" s="98"/>
      <c r="E283" s="101">
        <v>6</v>
      </c>
      <c r="F283" s="100">
        <v>11818.2</v>
      </c>
      <c r="H283" s="95">
        <f t="shared" si="4"/>
        <v>1969.7</v>
      </c>
    </row>
    <row r="284" spans="1:8" s="80" customFormat="1" hidden="1" outlineLevel="1" x14ac:dyDescent="0.2">
      <c r="A284" s="96" t="s">
        <v>2853</v>
      </c>
      <c r="B284" s="97"/>
      <c r="C284" s="98"/>
      <c r="D284" s="98"/>
      <c r="E284" s="101">
        <v>5</v>
      </c>
      <c r="F284" s="100">
        <v>11441.23</v>
      </c>
      <c r="H284" s="95">
        <f t="shared" si="4"/>
        <v>2288.2460000000001</v>
      </c>
    </row>
    <row r="285" spans="1:8" s="80" customFormat="1" hidden="1" outlineLevel="1" x14ac:dyDescent="0.2">
      <c r="A285" s="96" t="s">
        <v>2833</v>
      </c>
      <c r="B285" s="97"/>
      <c r="C285" s="98"/>
      <c r="D285" s="98"/>
      <c r="E285" s="101">
        <v>4</v>
      </c>
      <c r="F285" s="100">
        <v>9786.68</v>
      </c>
      <c r="H285" s="95">
        <f t="shared" si="4"/>
        <v>2446.67</v>
      </c>
    </row>
    <row r="286" spans="1:8" s="80" customFormat="1" hidden="1" outlineLevel="1" x14ac:dyDescent="0.2">
      <c r="A286" s="96" t="s">
        <v>2830</v>
      </c>
      <c r="B286" s="97"/>
      <c r="C286" s="98"/>
      <c r="D286" s="98"/>
      <c r="E286" s="101">
        <v>4</v>
      </c>
      <c r="F286" s="100">
        <v>9152.5400000000009</v>
      </c>
      <c r="H286" s="95">
        <f t="shared" si="4"/>
        <v>2288.1350000000002</v>
      </c>
    </row>
    <row r="287" spans="1:8" s="80" customFormat="1" hidden="1" outlineLevel="1" x14ac:dyDescent="0.2">
      <c r="A287" s="96" t="s">
        <v>2841</v>
      </c>
      <c r="B287" s="97"/>
      <c r="C287" s="98"/>
      <c r="D287" s="98"/>
      <c r="E287" s="101">
        <v>4</v>
      </c>
      <c r="F287" s="100">
        <v>9152.5</v>
      </c>
      <c r="H287" s="95">
        <f t="shared" si="4"/>
        <v>2288.125</v>
      </c>
    </row>
    <row r="288" spans="1:8" s="80" customFormat="1" hidden="1" outlineLevel="1" x14ac:dyDescent="0.2">
      <c r="A288" s="96" t="s">
        <v>2832</v>
      </c>
      <c r="B288" s="97"/>
      <c r="C288" s="98"/>
      <c r="D288" s="98"/>
      <c r="E288" s="101">
        <v>3</v>
      </c>
      <c r="F288" s="100">
        <v>6864.39</v>
      </c>
      <c r="H288" s="95">
        <f t="shared" si="4"/>
        <v>2288.13</v>
      </c>
    </row>
    <row r="289" spans="1:8" collapsed="1" x14ac:dyDescent="0.2">
      <c r="A289" s="91" t="s">
        <v>2880</v>
      </c>
      <c r="B289" s="91" t="s">
        <v>271</v>
      </c>
      <c r="C289" s="91" t="s">
        <v>2836</v>
      </c>
      <c r="D289" s="92" t="s">
        <v>2824</v>
      </c>
      <c r="E289" s="93">
        <v>1571</v>
      </c>
      <c r="F289" s="94">
        <v>6338403.4199999999</v>
      </c>
      <c r="G289" s="79" t="e">
        <f>VLOOKUP(B289,#REF!,2,FALSE)</f>
        <v>#REF!</v>
      </c>
      <c r="H289" s="95">
        <f t="shared" si="4"/>
        <v>4034.6298026734562</v>
      </c>
    </row>
    <row r="290" spans="1:8" s="80" customFormat="1" hidden="1" outlineLevel="1" x14ac:dyDescent="0.2">
      <c r="A290" s="96" t="s">
        <v>2825</v>
      </c>
      <c r="B290" s="97"/>
      <c r="C290" s="98"/>
      <c r="D290" s="98"/>
      <c r="E290" s="99">
        <v>1516</v>
      </c>
      <c r="F290" s="100">
        <v>6116537.5</v>
      </c>
      <c r="H290" s="95">
        <f t="shared" si="4"/>
        <v>4034.6553430079157</v>
      </c>
    </row>
    <row r="291" spans="1:8" s="80" customFormat="1" hidden="1" outlineLevel="1" x14ac:dyDescent="0.2">
      <c r="A291" s="96" t="s">
        <v>2826</v>
      </c>
      <c r="B291" s="97"/>
      <c r="C291" s="98"/>
      <c r="D291" s="98"/>
      <c r="E291" s="101">
        <v>18</v>
      </c>
      <c r="F291" s="100">
        <v>72748.03</v>
      </c>
      <c r="H291" s="95">
        <f t="shared" si="4"/>
        <v>4041.5572222222222</v>
      </c>
    </row>
    <row r="292" spans="1:8" s="80" customFormat="1" hidden="1" outlineLevel="1" x14ac:dyDescent="0.2">
      <c r="A292" s="96" t="s">
        <v>2841</v>
      </c>
      <c r="B292" s="97"/>
      <c r="C292" s="98"/>
      <c r="D292" s="98"/>
      <c r="E292" s="101">
        <v>8</v>
      </c>
      <c r="F292" s="100">
        <v>32221.52</v>
      </c>
      <c r="H292" s="95">
        <f t="shared" si="4"/>
        <v>4027.69</v>
      </c>
    </row>
    <row r="293" spans="1:8" s="80" customFormat="1" hidden="1" outlineLevel="1" x14ac:dyDescent="0.2">
      <c r="A293" s="96" t="s">
        <v>2828</v>
      </c>
      <c r="B293" s="97"/>
      <c r="C293" s="98"/>
      <c r="D293" s="98"/>
      <c r="E293" s="101">
        <v>7</v>
      </c>
      <c r="F293" s="100">
        <v>28290.71</v>
      </c>
      <c r="H293" s="95">
        <f t="shared" si="4"/>
        <v>4041.5299999999997</v>
      </c>
    </row>
    <row r="294" spans="1:8" s="80" customFormat="1" hidden="1" outlineLevel="1" x14ac:dyDescent="0.2">
      <c r="A294" s="96" t="s">
        <v>2829</v>
      </c>
      <c r="B294" s="97"/>
      <c r="C294" s="98"/>
      <c r="D294" s="98"/>
      <c r="E294" s="101">
        <v>6</v>
      </c>
      <c r="F294" s="100">
        <v>24249.18</v>
      </c>
      <c r="H294" s="95">
        <f t="shared" si="4"/>
        <v>4041.53</v>
      </c>
    </row>
    <row r="295" spans="1:8" s="80" customFormat="1" hidden="1" outlineLevel="1" x14ac:dyDescent="0.2">
      <c r="A295" s="96" t="s">
        <v>2831</v>
      </c>
      <c r="B295" s="97"/>
      <c r="C295" s="98"/>
      <c r="D295" s="98"/>
      <c r="E295" s="101">
        <v>6</v>
      </c>
      <c r="F295" s="100">
        <v>24249.18</v>
      </c>
      <c r="H295" s="95">
        <f t="shared" si="4"/>
        <v>4041.53</v>
      </c>
    </row>
    <row r="296" spans="1:8" s="80" customFormat="1" hidden="1" outlineLevel="1" x14ac:dyDescent="0.2">
      <c r="A296" s="96" t="s">
        <v>2851</v>
      </c>
      <c r="B296" s="97"/>
      <c r="C296" s="98"/>
      <c r="D296" s="98"/>
      <c r="E296" s="101">
        <v>4</v>
      </c>
      <c r="F296" s="100">
        <v>16166.24</v>
      </c>
      <c r="H296" s="95">
        <f t="shared" si="4"/>
        <v>4041.56</v>
      </c>
    </row>
    <row r="297" spans="1:8" s="80" customFormat="1" hidden="1" outlineLevel="1" x14ac:dyDescent="0.2">
      <c r="A297" s="96" t="s">
        <v>2832</v>
      </c>
      <c r="B297" s="97"/>
      <c r="C297" s="98"/>
      <c r="D297" s="98"/>
      <c r="E297" s="101">
        <v>4</v>
      </c>
      <c r="F297" s="100">
        <v>16166.22</v>
      </c>
      <c r="H297" s="95">
        <f t="shared" si="4"/>
        <v>4041.5549999999998</v>
      </c>
    </row>
    <row r="298" spans="1:8" s="80" customFormat="1" hidden="1" outlineLevel="1" x14ac:dyDescent="0.2">
      <c r="A298" s="96" t="s">
        <v>2834</v>
      </c>
      <c r="B298" s="97"/>
      <c r="C298" s="98"/>
      <c r="D298" s="98"/>
      <c r="E298" s="101">
        <v>2</v>
      </c>
      <c r="F298" s="100">
        <v>7774.84</v>
      </c>
      <c r="H298" s="95">
        <f t="shared" si="4"/>
        <v>3887.42</v>
      </c>
    </row>
    <row r="299" spans="1:8" s="80" customFormat="1" hidden="1" outlineLevel="1" x14ac:dyDescent="0.2">
      <c r="A299" s="96" t="s">
        <v>2854</v>
      </c>
      <c r="B299" s="97"/>
      <c r="C299" s="98"/>
      <c r="D299" s="98"/>
      <c r="E299" s="102"/>
      <c r="F299" s="102"/>
      <c r="H299" s="95" t="e">
        <f t="shared" si="4"/>
        <v>#DIV/0!</v>
      </c>
    </row>
    <row r="300" spans="1:8" collapsed="1" x14ac:dyDescent="0.2">
      <c r="A300" s="91" t="s">
        <v>2881</v>
      </c>
      <c r="B300" s="91" t="s">
        <v>1159</v>
      </c>
      <c r="C300" s="91" t="s">
        <v>2836</v>
      </c>
      <c r="D300" s="92" t="s">
        <v>2837</v>
      </c>
      <c r="E300" s="93">
        <v>1137</v>
      </c>
      <c r="F300" s="94">
        <v>6285851.46</v>
      </c>
      <c r="G300" s="79" t="e">
        <f>VLOOKUP(B300,#REF!,2,FALSE)</f>
        <v>#REF!</v>
      </c>
      <c r="H300" s="95">
        <f t="shared" si="4"/>
        <v>5528.4533509234825</v>
      </c>
    </row>
    <row r="301" spans="1:8" s="80" customFormat="1" hidden="1" outlineLevel="1" x14ac:dyDescent="0.2">
      <c r="A301" s="96" t="s">
        <v>2825</v>
      </c>
      <c r="B301" s="97"/>
      <c r="C301" s="98"/>
      <c r="D301" s="98"/>
      <c r="E301" s="99">
        <v>1003</v>
      </c>
      <c r="F301" s="100">
        <v>5503474.3700000001</v>
      </c>
      <c r="H301" s="95">
        <f t="shared" si="4"/>
        <v>5487.0133300099706</v>
      </c>
    </row>
    <row r="302" spans="1:8" s="80" customFormat="1" hidden="1" outlineLevel="1" x14ac:dyDescent="0.2">
      <c r="A302" s="96" t="s">
        <v>2839</v>
      </c>
      <c r="B302" s="97"/>
      <c r="C302" s="98"/>
      <c r="D302" s="98"/>
      <c r="E302" s="101">
        <v>39</v>
      </c>
      <c r="F302" s="100">
        <v>227845</v>
      </c>
      <c r="H302" s="95">
        <f t="shared" si="4"/>
        <v>5842.1794871794873</v>
      </c>
    </row>
    <row r="303" spans="1:8" s="80" customFormat="1" hidden="1" outlineLevel="1" x14ac:dyDescent="0.2">
      <c r="A303" s="96" t="s">
        <v>2828</v>
      </c>
      <c r="B303" s="97"/>
      <c r="C303" s="98"/>
      <c r="D303" s="98"/>
      <c r="E303" s="101">
        <v>39</v>
      </c>
      <c r="F303" s="100">
        <v>227359.58</v>
      </c>
      <c r="H303" s="95">
        <f t="shared" si="4"/>
        <v>5829.7328205128206</v>
      </c>
    </row>
    <row r="304" spans="1:8" s="80" customFormat="1" hidden="1" outlineLevel="1" x14ac:dyDescent="0.2">
      <c r="A304" s="96" t="s">
        <v>2841</v>
      </c>
      <c r="B304" s="97"/>
      <c r="C304" s="98"/>
      <c r="D304" s="98"/>
      <c r="E304" s="101">
        <v>26</v>
      </c>
      <c r="F304" s="100">
        <v>151904.29</v>
      </c>
      <c r="H304" s="95">
        <f t="shared" si="4"/>
        <v>5842.4726923076923</v>
      </c>
    </row>
    <row r="305" spans="1:8" s="80" customFormat="1" hidden="1" outlineLevel="1" x14ac:dyDescent="0.2">
      <c r="A305" s="96" t="s">
        <v>2840</v>
      </c>
      <c r="B305" s="97"/>
      <c r="C305" s="98"/>
      <c r="D305" s="98"/>
      <c r="E305" s="101">
        <v>13</v>
      </c>
      <c r="F305" s="100">
        <v>75948.34</v>
      </c>
      <c r="H305" s="95">
        <f t="shared" si="4"/>
        <v>5842.1799999999994</v>
      </c>
    </row>
    <row r="306" spans="1:8" s="80" customFormat="1" hidden="1" outlineLevel="1" x14ac:dyDescent="0.2">
      <c r="A306" s="96" t="s">
        <v>2830</v>
      </c>
      <c r="B306" s="97"/>
      <c r="C306" s="98"/>
      <c r="D306" s="98"/>
      <c r="E306" s="101">
        <v>10</v>
      </c>
      <c r="F306" s="100">
        <v>58421.79</v>
      </c>
      <c r="H306" s="95">
        <f t="shared" si="4"/>
        <v>5842.1790000000001</v>
      </c>
    </row>
    <row r="307" spans="1:8" s="80" customFormat="1" hidden="1" outlineLevel="1" x14ac:dyDescent="0.2">
      <c r="A307" s="96" t="s">
        <v>2832</v>
      </c>
      <c r="B307" s="97"/>
      <c r="C307" s="98"/>
      <c r="D307" s="98"/>
      <c r="E307" s="101">
        <v>5</v>
      </c>
      <c r="F307" s="100">
        <v>29210.89</v>
      </c>
      <c r="H307" s="95">
        <f t="shared" si="4"/>
        <v>5842.1779999999999</v>
      </c>
    </row>
    <row r="308" spans="1:8" s="80" customFormat="1" hidden="1" outlineLevel="1" x14ac:dyDescent="0.2">
      <c r="A308" s="96" t="s">
        <v>2853</v>
      </c>
      <c r="B308" s="97"/>
      <c r="C308" s="98"/>
      <c r="D308" s="98"/>
      <c r="E308" s="101">
        <v>1</v>
      </c>
      <c r="F308" s="100">
        <v>5845.02</v>
      </c>
      <c r="H308" s="95">
        <f t="shared" si="4"/>
        <v>5845.02</v>
      </c>
    </row>
    <row r="309" spans="1:8" s="80" customFormat="1" hidden="1" outlineLevel="1" x14ac:dyDescent="0.2">
      <c r="A309" s="96" t="s">
        <v>2877</v>
      </c>
      <c r="B309" s="97"/>
      <c r="C309" s="98"/>
      <c r="D309" s="98"/>
      <c r="E309" s="101">
        <v>1</v>
      </c>
      <c r="F309" s="100">
        <v>5842.18</v>
      </c>
      <c r="H309" s="95">
        <f t="shared" si="4"/>
        <v>5842.18</v>
      </c>
    </row>
    <row r="310" spans="1:8" collapsed="1" x14ac:dyDescent="0.2">
      <c r="A310" s="91" t="s">
        <v>2865</v>
      </c>
      <c r="B310" s="91" t="s">
        <v>619</v>
      </c>
      <c r="C310" s="91" t="s">
        <v>2836</v>
      </c>
      <c r="D310" s="92" t="s">
        <v>2856</v>
      </c>
      <c r="E310" s="93">
        <v>1800</v>
      </c>
      <c r="F310" s="94">
        <v>6246342.9699999997</v>
      </c>
      <c r="G310" s="79" t="e">
        <f>VLOOKUP(B310,#REF!,2,FALSE)</f>
        <v>#REF!</v>
      </c>
      <c r="H310" s="95">
        <f t="shared" si="4"/>
        <v>3470.1905388888886</v>
      </c>
    </row>
    <row r="311" spans="1:8" s="80" customFormat="1" hidden="1" outlineLevel="1" x14ac:dyDescent="0.2">
      <c r="A311" s="96" t="s">
        <v>2838</v>
      </c>
      <c r="B311" s="97"/>
      <c r="C311" s="98"/>
      <c r="D311" s="98"/>
      <c r="E311" s="99">
        <v>1502</v>
      </c>
      <c r="F311" s="100">
        <v>5303147.4400000004</v>
      </c>
      <c r="H311" s="95">
        <f t="shared" si="4"/>
        <v>3530.7239946737686</v>
      </c>
    </row>
    <row r="312" spans="1:8" s="80" customFormat="1" hidden="1" outlineLevel="1" x14ac:dyDescent="0.2">
      <c r="A312" s="96" t="s">
        <v>2827</v>
      </c>
      <c r="B312" s="97"/>
      <c r="C312" s="98"/>
      <c r="D312" s="98"/>
      <c r="E312" s="101">
        <v>200</v>
      </c>
      <c r="F312" s="100">
        <v>706144.93</v>
      </c>
      <c r="H312" s="95">
        <f t="shared" si="4"/>
        <v>3530.7246500000001</v>
      </c>
    </row>
    <row r="313" spans="1:8" s="80" customFormat="1" hidden="1" outlineLevel="1" x14ac:dyDescent="0.2">
      <c r="A313" s="96" t="s">
        <v>2850</v>
      </c>
      <c r="B313" s="97"/>
      <c r="C313" s="98"/>
      <c r="D313" s="98"/>
      <c r="E313" s="101">
        <v>35</v>
      </c>
      <c r="F313" s="100">
        <v>89487.46</v>
      </c>
      <c r="H313" s="95">
        <f t="shared" si="4"/>
        <v>2556.7845714285718</v>
      </c>
    </row>
    <row r="314" spans="1:8" s="80" customFormat="1" hidden="1" outlineLevel="1" x14ac:dyDescent="0.2">
      <c r="A314" s="96" t="s">
        <v>2828</v>
      </c>
      <c r="B314" s="97"/>
      <c r="C314" s="98"/>
      <c r="D314" s="98"/>
      <c r="E314" s="101">
        <v>16</v>
      </c>
      <c r="F314" s="100">
        <v>56491.199999999997</v>
      </c>
      <c r="H314" s="95">
        <f t="shared" si="4"/>
        <v>3530.7</v>
      </c>
    </row>
    <row r="315" spans="1:8" s="80" customFormat="1" hidden="1" outlineLevel="1" x14ac:dyDescent="0.2">
      <c r="A315" s="96" t="s">
        <v>2825</v>
      </c>
      <c r="B315" s="97"/>
      <c r="C315" s="98"/>
      <c r="D315" s="98"/>
      <c r="E315" s="101">
        <v>31</v>
      </c>
      <c r="F315" s="100">
        <v>48222.95</v>
      </c>
      <c r="H315" s="95">
        <f t="shared" si="4"/>
        <v>1555.5790322580644</v>
      </c>
    </row>
    <row r="316" spans="1:8" s="80" customFormat="1" hidden="1" outlineLevel="1" x14ac:dyDescent="0.2">
      <c r="A316" s="96" t="s">
        <v>2841</v>
      </c>
      <c r="B316" s="97"/>
      <c r="C316" s="98"/>
      <c r="D316" s="98"/>
      <c r="E316" s="101">
        <v>13</v>
      </c>
      <c r="F316" s="100">
        <v>32256.82</v>
      </c>
      <c r="H316" s="95">
        <f t="shared" si="4"/>
        <v>2481.2938461538461</v>
      </c>
    </row>
    <row r="317" spans="1:8" s="80" customFormat="1" hidden="1" outlineLevel="1" x14ac:dyDescent="0.2">
      <c r="A317" s="96" t="s">
        <v>2832</v>
      </c>
      <c r="B317" s="97"/>
      <c r="C317" s="98"/>
      <c r="D317" s="98"/>
      <c r="E317" s="101">
        <v>3</v>
      </c>
      <c r="F317" s="100">
        <v>10592.17</v>
      </c>
      <c r="H317" s="95">
        <f t="shared" si="4"/>
        <v>3530.7233333333334</v>
      </c>
    </row>
    <row r="318" spans="1:8" collapsed="1" x14ac:dyDescent="0.2">
      <c r="A318" s="91" t="s">
        <v>2882</v>
      </c>
      <c r="B318" s="91" t="s">
        <v>54</v>
      </c>
      <c r="C318" s="91" t="s">
        <v>2823</v>
      </c>
      <c r="D318" s="92" t="s">
        <v>2856</v>
      </c>
      <c r="E318" s="93">
        <v>3831</v>
      </c>
      <c r="F318" s="94">
        <v>6211474.6299999999</v>
      </c>
      <c r="G318" s="79" t="e">
        <f>VLOOKUP(B318,#REF!,2,FALSE)</f>
        <v>#REF!</v>
      </c>
      <c r="H318" s="95">
        <f t="shared" si="4"/>
        <v>1621.3716079352648</v>
      </c>
    </row>
    <row r="319" spans="1:8" s="80" customFormat="1" hidden="1" outlineLevel="1" x14ac:dyDescent="0.2">
      <c r="A319" s="96" t="s">
        <v>2825</v>
      </c>
      <c r="B319" s="97"/>
      <c r="C319" s="98"/>
      <c r="D319" s="98"/>
      <c r="E319" s="99">
        <v>3340</v>
      </c>
      <c r="F319" s="100">
        <v>5405186.7599999998</v>
      </c>
      <c r="H319" s="95">
        <f t="shared" si="4"/>
        <v>1618.3193892215568</v>
      </c>
    </row>
    <row r="320" spans="1:8" s="80" customFormat="1" hidden="1" outlineLevel="1" x14ac:dyDescent="0.2">
      <c r="A320" s="96" t="s">
        <v>2838</v>
      </c>
      <c r="B320" s="97"/>
      <c r="C320" s="98"/>
      <c r="D320" s="98"/>
      <c r="E320" s="101">
        <v>362</v>
      </c>
      <c r="F320" s="100">
        <v>597919.22</v>
      </c>
      <c r="H320" s="95">
        <f t="shared" si="4"/>
        <v>1651.7105524861877</v>
      </c>
    </row>
    <row r="321" spans="1:8" s="80" customFormat="1" hidden="1" outlineLevel="1" x14ac:dyDescent="0.2">
      <c r="A321" s="96" t="s">
        <v>2828</v>
      </c>
      <c r="B321" s="97"/>
      <c r="C321" s="98"/>
      <c r="D321" s="98"/>
      <c r="E321" s="101">
        <v>49</v>
      </c>
      <c r="F321" s="100">
        <v>76764.77</v>
      </c>
      <c r="H321" s="95">
        <f t="shared" si="4"/>
        <v>1566.6279591836735</v>
      </c>
    </row>
    <row r="322" spans="1:8" s="80" customFormat="1" hidden="1" outlineLevel="1" x14ac:dyDescent="0.2">
      <c r="A322" s="96" t="s">
        <v>2831</v>
      </c>
      <c r="B322" s="97"/>
      <c r="C322" s="98"/>
      <c r="D322" s="98"/>
      <c r="E322" s="101">
        <v>33</v>
      </c>
      <c r="F322" s="100">
        <v>54505.95</v>
      </c>
      <c r="H322" s="95">
        <f t="shared" si="4"/>
        <v>1651.6954545454544</v>
      </c>
    </row>
    <row r="323" spans="1:8" s="80" customFormat="1" hidden="1" outlineLevel="1" x14ac:dyDescent="0.2">
      <c r="A323" s="96" t="s">
        <v>2851</v>
      </c>
      <c r="B323" s="97"/>
      <c r="C323" s="98"/>
      <c r="D323" s="98"/>
      <c r="E323" s="101">
        <v>14</v>
      </c>
      <c r="F323" s="100">
        <v>23125.17</v>
      </c>
      <c r="H323" s="95">
        <f t="shared" si="4"/>
        <v>1651.7978571428571</v>
      </c>
    </row>
    <row r="324" spans="1:8" s="80" customFormat="1" hidden="1" outlineLevel="1" x14ac:dyDescent="0.2">
      <c r="A324" s="96" t="s">
        <v>2826</v>
      </c>
      <c r="B324" s="97"/>
      <c r="C324" s="98"/>
      <c r="D324" s="98"/>
      <c r="E324" s="101">
        <v>11</v>
      </c>
      <c r="F324" s="100">
        <v>18168.84</v>
      </c>
      <c r="H324" s="95">
        <f t="shared" si="4"/>
        <v>1651.7127272727273</v>
      </c>
    </row>
    <row r="325" spans="1:8" s="80" customFormat="1" hidden="1" outlineLevel="1" x14ac:dyDescent="0.2">
      <c r="A325" s="96" t="s">
        <v>2832</v>
      </c>
      <c r="B325" s="97"/>
      <c r="C325" s="98"/>
      <c r="D325" s="98"/>
      <c r="E325" s="101">
        <v>5</v>
      </c>
      <c r="F325" s="100">
        <v>8216.52</v>
      </c>
      <c r="H325" s="95">
        <f t="shared" si="4"/>
        <v>1643.3040000000001</v>
      </c>
    </row>
    <row r="326" spans="1:8" s="80" customFormat="1" hidden="1" outlineLevel="1" x14ac:dyDescent="0.2">
      <c r="A326" s="96" t="s">
        <v>2833</v>
      </c>
      <c r="B326" s="97"/>
      <c r="C326" s="98"/>
      <c r="D326" s="98"/>
      <c r="E326" s="101">
        <v>5</v>
      </c>
      <c r="F326" s="100">
        <v>7946.2</v>
      </c>
      <c r="H326" s="95">
        <f t="shared" si="4"/>
        <v>1589.24</v>
      </c>
    </row>
    <row r="327" spans="1:8" s="80" customFormat="1" hidden="1" outlineLevel="1" x14ac:dyDescent="0.2">
      <c r="A327" s="96" t="s">
        <v>2853</v>
      </c>
      <c r="B327" s="97"/>
      <c r="C327" s="98"/>
      <c r="D327" s="98"/>
      <c r="E327" s="101">
        <v>4</v>
      </c>
      <c r="F327" s="100">
        <v>6608.29</v>
      </c>
      <c r="H327" s="95">
        <f t="shared" si="4"/>
        <v>1652.0725</v>
      </c>
    </row>
    <row r="328" spans="1:8" s="80" customFormat="1" hidden="1" outlineLevel="1" x14ac:dyDescent="0.2">
      <c r="A328" s="96" t="s">
        <v>2829</v>
      </c>
      <c r="B328" s="97"/>
      <c r="C328" s="98"/>
      <c r="D328" s="98"/>
      <c r="E328" s="101">
        <v>4</v>
      </c>
      <c r="F328" s="100">
        <v>6606.91</v>
      </c>
      <c r="H328" s="95">
        <f t="shared" si="4"/>
        <v>1651.7275</v>
      </c>
    </row>
    <row r="329" spans="1:8" s="80" customFormat="1" hidden="1" outlineLevel="1" x14ac:dyDescent="0.2">
      <c r="A329" s="96" t="s">
        <v>2834</v>
      </c>
      <c r="B329" s="97"/>
      <c r="C329" s="98"/>
      <c r="D329" s="98"/>
      <c r="E329" s="101">
        <v>4</v>
      </c>
      <c r="F329" s="100">
        <v>6426</v>
      </c>
      <c r="H329" s="95">
        <f t="shared" si="4"/>
        <v>1606.5</v>
      </c>
    </row>
    <row r="330" spans="1:8" collapsed="1" x14ac:dyDescent="0.2">
      <c r="A330" s="91" t="s">
        <v>2883</v>
      </c>
      <c r="B330" s="91" t="s">
        <v>293</v>
      </c>
      <c r="C330" s="91" t="s">
        <v>2836</v>
      </c>
      <c r="D330" s="92" t="s">
        <v>2824</v>
      </c>
      <c r="E330" s="93">
        <v>1585</v>
      </c>
      <c r="F330" s="94">
        <v>6206093.3300000001</v>
      </c>
      <c r="G330" s="79" t="e">
        <f>VLOOKUP(B330,#REF!,2,FALSE)</f>
        <v>#REF!</v>
      </c>
      <c r="H330" s="95">
        <f t="shared" si="4"/>
        <v>3915.5162965299687</v>
      </c>
    </row>
    <row r="331" spans="1:8" s="80" customFormat="1" hidden="1" outlineLevel="1" x14ac:dyDescent="0.2">
      <c r="A331" s="96" t="s">
        <v>2825</v>
      </c>
      <c r="B331" s="97"/>
      <c r="C331" s="98"/>
      <c r="D331" s="98"/>
      <c r="E331" s="99">
        <v>1453</v>
      </c>
      <c r="F331" s="100">
        <v>5680044.0999999996</v>
      </c>
      <c r="H331" s="95">
        <f t="shared" si="4"/>
        <v>3909.1838265657257</v>
      </c>
    </row>
    <row r="332" spans="1:8" s="80" customFormat="1" hidden="1" outlineLevel="1" x14ac:dyDescent="0.2">
      <c r="A332" s="96" t="s">
        <v>2827</v>
      </c>
      <c r="B332" s="97"/>
      <c r="C332" s="98"/>
      <c r="D332" s="98"/>
      <c r="E332" s="101">
        <v>21</v>
      </c>
      <c r="F332" s="100">
        <v>84330.53</v>
      </c>
      <c r="H332" s="95">
        <f t="shared" ref="H332:H395" si="5">F332/E332</f>
        <v>4015.7395238095237</v>
      </c>
    </row>
    <row r="333" spans="1:8" s="80" customFormat="1" hidden="1" outlineLevel="1" x14ac:dyDescent="0.2">
      <c r="A333" s="96" t="s">
        <v>2826</v>
      </c>
      <c r="B333" s="97"/>
      <c r="C333" s="98"/>
      <c r="D333" s="98"/>
      <c r="E333" s="101">
        <v>20</v>
      </c>
      <c r="F333" s="100">
        <v>80314.740000000005</v>
      </c>
      <c r="H333" s="95">
        <f t="shared" si="5"/>
        <v>4015.7370000000001</v>
      </c>
    </row>
    <row r="334" spans="1:8" s="80" customFormat="1" hidden="1" outlineLevel="1" x14ac:dyDescent="0.2">
      <c r="A334" s="96" t="s">
        <v>2840</v>
      </c>
      <c r="B334" s="97"/>
      <c r="C334" s="98"/>
      <c r="D334" s="98"/>
      <c r="E334" s="101">
        <v>18</v>
      </c>
      <c r="F334" s="100">
        <v>72283.240000000005</v>
      </c>
      <c r="H334" s="95">
        <f t="shared" si="5"/>
        <v>4015.7355555555559</v>
      </c>
    </row>
    <row r="335" spans="1:8" s="80" customFormat="1" hidden="1" outlineLevel="1" x14ac:dyDescent="0.2">
      <c r="A335" s="96" t="s">
        <v>2853</v>
      </c>
      <c r="B335" s="97"/>
      <c r="C335" s="98"/>
      <c r="D335" s="98"/>
      <c r="E335" s="101">
        <v>14</v>
      </c>
      <c r="F335" s="100">
        <v>56220.95</v>
      </c>
      <c r="H335" s="95">
        <f t="shared" si="5"/>
        <v>4015.7821428571428</v>
      </c>
    </row>
    <row r="336" spans="1:8" s="80" customFormat="1" hidden="1" outlineLevel="1" x14ac:dyDescent="0.2">
      <c r="A336" s="96" t="s">
        <v>2841</v>
      </c>
      <c r="B336" s="97"/>
      <c r="C336" s="98"/>
      <c r="D336" s="98"/>
      <c r="E336" s="101">
        <v>13</v>
      </c>
      <c r="F336" s="100">
        <v>52204.44</v>
      </c>
      <c r="H336" s="95">
        <f t="shared" si="5"/>
        <v>4015.7261538461539</v>
      </c>
    </row>
    <row r="337" spans="1:8" s="80" customFormat="1" hidden="1" outlineLevel="1" x14ac:dyDescent="0.2">
      <c r="A337" s="96" t="s">
        <v>2828</v>
      </c>
      <c r="B337" s="97"/>
      <c r="C337" s="98"/>
      <c r="D337" s="98"/>
      <c r="E337" s="101">
        <v>13</v>
      </c>
      <c r="F337" s="100">
        <v>52194.97</v>
      </c>
      <c r="H337" s="95">
        <f t="shared" si="5"/>
        <v>4014.9976923076924</v>
      </c>
    </row>
    <row r="338" spans="1:8" s="80" customFormat="1" hidden="1" outlineLevel="1" x14ac:dyDescent="0.2">
      <c r="A338" s="96" t="s">
        <v>2832</v>
      </c>
      <c r="B338" s="97"/>
      <c r="C338" s="98"/>
      <c r="D338" s="98"/>
      <c r="E338" s="101">
        <v>12</v>
      </c>
      <c r="F338" s="100">
        <v>48189.06</v>
      </c>
      <c r="H338" s="95">
        <f t="shared" si="5"/>
        <v>4015.7549999999997</v>
      </c>
    </row>
    <row r="339" spans="1:8" s="80" customFormat="1" hidden="1" outlineLevel="1" x14ac:dyDescent="0.2">
      <c r="A339" s="96" t="s">
        <v>2831</v>
      </c>
      <c r="B339" s="97"/>
      <c r="C339" s="98"/>
      <c r="D339" s="98"/>
      <c r="E339" s="101">
        <v>10</v>
      </c>
      <c r="F339" s="100">
        <v>40157.1</v>
      </c>
      <c r="H339" s="95">
        <f t="shared" si="5"/>
        <v>4015.71</v>
      </c>
    </row>
    <row r="340" spans="1:8" s="80" customFormat="1" hidden="1" outlineLevel="1" x14ac:dyDescent="0.2">
      <c r="A340" s="96" t="s">
        <v>2829</v>
      </c>
      <c r="B340" s="97"/>
      <c r="C340" s="98"/>
      <c r="D340" s="98"/>
      <c r="E340" s="101">
        <v>9</v>
      </c>
      <c r="F340" s="100">
        <v>36138.46</v>
      </c>
      <c r="H340" s="95">
        <f t="shared" si="5"/>
        <v>4015.3844444444444</v>
      </c>
    </row>
    <row r="341" spans="1:8" s="80" customFormat="1" hidden="1" outlineLevel="1" x14ac:dyDescent="0.2">
      <c r="A341" s="96" t="s">
        <v>2834</v>
      </c>
      <c r="B341" s="97"/>
      <c r="C341" s="98"/>
      <c r="D341" s="98"/>
      <c r="E341" s="101">
        <v>2</v>
      </c>
      <c r="F341" s="100">
        <v>4015.74</v>
      </c>
      <c r="H341" s="95">
        <f t="shared" si="5"/>
        <v>2007.87</v>
      </c>
    </row>
    <row r="342" spans="1:8" collapsed="1" x14ac:dyDescent="0.2">
      <c r="A342" s="91" t="s">
        <v>2869</v>
      </c>
      <c r="B342" s="91" t="s">
        <v>903</v>
      </c>
      <c r="C342" s="91" t="s">
        <v>2836</v>
      </c>
      <c r="D342" s="92" t="s">
        <v>2837</v>
      </c>
      <c r="E342" s="104">
        <v>605</v>
      </c>
      <c r="F342" s="94">
        <v>5962773.21</v>
      </c>
      <c r="G342" s="79" t="e">
        <f>VLOOKUP(B342,#REF!,2,FALSE)</f>
        <v>#REF!</v>
      </c>
      <c r="H342" s="95">
        <f t="shared" si="5"/>
        <v>9855.8234876033057</v>
      </c>
    </row>
    <row r="343" spans="1:8" s="80" customFormat="1" hidden="1" outlineLevel="1" x14ac:dyDescent="0.2">
      <c r="A343" s="96" t="s">
        <v>2825</v>
      </c>
      <c r="B343" s="97"/>
      <c r="C343" s="98"/>
      <c r="D343" s="98"/>
      <c r="E343" s="101">
        <v>549</v>
      </c>
      <c r="F343" s="100">
        <v>5453252.75</v>
      </c>
      <c r="H343" s="95">
        <f t="shared" si="5"/>
        <v>9933.0651183970858</v>
      </c>
    </row>
    <row r="344" spans="1:8" s="80" customFormat="1" hidden="1" outlineLevel="1" x14ac:dyDescent="0.2">
      <c r="A344" s="96" t="s">
        <v>2827</v>
      </c>
      <c r="B344" s="97"/>
      <c r="C344" s="98"/>
      <c r="D344" s="98"/>
      <c r="E344" s="101">
        <v>30</v>
      </c>
      <c r="F344" s="100">
        <v>293399.56</v>
      </c>
      <c r="H344" s="95">
        <f t="shared" si="5"/>
        <v>9779.985333333334</v>
      </c>
    </row>
    <row r="345" spans="1:8" s="80" customFormat="1" hidden="1" outlineLevel="1" x14ac:dyDescent="0.2">
      <c r="A345" s="96" t="s">
        <v>2832</v>
      </c>
      <c r="B345" s="97"/>
      <c r="C345" s="98"/>
      <c r="D345" s="98"/>
      <c r="E345" s="101">
        <v>7</v>
      </c>
      <c r="F345" s="100">
        <v>68154.94</v>
      </c>
      <c r="H345" s="95">
        <f t="shared" si="5"/>
        <v>9736.42</v>
      </c>
    </row>
    <row r="346" spans="1:8" s="80" customFormat="1" hidden="1" outlineLevel="1" x14ac:dyDescent="0.2">
      <c r="A346" s="96" t="s">
        <v>2828</v>
      </c>
      <c r="B346" s="97"/>
      <c r="C346" s="98"/>
      <c r="D346" s="98"/>
      <c r="E346" s="101">
        <v>6</v>
      </c>
      <c r="F346" s="100">
        <v>58679.519999999997</v>
      </c>
      <c r="H346" s="95">
        <f t="shared" si="5"/>
        <v>9779.92</v>
      </c>
    </row>
    <row r="347" spans="1:8" s="80" customFormat="1" hidden="1" outlineLevel="1" x14ac:dyDescent="0.2">
      <c r="A347" s="96" t="s">
        <v>2833</v>
      </c>
      <c r="B347" s="97"/>
      <c r="C347" s="98"/>
      <c r="D347" s="98"/>
      <c r="E347" s="101">
        <v>5</v>
      </c>
      <c r="F347" s="100">
        <v>47351.75</v>
      </c>
      <c r="H347" s="95">
        <f t="shared" si="5"/>
        <v>9470.35</v>
      </c>
    </row>
    <row r="348" spans="1:8" s="80" customFormat="1" hidden="1" outlineLevel="1" x14ac:dyDescent="0.2">
      <c r="A348" s="96" t="s">
        <v>2829</v>
      </c>
      <c r="B348" s="97"/>
      <c r="C348" s="98"/>
      <c r="D348" s="98"/>
      <c r="E348" s="101">
        <v>3</v>
      </c>
      <c r="F348" s="100">
        <v>29344.28</v>
      </c>
      <c r="H348" s="95">
        <f t="shared" si="5"/>
        <v>9781.4266666666663</v>
      </c>
    </row>
    <row r="349" spans="1:8" s="80" customFormat="1" hidden="1" outlineLevel="1" x14ac:dyDescent="0.2">
      <c r="A349" s="96" t="s">
        <v>2851</v>
      </c>
      <c r="B349" s="97"/>
      <c r="C349" s="98"/>
      <c r="D349" s="98"/>
      <c r="E349" s="101">
        <v>1</v>
      </c>
      <c r="F349" s="100">
        <v>9784.3700000000008</v>
      </c>
      <c r="H349" s="95">
        <f t="shared" si="5"/>
        <v>9784.3700000000008</v>
      </c>
    </row>
    <row r="350" spans="1:8" s="80" customFormat="1" hidden="1" outlineLevel="1" x14ac:dyDescent="0.2">
      <c r="A350" s="96" t="s">
        <v>2841</v>
      </c>
      <c r="B350" s="97"/>
      <c r="C350" s="98"/>
      <c r="D350" s="98"/>
      <c r="E350" s="101">
        <v>4</v>
      </c>
      <c r="F350" s="100">
        <v>2806.04</v>
      </c>
      <c r="H350" s="95">
        <f t="shared" si="5"/>
        <v>701.51</v>
      </c>
    </row>
    <row r="351" spans="1:8" collapsed="1" x14ac:dyDescent="0.2">
      <c r="A351" s="91" t="s">
        <v>1377</v>
      </c>
      <c r="B351" s="91" t="s">
        <v>1376</v>
      </c>
      <c r="C351" s="91" t="s">
        <v>2836</v>
      </c>
      <c r="D351" s="92" t="s">
        <v>2856</v>
      </c>
      <c r="E351" s="93">
        <v>6789</v>
      </c>
      <c r="F351" s="94">
        <v>5913820.4299999997</v>
      </c>
      <c r="G351" s="79" t="e">
        <f>VLOOKUP(B351,#REF!,2,FALSE)</f>
        <v>#REF!</v>
      </c>
      <c r="H351" s="95">
        <f t="shared" si="5"/>
        <v>871.08858889379871</v>
      </c>
    </row>
    <row r="352" spans="1:8" s="80" customFormat="1" hidden="1" outlineLevel="1" x14ac:dyDescent="0.2">
      <c r="A352" s="96" t="s">
        <v>2825</v>
      </c>
      <c r="B352" s="97"/>
      <c r="C352" s="98"/>
      <c r="D352" s="98"/>
      <c r="E352" s="99">
        <v>6508</v>
      </c>
      <c r="F352" s="100">
        <v>5636545.6299999999</v>
      </c>
      <c r="H352" s="95">
        <f t="shared" si="5"/>
        <v>866.09490319606641</v>
      </c>
    </row>
    <row r="353" spans="1:8" s="80" customFormat="1" hidden="1" outlineLevel="1" x14ac:dyDescent="0.2">
      <c r="A353" s="96" t="s">
        <v>2827</v>
      </c>
      <c r="B353" s="97"/>
      <c r="C353" s="98"/>
      <c r="D353" s="98"/>
      <c r="E353" s="101">
        <v>104</v>
      </c>
      <c r="F353" s="100">
        <v>100644.11</v>
      </c>
      <c r="H353" s="95">
        <f t="shared" si="5"/>
        <v>967.73182692307694</v>
      </c>
    </row>
    <row r="354" spans="1:8" s="80" customFormat="1" hidden="1" outlineLevel="1" x14ac:dyDescent="0.2">
      <c r="A354" s="96" t="s">
        <v>2826</v>
      </c>
      <c r="B354" s="97"/>
      <c r="C354" s="98"/>
      <c r="D354" s="98"/>
      <c r="E354" s="101">
        <v>68</v>
      </c>
      <c r="F354" s="100">
        <v>65404.15</v>
      </c>
      <c r="H354" s="95">
        <f t="shared" si="5"/>
        <v>961.82573529411764</v>
      </c>
    </row>
    <row r="355" spans="1:8" s="80" customFormat="1" hidden="1" outlineLevel="1" x14ac:dyDescent="0.2">
      <c r="A355" s="96" t="s">
        <v>2838</v>
      </c>
      <c r="B355" s="97"/>
      <c r="C355" s="98"/>
      <c r="D355" s="98"/>
      <c r="E355" s="101">
        <v>56</v>
      </c>
      <c r="F355" s="100">
        <v>59928.03</v>
      </c>
      <c r="H355" s="95">
        <f t="shared" si="5"/>
        <v>1070.1433928571428</v>
      </c>
    </row>
    <row r="356" spans="1:8" s="80" customFormat="1" hidden="1" outlineLevel="1" x14ac:dyDescent="0.2">
      <c r="A356" s="96" t="s">
        <v>2828</v>
      </c>
      <c r="B356" s="97"/>
      <c r="C356" s="98"/>
      <c r="D356" s="98"/>
      <c r="E356" s="101">
        <v>18</v>
      </c>
      <c r="F356" s="100">
        <v>17222.759999999998</v>
      </c>
      <c r="H356" s="95">
        <f t="shared" si="5"/>
        <v>956.81999999999994</v>
      </c>
    </row>
    <row r="357" spans="1:8" s="80" customFormat="1" hidden="1" outlineLevel="1" x14ac:dyDescent="0.2">
      <c r="A357" s="96" t="s">
        <v>2829</v>
      </c>
      <c r="B357" s="97"/>
      <c r="C357" s="98"/>
      <c r="D357" s="98"/>
      <c r="E357" s="101">
        <v>12</v>
      </c>
      <c r="F357" s="100">
        <v>11481.84</v>
      </c>
      <c r="H357" s="95">
        <f t="shared" si="5"/>
        <v>956.82</v>
      </c>
    </row>
    <row r="358" spans="1:8" s="80" customFormat="1" hidden="1" outlineLevel="1" x14ac:dyDescent="0.2">
      <c r="A358" s="96" t="s">
        <v>2830</v>
      </c>
      <c r="B358" s="97"/>
      <c r="C358" s="98"/>
      <c r="D358" s="98"/>
      <c r="E358" s="101">
        <v>7</v>
      </c>
      <c r="F358" s="100">
        <v>6697.78</v>
      </c>
      <c r="H358" s="95">
        <f t="shared" si="5"/>
        <v>956.8257142857143</v>
      </c>
    </row>
    <row r="359" spans="1:8" s="80" customFormat="1" hidden="1" outlineLevel="1" x14ac:dyDescent="0.2">
      <c r="A359" s="96" t="s">
        <v>2832</v>
      </c>
      <c r="B359" s="97"/>
      <c r="C359" s="98"/>
      <c r="D359" s="98"/>
      <c r="E359" s="101">
        <v>5</v>
      </c>
      <c r="F359" s="100">
        <v>5350.72</v>
      </c>
      <c r="H359" s="95">
        <f t="shared" si="5"/>
        <v>1070.144</v>
      </c>
    </row>
    <row r="360" spans="1:8" s="80" customFormat="1" hidden="1" outlineLevel="1" x14ac:dyDescent="0.2">
      <c r="A360" s="96" t="s">
        <v>2833</v>
      </c>
      <c r="B360" s="97"/>
      <c r="C360" s="98"/>
      <c r="D360" s="98"/>
      <c r="E360" s="101">
        <v>5</v>
      </c>
      <c r="F360" s="100">
        <v>4585.8999999999996</v>
      </c>
      <c r="H360" s="95">
        <f t="shared" si="5"/>
        <v>917.18</v>
      </c>
    </row>
    <row r="361" spans="1:8" s="80" customFormat="1" hidden="1" outlineLevel="1" x14ac:dyDescent="0.2">
      <c r="A361" s="96" t="s">
        <v>2853</v>
      </c>
      <c r="B361" s="97"/>
      <c r="C361" s="98"/>
      <c r="D361" s="98"/>
      <c r="E361" s="101">
        <v>4</v>
      </c>
      <c r="F361" s="100">
        <v>4054.86</v>
      </c>
      <c r="H361" s="95">
        <f t="shared" si="5"/>
        <v>1013.715</v>
      </c>
    </row>
    <row r="362" spans="1:8" s="80" customFormat="1" hidden="1" outlineLevel="1" x14ac:dyDescent="0.2">
      <c r="A362" s="96" t="s">
        <v>2841</v>
      </c>
      <c r="B362" s="97"/>
      <c r="C362" s="98"/>
      <c r="D362" s="98"/>
      <c r="E362" s="101">
        <v>1</v>
      </c>
      <c r="F362" s="103">
        <v>956.83</v>
      </c>
      <c r="H362" s="95">
        <f t="shared" si="5"/>
        <v>956.83</v>
      </c>
    </row>
    <row r="363" spans="1:8" s="80" customFormat="1" hidden="1" outlineLevel="1" x14ac:dyDescent="0.2">
      <c r="A363" s="96" t="s">
        <v>2834</v>
      </c>
      <c r="B363" s="97"/>
      <c r="C363" s="98"/>
      <c r="D363" s="98"/>
      <c r="E363" s="101">
        <v>1</v>
      </c>
      <c r="F363" s="103">
        <v>947.82</v>
      </c>
      <c r="H363" s="95">
        <f t="shared" si="5"/>
        <v>947.82</v>
      </c>
    </row>
    <row r="364" spans="1:8" collapsed="1" x14ac:dyDescent="0.2">
      <c r="A364" s="91" t="s">
        <v>2884</v>
      </c>
      <c r="B364" s="91" t="s">
        <v>99</v>
      </c>
      <c r="C364" s="91" t="s">
        <v>2867</v>
      </c>
      <c r="D364" s="92" t="s">
        <v>2856</v>
      </c>
      <c r="E364" s="93">
        <v>1935</v>
      </c>
      <c r="F364" s="94">
        <v>5306896.88</v>
      </c>
      <c r="G364" s="79" t="e">
        <f>VLOOKUP(B364,#REF!,2,FALSE)</f>
        <v>#REF!</v>
      </c>
      <c r="H364" s="95">
        <f t="shared" si="5"/>
        <v>2742.5823669250644</v>
      </c>
    </row>
    <row r="365" spans="1:8" s="80" customFormat="1" hidden="1" outlineLevel="1" x14ac:dyDescent="0.2">
      <c r="A365" s="96" t="s">
        <v>2825</v>
      </c>
      <c r="B365" s="97"/>
      <c r="C365" s="98"/>
      <c r="D365" s="98"/>
      <c r="E365" s="99">
        <v>1841</v>
      </c>
      <c r="F365" s="100">
        <v>5051345.54</v>
      </c>
      <c r="H365" s="95">
        <f t="shared" si="5"/>
        <v>2743.8052906029334</v>
      </c>
    </row>
    <row r="366" spans="1:8" s="80" customFormat="1" hidden="1" outlineLevel="1" x14ac:dyDescent="0.2">
      <c r="A366" s="96" t="s">
        <v>2831</v>
      </c>
      <c r="B366" s="97"/>
      <c r="C366" s="98"/>
      <c r="D366" s="98"/>
      <c r="E366" s="101">
        <v>21</v>
      </c>
      <c r="F366" s="100">
        <v>57619.54</v>
      </c>
      <c r="H366" s="95">
        <f t="shared" si="5"/>
        <v>2743.787619047619</v>
      </c>
    </row>
    <row r="367" spans="1:8" s="80" customFormat="1" hidden="1" outlineLevel="1" x14ac:dyDescent="0.2">
      <c r="A367" s="96" t="s">
        <v>2840</v>
      </c>
      <c r="B367" s="97"/>
      <c r="C367" s="98"/>
      <c r="D367" s="98"/>
      <c r="E367" s="101">
        <v>19</v>
      </c>
      <c r="F367" s="100">
        <v>52131.96</v>
      </c>
      <c r="H367" s="95">
        <f t="shared" si="5"/>
        <v>2743.7873684210526</v>
      </c>
    </row>
    <row r="368" spans="1:8" s="80" customFormat="1" hidden="1" outlineLevel="1" x14ac:dyDescent="0.2">
      <c r="A368" s="96" t="s">
        <v>2828</v>
      </c>
      <c r="B368" s="97"/>
      <c r="C368" s="98"/>
      <c r="D368" s="98"/>
      <c r="E368" s="101">
        <v>14</v>
      </c>
      <c r="F368" s="100">
        <v>38412.78</v>
      </c>
      <c r="H368" s="95">
        <f t="shared" si="5"/>
        <v>2743.77</v>
      </c>
    </row>
    <row r="369" spans="1:8" s="80" customFormat="1" hidden="1" outlineLevel="1" x14ac:dyDescent="0.2">
      <c r="A369" s="96" t="s">
        <v>2826</v>
      </c>
      <c r="B369" s="97"/>
      <c r="C369" s="98"/>
      <c r="D369" s="98"/>
      <c r="E369" s="101">
        <v>11</v>
      </c>
      <c r="F369" s="100">
        <v>30180.67</v>
      </c>
      <c r="H369" s="95">
        <f t="shared" si="5"/>
        <v>2743.6972727272728</v>
      </c>
    </row>
    <row r="370" spans="1:8" s="80" customFormat="1" hidden="1" outlineLevel="1" x14ac:dyDescent="0.2">
      <c r="A370" s="96" t="s">
        <v>2851</v>
      </c>
      <c r="B370" s="97"/>
      <c r="C370" s="98"/>
      <c r="D370" s="98"/>
      <c r="E370" s="101">
        <v>10</v>
      </c>
      <c r="F370" s="100">
        <v>27437.9</v>
      </c>
      <c r="H370" s="95">
        <f t="shared" si="5"/>
        <v>2743.79</v>
      </c>
    </row>
    <row r="371" spans="1:8" s="80" customFormat="1" hidden="1" outlineLevel="1" x14ac:dyDescent="0.2">
      <c r="A371" s="96" t="s">
        <v>2832</v>
      </c>
      <c r="B371" s="97"/>
      <c r="C371" s="98"/>
      <c r="D371" s="98"/>
      <c r="E371" s="101">
        <v>6</v>
      </c>
      <c r="F371" s="100">
        <v>16470.75</v>
      </c>
      <c r="H371" s="95">
        <f t="shared" si="5"/>
        <v>2745.125</v>
      </c>
    </row>
    <row r="372" spans="1:8" s="80" customFormat="1" hidden="1" outlineLevel="1" x14ac:dyDescent="0.2">
      <c r="A372" s="96" t="s">
        <v>2853</v>
      </c>
      <c r="B372" s="97"/>
      <c r="C372" s="98"/>
      <c r="D372" s="98"/>
      <c r="E372" s="101">
        <v>6</v>
      </c>
      <c r="F372" s="100">
        <v>16037.95</v>
      </c>
      <c r="H372" s="95">
        <f t="shared" si="5"/>
        <v>2672.9916666666668</v>
      </c>
    </row>
    <row r="373" spans="1:8" s="80" customFormat="1" hidden="1" outlineLevel="1" x14ac:dyDescent="0.2">
      <c r="A373" s="96" t="s">
        <v>2833</v>
      </c>
      <c r="B373" s="97"/>
      <c r="C373" s="98"/>
      <c r="D373" s="98"/>
      <c r="E373" s="101">
        <v>4</v>
      </c>
      <c r="F373" s="100">
        <v>9026.64</v>
      </c>
      <c r="H373" s="95">
        <f t="shared" si="5"/>
        <v>2256.66</v>
      </c>
    </row>
    <row r="374" spans="1:8" s="80" customFormat="1" hidden="1" outlineLevel="1" x14ac:dyDescent="0.2">
      <c r="A374" s="96" t="s">
        <v>2829</v>
      </c>
      <c r="B374" s="97"/>
      <c r="C374" s="98"/>
      <c r="D374" s="98"/>
      <c r="E374" s="101">
        <v>2</v>
      </c>
      <c r="F374" s="100">
        <v>5488.02</v>
      </c>
      <c r="H374" s="95">
        <f t="shared" si="5"/>
        <v>2744.01</v>
      </c>
    </row>
    <row r="375" spans="1:8" s="80" customFormat="1" hidden="1" outlineLevel="1" x14ac:dyDescent="0.2">
      <c r="A375" s="96" t="s">
        <v>2834</v>
      </c>
      <c r="B375" s="97"/>
      <c r="C375" s="98"/>
      <c r="D375" s="98"/>
      <c r="E375" s="101">
        <v>1</v>
      </c>
      <c r="F375" s="100">
        <v>2745.13</v>
      </c>
      <c r="H375" s="95">
        <f t="shared" si="5"/>
        <v>2745.13</v>
      </c>
    </row>
    <row r="376" spans="1:8" collapsed="1" x14ac:dyDescent="0.2">
      <c r="A376" s="91" t="s">
        <v>1314</v>
      </c>
      <c r="B376" s="91" t="s">
        <v>1313</v>
      </c>
      <c r="C376" s="91" t="s">
        <v>2823</v>
      </c>
      <c r="D376" s="92" t="s">
        <v>2824</v>
      </c>
      <c r="E376" s="93">
        <v>3208</v>
      </c>
      <c r="F376" s="94">
        <v>5211422.12</v>
      </c>
      <c r="G376" s="79" t="e">
        <f>VLOOKUP(B376,#REF!,2,FALSE)</f>
        <v>#REF!</v>
      </c>
      <c r="H376" s="95">
        <f t="shared" si="5"/>
        <v>1624.5081421446384</v>
      </c>
    </row>
    <row r="377" spans="1:8" s="80" customFormat="1" hidden="1" outlineLevel="1" x14ac:dyDescent="0.2">
      <c r="A377" s="96" t="s">
        <v>2825</v>
      </c>
      <c r="B377" s="97"/>
      <c r="C377" s="98"/>
      <c r="D377" s="98"/>
      <c r="E377" s="99">
        <v>3113</v>
      </c>
      <c r="F377" s="100">
        <v>5056689.33</v>
      </c>
      <c r="H377" s="95">
        <f t="shared" si="5"/>
        <v>1624.3781978798586</v>
      </c>
    </row>
    <row r="378" spans="1:8" s="80" customFormat="1" hidden="1" outlineLevel="1" x14ac:dyDescent="0.2">
      <c r="A378" s="96" t="s">
        <v>2841</v>
      </c>
      <c r="B378" s="97"/>
      <c r="C378" s="98"/>
      <c r="D378" s="98"/>
      <c r="E378" s="101">
        <v>27</v>
      </c>
      <c r="F378" s="100">
        <v>43859.62</v>
      </c>
      <c r="H378" s="95">
        <f t="shared" si="5"/>
        <v>1624.4303703703704</v>
      </c>
    </row>
    <row r="379" spans="1:8" s="80" customFormat="1" hidden="1" outlineLevel="1" x14ac:dyDescent="0.2">
      <c r="A379" s="96" t="s">
        <v>2827</v>
      </c>
      <c r="B379" s="97"/>
      <c r="C379" s="98"/>
      <c r="D379" s="98"/>
      <c r="E379" s="101">
        <v>23</v>
      </c>
      <c r="F379" s="100">
        <v>37362.15</v>
      </c>
      <c r="H379" s="95">
        <f t="shared" si="5"/>
        <v>1624.4413043478262</v>
      </c>
    </row>
    <row r="380" spans="1:8" s="80" customFormat="1" hidden="1" outlineLevel="1" x14ac:dyDescent="0.2">
      <c r="A380" s="96" t="s">
        <v>2828</v>
      </c>
      <c r="B380" s="97"/>
      <c r="C380" s="98"/>
      <c r="D380" s="98"/>
      <c r="E380" s="101">
        <v>17</v>
      </c>
      <c r="F380" s="100">
        <v>27615.31</v>
      </c>
      <c r="H380" s="95">
        <f t="shared" si="5"/>
        <v>1624.43</v>
      </c>
    </row>
    <row r="381" spans="1:8" s="80" customFormat="1" hidden="1" outlineLevel="1" x14ac:dyDescent="0.2">
      <c r="A381" s="96" t="s">
        <v>2829</v>
      </c>
      <c r="B381" s="97"/>
      <c r="C381" s="98"/>
      <c r="D381" s="98"/>
      <c r="E381" s="101">
        <v>8</v>
      </c>
      <c r="F381" s="100">
        <v>12995.48</v>
      </c>
      <c r="H381" s="95">
        <f t="shared" si="5"/>
        <v>1624.4349999999999</v>
      </c>
    </row>
    <row r="382" spans="1:8" s="80" customFormat="1" hidden="1" outlineLevel="1" x14ac:dyDescent="0.2">
      <c r="A382" s="96" t="s">
        <v>2834</v>
      </c>
      <c r="B382" s="97"/>
      <c r="C382" s="98"/>
      <c r="D382" s="98"/>
      <c r="E382" s="101">
        <v>6</v>
      </c>
      <c r="F382" s="100">
        <v>10154.58</v>
      </c>
      <c r="H382" s="95">
        <f t="shared" si="5"/>
        <v>1692.43</v>
      </c>
    </row>
    <row r="383" spans="1:8" s="80" customFormat="1" hidden="1" outlineLevel="1" x14ac:dyDescent="0.2">
      <c r="A383" s="96" t="s">
        <v>2832</v>
      </c>
      <c r="B383" s="97"/>
      <c r="C383" s="98"/>
      <c r="D383" s="98"/>
      <c r="E383" s="101">
        <v>5</v>
      </c>
      <c r="F383" s="100">
        <v>8125.4</v>
      </c>
      <c r="H383" s="95">
        <f t="shared" si="5"/>
        <v>1625.08</v>
      </c>
    </row>
    <row r="384" spans="1:8" s="80" customFormat="1" hidden="1" outlineLevel="1" x14ac:dyDescent="0.2">
      <c r="A384" s="96" t="s">
        <v>2853</v>
      </c>
      <c r="B384" s="97"/>
      <c r="C384" s="98"/>
      <c r="D384" s="98"/>
      <c r="E384" s="101">
        <v>5</v>
      </c>
      <c r="F384" s="100">
        <v>8122.53</v>
      </c>
      <c r="H384" s="95">
        <f t="shared" si="5"/>
        <v>1624.5059999999999</v>
      </c>
    </row>
    <row r="385" spans="1:8" s="80" customFormat="1" hidden="1" outlineLevel="1" x14ac:dyDescent="0.2">
      <c r="A385" s="96" t="s">
        <v>2831</v>
      </c>
      <c r="B385" s="97"/>
      <c r="C385" s="98"/>
      <c r="D385" s="98"/>
      <c r="E385" s="101">
        <v>4</v>
      </c>
      <c r="F385" s="100">
        <v>6497.72</v>
      </c>
      <c r="H385" s="95">
        <f t="shared" si="5"/>
        <v>1624.43</v>
      </c>
    </row>
    <row r="386" spans="1:8" s="80" customFormat="1" hidden="1" outlineLevel="1" x14ac:dyDescent="0.2">
      <c r="A386" s="96" t="s">
        <v>2854</v>
      </c>
      <c r="B386" s="97"/>
      <c r="C386" s="98"/>
      <c r="D386" s="98"/>
      <c r="E386" s="102"/>
      <c r="F386" s="102"/>
      <c r="H386" s="95" t="e">
        <f t="shared" si="5"/>
        <v>#DIV/0!</v>
      </c>
    </row>
    <row r="387" spans="1:8" collapsed="1" x14ac:dyDescent="0.2">
      <c r="A387" s="91" t="s">
        <v>2885</v>
      </c>
      <c r="B387" s="91" t="s">
        <v>1100</v>
      </c>
      <c r="C387" s="91" t="s">
        <v>2823</v>
      </c>
      <c r="D387" s="92" t="s">
        <v>2856</v>
      </c>
      <c r="E387" s="93">
        <v>1749</v>
      </c>
      <c r="F387" s="94">
        <v>4971404.24</v>
      </c>
      <c r="G387" s="79" t="e">
        <f>VLOOKUP(B387,#REF!,2,FALSE)</f>
        <v>#REF!</v>
      </c>
      <c r="H387" s="95">
        <f t="shared" si="5"/>
        <v>2842.4266666666667</v>
      </c>
    </row>
    <row r="388" spans="1:8" s="80" customFormat="1" hidden="1" outlineLevel="1" x14ac:dyDescent="0.2">
      <c r="A388" s="96" t="s">
        <v>2825</v>
      </c>
      <c r="B388" s="97"/>
      <c r="C388" s="98"/>
      <c r="D388" s="98"/>
      <c r="E388" s="99">
        <v>1689</v>
      </c>
      <c r="F388" s="100">
        <v>4794880.3600000003</v>
      </c>
      <c r="H388" s="95">
        <f t="shared" si="5"/>
        <v>2838.88712847839</v>
      </c>
    </row>
    <row r="389" spans="1:8" s="80" customFormat="1" hidden="1" outlineLevel="1" x14ac:dyDescent="0.2">
      <c r="A389" s="96" t="s">
        <v>2829</v>
      </c>
      <c r="B389" s="97"/>
      <c r="C389" s="98"/>
      <c r="D389" s="98"/>
      <c r="E389" s="101">
        <v>25</v>
      </c>
      <c r="F389" s="100">
        <v>73441.83</v>
      </c>
      <c r="H389" s="95">
        <f t="shared" si="5"/>
        <v>2937.6732000000002</v>
      </c>
    </row>
    <row r="390" spans="1:8" s="80" customFormat="1" hidden="1" outlineLevel="1" x14ac:dyDescent="0.2">
      <c r="A390" s="96" t="s">
        <v>2828</v>
      </c>
      <c r="B390" s="97"/>
      <c r="C390" s="98"/>
      <c r="D390" s="98"/>
      <c r="E390" s="101">
        <v>16</v>
      </c>
      <c r="F390" s="100">
        <v>47194.879999999997</v>
      </c>
      <c r="H390" s="95">
        <f t="shared" si="5"/>
        <v>2949.68</v>
      </c>
    </row>
    <row r="391" spans="1:8" s="80" customFormat="1" hidden="1" outlineLevel="1" x14ac:dyDescent="0.2">
      <c r="A391" s="96" t="s">
        <v>2827</v>
      </c>
      <c r="B391" s="97"/>
      <c r="C391" s="98"/>
      <c r="D391" s="98"/>
      <c r="E391" s="101">
        <v>7</v>
      </c>
      <c r="F391" s="100">
        <v>20647.900000000001</v>
      </c>
      <c r="H391" s="95">
        <f t="shared" si="5"/>
        <v>2949.7000000000003</v>
      </c>
    </row>
    <row r="392" spans="1:8" s="80" customFormat="1" hidden="1" outlineLevel="1" x14ac:dyDescent="0.2">
      <c r="A392" s="96" t="s">
        <v>2834</v>
      </c>
      <c r="B392" s="97"/>
      <c r="C392" s="98"/>
      <c r="D392" s="98"/>
      <c r="E392" s="101">
        <v>5</v>
      </c>
      <c r="F392" s="100">
        <v>14591.45</v>
      </c>
      <c r="H392" s="95">
        <f t="shared" si="5"/>
        <v>2918.29</v>
      </c>
    </row>
    <row r="393" spans="1:8" s="80" customFormat="1" hidden="1" outlineLevel="1" x14ac:dyDescent="0.2">
      <c r="A393" s="96" t="s">
        <v>2831</v>
      </c>
      <c r="B393" s="97"/>
      <c r="C393" s="98"/>
      <c r="D393" s="98"/>
      <c r="E393" s="101">
        <v>4</v>
      </c>
      <c r="F393" s="100">
        <v>11798.72</v>
      </c>
      <c r="H393" s="95">
        <f t="shared" si="5"/>
        <v>2949.68</v>
      </c>
    </row>
    <row r="394" spans="1:8" s="80" customFormat="1" hidden="1" outlineLevel="1" x14ac:dyDescent="0.2">
      <c r="A394" s="96" t="s">
        <v>2832</v>
      </c>
      <c r="B394" s="97"/>
      <c r="C394" s="98"/>
      <c r="D394" s="98"/>
      <c r="E394" s="101">
        <v>3</v>
      </c>
      <c r="F394" s="100">
        <v>8849.1</v>
      </c>
      <c r="H394" s="95">
        <f t="shared" si="5"/>
        <v>2949.7000000000003</v>
      </c>
    </row>
    <row r="395" spans="1:8" collapsed="1" x14ac:dyDescent="0.2">
      <c r="A395" s="91" t="s">
        <v>2886</v>
      </c>
      <c r="B395" s="91" t="s">
        <v>516</v>
      </c>
      <c r="C395" s="91" t="s">
        <v>2836</v>
      </c>
      <c r="D395" s="92" t="s">
        <v>2824</v>
      </c>
      <c r="E395" s="104">
        <v>718</v>
      </c>
      <c r="F395" s="94">
        <v>4680392.01</v>
      </c>
      <c r="G395" s="79" t="e">
        <f>VLOOKUP(B395,#REF!,2,FALSE)</f>
        <v>#REF!</v>
      </c>
      <c r="H395" s="95">
        <f t="shared" si="5"/>
        <v>6518.6518245125344</v>
      </c>
    </row>
    <row r="396" spans="1:8" s="80" customFormat="1" hidden="1" outlineLevel="1" x14ac:dyDescent="0.2">
      <c r="A396" s="96" t="s">
        <v>2825</v>
      </c>
      <c r="B396" s="97"/>
      <c r="C396" s="98"/>
      <c r="D396" s="98"/>
      <c r="E396" s="101">
        <v>680</v>
      </c>
      <c r="F396" s="100">
        <v>4470312.9800000004</v>
      </c>
      <c r="H396" s="95">
        <f t="shared" ref="H396:H459" si="6">F396/E396</f>
        <v>6573.9896764705891</v>
      </c>
    </row>
    <row r="397" spans="1:8" s="80" customFormat="1" hidden="1" outlineLevel="1" x14ac:dyDescent="0.2">
      <c r="A397" s="96" t="s">
        <v>2841</v>
      </c>
      <c r="B397" s="97"/>
      <c r="C397" s="98"/>
      <c r="D397" s="98"/>
      <c r="E397" s="101">
        <v>20</v>
      </c>
      <c r="F397" s="100">
        <v>74859.19</v>
      </c>
      <c r="H397" s="95">
        <f t="shared" si="6"/>
        <v>3742.9594999999999</v>
      </c>
    </row>
    <row r="398" spans="1:8" s="80" customFormat="1" hidden="1" outlineLevel="1" x14ac:dyDescent="0.2">
      <c r="A398" s="96" t="s">
        <v>2828</v>
      </c>
      <c r="B398" s="97"/>
      <c r="C398" s="98"/>
      <c r="D398" s="98"/>
      <c r="E398" s="101">
        <v>8</v>
      </c>
      <c r="F398" s="100">
        <v>60369.84</v>
      </c>
      <c r="H398" s="95">
        <f t="shared" si="6"/>
        <v>7546.23</v>
      </c>
    </row>
    <row r="399" spans="1:8" s="80" customFormat="1" hidden="1" outlineLevel="1" x14ac:dyDescent="0.2">
      <c r="A399" s="96" t="s">
        <v>2832</v>
      </c>
      <c r="B399" s="97"/>
      <c r="C399" s="98"/>
      <c r="D399" s="98"/>
      <c r="E399" s="101">
        <v>5</v>
      </c>
      <c r="F399" s="100">
        <v>37104.629999999997</v>
      </c>
      <c r="H399" s="95">
        <f t="shared" si="6"/>
        <v>7420.9259999999995</v>
      </c>
    </row>
    <row r="400" spans="1:8" s="80" customFormat="1" hidden="1" outlineLevel="1" x14ac:dyDescent="0.2">
      <c r="A400" s="96" t="s">
        <v>2853</v>
      </c>
      <c r="B400" s="97"/>
      <c r="C400" s="98"/>
      <c r="D400" s="98"/>
      <c r="E400" s="101">
        <v>2</v>
      </c>
      <c r="F400" s="100">
        <v>15095.51</v>
      </c>
      <c r="H400" s="95">
        <f t="shared" si="6"/>
        <v>7547.7550000000001</v>
      </c>
    </row>
    <row r="401" spans="1:8" s="80" customFormat="1" hidden="1" outlineLevel="1" x14ac:dyDescent="0.2">
      <c r="A401" s="96" t="s">
        <v>2851</v>
      </c>
      <c r="B401" s="97"/>
      <c r="C401" s="98"/>
      <c r="D401" s="98"/>
      <c r="E401" s="101">
        <v>1</v>
      </c>
      <c r="F401" s="100">
        <v>7549.96</v>
      </c>
      <c r="H401" s="95">
        <f t="shared" si="6"/>
        <v>7549.96</v>
      </c>
    </row>
    <row r="402" spans="1:8" s="80" customFormat="1" hidden="1" outlineLevel="1" x14ac:dyDescent="0.2">
      <c r="A402" s="96" t="s">
        <v>2834</v>
      </c>
      <c r="B402" s="97"/>
      <c r="C402" s="98"/>
      <c r="D402" s="98"/>
      <c r="E402" s="101">
        <v>1</v>
      </c>
      <c r="F402" s="100">
        <v>7549.95</v>
      </c>
      <c r="H402" s="95">
        <f t="shared" si="6"/>
        <v>7549.95</v>
      </c>
    </row>
    <row r="403" spans="1:8" s="80" customFormat="1" hidden="1" outlineLevel="1" x14ac:dyDescent="0.2">
      <c r="A403" s="96" t="s">
        <v>2842</v>
      </c>
      <c r="B403" s="97"/>
      <c r="C403" s="98"/>
      <c r="D403" s="98"/>
      <c r="E403" s="101">
        <v>1</v>
      </c>
      <c r="F403" s="100">
        <v>7549.95</v>
      </c>
      <c r="H403" s="95">
        <f t="shared" si="6"/>
        <v>7549.95</v>
      </c>
    </row>
    <row r="404" spans="1:8" collapsed="1" x14ac:dyDescent="0.2">
      <c r="A404" s="91" t="s">
        <v>2887</v>
      </c>
      <c r="B404" s="91" t="s">
        <v>907</v>
      </c>
      <c r="C404" s="91" t="s">
        <v>2823</v>
      </c>
      <c r="D404" s="92" t="s">
        <v>2824</v>
      </c>
      <c r="E404" s="104">
        <v>498</v>
      </c>
      <c r="F404" s="94">
        <v>4629031.76</v>
      </c>
      <c r="G404" s="79" t="e">
        <f>VLOOKUP(B404,#REF!,2,FALSE)</f>
        <v>#REF!</v>
      </c>
      <c r="H404" s="95">
        <f t="shared" si="6"/>
        <v>9295.2444979919674</v>
      </c>
    </row>
    <row r="405" spans="1:8" s="80" customFormat="1" hidden="1" outlineLevel="1" x14ac:dyDescent="0.2">
      <c r="A405" s="96" t="s">
        <v>2825</v>
      </c>
      <c r="B405" s="97"/>
      <c r="C405" s="98"/>
      <c r="D405" s="98"/>
      <c r="E405" s="101">
        <v>452</v>
      </c>
      <c r="F405" s="100">
        <v>4201449.96</v>
      </c>
      <c r="H405" s="95">
        <f t="shared" si="6"/>
        <v>9295.2432743362824</v>
      </c>
    </row>
    <row r="406" spans="1:8" s="80" customFormat="1" hidden="1" outlineLevel="1" x14ac:dyDescent="0.2">
      <c r="A406" s="96" t="s">
        <v>2829</v>
      </c>
      <c r="B406" s="97"/>
      <c r="C406" s="98"/>
      <c r="D406" s="98"/>
      <c r="E406" s="101">
        <v>24</v>
      </c>
      <c r="F406" s="100">
        <v>223086.03</v>
      </c>
      <c r="H406" s="95">
        <f t="shared" si="6"/>
        <v>9295.2512499999993</v>
      </c>
    </row>
    <row r="407" spans="1:8" s="80" customFormat="1" hidden="1" outlineLevel="1" x14ac:dyDescent="0.2">
      <c r="A407" s="96" t="s">
        <v>2828</v>
      </c>
      <c r="B407" s="97"/>
      <c r="C407" s="98"/>
      <c r="D407" s="98"/>
      <c r="E407" s="101">
        <v>15</v>
      </c>
      <c r="F407" s="100">
        <v>139426.04999999999</v>
      </c>
      <c r="H407" s="95">
        <f t="shared" si="6"/>
        <v>9295.07</v>
      </c>
    </row>
    <row r="408" spans="1:8" s="80" customFormat="1" hidden="1" outlineLevel="1" x14ac:dyDescent="0.2">
      <c r="A408" s="96" t="s">
        <v>2841</v>
      </c>
      <c r="B408" s="97"/>
      <c r="C408" s="98"/>
      <c r="D408" s="98"/>
      <c r="E408" s="101">
        <v>4</v>
      </c>
      <c r="F408" s="100">
        <v>37180.379999999997</v>
      </c>
      <c r="H408" s="95">
        <f t="shared" si="6"/>
        <v>9295.0949999999993</v>
      </c>
    </row>
    <row r="409" spans="1:8" s="80" customFormat="1" hidden="1" outlineLevel="1" x14ac:dyDescent="0.2">
      <c r="A409" s="96" t="s">
        <v>2832</v>
      </c>
      <c r="B409" s="97"/>
      <c r="C409" s="98"/>
      <c r="D409" s="98"/>
      <c r="E409" s="101">
        <v>2</v>
      </c>
      <c r="F409" s="100">
        <v>18592.47</v>
      </c>
      <c r="H409" s="95">
        <f t="shared" si="6"/>
        <v>9296.2350000000006</v>
      </c>
    </row>
    <row r="410" spans="1:8" s="80" customFormat="1" hidden="1" outlineLevel="1" x14ac:dyDescent="0.2">
      <c r="A410" s="96" t="s">
        <v>2853</v>
      </c>
      <c r="B410" s="97"/>
      <c r="C410" s="98"/>
      <c r="D410" s="98"/>
      <c r="E410" s="101">
        <v>1</v>
      </c>
      <c r="F410" s="100">
        <v>9296.8700000000008</v>
      </c>
      <c r="H410" s="95">
        <f t="shared" si="6"/>
        <v>9296.8700000000008</v>
      </c>
    </row>
    <row r="411" spans="1:8" collapsed="1" x14ac:dyDescent="0.2">
      <c r="A411" s="91" t="s">
        <v>2888</v>
      </c>
      <c r="B411" s="91" t="s">
        <v>178</v>
      </c>
      <c r="C411" s="91" t="s">
        <v>2857</v>
      </c>
      <c r="D411" s="92" t="s">
        <v>2824</v>
      </c>
      <c r="E411" s="104">
        <v>529</v>
      </c>
      <c r="F411" s="94">
        <v>4587435.71</v>
      </c>
      <c r="G411" s="79" t="e">
        <f>VLOOKUP(B411,#REF!,2,FALSE)</f>
        <v>#REF!</v>
      </c>
      <c r="H411" s="95">
        <f t="shared" si="6"/>
        <v>8671.9011531190918</v>
      </c>
    </row>
    <row r="412" spans="1:8" s="80" customFormat="1" hidden="1" outlineLevel="1" x14ac:dyDescent="0.2">
      <c r="A412" s="96" t="s">
        <v>2825</v>
      </c>
      <c r="B412" s="97"/>
      <c r="C412" s="98"/>
      <c r="D412" s="98"/>
      <c r="E412" s="101">
        <v>524</v>
      </c>
      <c r="F412" s="100">
        <v>4544076.5199999996</v>
      </c>
      <c r="H412" s="95">
        <f t="shared" si="6"/>
        <v>8671.90175572519</v>
      </c>
    </row>
    <row r="413" spans="1:8" s="80" customFormat="1" hidden="1" outlineLevel="1" x14ac:dyDescent="0.2">
      <c r="A413" s="96" t="s">
        <v>2832</v>
      </c>
      <c r="B413" s="97"/>
      <c r="C413" s="98"/>
      <c r="D413" s="98"/>
      <c r="E413" s="101">
        <v>4</v>
      </c>
      <c r="F413" s="100">
        <v>34687.4</v>
      </c>
      <c r="H413" s="95">
        <f t="shared" si="6"/>
        <v>8671.85</v>
      </c>
    </row>
    <row r="414" spans="1:8" s="80" customFormat="1" hidden="1" outlineLevel="1" x14ac:dyDescent="0.2">
      <c r="A414" s="96" t="s">
        <v>2845</v>
      </c>
      <c r="B414" s="97"/>
      <c r="C414" s="98"/>
      <c r="D414" s="98"/>
      <c r="E414" s="101">
        <v>1</v>
      </c>
      <c r="F414" s="100">
        <v>8671.7900000000009</v>
      </c>
      <c r="H414" s="95">
        <f t="shared" si="6"/>
        <v>8671.7900000000009</v>
      </c>
    </row>
    <row r="415" spans="1:8" collapsed="1" x14ac:dyDescent="0.2">
      <c r="A415" s="91" t="s">
        <v>2889</v>
      </c>
      <c r="B415" s="91" t="s">
        <v>408</v>
      </c>
      <c r="C415" s="91" t="s">
        <v>2836</v>
      </c>
      <c r="D415" s="92" t="s">
        <v>2824</v>
      </c>
      <c r="E415" s="104">
        <v>412</v>
      </c>
      <c r="F415" s="94">
        <v>4544623.4800000004</v>
      </c>
      <c r="G415" s="79" t="e">
        <f>VLOOKUP(B415,#REF!,2,FALSE)</f>
        <v>#REF!</v>
      </c>
      <c r="H415" s="95">
        <f t="shared" si="6"/>
        <v>11030.639514563109</v>
      </c>
    </row>
    <row r="416" spans="1:8" s="80" customFormat="1" hidden="1" outlineLevel="1" x14ac:dyDescent="0.2">
      <c r="A416" s="96" t="s">
        <v>2825</v>
      </c>
      <c r="B416" s="97"/>
      <c r="C416" s="98"/>
      <c r="D416" s="98"/>
      <c r="E416" s="101">
        <v>398</v>
      </c>
      <c r="F416" s="100">
        <v>4390531.76</v>
      </c>
      <c r="H416" s="95">
        <f t="shared" si="6"/>
        <v>11031.486834170853</v>
      </c>
    </row>
    <row r="417" spans="1:8" s="80" customFormat="1" hidden="1" outlineLevel="1" x14ac:dyDescent="0.2">
      <c r="A417" s="96" t="s">
        <v>2828</v>
      </c>
      <c r="B417" s="97"/>
      <c r="C417" s="98"/>
      <c r="D417" s="98"/>
      <c r="E417" s="101">
        <v>6</v>
      </c>
      <c r="F417" s="100">
        <v>66031.98</v>
      </c>
      <c r="H417" s="95">
        <f t="shared" si="6"/>
        <v>11005.33</v>
      </c>
    </row>
    <row r="418" spans="1:8" s="80" customFormat="1" hidden="1" outlineLevel="1" x14ac:dyDescent="0.2">
      <c r="A418" s="96" t="s">
        <v>2832</v>
      </c>
      <c r="B418" s="97"/>
      <c r="C418" s="98"/>
      <c r="D418" s="98"/>
      <c r="E418" s="101">
        <v>5</v>
      </c>
      <c r="F418" s="100">
        <v>55038.32</v>
      </c>
      <c r="H418" s="95">
        <f t="shared" si="6"/>
        <v>11007.664000000001</v>
      </c>
    </row>
    <row r="419" spans="1:8" s="80" customFormat="1" hidden="1" outlineLevel="1" x14ac:dyDescent="0.2">
      <c r="A419" s="96" t="s">
        <v>2842</v>
      </c>
      <c r="B419" s="97"/>
      <c r="C419" s="98"/>
      <c r="D419" s="98"/>
      <c r="E419" s="101">
        <v>1</v>
      </c>
      <c r="F419" s="100">
        <v>11010.76</v>
      </c>
      <c r="H419" s="95">
        <f t="shared" si="6"/>
        <v>11010.76</v>
      </c>
    </row>
    <row r="420" spans="1:8" s="80" customFormat="1" hidden="1" outlineLevel="1" x14ac:dyDescent="0.2">
      <c r="A420" s="96" t="s">
        <v>2829</v>
      </c>
      <c r="B420" s="97"/>
      <c r="C420" s="98"/>
      <c r="D420" s="98"/>
      <c r="E420" s="101">
        <v>1</v>
      </c>
      <c r="F420" s="100">
        <v>11005.33</v>
      </c>
      <c r="H420" s="95">
        <f t="shared" si="6"/>
        <v>11005.33</v>
      </c>
    </row>
    <row r="421" spans="1:8" s="80" customFormat="1" hidden="1" outlineLevel="1" x14ac:dyDescent="0.2">
      <c r="A421" s="96" t="s">
        <v>2845</v>
      </c>
      <c r="B421" s="97"/>
      <c r="C421" s="98"/>
      <c r="D421" s="98"/>
      <c r="E421" s="101">
        <v>1</v>
      </c>
      <c r="F421" s="100">
        <v>11005.33</v>
      </c>
      <c r="H421" s="95">
        <f t="shared" si="6"/>
        <v>11005.33</v>
      </c>
    </row>
    <row r="422" spans="1:8" collapsed="1" x14ac:dyDescent="0.2">
      <c r="A422" s="91" t="s">
        <v>2890</v>
      </c>
      <c r="B422" s="91" t="s">
        <v>83</v>
      </c>
      <c r="C422" s="91" t="s">
        <v>2836</v>
      </c>
      <c r="D422" s="92" t="s">
        <v>2837</v>
      </c>
      <c r="E422" s="93">
        <v>3672</v>
      </c>
      <c r="F422" s="94">
        <v>4531710.13</v>
      </c>
      <c r="G422" s="79" t="e">
        <f>VLOOKUP(B422,#REF!,2,FALSE)</f>
        <v>#REF!</v>
      </c>
      <c r="H422" s="95">
        <f t="shared" si="6"/>
        <v>1234.1258523965141</v>
      </c>
    </row>
    <row r="423" spans="1:8" s="80" customFormat="1" hidden="1" outlineLevel="1" x14ac:dyDescent="0.2">
      <c r="A423" s="96" t="s">
        <v>2825</v>
      </c>
      <c r="B423" s="97"/>
      <c r="C423" s="98"/>
      <c r="D423" s="98"/>
      <c r="E423" s="99">
        <v>3364</v>
      </c>
      <c r="F423" s="100">
        <v>4148125.33</v>
      </c>
      <c r="H423" s="95">
        <f t="shared" si="6"/>
        <v>1233.0931420927468</v>
      </c>
    </row>
    <row r="424" spans="1:8" s="80" customFormat="1" hidden="1" outlineLevel="1" x14ac:dyDescent="0.2">
      <c r="A424" s="96" t="s">
        <v>2828</v>
      </c>
      <c r="B424" s="97"/>
      <c r="C424" s="98"/>
      <c r="D424" s="98"/>
      <c r="E424" s="101">
        <v>64</v>
      </c>
      <c r="F424" s="100">
        <v>79654.990000000005</v>
      </c>
      <c r="H424" s="95">
        <f t="shared" si="6"/>
        <v>1244.6092187500001</v>
      </c>
    </row>
    <row r="425" spans="1:8" s="80" customFormat="1" hidden="1" outlineLevel="1" x14ac:dyDescent="0.2">
      <c r="A425" s="96" t="s">
        <v>2840</v>
      </c>
      <c r="B425" s="97"/>
      <c r="C425" s="98"/>
      <c r="D425" s="98"/>
      <c r="E425" s="101">
        <v>60</v>
      </c>
      <c r="F425" s="100">
        <v>74663.850000000006</v>
      </c>
      <c r="H425" s="95">
        <f t="shared" si="6"/>
        <v>1244.3975</v>
      </c>
    </row>
    <row r="426" spans="1:8" s="80" customFormat="1" hidden="1" outlineLevel="1" x14ac:dyDescent="0.2">
      <c r="A426" s="96" t="s">
        <v>2827</v>
      </c>
      <c r="B426" s="97"/>
      <c r="C426" s="98"/>
      <c r="D426" s="98"/>
      <c r="E426" s="101">
        <v>39</v>
      </c>
      <c r="F426" s="100">
        <v>48531.53</v>
      </c>
      <c r="H426" s="95">
        <f t="shared" si="6"/>
        <v>1244.3982051282051</v>
      </c>
    </row>
    <row r="427" spans="1:8" s="80" customFormat="1" hidden="1" outlineLevel="1" x14ac:dyDescent="0.2">
      <c r="A427" s="96" t="s">
        <v>2841</v>
      </c>
      <c r="B427" s="97"/>
      <c r="C427" s="98"/>
      <c r="D427" s="98"/>
      <c r="E427" s="101">
        <v>33</v>
      </c>
      <c r="F427" s="100">
        <v>41064.910000000003</v>
      </c>
      <c r="H427" s="95">
        <f t="shared" si="6"/>
        <v>1244.3912121212122</v>
      </c>
    </row>
    <row r="428" spans="1:8" s="80" customFormat="1" hidden="1" outlineLevel="1" x14ac:dyDescent="0.2">
      <c r="A428" s="96" t="s">
        <v>2826</v>
      </c>
      <c r="B428" s="97"/>
      <c r="C428" s="98"/>
      <c r="D428" s="98"/>
      <c r="E428" s="101">
        <v>27</v>
      </c>
      <c r="F428" s="100">
        <v>33598.800000000003</v>
      </c>
      <c r="H428" s="95">
        <f t="shared" si="6"/>
        <v>1244.4000000000001</v>
      </c>
    </row>
    <row r="429" spans="1:8" s="80" customFormat="1" hidden="1" outlineLevel="1" x14ac:dyDescent="0.2">
      <c r="A429" s="96" t="s">
        <v>2831</v>
      </c>
      <c r="B429" s="97"/>
      <c r="C429" s="98"/>
      <c r="D429" s="98"/>
      <c r="E429" s="101">
        <v>23</v>
      </c>
      <c r="F429" s="100">
        <v>28621.13</v>
      </c>
      <c r="H429" s="95">
        <f t="shared" si="6"/>
        <v>1244.3969565217392</v>
      </c>
    </row>
    <row r="430" spans="1:8" s="80" customFormat="1" hidden="1" outlineLevel="1" x14ac:dyDescent="0.2">
      <c r="A430" s="96" t="s">
        <v>2834</v>
      </c>
      <c r="B430" s="97"/>
      <c r="C430" s="98"/>
      <c r="D430" s="98"/>
      <c r="E430" s="101">
        <v>21</v>
      </c>
      <c r="F430" s="100">
        <v>26424.3</v>
      </c>
      <c r="H430" s="95">
        <f t="shared" si="6"/>
        <v>1258.3</v>
      </c>
    </row>
    <row r="431" spans="1:8" s="80" customFormat="1" hidden="1" outlineLevel="1" x14ac:dyDescent="0.2">
      <c r="A431" s="96" t="s">
        <v>2830</v>
      </c>
      <c r="B431" s="97"/>
      <c r="C431" s="98"/>
      <c r="D431" s="98"/>
      <c r="E431" s="101">
        <v>16</v>
      </c>
      <c r="F431" s="100">
        <v>19910.37</v>
      </c>
      <c r="H431" s="95">
        <f t="shared" si="6"/>
        <v>1244.3981249999999</v>
      </c>
    </row>
    <row r="432" spans="1:8" s="80" customFormat="1" hidden="1" outlineLevel="1" x14ac:dyDescent="0.2">
      <c r="A432" s="96" t="s">
        <v>2832</v>
      </c>
      <c r="B432" s="97"/>
      <c r="C432" s="98"/>
      <c r="D432" s="98"/>
      <c r="E432" s="101">
        <v>10</v>
      </c>
      <c r="F432" s="100">
        <v>12444.05</v>
      </c>
      <c r="H432" s="95">
        <f t="shared" si="6"/>
        <v>1244.405</v>
      </c>
    </row>
    <row r="433" spans="1:8" s="80" customFormat="1" hidden="1" outlineLevel="1" x14ac:dyDescent="0.2">
      <c r="A433" s="96" t="s">
        <v>2851</v>
      </c>
      <c r="B433" s="97"/>
      <c r="C433" s="98"/>
      <c r="D433" s="98"/>
      <c r="E433" s="101">
        <v>8</v>
      </c>
      <c r="F433" s="100">
        <v>9955.18</v>
      </c>
      <c r="H433" s="95">
        <f t="shared" si="6"/>
        <v>1244.3975</v>
      </c>
    </row>
    <row r="434" spans="1:8" s="80" customFormat="1" hidden="1" outlineLevel="1" x14ac:dyDescent="0.2">
      <c r="A434" s="96" t="s">
        <v>2853</v>
      </c>
      <c r="B434" s="97"/>
      <c r="C434" s="98"/>
      <c r="D434" s="98"/>
      <c r="E434" s="101">
        <v>7</v>
      </c>
      <c r="F434" s="100">
        <v>8715.69</v>
      </c>
      <c r="H434" s="95">
        <f t="shared" si="6"/>
        <v>1245.0985714285714</v>
      </c>
    </row>
    <row r="435" spans="1:8" s="80" customFormat="1" hidden="1" outlineLevel="1" x14ac:dyDescent="0.2">
      <c r="A435" s="96" t="s">
        <v>2854</v>
      </c>
      <c r="B435" s="97"/>
      <c r="C435" s="98"/>
      <c r="D435" s="98"/>
      <c r="E435" s="102"/>
      <c r="F435" s="102"/>
      <c r="H435" s="95" t="e">
        <f t="shared" si="6"/>
        <v>#DIV/0!</v>
      </c>
    </row>
    <row r="436" spans="1:8" collapsed="1" x14ac:dyDescent="0.2">
      <c r="A436" s="91" t="s">
        <v>1231</v>
      </c>
      <c r="B436" s="91" t="s">
        <v>1230</v>
      </c>
      <c r="C436" s="91" t="s">
        <v>2823</v>
      </c>
      <c r="D436" s="92" t="s">
        <v>2824</v>
      </c>
      <c r="E436" s="93">
        <v>1745</v>
      </c>
      <c r="F436" s="94">
        <v>4453662.5199999996</v>
      </c>
      <c r="G436" s="79" t="e">
        <f>VLOOKUP(B436,#REF!,2,FALSE)</f>
        <v>#REF!</v>
      </c>
      <c r="H436" s="95">
        <f t="shared" si="6"/>
        <v>2552.2421318051574</v>
      </c>
    </row>
    <row r="437" spans="1:8" s="80" customFormat="1" hidden="1" outlineLevel="1" x14ac:dyDescent="0.2">
      <c r="A437" s="96" t="s">
        <v>2825</v>
      </c>
      <c r="B437" s="97"/>
      <c r="C437" s="98"/>
      <c r="D437" s="98"/>
      <c r="E437" s="99">
        <v>1732</v>
      </c>
      <c r="F437" s="100">
        <v>4420496.4000000004</v>
      </c>
      <c r="H437" s="95">
        <f t="shared" si="6"/>
        <v>2552.2496535796768</v>
      </c>
    </row>
    <row r="438" spans="1:8" s="80" customFormat="1" hidden="1" outlineLevel="1" x14ac:dyDescent="0.2">
      <c r="A438" s="96" t="s">
        <v>2829</v>
      </c>
      <c r="B438" s="97"/>
      <c r="C438" s="98"/>
      <c r="D438" s="98"/>
      <c r="E438" s="101">
        <v>4</v>
      </c>
      <c r="F438" s="100">
        <v>10210.06</v>
      </c>
      <c r="H438" s="95">
        <f t="shared" si="6"/>
        <v>2552.5149999999999</v>
      </c>
    </row>
    <row r="439" spans="1:8" s="80" customFormat="1" hidden="1" outlineLevel="1" x14ac:dyDescent="0.2">
      <c r="A439" s="96" t="s">
        <v>2832</v>
      </c>
      <c r="B439" s="97"/>
      <c r="C439" s="98"/>
      <c r="D439" s="98"/>
      <c r="E439" s="101">
        <v>3</v>
      </c>
      <c r="F439" s="100">
        <v>7656.7</v>
      </c>
      <c r="H439" s="95">
        <f t="shared" si="6"/>
        <v>2552.2333333333331</v>
      </c>
    </row>
    <row r="440" spans="1:8" s="80" customFormat="1" hidden="1" outlineLevel="1" x14ac:dyDescent="0.2">
      <c r="A440" s="96" t="s">
        <v>2853</v>
      </c>
      <c r="B440" s="97"/>
      <c r="C440" s="98"/>
      <c r="D440" s="98"/>
      <c r="E440" s="101">
        <v>3</v>
      </c>
      <c r="F440" s="100">
        <v>7656.65</v>
      </c>
      <c r="H440" s="95">
        <f t="shared" si="6"/>
        <v>2552.2166666666667</v>
      </c>
    </row>
    <row r="441" spans="1:8" s="80" customFormat="1" hidden="1" outlineLevel="1" x14ac:dyDescent="0.2">
      <c r="A441" s="96" t="s">
        <v>2834</v>
      </c>
      <c r="B441" s="97"/>
      <c r="C441" s="98"/>
      <c r="D441" s="98"/>
      <c r="E441" s="101">
        <v>3</v>
      </c>
      <c r="F441" s="100">
        <v>7642.71</v>
      </c>
      <c r="H441" s="95">
        <f t="shared" si="6"/>
        <v>2547.5700000000002</v>
      </c>
    </row>
    <row r="442" spans="1:8" collapsed="1" x14ac:dyDescent="0.2">
      <c r="A442" s="91" t="s">
        <v>2891</v>
      </c>
      <c r="B442" s="91" t="s">
        <v>197</v>
      </c>
      <c r="C442" s="91" t="s">
        <v>2857</v>
      </c>
      <c r="D442" s="92" t="s">
        <v>2824</v>
      </c>
      <c r="E442" s="104">
        <v>519</v>
      </c>
      <c r="F442" s="94">
        <v>4450465.67</v>
      </c>
      <c r="G442" s="79" t="e">
        <f>VLOOKUP(B442,#REF!,2,FALSE)</f>
        <v>#REF!</v>
      </c>
      <c r="H442" s="95">
        <f t="shared" si="6"/>
        <v>8575.0783622350682</v>
      </c>
    </row>
    <row r="443" spans="1:8" s="80" customFormat="1" hidden="1" outlineLevel="1" x14ac:dyDescent="0.2">
      <c r="A443" s="96" t="s">
        <v>2825</v>
      </c>
      <c r="B443" s="97"/>
      <c r="C443" s="98"/>
      <c r="D443" s="98"/>
      <c r="E443" s="101">
        <v>513</v>
      </c>
      <c r="F443" s="100">
        <v>4399015.51</v>
      </c>
      <c r="H443" s="95">
        <f t="shared" si="6"/>
        <v>8575.078966861598</v>
      </c>
    </row>
    <row r="444" spans="1:8" s="80" customFormat="1" hidden="1" outlineLevel="1" x14ac:dyDescent="0.2">
      <c r="A444" s="96" t="s">
        <v>2832</v>
      </c>
      <c r="B444" s="97"/>
      <c r="C444" s="98"/>
      <c r="D444" s="98"/>
      <c r="E444" s="101">
        <v>2</v>
      </c>
      <c r="F444" s="100">
        <v>17150.05</v>
      </c>
      <c r="H444" s="95">
        <f t="shared" si="6"/>
        <v>8575.0249999999996</v>
      </c>
    </row>
    <row r="445" spans="1:8" s="80" customFormat="1" hidden="1" outlineLevel="1" x14ac:dyDescent="0.2">
      <c r="A445" s="96" t="s">
        <v>2841</v>
      </c>
      <c r="B445" s="97"/>
      <c r="C445" s="98"/>
      <c r="D445" s="98"/>
      <c r="E445" s="101">
        <v>1</v>
      </c>
      <c r="F445" s="100">
        <v>8575.08</v>
      </c>
      <c r="H445" s="95">
        <f t="shared" si="6"/>
        <v>8575.08</v>
      </c>
    </row>
    <row r="446" spans="1:8" s="80" customFormat="1" hidden="1" outlineLevel="1" x14ac:dyDescent="0.2">
      <c r="A446" s="96" t="s">
        <v>2829</v>
      </c>
      <c r="B446" s="97"/>
      <c r="C446" s="98"/>
      <c r="D446" s="98"/>
      <c r="E446" s="101">
        <v>1</v>
      </c>
      <c r="F446" s="100">
        <v>8575.0300000000007</v>
      </c>
      <c r="H446" s="95">
        <f t="shared" si="6"/>
        <v>8575.0300000000007</v>
      </c>
    </row>
    <row r="447" spans="1:8" s="80" customFormat="1" hidden="1" outlineLevel="1" x14ac:dyDescent="0.2">
      <c r="A447" s="96" t="s">
        <v>2851</v>
      </c>
      <c r="B447" s="97"/>
      <c r="C447" s="98"/>
      <c r="D447" s="98"/>
      <c r="E447" s="101">
        <v>1</v>
      </c>
      <c r="F447" s="100">
        <v>8575.0300000000007</v>
      </c>
      <c r="H447" s="95">
        <f t="shared" si="6"/>
        <v>8575.0300000000007</v>
      </c>
    </row>
    <row r="448" spans="1:8" s="80" customFormat="1" hidden="1" outlineLevel="1" x14ac:dyDescent="0.2">
      <c r="A448" s="96" t="s">
        <v>2845</v>
      </c>
      <c r="B448" s="97"/>
      <c r="C448" s="98"/>
      <c r="D448" s="98"/>
      <c r="E448" s="101">
        <v>1</v>
      </c>
      <c r="F448" s="100">
        <v>8574.9699999999993</v>
      </c>
      <c r="H448" s="95">
        <f t="shared" si="6"/>
        <v>8574.9699999999993</v>
      </c>
    </row>
    <row r="449" spans="1:8" collapsed="1" x14ac:dyDescent="0.2">
      <c r="A449" s="91" t="s">
        <v>915</v>
      </c>
      <c r="B449" s="91" t="s">
        <v>925</v>
      </c>
      <c r="C449" s="91" t="s">
        <v>2836</v>
      </c>
      <c r="D449" s="92" t="s">
        <v>2876</v>
      </c>
      <c r="E449" s="93">
        <v>2139</v>
      </c>
      <c r="F449" s="94">
        <v>4427580.32</v>
      </c>
      <c r="G449" s="79" t="e">
        <f>VLOOKUP(B449,#REF!,2,FALSE)</f>
        <v>#REF!</v>
      </c>
      <c r="H449" s="95">
        <f t="shared" si="6"/>
        <v>2069.9300233754093</v>
      </c>
    </row>
    <row r="450" spans="1:8" s="80" customFormat="1" hidden="1" outlineLevel="1" x14ac:dyDescent="0.2">
      <c r="A450" s="96" t="s">
        <v>2825</v>
      </c>
      <c r="B450" s="97"/>
      <c r="C450" s="98"/>
      <c r="D450" s="98"/>
      <c r="E450" s="99">
        <v>1918</v>
      </c>
      <c r="F450" s="100">
        <v>3994280.5</v>
      </c>
      <c r="H450" s="95">
        <f t="shared" si="6"/>
        <v>2082.5237226277372</v>
      </c>
    </row>
    <row r="451" spans="1:8" s="80" customFormat="1" hidden="1" outlineLevel="1" x14ac:dyDescent="0.2">
      <c r="A451" s="96" t="s">
        <v>2828</v>
      </c>
      <c r="B451" s="97"/>
      <c r="C451" s="98"/>
      <c r="D451" s="98"/>
      <c r="E451" s="101">
        <v>65</v>
      </c>
      <c r="F451" s="100">
        <v>116684.88</v>
      </c>
      <c r="H451" s="95">
        <f t="shared" si="6"/>
        <v>1795.152</v>
      </c>
    </row>
    <row r="452" spans="1:8" s="80" customFormat="1" hidden="1" outlineLevel="1" x14ac:dyDescent="0.2">
      <c r="A452" s="96" t="s">
        <v>2827</v>
      </c>
      <c r="B452" s="97"/>
      <c r="C452" s="98"/>
      <c r="D452" s="98"/>
      <c r="E452" s="101">
        <v>45</v>
      </c>
      <c r="F452" s="100">
        <v>95020.99</v>
      </c>
      <c r="H452" s="95">
        <f t="shared" si="6"/>
        <v>2111.5775555555556</v>
      </c>
    </row>
    <row r="453" spans="1:8" s="80" customFormat="1" hidden="1" outlineLevel="1" x14ac:dyDescent="0.2">
      <c r="A453" s="96" t="s">
        <v>2831</v>
      </c>
      <c r="B453" s="97"/>
      <c r="C453" s="98"/>
      <c r="D453" s="98"/>
      <c r="E453" s="101">
        <v>24</v>
      </c>
      <c r="F453" s="100">
        <v>50676.69</v>
      </c>
      <c r="H453" s="95">
        <f t="shared" si="6"/>
        <v>2111.5287499999999</v>
      </c>
    </row>
    <row r="454" spans="1:8" s="80" customFormat="1" hidden="1" outlineLevel="1" x14ac:dyDescent="0.2">
      <c r="A454" s="96" t="s">
        <v>2853</v>
      </c>
      <c r="B454" s="97"/>
      <c r="C454" s="98"/>
      <c r="D454" s="98"/>
      <c r="E454" s="101">
        <v>22</v>
      </c>
      <c r="F454" s="100">
        <v>46457.19</v>
      </c>
      <c r="H454" s="95">
        <f t="shared" si="6"/>
        <v>2111.6904545454545</v>
      </c>
    </row>
    <row r="455" spans="1:8" s="80" customFormat="1" hidden="1" outlineLevel="1" x14ac:dyDescent="0.2">
      <c r="A455" s="96" t="s">
        <v>2850</v>
      </c>
      <c r="B455" s="97"/>
      <c r="C455" s="98"/>
      <c r="D455" s="98"/>
      <c r="E455" s="101">
        <v>18</v>
      </c>
      <c r="F455" s="100">
        <v>38013.07</v>
      </c>
      <c r="H455" s="95">
        <f t="shared" si="6"/>
        <v>2111.8372222222224</v>
      </c>
    </row>
    <row r="456" spans="1:8" s="80" customFormat="1" hidden="1" outlineLevel="1" x14ac:dyDescent="0.2">
      <c r="A456" s="96" t="s">
        <v>2826</v>
      </c>
      <c r="B456" s="97"/>
      <c r="C456" s="98"/>
      <c r="D456" s="98"/>
      <c r="E456" s="101">
        <v>10</v>
      </c>
      <c r="F456" s="100">
        <v>21115.41</v>
      </c>
      <c r="H456" s="95">
        <f t="shared" si="6"/>
        <v>2111.5410000000002</v>
      </c>
    </row>
    <row r="457" spans="1:8" s="80" customFormat="1" hidden="1" outlineLevel="1" x14ac:dyDescent="0.2">
      <c r="A457" s="96" t="s">
        <v>2840</v>
      </c>
      <c r="B457" s="97"/>
      <c r="C457" s="98"/>
      <c r="D457" s="98"/>
      <c r="E457" s="101">
        <v>9</v>
      </c>
      <c r="F457" s="100">
        <v>19003.82</v>
      </c>
      <c r="H457" s="95">
        <f t="shared" si="6"/>
        <v>2111.5355555555557</v>
      </c>
    </row>
    <row r="458" spans="1:8" s="80" customFormat="1" hidden="1" outlineLevel="1" x14ac:dyDescent="0.2">
      <c r="A458" s="96" t="s">
        <v>2834</v>
      </c>
      <c r="B458" s="97"/>
      <c r="C458" s="98"/>
      <c r="D458" s="98"/>
      <c r="E458" s="101">
        <v>8</v>
      </c>
      <c r="F458" s="100">
        <v>16892.310000000001</v>
      </c>
      <c r="H458" s="95">
        <f t="shared" si="6"/>
        <v>2111.5387500000002</v>
      </c>
    </row>
    <row r="459" spans="1:8" s="80" customFormat="1" hidden="1" outlineLevel="1" x14ac:dyDescent="0.2">
      <c r="A459" s="96" t="s">
        <v>2830</v>
      </c>
      <c r="B459" s="97"/>
      <c r="C459" s="98"/>
      <c r="D459" s="98"/>
      <c r="E459" s="101">
        <v>6</v>
      </c>
      <c r="F459" s="100">
        <v>12669.21</v>
      </c>
      <c r="H459" s="95">
        <f t="shared" si="6"/>
        <v>2111.5349999999999</v>
      </c>
    </row>
    <row r="460" spans="1:8" s="80" customFormat="1" hidden="1" outlineLevel="1" x14ac:dyDescent="0.2">
      <c r="A460" s="96" t="s">
        <v>2832</v>
      </c>
      <c r="B460" s="97"/>
      <c r="C460" s="98"/>
      <c r="D460" s="98"/>
      <c r="E460" s="101">
        <v>5</v>
      </c>
      <c r="F460" s="100">
        <v>10557.74</v>
      </c>
      <c r="H460" s="95">
        <f t="shared" ref="H460:H523" si="7">F460/E460</f>
        <v>2111.5479999999998</v>
      </c>
    </row>
    <row r="461" spans="1:8" s="80" customFormat="1" hidden="1" outlineLevel="1" x14ac:dyDescent="0.2">
      <c r="A461" s="96" t="s">
        <v>2841</v>
      </c>
      <c r="B461" s="97"/>
      <c r="C461" s="98"/>
      <c r="D461" s="98"/>
      <c r="E461" s="101">
        <v>9</v>
      </c>
      <c r="F461" s="100">
        <v>6208.51</v>
      </c>
      <c r="H461" s="95">
        <f t="shared" si="7"/>
        <v>689.83444444444444</v>
      </c>
    </row>
    <row r="462" spans="1:8" s="80" customFormat="1" hidden="1" outlineLevel="1" x14ac:dyDescent="0.2">
      <c r="A462" s="96" t="s">
        <v>2854</v>
      </c>
      <c r="B462" s="97"/>
      <c r="C462" s="98"/>
      <c r="D462" s="98"/>
      <c r="E462" s="102"/>
      <c r="F462" s="102"/>
      <c r="H462" s="95" t="e">
        <f t="shared" si="7"/>
        <v>#DIV/0!</v>
      </c>
    </row>
    <row r="463" spans="1:8" collapsed="1" x14ac:dyDescent="0.2">
      <c r="A463" s="91" t="s">
        <v>2892</v>
      </c>
      <c r="B463" s="91" t="s">
        <v>883</v>
      </c>
      <c r="C463" s="91" t="s">
        <v>2823</v>
      </c>
      <c r="D463" s="92" t="s">
        <v>2824</v>
      </c>
      <c r="E463" s="104">
        <v>333</v>
      </c>
      <c r="F463" s="94">
        <v>4400457.28</v>
      </c>
      <c r="G463" s="79" t="e">
        <f>VLOOKUP(B463,#REF!,2,FALSE)</f>
        <v>#REF!</v>
      </c>
      <c r="H463" s="95">
        <f t="shared" si="7"/>
        <v>13214.586426426427</v>
      </c>
    </row>
    <row r="464" spans="1:8" s="80" customFormat="1" hidden="1" outlineLevel="1" x14ac:dyDescent="0.2">
      <c r="A464" s="96" t="s">
        <v>2825</v>
      </c>
      <c r="B464" s="97"/>
      <c r="C464" s="98"/>
      <c r="D464" s="98"/>
      <c r="E464" s="101">
        <v>318</v>
      </c>
      <c r="F464" s="100">
        <v>4223366.79</v>
      </c>
      <c r="H464" s="95">
        <f t="shared" si="7"/>
        <v>13281.027641509434</v>
      </c>
    </row>
    <row r="465" spans="1:8" s="80" customFormat="1" hidden="1" outlineLevel="1" x14ac:dyDescent="0.2">
      <c r="A465" s="96" t="s">
        <v>2828</v>
      </c>
      <c r="B465" s="97"/>
      <c r="C465" s="98"/>
      <c r="D465" s="98"/>
      <c r="E465" s="101">
        <v>6</v>
      </c>
      <c r="F465" s="100">
        <v>72512.28</v>
      </c>
      <c r="H465" s="95">
        <f t="shared" si="7"/>
        <v>12085.38</v>
      </c>
    </row>
    <row r="466" spans="1:8" s="80" customFormat="1" hidden="1" outlineLevel="1" x14ac:dyDescent="0.2">
      <c r="A466" s="96" t="s">
        <v>2841</v>
      </c>
      <c r="B466" s="97"/>
      <c r="C466" s="98"/>
      <c r="D466" s="98"/>
      <c r="E466" s="101">
        <v>4</v>
      </c>
      <c r="F466" s="100">
        <v>44133.26</v>
      </c>
      <c r="H466" s="95">
        <f t="shared" si="7"/>
        <v>11033.315000000001</v>
      </c>
    </row>
    <row r="467" spans="1:8" s="80" customFormat="1" hidden="1" outlineLevel="1" x14ac:dyDescent="0.2">
      <c r="A467" s="96" t="s">
        <v>2832</v>
      </c>
      <c r="B467" s="97"/>
      <c r="C467" s="98"/>
      <c r="D467" s="98"/>
      <c r="E467" s="101">
        <v>3</v>
      </c>
      <c r="F467" s="100">
        <v>36274.03</v>
      </c>
      <c r="H467" s="95">
        <f t="shared" si="7"/>
        <v>12091.343333333332</v>
      </c>
    </row>
    <row r="468" spans="1:8" s="80" customFormat="1" hidden="1" outlineLevel="1" x14ac:dyDescent="0.2">
      <c r="A468" s="96" t="s">
        <v>2829</v>
      </c>
      <c r="B468" s="97"/>
      <c r="C468" s="98"/>
      <c r="D468" s="98"/>
      <c r="E468" s="101">
        <v>2</v>
      </c>
      <c r="F468" s="100">
        <v>24170.92</v>
      </c>
      <c r="H468" s="95">
        <f t="shared" si="7"/>
        <v>12085.46</v>
      </c>
    </row>
    <row r="469" spans="1:8" collapsed="1" x14ac:dyDescent="0.2">
      <c r="A469" s="91" t="s">
        <v>1266</v>
      </c>
      <c r="B469" s="91" t="s">
        <v>1265</v>
      </c>
      <c r="C469" s="91" t="s">
        <v>13</v>
      </c>
      <c r="D469" s="92" t="s">
        <v>2856</v>
      </c>
      <c r="E469" s="93">
        <v>3032</v>
      </c>
      <c r="F469" s="94">
        <v>4252059.62</v>
      </c>
      <c r="G469" s="79" t="e">
        <f>VLOOKUP(B469,#REF!,2,FALSE)</f>
        <v>#REF!</v>
      </c>
      <c r="H469" s="95">
        <f t="shared" si="7"/>
        <v>1402.3943337730871</v>
      </c>
    </row>
    <row r="470" spans="1:8" s="80" customFormat="1" hidden="1" outlineLevel="1" x14ac:dyDescent="0.2">
      <c r="A470" s="96" t="s">
        <v>2838</v>
      </c>
      <c r="B470" s="97"/>
      <c r="C470" s="98"/>
      <c r="D470" s="98"/>
      <c r="E470" s="99">
        <v>2065</v>
      </c>
      <c r="F470" s="100">
        <v>2951616.38</v>
      </c>
      <c r="H470" s="95">
        <f t="shared" si="7"/>
        <v>1429.3541791767555</v>
      </c>
    </row>
    <row r="471" spans="1:8" s="80" customFormat="1" hidden="1" outlineLevel="1" x14ac:dyDescent="0.2">
      <c r="A471" s="96" t="s">
        <v>2825</v>
      </c>
      <c r="B471" s="97"/>
      <c r="C471" s="98"/>
      <c r="D471" s="98"/>
      <c r="E471" s="101">
        <v>962</v>
      </c>
      <c r="F471" s="100">
        <v>1293295.23</v>
      </c>
      <c r="H471" s="95">
        <f t="shared" si="7"/>
        <v>1344.381735966736</v>
      </c>
    </row>
    <row r="472" spans="1:8" s="80" customFormat="1" hidden="1" outlineLevel="1" x14ac:dyDescent="0.2">
      <c r="A472" s="96" t="s">
        <v>2832</v>
      </c>
      <c r="B472" s="97"/>
      <c r="C472" s="98"/>
      <c r="D472" s="98"/>
      <c r="E472" s="101">
        <v>3</v>
      </c>
      <c r="F472" s="100">
        <v>4289.3100000000004</v>
      </c>
      <c r="H472" s="95">
        <f t="shared" si="7"/>
        <v>1429.7700000000002</v>
      </c>
    </row>
    <row r="473" spans="1:8" s="80" customFormat="1" hidden="1" outlineLevel="1" x14ac:dyDescent="0.2">
      <c r="A473" s="96" t="s">
        <v>2893</v>
      </c>
      <c r="B473" s="97"/>
      <c r="C473" s="98"/>
      <c r="D473" s="98"/>
      <c r="E473" s="101">
        <v>1</v>
      </c>
      <c r="F473" s="100">
        <v>1429.35</v>
      </c>
      <c r="H473" s="95">
        <f t="shared" si="7"/>
        <v>1429.35</v>
      </c>
    </row>
    <row r="474" spans="1:8" s="80" customFormat="1" hidden="1" outlineLevel="1" x14ac:dyDescent="0.2">
      <c r="A474" s="96" t="s">
        <v>2894</v>
      </c>
      <c r="B474" s="97"/>
      <c r="C474" s="98"/>
      <c r="D474" s="98"/>
      <c r="E474" s="101">
        <v>1</v>
      </c>
      <c r="F474" s="100">
        <v>1429.35</v>
      </c>
      <c r="H474" s="95">
        <f t="shared" si="7"/>
        <v>1429.35</v>
      </c>
    </row>
    <row r="475" spans="1:8" collapsed="1" x14ac:dyDescent="0.2">
      <c r="A475" s="91" t="s">
        <v>1233</v>
      </c>
      <c r="B475" s="91" t="s">
        <v>1277</v>
      </c>
      <c r="C475" s="91" t="s">
        <v>2823</v>
      </c>
      <c r="D475" s="92" t="s">
        <v>2824</v>
      </c>
      <c r="E475" s="93">
        <v>3764</v>
      </c>
      <c r="F475" s="94">
        <v>4222254.4400000004</v>
      </c>
      <c r="G475" s="79" t="e">
        <f>VLOOKUP(B475,#REF!,2,FALSE)</f>
        <v>#REF!</v>
      </c>
      <c r="H475" s="95">
        <f t="shared" si="7"/>
        <v>1121.746663124336</v>
      </c>
    </row>
    <row r="476" spans="1:8" s="80" customFormat="1" hidden="1" outlineLevel="1" x14ac:dyDescent="0.2">
      <c r="A476" s="96" t="s">
        <v>2825</v>
      </c>
      <c r="B476" s="97"/>
      <c r="C476" s="98"/>
      <c r="D476" s="98"/>
      <c r="E476" s="99">
        <v>3547</v>
      </c>
      <c r="F476" s="100">
        <v>3979891.77</v>
      </c>
      <c r="H476" s="95">
        <f t="shared" si="7"/>
        <v>1122.0444798421202</v>
      </c>
    </row>
    <row r="477" spans="1:8" s="80" customFormat="1" hidden="1" outlineLevel="1" x14ac:dyDescent="0.2">
      <c r="A477" s="96" t="s">
        <v>2826</v>
      </c>
      <c r="B477" s="97"/>
      <c r="C477" s="98"/>
      <c r="D477" s="98"/>
      <c r="E477" s="101">
        <v>66</v>
      </c>
      <c r="F477" s="100">
        <v>74057.66</v>
      </c>
      <c r="H477" s="95">
        <f t="shared" si="7"/>
        <v>1122.0857575757577</v>
      </c>
    </row>
    <row r="478" spans="1:8" s="80" customFormat="1" hidden="1" outlineLevel="1" x14ac:dyDescent="0.2">
      <c r="A478" s="96" t="s">
        <v>2828</v>
      </c>
      <c r="B478" s="97"/>
      <c r="C478" s="98"/>
      <c r="D478" s="98"/>
      <c r="E478" s="101">
        <v>49</v>
      </c>
      <c r="F478" s="100">
        <v>54979.47</v>
      </c>
      <c r="H478" s="95">
        <f t="shared" si="7"/>
        <v>1122.03</v>
      </c>
    </row>
    <row r="479" spans="1:8" s="80" customFormat="1" hidden="1" outlineLevel="1" x14ac:dyDescent="0.2">
      <c r="A479" s="96" t="s">
        <v>2829</v>
      </c>
      <c r="B479" s="97"/>
      <c r="C479" s="98"/>
      <c r="D479" s="98"/>
      <c r="E479" s="101">
        <v>46</v>
      </c>
      <c r="F479" s="100">
        <v>51613.41</v>
      </c>
      <c r="H479" s="95">
        <f t="shared" si="7"/>
        <v>1122.030652173913</v>
      </c>
    </row>
    <row r="480" spans="1:8" s="80" customFormat="1" hidden="1" outlineLevel="1" x14ac:dyDescent="0.2">
      <c r="A480" s="96" t="s">
        <v>2831</v>
      </c>
      <c r="B480" s="97"/>
      <c r="C480" s="98"/>
      <c r="D480" s="98"/>
      <c r="E480" s="101">
        <v>29</v>
      </c>
      <c r="F480" s="100">
        <v>32539.06</v>
      </c>
      <c r="H480" s="95">
        <f t="shared" si="7"/>
        <v>1122.036551724138</v>
      </c>
    </row>
    <row r="481" spans="1:8" s="80" customFormat="1" hidden="1" outlineLevel="1" x14ac:dyDescent="0.2">
      <c r="A481" s="96" t="s">
        <v>2851</v>
      </c>
      <c r="B481" s="97"/>
      <c r="C481" s="98"/>
      <c r="D481" s="98"/>
      <c r="E481" s="101">
        <v>21</v>
      </c>
      <c r="F481" s="100">
        <v>23562.78</v>
      </c>
      <c r="H481" s="95">
        <f t="shared" si="7"/>
        <v>1122.0371428571427</v>
      </c>
    </row>
    <row r="482" spans="1:8" s="80" customFormat="1" hidden="1" outlineLevel="1" x14ac:dyDescent="0.2">
      <c r="A482" s="96" t="s">
        <v>2832</v>
      </c>
      <c r="B482" s="97"/>
      <c r="C482" s="98"/>
      <c r="D482" s="98"/>
      <c r="E482" s="101">
        <v>4</v>
      </c>
      <c r="F482" s="100">
        <v>4488.1400000000003</v>
      </c>
      <c r="H482" s="95">
        <f t="shared" si="7"/>
        <v>1122.0350000000001</v>
      </c>
    </row>
    <row r="483" spans="1:8" s="80" customFormat="1" hidden="1" outlineLevel="1" x14ac:dyDescent="0.2">
      <c r="A483" s="96" t="s">
        <v>2895</v>
      </c>
      <c r="B483" s="97"/>
      <c r="C483" s="98"/>
      <c r="D483" s="98"/>
      <c r="E483" s="101">
        <v>1</v>
      </c>
      <c r="F483" s="100">
        <v>1122.1500000000001</v>
      </c>
      <c r="H483" s="95">
        <f t="shared" si="7"/>
        <v>1122.1500000000001</v>
      </c>
    </row>
    <row r="484" spans="1:8" s="80" customFormat="1" hidden="1" outlineLevel="1" x14ac:dyDescent="0.2">
      <c r="A484" s="96" t="s">
        <v>2834</v>
      </c>
      <c r="B484" s="97"/>
      <c r="C484" s="98"/>
      <c r="D484" s="98"/>
      <c r="E484" s="101">
        <v>1</v>
      </c>
      <c r="F484" s="102"/>
      <c r="H484" s="95">
        <f t="shared" si="7"/>
        <v>0</v>
      </c>
    </row>
    <row r="485" spans="1:8" collapsed="1" x14ac:dyDescent="0.2">
      <c r="A485" s="91" t="s">
        <v>2896</v>
      </c>
      <c r="B485" s="91" t="s">
        <v>512</v>
      </c>
      <c r="C485" s="91" t="s">
        <v>2823</v>
      </c>
      <c r="D485" s="92" t="s">
        <v>2824</v>
      </c>
      <c r="E485" s="93">
        <v>1512</v>
      </c>
      <c r="F485" s="94">
        <v>4163702.13</v>
      </c>
      <c r="G485" s="79" t="e">
        <f>VLOOKUP(B485,#REF!,2,FALSE)</f>
        <v>#REF!</v>
      </c>
      <c r="H485" s="95">
        <f t="shared" si="7"/>
        <v>2753.7712499999998</v>
      </c>
    </row>
    <row r="486" spans="1:8" s="80" customFormat="1" hidden="1" outlineLevel="1" x14ac:dyDescent="0.2">
      <c r="A486" s="96" t="s">
        <v>2825</v>
      </c>
      <c r="B486" s="97"/>
      <c r="C486" s="98"/>
      <c r="D486" s="98"/>
      <c r="E486" s="99">
        <v>1495</v>
      </c>
      <c r="F486" s="100">
        <v>4117199.92</v>
      </c>
      <c r="H486" s="95">
        <f t="shared" si="7"/>
        <v>2753.9798795986621</v>
      </c>
    </row>
    <row r="487" spans="1:8" s="80" customFormat="1" hidden="1" outlineLevel="1" x14ac:dyDescent="0.2">
      <c r="A487" s="96" t="s">
        <v>2831</v>
      </c>
      <c r="B487" s="97"/>
      <c r="C487" s="98"/>
      <c r="D487" s="98"/>
      <c r="E487" s="101">
        <v>7</v>
      </c>
      <c r="F487" s="100">
        <v>19277.580000000002</v>
      </c>
      <c r="H487" s="95">
        <f t="shared" si="7"/>
        <v>2753.94</v>
      </c>
    </row>
    <row r="488" spans="1:8" s="80" customFormat="1" hidden="1" outlineLevel="1" x14ac:dyDescent="0.2">
      <c r="A488" s="96" t="s">
        <v>2828</v>
      </c>
      <c r="B488" s="97"/>
      <c r="C488" s="98"/>
      <c r="D488" s="98"/>
      <c r="E488" s="101">
        <v>3</v>
      </c>
      <c r="F488" s="100">
        <v>8261.82</v>
      </c>
      <c r="H488" s="95">
        <f t="shared" si="7"/>
        <v>2753.94</v>
      </c>
    </row>
    <row r="489" spans="1:8" s="80" customFormat="1" hidden="1" outlineLevel="1" x14ac:dyDescent="0.2">
      <c r="A489" s="96" t="s">
        <v>2832</v>
      </c>
      <c r="B489" s="97"/>
      <c r="C489" s="98"/>
      <c r="D489" s="98"/>
      <c r="E489" s="101">
        <v>3</v>
      </c>
      <c r="F489" s="100">
        <v>8105.52</v>
      </c>
      <c r="H489" s="95">
        <f t="shared" si="7"/>
        <v>2701.84</v>
      </c>
    </row>
    <row r="490" spans="1:8" s="80" customFormat="1" hidden="1" outlineLevel="1" x14ac:dyDescent="0.2">
      <c r="A490" s="96" t="s">
        <v>2853</v>
      </c>
      <c r="B490" s="97"/>
      <c r="C490" s="98"/>
      <c r="D490" s="98"/>
      <c r="E490" s="101">
        <v>1</v>
      </c>
      <c r="F490" s="100">
        <v>2754.49</v>
      </c>
      <c r="H490" s="95">
        <f t="shared" si="7"/>
        <v>2754.49</v>
      </c>
    </row>
    <row r="491" spans="1:8" s="80" customFormat="1" hidden="1" outlineLevel="1" x14ac:dyDescent="0.2">
      <c r="A491" s="96" t="s">
        <v>2829</v>
      </c>
      <c r="B491" s="97"/>
      <c r="C491" s="98"/>
      <c r="D491" s="98"/>
      <c r="E491" s="101">
        <v>1</v>
      </c>
      <c r="F491" s="100">
        <v>2753.94</v>
      </c>
      <c r="H491" s="95">
        <f t="shared" si="7"/>
        <v>2753.94</v>
      </c>
    </row>
    <row r="492" spans="1:8" s="80" customFormat="1" hidden="1" outlineLevel="1" x14ac:dyDescent="0.2">
      <c r="A492" s="96" t="s">
        <v>2841</v>
      </c>
      <c r="B492" s="97"/>
      <c r="C492" s="98"/>
      <c r="D492" s="98"/>
      <c r="E492" s="101">
        <v>1</v>
      </c>
      <c r="F492" s="100">
        <v>2753.94</v>
      </c>
      <c r="H492" s="95">
        <f t="shared" si="7"/>
        <v>2753.94</v>
      </c>
    </row>
    <row r="493" spans="1:8" s="80" customFormat="1" hidden="1" outlineLevel="1" x14ac:dyDescent="0.2">
      <c r="A493" s="96" t="s">
        <v>2834</v>
      </c>
      <c r="B493" s="97"/>
      <c r="C493" s="98"/>
      <c r="D493" s="98"/>
      <c r="E493" s="101">
        <v>1</v>
      </c>
      <c r="F493" s="100">
        <v>2594.92</v>
      </c>
      <c r="H493" s="95">
        <f t="shared" si="7"/>
        <v>2594.92</v>
      </c>
    </row>
    <row r="494" spans="1:8" collapsed="1" x14ac:dyDescent="0.2">
      <c r="A494" s="91" t="s">
        <v>2897</v>
      </c>
      <c r="B494" s="91" t="s">
        <v>1360</v>
      </c>
      <c r="C494" s="91" t="s">
        <v>2836</v>
      </c>
      <c r="D494" s="92" t="s">
        <v>2856</v>
      </c>
      <c r="E494" s="93">
        <v>2774</v>
      </c>
      <c r="F494" s="94">
        <v>4097448.06</v>
      </c>
      <c r="G494" s="79" t="e">
        <f>VLOOKUP(B494,#REF!,2,FALSE)</f>
        <v>#REF!</v>
      </c>
      <c r="H494" s="95">
        <f t="shared" si="7"/>
        <v>1477.0901441961066</v>
      </c>
    </row>
    <row r="495" spans="1:8" s="80" customFormat="1" hidden="1" outlineLevel="1" x14ac:dyDescent="0.2">
      <c r="A495" s="96" t="s">
        <v>2825</v>
      </c>
      <c r="B495" s="97"/>
      <c r="C495" s="98"/>
      <c r="D495" s="98"/>
      <c r="E495" s="99">
        <v>2686</v>
      </c>
      <c r="F495" s="100">
        <v>3948520.36</v>
      </c>
      <c r="H495" s="95">
        <f t="shared" si="7"/>
        <v>1470.037364110201</v>
      </c>
    </row>
    <row r="496" spans="1:8" s="80" customFormat="1" hidden="1" outlineLevel="1" x14ac:dyDescent="0.2">
      <c r="A496" s="96" t="s">
        <v>2827</v>
      </c>
      <c r="B496" s="97"/>
      <c r="C496" s="98"/>
      <c r="D496" s="98"/>
      <c r="E496" s="101">
        <v>35</v>
      </c>
      <c r="F496" s="100">
        <v>60212.1</v>
      </c>
      <c r="H496" s="95">
        <f t="shared" si="7"/>
        <v>1720.3457142857142</v>
      </c>
    </row>
    <row r="497" spans="1:8" s="80" customFormat="1" hidden="1" outlineLevel="1" x14ac:dyDescent="0.2">
      <c r="A497" s="96" t="s">
        <v>2828</v>
      </c>
      <c r="B497" s="97"/>
      <c r="C497" s="98"/>
      <c r="D497" s="98"/>
      <c r="E497" s="101">
        <v>25</v>
      </c>
      <c r="F497" s="100">
        <v>43007.75</v>
      </c>
      <c r="H497" s="95">
        <f t="shared" si="7"/>
        <v>1720.31</v>
      </c>
    </row>
    <row r="498" spans="1:8" s="80" customFormat="1" hidden="1" outlineLevel="1" x14ac:dyDescent="0.2">
      <c r="A498" s="96" t="s">
        <v>2830</v>
      </c>
      <c r="B498" s="97"/>
      <c r="C498" s="98"/>
      <c r="D498" s="98"/>
      <c r="E498" s="101">
        <v>11</v>
      </c>
      <c r="F498" s="100">
        <v>19022.53</v>
      </c>
      <c r="H498" s="95">
        <f t="shared" si="7"/>
        <v>1729.320909090909</v>
      </c>
    </row>
    <row r="499" spans="1:8" s="80" customFormat="1" hidden="1" outlineLevel="1" x14ac:dyDescent="0.2">
      <c r="A499" s="96" t="s">
        <v>2829</v>
      </c>
      <c r="B499" s="97"/>
      <c r="C499" s="98"/>
      <c r="D499" s="98"/>
      <c r="E499" s="101">
        <v>9</v>
      </c>
      <c r="F499" s="100">
        <v>15482.86</v>
      </c>
      <c r="H499" s="95">
        <f t="shared" si="7"/>
        <v>1720.3177777777778</v>
      </c>
    </row>
    <row r="500" spans="1:8" s="80" customFormat="1" hidden="1" outlineLevel="1" x14ac:dyDescent="0.2">
      <c r="A500" s="96" t="s">
        <v>2832</v>
      </c>
      <c r="B500" s="97"/>
      <c r="C500" s="98"/>
      <c r="D500" s="98"/>
      <c r="E500" s="101">
        <v>5</v>
      </c>
      <c r="F500" s="100">
        <v>8667.6</v>
      </c>
      <c r="H500" s="95">
        <f t="shared" si="7"/>
        <v>1733.52</v>
      </c>
    </row>
    <row r="501" spans="1:8" s="80" customFormat="1" hidden="1" outlineLevel="1" x14ac:dyDescent="0.2">
      <c r="A501" s="96" t="s">
        <v>2834</v>
      </c>
      <c r="B501" s="97"/>
      <c r="C501" s="98"/>
      <c r="D501" s="98"/>
      <c r="E501" s="101">
        <v>3</v>
      </c>
      <c r="F501" s="100">
        <v>2534.86</v>
      </c>
      <c r="H501" s="95">
        <f t="shared" si="7"/>
        <v>844.95333333333338</v>
      </c>
    </row>
    <row r="502" spans="1:8" s="80" customFormat="1" hidden="1" outlineLevel="1" x14ac:dyDescent="0.2">
      <c r="A502" s="96" t="s">
        <v>2854</v>
      </c>
      <c r="B502" s="97"/>
      <c r="C502" s="98"/>
      <c r="D502" s="98"/>
      <c r="E502" s="102"/>
      <c r="F502" s="102"/>
      <c r="H502" s="95" t="e">
        <f t="shared" si="7"/>
        <v>#DIV/0!</v>
      </c>
    </row>
    <row r="503" spans="1:8" collapsed="1" x14ac:dyDescent="0.2">
      <c r="A503" s="91" t="s">
        <v>2898</v>
      </c>
      <c r="B503" s="91" t="s">
        <v>97</v>
      </c>
      <c r="C503" s="91" t="s">
        <v>2823</v>
      </c>
      <c r="D503" s="92" t="s">
        <v>2856</v>
      </c>
      <c r="E503" s="104">
        <v>661</v>
      </c>
      <c r="F503" s="94">
        <v>4074831.29</v>
      </c>
      <c r="G503" s="79" t="e">
        <f>VLOOKUP(B503,#REF!,2,FALSE)</f>
        <v>#REF!</v>
      </c>
      <c r="H503" s="95">
        <f t="shared" si="7"/>
        <v>6164.6464296520426</v>
      </c>
    </row>
    <row r="504" spans="1:8" s="80" customFormat="1" hidden="1" outlineLevel="1" x14ac:dyDescent="0.2">
      <c r="A504" s="96" t="s">
        <v>2825</v>
      </c>
      <c r="B504" s="97"/>
      <c r="C504" s="98"/>
      <c r="D504" s="98"/>
      <c r="E504" s="101">
        <v>642</v>
      </c>
      <c r="F504" s="100">
        <v>3957687.08</v>
      </c>
      <c r="H504" s="95">
        <f t="shared" si="7"/>
        <v>6164.621619937695</v>
      </c>
    </row>
    <row r="505" spans="1:8" s="80" customFormat="1" hidden="1" outlineLevel="1" x14ac:dyDescent="0.2">
      <c r="A505" s="96" t="s">
        <v>2828</v>
      </c>
      <c r="B505" s="97"/>
      <c r="C505" s="98"/>
      <c r="D505" s="98"/>
      <c r="E505" s="101">
        <v>15</v>
      </c>
      <c r="F505" s="100">
        <v>92477.4</v>
      </c>
      <c r="H505" s="95">
        <f t="shared" si="7"/>
        <v>6165.16</v>
      </c>
    </row>
    <row r="506" spans="1:8" s="80" customFormat="1" hidden="1" outlineLevel="1" x14ac:dyDescent="0.2">
      <c r="A506" s="96" t="s">
        <v>2853</v>
      </c>
      <c r="B506" s="97"/>
      <c r="C506" s="98"/>
      <c r="D506" s="98"/>
      <c r="E506" s="101">
        <v>1</v>
      </c>
      <c r="F506" s="100">
        <v>6168.21</v>
      </c>
      <c r="H506" s="95">
        <f t="shared" si="7"/>
        <v>6168.21</v>
      </c>
    </row>
    <row r="507" spans="1:8" s="80" customFormat="1" hidden="1" outlineLevel="1" x14ac:dyDescent="0.2">
      <c r="A507" s="96" t="s">
        <v>2832</v>
      </c>
      <c r="B507" s="97"/>
      <c r="C507" s="98"/>
      <c r="D507" s="98"/>
      <c r="E507" s="101">
        <v>1</v>
      </c>
      <c r="F507" s="100">
        <v>6168.2</v>
      </c>
      <c r="H507" s="95">
        <f t="shared" si="7"/>
        <v>6168.2</v>
      </c>
    </row>
    <row r="508" spans="1:8" s="80" customFormat="1" hidden="1" outlineLevel="1" x14ac:dyDescent="0.2">
      <c r="A508" s="96" t="s">
        <v>2849</v>
      </c>
      <c r="B508" s="97"/>
      <c r="C508" s="98"/>
      <c r="D508" s="98"/>
      <c r="E508" s="101">
        <v>1</v>
      </c>
      <c r="F508" s="100">
        <v>6165.24</v>
      </c>
      <c r="H508" s="95">
        <f t="shared" si="7"/>
        <v>6165.24</v>
      </c>
    </row>
    <row r="509" spans="1:8" s="80" customFormat="1" hidden="1" outlineLevel="1" x14ac:dyDescent="0.2">
      <c r="A509" s="96" t="s">
        <v>2829</v>
      </c>
      <c r="B509" s="97"/>
      <c r="C509" s="98"/>
      <c r="D509" s="98"/>
      <c r="E509" s="101">
        <v>1</v>
      </c>
      <c r="F509" s="100">
        <v>6165.16</v>
      </c>
      <c r="H509" s="95">
        <f t="shared" si="7"/>
        <v>6165.16</v>
      </c>
    </row>
    <row r="510" spans="1:8" collapsed="1" x14ac:dyDescent="0.2">
      <c r="A510" s="91" t="s">
        <v>2899</v>
      </c>
      <c r="B510" s="91" t="s">
        <v>79</v>
      </c>
      <c r="C510" s="91" t="s">
        <v>2836</v>
      </c>
      <c r="D510" s="92" t="s">
        <v>2824</v>
      </c>
      <c r="E510" s="93">
        <v>1784</v>
      </c>
      <c r="F510" s="94">
        <v>4021500.27</v>
      </c>
      <c r="G510" s="79" t="e">
        <f>VLOOKUP(B510,#REF!,2,FALSE)</f>
        <v>#REF!</v>
      </c>
      <c r="H510" s="95">
        <f t="shared" si="7"/>
        <v>2254.204187219731</v>
      </c>
    </row>
    <row r="511" spans="1:8" s="80" customFormat="1" hidden="1" outlineLevel="1" x14ac:dyDescent="0.2">
      <c r="A511" s="96" t="s">
        <v>2825</v>
      </c>
      <c r="B511" s="97"/>
      <c r="C511" s="98"/>
      <c r="D511" s="98"/>
      <c r="E511" s="99">
        <v>1682</v>
      </c>
      <c r="F511" s="100">
        <v>3779487.41</v>
      </c>
      <c r="H511" s="95">
        <f t="shared" si="7"/>
        <v>2247.0198632580264</v>
      </c>
    </row>
    <row r="512" spans="1:8" s="80" customFormat="1" hidden="1" outlineLevel="1" x14ac:dyDescent="0.2">
      <c r="A512" s="96" t="s">
        <v>2840</v>
      </c>
      <c r="B512" s="97"/>
      <c r="C512" s="98"/>
      <c r="D512" s="98"/>
      <c r="E512" s="101">
        <v>43</v>
      </c>
      <c r="F512" s="100">
        <v>102556.21</v>
      </c>
      <c r="H512" s="95">
        <f t="shared" si="7"/>
        <v>2385.0281395348838</v>
      </c>
    </row>
    <row r="513" spans="1:8" s="80" customFormat="1" hidden="1" outlineLevel="1" x14ac:dyDescent="0.2">
      <c r="A513" s="96" t="s">
        <v>2826</v>
      </c>
      <c r="B513" s="97"/>
      <c r="C513" s="98"/>
      <c r="D513" s="98"/>
      <c r="E513" s="101">
        <v>24</v>
      </c>
      <c r="F513" s="100">
        <v>57240.51</v>
      </c>
      <c r="H513" s="95">
        <f t="shared" si="7"/>
        <v>2385.0212500000002</v>
      </c>
    </row>
    <row r="514" spans="1:8" s="80" customFormat="1" hidden="1" outlineLevel="1" x14ac:dyDescent="0.2">
      <c r="A514" s="96" t="s">
        <v>2851</v>
      </c>
      <c r="B514" s="97"/>
      <c r="C514" s="98"/>
      <c r="D514" s="98"/>
      <c r="E514" s="101">
        <v>10</v>
      </c>
      <c r="F514" s="100">
        <v>23850.26</v>
      </c>
      <c r="H514" s="95">
        <f t="shared" si="7"/>
        <v>2385.0259999999998</v>
      </c>
    </row>
    <row r="515" spans="1:8" s="80" customFormat="1" hidden="1" outlineLevel="1" x14ac:dyDescent="0.2">
      <c r="A515" s="96" t="s">
        <v>2830</v>
      </c>
      <c r="B515" s="97"/>
      <c r="C515" s="98"/>
      <c r="D515" s="98"/>
      <c r="E515" s="101">
        <v>8</v>
      </c>
      <c r="F515" s="100">
        <v>19080.2</v>
      </c>
      <c r="H515" s="95">
        <f t="shared" si="7"/>
        <v>2385.0250000000001</v>
      </c>
    </row>
    <row r="516" spans="1:8" s="80" customFormat="1" hidden="1" outlineLevel="1" x14ac:dyDescent="0.2">
      <c r="A516" s="96" t="s">
        <v>2831</v>
      </c>
      <c r="B516" s="97"/>
      <c r="C516" s="98"/>
      <c r="D516" s="98"/>
      <c r="E516" s="101">
        <v>5</v>
      </c>
      <c r="F516" s="100">
        <v>11925.13</v>
      </c>
      <c r="H516" s="95">
        <f t="shared" si="7"/>
        <v>2385.0259999999998</v>
      </c>
    </row>
    <row r="517" spans="1:8" s="80" customFormat="1" hidden="1" outlineLevel="1" x14ac:dyDescent="0.2">
      <c r="A517" s="96" t="s">
        <v>2832</v>
      </c>
      <c r="B517" s="97"/>
      <c r="C517" s="98"/>
      <c r="D517" s="98"/>
      <c r="E517" s="101">
        <v>5</v>
      </c>
      <c r="F517" s="100">
        <v>11428.39</v>
      </c>
      <c r="H517" s="95">
        <f t="shared" si="7"/>
        <v>2285.6779999999999</v>
      </c>
    </row>
    <row r="518" spans="1:8" s="80" customFormat="1" hidden="1" outlineLevel="1" x14ac:dyDescent="0.2">
      <c r="A518" s="96" t="s">
        <v>2834</v>
      </c>
      <c r="B518" s="97"/>
      <c r="C518" s="98"/>
      <c r="D518" s="98"/>
      <c r="E518" s="101">
        <v>5</v>
      </c>
      <c r="F518" s="100">
        <v>11162.14</v>
      </c>
      <c r="H518" s="95">
        <f t="shared" si="7"/>
        <v>2232.4279999999999</v>
      </c>
    </row>
    <row r="519" spans="1:8" s="80" customFormat="1" hidden="1" outlineLevel="1" x14ac:dyDescent="0.2">
      <c r="A519" s="96" t="s">
        <v>2828</v>
      </c>
      <c r="B519" s="97"/>
      <c r="C519" s="98"/>
      <c r="D519" s="98"/>
      <c r="E519" s="101">
        <v>2</v>
      </c>
      <c r="F519" s="100">
        <v>4770.0200000000004</v>
      </c>
      <c r="H519" s="95">
        <f t="shared" si="7"/>
        <v>2385.0100000000002</v>
      </c>
    </row>
    <row r="520" spans="1:8" collapsed="1" x14ac:dyDescent="0.2">
      <c r="A520" s="91" t="s">
        <v>2900</v>
      </c>
      <c r="B520" s="91" t="s">
        <v>384</v>
      </c>
      <c r="C520" s="91" t="s">
        <v>2836</v>
      </c>
      <c r="D520" s="92" t="s">
        <v>2824</v>
      </c>
      <c r="E520" s="104">
        <v>635</v>
      </c>
      <c r="F520" s="94">
        <v>3942491.15</v>
      </c>
      <c r="G520" s="79" t="e">
        <f>VLOOKUP(B520,#REF!,2,FALSE)</f>
        <v>#REF!</v>
      </c>
      <c r="H520" s="95">
        <f t="shared" si="7"/>
        <v>6208.6474803149604</v>
      </c>
    </row>
    <row r="521" spans="1:8" s="80" customFormat="1" hidden="1" outlineLevel="1" x14ac:dyDescent="0.2">
      <c r="A521" s="96" t="s">
        <v>2825</v>
      </c>
      <c r="B521" s="97"/>
      <c r="C521" s="98"/>
      <c r="D521" s="98"/>
      <c r="E521" s="101">
        <v>620</v>
      </c>
      <c r="F521" s="100">
        <v>3851572.74</v>
      </c>
      <c r="H521" s="95">
        <f t="shared" si="7"/>
        <v>6212.2140967741943</v>
      </c>
    </row>
    <row r="522" spans="1:8" s="80" customFormat="1" hidden="1" outlineLevel="1" x14ac:dyDescent="0.2">
      <c r="A522" s="96" t="s">
        <v>2832</v>
      </c>
      <c r="B522" s="97"/>
      <c r="C522" s="98"/>
      <c r="D522" s="98"/>
      <c r="E522" s="101">
        <v>5</v>
      </c>
      <c r="F522" s="100">
        <v>34733.42</v>
      </c>
      <c r="H522" s="95">
        <f t="shared" si="7"/>
        <v>6946.6839999999993</v>
      </c>
    </row>
    <row r="523" spans="1:8" s="80" customFormat="1" hidden="1" outlineLevel="1" x14ac:dyDescent="0.2">
      <c r="A523" s="96" t="s">
        <v>2828</v>
      </c>
      <c r="B523" s="97"/>
      <c r="C523" s="98"/>
      <c r="D523" s="98"/>
      <c r="E523" s="101">
        <v>4</v>
      </c>
      <c r="F523" s="100">
        <v>27774.400000000001</v>
      </c>
      <c r="H523" s="95">
        <f t="shared" si="7"/>
        <v>6943.6</v>
      </c>
    </row>
    <row r="524" spans="1:8" s="80" customFormat="1" hidden="1" outlineLevel="1" x14ac:dyDescent="0.2">
      <c r="A524" s="96" t="s">
        <v>2853</v>
      </c>
      <c r="B524" s="97"/>
      <c r="C524" s="98"/>
      <c r="D524" s="98"/>
      <c r="E524" s="101">
        <v>2</v>
      </c>
      <c r="F524" s="100">
        <v>13887.29</v>
      </c>
      <c r="H524" s="95">
        <f t="shared" ref="H524:H587" si="8">F524/E524</f>
        <v>6943.6450000000004</v>
      </c>
    </row>
    <row r="525" spans="1:8" s="80" customFormat="1" hidden="1" outlineLevel="1" x14ac:dyDescent="0.2">
      <c r="A525" s="96" t="s">
        <v>2829</v>
      </c>
      <c r="B525" s="97"/>
      <c r="C525" s="98"/>
      <c r="D525" s="98"/>
      <c r="E525" s="101">
        <v>2</v>
      </c>
      <c r="F525" s="100">
        <v>13887.2</v>
      </c>
      <c r="H525" s="95">
        <f t="shared" si="8"/>
        <v>6943.6</v>
      </c>
    </row>
    <row r="526" spans="1:8" s="80" customFormat="1" hidden="1" outlineLevel="1" x14ac:dyDescent="0.2">
      <c r="A526" s="96" t="s">
        <v>2841</v>
      </c>
      <c r="B526" s="97"/>
      <c r="C526" s="98"/>
      <c r="D526" s="98"/>
      <c r="E526" s="101">
        <v>2</v>
      </c>
      <c r="F526" s="103">
        <v>636.1</v>
      </c>
      <c r="H526" s="95">
        <f t="shared" si="8"/>
        <v>318.05</v>
      </c>
    </row>
    <row r="527" spans="1:8" collapsed="1" x14ac:dyDescent="0.2">
      <c r="A527" s="91" t="s">
        <v>2901</v>
      </c>
      <c r="B527" s="91" t="s">
        <v>262</v>
      </c>
      <c r="C527" s="91" t="s">
        <v>2823</v>
      </c>
      <c r="D527" s="92" t="s">
        <v>2824</v>
      </c>
      <c r="E527" s="104">
        <v>543</v>
      </c>
      <c r="F527" s="94">
        <v>3940351.03</v>
      </c>
      <c r="G527" s="79" t="e">
        <f>VLOOKUP(B527,#REF!,2,FALSE)</f>
        <v>#REF!</v>
      </c>
      <c r="H527" s="95">
        <f t="shared" si="8"/>
        <v>7256.6317311233879</v>
      </c>
    </row>
    <row r="528" spans="1:8" s="80" customFormat="1" hidden="1" outlineLevel="1" x14ac:dyDescent="0.2">
      <c r="A528" s="96" t="s">
        <v>2825</v>
      </c>
      <c r="B528" s="97"/>
      <c r="C528" s="98"/>
      <c r="D528" s="98"/>
      <c r="E528" s="101">
        <v>530</v>
      </c>
      <c r="F528" s="100">
        <v>3846015.76</v>
      </c>
      <c r="H528" s="95">
        <f t="shared" si="8"/>
        <v>7256.633509433962</v>
      </c>
    </row>
    <row r="529" spans="1:8" s="80" customFormat="1" hidden="1" outlineLevel="1" x14ac:dyDescent="0.2">
      <c r="A529" s="96" t="s">
        <v>2829</v>
      </c>
      <c r="B529" s="97"/>
      <c r="C529" s="98"/>
      <c r="D529" s="98"/>
      <c r="E529" s="101">
        <v>6</v>
      </c>
      <c r="F529" s="100">
        <v>43539.24</v>
      </c>
      <c r="H529" s="95">
        <f t="shared" si="8"/>
        <v>7256.54</v>
      </c>
    </row>
    <row r="530" spans="1:8" s="80" customFormat="1" hidden="1" outlineLevel="1" x14ac:dyDescent="0.2">
      <c r="A530" s="96" t="s">
        <v>2832</v>
      </c>
      <c r="B530" s="97"/>
      <c r="C530" s="98"/>
      <c r="D530" s="98"/>
      <c r="E530" s="101">
        <v>5</v>
      </c>
      <c r="F530" s="100">
        <v>36282.949999999997</v>
      </c>
      <c r="H530" s="95">
        <f t="shared" si="8"/>
        <v>7256.5899999999992</v>
      </c>
    </row>
    <row r="531" spans="1:8" s="80" customFormat="1" hidden="1" outlineLevel="1" x14ac:dyDescent="0.2">
      <c r="A531" s="96" t="s">
        <v>2828</v>
      </c>
      <c r="B531" s="97"/>
      <c r="C531" s="98"/>
      <c r="D531" s="98"/>
      <c r="E531" s="101">
        <v>2</v>
      </c>
      <c r="F531" s="100">
        <v>14513.08</v>
      </c>
      <c r="H531" s="95">
        <f t="shared" si="8"/>
        <v>7256.54</v>
      </c>
    </row>
    <row r="532" spans="1:8" collapsed="1" x14ac:dyDescent="0.2">
      <c r="A532" s="91" t="s">
        <v>2902</v>
      </c>
      <c r="B532" s="91" t="s">
        <v>39</v>
      </c>
      <c r="C532" s="91" t="s">
        <v>2823</v>
      </c>
      <c r="D532" s="92" t="s">
        <v>2837</v>
      </c>
      <c r="E532" s="93">
        <v>1813</v>
      </c>
      <c r="F532" s="94">
        <v>3910234.95</v>
      </c>
      <c r="G532" s="79" t="e">
        <f>VLOOKUP(B532,#REF!,2,FALSE)</f>
        <v>#REF!</v>
      </c>
      <c r="H532" s="95">
        <f t="shared" si="8"/>
        <v>2156.7760341974626</v>
      </c>
    </row>
    <row r="533" spans="1:8" s="80" customFormat="1" hidden="1" outlineLevel="1" x14ac:dyDescent="0.2">
      <c r="A533" s="96" t="s">
        <v>2825</v>
      </c>
      <c r="B533" s="97"/>
      <c r="C533" s="98"/>
      <c r="D533" s="98"/>
      <c r="E533" s="99">
        <v>1711</v>
      </c>
      <c r="F533" s="100">
        <v>3683286.03</v>
      </c>
      <c r="H533" s="95">
        <f t="shared" si="8"/>
        <v>2152.7095441262418</v>
      </c>
    </row>
    <row r="534" spans="1:8" s="80" customFormat="1" hidden="1" outlineLevel="1" x14ac:dyDescent="0.2">
      <c r="A534" s="96" t="s">
        <v>2831</v>
      </c>
      <c r="B534" s="97"/>
      <c r="C534" s="98"/>
      <c r="D534" s="98"/>
      <c r="E534" s="101">
        <v>40</v>
      </c>
      <c r="F534" s="100">
        <v>90597.37</v>
      </c>
      <c r="H534" s="95">
        <f t="shared" si="8"/>
        <v>2264.9342499999998</v>
      </c>
    </row>
    <row r="535" spans="1:8" s="80" customFormat="1" hidden="1" outlineLevel="1" x14ac:dyDescent="0.2">
      <c r="A535" s="96" t="s">
        <v>2827</v>
      </c>
      <c r="B535" s="97"/>
      <c r="C535" s="98"/>
      <c r="D535" s="98"/>
      <c r="E535" s="101">
        <v>27</v>
      </c>
      <c r="F535" s="100">
        <v>61153.34</v>
      </c>
      <c r="H535" s="95">
        <f t="shared" si="8"/>
        <v>2264.9385185185183</v>
      </c>
    </row>
    <row r="536" spans="1:8" s="80" customFormat="1" hidden="1" outlineLevel="1" x14ac:dyDescent="0.2">
      <c r="A536" s="96" t="s">
        <v>2826</v>
      </c>
      <c r="B536" s="97"/>
      <c r="C536" s="98"/>
      <c r="D536" s="98"/>
      <c r="E536" s="101">
        <v>10</v>
      </c>
      <c r="F536" s="100">
        <v>22649.48</v>
      </c>
      <c r="H536" s="95">
        <f t="shared" si="8"/>
        <v>2264.9479999999999</v>
      </c>
    </row>
    <row r="537" spans="1:8" s="80" customFormat="1" hidden="1" outlineLevel="1" x14ac:dyDescent="0.2">
      <c r="A537" s="96" t="s">
        <v>2832</v>
      </c>
      <c r="B537" s="97"/>
      <c r="C537" s="98"/>
      <c r="D537" s="98"/>
      <c r="E537" s="101">
        <v>6</v>
      </c>
      <c r="F537" s="100">
        <v>12918.5</v>
      </c>
      <c r="H537" s="95">
        <f t="shared" si="8"/>
        <v>2153.0833333333335</v>
      </c>
    </row>
    <row r="538" spans="1:8" s="80" customFormat="1" hidden="1" outlineLevel="1" x14ac:dyDescent="0.2">
      <c r="A538" s="96" t="s">
        <v>2828</v>
      </c>
      <c r="B538" s="97"/>
      <c r="C538" s="98"/>
      <c r="D538" s="98"/>
      <c r="E538" s="101">
        <v>5</v>
      </c>
      <c r="F538" s="100">
        <v>11324.6</v>
      </c>
      <c r="H538" s="95">
        <f t="shared" si="8"/>
        <v>2264.92</v>
      </c>
    </row>
    <row r="539" spans="1:8" s="80" customFormat="1" hidden="1" outlineLevel="1" x14ac:dyDescent="0.2">
      <c r="A539" s="96" t="s">
        <v>2841</v>
      </c>
      <c r="B539" s="97"/>
      <c r="C539" s="98"/>
      <c r="D539" s="98"/>
      <c r="E539" s="101">
        <v>4</v>
      </c>
      <c r="F539" s="100">
        <v>9059.74</v>
      </c>
      <c r="H539" s="95">
        <f t="shared" si="8"/>
        <v>2264.9349999999999</v>
      </c>
    </row>
    <row r="540" spans="1:8" s="80" customFormat="1" hidden="1" outlineLevel="1" x14ac:dyDescent="0.2">
      <c r="A540" s="96" t="s">
        <v>2833</v>
      </c>
      <c r="B540" s="97"/>
      <c r="C540" s="98"/>
      <c r="D540" s="98"/>
      <c r="E540" s="101">
        <v>5</v>
      </c>
      <c r="F540" s="100">
        <v>7917.9</v>
      </c>
      <c r="H540" s="95">
        <f t="shared" si="8"/>
        <v>1583.58</v>
      </c>
    </row>
    <row r="541" spans="1:8" s="80" customFormat="1" hidden="1" outlineLevel="1" x14ac:dyDescent="0.2">
      <c r="A541" s="96" t="s">
        <v>2834</v>
      </c>
      <c r="B541" s="97"/>
      <c r="C541" s="98"/>
      <c r="D541" s="98"/>
      <c r="E541" s="101">
        <v>2</v>
      </c>
      <c r="F541" s="100">
        <v>4532.08</v>
      </c>
      <c r="H541" s="95">
        <f t="shared" si="8"/>
        <v>2266.04</v>
      </c>
    </row>
    <row r="542" spans="1:8" s="80" customFormat="1" hidden="1" outlineLevel="1" x14ac:dyDescent="0.2">
      <c r="A542" s="96" t="s">
        <v>2830</v>
      </c>
      <c r="B542" s="97"/>
      <c r="C542" s="98"/>
      <c r="D542" s="98"/>
      <c r="E542" s="101">
        <v>2</v>
      </c>
      <c r="F542" s="100">
        <v>4529.87</v>
      </c>
      <c r="H542" s="95">
        <f t="shared" si="8"/>
        <v>2264.9349999999999</v>
      </c>
    </row>
    <row r="543" spans="1:8" s="80" customFormat="1" hidden="1" outlineLevel="1" x14ac:dyDescent="0.2">
      <c r="A543" s="96" t="s">
        <v>2851</v>
      </c>
      <c r="B543" s="97"/>
      <c r="C543" s="98"/>
      <c r="D543" s="98"/>
      <c r="E543" s="101">
        <v>1</v>
      </c>
      <c r="F543" s="100">
        <v>2266.04</v>
      </c>
      <c r="H543" s="95">
        <f t="shared" si="8"/>
        <v>2266.04</v>
      </c>
    </row>
    <row r="544" spans="1:8" s="80" customFormat="1" hidden="1" outlineLevel="1" x14ac:dyDescent="0.2">
      <c r="A544" s="96" t="s">
        <v>2854</v>
      </c>
      <c r="B544" s="97"/>
      <c r="C544" s="98"/>
      <c r="D544" s="98"/>
      <c r="E544" s="102"/>
      <c r="F544" s="102"/>
      <c r="H544" s="95" t="e">
        <f t="shared" si="8"/>
        <v>#DIV/0!</v>
      </c>
    </row>
    <row r="545" spans="1:8" collapsed="1" x14ac:dyDescent="0.2">
      <c r="A545" s="91" t="s">
        <v>2903</v>
      </c>
      <c r="B545" s="91" t="s">
        <v>50</v>
      </c>
      <c r="C545" s="91" t="s">
        <v>2823</v>
      </c>
      <c r="D545" s="92" t="s">
        <v>2824</v>
      </c>
      <c r="E545" s="93">
        <v>1554</v>
      </c>
      <c r="F545" s="94">
        <v>3834579.05</v>
      </c>
      <c r="G545" s="79" t="e">
        <f>VLOOKUP(B545,#REF!,2,FALSE)</f>
        <v>#REF!</v>
      </c>
      <c r="H545" s="95">
        <f t="shared" si="8"/>
        <v>2467.5540862290859</v>
      </c>
    </row>
    <row r="546" spans="1:8" s="80" customFormat="1" hidden="1" outlineLevel="1" x14ac:dyDescent="0.2">
      <c r="A546" s="96" t="s">
        <v>2825</v>
      </c>
      <c r="B546" s="97"/>
      <c r="C546" s="98"/>
      <c r="D546" s="98"/>
      <c r="E546" s="99">
        <v>1528</v>
      </c>
      <c r="F546" s="100">
        <v>3770420.27</v>
      </c>
      <c r="H546" s="95">
        <f t="shared" si="8"/>
        <v>2467.5525327225132</v>
      </c>
    </row>
    <row r="547" spans="1:8" s="80" customFormat="1" hidden="1" outlineLevel="1" x14ac:dyDescent="0.2">
      <c r="A547" s="96" t="s">
        <v>2826</v>
      </c>
      <c r="B547" s="97"/>
      <c r="C547" s="98"/>
      <c r="D547" s="98"/>
      <c r="E547" s="101">
        <v>11</v>
      </c>
      <c r="F547" s="100">
        <v>27143.08</v>
      </c>
      <c r="H547" s="95">
        <f t="shared" si="8"/>
        <v>2467.5527272727272</v>
      </c>
    </row>
    <row r="548" spans="1:8" s="80" customFormat="1" hidden="1" outlineLevel="1" x14ac:dyDescent="0.2">
      <c r="A548" s="96" t="s">
        <v>2828</v>
      </c>
      <c r="B548" s="97"/>
      <c r="C548" s="98"/>
      <c r="D548" s="98"/>
      <c r="E548" s="101">
        <v>7</v>
      </c>
      <c r="F548" s="100">
        <v>17272.64</v>
      </c>
      <c r="H548" s="95">
        <f t="shared" si="8"/>
        <v>2467.52</v>
      </c>
    </row>
    <row r="549" spans="1:8" s="80" customFormat="1" hidden="1" outlineLevel="1" x14ac:dyDescent="0.2">
      <c r="A549" s="96" t="s">
        <v>2853</v>
      </c>
      <c r="B549" s="97"/>
      <c r="C549" s="98"/>
      <c r="D549" s="98"/>
      <c r="E549" s="101">
        <v>4</v>
      </c>
      <c r="F549" s="100">
        <v>9871.7999999999993</v>
      </c>
      <c r="H549" s="95">
        <f t="shared" si="8"/>
        <v>2467.9499999999998</v>
      </c>
    </row>
    <row r="550" spans="1:8" s="80" customFormat="1" hidden="1" outlineLevel="1" x14ac:dyDescent="0.2">
      <c r="A550" s="96" t="s">
        <v>2832</v>
      </c>
      <c r="B550" s="97"/>
      <c r="C550" s="98"/>
      <c r="D550" s="98"/>
      <c r="E550" s="101">
        <v>3</v>
      </c>
      <c r="F550" s="100">
        <v>7403.44</v>
      </c>
      <c r="H550" s="95">
        <f t="shared" si="8"/>
        <v>2467.813333333333</v>
      </c>
    </row>
    <row r="551" spans="1:8" s="80" customFormat="1" hidden="1" outlineLevel="1" x14ac:dyDescent="0.2">
      <c r="A551" s="96" t="s">
        <v>2851</v>
      </c>
      <c r="B551" s="97"/>
      <c r="C551" s="98"/>
      <c r="D551" s="98"/>
      <c r="E551" s="101">
        <v>1</v>
      </c>
      <c r="F551" s="100">
        <v>2467.8200000000002</v>
      </c>
      <c r="H551" s="95">
        <f t="shared" si="8"/>
        <v>2467.8200000000002</v>
      </c>
    </row>
    <row r="552" spans="1:8" s="80" customFormat="1" hidden="1" outlineLevel="1" x14ac:dyDescent="0.2">
      <c r="A552" s="96" t="s">
        <v>2854</v>
      </c>
      <c r="B552" s="97"/>
      <c r="C552" s="98"/>
      <c r="D552" s="98"/>
      <c r="E552" s="102"/>
      <c r="F552" s="102"/>
      <c r="H552" s="95" t="e">
        <f t="shared" si="8"/>
        <v>#DIV/0!</v>
      </c>
    </row>
    <row r="553" spans="1:8" collapsed="1" x14ac:dyDescent="0.2">
      <c r="A553" s="91" t="s">
        <v>1397</v>
      </c>
      <c r="B553" s="91" t="s">
        <v>1396</v>
      </c>
      <c r="C553" s="91" t="s">
        <v>2836</v>
      </c>
      <c r="D553" s="92" t="s">
        <v>2856</v>
      </c>
      <c r="E553" s="93">
        <v>2698</v>
      </c>
      <c r="F553" s="94">
        <v>3832914.49</v>
      </c>
      <c r="G553" s="79" t="e">
        <f>VLOOKUP(B553,#REF!,2,FALSE)</f>
        <v>#REF!</v>
      </c>
      <c r="H553" s="95">
        <f t="shared" si="8"/>
        <v>1420.6502928094885</v>
      </c>
    </row>
    <row r="554" spans="1:8" s="80" customFormat="1" hidden="1" outlineLevel="1" x14ac:dyDescent="0.2">
      <c r="A554" s="96" t="s">
        <v>2825</v>
      </c>
      <c r="B554" s="97"/>
      <c r="C554" s="98"/>
      <c r="D554" s="98"/>
      <c r="E554" s="99">
        <v>2675</v>
      </c>
      <c r="F554" s="100">
        <v>3793770.82</v>
      </c>
      <c r="H554" s="95">
        <f t="shared" si="8"/>
        <v>1418.2320822429906</v>
      </c>
    </row>
    <row r="555" spans="1:8" s="80" customFormat="1" hidden="1" outlineLevel="1" x14ac:dyDescent="0.2">
      <c r="A555" s="96" t="s">
        <v>2828</v>
      </c>
      <c r="B555" s="97"/>
      <c r="C555" s="98"/>
      <c r="D555" s="98"/>
      <c r="E555" s="101">
        <v>11</v>
      </c>
      <c r="F555" s="100">
        <v>18666.34</v>
      </c>
      <c r="H555" s="95">
        <f t="shared" si="8"/>
        <v>1696.94</v>
      </c>
    </row>
    <row r="556" spans="1:8" s="80" customFormat="1" hidden="1" outlineLevel="1" x14ac:dyDescent="0.2">
      <c r="A556" s="96" t="s">
        <v>2830</v>
      </c>
      <c r="B556" s="97"/>
      <c r="C556" s="98"/>
      <c r="D556" s="98"/>
      <c r="E556" s="101">
        <v>10</v>
      </c>
      <c r="F556" s="100">
        <v>16969.509999999998</v>
      </c>
      <c r="H556" s="95">
        <f t="shared" si="8"/>
        <v>1696.9509999999998</v>
      </c>
    </row>
    <row r="557" spans="1:8" s="80" customFormat="1" hidden="1" outlineLevel="1" x14ac:dyDescent="0.2">
      <c r="A557" s="96" t="s">
        <v>2832</v>
      </c>
      <c r="B557" s="97"/>
      <c r="C557" s="98"/>
      <c r="D557" s="98"/>
      <c r="E557" s="101">
        <v>2</v>
      </c>
      <c r="F557" s="100">
        <v>3507.82</v>
      </c>
      <c r="H557" s="95">
        <f t="shared" si="8"/>
        <v>1753.91</v>
      </c>
    </row>
    <row r="558" spans="1:8" s="80" customFormat="1" hidden="1" outlineLevel="1" x14ac:dyDescent="0.2">
      <c r="A558" s="96" t="s">
        <v>2854</v>
      </c>
      <c r="B558" s="97"/>
      <c r="C558" s="98"/>
      <c r="D558" s="98"/>
      <c r="E558" s="102"/>
      <c r="F558" s="102"/>
      <c r="H558" s="95" t="e">
        <f t="shared" si="8"/>
        <v>#DIV/0!</v>
      </c>
    </row>
    <row r="559" spans="1:8" collapsed="1" x14ac:dyDescent="0.2">
      <c r="A559" s="91" t="s">
        <v>2904</v>
      </c>
      <c r="B559" s="91" t="s">
        <v>1098</v>
      </c>
      <c r="C559" s="91" t="s">
        <v>2823</v>
      </c>
      <c r="D559" s="92" t="s">
        <v>2837</v>
      </c>
      <c r="E559" s="93">
        <v>1109</v>
      </c>
      <c r="F559" s="94">
        <v>3824017.59</v>
      </c>
      <c r="G559" s="79" t="e">
        <f>VLOOKUP(B559,#REF!,2,FALSE)</f>
        <v>#REF!</v>
      </c>
      <c r="H559" s="95">
        <f t="shared" si="8"/>
        <v>3448.1673489630298</v>
      </c>
    </row>
    <row r="560" spans="1:8" s="80" customFormat="1" hidden="1" outlineLevel="1" x14ac:dyDescent="0.2">
      <c r="A560" s="96" t="s">
        <v>2825</v>
      </c>
      <c r="B560" s="97"/>
      <c r="C560" s="98"/>
      <c r="D560" s="98"/>
      <c r="E560" s="99">
        <v>1051</v>
      </c>
      <c r="F560" s="100">
        <v>3615060.22</v>
      </c>
      <c r="H560" s="95">
        <f t="shared" si="8"/>
        <v>3439.6386489058041</v>
      </c>
    </row>
    <row r="561" spans="1:8" s="80" customFormat="1" hidden="1" outlineLevel="1" x14ac:dyDescent="0.2">
      <c r="A561" s="96" t="s">
        <v>2829</v>
      </c>
      <c r="B561" s="97"/>
      <c r="C561" s="98"/>
      <c r="D561" s="98"/>
      <c r="E561" s="101">
        <v>49</v>
      </c>
      <c r="F561" s="100">
        <v>176525.44</v>
      </c>
      <c r="H561" s="95">
        <f t="shared" si="8"/>
        <v>3602.56</v>
      </c>
    </row>
    <row r="562" spans="1:8" s="80" customFormat="1" hidden="1" outlineLevel="1" x14ac:dyDescent="0.2">
      <c r="A562" s="96" t="s">
        <v>2832</v>
      </c>
      <c r="B562" s="97"/>
      <c r="C562" s="98"/>
      <c r="D562" s="98"/>
      <c r="E562" s="101">
        <v>5</v>
      </c>
      <c r="F562" s="100">
        <v>18021.689999999999</v>
      </c>
      <c r="H562" s="95">
        <f t="shared" si="8"/>
        <v>3604.3379999999997</v>
      </c>
    </row>
    <row r="563" spans="1:8" s="80" customFormat="1" hidden="1" outlineLevel="1" x14ac:dyDescent="0.2">
      <c r="A563" s="96" t="s">
        <v>2828</v>
      </c>
      <c r="B563" s="97"/>
      <c r="C563" s="98"/>
      <c r="D563" s="98"/>
      <c r="E563" s="101">
        <v>4</v>
      </c>
      <c r="F563" s="100">
        <v>14410.24</v>
      </c>
      <c r="H563" s="95">
        <f t="shared" si="8"/>
        <v>3602.56</v>
      </c>
    </row>
    <row r="564" spans="1:8" collapsed="1" x14ac:dyDescent="0.2">
      <c r="A564" s="91" t="s">
        <v>2905</v>
      </c>
      <c r="B564" s="91" t="s">
        <v>854</v>
      </c>
      <c r="C564" s="91" t="s">
        <v>2823</v>
      </c>
      <c r="D564" s="92" t="s">
        <v>2856</v>
      </c>
      <c r="E564" s="93">
        <v>1581</v>
      </c>
      <c r="F564" s="94">
        <v>3802283.26</v>
      </c>
      <c r="G564" s="79" t="e">
        <f>VLOOKUP(B564,#REF!,2,FALSE)</f>
        <v>#REF!</v>
      </c>
      <c r="H564" s="95">
        <f t="shared" si="8"/>
        <v>2404.9862492093612</v>
      </c>
    </row>
    <row r="565" spans="1:8" s="80" customFormat="1" hidden="1" outlineLevel="1" x14ac:dyDescent="0.2">
      <c r="A565" s="96" t="s">
        <v>2825</v>
      </c>
      <c r="B565" s="97"/>
      <c r="C565" s="98"/>
      <c r="D565" s="98"/>
      <c r="E565" s="99">
        <v>1517</v>
      </c>
      <c r="F565" s="100">
        <v>3644118.08</v>
      </c>
      <c r="H565" s="95">
        <f t="shared" si="8"/>
        <v>2402.1872643375082</v>
      </c>
    </row>
    <row r="566" spans="1:8" s="80" customFormat="1" hidden="1" outlineLevel="1" x14ac:dyDescent="0.2">
      <c r="A566" s="96" t="s">
        <v>2828</v>
      </c>
      <c r="B566" s="97"/>
      <c r="C566" s="98"/>
      <c r="D566" s="98"/>
      <c r="E566" s="101">
        <v>28</v>
      </c>
      <c r="F566" s="100">
        <v>69196.97</v>
      </c>
      <c r="H566" s="95">
        <f t="shared" si="8"/>
        <v>2471.3203571428571</v>
      </c>
    </row>
    <row r="567" spans="1:8" s="80" customFormat="1" hidden="1" outlineLevel="1" x14ac:dyDescent="0.2">
      <c r="A567" s="96" t="s">
        <v>2849</v>
      </c>
      <c r="B567" s="97"/>
      <c r="C567" s="98"/>
      <c r="D567" s="98"/>
      <c r="E567" s="101">
        <v>12</v>
      </c>
      <c r="F567" s="100">
        <v>29656.22</v>
      </c>
      <c r="H567" s="95">
        <f t="shared" si="8"/>
        <v>2471.3516666666669</v>
      </c>
    </row>
    <row r="568" spans="1:8" s="80" customFormat="1" hidden="1" outlineLevel="1" x14ac:dyDescent="0.2">
      <c r="A568" s="96" t="s">
        <v>2851</v>
      </c>
      <c r="B568" s="97"/>
      <c r="C568" s="98"/>
      <c r="D568" s="98"/>
      <c r="E568" s="101">
        <v>11</v>
      </c>
      <c r="F568" s="100">
        <v>27184.71</v>
      </c>
      <c r="H568" s="95">
        <f t="shared" si="8"/>
        <v>2471.3372727272726</v>
      </c>
    </row>
    <row r="569" spans="1:8" s="80" customFormat="1" hidden="1" outlineLevel="1" x14ac:dyDescent="0.2">
      <c r="A569" s="96" t="s">
        <v>2832</v>
      </c>
      <c r="B569" s="97"/>
      <c r="C569" s="98"/>
      <c r="D569" s="98"/>
      <c r="E569" s="101">
        <v>5</v>
      </c>
      <c r="F569" s="100">
        <v>12356.59</v>
      </c>
      <c r="H569" s="95">
        <f t="shared" si="8"/>
        <v>2471.3180000000002</v>
      </c>
    </row>
    <row r="570" spans="1:8" s="80" customFormat="1" hidden="1" outlineLevel="1" x14ac:dyDescent="0.2">
      <c r="A570" s="96" t="s">
        <v>2834</v>
      </c>
      <c r="B570" s="97"/>
      <c r="C570" s="98"/>
      <c r="D570" s="98"/>
      <c r="E570" s="101">
        <v>4</v>
      </c>
      <c r="F570" s="100">
        <v>9885.32</v>
      </c>
      <c r="H570" s="95">
        <f t="shared" si="8"/>
        <v>2471.33</v>
      </c>
    </row>
    <row r="571" spans="1:8" s="80" customFormat="1" hidden="1" outlineLevel="1" x14ac:dyDescent="0.2">
      <c r="A571" s="96" t="s">
        <v>2853</v>
      </c>
      <c r="B571" s="97"/>
      <c r="C571" s="98"/>
      <c r="D571" s="98"/>
      <c r="E571" s="101">
        <v>3</v>
      </c>
      <c r="F571" s="100">
        <v>7414.03</v>
      </c>
      <c r="H571" s="95">
        <f t="shared" si="8"/>
        <v>2471.3433333333332</v>
      </c>
    </row>
    <row r="572" spans="1:8" s="80" customFormat="1" hidden="1" outlineLevel="1" x14ac:dyDescent="0.2">
      <c r="A572" s="96" t="s">
        <v>2829</v>
      </c>
      <c r="B572" s="97"/>
      <c r="C572" s="98"/>
      <c r="D572" s="98"/>
      <c r="E572" s="101">
        <v>1</v>
      </c>
      <c r="F572" s="100">
        <v>2471.34</v>
      </c>
      <c r="H572" s="95">
        <f t="shared" si="8"/>
        <v>2471.34</v>
      </c>
    </row>
    <row r="573" spans="1:8" s="80" customFormat="1" hidden="1" outlineLevel="1" x14ac:dyDescent="0.2">
      <c r="A573" s="96" t="s">
        <v>2854</v>
      </c>
      <c r="B573" s="97"/>
      <c r="C573" s="98"/>
      <c r="D573" s="98"/>
      <c r="E573" s="102"/>
      <c r="F573" s="102"/>
      <c r="H573" s="95" t="e">
        <f t="shared" si="8"/>
        <v>#DIV/0!</v>
      </c>
    </row>
    <row r="574" spans="1:8" collapsed="1" x14ac:dyDescent="0.2">
      <c r="A574" s="91" t="s">
        <v>1317</v>
      </c>
      <c r="B574" s="91" t="s">
        <v>1316</v>
      </c>
      <c r="C574" s="91" t="s">
        <v>2836</v>
      </c>
      <c r="D574" s="92" t="s">
        <v>2856</v>
      </c>
      <c r="E574" s="93">
        <v>2211</v>
      </c>
      <c r="F574" s="94">
        <v>3793368.22</v>
      </c>
      <c r="G574" s="79" t="e">
        <f>VLOOKUP(B574,#REF!,2,FALSE)</f>
        <v>#REF!</v>
      </c>
      <c r="H574" s="95">
        <f t="shared" si="8"/>
        <v>1715.6798824061511</v>
      </c>
    </row>
    <row r="575" spans="1:8" s="80" customFormat="1" hidden="1" outlineLevel="1" x14ac:dyDescent="0.2">
      <c r="A575" s="96" t="s">
        <v>2825</v>
      </c>
      <c r="B575" s="97"/>
      <c r="C575" s="98"/>
      <c r="D575" s="98"/>
      <c r="E575" s="99">
        <v>2184</v>
      </c>
      <c r="F575" s="100">
        <v>3735052.3</v>
      </c>
      <c r="H575" s="95">
        <f t="shared" si="8"/>
        <v>1710.188782051282</v>
      </c>
    </row>
    <row r="576" spans="1:8" s="80" customFormat="1" hidden="1" outlineLevel="1" x14ac:dyDescent="0.2">
      <c r="A576" s="96" t="s">
        <v>2829</v>
      </c>
      <c r="B576" s="97"/>
      <c r="C576" s="98"/>
      <c r="D576" s="98"/>
      <c r="E576" s="101">
        <v>20</v>
      </c>
      <c r="F576" s="100">
        <v>43195.4</v>
      </c>
      <c r="H576" s="95">
        <f t="shared" si="8"/>
        <v>2159.77</v>
      </c>
    </row>
    <row r="577" spans="1:8" s="80" customFormat="1" hidden="1" outlineLevel="1" x14ac:dyDescent="0.2">
      <c r="A577" s="96" t="s">
        <v>2828</v>
      </c>
      <c r="B577" s="97"/>
      <c r="C577" s="98"/>
      <c r="D577" s="98"/>
      <c r="E577" s="101">
        <v>4</v>
      </c>
      <c r="F577" s="100">
        <v>8639.08</v>
      </c>
      <c r="H577" s="95">
        <f t="shared" si="8"/>
        <v>2159.77</v>
      </c>
    </row>
    <row r="578" spans="1:8" s="80" customFormat="1" hidden="1" outlineLevel="1" x14ac:dyDescent="0.2">
      <c r="A578" s="96" t="s">
        <v>2832</v>
      </c>
      <c r="B578" s="97"/>
      <c r="C578" s="98"/>
      <c r="D578" s="98"/>
      <c r="E578" s="101">
        <v>2</v>
      </c>
      <c r="F578" s="100">
        <v>4321.67</v>
      </c>
      <c r="H578" s="95">
        <f t="shared" si="8"/>
        <v>2160.835</v>
      </c>
    </row>
    <row r="579" spans="1:8" s="80" customFormat="1" hidden="1" outlineLevel="1" x14ac:dyDescent="0.2">
      <c r="A579" s="96" t="s">
        <v>2906</v>
      </c>
      <c r="B579" s="97"/>
      <c r="C579" s="98"/>
      <c r="D579" s="98"/>
      <c r="E579" s="101">
        <v>1</v>
      </c>
      <c r="F579" s="100">
        <v>2159.77</v>
      </c>
      <c r="H579" s="95">
        <f t="shared" si="8"/>
        <v>2159.77</v>
      </c>
    </row>
    <row r="580" spans="1:8" collapsed="1" x14ac:dyDescent="0.2">
      <c r="A580" s="91" t="s">
        <v>2907</v>
      </c>
      <c r="B580" s="91">
        <v>9612002</v>
      </c>
      <c r="C580" s="91" t="s">
        <v>2823</v>
      </c>
      <c r="D580" s="92" t="s">
        <v>2824</v>
      </c>
      <c r="E580" s="104">
        <v>506</v>
      </c>
      <c r="F580" s="94">
        <v>3734886.45</v>
      </c>
      <c r="G580" s="79" t="e">
        <f>VLOOKUP(B580,#REF!,2,FALSE)</f>
        <v>#REF!</v>
      </c>
      <c r="H580" s="95">
        <f t="shared" si="8"/>
        <v>7381.1985177865618</v>
      </c>
    </row>
    <row r="581" spans="1:8" s="80" customFormat="1" hidden="1" outlineLevel="1" x14ac:dyDescent="0.2">
      <c r="A581" s="96" t="s">
        <v>2825</v>
      </c>
      <c r="B581" s="97"/>
      <c r="C581" s="98"/>
      <c r="D581" s="98"/>
      <c r="E581" s="101">
        <v>350</v>
      </c>
      <c r="F581" s="100">
        <v>2583519.11</v>
      </c>
      <c r="H581" s="95">
        <f t="shared" si="8"/>
        <v>7381.483171428571</v>
      </c>
    </row>
    <row r="582" spans="1:8" s="80" customFormat="1" hidden="1" outlineLevel="1" x14ac:dyDescent="0.2">
      <c r="A582" s="96" t="s">
        <v>2828</v>
      </c>
      <c r="B582" s="97"/>
      <c r="C582" s="98"/>
      <c r="D582" s="98"/>
      <c r="E582" s="101">
        <v>153</v>
      </c>
      <c r="F582" s="100">
        <v>1128523.4099999999</v>
      </c>
      <c r="H582" s="95">
        <f t="shared" si="8"/>
        <v>7375.9699999999993</v>
      </c>
    </row>
    <row r="583" spans="1:8" s="80" customFormat="1" hidden="1" outlineLevel="1" x14ac:dyDescent="0.2">
      <c r="A583" s="96" t="s">
        <v>2841</v>
      </c>
      <c r="B583" s="97"/>
      <c r="C583" s="98"/>
      <c r="D583" s="98"/>
      <c r="E583" s="101">
        <v>2</v>
      </c>
      <c r="F583" s="100">
        <v>15464.32</v>
      </c>
      <c r="H583" s="95">
        <f t="shared" si="8"/>
        <v>7732.16</v>
      </c>
    </row>
    <row r="584" spans="1:8" s="80" customFormat="1" hidden="1" outlineLevel="1" x14ac:dyDescent="0.2">
      <c r="A584" s="96" t="s">
        <v>2832</v>
      </c>
      <c r="B584" s="97"/>
      <c r="C584" s="98"/>
      <c r="D584" s="98"/>
      <c r="E584" s="101">
        <v>1</v>
      </c>
      <c r="F584" s="100">
        <v>7379.61</v>
      </c>
      <c r="H584" s="95">
        <f t="shared" si="8"/>
        <v>7379.61</v>
      </c>
    </row>
    <row r="585" spans="1:8" s="80" customFormat="1" hidden="1" outlineLevel="1" x14ac:dyDescent="0.2">
      <c r="A585" s="96" t="s">
        <v>2854</v>
      </c>
      <c r="B585" s="97"/>
      <c r="C585" s="98"/>
      <c r="D585" s="98"/>
      <c r="E585" s="102"/>
      <c r="F585" s="102"/>
      <c r="H585" s="95" t="e">
        <f t="shared" si="8"/>
        <v>#DIV/0!</v>
      </c>
    </row>
    <row r="586" spans="1:8" collapsed="1" x14ac:dyDescent="0.2">
      <c r="A586" s="91" t="s">
        <v>2908</v>
      </c>
      <c r="B586" s="91" t="s">
        <v>85</v>
      </c>
      <c r="C586" s="91" t="s">
        <v>2836</v>
      </c>
      <c r="D586" s="92" t="s">
        <v>2837</v>
      </c>
      <c r="E586" s="93">
        <v>2550</v>
      </c>
      <c r="F586" s="94">
        <v>3631115.31</v>
      </c>
      <c r="G586" s="79" t="e">
        <f>VLOOKUP(B586,#REF!,2,FALSE)</f>
        <v>#REF!</v>
      </c>
      <c r="H586" s="95">
        <f t="shared" si="8"/>
        <v>1423.9667882352942</v>
      </c>
    </row>
    <row r="587" spans="1:8" s="80" customFormat="1" hidden="1" outlineLevel="1" x14ac:dyDescent="0.2">
      <c r="A587" s="96" t="s">
        <v>2825</v>
      </c>
      <c r="B587" s="97"/>
      <c r="C587" s="98"/>
      <c r="D587" s="98"/>
      <c r="E587" s="99">
        <v>2058</v>
      </c>
      <c r="F587" s="100">
        <v>2924859.76</v>
      </c>
      <c r="H587" s="95">
        <f t="shared" si="8"/>
        <v>1421.214655004859</v>
      </c>
    </row>
    <row r="588" spans="1:8" s="80" customFormat="1" hidden="1" outlineLevel="1" x14ac:dyDescent="0.2">
      <c r="A588" s="96" t="s">
        <v>2828</v>
      </c>
      <c r="B588" s="97"/>
      <c r="C588" s="98"/>
      <c r="D588" s="98"/>
      <c r="E588" s="101">
        <v>278</v>
      </c>
      <c r="F588" s="100">
        <v>398261.5</v>
      </c>
      <c r="H588" s="95">
        <f t="shared" ref="H588:H651" si="9">F588/E588</f>
        <v>1432.5953237410072</v>
      </c>
    </row>
    <row r="589" spans="1:8" s="80" customFormat="1" hidden="1" outlineLevel="1" x14ac:dyDescent="0.2">
      <c r="A589" s="96" t="s">
        <v>2841</v>
      </c>
      <c r="B589" s="97"/>
      <c r="C589" s="98"/>
      <c r="D589" s="98"/>
      <c r="E589" s="101">
        <v>73</v>
      </c>
      <c r="F589" s="100">
        <v>104939.9</v>
      </c>
      <c r="H589" s="95">
        <f t="shared" si="9"/>
        <v>1437.5328767123287</v>
      </c>
    </row>
    <row r="590" spans="1:8" s="80" customFormat="1" hidden="1" outlineLevel="1" x14ac:dyDescent="0.2">
      <c r="A590" s="96" t="s">
        <v>2840</v>
      </c>
      <c r="B590" s="97"/>
      <c r="C590" s="98"/>
      <c r="D590" s="98"/>
      <c r="E590" s="101">
        <v>37</v>
      </c>
      <c r="F590" s="100">
        <v>53188.91</v>
      </c>
      <c r="H590" s="95">
        <f t="shared" si="9"/>
        <v>1437.5381081081082</v>
      </c>
    </row>
    <row r="591" spans="1:8" s="80" customFormat="1" hidden="1" outlineLevel="1" x14ac:dyDescent="0.2">
      <c r="A591" s="96" t="s">
        <v>2831</v>
      </c>
      <c r="B591" s="97"/>
      <c r="C591" s="98"/>
      <c r="D591" s="98"/>
      <c r="E591" s="101">
        <v>32</v>
      </c>
      <c r="F591" s="100">
        <v>46001.14</v>
      </c>
      <c r="H591" s="95">
        <f t="shared" si="9"/>
        <v>1437.535625</v>
      </c>
    </row>
    <row r="592" spans="1:8" s="80" customFormat="1" hidden="1" outlineLevel="1" x14ac:dyDescent="0.2">
      <c r="A592" s="96" t="s">
        <v>2826</v>
      </c>
      <c r="B592" s="97"/>
      <c r="C592" s="98"/>
      <c r="D592" s="98"/>
      <c r="E592" s="101">
        <v>26</v>
      </c>
      <c r="F592" s="100">
        <v>37376.269999999997</v>
      </c>
      <c r="H592" s="95">
        <f t="shared" si="9"/>
        <v>1437.5488461538459</v>
      </c>
    </row>
    <row r="593" spans="1:8" s="80" customFormat="1" hidden="1" outlineLevel="1" x14ac:dyDescent="0.2">
      <c r="A593" s="96" t="s">
        <v>2832</v>
      </c>
      <c r="B593" s="97"/>
      <c r="C593" s="98"/>
      <c r="D593" s="98"/>
      <c r="E593" s="101">
        <v>13</v>
      </c>
      <c r="F593" s="100">
        <v>18753.89</v>
      </c>
      <c r="H593" s="95">
        <f t="shared" si="9"/>
        <v>1442.6069230769231</v>
      </c>
    </row>
    <row r="594" spans="1:8" s="80" customFormat="1" hidden="1" outlineLevel="1" x14ac:dyDescent="0.2">
      <c r="A594" s="96" t="s">
        <v>2853</v>
      </c>
      <c r="B594" s="97"/>
      <c r="C594" s="98"/>
      <c r="D594" s="98"/>
      <c r="E594" s="101">
        <v>10</v>
      </c>
      <c r="F594" s="100">
        <v>14474.11</v>
      </c>
      <c r="H594" s="95">
        <f t="shared" si="9"/>
        <v>1447.4110000000001</v>
      </c>
    </row>
    <row r="595" spans="1:8" s="80" customFormat="1" hidden="1" outlineLevel="1" x14ac:dyDescent="0.2">
      <c r="A595" s="96" t="s">
        <v>2830</v>
      </c>
      <c r="B595" s="97"/>
      <c r="C595" s="98"/>
      <c r="D595" s="98"/>
      <c r="E595" s="101">
        <v>10</v>
      </c>
      <c r="F595" s="100">
        <v>14375.4</v>
      </c>
      <c r="H595" s="95">
        <f t="shared" si="9"/>
        <v>1437.54</v>
      </c>
    </row>
    <row r="596" spans="1:8" s="80" customFormat="1" hidden="1" outlineLevel="1" x14ac:dyDescent="0.2">
      <c r="A596" s="96" t="s">
        <v>2834</v>
      </c>
      <c r="B596" s="97"/>
      <c r="C596" s="98"/>
      <c r="D596" s="98"/>
      <c r="E596" s="101">
        <v>7</v>
      </c>
      <c r="F596" s="100">
        <v>10226.280000000001</v>
      </c>
      <c r="H596" s="95">
        <f t="shared" si="9"/>
        <v>1460.8971428571429</v>
      </c>
    </row>
    <row r="597" spans="1:8" s="80" customFormat="1" hidden="1" outlineLevel="1" x14ac:dyDescent="0.2">
      <c r="A597" s="96" t="s">
        <v>2829</v>
      </c>
      <c r="B597" s="97"/>
      <c r="C597" s="98"/>
      <c r="D597" s="98"/>
      <c r="E597" s="101">
        <v>3</v>
      </c>
      <c r="F597" s="100">
        <v>4312.76</v>
      </c>
      <c r="H597" s="95">
        <f t="shared" si="9"/>
        <v>1437.5866666666668</v>
      </c>
    </row>
    <row r="598" spans="1:8" s="80" customFormat="1" hidden="1" outlineLevel="1" x14ac:dyDescent="0.2">
      <c r="A598" s="96" t="s">
        <v>2851</v>
      </c>
      <c r="B598" s="97"/>
      <c r="C598" s="98"/>
      <c r="D598" s="98"/>
      <c r="E598" s="101">
        <v>2</v>
      </c>
      <c r="F598" s="100">
        <v>2875.17</v>
      </c>
      <c r="H598" s="95">
        <f t="shared" si="9"/>
        <v>1437.585</v>
      </c>
    </row>
    <row r="599" spans="1:8" s="80" customFormat="1" hidden="1" outlineLevel="1" x14ac:dyDescent="0.2">
      <c r="A599" s="96" t="s">
        <v>2854</v>
      </c>
      <c r="B599" s="97"/>
      <c r="C599" s="98"/>
      <c r="D599" s="98"/>
      <c r="E599" s="101">
        <v>1</v>
      </c>
      <c r="F599" s="100">
        <v>1470.22</v>
      </c>
      <c r="H599" s="95">
        <f t="shared" si="9"/>
        <v>1470.22</v>
      </c>
    </row>
    <row r="600" spans="1:8" collapsed="1" x14ac:dyDescent="0.2">
      <c r="A600" s="91" t="s">
        <v>2909</v>
      </c>
      <c r="B600" s="91" t="s">
        <v>170</v>
      </c>
      <c r="C600" s="91" t="s">
        <v>2857</v>
      </c>
      <c r="D600" s="92" t="s">
        <v>2824</v>
      </c>
      <c r="E600" s="93">
        <v>1738</v>
      </c>
      <c r="F600" s="94">
        <v>3629181.63</v>
      </c>
      <c r="G600" s="79" t="e">
        <f>VLOOKUP(B600,#REF!,2,FALSE)</f>
        <v>#REF!</v>
      </c>
      <c r="H600" s="95">
        <f t="shared" si="9"/>
        <v>2088.1367261219793</v>
      </c>
    </row>
    <row r="601" spans="1:8" s="80" customFormat="1" hidden="1" outlineLevel="1" x14ac:dyDescent="0.2">
      <c r="A601" s="96" t="s">
        <v>2825</v>
      </c>
      <c r="B601" s="97"/>
      <c r="C601" s="98"/>
      <c r="D601" s="98"/>
      <c r="E601" s="99">
        <v>1698</v>
      </c>
      <c r="F601" s="100">
        <v>3545656.6</v>
      </c>
      <c r="H601" s="95">
        <f t="shared" si="9"/>
        <v>2088.1369846878683</v>
      </c>
    </row>
    <row r="602" spans="1:8" s="80" customFormat="1" hidden="1" outlineLevel="1" x14ac:dyDescent="0.2">
      <c r="A602" s="96" t="s">
        <v>2839</v>
      </c>
      <c r="B602" s="97"/>
      <c r="C602" s="98"/>
      <c r="D602" s="98"/>
      <c r="E602" s="101">
        <v>35</v>
      </c>
      <c r="F602" s="100">
        <v>73084.37</v>
      </c>
      <c r="H602" s="95">
        <f t="shared" si="9"/>
        <v>2088.1248571428569</v>
      </c>
    </row>
    <row r="603" spans="1:8" s="80" customFormat="1" hidden="1" outlineLevel="1" x14ac:dyDescent="0.2">
      <c r="A603" s="96" t="s">
        <v>2832</v>
      </c>
      <c r="B603" s="97"/>
      <c r="C603" s="98"/>
      <c r="D603" s="98"/>
      <c r="E603" s="101">
        <v>4</v>
      </c>
      <c r="F603" s="100">
        <v>8352.5499999999993</v>
      </c>
      <c r="H603" s="95">
        <f t="shared" si="9"/>
        <v>2088.1374999999998</v>
      </c>
    </row>
    <row r="604" spans="1:8" s="80" customFormat="1" hidden="1" outlineLevel="1" x14ac:dyDescent="0.2">
      <c r="A604" s="96" t="s">
        <v>2845</v>
      </c>
      <c r="B604" s="97"/>
      <c r="C604" s="98"/>
      <c r="D604" s="98"/>
      <c r="E604" s="101">
        <v>1</v>
      </c>
      <c r="F604" s="100">
        <v>2088.11</v>
      </c>
      <c r="H604" s="95">
        <f t="shared" si="9"/>
        <v>2088.11</v>
      </c>
    </row>
    <row r="605" spans="1:8" collapsed="1" x14ac:dyDescent="0.2">
      <c r="A605" s="91" t="s">
        <v>2910</v>
      </c>
      <c r="B605" s="91" t="s">
        <v>114</v>
      </c>
      <c r="C605" s="91" t="s">
        <v>2836</v>
      </c>
      <c r="D605" s="92" t="s">
        <v>2876</v>
      </c>
      <c r="E605" s="93">
        <v>2367</v>
      </c>
      <c r="F605" s="94">
        <v>3572594.28</v>
      </c>
      <c r="G605" s="79" t="e">
        <f>VLOOKUP(B605,#REF!,2,FALSE)</f>
        <v>#REF!</v>
      </c>
      <c r="H605" s="95">
        <f t="shared" si="9"/>
        <v>1509.3342965779466</v>
      </c>
    </row>
    <row r="606" spans="1:8" s="80" customFormat="1" hidden="1" outlineLevel="1" x14ac:dyDescent="0.2">
      <c r="A606" s="96" t="s">
        <v>2825</v>
      </c>
      <c r="B606" s="97"/>
      <c r="C606" s="98"/>
      <c r="D606" s="98"/>
      <c r="E606" s="99">
        <v>2103</v>
      </c>
      <c r="F606" s="100">
        <v>3171171.23</v>
      </c>
      <c r="H606" s="95">
        <f t="shared" si="9"/>
        <v>1507.9273561578698</v>
      </c>
    </row>
    <row r="607" spans="1:8" s="80" customFormat="1" hidden="1" outlineLevel="1" x14ac:dyDescent="0.2">
      <c r="A607" s="96" t="s">
        <v>2839</v>
      </c>
      <c r="B607" s="97"/>
      <c r="C607" s="98"/>
      <c r="D607" s="98"/>
      <c r="E607" s="101">
        <v>115</v>
      </c>
      <c r="F607" s="100">
        <v>176901.92</v>
      </c>
      <c r="H607" s="95">
        <f t="shared" si="9"/>
        <v>1538.2775652173914</v>
      </c>
    </row>
    <row r="608" spans="1:8" s="80" customFormat="1" hidden="1" outlineLevel="1" x14ac:dyDescent="0.2">
      <c r="A608" s="96" t="s">
        <v>2828</v>
      </c>
      <c r="B608" s="97"/>
      <c r="C608" s="98"/>
      <c r="D608" s="98"/>
      <c r="E608" s="101">
        <v>42</v>
      </c>
      <c r="F608" s="100">
        <v>64167.12</v>
      </c>
      <c r="H608" s="95">
        <f t="shared" si="9"/>
        <v>1527.7885714285715</v>
      </c>
    </row>
    <row r="609" spans="1:8" s="80" customFormat="1" hidden="1" outlineLevel="1" x14ac:dyDescent="0.2">
      <c r="A609" s="96" t="s">
        <v>2840</v>
      </c>
      <c r="B609" s="97"/>
      <c r="C609" s="98"/>
      <c r="D609" s="98"/>
      <c r="E609" s="101">
        <v>28</v>
      </c>
      <c r="F609" s="100">
        <v>43071.65</v>
      </c>
      <c r="H609" s="95">
        <f t="shared" si="9"/>
        <v>1538.2732142857144</v>
      </c>
    </row>
    <row r="610" spans="1:8" s="80" customFormat="1" hidden="1" outlineLevel="1" x14ac:dyDescent="0.2">
      <c r="A610" s="96" t="s">
        <v>2831</v>
      </c>
      <c r="B610" s="97"/>
      <c r="C610" s="98"/>
      <c r="D610" s="98"/>
      <c r="E610" s="101">
        <v>22</v>
      </c>
      <c r="F610" s="100">
        <v>33841.89</v>
      </c>
      <c r="H610" s="95">
        <f t="shared" si="9"/>
        <v>1538.2677272727271</v>
      </c>
    </row>
    <row r="611" spans="1:8" s="80" customFormat="1" hidden="1" outlineLevel="1" x14ac:dyDescent="0.2">
      <c r="A611" s="96" t="s">
        <v>2834</v>
      </c>
      <c r="B611" s="97"/>
      <c r="C611" s="98"/>
      <c r="D611" s="98"/>
      <c r="E611" s="101">
        <v>22</v>
      </c>
      <c r="F611" s="100">
        <v>29600.34</v>
      </c>
      <c r="H611" s="95">
        <f t="shared" si="9"/>
        <v>1345.47</v>
      </c>
    </row>
    <row r="612" spans="1:8" s="80" customFormat="1" hidden="1" outlineLevel="1" x14ac:dyDescent="0.2">
      <c r="A612" s="96" t="s">
        <v>2826</v>
      </c>
      <c r="B612" s="97"/>
      <c r="C612" s="98"/>
      <c r="D612" s="98"/>
      <c r="E612" s="101">
        <v>10</v>
      </c>
      <c r="F612" s="100">
        <v>15382.77</v>
      </c>
      <c r="H612" s="95">
        <f t="shared" si="9"/>
        <v>1538.277</v>
      </c>
    </row>
    <row r="613" spans="1:8" s="80" customFormat="1" hidden="1" outlineLevel="1" x14ac:dyDescent="0.2">
      <c r="A613" s="96" t="s">
        <v>2851</v>
      </c>
      <c r="B613" s="97"/>
      <c r="C613" s="98"/>
      <c r="D613" s="98"/>
      <c r="E613" s="101">
        <v>8</v>
      </c>
      <c r="F613" s="100">
        <v>12306.16</v>
      </c>
      <c r="H613" s="95">
        <f t="shared" si="9"/>
        <v>1538.27</v>
      </c>
    </row>
    <row r="614" spans="1:8" s="80" customFormat="1" hidden="1" outlineLevel="1" x14ac:dyDescent="0.2">
      <c r="A614" s="96" t="s">
        <v>2832</v>
      </c>
      <c r="B614" s="97"/>
      <c r="C614" s="98"/>
      <c r="D614" s="98"/>
      <c r="E614" s="101">
        <v>5</v>
      </c>
      <c r="F614" s="100">
        <v>7691.37</v>
      </c>
      <c r="H614" s="95">
        <f t="shared" si="9"/>
        <v>1538.2739999999999</v>
      </c>
    </row>
    <row r="615" spans="1:8" s="80" customFormat="1" hidden="1" outlineLevel="1" x14ac:dyDescent="0.2">
      <c r="A615" s="96" t="s">
        <v>2830</v>
      </c>
      <c r="B615" s="97"/>
      <c r="C615" s="98"/>
      <c r="D615" s="98"/>
      <c r="E615" s="101">
        <v>5</v>
      </c>
      <c r="F615" s="100">
        <v>7691.35</v>
      </c>
      <c r="H615" s="95">
        <f t="shared" si="9"/>
        <v>1538.27</v>
      </c>
    </row>
    <row r="616" spans="1:8" s="80" customFormat="1" hidden="1" outlineLevel="1" x14ac:dyDescent="0.2">
      <c r="A616" s="96" t="s">
        <v>2829</v>
      </c>
      <c r="B616" s="97"/>
      <c r="C616" s="98"/>
      <c r="D616" s="98"/>
      <c r="E616" s="101">
        <v>4</v>
      </c>
      <c r="F616" s="100">
        <v>6153.16</v>
      </c>
      <c r="H616" s="95">
        <f t="shared" si="9"/>
        <v>1538.29</v>
      </c>
    </row>
    <row r="617" spans="1:8" s="80" customFormat="1" hidden="1" outlineLevel="1" x14ac:dyDescent="0.2">
      <c r="A617" s="96" t="s">
        <v>2842</v>
      </c>
      <c r="B617" s="97"/>
      <c r="C617" s="98"/>
      <c r="D617" s="98"/>
      <c r="E617" s="101">
        <v>1</v>
      </c>
      <c r="F617" s="100">
        <v>1538.78</v>
      </c>
      <c r="H617" s="95">
        <f t="shared" si="9"/>
        <v>1538.78</v>
      </c>
    </row>
    <row r="618" spans="1:8" s="80" customFormat="1" hidden="1" outlineLevel="1" x14ac:dyDescent="0.2">
      <c r="A618" s="96" t="s">
        <v>2853</v>
      </c>
      <c r="B618" s="97"/>
      <c r="C618" s="98"/>
      <c r="D618" s="98"/>
      <c r="E618" s="101">
        <v>1</v>
      </c>
      <c r="F618" s="100">
        <v>1538.28</v>
      </c>
      <c r="H618" s="95">
        <f t="shared" si="9"/>
        <v>1538.28</v>
      </c>
    </row>
    <row r="619" spans="1:8" s="80" customFormat="1" hidden="1" outlineLevel="1" x14ac:dyDescent="0.2">
      <c r="A619" s="96" t="s">
        <v>2878</v>
      </c>
      <c r="B619" s="97"/>
      <c r="C619" s="98"/>
      <c r="D619" s="98"/>
      <c r="E619" s="101">
        <v>1</v>
      </c>
      <c r="F619" s="100">
        <v>1538.26</v>
      </c>
      <c r="H619" s="95">
        <f t="shared" si="9"/>
        <v>1538.26</v>
      </c>
    </row>
    <row r="620" spans="1:8" s="80" customFormat="1" hidden="1" outlineLevel="1" x14ac:dyDescent="0.2">
      <c r="A620" s="96" t="s">
        <v>2854</v>
      </c>
      <c r="B620" s="97"/>
      <c r="C620" s="98"/>
      <c r="D620" s="98"/>
      <c r="E620" s="102"/>
      <c r="F620" s="102"/>
      <c r="H620" s="95" t="e">
        <f t="shared" si="9"/>
        <v>#DIV/0!</v>
      </c>
    </row>
    <row r="621" spans="1:8" collapsed="1" x14ac:dyDescent="0.2">
      <c r="A621" s="91" t="s">
        <v>2911</v>
      </c>
      <c r="B621" s="91" t="s">
        <v>523</v>
      </c>
      <c r="C621" s="91" t="s">
        <v>2823</v>
      </c>
      <c r="D621" s="92" t="s">
        <v>2824</v>
      </c>
      <c r="E621" s="104">
        <v>323</v>
      </c>
      <c r="F621" s="94">
        <v>3563559.69</v>
      </c>
      <c r="G621" s="79" t="e">
        <f>VLOOKUP(B621,#REF!,2,FALSE)</f>
        <v>#REF!</v>
      </c>
      <c r="H621" s="95">
        <f t="shared" si="9"/>
        <v>11032.69253869969</v>
      </c>
    </row>
    <row r="622" spans="1:8" s="80" customFormat="1" hidden="1" outlineLevel="1" x14ac:dyDescent="0.2">
      <c r="A622" s="96" t="s">
        <v>2825</v>
      </c>
      <c r="B622" s="97"/>
      <c r="C622" s="98"/>
      <c r="D622" s="98"/>
      <c r="E622" s="101">
        <v>307</v>
      </c>
      <c r="F622" s="100">
        <v>3415916.36</v>
      </c>
      <c r="H622" s="95">
        <f t="shared" si="9"/>
        <v>11126.76338762215</v>
      </c>
    </row>
    <row r="623" spans="1:8" s="80" customFormat="1" hidden="1" outlineLevel="1" x14ac:dyDescent="0.2">
      <c r="A623" s="96" t="s">
        <v>2828</v>
      </c>
      <c r="B623" s="97"/>
      <c r="C623" s="98"/>
      <c r="D623" s="98"/>
      <c r="E623" s="101">
        <v>8</v>
      </c>
      <c r="F623" s="100">
        <v>78740.320000000007</v>
      </c>
      <c r="H623" s="95">
        <f t="shared" si="9"/>
        <v>9842.5400000000009</v>
      </c>
    </row>
    <row r="624" spans="1:8" s="80" customFormat="1" hidden="1" outlineLevel="1" x14ac:dyDescent="0.2">
      <c r="A624" s="96" t="s">
        <v>2841</v>
      </c>
      <c r="B624" s="97"/>
      <c r="C624" s="98"/>
      <c r="D624" s="98"/>
      <c r="E624" s="101">
        <v>3</v>
      </c>
      <c r="F624" s="100">
        <v>29532.48</v>
      </c>
      <c r="H624" s="95">
        <f t="shared" si="9"/>
        <v>9844.16</v>
      </c>
    </row>
    <row r="625" spans="1:8" s="80" customFormat="1" hidden="1" outlineLevel="1" x14ac:dyDescent="0.2">
      <c r="A625" s="96" t="s">
        <v>2832</v>
      </c>
      <c r="B625" s="97"/>
      <c r="C625" s="98"/>
      <c r="D625" s="98"/>
      <c r="E625" s="101">
        <v>3</v>
      </c>
      <c r="F625" s="100">
        <v>29527.99</v>
      </c>
      <c r="H625" s="95">
        <f t="shared" si="9"/>
        <v>9842.6633333333339</v>
      </c>
    </row>
    <row r="626" spans="1:8" s="80" customFormat="1" hidden="1" outlineLevel="1" x14ac:dyDescent="0.2">
      <c r="A626" s="96" t="s">
        <v>2831</v>
      </c>
      <c r="B626" s="97"/>
      <c r="C626" s="98"/>
      <c r="D626" s="98"/>
      <c r="E626" s="101">
        <v>1</v>
      </c>
      <c r="F626" s="100">
        <v>9842.5400000000009</v>
      </c>
      <c r="H626" s="95">
        <f t="shared" si="9"/>
        <v>9842.5400000000009</v>
      </c>
    </row>
    <row r="627" spans="1:8" s="80" customFormat="1" hidden="1" outlineLevel="1" x14ac:dyDescent="0.2">
      <c r="A627" s="96" t="s">
        <v>2834</v>
      </c>
      <c r="B627" s="97"/>
      <c r="C627" s="98"/>
      <c r="D627" s="98"/>
      <c r="E627" s="101">
        <v>1</v>
      </c>
      <c r="F627" s="102"/>
      <c r="H627" s="95">
        <f t="shared" si="9"/>
        <v>0</v>
      </c>
    </row>
    <row r="628" spans="1:8" collapsed="1" x14ac:dyDescent="0.2">
      <c r="A628" s="91" t="s">
        <v>2912</v>
      </c>
      <c r="B628" s="91" t="s">
        <v>961</v>
      </c>
      <c r="C628" s="91" t="s">
        <v>2836</v>
      </c>
      <c r="D628" s="92" t="s">
        <v>2824</v>
      </c>
      <c r="E628" s="93">
        <v>1172</v>
      </c>
      <c r="F628" s="94">
        <v>3561669.79</v>
      </c>
      <c r="G628" s="79" t="e">
        <f>VLOOKUP(B628,#REF!,2,FALSE)</f>
        <v>#REF!</v>
      </c>
      <c r="H628" s="95">
        <f t="shared" si="9"/>
        <v>3038.9673976109216</v>
      </c>
    </row>
    <row r="629" spans="1:8" s="80" customFormat="1" hidden="1" outlineLevel="1" x14ac:dyDescent="0.2">
      <c r="A629" s="96" t="s">
        <v>2838</v>
      </c>
      <c r="B629" s="97"/>
      <c r="C629" s="98"/>
      <c r="D629" s="98"/>
      <c r="E629" s="101">
        <v>640</v>
      </c>
      <c r="F629" s="100">
        <v>1944793.11</v>
      </c>
      <c r="H629" s="95">
        <f t="shared" si="9"/>
        <v>3038.7392343750003</v>
      </c>
    </row>
    <row r="630" spans="1:8" s="80" customFormat="1" hidden="1" outlineLevel="1" x14ac:dyDescent="0.2">
      <c r="A630" s="96" t="s">
        <v>2825</v>
      </c>
      <c r="B630" s="97"/>
      <c r="C630" s="98"/>
      <c r="D630" s="98"/>
      <c r="E630" s="101">
        <v>499</v>
      </c>
      <c r="F630" s="100">
        <v>1516330.83</v>
      </c>
      <c r="H630" s="95">
        <f t="shared" si="9"/>
        <v>3038.7391382765531</v>
      </c>
    </row>
    <row r="631" spans="1:8" s="80" customFormat="1" hidden="1" outlineLevel="1" x14ac:dyDescent="0.2">
      <c r="A631" s="96" t="s">
        <v>2853</v>
      </c>
      <c r="B631" s="97"/>
      <c r="C631" s="98"/>
      <c r="D631" s="98"/>
      <c r="E631" s="101">
        <v>14</v>
      </c>
      <c r="F631" s="100">
        <v>42542.36</v>
      </c>
      <c r="H631" s="95">
        <f t="shared" si="9"/>
        <v>3038.7400000000002</v>
      </c>
    </row>
    <row r="632" spans="1:8" s="80" customFormat="1" hidden="1" outlineLevel="1" x14ac:dyDescent="0.2">
      <c r="A632" s="96" t="s">
        <v>2828</v>
      </c>
      <c r="B632" s="97"/>
      <c r="C632" s="98"/>
      <c r="D632" s="98"/>
      <c r="E632" s="101">
        <v>13</v>
      </c>
      <c r="F632" s="100">
        <v>39503.1</v>
      </c>
      <c r="H632" s="95">
        <f t="shared" si="9"/>
        <v>3038.7</v>
      </c>
    </row>
    <row r="633" spans="1:8" s="80" customFormat="1" hidden="1" outlineLevel="1" x14ac:dyDescent="0.2">
      <c r="A633" s="96" t="s">
        <v>2832</v>
      </c>
      <c r="B633" s="97"/>
      <c r="C633" s="98"/>
      <c r="D633" s="98"/>
      <c r="E633" s="101">
        <v>5</v>
      </c>
      <c r="F633" s="100">
        <v>15416.99</v>
      </c>
      <c r="H633" s="95">
        <f t="shared" si="9"/>
        <v>3083.3980000000001</v>
      </c>
    </row>
    <row r="634" spans="1:8" s="80" customFormat="1" hidden="1" outlineLevel="1" x14ac:dyDescent="0.2">
      <c r="A634" s="96" t="s">
        <v>2829</v>
      </c>
      <c r="B634" s="97"/>
      <c r="C634" s="98"/>
      <c r="D634" s="98"/>
      <c r="E634" s="101">
        <v>1</v>
      </c>
      <c r="F634" s="100">
        <v>3083.4</v>
      </c>
      <c r="H634" s="95">
        <f t="shared" si="9"/>
        <v>3083.4</v>
      </c>
    </row>
    <row r="635" spans="1:8" collapsed="1" x14ac:dyDescent="0.2">
      <c r="A635" s="91" t="s">
        <v>1202</v>
      </c>
      <c r="B635" s="91" t="s">
        <v>1280</v>
      </c>
      <c r="C635" s="91" t="s">
        <v>2823</v>
      </c>
      <c r="D635" s="92" t="s">
        <v>2876</v>
      </c>
      <c r="E635" s="93">
        <v>1727</v>
      </c>
      <c r="F635" s="94">
        <v>3520272.96</v>
      </c>
      <c r="G635" s="79" t="e">
        <f>VLOOKUP(B635,#REF!,2,FALSE)</f>
        <v>#REF!</v>
      </c>
      <c r="H635" s="95">
        <f t="shared" si="9"/>
        <v>2038.3746149392009</v>
      </c>
    </row>
    <row r="636" spans="1:8" s="80" customFormat="1" hidden="1" outlineLevel="1" x14ac:dyDescent="0.2">
      <c r="A636" s="96" t="s">
        <v>2825</v>
      </c>
      <c r="B636" s="97"/>
      <c r="C636" s="98"/>
      <c r="D636" s="98"/>
      <c r="E636" s="99">
        <v>1357</v>
      </c>
      <c r="F636" s="100">
        <v>2762821.08</v>
      </c>
      <c r="H636" s="95">
        <f t="shared" si="9"/>
        <v>2035.9772144436256</v>
      </c>
    </row>
    <row r="637" spans="1:8" s="80" customFormat="1" hidden="1" outlineLevel="1" x14ac:dyDescent="0.2">
      <c r="A637" s="96" t="s">
        <v>2838</v>
      </c>
      <c r="B637" s="97"/>
      <c r="C637" s="98"/>
      <c r="D637" s="98"/>
      <c r="E637" s="101">
        <v>116</v>
      </c>
      <c r="F637" s="100">
        <v>238136.86</v>
      </c>
      <c r="H637" s="95">
        <f t="shared" si="9"/>
        <v>2052.9039655172414</v>
      </c>
    </row>
    <row r="638" spans="1:8" s="80" customFormat="1" hidden="1" outlineLevel="1" x14ac:dyDescent="0.2">
      <c r="A638" s="96" t="s">
        <v>2840</v>
      </c>
      <c r="B638" s="97"/>
      <c r="C638" s="98"/>
      <c r="D638" s="98"/>
      <c r="E638" s="101">
        <v>98</v>
      </c>
      <c r="F638" s="100">
        <v>201184.62</v>
      </c>
      <c r="H638" s="95">
        <f t="shared" si="9"/>
        <v>2052.9042857142858</v>
      </c>
    </row>
    <row r="639" spans="1:8" s="80" customFormat="1" hidden="1" outlineLevel="1" x14ac:dyDescent="0.2">
      <c r="A639" s="96" t="s">
        <v>2829</v>
      </c>
      <c r="B639" s="97"/>
      <c r="C639" s="98"/>
      <c r="D639" s="98"/>
      <c r="E639" s="101">
        <v>40</v>
      </c>
      <c r="F639" s="100">
        <v>82115.600000000006</v>
      </c>
      <c r="H639" s="95">
        <f t="shared" si="9"/>
        <v>2052.8900000000003</v>
      </c>
    </row>
    <row r="640" spans="1:8" s="80" customFormat="1" hidden="1" outlineLevel="1" x14ac:dyDescent="0.2">
      <c r="A640" s="96" t="s">
        <v>2827</v>
      </c>
      <c r="B640" s="97"/>
      <c r="C640" s="98"/>
      <c r="D640" s="98"/>
      <c r="E640" s="101">
        <v>33</v>
      </c>
      <c r="F640" s="100">
        <v>67745.83</v>
      </c>
      <c r="H640" s="95">
        <f t="shared" si="9"/>
        <v>2052.9039393939393</v>
      </c>
    </row>
    <row r="641" spans="1:8" s="80" customFormat="1" hidden="1" outlineLevel="1" x14ac:dyDescent="0.2">
      <c r="A641" s="96" t="s">
        <v>2831</v>
      </c>
      <c r="B641" s="97"/>
      <c r="C641" s="98"/>
      <c r="D641" s="98"/>
      <c r="E641" s="101">
        <v>19</v>
      </c>
      <c r="F641" s="100">
        <v>39005.160000000003</v>
      </c>
      <c r="H641" s="95">
        <f t="shared" si="9"/>
        <v>2052.903157894737</v>
      </c>
    </row>
    <row r="642" spans="1:8" s="80" customFormat="1" hidden="1" outlineLevel="1" x14ac:dyDescent="0.2">
      <c r="A642" s="96" t="s">
        <v>2851</v>
      </c>
      <c r="B642" s="97"/>
      <c r="C642" s="98"/>
      <c r="D642" s="98"/>
      <c r="E642" s="101">
        <v>16</v>
      </c>
      <c r="F642" s="100">
        <v>32846.449999999997</v>
      </c>
      <c r="H642" s="95">
        <f t="shared" si="9"/>
        <v>2052.9031249999998</v>
      </c>
    </row>
    <row r="643" spans="1:8" s="80" customFormat="1" hidden="1" outlineLevel="1" x14ac:dyDescent="0.2">
      <c r="A643" s="96" t="s">
        <v>2828</v>
      </c>
      <c r="B643" s="97"/>
      <c r="C643" s="98"/>
      <c r="D643" s="98"/>
      <c r="E643" s="101">
        <v>16</v>
      </c>
      <c r="F643" s="100">
        <v>32846.28</v>
      </c>
      <c r="H643" s="95">
        <f t="shared" si="9"/>
        <v>2052.8924999999999</v>
      </c>
    </row>
    <row r="644" spans="1:8" s="80" customFormat="1" hidden="1" outlineLevel="1" x14ac:dyDescent="0.2">
      <c r="A644" s="96" t="s">
        <v>2830</v>
      </c>
      <c r="B644" s="97"/>
      <c r="C644" s="98"/>
      <c r="D644" s="98"/>
      <c r="E644" s="101">
        <v>9</v>
      </c>
      <c r="F644" s="100">
        <v>18476.14</v>
      </c>
      <c r="H644" s="95">
        <f t="shared" si="9"/>
        <v>2052.9044444444444</v>
      </c>
    </row>
    <row r="645" spans="1:8" s="80" customFormat="1" hidden="1" outlineLevel="1" x14ac:dyDescent="0.2">
      <c r="A645" s="96" t="s">
        <v>2832</v>
      </c>
      <c r="B645" s="97"/>
      <c r="C645" s="98"/>
      <c r="D645" s="98"/>
      <c r="E645" s="101">
        <v>7</v>
      </c>
      <c r="F645" s="100">
        <v>14372.21</v>
      </c>
      <c r="H645" s="95">
        <f t="shared" si="9"/>
        <v>2053.1728571428571</v>
      </c>
    </row>
    <row r="646" spans="1:8" s="80" customFormat="1" hidden="1" outlineLevel="1" x14ac:dyDescent="0.2">
      <c r="A646" s="96" t="s">
        <v>2843</v>
      </c>
      <c r="B646" s="97"/>
      <c r="C646" s="98"/>
      <c r="D646" s="98"/>
      <c r="E646" s="101">
        <v>7</v>
      </c>
      <c r="F646" s="100">
        <v>14370.32</v>
      </c>
      <c r="H646" s="95">
        <f t="shared" si="9"/>
        <v>2052.9028571428571</v>
      </c>
    </row>
    <row r="647" spans="1:8" s="80" customFormat="1" hidden="1" outlineLevel="1" x14ac:dyDescent="0.2">
      <c r="A647" s="96" t="s">
        <v>2833</v>
      </c>
      <c r="B647" s="97"/>
      <c r="C647" s="98"/>
      <c r="D647" s="98"/>
      <c r="E647" s="101">
        <v>4</v>
      </c>
      <c r="F647" s="100">
        <v>7149.76</v>
      </c>
      <c r="H647" s="95">
        <f t="shared" si="9"/>
        <v>1787.44</v>
      </c>
    </row>
    <row r="648" spans="1:8" s="80" customFormat="1" hidden="1" outlineLevel="1" x14ac:dyDescent="0.2">
      <c r="A648" s="96" t="s">
        <v>2834</v>
      </c>
      <c r="B648" s="97"/>
      <c r="C648" s="98"/>
      <c r="D648" s="98"/>
      <c r="E648" s="101">
        <v>4</v>
      </c>
      <c r="F648" s="100">
        <v>7149.76</v>
      </c>
      <c r="H648" s="95">
        <f t="shared" si="9"/>
        <v>1787.44</v>
      </c>
    </row>
    <row r="649" spans="1:8" s="80" customFormat="1" hidden="1" outlineLevel="1" x14ac:dyDescent="0.2">
      <c r="A649" s="96" t="s">
        <v>2841</v>
      </c>
      <c r="B649" s="97"/>
      <c r="C649" s="98"/>
      <c r="D649" s="98"/>
      <c r="E649" s="101">
        <v>1</v>
      </c>
      <c r="F649" s="100">
        <v>2052.89</v>
      </c>
      <c r="H649" s="95">
        <f t="shared" si="9"/>
        <v>2052.89</v>
      </c>
    </row>
    <row r="650" spans="1:8" collapsed="1" x14ac:dyDescent="0.2">
      <c r="A650" s="91" t="s">
        <v>2913</v>
      </c>
      <c r="B650" s="91" t="s">
        <v>142</v>
      </c>
      <c r="C650" s="91" t="s">
        <v>2823</v>
      </c>
      <c r="D650" s="92" t="s">
        <v>2824</v>
      </c>
      <c r="E650" s="93">
        <v>1620</v>
      </c>
      <c r="F650" s="94">
        <v>3451316.87</v>
      </c>
      <c r="G650" s="79" t="e">
        <f>VLOOKUP(B650,#REF!,2,FALSE)</f>
        <v>#REF!</v>
      </c>
      <c r="H650" s="95">
        <f t="shared" si="9"/>
        <v>2130.442512345679</v>
      </c>
    </row>
    <row r="651" spans="1:8" s="80" customFormat="1" hidden="1" outlineLevel="1" x14ac:dyDescent="0.2">
      <c r="A651" s="96" t="s">
        <v>2825</v>
      </c>
      <c r="B651" s="97"/>
      <c r="C651" s="98"/>
      <c r="D651" s="98"/>
      <c r="E651" s="99">
        <v>1541</v>
      </c>
      <c r="F651" s="100">
        <v>3283027.24</v>
      </c>
      <c r="H651" s="95">
        <f t="shared" si="9"/>
        <v>2130.4524594419208</v>
      </c>
    </row>
    <row r="652" spans="1:8" s="80" customFormat="1" hidden="1" outlineLevel="1" x14ac:dyDescent="0.2">
      <c r="A652" s="96" t="s">
        <v>2831</v>
      </c>
      <c r="B652" s="97"/>
      <c r="C652" s="98"/>
      <c r="D652" s="98"/>
      <c r="E652" s="101">
        <v>38</v>
      </c>
      <c r="F652" s="100">
        <v>80949.59</v>
      </c>
      <c r="H652" s="95">
        <f t="shared" ref="H652:H715" si="10">F652/E652</f>
        <v>2130.2523684210523</v>
      </c>
    </row>
    <row r="653" spans="1:8" s="80" customFormat="1" hidden="1" outlineLevel="1" x14ac:dyDescent="0.2">
      <c r="A653" s="96" t="s">
        <v>2828</v>
      </c>
      <c r="B653" s="97"/>
      <c r="C653" s="98"/>
      <c r="D653" s="98"/>
      <c r="E653" s="101">
        <v>27</v>
      </c>
      <c r="F653" s="100">
        <v>57516.51</v>
      </c>
      <c r="H653" s="95">
        <f t="shared" si="10"/>
        <v>2130.241111111111</v>
      </c>
    </row>
    <row r="654" spans="1:8" s="80" customFormat="1" hidden="1" outlineLevel="1" x14ac:dyDescent="0.2">
      <c r="A654" s="96" t="s">
        <v>2832</v>
      </c>
      <c r="B654" s="97"/>
      <c r="C654" s="98"/>
      <c r="D654" s="98"/>
      <c r="E654" s="101">
        <v>5</v>
      </c>
      <c r="F654" s="100">
        <v>10651.27</v>
      </c>
      <c r="H654" s="95">
        <f t="shared" si="10"/>
        <v>2130.2539999999999</v>
      </c>
    </row>
    <row r="655" spans="1:8" s="80" customFormat="1" hidden="1" outlineLevel="1" x14ac:dyDescent="0.2">
      <c r="A655" s="96" t="s">
        <v>2826</v>
      </c>
      <c r="B655" s="97"/>
      <c r="C655" s="98"/>
      <c r="D655" s="98"/>
      <c r="E655" s="101">
        <v>5</v>
      </c>
      <c r="F655" s="100">
        <v>10651.27</v>
      </c>
      <c r="H655" s="95">
        <f t="shared" si="10"/>
        <v>2130.2539999999999</v>
      </c>
    </row>
    <row r="656" spans="1:8" s="80" customFormat="1" hidden="1" outlineLevel="1" x14ac:dyDescent="0.2">
      <c r="A656" s="96" t="s">
        <v>2829</v>
      </c>
      <c r="B656" s="97"/>
      <c r="C656" s="98"/>
      <c r="D656" s="98"/>
      <c r="E656" s="101">
        <v>2</v>
      </c>
      <c r="F656" s="100">
        <v>4260.4799999999996</v>
      </c>
      <c r="H656" s="95">
        <f t="shared" si="10"/>
        <v>2130.2399999999998</v>
      </c>
    </row>
    <row r="657" spans="1:8" s="80" customFormat="1" hidden="1" outlineLevel="1" x14ac:dyDescent="0.2">
      <c r="A657" s="96" t="s">
        <v>2893</v>
      </c>
      <c r="B657" s="97"/>
      <c r="C657" s="98"/>
      <c r="D657" s="98"/>
      <c r="E657" s="101">
        <v>1</v>
      </c>
      <c r="F657" s="100">
        <v>2130.2600000000002</v>
      </c>
      <c r="H657" s="95">
        <f t="shared" si="10"/>
        <v>2130.2600000000002</v>
      </c>
    </row>
    <row r="658" spans="1:8" s="80" customFormat="1" hidden="1" outlineLevel="1" x14ac:dyDescent="0.2">
      <c r="A658" s="96" t="s">
        <v>2834</v>
      </c>
      <c r="B658" s="97"/>
      <c r="C658" s="98"/>
      <c r="D658" s="98"/>
      <c r="E658" s="101">
        <v>1</v>
      </c>
      <c r="F658" s="100">
        <v>2130.25</v>
      </c>
      <c r="H658" s="95">
        <f t="shared" si="10"/>
        <v>2130.25</v>
      </c>
    </row>
    <row r="659" spans="1:8" collapsed="1" x14ac:dyDescent="0.2">
      <c r="A659" s="91" t="s">
        <v>1380</v>
      </c>
      <c r="B659" s="91" t="s">
        <v>1379</v>
      </c>
      <c r="C659" s="91" t="s">
        <v>2823</v>
      </c>
      <c r="D659" s="92" t="s">
        <v>2856</v>
      </c>
      <c r="E659" s="93">
        <v>1445</v>
      </c>
      <c r="F659" s="94">
        <v>3441028.78</v>
      </c>
      <c r="G659" s="79" t="e">
        <f>VLOOKUP(B659,#REF!,2,FALSE)</f>
        <v>#REF!</v>
      </c>
      <c r="H659" s="95">
        <f t="shared" si="10"/>
        <v>2381.3347958477507</v>
      </c>
    </row>
    <row r="660" spans="1:8" s="80" customFormat="1" hidden="1" outlineLevel="1" x14ac:dyDescent="0.2">
      <c r="A660" s="96" t="s">
        <v>2825</v>
      </c>
      <c r="B660" s="97"/>
      <c r="C660" s="98"/>
      <c r="D660" s="98"/>
      <c r="E660" s="99">
        <v>1300</v>
      </c>
      <c r="F660" s="100">
        <v>3198449</v>
      </c>
      <c r="H660" s="95">
        <f t="shared" si="10"/>
        <v>2460.3453846153848</v>
      </c>
    </row>
    <row r="661" spans="1:8" s="80" customFormat="1" hidden="1" outlineLevel="1" x14ac:dyDescent="0.2">
      <c r="A661" s="96" t="s">
        <v>2827</v>
      </c>
      <c r="B661" s="97"/>
      <c r="C661" s="98"/>
      <c r="D661" s="98"/>
      <c r="E661" s="101">
        <v>39</v>
      </c>
      <c r="F661" s="100">
        <v>96022.93</v>
      </c>
      <c r="H661" s="95">
        <f t="shared" si="10"/>
        <v>2462.1264102564101</v>
      </c>
    </row>
    <row r="662" spans="1:8" s="80" customFormat="1" hidden="1" outlineLevel="1" x14ac:dyDescent="0.2">
      <c r="A662" s="96" t="s">
        <v>2831</v>
      </c>
      <c r="B662" s="97"/>
      <c r="C662" s="98"/>
      <c r="D662" s="98"/>
      <c r="E662" s="101">
        <v>18</v>
      </c>
      <c r="F662" s="100">
        <v>44318.27</v>
      </c>
      <c r="H662" s="95">
        <f t="shared" si="10"/>
        <v>2462.1261111111107</v>
      </c>
    </row>
    <row r="663" spans="1:8" s="80" customFormat="1" hidden="1" outlineLevel="1" x14ac:dyDescent="0.2">
      <c r="A663" s="96" t="s">
        <v>2829</v>
      </c>
      <c r="B663" s="97"/>
      <c r="C663" s="98"/>
      <c r="D663" s="98"/>
      <c r="E663" s="101">
        <v>13</v>
      </c>
      <c r="F663" s="100">
        <v>32007.43</v>
      </c>
      <c r="H663" s="95">
        <f t="shared" si="10"/>
        <v>2462.11</v>
      </c>
    </row>
    <row r="664" spans="1:8" s="80" customFormat="1" hidden="1" outlineLevel="1" x14ac:dyDescent="0.2">
      <c r="A664" s="96" t="s">
        <v>2828</v>
      </c>
      <c r="B664" s="97"/>
      <c r="C664" s="98"/>
      <c r="D664" s="98"/>
      <c r="E664" s="101">
        <v>11</v>
      </c>
      <c r="F664" s="100">
        <v>27083.21</v>
      </c>
      <c r="H664" s="95">
        <f t="shared" si="10"/>
        <v>2462.11</v>
      </c>
    </row>
    <row r="665" spans="1:8" s="80" customFormat="1" hidden="1" outlineLevel="1" x14ac:dyDescent="0.2">
      <c r="A665" s="96" t="s">
        <v>2840</v>
      </c>
      <c r="B665" s="97"/>
      <c r="C665" s="98"/>
      <c r="D665" s="98"/>
      <c r="E665" s="101">
        <v>10</v>
      </c>
      <c r="F665" s="100">
        <v>24621.27</v>
      </c>
      <c r="H665" s="95">
        <f t="shared" si="10"/>
        <v>2462.127</v>
      </c>
    </row>
    <row r="666" spans="1:8" s="80" customFormat="1" hidden="1" outlineLevel="1" x14ac:dyDescent="0.2">
      <c r="A666" s="96" t="s">
        <v>2832</v>
      </c>
      <c r="B666" s="97"/>
      <c r="C666" s="98"/>
      <c r="D666" s="98"/>
      <c r="E666" s="101">
        <v>5</v>
      </c>
      <c r="F666" s="100">
        <v>12310.67</v>
      </c>
      <c r="H666" s="95">
        <f t="shared" si="10"/>
        <v>2462.134</v>
      </c>
    </row>
    <row r="667" spans="1:8" s="80" customFormat="1" hidden="1" outlineLevel="1" x14ac:dyDescent="0.2">
      <c r="A667" s="96" t="s">
        <v>2841</v>
      </c>
      <c r="B667" s="97"/>
      <c r="C667" s="98"/>
      <c r="D667" s="98"/>
      <c r="E667" s="101">
        <v>49</v>
      </c>
      <c r="F667" s="100">
        <v>6216</v>
      </c>
      <c r="H667" s="95">
        <f t="shared" si="10"/>
        <v>126.85714285714286</v>
      </c>
    </row>
    <row r="668" spans="1:8" collapsed="1" x14ac:dyDescent="0.2">
      <c r="A668" s="91" t="s">
        <v>2914</v>
      </c>
      <c r="B668" s="91" t="s">
        <v>172</v>
      </c>
      <c r="C668" s="91" t="s">
        <v>2857</v>
      </c>
      <c r="D668" s="92" t="s">
        <v>2824</v>
      </c>
      <c r="E668" s="104">
        <v>933</v>
      </c>
      <c r="F668" s="94">
        <v>3380030.88</v>
      </c>
      <c r="G668" s="79" t="e">
        <f>VLOOKUP(B668,#REF!,2,FALSE)</f>
        <v>#REF!</v>
      </c>
      <c r="H668" s="95">
        <f t="shared" si="10"/>
        <v>3622.7554983922828</v>
      </c>
    </row>
    <row r="669" spans="1:8" s="80" customFormat="1" hidden="1" outlineLevel="1" x14ac:dyDescent="0.2">
      <c r="A669" s="96" t="s">
        <v>2825</v>
      </c>
      <c r="B669" s="97"/>
      <c r="C669" s="98"/>
      <c r="D669" s="98"/>
      <c r="E669" s="101">
        <v>877</v>
      </c>
      <c r="F669" s="100">
        <v>3177157.65</v>
      </c>
      <c r="H669" s="95">
        <f t="shared" si="10"/>
        <v>3622.7567274800454</v>
      </c>
    </row>
    <row r="670" spans="1:8" s="80" customFormat="1" hidden="1" outlineLevel="1" x14ac:dyDescent="0.2">
      <c r="A670" s="96" t="s">
        <v>2839</v>
      </c>
      <c r="B670" s="97"/>
      <c r="C670" s="98"/>
      <c r="D670" s="98"/>
      <c r="E670" s="101">
        <v>48</v>
      </c>
      <c r="F670" s="100">
        <v>173891.28</v>
      </c>
      <c r="H670" s="95">
        <f t="shared" si="10"/>
        <v>3622.7350000000001</v>
      </c>
    </row>
    <row r="671" spans="1:8" s="80" customFormat="1" hidden="1" outlineLevel="1" x14ac:dyDescent="0.2">
      <c r="A671" s="96" t="s">
        <v>2832</v>
      </c>
      <c r="B671" s="97"/>
      <c r="C671" s="98"/>
      <c r="D671" s="98"/>
      <c r="E671" s="101">
        <v>5</v>
      </c>
      <c r="F671" s="100">
        <v>18113.759999999998</v>
      </c>
      <c r="H671" s="95">
        <f t="shared" si="10"/>
        <v>3622.7519999999995</v>
      </c>
    </row>
    <row r="672" spans="1:8" s="80" customFormat="1" hidden="1" outlineLevel="1" x14ac:dyDescent="0.2">
      <c r="A672" s="96" t="s">
        <v>2834</v>
      </c>
      <c r="B672" s="97"/>
      <c r="C672" s="98"/>
      <c r="D672" s="98"/>
      <c r="E672" s="101">
        <v>2</v>
      </c>
      <c r="F672" s="100">
        <v>7245.48</v>
      </c>
      <c r="H672" s="95">
        <f t="shared" si="10"/>
        <v>3622.74</v>
      </c>
    </row>
    <row r="673" spans="1:8" s="80" customFormat="1" hidden="1" outlineLevel="1" x14ac:dyDescent="0.2">
      <c r="A673" s="96" t="s">
        <v>2845</v>
      </c>
      <c r="B673" s="97"/>
      <c r="C673" s="98"/>
      <c r="D673" s="98"/>
      <c r="E673" s="101">
        <v>1</v>
      </c>
      <c r="F673" s="100">
        <v>3622.71</v>
      </c>
      <c r="H673" s="95">
        <f t="shared" si="10"/>
        <v>3622.71</v>
      </c>
    </row>
    <row r="674" spans="1:8" collapsed="1" x14ac:dyDescent="0.2">
      <c r="A674" s="105" t="s">
        <v>2915</v>
      </c>
      <c r="B674" s="91" t="s">
        <v>2916</v>
      </c>
      <c r="C674" s="91" t="s">
        <v>2917</v>
      </c>
      <c r="D674" s="92"/>
      <c r="E674" s="104">
        <v>300</v>
      </c>
      <c r="F674" s="94">
        <v>3375376.15</v>
      </c>
      <c r="G674" s="79" t="e">
        <f>VLOOKUP(B674,#REF!,2,FALSE)</f>
        <v>#REF!</v>
      </c>
      <c r="H674" s="95">
        <f t="shared" si="10"/>
        <v>11251.253833333332</v>
      </c>
    </row>
    <row r="675" spans="1:8" s="80" customFormat="1" hidden="1" outlineLevel="1" x14ac:dyDescent="0.2">
      <c r="A675" s="96" t="s">
        <v>2841</v>
      </c>
      <c r="B675" s="97"/>
      <c r="C675" s="98"/>
      <c r="D675" s="98"/>
      <c r="E675" s="101">
        <v>300</v>
      </c>
      <c r="F675" s="100">
        <v>3375376.15</v>
      </c>
      <c r="H675" s="95">
        <f t="shared" si="10"/>
        <v>11251.253833333332</v>
      </c>
    </row>
    <row r="676" spans="1:8" collapsed="1" x14ac:dyDescent="0.2">
      <c r="A676" s="91" t="s">
        <v>2918</v>
      </c>
      <c r="B676" s="91" t="s">
        <v>159</v>
      </c>
      <c r="C676" s="91" t="s">
        <v>2823</v>
      </c>
      <c r="D676" s="92" t="s">
        <v>2856</v>
      </c>
      <c r="E676" s="93">
        <v>2591</v>
      </c>
      <c r="F676" s="94">
        <v>3354566.23</v>
      </c>
      <c r="G676" s="79" t="e">
        <f>VLOOKUP(B676,#REF!,2,FALSE)</f>
        <v>#REF!</v>
      </c>
      <c r="H676" s="95">
        <f t="shared" si="10"/>
        <v>1294.6994326514859</v>
      </c>
    </row>
    <row r="677" spans="1:8" s="80" customFormat="1" hidden="1" outlineLevel="1" x14ac:dyDescent="0.2">
      <c r="A677" s="96" t="s">
        <v>2825</v>
      </c>
      <c r="B677" s="97"/>
      <c r="C677" s="98"/>
      <c r="D677" s="98"/>
      <c r="E677" s="99">
        <v>2420</v>
      </c>
      <c r="F677" s="100">
        <v>3134946.45</v>
      </c>
      <c r="H677" s="95">
        <f t="shared" si="10"/>
        <v>1295.4324173553721</v>
      </c>
    </row>
    <row r="678" spans="1:8" s="80" customFormat="1" hidden="1" outlineLevel="1" x14ac:dyDescent="0.2">
      <c r="A678" s="96" t="s">
        <v>2838</v>
      </c>
      <c r="B678" s="97"/>
      <c r="C678" s="98"/>
      <c r="D678" s="98"/>
      <c r="E678" s="101">
        <v>111</v>
      </c>
      <c r="F678" s="100">
        <v>141717.19</v>
      </c>
      <c r="H678" s="95">
        <f t="shared" si="10"/>
        <v>1276.7314414414416</v>
      </c>
    </row>
    <row r="679" spans="1:8" s="80" customFormat="1" hidden="1" outlineLevel="1" x14ac:dyDescent="0.2">
      <c r="A679" s="96" t="s">
        <v>2849</v>
      </c>
      <c r="B679" s="97"/>
      <c r="C679" s="98"/>
      <c r="D679" s="98"/>
      <c r="E679" s="101">
        <v>28</v>
      </c>
      <c r="F679" s="100">
        <v>36795.78</v>
      </c>
      <c r="H679" s="95">
        <f t="shared" si="10"/>
        <v>1314.135</v>
      </c>
    </row>
    <row r="680" spans="1:8" s="80" customFormat="1" hidden="1" outlineLevel="1" x14ac:dyDescent="0.2">
      <c r="A680" s="96" t="s">
        <v>2826</v>
      </c>
      <c r="B680" s="97"/>
      <c r="C680" s="98"/>
      <c r="D680" s="98"/>
      <c r="E680" s="101">
        <v>16</v>
      </c>
      <c r="F680" s="100">
        <v>20656.169999999998</v>
      </c>
      <c r="H680" s="95">
        <f t="shared" si="10"/>
        <v>1291.0106249999999</v>
      </c>
    </row>
    <row r="681" spans="1:8" s="80" customFormat="1" hidden="1" outlineLevel="1" x14ac:dyDescent="0.2">
      <c r="A681" s="96" t="s">
        <v>2853</v>
      </c>
      <c r="B681" s="97"/>
      <c r="C681" s="98"/>
      <c r="D681" s="98"/>
      <c r="E681" s="101">
        <v>5</v>
      </c>
      <c r="F681" s="100">
        <v>6365.15</v>
      </c>
      <c r="H681" s="95">
        <f t="shared" si="10"/>
        <v>1273.03</v>
      </c>
    </row>
    <row r="682" spans="1:8" s="80" customFormat="1" hidden="1" outlineLevel="1" x14ac:dyDescent="0.2">
      <c r="A682" s="96" t="s">
        <v>2851</v>
      </c>
      <c r="B682" s="97"/>
      <c r="C682" s="98"/>
      <c r="D682" s="98"/>
      <c r="E682" s="101">
        <v>4</v>
      </c>
      <c r="F682" s="100">
        <v>5133.2299999999996</v>
      </c>
      <c r="H682" s="95">
        <f t="shared" si="10"/>
        <v>1283.3074999999999</v>
      </c>
    </row>
    <row r="683" spans="1:8" s="80" customFormat="1" hidden="1" outlineLevel="1" x14ac:dyDescent="0.2">
      <c r="A683" s="96" t="s">
        <v>2832</v>
      </c>
      <c r="B683" s="97"/>
      <c r="C683" s="98"/>
      <c r="D683" s="98"/>
      <c r="E683" s="101">
        <v>3</v>
      </c>
      <c r="F683" s="100">
        <v>3860.18</v>
      </c>
      <c r="H683" s="95">
        <f t="shared" si="10"/>
        <v>1286.7266666666667</v>
      </c>
    </row>
    <row r="684" spans="1:8" s="80" customFormat="1" hidden="1" outlineLevel="1" x14ac:dyDescent="0.2">
      <c r="A684" s="96" t="s">
        <v>2828</v>
      </c>
      <c r="B684" s="97"/>
      <c r="C684" s="98"/>
      <c r="D684" s="98"/>
      <c r="E684" s="101">
        <v>2</v>
      </c>
      <c r="F684" s="100">
        <v>2546.04</v>
      </c>
      <c r="H684" s="95">
        <f t="shared" si="10"/>
        <v>1273.02</v>
      </c>
    </row>
    <row r="685" spans="1:8" s="80" customFormat="1" hidden="1" outlineLevel="1" x14ac:dyDescent="0.2">
      <c r="A685" s="96" t="s">
        <v>2831</v>
      </c>
      <c r="B685" s="97"/>
      <c r="C685" s="98"/>
      <c r="D685" s="98"/>
      <c r="E685" s="101">
        <v>2</v>
      </c>
      <c r="F685" s="100">
        <v>2546.04</v>
      </c>
      <c r="H685" s="95">
        <f t="shared" si="10"/>
        <v>1273.02</v>
      </c>
    </row>
    <row r="686" spans="1:8" collapsed="1" x14ac:dyDescent="0.2">
      <c r="A686" s="91" t="s">
        <v>2919</v>
      </c>
      <c r="B686" s="91">
        <v>9880001</v>
      </c>
      <c r="C686" s="91" t="s">
        <v>2823</v>
      </c>
      <c r="D686" s="92" t="s">
        <v>2876</v>
      </c>
      <c r="E686" s="104">
        <v>249</v>
      </c>
      <c r="F686" s="94">
        <v>3337758.99</v>
      </c>
      <c r="G686" s="79" t="e">
        <f>VLOOKUP(B686,#REF!,2,FALSE)</f>
        <v>#REF!</v>
      </c>
      <c r="H686" s="95">
        <f t="shared" si="10"/>
        <v>13404.654578313253</v>
      </c>
    </row>
    <row r="687" spans="1:8" s="80" customFormat="1" hidden="1" outlineLevel="1" x14ac:dyDescent="0.2">
      <c r="A687" s="96" t="s">
        <v>2825</v>
      </c>
      <c r="B687" s="97"/>
      <c r="C687" s="98"/>
      <c r="D687" s="98"/>
      <c r="E687" s="101">
        <v>189</v>
      </c>
      <c r="F687" s="100">
        <v>2594124.2000000002</v>
      </c>
      <c r="H687" s="95">
        <f t="shared" si="10"/>
        <v>13725.524867724869</v>
      </c>
    </row>
    <row r="688" spans="1:8" s="80" customFormat="1" hidden="1" outlineLevel="1" x14ac:dyDescent="0.2">
      <c r="A688" s="96" t="s">
        <v>2838</v>
      </c>
      <c r="B688" s="97"/>
      <c r="C688" s="98"/>
      <c r="D688" s="98"/>
      <c r="E688" s="101">
        <v>30</v>
      </c>
      <c r="F688" s="100">
        <v>389414.03</v>
      </c>
      <c r="H688" s="95">
        <f t="shared" si="10"/>
        <v>12980.467666666667</v>
      </c>
    </row>
    <row r="689" spans="1:8" s="80" customFormat="1" hidden="1" outlineLevel="1" x14ac:dyDescent="0.2">
      <c r="A689" s="96" t="s">
        <v>2840</v>
      </c>
      <c r="B689" s="97"/>
      <c r="C689" s="98"/>
      <c r="D689" s="98"/>
      <c r="E689" s="101">
        <v>22</v>
      </c>
      <c r="F689" s="100">
        <v>270786.90999999997</v>
      </c>
      <c r="H689" s="95">
        <f t="shared" si="10"/>
        <v>12308.495909090909</v>
      </c>
    </row>
    <row r="690" spans="1:8" s="80" customFormat="1" hidden="1" outlineLevel="1" x14ac:dyDescent="0.2">
      <c r="A690" s="96" t="s">
        <v>2832</v>
      </c>
      <c r="B690" s="97"/>
      <c r="C690" s="98"/>
      <c r="D690" s="98"/>
      <c r="E690" s="101">
        <v>5</v>
      </c>
      <c r="F690" s="100">
        <v>62628.85</v>
      </c>
      <c r="H690" s="95">
        <f t="shared" si="10"/>
        <v>12525.77</v>
      </c>
    </row>
    <row r="691" spans="1:8" s="80" customFormat="1" hidden="1" outlineLevel="1" x14ac:dyDescent="0.2">
      <c r="A691" s="96" t="s">
        <v>2841</v>
      </c>
      <c r="B691" s="97"/>
      <c r="C691" s="98"/>
      <c r="D691" s="98"/>
      <c r="E691" s="101">
        <v>3</v>
      </c>
      <c r="F691" s="100">
        <v>20805</v>
      </c>
      <c r="H691" s="95">
        <f t="shared" si="10"/>
        <v>6935</v>
      </c>
    </row>
    <row r="692" spans="1:8" collapsed="1" x14ac:dyDescent="0.2">
      <c r="A692" s="91" t="s">
        <v>2920</v>
      </c>
      <c r="B692" s="91">
        <v>9812002</v>
      </c>
      <c r="C692" s="91" t="s">
        <v>2823</v>
      </c>
      <c r="D692" s="92" t="s">
        <v>2856</v>
      </c>
      <c r="E692" s="104">
        <v>396</v>
      </c>
      <c r="F692" s="94">
        <v>3332352.61</v>
      </c>
      <c r="G692" s="79" t="e">
        <f>VLOOKUP(B692,#REF!,2,FALSE)</f>
        <v>#REF!</v>
      </c>
      <c r="H692" s="95">
        <f t="shared" si="10"/>
        <v>8415.0318434343426</v>
      </c>
    </row>
    <row r="693" spans="1:8" s="80" customFormat="1" hidden="1" outlineLevel="1" x14ac:dyDescent="0.2">
      <c r="A693" s="96" t="s">
        <v>2825</v>
      </c>
      <c r="B693" s="97"/>
      <c r="C693" s="98"/>
      <c r="D693" s="98"/>
      <c r="E693" s="101">
        <v>364</v>
      </c>
      <c r="F693" s="100">
        <v>3061655.69</v>
      </c>
      <c r="H693" s="95">
        <f t="shared" si="10"/>
        <v>8411.1420054945047</v>
      </c>
    </row>
    <row r="694" spans="1:8" s="80" customFormat="1" hidden="1" outlineLevel="1" x14ac:dyDescent="0.2">
      <c r="A694" s="96" t="s">
        <v>2839</v>
      </c>
      <c r="B694" s="97"/>
      <c r="C694" s="98"/>
      <c r="D694" s="98"/>
      <c r="E694" s="101">
        <v>26</v>
      </c>
      <c r="F694" s="100">
        <v>219941.35</v>
      </c>
      <c r="H694" s="95">
        <f t="shared" si="10"/>
        <v>8459.2826923076918</v>
      </c>
    </row>
    <row r="695" spans="1:8" s="80" customFormat="1" hidden="1" outlineLevel="1" x14ac:dyDescent="0.2">
      <c r="A695" s="96" t="s">
        <v>2841</v>
      </c>
      <c r="B695" s="97"/>
      <c r="C695" s="98"/>
      <c r="D695" s="98"/>
      <c r="E695" s="101">
        <v>3</v>
      </c>
      <c r="F695" s="100">
        <v>25377.88</v>
      </c>
      <c r="H695" s="95">
        <f t="shared" si="10"/>
        <v>8459.2933333333331</v>
      </c>
    </row>
    <row r="696" spans="1:8" s="80" customFormat="1" hidden="1" outlineLevel="1" x14ac:dyDescent="0.2">
      <c r="A696" s="96" t="s">
        <v>2828</v>
      </c>
      <c r="B696" s="97"/>
      <c r="C696" s="98"/>
      <c r="D696" s="98"/>
      <c r="E696" s="101">
        <v>2</v>
      </c>
      <c r="F696" s="100">
        <v>16918.419999999998</v>
      </c>
      <c r="H696" s="95">
        <f t="shared" si="10"/>
        <v>8459.2099999999991</v>
      </c>
    </row>
    <row r="697" spans="1:8" s="80" customFormat="1" hidden="1" outlineLevel="1" x14ac:dyDescent="0.2">
      <c r="A697" s="96" t="s">
        <v>2843</v>
      </c>
      <c r="B697" s="97"/>
      <c r="C697" s="98"/>
      <c r="D697" s="98"/>
      <c r="E697" s="101">
        <v>1</v>
      </c>
      <c r="F697" s="100">
        <v>8459.27</v>
      </c>
      <c r="H697" s="95">
        <f t="shared" si="10"/>
        <v>8459.27</v>
      </c>
    </row>
    <row r="698" spans="1:8" collapsed="1" x14ac:dyDescent="0.2">
      <c r="A698" s="91" t="s">
        <v>2921</v>
      </c>
      <c r="B698" s="91" t="s">
        <v>734</v>
      </c>
      <c r="C698" s="91" t="s">
        <v>2823</v>
      </c>
      <c r="D698" s="92" t="s">
        <v>2824</v>
      </c>
      <c r="E698" s="104">
        <v>695</v>
      </c>
      <c r="F698" s="94">
        <v>3289759.75</v>
      </c>
      <c r="G698" s="79" t="e">
        <f>VLOOKUP(B698,#REF!,2,FALSE)</f>
        <v>#REF!</v>
      </c>
      <c r="H698" s="95">
        <f t="shared" si="10"/>
        <v>4733.46726618705</v>
      </c>
    </row>
    <row r="699" spans="1:8" s="80" customFormat="1" hidden="1" outlineLevel="1" x14ac:dyDescent="0.2">
      <c r="A699" s="96" t="s">
        <v>2825</v>
      </c>
      <c r="B699" s="97"/>
      <c r="C699" s="98"/>
      <c r="D699" s="98"/>
      <c r="E699" s="101">
        <v>633</v>
      </c>
      <c r="F699" s="100">
        <v>2996280.69</v>
      </c>
      <c r="H699" s="95">
        <f t="shared" si="10"/>
        <v>4733.4608056872039</v>
      </c>
    </row>
    <row r="700" spans="1:8" s="80" customFormat="1" hidden="1" outlineLevel="1" x14ac:dyDescent="0.2">
      <c r="A700" s="96" t="s">
        <v>2831</v>
      </c>
      <c r="B700" s="97"/>
      <c r="C700" s="98"/>
      <c r="D700" s="98"/>
      <c r="E700" s="101">
        <v>29</v>
      </c>
      <c r="F700" s="100">
        <v>137269.07999999999</v>
      </c>
      <c r="H700" s="95">
        <f t="shared" si="10"/>
        <v>4733.4165517241372</v>
      </c>
    </row>
    <row r="701" spans="1:8" s="80" customFormat="1" hidden="1" outlineLevel="1" x14ac:dyDescent="0.2">
      <c r="A701" s="96" t="s">
        <v>2826</v>
      </c>
      <c r="B701" s="97"/>
      <c r="C701" s="98"/>
      <c r="D701" s="98"/>
      <c r="E701" s="101">
        <v>11</v>
      </c>
      <c r="F701" s="100">
        <v>52067.74</v>
      </c>
      <c r="H701" s="95">
        <f t="shared" si="10"/>
        <v>4733.4309090909092</v>
      </c>
    </row>
    <row r="702" spans="1:8" s="80" customFormat="1" hidden="1" outlineLevel="1" x14ac:dyDescent="0.2">
      <c r="A702" s="96" t="s">
        <v>2832</v>
      </c>
      <c r="B702" s="97"/>
      <c r="C702" s="98"/>
      <c r="D702" s="98"/>
      <c r="E702" s="101">
        <v>10</v>
      </c>
      <c r="F702" s="100">
        <v>47341.35</v>
      </c>
      <c r="H702" s="95">
        <f t="shared" si="10"/>
        <v>4734.1350000000002</v>
      </c>
    </row>
    <row r="703" spans="1:8" s="80" customFormat="1" hidden="1" outlineLevel="1" x14ac:dyDescent="0.2">
      <c r="A703" s="96" t="s">
        <v>2828</v>
      </c>
      <c r="B703" s="97"/>
      <c r="C703" s="98"/>
      <c r="D703" s="98"/>
      <c r="E703" s="101">
        <v>4</v>
      </c>
      <c r="F703" s="100">
        <v>18933.599999999999</v>
      </c>
      <c r="H703" s="95">
        <f t="shared" si="10"/>
        <v>4733.3999999999996</v>
      </c>
    </row>
    <row r="704" spans="1:8" s="80" customFormat="1" hidden="1" outlineLevel="1" x14ac:dyDescent="0.2">
      <c r="A704" s="96" t="s">
        <v>2841</v>
      </c>
      <c r="B704" s="97"/>
      <c r="C704" s="98"/>
      <c r="D704" s="98"/>
      <c r="E704" s="101">
        <v>4</v>
      </c>
      <c r="F704" s="100">
        <v>18933.599999999999</v>
      </c>
      <c r="H704" s="95">
        <f t="shared" si="10"/>
        <v>4733.3999999999996</v>
      </c>
    </row>
    <row r="705" spans="1:8" s="80" customFormat="1" hidden="1" outlineLevel="1" x14ac:dyDescent="0.2">
      <c r="A705" s="96" t="s">
        <v>2829</v>
      </c>
      <c r="B705" s="97"/>
      <c r="C705" s="98"/>
      <c r="D705" s="98"/>
      <c r="E705" s="101">
        <v>3</v>
      </c>
      <c r="F705" s="100">
        <v>14200.25</v>
      </c>
      <c r="H705" s="95">
        <f t="shared" si="10"/>
        <v>4733.416666666667</v>
      </c>
    </row>
    <row r="706" spans="1:8" s="80" customFormat="1" hidden="1" outlineLevel="1" x14ac:dyDescent="0.2">
      <c r="A706" s="96" t="s">
        <v>2834</v>
      </c>
      <c r="B706" s="97"/>
      <c r="C706" s="98"/>
      <c r="D706" s="98"/>
      <c r="E706" s="101">
        <v>1</v>
      </c>
      <c r="F706" s="100">
        <v>4733.4399999999996</v>
      </c>
      <c r="H706" s="95">
        <f t="shared" si="10"/>
        <v>4733.4399999999996</v>
      </c>
    </row>
    <row r="707" spans="1:8" collapsed="1" x14ac:dyDescent="0.2">
      <c r="A707" s="91" t="s">
        <v>1275</v>
      </c>
      <c r="B707" s="91" t="s">
        <v>1185</v>
      </c>
      <c r="C707" s="91" t="s">
        <v>2823</v>
      </c>
      <c r="D707" s="92" t="s">
        <v>2876</v>
      </c>
      <c r="E707" s="93">
        <v>1729</v>
      </c>
      <c r="F707" s="94">
        <v>3234295.61</v>
      </c>
      <c r="G707" s="79" t="e">
        <f>VLOOKUP(B707,#REF!,2,FALSE)</f>
        <v>#REF!</v>
      </c>
      <c r="H707" s="95">
        <f t="shared" si="10"/>
        <v>1870.6163157894737</v>
      </c>
    </row>
    <row r="708" spans="1:8" s="80" customFormat="1" hidden="1" outlineLevel="1" x14ac:dyDescent="0.2">
      <c r="A708" s="96" t="s">
        <v>2825</v>
      </c>
      <c r="B708" s="97"/>
      <c r="C708" s="98"/>
      <c r="D708" s="98"/>
      <c r="E708" s="99">
        <v>1373</v>
      </c>
      <c r="F708" s="100">
        <v>2554596.34</v>
      </c>
      <c r="H708" s="95">
        <f t="shared" si="10"/>
        <v>1860.5945666423888</v>
      </c>
    </row>
    <row r="709" spans="1:8" s="80" customFormat="1" hidden="1" outlineLevel="1" x14ac:dyDescent="0.2">
      <c r="A709" s="96" t="s">
        <v>2839</v>
      </c>
      <c r="B709" s="97"/>
      <c r="C709" s="98"/>
      <c r="D709" s="98"/>
      <c r="E709" s="101">
        <v>166</v>
      </c>
      <c r="F709" s="100">
        <v>377631.02</v>
      </c>
      <c r="H709" s="95">
        <f t="shared" si="10"/>
        <v>2274.8856626506026</v>
      </c>
    </row>
    <row r="710" spans="1:8" s="80" customFormat="1" hidden="1" outlineLevel="1" x14ac:dyDescent="0.2">
      <c r="A710" s="96" t="s">
        <v>2829</v>
      </c>
      <c r="B710" s="97"/>
      <c r="C710" s="98"/>
      <c r="D710" s="98"/>
      <c r="E710" s="101">
        <v>96</v>
      </c>
      <c r="F710" s="100">
        <v>177633.18</v>
      </c>
      <c r="H710" s="95">
        <f t="shared" si="10"/>
        <v>1850.3456249999999</v>
      </c>
    </row>
    <row r="711" spans="1:8" s="80" customFormat="1" hidden="1" outlineLevel="1" x14ac:dyDescent="0.2">
      <c r="A711" s="96" t="s">
        <v>2830</v>
      </c>
      <c r="B711" s="97"/>
      <c r="C711" s="98"/>
      <c r="D711" s="98"/>
      <c r="E711" s="101">
        <v>20</v>
      </c>
      <c r="F711" s="100">
        <v>45497.58</v>
      </c>
      <c r="H711" s="95">
        <f t="shared" si="10"/>
        <v>2274.8789999999999</v>
      </c>
    </row>
    <row r="712" spans="1:8" s="80" customFormat="1" hidden="1" outlineLevel="1" x14ac:dyDescent="0.2">
      <c r="A712" s="96" t="s">
        <v>2828</v>
      </c>
      <c r="B712" s="97"/>
      <c r="C712" s="98"/>
      <c r="D712" s="98"/>
      <c r="E712" s="101">
        <v>19</v>
      </c>
      <c r="F712" s="100">
        <v>30823.18</v>
      </c>
      <c r="H712" s="95">
        <f t="shared" si="10"/>
        <v>1622.2726315789473</v>
      </c>
    </row>
    <row r="713" spans="1:8" s="80" customFormat="1" hidden="1" outlineLevel="1" x14ac:dyDescent="0.2">
      <c r="A713" s="96" t="s">
        <v>2831</v>
      </c>
      <c r="B713" s="97"/>
      <c r="C713" s="98"/>
      <c r="D713" s="98"/>
      <c r="E713" s="101">
        <v>7</v>
      </c>
      <c r="F713" s="100">
        <v>13350.75</v>
      </c>
      <c r="H713" s="95">
        <f t="shared" si="10"/>
        <v>1907.25</v>
      </c>
    </row>
    <row r="714" spans="1:8" s="80" customFormat="1" hidden="1" outlineLevel="1" x14ac:dyDescent="0.2">
      <c r="A714" s="96" t="s">
        <v>2853</v>
      </c>
      <c r="B714" s="97"/>
      <c r="C714" s="98"/>
      <c r="D714" s="98"/>
      <c r="E714" s="101">
        <v>6</v>
      </c>
      <c r="F714" s="100">
        <v>12672.66</v>
      </c>
      <c r="H714" s="95">
        <f t="shared" si="10"/>
        <v>2112.11</v>
      </c>
    </row>
    <row r="715" spans="1:8" s="80" customFormat="1" hidden="1" outlineLevel="1" x14ac:dyDescent="0.2">
      <c r="A715" s="96" t="s">
        <v>2833</v>
      </c>
      <c r="B715" s="97"/>
      <c r="C715" s="98"/>
      <c r="D715" s="98"/>
      <c r="E715" s="101">
        <v>4</v>
      </c>
      <c r="F715" s="100">
        <v>8127.56</v>
      </c>
      <c r="H715" s="95">
        <f t="shared" si="10"/>
        <v>2031.89</v>
      </c>
    </row>
    <row r="716" spans="1:8" s="80" customFormat="1" hidden="1" outlineLevel="1" x14ac:dyDescent="0.2">
      <c r="A716" s="96" t="s">
        <v>2832</v>
      </c>
      <c r="B716" s="97"/>
      <c r="C716" s="98"/>
      <c r="D716" s="98"/>
      <c r="E716" s="101">
        <v>3</v>
      </c>
      <c r="F716" s="100">
        <v>6336.33</v>
      </c>
      <c r="H716" s="95">
        <f t="shared" ref="H716:H779" si="11">F716/E716</f>
        <v>2112.11</v>
      </c>
    </row>
    <row r="717" spans="1:8" s="80" customFormat="1" hidden="1" outlineLevel="1" x14ac:dyDescent="0.2">
      <c r="A717" s="96" t="s">
        <v>2851</v>
      </c>
      <c r="B717" s="97"/>
      <c r="C717" s="98"/>
      <c r="D717" s="98"/>
      <c r="E717" s="101">
        <v>2</v>
      </c>
      <c r="F717" s="100">
        <v>4061.46</v>
      </c>
      <c r="H717" s="95">
        <f t="shared" si="11"/>
        <v>2030.73</v>
      </c>
    </row>
    <row r="718" spans="1:8" s="80" customFormat="1" hidden="1" outlineLevel="1" x14ac:dyDescent="0.2">
      <c r="A718" s="96" t="s">
        <v>2893</v>
      </c>
      <c r="B718" s="97"/>
      <c r="C718" s="98"/>
      <c r="D718" s="98"/>
      <c r="E718" s="101">
        <v>1</v>
      </c>
      <c r="F718" s="100">
        <v>1907.25</v>
      </c>
      <c r="H718" s="95">
        <f t="shared" si="11"/>
        <v>1907.25</v>
      </c>
    </row>
    <row r="719" spans="1:8" s="80" customFormat="1" hidden="1" outlineLevel="1" x14ac:dyDescent="0.2">
      <c r="A719" s="96" t="s">
        <v>2841</v>
      </c>
      <c r="B719" s="97"/>
      <c r="C719" s="98"/>
      <c r="D719" s="98"/>
      <c r="E719" s="101">
        <v>31</v>
      </c>
      <c r="F719" s="100">
        <v>1571.99</v>
      </c>
      <c r="H719" s="95">
        <f t="shared" si="11"/>
        <v>50.709354838709679</v>
      </c>
    </row>
    <row r="720" spans="1:8" s="80" customFormat="1" hidden="1" outlineLevel="1" x14ac:dyDescent="0.2">
      <c r="A720" s="96" t="s">
        <v>2834</v>
      </c>
      <c r="B720" s="97"/>
      <c r="C720" s="98"/>
      <c r="D720" s="98"/>
      <c r="E720" s="101">
        <v>1</v>
      </c>
      <c r="F720" s="103">
        <v>86.31</v>
      </c>
      <c r="H720" s="95">
        <f t="shared" si="11"/>
        <v>86.31</v>
      </c>
    </row>
    <row r="721" spans="1:8" s="80" customFormat="1" hidden="1" outlineLevel="1" x14ac:dyDescent="0.2">
      <c r="A721" s="96" t="s">
        <v>2854</v>
      </c>
      <c r="B721" s="97"/>
      <c r="C721" s="98"/>
      <c r="D721" s="98"/>
      <c r="E721" s="102"/>
      <c r="F721" s="102"/>
      <c r="H721" s="95" t="e">
        <f t="shared" si="11"/>
        <v>#DIV/0!</v>
      </c>
    </row>
    <row r="722" spans="1:8" collapsed="1" x14ac:dyDescent="0.2">
      <c r="A722" s="91" t="s">
        <v>1334</v>
      </c>
      <c r="B722" s="91" t="s">
        <v>1378</v>
      </c>
      <c r="C722" s="91" t="s">
        <v>2836</v>
      </c>
      <c r="D722" s="92" t="s">
        <v>2837</v>
      </c>
      <c r="E722" s="93">
        <v>2621</v>
      </c>
      <c r="F722" s="94">
        <v>3220538.47</v>
      </c>
      <c r="G722" s="79" t="e">
        <f>VLOOKUP(B722,#REF!,2,FALSE)</f>
        <v>#REF!</v>
      </c>
      <c r="H722" s="95">
        <f t="shared" si="11"/>
        <v>1228.7441701640596</v>
      </c>
    </row>
    <row r="723" spans="1:8" s="80" customFormat="1" hidden="1" outlineLevel="1" x14ac:dyDescent="0.2">
      <c r="A723" s="96" t="s">
        <v>2825</v>
      </c>
      <c r="B723" s="97"/>
      <c r="C723" s="98"/>
      <c r="D723" s="98"/>
      <c r="E723" s="99">
        <v>2147</v>
      </c>
      <c r="F723" s="100">
        <v>2535569.34</v>
      </c>
      <c r="H723" s="95">
        <f t="shared" si="11"/>
        <v>1180.9824592454588</v>
      </c>
    </row>
    <row r="724" spans="1:8" s="80" customFormat="1" hidden="1" outlineLevel="1" x14ac:dyDescent="0.2">
      <c r="A724" s="96" t="s">
        <v>2841</v>
      </c>
      <c r="B724" s="97"/>
      <c r="C724" s="98"/>
      <c r="D724" s="98"/>
      <c r="E724" s="101">
        <v>247</v>
      </c>
      <c r="F724" s="100">
        <v>357129.89</v>
      </c>
      <c r="H724" s="95">
        <f t="shared" si="11"/>
        <v>1445.8700000000001</v>
      </c>
    </row>
    <row r="725" spans="1:8" s="80" customFormat="1" hidden="1" outlineLevel="1" x14ac:dyDescent="0.2">
      <c r="A725" s="96" t="s">
        <v>2828</v>
      </c>
      <c r="B725" s="97"/>
      <c r="C725" s="98"/>
      <c r="D725" s="98"/>
      <c r="E725" s="101">
        <v>122</v>
      </c>
      <c r="F725" s="100">
        <v>176396.14</v>
      </c>
      <c r="H725" s="95">
        <f t="shared" si="11"/>
        <v>1445.8700000000001</v>
      </c>
    </row>
    <row r="726" spans="1:8" s="80" customFormat="1" hidden="1" outlineLevel="1" x14ac:dyDescent="0.2">
      <c r="A726" s="96" t="s">
        <v>2826</v>
      </c>
      <c r="B726" s="97"/>
      <c r="C726" s="98"/>
      <c r="D726" s="98"/>
      <c r="E726" s="101">
        <v>52</v>
      </c>
      <c r="F726" s="100">
        <v>75188.56</v>
      </c>
      <c r="H726" s="95">
        <f t="shared" si="11"/>
        <v>1445.9338461538462</v>
      </c>
    </row>
    <row r="727" spans="1:8" s="80" customFormat="1" hidden="1" outlineLevel="1" x14ac:dyDescent="0.2">
      <c r="A727" s="96" t="s">
        <v>2827</v>
      </c>
      <c r="B727" s="97"/>
      <c r="C727" s="98"/>
      <c r="D727" s="98"/>
      <c r="E727" s="101">
        <v>16</v>
      </c>
      <c r="F727" s="100">
        <v>23136.19</v>
      </c>
      <c r="H727" s="95">
        <f t="shared" si="11"/>
        <v>1446.0118749999999</v>
      </c>
    </row>
    <row r="728" spans="1:8" s="80" customFormat="1" hidden="1" outlineLevel="1" x14ac:dyDescent="0.2">
      <c r="A728" s="96" t="s">
        <v>2829</v>
      </c>
      <c r="B728" s="97"/>
      <c r="C728" s="98"/>
      <c r="D728" s="98"/>
      <c r="E728" s="101">
        <v>15</v>
      </c>
      <c r="F728" s="100">
        <v>21688.05</v>
      </c>
      <c r="H728" s="95">
        <f t="shared" si="11"/>
        <v>1445.87</v>
      </c>
    </row>
    <row r="729" spans="1:8" s="80" customFormat="1" hidden="1" outlineLevel="1" x14ac:dyDescent="0.2">
      <c r="A729" s="96" t="s">
        <v>2831</v>
      </c>
      <c r="B729" s="97"/>
      <c r="C729" s="98"/>
      <c r="D729" s="98"/>
      <c r="E729" s="101">
        <v>10</v>
      </c>
      <c r="F729" s="100">
        <v>14458.7</v>
      </c>
      <c r="H729" s="95">
        <f t="shared" si="11"/>
        <v>1445.8700000000001</v>
      </c>
    </row>
    <row r="730" spans="1:8" s="80" customFormat="1" hidden="1" outlineLevel="1" x14ac:dyDescent="0.2">
      <c r="A730" s="96" t="s">
        <v>2833</v>
      </c>
      <c r="B730" s="97"/>
      <c r="C730" s="98"/>
      <c r="D730" s="98"/>
      <c r="E730" s="101">
        <v>5</v>
      </c>
      <c r="F730" s="100">
        <v>6850.3</v>
      </c>
      <c r="H730" s="95">
        <f t="shared" si="11"/>
        <v>1370.06</v>
      </c>
    </row>
    <row r="731" spans="1:8" s="80" customFormat="1" hidden="1" outlineLevel="1" x14ac:dyDescent="0.2">
      <c r="A731" s="96" t="s">
        <v>2832</v>
      </c>
      <c r="B731" s="97"/>
      <c r="C731" s="98"/>
      <c r="D731" s="98"/>
      <c r="E731" s="101">
        <v>4</v>
      </c>
      <c r="F731" s="100">
        <v>5783.52</v>
      </c>
      <c r="H731" s="95">
        <f t="shared" si="11"/>
        <v>1445.88</v>
      </c>
    </row>
    <row r="732" spans="1:8" s="80" customFormat="1" hidden="1" outlineLevel="1" x14ac:dyDescent="0.2">
      <c r="A732" s="96" t="s">
        <v>2853</v>
      </c>
      <c r="B732" s="97"/>
      <c r="C732" s="98"/>
      <c r="D732" s="98"/>
      <c r="E732" s="101">
        <v>2</v>
      </c>
      <c r="F732" s="100">
        <v>2891.9</v>
      </c>
      <c r="H732" s="95">
        <f t="shared" si="11"/>
        <v>1445.95</v>
      </c>
    </row>
    <row r="733" spans="1:8" s="80" customFormat="1" hidden="1" outlineLevel="1" x14ac:dyDescent="0.2">
      <c r="A733" s="96" t="s">
        <v>2834</v>
      </c>
      <c r="B733" s="97"/>
      <c r="C733" s="98"/>
      <c r="D733" s="98"/>
      <c r="E733" s="101">
        <v>1</v>
      </c>
      <c r="F733" s="100">
        <v>1445.88</v>
      </c>
      <c r="H733" s="95">
        <f t="shared" si="11"/>
        <v>1445.88</v>
      </c>
    </row>
    <row r="734" spans="1:8" collapsed="1" x14ac:dyDescent="0.2">
      <c r="A734" s="91" t="s">
        <v>2922</v>
      </c>
      <c r="B734" s="91" t="s">
        <v>717</v>
      </c>
      <c r="C734" s="91" t="s">
        <v>2867</v>
      </c>
      <c r="D734" s="92" t="s">
        <v>2824</v>
      </c>
      <c r="E734" s="104">
        <v>141</v>
      </c>
      <c r="F734" s="94">
        <v>3208351.21</v>
      </c>
      <c r="G734" s="79" t="e">
        <f>VLOOKUP(B734,#REF!,2,FALSE)</f>
        <v>#REF!</v>
      </c>
      <c r="H734" s="95">
        <f t="shared" si="11"/>
        <v>22754.263900709218</v>
      </c>
    </row>
    <row r="735" spans="1:8" s="80" customFormat="1" hidden="1" outlineLevel="1" x14ac:dyDescent="0.2">
      <c r="A735" s="96" t="s">
        <v>2825</v>
      </c>
      <c r="B735" s="97"/>
      <c r="C735" s="98"/>
      <c r="D735" s="98"/>
      <c r="E735" s="101">
        <v>129</v>
      </c>
      <c r="F735" s="100">
        <v>2935289.35</v>
      </c>
      <c r="H735" s="95">
        <f t="shared" si="11"/>
        <v>22754.18100775194</v>
      </c>
    </row>
    <row r="736" spans="1:8" s="80" customFormat="1" hidden="1" outlineLevel="1" x14ac:dyDescent="0.2">
      <c r="A736" s="96" t="s">
        <v>2828</v>
      </c>
      <c r="B736" s="97"/>
      <c r="C736" s="98"/>
      <c r="D736" s="98"/>
      <c r="E736" s="101">
        <v>6</v>
      </c>
      <c r="F736" s="100">
        <v>136518.78</v>
      </c>
      <c r="H736" s="95">
        <f t="shared" si="11"/>
        <v>22753.13</v>
      </c>
    </row>
    <row r="737" spans="1:8" s="80" customFormat="1" hidden="1" outlineLevel="1" x14ac:dyDescent="0.2">
      <c r="A737" s="96" t="s">
        <v>2832</v>
      </c>
      <c r="B737" s="97"/>
      <c r="C737" s="98"/>
      <c r="D737" s="98"/>
      <c r="E737" s="101">
        <v>3</v>
      </c>
      <c r="F737" s="100">
        <v>68282.41</v>
      </c>
      <c r="H737" s="95">
        <f t="shared" si="11"/>
        <v>22760.803333333333</v>
      </c>
    </row>
    <row r="738" spans="1:8" s="80" customFormat="1" hidden="1" outlineLevel="1" x14ac:dyDescent="0.2">
      <c r="A738" s="96" t="s">
        <v>2829</v>
      </c>
      <c r="B738" s="97"/>
      <c r="C738" s="98"/>
      <c r="D738" s="98"/>
      <c r="E738" s="101">
        <v>2</v>
      </c>
      <c r="F738" s="100">
        <v>45506.26</v>
      </c>
      <c r="H738" s="95">
        <f t="shared" si="11"/>
        <v>22753.13</v>
      </c>
    </row>
    <row r="739" spans="1:8" s="80" customFormat="1" hidden="1" outlineLevel="1" x14ac:dyDescent="0.2">
      <c r="A739" s="96" t="s">
        <v>2853</v>
      </c>
      <c r="B739" s="97"/>
      <c r="C739" s="98"/>
      <c r="D739" s="98"/>
      <c r="E739" s="101">
        <v>1</v>
      </c>
      <c r="F739" s="100">
        <v>22754.41</v>
      </c>
      <c r="H739" s="95">
        <f t="shared" si="11"/>
        <v>22754.41</v>
      </c>
    </row>
    <row r="740" spans="1:8" collapsed="1" x14ac:dyDescent="0.2">
      <c r="A740" s="91" t="s">
        <v>2923</v>
      </c>
      <c r="B740" s="91" t="s">
        <v>1355</v>
      </c>
      <c r="C740" s="91" t="s">
        <v>2836</v>
      </c>
      <c r="D740" s="92" t="s">
        <v>2856</v>
      </c>
      <c r="E740" s="93">
        <v>2248</v>
      </c>
      <c r="F740" s="94">
        <v>3176035.13</v>
      </c>
      <c r="G740" s="79" t="e">
        <f>VLOOKUP(B740,#REF!,2,FALSE)</f>
        <v>#REF!</v>
      </c>
      <c r="H740" s="95">
        <f t="shared" si="11"/>
        <v>1412.8270151245551</v>
      </c>
    </row>
    <row r="741" spans="1:8" s="80" customFormat="1" hidden="1" outlineLevel="1" x14ac:dyDescent="0.2">
      <c r="A741" s="96" t="s">
        <v>2825</v>
      </c>
      <c r="B741" s="97"/>
      <c r="C741" s="98"/>
      <c r="D741" s="98"/>
      <c r="E741" s="99">
        <v>2208</v>
      </c>
      <c r="F741" s="100">
        <v>3112856.01</v>
      </c>
      <c r="H741" s="95">
        <f t="shared" si="11"/>
        <v>1409.8079755434781</v>
      </c>
    </row>
    <row r="742" spans="1:8" s="80" customFormat="1" hidden="1" outlineLevel="1" x14ac:dyDescent="0.2">
      <c r="A742" s="96" t="s">
        <v>2830</v>
      </c>
      <c r="B742" s="97"/>
      <c r="C742" s="98"/>
      <c r="D742" s="98"/>
      <c r="E742" s="101">
        <v>9</v>
      </c>
      <c r="F742" s="100">
        <v>15319</v>
      </c>
      <c r="H742" s="95">
        <f t="shared" si="11"/>
        <v>1702.1111111111111</v>
      </c>
    </row>
    <row r="743" spans="1:8" s="80" customFormat="1" hidden="1" outlineLevel="1" x14ac:dyDescent="0.2">
      <c r="A743" s="96" t="s">
        <v>2828</v>
      </c>
      <c r="B743" s="97"/>
      <c r="C743" s="98"/>
      <c r="D743" s="98"/>
      <c r="E743" s="101">
        <v>9</v>
      </c>
      <c r="F743" s="100">
        <v>15318.9</v>
      </c>
      <c r="H743" s="95">
        <f t="shared" si="11"/>
        <v>1702.1</v>
      </c>
    </row>
    <row r="744" spans="1:8" s="80" customFormat="1" hidden="1" outlineLevel="1" x14ac:dyDescent="0.2">
      <c r="A744" s="96" t="s">
        <v>2850</v>
      </c>
      <c r="B744" s="97"/>
      <c r="C744" s="98"/>
      <c r="D744" s="98"/>
      <c r="E744" s="101">
        <v>10</v>
      </c>
      <c r="F744" s="100">
        <v>14437.98</v>
      </c>
      <c r="H744" s="95">
        <f t="shared" si="11"/>
        <v>1443.798</v>
      </c>
    </row>
    <row r="745" spans="1:8" s="80" customFormat="1" hidden="1" outlineLevel="1" x14ac:dyDescent="0.2">
      <c r="A745" s="96" t="s">
        <v>2841</v>
      </c>
      <c r="B745" s="97"/>
      <c r="C745" s="98"/>
      <c r="D745" s="98"/>
      <c r="E745" s="101">
        <v>7</v>
      </c>
      <c r="F745" s="100">
        <v>11140.36</v>
      </c>
      <c r="H745" s="95">
        <f t="shared" si="11"/>
        <v>1591.48</v>
      </c>
    </row>
    <row r="746" spans="1:8" s="80" customFormat="1" hidden="1" outlineLevel="1" x14ac:dyDescent="0.2">
      <c r="A746" s="96" t="s">
        <v>2832</v>
      </c>
      <c r="B746" s="97"/>
      <c r="C746" s="98"/>
      <c r="D746" s="98"/>
      <c r="E746" s="101">
        <v>3</v>
      </c>
      <c r="F746" s="100">
        <v>5259.94</v>
      </c>
      <c r="H746" s="95">
        <f t="shared" si="11"/>
        <v>1753.3133333333333</v>
      </c>
    </row>
    <row r="747" spans="1:8" s="80" customFormat="1" hidden="1" outlineLevel="1" x14ac:dyDescent="0.2">
      <c r="A747" s="96" t="s">
        <v>2853</v>
      </c>
      <c r="B747" s="97"/>
      <c r="C747" s="98"/>
      <c r="D747" s="98"/>
      <c r="E747" s="101">
        <v>1</v>
      </c>
      <c r="F747" s="100">
        <v>1702.94</v>
      </c>
      <c r="H747" s="95">
        <f t="shared" si="11"/>
        <v>1702.94</v>
      </c>
    </row>
    <row r="748" spans="1:8" s="80" customFormat="1" hidden="1" outlineLevel="1" x14ac:dyDescent="0.2">
      <c r="A748" s="96" t="s">
        <v>2834</v>
      </c>
      <c r="B748" s="97"/>
      <c r="C748" s="98"/>
      <c r="D748" s="98"/>
      <c r="E748" s="101">
        <v>1</v>
      </c>
      <c r="F748" s="102"/>
      <c r="H748" s="95">
        <f t="shared" si="11"/>
        <v>0</v>
      </c>
    </row>
    <row r="749" spans="1:8" collapsed="1" x14ac:dyDescent="0.2">
      <c r="A749" s="91" t="s">
        <v>915</v>
      </c>
      <c r="B749" s="91" t="s">
        <v>914</v>
      </c>
      <c r="C749" s="91" t="s">
        <v>2857</v>
      </c>
      <c r="D749" s="92" t="s">
        <v>2824</v>
      </c>
      <c r="E749" s="93">
        <v>1361</v>
      </c>
      <c r="F749" s="94">
        <v>3174178.42</v>
      </c>
      <c r="G749" s="79" t="e">
        <f>VLOOKUP(B749,#REF!,2,FALSE)</f>
        <v>#REF!</v>
      </c>
      <c r="H749" s="95">
        <f t="shared" si="11"/>
        <v>2332.2398383541513</v>
      </c>
    </row>
    <row r="750" spans="1:8" s="80" customFormat="1" hidden="1" outlineLevel="1" x14ac:dyDescent="0.2">
      <c r="A750" s="96" t="s">
        <v>2825</v>
      </c>
      <c r="B750" s="97"/>
      <c r="C750" s="98"/>
      <c r="D750" s="98"/>
      <c r="E750" s="99">
        <v>1351</v>
      </c>
      <c r="F750" s="100">
        <v>3150856.07</v>
      </c>
      <c r="H750" s="95">
        <f t="shared" si="11"/>
        <v>2332.2398741672832</v>
      </c>
    </row>
    <row r="751" spans="1:8" s="80" customFormat="1" hidden="1" outlineLevel="1" x14ac:dyDescent="0.2">
      <c r="A751" s="96" t="s">
        <v>2832</v>
      </c>
      <c r="B751" s="97"/>
      <c r="C751" s="98"/>
      <c r="D751" s="98"/>
      <c r="E751" s="101">
        <v>4</v>
      </c>
      <c r="F751" s="100">
        <v>9328.9599999999991</v>
      </c>
      <c r="H751" s="95">
        <f t="shared" si="11"/>
        <v>2332.2399999999998</v>
      </c>
    </row>
    <row r="752" spans="1:8" s="80" customFormat="1" hidden="1" outlineLevel="1" x14ac:dyDescent="0.2">
      <c r="A752" s="96" t="s">
        <v>2834</v>
      </c>
      <c r="B752" s="97"/>
      <c r="C752" s="98"/>
      <c r="D752" s="98"/>
      <c r="E752" s="101">
        <v>2</v>
      </c>
      <c r="F752" s="100">
        <v>4664.47</v>
      </c>
      <c r="H752" s="95">
        <f t="shared" si="11"/>
        <v>2332.2350000000001</v>
      </c>
    </row>
    <row r="753" spans="1:8" s="80" customFormat="1" hidden="1" outlineLevel="1" x14ac:dyDescent="0.2">
      <c r="A753" s="96" t="s">
        <v>2853</v>
      </c>
      <c r="B753" s="97"/>
      <c r="C753" s="98"/>
      <c r="D753" s="98"/>
      <c r="E753" s="101">
        <v>2</v>
      </c>
      <c r="F753" s="100">
        <v>4664.47</v>
      </c>
      <c r="H753" s="95">
        <f t="shared" si="11"/>
        <v>2332.2350000000001</v>
      </c>
    </row>
    <row r="754" spans="1:8" s="80" customFormat="1" hidden="1" outlineLevel="1" x14ac:dyDescent="0.2">
      <c r="A754" s="96" t="s">
        <v>2851</v>
      </c>
      <c r="B754" s="97"/>
      <c r="C754" s="98"/>
      <c r="D754" s="98"/>
      <c r="E754" s="101">
        <v>1</v>
      </c>
      <c r="F754" s="100">
        <v>2332.2399999999998</v>
      </c>
      <c r="H754" s="95">
        <f t="shared" si="11"/>
        <v>2332.2399999999998</v>
      </c>
    </row>
    <row r="755" spans="1:8" s="80" customFormat="1" hidden="1" outlineLevel="1" x14ac:dyDescent="0.2">
      <c r="A755" s="96" t="s">
        <v>2845</v>
      </c>
      <c r="B755" s="97"/>
      <c r="C755" s="98"/>
      <c r="D755" s="98"/>
      <c r="E755" s="101">
        <v>1</v>
      </c>
      <c r="F755" s="100">
        <v>2332.21</v>
      </c>
      <c r="H755" s="95">
        <f t="shared" si="11"/>
        <v>2332.21</v>
      </c>
    </row>
    <row r="756" spans="1:8" collapsed="1" x14ac:dyDescent="0.2">
      <c r="A756" s="91" t="s">
        <v>999</v>
      </c>
      <c r="B756" s="91" t="s">
        <v>998</v>
      </c>
      <c r="C756" s="91" t="s">
        <v>2857</v>
      </c>
      <c r="D756" s="92" t="s">
        <v>2824</v>
      </c>
      <c r="E756" s="104">
        <v>958</v>
      </c>
      <c r="F756" s="94">
        <v>3096401.26</v>
      </c>
      <c r="G756" s="79" t="e">
        <f>VLOOKUP(B756,#REF!,2,FALSE)</f>
        <v>#REF!</v>
      </c>
      <c r="H756" s="95">
        <f t="shared" si="11"/>
        <v>3232.1516283924843</v>
      </c>
    </row>
    <row r="757" spans="1:8" s="80" customFormat="1" hidden="1" outlineLevel="1" x14ac:dyDescent="0.2">
      <c r="A757" s="96" t="s">
        <v>2825</v>
      </c>
      <c r="B757" s="97"/>
      <c r="C757" s="98"/>
      <c r="D757" s="98"/>
      <c r="E757" s="101">
        <v>951</v>
      </c>
      <c r="F757" s="100">
        <v>3073776.22</v>
      </c>
      <c r="H757" s="95">
        <f t="shared" si="11"/>
        <v>3232.1516508937962</v>
      </c>
    </row>
    <row r="758" spans="1:8" s="80" customFormat="1" hidden="1" outlineLevel="1" x14ac:dyDescent="0.2">
      <c r="A758" s="96" t="s">
        <v>2832</v>
      </c>
      <c r="B758" s="97"/>
      <c r="C758" s="98"/>
      <c r="D758" s="98"/>
      <c r="E758" s="101">
        <v>4</v>
      </c>
      <c r="F758" s="100">
        <v>12928.59</v>
      </c>
      <c r="H758" s="95">
        <f t="shared" si="11"/>
        <v>3232.1475</v>
      </c>
    </row>
    <row r="759" spans="1:8" s="80" customFormat="1" hidden="1" outlineLevel="1" x14ac:dyDescent="0.2">
      <c r="A759" s="96" t="s">
        <v>2829</v>
      </c>
      <c r="B759" s="97"/>
      <c r="C759" s="98"/>
      <c r="D759" s="98"/>
      <c r="E759" s="101">
        <v>1</v>
      </c>
      <c r="F759" s="100">
        <v>3232.15</v>
      </c>
      <c r="H759" s="95">
        <f t="shared" si="11"/>
        <v>3232.15</v>
      </c>
    </row>
    <row r="760" spans="1:8" s="80" customFormat="1" hidden="1" outlineLevel="1" x14ac:dyDescent="0.2">
      <c r="A760" s="96" t="s">
        <v>2842</v>
      </c>
      <c r="B760" s="97"/>
      <c r="C760" s="98"/>
      <c r="D760" s="98"/>
      <c r="E760" s="101">
        <v>1</v>
      </c>
      <c r="F760" s="100">
        <v>3232.15</v>
      </c>
      <c r="H760" s="95">
        <f t="shared" si="11"/>
        <v>3232.15</v>
      </c>
    </row>
    <row r="761" spans="1:8" s="80" customFormat="1" hidden="1" outlineLevel="1" x14ac:dyDescent="0.2">
      <c r="A761" s="96" t="s">
        <v>2853</v>
      </c>
      <c r="B761" s="97"/>
      <c r="C761" s="98"/>
      <c r="D761" s="98"/>
      <c r="E761" s="101">
        <v>1</v>
      </c>
      <c r="F761" s="100">
        <v>3232.15</v>
      </c>
      <c r="H761" s="95">
        <f t="shared" si="11"/>
        <v>3232.15</v>
      </c>
    </row>
    <row r="762" spans="1:8" collapsed="1" x14ac:dyDescent="0.2">
      <c r="A762" s="91" t="s">
        <v>2924</v>
      </c>
      <c r="B762" s="91" t="s">
        <v>521</v>
      </c>
      <c r="C762" s="91" t="s">
        <v>2823</v>
      </c>
      <c r="D762" s="92" t="s">
        <v>2824</v>
      </c>
      <c r="E762" s="104">
        <v>343</v>
      </c>
      <c r="F762" s="94">
        <v>3086347.53</v>
      </c>
      <c r="G762" s="79" t="e">
        <f>VLOOKUP(B762,#REF!,2,FALSE)</f>
        <v>#REF!</v>
      </c>
      <c r="H762" s="95">
        <f t="shared" si="11"/>
        <v>8998.0977551020405</v>
      </c>
    </row>
    <row r="763" spans="1:8" s="80" customFormat="1" hidden="1" outlineLevel="1" x14ac:dyDescent="0.2">
      <c r="A763" s="96" t="s">
        <v>2825</v>
      </c>
      <c r="B763" s="97"/>
      <c r="C763" s="98"/>
      <c r="D763" s="98"/>
      <c r="E763" s="101">
        <v>315</v>
      </c>
      <c r="F763" s="100">
        <v>2834607.02</v>
      </c>
      <c r="H763" s="95">
        <f t="shared" si="11"/>
        <v>8998.7524444444443</v>
      </c>
    </row>
    <row r="764" spans="1:8" s="80" customFormat="1" hidden="1" outlineLevel="1" x14ac:dyDescent="0.2">
      <c r="A764" s="96" t="s">
        <v>2829</v>
      </c>
      <c r="B764" s="97"/>
      <c r="C764" s="98"/>
      <c r="D764" s="98"/>
      <c r="E764" s="101">
        <v>16</v>
      </c>
      <c r="F764" s="100">
        <v>144011.51999999999</v>
      </c>
      <c r="H764" s="95">
        <f t="shared" si="11"/>
        <v>9000.7199999999993</v>
      </c>
    </row>
    <row r="765" spans="1:8" s="80" customFormat="1" hidden="1" outlineLevel="1" x14ac:dyDescent="0.2">
      <c r="A765" s="96" t="s">
        <v>2832</v>
      </c>
      <c r="B765" s="97"/>
      <c r="C765" s="98"/>
      <c r="D765" s="98"/>
      <c r="E765" s="101">
        <v>5</v>
      </c>
      <c r="F765" s="100">
        <v>45003.91</v>
      </c>
      <c r="H765" s="95">
        <f t="shared" si="11"/>
        <v>9000.7820000000011</v>
      </c>
    </row>
    <row r="766" spans="1:8" s="80" customFormat="1" hidden="1" outlineLevel="1" x14ac:dyDescent="0.2">
      <c r="A766" s="96" t="s">
        <v>2828</v>
      </c>
      <c r="B766" s="97"/>
      <c r="C766" s="98"/>
      <c r="D766" s="98"/>
      <c r="E766" s="101">
        <v>5</v>
      </c>
      <c r="F766" s="100">
        <v>45003.6</v>
      </c>
      <c r="H766" s="95">
        <f t="shared" si="11"/>
        <v>9000.7199999999993</v>
      </c>
    </row>
    <row r="767" spans="1:8" s="80" customFormat="1" hidden="1" outlineLevel="1" x14ac:dyDescent="0.2">
      <c r="A767" s="96" t="s">
        <v>2841</v>
      </c>
      <c r="B767" s="97"/>
      <c r="C767" s="98"/>
      <c r="D767" s="98"/>
      <c r="E767" s="101">
        <v>1</v>
      </c>
      <c r="F767" s="100">
        <v>9000.7199999999993</v>
      </c>
      <c r="H767" s="95">
        <f t="shared" si="11"/>
        <v>9000.7199999999993</v>
      </c>
    </row>
    <row r="768" spans="1:8" s="80" customFormat="1" hidden="1" outlineLevel="1" x14ac:dyDescent="0.2">
      <c r="A768" s="96" t="s">
        <v>2834</v>
      </c>
      <c r="B768" s="97"/>
      <c r="C768" s="98"/>
      <c r="D768" s="98"/>
      <c r="E768" s="101">
        <v>1</v>
      </c>
      <c r="F768" s="100">
        <v>8720.76</v>
      </c>
      <c r="H768" s="95">
        <f t="shared" si="11"/>
        <v>8720.76</v>
      </c>
    </row>
    <row r="769" spans="1:8" collapsed="1" x14ac:dyDescent="0.2">
      <c r="A769" s="91" t="s">
        <v>2925</v>
      </c>
      <c r="B769" s="91" t="s">
        <v>435</v>
      </c>
      <c r="C769" s="91" t="s">
        <v>2823</v>
      </c>
      <c r="D769" s="92" t="s">
        <v>2824</v>
      </c>
      <c r="E769" s="104">
        <v>478</v>
      </c>
      <c r="F769" s="94">
        <v>3067042.55</v>
      </c>
      <c r="G769" s="79" t="e">
        <f>VLOOKUP(B769,#REF!,2,FALSE)</f>
        <v>#REF!</v>
      </c>
      <c r="H769" s="95">
        <f t="shared" si="11"/>
        <v>6416.4070083682009</v>
      </c>
    </row>
    <row r="770" spans="1:8" s="80" customFormat="1" hidden="1" outlineLevel="1" x14ac:dyDescent="0.2">
      <c r="A770" s="96" t="s">
        <v>2825</v>
      </c>
      <c r="B770" s="97"/>
      <c r="C770" s="98"/>
      <c r="D770" s="98"/>
      <c r="E770" s="101">
        <v>460</v>
      </c>
      <c r="F770" s="100">
        <v>2958516.26</v>
      </c>
      <c r="H770" s="95">
        <f t="shared" si="11"/>
        <v>6431.5570869565208</v>
      </c>
    </row>
    <row r="771" spans="1:8" s="80" customFormat="1" hidden="1" outlineLevel="1" x14ac:dyDescent="0.2">
      <c r="A771" s="96" t="s">
        <v>2829</v>
      </c>
      <c r="B771" s="97"/>
      <c r="C771" s="98"/>
      <c r="D771" s="98"/>
      <c r="E771" s="101">
        <v>5</v>
      </c>
      <c r="F771" s="100">
        <v>30792.57</v>
      </c>
      <c r="H771" s="95">
        <f t="shared" si="11"/>
        <v>6158.5140000000001</v>
      </c>
    </row>
    <row r="772" spans="1:8" s="80" customFormat="1" hidden="1" outlineLevel="1" x14ac:dyDescent="0.2">
      <c r="A772" s="96" t="s">
        <v>2832</v>
      </c>
      <c r="B772" s="97"/>
      <c r="C772" s="98"/>
      <c r="D772" s="98"/>
      <c r="E772" s="101">
        <v>3</v>
      </c>
      <c r="F772" s="100">
        <v>18485.080000000002</v>
      </c>
      <c r="H772" s="95">
        <f t="shared" si="11"/>
        <v>6161.6933333333336</v>
      </c>
    </row>
    <row r="773" spans="1:8" s="80" customFormat="1" hidden="1" outlineLevel="1" x14ac:dyDescent="0.2">
      <c r="A773" s="96" t="s">
        <v>2853</v>
      </c>
      <c r="B773" s="97"/>
      <c r="C773" s="98"/>
      <c r="D773" s="98"/>
      <c r="E773" s="101">
        <v>3</v>
      </c>
      <c r="F773" s="100">
        <v>18479.5</v>
      </c>
      <c r="H773" s="95">
        <f t="shared" si="11"/>
        <v>6159.833333333333</v>
      </c>
    </row>
    <row r="774" spans="1:8" s="80" customFormat="1" hidden="1" outlineLevel="1" x14ac:dyDescent="0.2">
      <c r="A774" s="96" t="s">
        <v>2828</v>
      </c>
      <c r="B774" s="97"/>
      <c r="C774" s="98"/>
      <c r="D774" s="98"/>
      <c r="E774" s="101">
        <v>3</v>
      </c>
      <c r="F774" s="100">
        <v>18479.37</v>
      </c>
      <c r="H774" s="95">
        <f t="shared" si="11"/>
        <v>6159.79</v>
      </c>
    </row>
    <row r="775" spans="1:8" s="80" customFormat="1" hidden="1" outlineLevel="1" x14ac:dyDescent="0.2">
      <c r="A775" s="96" t="s">
        <v>2841</v>
      </c>
      <c r="B775" s="97"/>
      <c r="C775" s="98"/>
      <c r="D775" s="98"/>
      <c r="E775" s="101">
        <v>2</v>
      </c>
      <c r="F775" s="100">
        <v>10792.36</v>
      </c>
      <c r="H775" s="95">
        <f t="shared" si="11"/>
        <v>5396.18</v>
      </c>
    </row>
    <row r="776" spans="1:8" s="80" customFormat="1" hidden="1" outlineLevel="1" x14ac:dyDescent="0.2">
      <c r="A776" s="96" t="s">
        <v>2845</v>
      </c>
      <c r="B776" s="97"/>
      <c r="C776" s="98"/>
      <c r="D776" s="98"/>
      <c r="E776" s="101">
        <v>1</v>
      </c>
      <c r="F776" s="100">
        <v>6159.79</v>
      </c>
      <c r="H776" s="95">
        <f t="shared" si="11"/>
        <v>6159.79</v>
      </c>
    </row>
    <row r="777" spans="1:8" s="80" customFormat="1" hidden="1" outlineLevel="1" x14ac:dyDescent="0.2">
      <c r="A777" s="96" t="s">
        <v>2834</v>
      </c>
      <c r="B777" s="97"/>
      <c r="C777" s="98"/>
      <c r="D777" s="98"/>
      <c r="E777" s="101">
        <v>1</v>
      </c>
      <c r="F777" s="100">
        <v>5337.62</v>
      </c>
      <c r="H777" s="95">
        <f t="shared" si="11"/>
        <v>5337.62</v>
      </c>
    </row>
    <row r="778" spans="1:8" collapsed="1" x14ac:dyDescent="0.2">
      <c r="A778" s="91" t="s">
        <v>2926</v>
      </c>
      <c r="B778" s="91" t="s">
        <v>106</v>
      </c>
      <c r="C778" s="91" t="s">
        <v>2836</v>
      </c>
      <c r="D778" s="92" t="s">
        <v>2876</v>
      </c>
      <c r="E778" s="104">
        <v>408</v>
      </c>
      <c r="F778" s="94">
        <v>3033402.36</v>
      </c>
      <c r="G778" s="79" t="e">
        <f>VLOOKUP(B778,#REF!,2,FALSE)</f>
        <v>#REF!</v>
      </c>
      <c r="H778" s="95">
        <f t="shared" si="11"/>
        <v>7434.8097058823523</v>
      </c>
    </row>
    <row r="779" spans="1:8" s="80" customFormat="1" hidden="1" outlineLevel="1" x14ac:dyDescent="0.2">
      <c r="A779" s="96" t="s">
        <v>2825</v>
      </c>
      <c r="B779" s="97"/>
      <c r="C779" s="98"/>
      <c r="D779" s="98"/>
      <c r="E779" s="101">
        <v>317</v>
      </c>
      <c r="F779" s="100">
        <v>2357186.85</v>
      </c>
      <c r="H779" s="95">
        <f t="shared" si="11"/>
        <v>7435.9206624605686</v>
      </c>
    </row>
    <row r="780" spans="1:8" s="80" customFormat="1" hidden="1" outlineLevel="1" x14ac:dyDescent="0.2">
      <c r="A780" s="96" t="s">
        <v>2840</v>
      </c>
      <c r="B780" s="97"/>
      <c r="C780" s="98"/>
      <c r="D780" s="98"/>
      <c r="E780" s="101">
        <v>25</v>
      </c>
      <c r="F780" s="100">
        <v>185896.86</v>
      </c>
      <c r="H780" s="95">
        <f t="shared" ref="H780:H843" si="12">F780/E780</f>
        <v>7435.8743999999997</v>
      </c>
    </row>
    <row r="781" spans="1:8" s="80" customFormat="1" hidden="1" outlineLevel="1" x14ac:dyDescent="0.2">
      <c r="A781" s="96" t="s">
        <v>2827</v>
      </c>
      <c r="B781" s="97"/>
      <c r="C781" s="98"/>
      <c r="D781" s="98"/>
      <c r="E781" s="101">
        <v>22</v>
      </c>
      <c r="F781" s="100">
        <v>163594.04</v>
      </c>
      <c r="H781" s="95">
        <f t="shared" si="12"/>
        <v>7436.0927272727276</v>
      </c>
    </row>
    <row r="782" spans="1:8" s="80" customFormat="1" hidden="1" outlineLevel="1" x14ac:dyDescent="0.2">
      <c r="A782" s="96" t="s">
        <v>2828</v>
      </c>
      <c r="B782" s="97"/>
      <c r="C782" s="98"/>
      <c r="D782" s="98"/>
      <c r="E782" s="101">
        <v>16</v>
      </c>
      <c r="F782" s="100">
        <v>118979.52</v>
      </c>
      <c r="H782" s="95">
        <f t="shared" si="12"/>
        <v>7436.22</v>
      </c>
    </row>
    <row r="783" spans="1:8" s="80" customFormat="1" hidden="1" outlineLevel="1" x14ac:dyDescent="0.2">
      <c r="A783" s="96" t="s">
        <v>2832</v>
      </c>
      <c r="B783" s="97"/>
      <c r="C783" s="98"/>
      <c r="D783" s="98"/>
      <c r="E783" s="101">
        <v>7</v>
      </c>
      <c r="F783" s="100">
        <v>52051.46</v>
      </c>
      <c r="H783" s="95">
        <f t="shared" si="12"/>
        <v>7435.9228571428566</v>
      </c>
    </row>
    <row r="784" spans="1:8" s="80" customFormat="1" hidden="1" outlineLevel="1" x14ac:dyDescent="0.2">
      <c r="A784" s="96" t="s">
        <v>2853</v>
      </c>
      <c r="B784" s="97"/>
      <c r="C784" s="98"/>
      <c r="D784" s="98"/>
      <c r="E784" s="101">
        <v>5</v>
      </c>
      <c r="F784" s="100">
        <v>37183.040000000001</v>
      </c>
      <c r="H784" s="95">
        <f t="shared" si="12"/>
        <v>7436.6080000000002</v>
      </c>
    </row>
    <row r="785" spans="1:8" s="80" customFormat="1" hidden="1" outlineLevel="1" x14ac:dyDescent="0.2">
      <c r="A785" s="96" t="s">
        <v>2841</v>
      </c>
      <c r="B785" s="97"/>
      <c r="C785" s="98"/>
      <c r="D785" s="98"/>
      <c r="E785" s="101">
        <v>4</v>
      </c>
      <c r="F785" s="100">
        <v>29744.61</v>
      </c>
      <c r="H785" s="95">
        <f t="shared" si="12"/>
        <v>7436.1525000000001</v>
      </c>
    </row>
    <row r="786" spans="1:8" s="80" customFormat="1" hidden="1" outlineLevel="1" x14ac:dyDescent="0.2">
      <c r="A786" s="96" t="s">
        <v>2829</v>
      </c>
      <c r="B786" s="97"/>
      <c r="C786" s="98"/>
      <c r="D786" s="98"/>
      <c r="E786" s="101">
        <v>3</v>
      </c>
      <c r="F786" s="100">
        <v>22308.66</v>
      </c>
      <c r="H786" s="95">
        <f t="shared" si="12"/>
        <v>7436.22</v>
      </c>
    </row>
    <row r="787" spans="1:8" s="80" customFormat="1" hidden="1" outlineLevel="1" x14ac:dyDescent="0.2">
      <c r="A787" s="96" t="s">
        <v>2831</v>
      </c>
      <c r="B787" s="97"/>
      <c r="C787" s="98"/>
      <c r="D787" s="98"/>
      <c r="E787" s="101">
        <v>3</v>
      </c>
      <c r="F787" s="100">
        <v>22308.66</v>
      </c>
      <c r="H787" s="95">
        <f t="shared" si="12"/>
        <v>7436.22</v>
      </c>
    </row>
    <row r="788" spans="1:8" s="80" customFormat="1" hidden="1" outlineLevel="1" x14ac:dyDescent="0.2">
      <c r="A788" s="96" t="s">
        <v>2851</v>
      </c>
      <c r="B788" s="97"/>
      <c r="C788" s="98"/>
      <c r="D788" s="98"/>
      <c r="E788" s="101">
        <v>3</v>
      </c>
      <c r="F788" s="100">
        <v>22307.61</v>
      </c>
      <c r="H788" s="95">
        <f t="shared" si="12"/>
        <v>7435.87</v>
      </c>
    </row>
    <row r="789" spans="1:8" s="80" customFormat="1" hidden="1" outlineLevel="1" x14ac:dyDescent="0.2">
      <c r="A789" s="96" t="s">
        <v>2845</v>
      </c>
      <c r="B789" s="97"/>
      <c r="C789" s="98"/>
      <c r="D789" s="98"/>
      <c r="E789" s="101">
        <v>1</v>
      </c>
      <c r="F789" s="100">
        <v>7436.22</v>
      </c>
      <c r="H789" s="95">
        <f t="shared" si="12"/>
        <v>7436.22</v>
      </c>
    </row>
    <row r="790" spans="1:8" s="80" customFormat="1" hidden="1" outlineLevel="1" x14ac:dyDescent="0.2">
      <c r="A790" s="96" t="s">
        <v>2871</v>
      </c>
      <c r="B790" s="97"/>
      <c r="C790" s="98"/>
      <c r="D790" s="98"/>
      <c r="E790" s="101">
        <v>1</v>
      </c>
      <c r="F790" s="100">
        <v>7435.92</v>
      </c>
      <c r="H790" s="95">
        <f t="shared" si="12"/>
        <v>7435.92</v>
      </c>
    </row>
    <row r="791" spans="1:8" s="80" customFormat="1" hidden="1" outlineLevel="1" x14ac:dyDescent="0.2">
      <c r="A791" s="96" t="s">
        <v>2833</v>
      </c>
      <c r="B791" s="97"/>
      <c r="C791" s="98"/>
      <c r="D791" s="98"/>
      <c r="E791" s="101">
        <v>1</v>
      </c>
      <c r="F791" s="100">
        <v>6968.91</v>
      </c>
      <c r="H791" s="95">
        <f t="shared" si="12"/>
        <v>6968.91</v>
      </c>
    </row>
    <row r="792" spans="1:8" s="80" customFormat="1" hidden="1" outlineLevel="1" x14ac:dyDescent="0.2">
      <c r="A792" s="96" t="s">
        <v>2854</v>
      </c>
      <c r="B792" s="97"/>
      <c r="C792" s="98"/>
      <c r="D792" s="98"/>
      <c r="E792" s="102"/>
      <c r="F792" s="102"/>
      <c r="H792" s="95" t="e">
        <f t="shared" si="12"/>
        <v>#DIV/0!</v>
      </c>
    </row>
    <row r="793" spans="1:8" collapsed="1" x14ac:dyDescent="0.2">
      <c r="A793" s="91" t="s">
        <v>2927</v>
      </c>
      <c r="B793" s="91" t="s">
        <v>454</v>
      </c>
      <c r="C793" s="91" t="s">
        <v>2836</v>
      </c>
      <c r="D793" s="92" t="s">
        <v>2837</v>
      </c>
      <c r="E793" s="104">
        <v>427</v>
      </c>
      <c r="F793" s="94">
        <v>3008858.23</v>
      </c>
      <c r="G793" s="79" t="e">
        <f>VLOOKUP(B793,#REF!,2,FALSE)</f>
        <v>#REF!</v>
      </c>
      <c r="H793" s="95">
        <f t="shared" si="12"/>
        <v>7046.5063934426225</v>
      </c>
    </row>
    <row r="794" spans="1:8" s="80" customFormat="1" hidden="1" outlineLevel="1" x14ac:dyDescent="0.2">
      <c r="A794" s="96" t="s">
        <v>2825</v>
      </c>
      <c r="B794" s="97"/>
      <c r="C794" s="98"/>
      <c r="D794" s="98"/>
      <c r="E794" s="101">
        <v>346</v>
      </c>
      <c r="F794" s="100">
        <v>2440110</v>
      </c>
      <c r="H794" s="95">
        <f t="shared" si="12"/>
        <v>7052.3410404624274</v>
      </c>
    </row>
    <row r="795" spans="1:8" s="80" customFormat="1" hidden="1" outlineLevel="1" x14ac:dyDescent="0.2">
      <c r="A795" s="96" t="s">
        <v>2829</v>
      </c>
      <c r="B795" s="97"/>
      <c r="C795" s="98"/>
      <c r="D795" s="98"/>
      <c r="E795" s="101">
        <v>35</v>
      </c>
      <c r="F795" s="100">
        <v>246419.38</v>
      </c>
      <c r="H795" s="95">
        <f t="shared" si="12"/>
        <v>7040.5537142857147</v>
      </c>
    </row>
    <row r="796" spans="1:8" s="80" customFormat="1" hidden="1" outlineLevel="1" x14ac:dyDescent="0.2">
      <c r="A796" s="96" t="s">
        <v>2828</v>
      </c>
      <c r="B796" s="97"/>
      <c r="C796" s="98"/>
      <c r="D796" s="98"/>
      <c r="E796" s="101">
        <v>12</v>
      </c>
      <c r="F796" s="100">
        <v>84627.09</v>
      </c>
      <c r="H796" s="95">
        <f t="shared" si="12"/>
        <v>7052.2574999999997</v>
      </c>
    </row>
    <row r="797" spans="1:8" s="80" customFormat="1" hidden="1" outlineLevel="1" x14ac:dyDescent="0.2">
      <c r="A797" s="96" t="s">
        <v>2853</v>
      </c>
      <c r="B797" s="97"/>
      <c r="C797" s="98"/>
      <c r="D797" s="98"/>
      <c r="E797" s="101">
        <v>11</v>
      </c>
      <c r="F797" s="100">
        <v>77576.009999999995</v>
      </c>
      <c r="H797" s="95">
        <f t="shared" si="12"/>
        <v>7052.3645454545449</v>
      </c>
    </row>
    <row r="798" spans="1:8" s="80" customFormat="1" hidden="1" outlineLevel="1" x14ac:dyDescent="0.2">
      <c r="A798" s="96" t="s">
        <v>2832</v>
      </c>
      <c r="B798" s="97"/>
      <c r="C798" s="98"/>
      <c r="D798" s="98"/>
      <c r="E798" s="101">
        <v>8</v>
      </c>
      <c r="F798" s="100">
        <v>56418.73</v>
      </c>
      <c r="H798" s="95">
        <f t="shared" si="12"/>
        <v>7052.3412500000004</v>
      </c>
    </row>
    <row r="799" spans="1:8" s="80" customFormat="1" hidden="1" outlineLevel="1" x14ac:dyDescent="0.2">
      <c r="A799" s="96" t="s">
        <v>2834</v>
      </c>
      <c r="B799" s="97"/>
      <c r="C799" s="98"/>
      <c r="D799" s="98"/>
      <c r="E799" s="101">
        <v>5</v>
      </c>
      <c r="F799" s="100">
        <v>35261.68</v>
      </c>
      <c r="H799" s="95">
        <f t="shared" si="12"/>
        <v>7052.3360000000002</v>
      </c>
    </row>
    <row r="800" spans="1:8" s="80" customFormat="1" hidden="1" outlineLevel="1" x14ac:dyDescent="0.2">
      <c r="A800" s="96" t="s">
        <v>2842</v>
      </c>
      <c r="B800" s="97"/>
      <c r="C800" s="98"/>
      <c r="D800" s="98"/>
      <c r="E800" s="101">
        <v>3</v>
      </c>
      <c r="F800" s="100">
        <v>21157.01</v>
      </c>
      <c r="H800" s="95">
        <f t="shared" si="12"/>
        <v>7052.3366666666661</v>
      </c>
    </row>
    <row r="801" spans="1:8" s="80" customFormat="1" hidden="1" outlineLevel="1" x14ac:dyDescent="0.2">
      <c r="A801" s="96" t="s">
        <v>2851</v>
      </c>
      <c r="B801" s="97"/>
      <c r="C801" s="98"/>
      <c r="D801" s="98"/>
      <c r="E801" s="101">
        <v>2</v>
      </c>
      <c r="F801" s="100">
        <v>14104.67</v>
      </c>
      <c r="H801" s="95">
        <f t="shared" si="12"/>
        <v>7052.335</v>
      </c>
    </row>
    <row r="802" spans="1:8" s="80" customFormat="1" hidden="1" outlineLevel="1" x14ac:dyDescent="0.2">
      <c r="A802" s="96" t="s">
        <v>2841</v>
      </c>
      <c r="B802" s="97"/>
      <c r="C802" s="98"/>
      <c r="D802" s="98"/>
      <c r="E802" s="101">
        <v>2</v>
      </c>
      <c r="F802" s="100">
        <v>14104.5</v>
      </c>
      <c r="H802" s="95">
        <f t="shared" si="12"/>
        <v>7052.25</v>
      </c>
    </row>
    <row r="803" spans="1:8" s="80" customFormat="1" hidden="1" outlineLevel="1" x14ac:dyDescent="0.2">
      <c r="A803" s="96" t="s">
        <v>2833</v>
      </c>
      <c r="B803" s="97"/>
      <c r="C803" s="98"/>
      <c r="D803" s="98"/>
      <c r="E803" s="101">
        <v>2</v>
      </c>
      <c r="F803" s="100">
        <v>12026.82</v>
      </c>
      <c r="H803" s="95">
        <f t="shared" si="12"/>
        <v>6013.41</v>
      </c>
    </row>
    <row r="804" spans="1:8" s="80" customFormat="1" hidden="1" outlineLevel="1" x14ac:dyDescent="0.2">
      <c r="A804" s="96" t="s">
        <v>2871</v>
      </c>
      <c r="B804" s="97"/>
      <c r="C804" s="98"/>
      <c r="D804" s="98"/>
      <c r="E804" s="101">
        <v>1</v>
      </c>
      <c r="F804" s="100">
        <v>7052.34</v>
      </c>
      <c r="H804" s="95">
        <f t="shared" si="12"/>
        <v>7052.34</v>
      </c>
    </row>
    <row r="805" spans="1:8" collapsed="1" x14ac:dyDescent="0.2">
      <c r="A805" s="91" t="s">
        <v>2928</v>
      </c>
      <c r="B805" s="91" t="s">
        <v>1278</v>
      </c>
      <c r="C805" s="91" t="s">
        <v>2823</v>
      </c>
      <c r="D805" s="92" t="s">
        <v>2876</v>
      </c>
      <c r="E805" s="93">
        <v>2291</v>
      </c>
      <c r="F805" s="94">
        <v>3001010.85</v>
      </c>
      <c r="G805" s="79" t="e">
        <f>VLOOKUP(B805,#REF!,2,FALSE)</f>
        <v>#REF!</v>
      </c>
      <c r="H805" s="95">
        <f t="shared" si="12"/>
        <v>1309.9130728939328</v>
      </c>
    </row>
    <row r="806" spans="1:8" s="80" customFormat="1" hidden="1" outlineLevel="1" x14ac:dyDescent="0.2">
      <c r="A806" s="96" t="s">
        <v>2825</v>
      </c>
      <c r="B806" s="97"/>
      <c r="C806" s="98"/>
      <c r="D806" s="98"/>
      <c r="E806" s="99">
        <v>1908</v>
      </c>
      <c r="F806" s="100">
        <v>2475974.35</v>
      </c>
      <c r="H806" s="95">
        <f t="shared" si="12"/>
        <v>1297.6804769392033</v>
      </c>
    </row>
    <row r="807" spans="1:8" s="80" customFormat="1" hidden="1" outlineLevel="1" x14ac:dyDescent="0.2">
      <c r="A807" s="96" t="s">
        <v>2906</v>
      </c>
      <c r="B807" s="97"/>
      <c r="C807" s="98"/>
      <c r="D807" s="98"/>
      <c r="E807" s="101">
        <v>132</v>
      </c>
      <c r="F807" s="100">
        <v>179621.49</v>
      </c>
      <c r="H807" s="95">
        <f t="shared" si="12"/>
        <v>1360.7688636363637</v>
      </c>
    </row>
    <row r="808" spans="1:8" s="80" customFormat="1" hidden="1" outlineLevel="1" x14ac:dyDescent="0.2">
      <c r="A808" s="96" t="s">
        <v>2826</v>
      </c>
      <c r="B808" s="97"/>
      <c r="C808" s="98"/>
      <c r="D808" s="98"/>
      <c r="E808" s="101">
        <v>62</v>
      </c>
      <c r="F808" s="100">
        <v>85100.43</v>
      </c>
      <c r="H808" s="95">
        <f t="shared" si="12"/>
        <v>1372.5875806451611</v>
      </c>
    </row>
    <row r="809" spans="1:8" s="80" customFormat="1" hidden="1" outlineLevel="1" x14ac:dyDescent="0.2">
      <c r="A809" s="96" t="s">
        <v>2827</v>
      </c>
      <c r="B809" s="97"/>
      <c r="C809" s="98"/>
      <c r="D809" s="98"/>
      <c r="E809" s="101">
        <v>56</v>
      </c>
      <c r="F809" s="100">
        <v>76205.08</v>
      </c>
      <c r="H809" s="95">
        <f t="shared" si="12"/>
        <v>1360.8050000000001</v>
      </c>
    </row>
    <row r="810" spans="1:8" s="80" customFormat="1" hidden="1" outlineLevel="1" x14ac:dyDescent="0.2">
      <c r="A810" s="96" t="s">
        <v>2850</v>
      </c>
      <c r="B810" s="97"/>
      <c r="C810" s="98"/>
      <c r="D810" s="98"/>
      <c r="E810" s="101">
        <v>44</v>
      </c>
      <c r="F810" s="100">
        <v>61262.63</v>
      </c>
      <c r="H810" s="95">
        <f t="shared" si="12"/>
        <v>1392.3325</v>
      </c>
    </row>
    <row r="811" spans="1:8" s="80" customFormat="1" hidden="1" outlineLevel="1" x14ac:dyDescent="0.2">
      <c r="A811" s="96" t="s">
        <v>2851</v>
      </c>
      <c r="B811" s="97"/>
      <c r="C811" s="98"/>
      <c r="D811" s="98"/>
      <c r="E811" s="101">
        <v>23</v>
      </c>
      <c r="F811" s="100">
        <v>32092.77</v>
      </c>
      <c r="H811" s="95">
        <f t="shared" si="12"/>
        <v>1395.3378260869565</v>
      </c>
    </row>
    <row r="812" spans="1:8" s="80" customFormat="1" hidden="1" outlineLevel="1" x14ac:dyDescent="0.2">
      <c r="A812" s="96" t="s">
        <v>2828</v>
      </c>
      <c r="B812" s="97"/>
      <c r="C812" s="98"/>
      <c r="D812" s="98"/>
      <c r="E812" s="101">
        <v>22</v>
      </c>
      <c r="F812" s="100">
        <v>29936.720000000001</v>
      </c>
      <c r="H812" s="95">
        <f t="shared" si="12"/>
        <v>1360.76</v>
      </c>
    </row>
    <row r="813" spans="1:8" s="80" customFormat="1" hidden="1" outlineLevel="1" x14ac:dyDescent="0.2">
      <c r="A813" s="96" t="s">
        <v>2830</v>
      </c>
      <c r="B813" s="97"/>
      <c r="C813" s="98"/>
      <c r="D813" s="98"/>
      <c r="E813" s="101">
        <v>13</v>
      </c>
      <c r="F813" s="100">
        <v>18257.93</v>
      </c>
      <c r="H813" s="95">
        <f t="shared" si="12"/>
        <v>1404.4561538461539</v>
      </c>
    </row>
    <row r="814" spans="1:8" s="80" customFormat="1" hidden="1" outlineLevel="1" x14ac:dyDescent="0.2">
      <c r="A814" s="96" t="s">
        <v>2831</v>
      </c>
      <c r="B814" s="97"/>
      <c r="C814" s="98"/>
      <c r="D814" s="98"/>
      <c r="E814" s="101">
        <v>13</v>
      </c>
      <c r="F814" s="100">
        <v>17690.009999999998</v>
      </c>
      <c r="H814" s="95">
        <f t="shared" si="12"/>
        <v>1360.77</v>
      </c>
    </row>
    <row r="815" spans="1:8" s="80" customFormat="1" hidden="1" outlineLevel="1" x14ac:dyDescent="0.2">
      <c r="A815" s="96" t="s">
        <v>2834</v>
      </c>
      <c r="B815" s="97"/>
      <c r="C815" s="98"/>
      <c r="D815" s="98"/>
      <c r="E815" s="101">
        <v>7</v>
      </c>
      <c r="F815" s="100">
        <v>9752.56</v>
      </c>
      <c r="H815" s="95">
        <f t="shared" si="12"/>
        <v>1393.222857142857</v>
      </c>
    </row>
    <row r="816" spans="1:8" s="80" customFormat="1" hidden="1" outlineLevel="1" x14ac:dyDescent="0.2">
      <c r="A816" s="96" t="s">
        <v>2829</v>
      </c>
      <c r="B816" s="97"/>
      <c r="C816" s="98"/>
      <c r="D816" s="98"/>
      <c r="E816" s="101">
        <v>4</v>
      </c>
      <c r="F816" s="100">
        <v>5474.61</v>
      </c>
      <c r="H816" s="95">
        <f t="shared" si="12"/>
        <v>1368.6524999999999</v>
      </c>
    </row>
    <row r="817" spans="1:8" s="80" customFormat="1" hidden="1" outlineLevel="1" x14ac:dyDescent="0.2">
      <c r="A817" s="96" t="s">
        <v>2832</v>
      </c>
      <c r="B817" s="97"/>
      <c r="C817" s="98"/>
      <c r="D817" s="98"/>
      <c r="E817" s="101">
        <v>4</v>
      </c>
      <c r="F817" s="100">
        <v>5445.73</v>
      </c>
      <c r="H817" s="95">
        <f t="shared" si="12"/>
        <v>1361.4324999999999</v>
      </c>
    </row>
    <row r="818" spans="1:8" s="80" customFormat="1" hidden="1" outlineLevel="1" x14ac:dyDescent="0.2">
      <c r="A818" s="96" t="s">
        <v>2853</v>
      </c>
      <c r="B818" s="97"/>
      <c r="C818" s="98"/>
      <c r="D818" s="98"/>
      <c r="E818" s="101">
        <v>1</v>
      </c>
      <c r="F818" s="100">
        <v>1474.35</v>
      </c>
      <c r="H818" s="95">
        <f t="shared" si="12"/>
        <v>1474.35</v>
      </c>
    </row>
    <row r="819" spans="1:8" s="80" customFormat="1" hidden="1" outlineLevel="1" x14ac:dyDescent="0.2">
      <c r="A819" s="96" t="s">
        <v>2842</v>
      </c>
      <c r="B819" s="97"/>
      <c r="C819" s="98"/>
      <c r="D819" s="98"/>
      <c r="E819" s="101">
        <v>1</v>
      </c>
      <c r="F819" s="100">
        <v>1361.43</v>
      </c>
      <c r="H819" s="95">
        <f t="shared" si="12"/>
        <v>1361.43</v>
      </c>
    </row>
    <row r="820" spans="1:8" s="80" customFormat="1" hidden="1" outlineLevel="1" x14ac:dyDescent="0.2">
      <c r="A820" s="96" t="s">
        <v>2841</v>
      </c>
      <c r="B820" s="97"/>
      <c r="C820" s="98"/>
      <c r="D820" s="98"/>
      <c r="E820" s="101">
        <v>1</v>
      </c>
      <c r="F820" s="100">
        <v>1360.76</v>
      </c>
      <c r="H820" s="95">
        <f t="shared" si="12"/>
        <v>1360.76</v>
      </c>
    </row>
    <row r="821" spans="1:8" s="80" customFormat="1" hidden="1" outlineLevel="1" x14ac:dyDescent="0.2">
      <c r="A821" s="96" t="s">
        <v>2854</v>
      </c>
      <c r="B821" s="97"/>
      <c r="C821" s="98"/>
      <c r="D821" s="98"/>
      <c r="E821" s="102"/>
      <c r="F821" s="102"/>
      <c r="H821" s="95" t="e">
        <f t="shared" si="12"/>
        <v>#DIV/0!</v>
      </c>
    </row>
    <row r="822" spans="1:8" collapsed="1" x14ac:dyDescent="0.2">
      <c r="A822" s="91" t="s">
        <v>2929</v>
      </c>
      <c r="B822" s="91" t="s">
        <v>2930</v>
      </c>
      <c r="C822" s="91" t="s">
        <v>2931</v>
      </c>
      <c r="D822" s="92"/>
      <c r="E822" s="93">
        <v>21604</v>
      </c>
      <c r="F822" s="94">
        <v>2990618.55</v>
      </c>
      <c r="H822" s="95">
        <f t="shared" si="12"/>
        <v>138.42892751342342</v>
      </c>
    </row>
    <row r="823" spans="1:8" s="80" customFormat="1" hidden="1" outlineLevel="1" x14ac:dyDescent="0.2">
      <c r="A823" s="96" t="s">
        <v>2825</v>
      </c>
      <c r="B823" s="97"/>
      <c r="C823" s="98"/>
      <c r="D823" s="98"/>
      <c r="E823" s="99">
        <v>20372</v>
      </c>
      <c r="F823" s="100">
        <v>2841640.15</v>
      </c>
      <c r="H823" s="95">
        <f t="shared" si="12"/>
        <v>139.48753926958571</v>
      </c>
    </row>
    <row r="824" spans="1:8" s="80" customFormat="1" hidden="1" outlineLevel="1" x14ac:dyDescent="0.2">
      <c r="A824" s="96" t="s">
        <v>2932</v>
      </c>
      <c r="B824" s="97"/>
      <c r="C824" s="98"/>
      <c r="D824" s="98"/>
      <c r="E824" s="99">
        <v>1022</v>
      </c>
      <c r="F824" s="100">
        <v>123643.67</v>
      </c>
      <c r="H824" s="95">
        <f t="shared" si="12"/>
        <v>120.98206457925636</v>
      </c>
    </row>
    <row r="825" spans="1:8" s="80" customFormat="1" hidden="1" outlineLevel="1" x14ac:dyDescent="0.2">
      <c r="A825" s="96" t="s">
        <v>2826</v>
      </c>
      <c r="B825" s="97"/>
      <c r="C825" s="98"/>
      <c r="D825" s="98"/>
      <c r="E825" s="101">
        <v>210</v>
      </c>
      <c r="F825" s="100">
        <v>25334.73</v>
      </c>
      <c r="H825" s="95">
        <f t="shared" si="12"/>
        <v>120.64157142857142</v>
      </c>
    </row>
    <row r="826" spans="1:8" collapsed="1" x14ac:dyDescent="0.2">
      <c r="A826" s="91" t="s">
        <v>1242</v>
      </c>
      <c r="B826" s="91" t="s">
        <v>1241</v>
      </c>
      <c r="C826" s="91" t="s">
        <v>2823</v>
      </c>
      <c r="D826" s="92" t="s">
        <v>2824</v>
      </c>
      <c r="E826" s="93">
        <v>1218</v>
      </c>
      <c r="F826" s="94">
        <v>2985718.88</v>
      </c>
      <c r="G826" s="79" t="e">
        <f>VLOOKUP(B826,#REF!,2,FALSE)</f>
        <v>#REF!</v>
      </c>
      <c r="H826" s="95">
        <f t="shared" si="12"/>
        <v>2451.3291297208539</v>
      </c>
    </row>
    <row r="827" spans="1:8" s="80" customFormat="1" hidden="1" outlineLevel="1" x14ac:dyDescent="0.2">
      <c r="A827" s="96" t="s">
        <v>2825</v>
      </c>
      <c r="B827" s="97"/>
      <c r="C827" s="98"/>
      <c r="D827" s="98"/>
      <c r="E827" s="99">
        <v>1209</v>
      </c>
      <c r="F827" s="100">
        <v>2963204.53</v>
      </c>
      <c r="H827" s="95">
        <f t="shared" si="12"/>
        <v>2450.954946236559</v>
      </c>
    </row>
    <row r="828" spans="1:8" s="80" customFormat="1" hidden="1" outlineLevel="1" x14ac:dyDescent="0.2">
      <c r="A828" s="96" t="s">
        <v>2832</v>
      </c>
      <c r="B828" s="97"/>
      <c r="C828" s="98"/>
      <c r="D828" s="98"/>
      <c r="E828" s="101">
        <v>3</v>
      </c>
      <c r="F828" s="100">
        <v>7553.08</v>
      </c>
      <c r="H828" s="95">
        <f t="shared" si="12"/>
        <v>2517.6933333333332</v>
      </c>
    </row>
    <row r="829" spans="1:8" s="80" customFormat="1" hidden="1" outlineLevel="1" x14ac:dyDescent="0.2">
      <c r="A829" s="96" t="s">
        <v>2853</v>
      </c>
      <c r="B829" s="97"/>
      <c r="C829" s="98"/>
      <c r="D829" s="98"/>
      <c r="E829" s="101">
        <v>2</v>
      </c>
      <c r="F829" s="100">
        <v>5034.24</v>
      </c>
      <c r="H829" s="95">
        <f t="shared" si="12"/>
        <v>2517.12</v>
      </c>
    </row>
    <row r="830" spans="1:8" s="80" customFormat="1" hidden="1" outlineLevel="1" x14ac:dyDescent="0.2">
      <c r="A830" s="96" t="s">
        <v>2828</v>
      </c>
      <c r="B830" s="97"/>
      <c r="C830" s="98"/>
      <c r="D830" s="98"/>
      <c r="E830" s="101">
        <v>2</v>
      </c>
      <c r="F830" s="100">
        <v>5033.99</v>
      </c>
      <c r="H830" s="95">
        <f t="shared" si="12"/>
        <v>2516.9949999999999</v>
      </c>
    </row>
    <row r="831" spans="1:8" s="80" customFormat="1" hidden="1" outlineLevel="1" x14ac:dyDescent="0.2">
      <c r="A831" s="96" t="s">
        <v>2829</v>
      </c>
      <c r="B831" s="97"/>
      <c r="C831" s="98"/>
      <c r="D831" s="98"/>
      <c r="E831" s="101">
        <v>1</v>
      </c>
      <c r="F831" s="100">
        <v>2516.98</v>
      </c>
      <c r="H831" s="95">
        <f t="shared" si="12"/>
        <v>2516.98</v>
      </c>
    </row>
    <row r="832" spans="1:8" s="80" customFormat="1" hidden="1" outlineLevel="1" x14ac:dyDescent="0.2">
      <c r="A832" s="96" t="s">
        <v>2834</v>
      </c>
      <c r="B832" s="97"/>
      <c r="C832" s="98"/>
      <c r="D832" s="98"/>
      <c r="E832" s="101">
        <v>1</v>
      </c>
      <c r="F832" s="100">
        <v>2376.06</v>
      </c>
      <c r="H832" s="95">
        <f t="shared" si="12"/>
        <v>2376.06</v>
      </c>
    </row>
    <row r="833" spans="1:8" collapsed="1" x14ac:dyDescent="0.2">
      <c r="A833" s="91" t="s">
        <v>1256</v>
      </c>
      <c r="B833" s="91" t="s">
        <v>1255</v>
      </c>
      <c r="C833" s="91" t="s">
        <v>13</v>
      </c>
      <c r="D833" s="92" t="s">
        <v>2824</v>
      </c>
      <c r="E833" s="93">
        <v>1234</v>
      </c>
      <c r="F833" s="94">
        <v>2981528.77</v>
      </c>
      <c r="G833" s="79" t="e">
        <f>VLOOKUP(B833,#REF!,2,FALSE)</f>
        <v>#REF!</v>
      </c>
      <c r="H833" s="95">
        <f t="shared" si="12"/>
        <v>2416.1497325769856</v>
      </c>
    </row>
    <row r="834" spans="1:8" s="80" customFormat="1" hidden="1" outlineLevel="1" x14ac:dyDescent="0.2">
      <c r="A834" s="96" t="s">
        <v>2825</v>
      </c>
      <c r="B834" s="97"/>
      <c r="C834" s="98"/>
      <c r="D834" s="98"/>
      <c r="E834" s="99">
        <v>1212</v>
      </c>
      <c r="F834" s="100">
        <v>2924333.32</v>
      </c>
      <c r="H834" s="95">
        <f t="shared" si="12"/>
        <v>2412.8162706270627</v>
      </c>
    </row>
    <row r="835" spans="1:8" s="80" customFormat="1" hidden="1" outlineLevel="1" x14ac:dyDescent="0.2">
      <c r="A835" s="96" t="s">
        <v>2838</v>
      </c>
      <c r="B835" s="97"/>
      <c r="C835" s="98"/>
      <c r="D835" s="98"/>
      <c r="E835" s="101">
        <v>8</v>
      </c>
      <c r="F835" s="100">
        <v>20510.150000000001</v>
      </c>
      <c r="H835" s="95">
        <f t="shared" si="12"/>
        <v>2563.7687500000002</v>
      </c>
    </row>
    <row r="836" spans="1:8" s="80" customFormat="1" hidden="1" outlineLevel="1" x14ac:dyDescent="0.2">
      <c r="A836" s="96" t="s">
        <v>2828</v>
      </c>
      <c r="B836" s="97"/>
      <c r="C836" s="98"/>
      <c r="D836" s="98"/>
      <c r="E836" s="101">
        <v>5</v>
      </c>
      <c r="F836" s="100">
        <v>13081.51</v>
      </c>
      <c r="H836" s="95">
        <f t="shared" si="12"/>
        <v>2616.3020000000001</v>
      </c>
    </row>
    <row r="837" spans="1:8" s="80" customFormat="1" hidden="1" outlineLevel="1" x14ac:dyDescent="0.2">
      <c r="A837" s="96" t="s">
        <v>2832</v>
      </c>
      <c r="B837" s="97"/>
      <c r="C837" s="98"/>
      <c r="D837" s="98"/>
      <c r="E837" s="101">
        <v>4</v>
      </c>
      <c r="F837" s="100">
        <v>10490.59</v>
      </c>
      <c r="H837" s="95">
        <f t="shared" si="12"/>
        <v>2622.6475</v>
      </c>
    </row>
    <row r="838" spans="1:8" s="80" customFormat="1" hidden="1" outlineLevel="1" x14ac:dyDescent="0.2">
      <c r="A838" s="96" t="s">
        <v>2853</v>
      </c>
      <c r="B838" s="97"/>
      <c r="C838" s="98"/>
      <c r="D838" s="98"/>
      <c r="E838" s="101">
        <v>3</v>
      </c>
      <c r="F838" s="100">
        <v>7867.94</v>
      </c>
      <c r="H838" s="95">
        <f t="shared" si="12"/>
        <v>2622.6466666666665</v>
      </c>
    </row>
    <row r="839" spans="1:8" s="80" customFormat="1" hidden="1" outlineLevel="1" x14ac:dyDescent="0.2">
      <c r="A839" s="96" t="s">
        <v>2841</v>
      </c>
      <c r="B839" s="97"/>
      <c r="C839" s="98"/>
      <c r="D839" s="98"/>
      <c r="E839" s="101">
        <v>2</v>
      </c>
      <c r="F839" s="100">
        <v>5245.26</v>
      </c>
      <c r="H839" s="95">
        <f t="shared" si="12"/>
        <v>2622.63</v>
      </c>
    </row>
    <row r="840" spans="1:8" collapsed="1" x14ac:dyDescent="0.2">
      <c r="A840" s="91" t="s">
        <v>2933</v>
      </c>
      <c r="B840" s="91" t="s">
        <v>104</v>
      </c>
      <c r="C840" s="91" t="s">
        <v>2823</v>
      </c>
      <c r="D840" s="92" t="s">
        <v>2824</v>
      </c>
      <c r="E840" s="104">
        <v>444</v>
      </c>
      <c r="F840" s="94">
        <v>2972522.86</v>
      </c>
      <c r="G840" s="79" t="e">
        <f>VLOOKUP(B840,#REF!,2,FALSE)</f>
        <v>#REF!</v>
      </c>
      <c r="H840" s="95">
        <f t="shared" si="12"/>
        <v>6694.871306306306</v>
      </c>
    </row>
    <row r="841" spans="1:8" s="80" customFormat="1" hidden="1" outlineLevel="1" x14ac:dyDescent="0.2">
      <c r="A841" s="96" t="s">
        <v>2825</v>
      </c>
      <c r="B841" s="97"/>
      <c r="C841" s="98"/>
      <c r="D841" s="98"/>
      <c r="E841" s="101">
        <v>427</v>
      </c>
      <c r="F841" s="100">
        <v>2858711.52</v>
      </c>
      <c r="H841" s="95">
        <f t="shared" si="12"/>
        <v>6694.8747540983604</v>
      </c>
    </row>
    <row r="842" spans="1:8" s="80" customFormat="1" hidden="1" outlineLevel="1" x14ac:dyDescent="0.2">
      <c r="A842" s="96" t="s">
        <v>2841</v>
      </c>
      <c r="B842" s="97"/>
      <c r="C842" s="98"/>
      <c r="D842" s="98"/>
      <c r="E842" s="101">
        <v>6</v>
      </c>
      <c r="F842" s="100">
        <v>40168.589999999997</v>
      </c>
      <c r="H842" s="95">
        <f t="shared" si="12"/>
        <v>6694.7649999999994</v>
      </c>
    </row>
    <row r="843" spans="1:8" s="80" customFormat="1" hidden="1" outlineLevel="1" x14ac:dyDescent="0.2">
      <c r="A843" s="96" t="s">
        <v>2832</v>
      </c>
      <c r="B843" s="97"/>
      <c r="C843" s="98"/>
      <c r="D843" s="98"/>
      <c r="E843" s="101">
        <v>3</v>
      </c>
      <c r="F843" s="100">
        <v>20084.53</v>
      </c>
      <c r="H843" s="95">
        <f t="shared" si="12"/>
        <v>6694.8433333333332</v>
      </c>
    </row>
    <row r="844" spans="1:8" s="80" customFormat="1" hidden="1" outlineLevel="1" x14ac:dyDescent="0.2">
      <c r="A844" s="96" t="s">
        <v>2851</v>
      </c>
      <c r="B844" s="97"/>
      <c r="C844" s="98"/>
      <c r="D844" s="98"/>
      <c r="E844" s="101">
        <v>3</v>
      </c>
      <c r="F844" s="100">
        <v>20084.419999999998</v>
      </c>
      <c r="H844" s="95">
        <f t="shared" ref="H844:H907" si="13">F844/E844</f>
        <v>6694.8066666666664</v>
      </c>
    </row>
    <row r="845" spans="1:8" s="80" customFormat="1" hidden="1" outlineLevel="1" x14ac:dyDescent="0.2">
      <c r="A845" s="96" t="s">
        <v>2828</v>
      </c>
      <c r="B845" s="97"/>
      <c r="C845" s="98"/>
      <c r="D845" s="98"/>
      <c r="E845" s="101">
        <v>3</v>
      </c>
      <c r="F845" s="100">
        <v>20084.28</v>
      </c>
      <c r="H845" s="95">
        <f t="shared" si="13"/>
        <v>6694.7599999999993</v>
      </c>
    </row>
    <row r="846" spans="1:8" s="80" customFormat="1" hidden="1" outlineLevel="1" x14ac:dyDescent="0.2">
      <c r="A846" s="96" t="s">
        <v>2829</v>
      </c>
      <c r="B846" s="97"/>
      <c r="C846" s="98"/>
      <c r="D846" s="98"/>
      <c r="E846" s="101">
        <v>1</v>
      </c>
      <c r="F846" s="100">
        <v>6694.76</v>
      </c>
      <c r="H846" s="95">
        <f t="shared" si="13"/>
        <v>6694.76</v>
      </c>
    </row>
    <row r="847" spans="1:8" s="80" customFormat="1" hidden="1" outlineLevel="1" x14ac:dyDescent="0.2">
      <c r="A847" s="96" t="s">
        <v>2845</v>
      </c>
      <c r="B847" s="97"/>
      <c r="C847" s="98"/>
      <c r="D847" s="98"/>
      <c r="E847" s="101">
        <v>1</v>
      </c>
      <c r="F847" s="100">
        <v>6694.76</v>
      </c>
      <c r="H847" s="95">
        <f t="shared" si="13"/>
        <v>6694.76</v>
      </c>
    </row>
    <row r="848" spans="1:8" collapsed="1" x14ac:dyDescent="0.2">
      <c r="A848" s="91" t="s">
        <v>1275</v>
      </c>
      <c r="B848" s="91" t="s">
        <v>1325</v>
      </c>
      <c r="C848" s="91" t="s">
        <v>2836</v>
      </c>
      <c r="D848" s="92" t="s">
        <v>2824</v>
      </c>
      <c r="E848" s="93">
        <v>1450</v>
      </c>
      <c r="F848" s="94">
        <v>2971366.12</v>
      </c>
      <c r="G848" s="79" t="e">
        <f>VLOOKUP(B848,#REF!,2,FALSE)</f>
        <v>#REF!</v>
      </c>
      <c r="H848" s="95">
        <f t="shared" si="13"/>
        <v>2049.2180137931036</v>
      </c>
    </row>
    <row r="849" spans="1:8" s="80" customFormat="1" hidden="1" outlineLevel="1" x14ac:dyDescent="0.2">
      <c r="A849" s="96" t="s">
        <v>2825</v>
      </c>
      <c r="B849" s="97"/>
      <c r="C849" s="98"/>
      <c r="D849" s="98"/>
      <c r="E849" s="99">
        <v>1376</v>
      </c>
      <c r="F849" s="100">
        <v>2819725.04</v>
      </c>
      <c r="H849" s="95">
        <f t="shared" si="13"/>
        <v>2049.2187790697676</v>
      </c>
    </row>
    <row r="850" spans="1:8" s="80" customFormat="1" hidden="1" outlineLevel="1" x14ac:dyDescent="0.2">
      <c r="A850" s="96" t="s">
        <v>2829</v>
      </c>
      <c r="B850" s="97"/>
      <c r="C850" s="98"/>
      <c r="D850" s="98"/>
      <c r="E850" s="101">
        <v>42</v>
      </c>
      <c r="F850" s="100">
        <v>86065.99</v>
      </c>
      <c r="H850" s="95">
        <f t="shared" si="13"/>
        <v>2049.1902380952383</v>
      </c>
    </row>
    <row r="851" spans="1:8" s="80" customFormat="1" hidden="1" outlineLevel="1" x14ac:dyDescent="0.2">
      <c r="A851" s="96" t="s">
        <v>2828</v>
      </c>
      <c r="B851" s="97"/>
      <c r="C851" s="98"/>
      <c r="D851" s="98"/>
      <c r="E851" s="101">
        <v>12</v>
      </c>
      <c r="F851" s="100">
        <v>24590.28</v>
      </c>
      <c r="H851" s="95">
        <f t="shared" si="13"/>
        <v>2049.19</v>
      </c>
    </row>
    <row r="852" spans="1:8" s="80" customFormat="1" hidden="1" outlineLevel="1" x14ac:dyDescent="0.2">
      <c r="A852" s="96" t="s">
        <v>2826</v>
      </c>
      <c r="B852" s="97"/>
      <c r="C852" s="98"/>
      <c r="D852" s="98"/>
      <c r="E852" s="101">
        <v>7</v>
      </c>
      <c r="F852" s="100">
        <v>14344.44</v>
      </c>
      <c r="H852" s="95">
        <f t="shared" si="13"/>
        <v>2049.2057142857143</v>
      </c>
    </row>
    <row r="853" spans="1:8" s="80" customFormat="1" hidden="1" outlineLevel="1" x14ac:dyDescent="0.2">
      <c r="A853" s="96" t="s">
        <v>2827</v>
      </c>
      <c r="B853" s="97"/>
      <c r="C853" s="98"/>
      <c r="D853" s="98"/>
      <c r="E853" s="101">
        <v>7</v>
      </c>
      <c r="F853" s="100">
        <v>14344.43</v>
      </c>
      <c r="H853" s="95">
        <f t="shared" si="13"/>
        <v>2049.2042857142856</v>
      </c>
    </row>
    <row r="854" spans="1:8" s="80" customFormat="1" hidden="1" outlineLevel="1" x14ac:dyDescent="0.2">
      <c r="A854" s="96" t="s">
        <v>2832</v>
      </c>
      <c r="B854" s="97"/>
      <c r="C854" s="98"/>
      <c r="D854" s="98"/>
      <c r="E854" s="101">
        <v>3</v>
      </c>
      <c r="F854" s="100">
        <v>6148.09</v>
      </c>
      <c r="H854" s="95">
        <f t="shared" si="13"/>
        <v>2049.3633333333332</v>
      </c>
    </row>
    <row r="855" spans="1:8" s="80" customFormat="1" hidden="1" outlineLevel="1" x14ac:dyDescent="0.2">
      <c r="A855" s="96" t="s">
        <v>2841</v>
      </c>
      <c r="B855" s="97"/>
      <c r="C855" s="98"/>
      <c r="D855" s="98"/>
      <c r="E855" s="101">
        <v>2</v>
      </c>
      <c r="F855" s="100">
        <v>4098.38</v>
      </c>
      <c r="H855" s="95">
        <f t="shared" si="13"/>
        <v>2049.19</v>
      </c>
    </row>
    <row r="856" spans="1:8" s="80" customFormat="1" hidden="1" outlineLevel="1" x14ac:dyDescent="0.2">
      <c r="A856" s="96" t="s">
        <v>2850</v>
      </c>
      <c r="B856" s="97"/>
      <c r="C856" s="98"/>
      <c r="D856" s="98"/>
      <c r="E856" s="101">
        <v>1</v>
      </c>
      <c r="F856" s="100">
        <v>2049.4699999999998</v>
      </c>
      <c r="H856" s="95">
        <f t="shared" si="13"/>
        <v>2049.4699999999998</v>
      </c>
    </row>
    <row r="857" spans="1:8" s="80" customFormat="1" hidden="1" outlineLevel="1" x14ac:dyDescent="0.2">
      <c r="A857" s="96" t="s">
        <v>2854</v>
      </c>
      <c r="B857" s="97"/>
      <c r="C857" s="98"/>
      <c r="D857" s="98"/>
      <c r="E857" s="102"/>
      <c r="F857" s="102"/>
      <c r="H857" s="95" t="e">
        <f t="shared" si="13"/>
        <v>#DIV/0!</v>
      </c>
    </row>
    <row r="858" spans="1:8" collapsed="1" x14ac:dyDescent="0.2">
      <c r="A858" s="91" t="s">
        <v>2934</v>
      </c>
      <c r="B858" s="91" t="s">
        <v>1288</v>
      </c>
      <c r="C858" s="91" t="s">
        <v>2823</v>
      </c>
      <c r="D858" s="92" t="s">
        <v>2856</v>
      </c>
      <c r="E858" s="104">
        <v>557</v>
      </c>
      <c r="F858" s="94">
        <v>2969043.95</v>
      </c>
      <c r="G858" s="79" t="e">
        <f>VLOOKUP(B858,#REF!,2,FALSE)</f>
        <v>#REF!</v>
      </c>
      <c r="H858" s="95">
        <f t="shared" si="13"/>
        <v>5330.4200179533218</v>
      </c>
    </row>
    <row r="859" spans="1:8" s="80" customFormat="1" hidden="1" outlineLevel="1" x14ac:dyDescent="0.2">
      <c r="A859" s="96" t="s">
        <v>2825</v>
      </c>
      <c r="B859" s="97"/>
      <c r="C859" s="98"/>
      <c r="D859" s="98"/>
      <c r="E859" s="101">
        <v>438</v>
      </c>
      <c r="F859" s="100">
        <v>2334702.46</v>
      </c>
      <c r="H859" s="95">
        <f t="shared" si="13"/>
        <v>5330.370913242009</v>
      </c>
    </row>
    <row r="860" spans="1:8" s="80" customFormat="1" hidden="1" outlineLevel="1" x14ac:dyDescent="0.2">
      <c r="A860" s="96" t="s">
        <v>2828</v>
      </c>
      <c r="B860" s="97"/>
      <c r="C860" s="98"/>
      <c r="D860" s="98"/>
      <c r="E860" s="101">
        <v>45</v>
      </c>
      <c r="F860" s="100">
        <v>239863.5</v>
      </c>
      <c r="H860" s="95">
        <f t="shared" si="13"/>
        <v>5330.3</v>
      </c>
    </row>
    <row r="861" spans="1:8" s="80" customFormat="1" hidden="1" outlineLevel="1" x14ac:dyDescent="0.2">
      <c r="A861" s="96" t="s">
        <v>2850</v>
      </c>
      <c r="B861" s="97"/>
      <c r="C861" s="98"/>
      <c r="D861" s="98"/>
      <c r="E861" s="101">
        <v>21</v>
      </c>
      <c r="F861" s="100">
        <v>111964.33</v>
      </c>
      <c r="H861" s="95">
        <f t="shared" si="13"/>
        <v>5331.6347619047619</v>
      </c>
    </row>
    <row r="862" spans="1:8" s="80" customFormat="1" hidden="1" outlineLevel="1" x14ac:dyDescent="0.2">
      <c r="A862" s="96" t="s">
        <v>2840</v>
      </c>
      <c r="B862" s="97"/>
      <c r="C862" s="98"/>
      <c r="D862" s="98"/>
      <c r="E862" s="101">
        <v>20</v>
      </c>
      <c r="F862" s="100">
        <v>106606.89</v>
      </c>
      <c r="H862" s="95">
        <f t="shared" si="13"/>
        <v>5330.3445000000002</v>
      </c>
    </row>
    <row r="863" spans="1:8" s="80" customFormat="1" hidden="1" outlineLevel="1" x14ac:dyDescent="0.2">
      <c r="A863" s="96" t="s">
        <v>2827</v>
      </c>
      <c r="B863" s="97"/>
      <c r="C863" s="98"/>
      <c r="D863" s="98"/>
      <c r="E863" s="101">
        <v>17</v>
      </c>
      <c r="F863" s="100">
        <v>90616.639999999999</v>
      </c>
      <c r="H863" s="95">
        <f t="shared" si="13"/>
        <v>5330.3905882352938</v>
      </c>
    </row>
    <row r="864" spans="1:8" s="80" customFormat="1" hidden="1" outlineLevel="1" x14ac:dyDescent="0.2">
      <c r="A864" s="96" t="s">
        <v>2841</v>
      </c>
      <c r="B864" s="97"/>
      <c r="C864" s="98"/>
      <c r="D864" s="98"/>
      <c r="E864" s="101">
        <v>9</v>
      </c>
      <c r="F864" s="100">
        <v>47972.77</v>
      </c>
      <c r="H864" s="95">
        <f t="shared" si="13"/>
        <v>5330.3077777777771</v>
      </c>
    </row>
    <row r="865" spans="1:8" s="80" customFormat="1" hidden="1" outlineLevel="1" x14ac:dyDescent="0.2">
      <c r="A865" s="96" t="s">
        <v>2829</v>
      </c>
      <c r="B865" s="97"/>
      <c r="C865" s="98"/>
      <c r="D865" s="98"/>
      <c r="E865" s="101">
        <v>5</v>
      </c>
      <c r="F865" s="100">
        <v>26651.5</v>
      </c>
      <c r="H865" s="95">
        <f t="shared" si="13"/>
        <v>5330.3</v>
      </c>
    </row>
    <row r="866" spans="1:8" s="80" customFormat="1" hidden="1" outlineLevel="1" x14ac:dyDescent="0.2">
      <c r="A866" s="96" t="s">
        <v>2832</v>
      </c>
      <c r="B866" s="97"/>
      <c r="C866" s="98"/>
      <c r="D866" s="98"/>
      <c r="E866" s="101">
        <v>2</v>
      </c>
      <c r="F866" s="100">
        <v>10665.86</v>
      </c>
      <c r="H866" s="95">
        <f t="shared" si="13"/>
        <v>5332.93</v>
      </c>
    </row>
    <row r="867" spans="1:8" collapsed="1" x14ac:dyDescent="0.2">
      <c r="A867" s="91" t="s">
        <v>2935</v>
      </c>
      <c r="B867" s="91" t="s">
        <v>1013</v>
      </c>
      <c r="C867" s="91" t="s">
        <v>2836</v>
      </c>
      <c r="D867" s="92" t="s">
        <v>2824</v>
      </c>
      <c r="E867" s="104">
        <v>485</v>
      </c>
      <c r="F867" s="94">
        <v>2968472.39</v>
      </c>
      <c r="G867" s="79" t="e">
        <f>VLOOKUP(B867,#REF!,2,FALSE)</f>
        <v>#REF!</v>
      </c>
      <c r="H867" s="95">
        <f t="shared" si="13"/>
        <v>6120.5616288659794</v>
      </c>
    </row>
    <row r="868" spans="1:8" s="80" customFormat="1" hidden="1" outlineLevel="1" x14ac:dyDescent="0.2">
      <c r="A868" s="96" t="s">
        <v>2825</v>
      </c>
      <c r="B868" s="97"/>
      <c r="C868" s="98"/>
      <c r="D868" s="98"/>
      <c r="E868" s="101">
        <v>440</v>
      </c>
      <c r="F868" s="100">
        <v>2704488.91</v>
      </c>
      <c r="H868" s="95">
        <f t="shared" si="13"/>
        <v>6146.5657045454545</v>
      </c>
    </row>
    <row r="869" spans="1:8" s="80" customFormat="1" hidden="1" outlineLevel="1" x14ac:dyDescent="0.2">
      <c r="A869" s="96" t="s">
        <v>2841</v>
      </c>
      <c r="B869" s="97"/>
      <c r="C869" s="98"/>
      <c r="D869" s="98"/>
      <c r="E869" s="101">
        <v>15</v>
      </c>
      <c r="F869" s="100">
        <v>87994.31</v>
      </c>
      <c r="H869" s="95">
        <f t="shared" si="13"/>
        <v>5866.2873333333328</v>
      </c>
    </row>
    <row r="870" spans="1:8" s="80" customFormat="1" hidden="1" outlineLevel="1" x14ac:dyDescent="0.2">
      <c r="A870" s="96" t="s">
        <v>2828</v>
      </c>
      <c r="B870" s="97"/>
      <c r="C870" s="98"/>
      <c r="D870" s="98"/>
      <c r="E870" s="101">
        <v>10</v>
      </c>
      <c r="F870" s="100">
        <v>58662.8</v>
      </c>
      <c r="H870" s="95">
        <f t="shared" si="13"/>
        <v>5866.2800000000007</v>
      </c>
    </row>
    <row r="871" spans="1:8" s="80" customFormat="1" hidden="1" outlineLevel="1" x14ac:dyDescent="0.2">
      <c r="A871" s="96" t="s">
        <v>2827</v>
      </c>
      <c r="B871" s="97"/>
      <c r="C871" s="98"/>
      <c r="D871" s="98"/>
      <c r="E871" s="101">
        <v>5</v>
      </c>
      <c r="F871" s="100">
        <v>29331.599999999999</v>
      </c>
      <c r="H871" s="95">
        <f t="shared" si="13"/>
        <v>5866.32</v>
      </c>
    </row>
    <row r="872" spans="1:8" s="80" customFormat="1" hidden="1" outlineLevel="1" x14ac:dyDescent="0.2">
      <c r="A872" s="96" t="s">
        <v>2832</v>
      </c>
      <c r="B872" s="97"/>
      <c r="C872" s="98"/>
      <c r="D872" s="98"/>
      <c r="E872" s="101">
        <v>5</v>
      </c>
      <c r="F872" s="100">
        <v>29331.58</v>
      </c>
      <c r="H872" s="95">
        <f t="shared" si="13"/>
        <v>5866.3160000000007</v>
      </c>
    </row>
    <row r="873" spans="1:8" s="80" customFormat="1" hidden="1" outlineLevel="1" x14ac:dyDescent="0.2">
      <c r="A873" s="96" t="s">
        <v>2853</v>
      </c>
      <c r="B873" s="97"/>
      <c r="C873" s="98"/>
      <c r="D873" s="98"/>
      <c r="E873" s="101">
        <v>4</v>
      </c>
      <c r="F873" s="100">
        <v>23465.279999999999</v>
      </c>
      <c r="H873" s="95">
        <f t="shared" si="13"/>
        <v>5866.32</v>
      </c>
    </row>
    <row r="874" spans="1:8" s="80" customFormat="1" hidden="1" outlineLevel="1" x14ac:dyDescent="0.2">
      <c r="A874" s="96" t="s">
        <v>2850</v>
      </c>
      <c r="B874" s="97"/>
      <c r="C874" s="98"/>
      <c r="D874" s="98"/>
      <c r="E874" s="101">
        <v>3</v>
      </c>
      <c r="F874" s="100">
        <v>17599.07</v>
      </c>
      <c r="H874" s="95">
        <f t="shared" si="13"/>
        <v>5866.3566666666666</v>
      </c>
    </row>
    <row r="875" spans="1:8" s="80" customFormat="1" hidden="1" outlineLevel="1" x14ac:dyDescent="0.2">
      <c r="A875" s="96" t="s">
        <v>2829</v>
      </c>
      <c r="B875" s="97"/>
      <c r="C875" s="98"/>
      <c r="D875" s="98"/>
      <c r="E875" s="101">
        <v>3</v>
      </c>
      <c r="F875" s="100">
        <v>17598.84</v>
      </c>
      <c r="H875" s="95">
        <f t="shared" si="13"/>
        <v>5866.28</v>
      </c>
    </row>
    <row r="876" spans="1:8" collapsed="1" x14ac:dyDescent="0.2">
      <c r="A876" s="91" t="s">
        <v>952</v>
      </c>
      <c r="B876" s="91" t="s">
        <v>951</v>
      </c>
      <c r="C876" s="91" t="s">
        <v>2857</v>
      </c>
      <c r="D876" s="92" t="s">
        <v>2824</v>
      </c>
      <c r="E876" s="104">
        <v>259</v>
      </c>
      <c r="F876" s="94">
        <v>2951391.03</v>
      </c>
      <c r="G876" s="79" t="e">
        <f>VLOOKUP(B876,#REF!,2,FALSE)</f>
        <v>#REF!</v>
      </c>
      <c r="H876" s="95">
        <f t="shared" si="13"/>
        <v>11395.332162162162</v>
      </c>
    </row>
    <row r="877" spans="1:8" s="80" customFormat="1" hidden="1" outlineLevel="1" x14ac:dyDescent="0.2">
      <c r="A877" s="96" t="s">
        <v>2825</v>
      </c>
      <c r="B877" s="97"/>
      <c r="C877" s="98"/>
      <c r="D877" s="98"/>
      <c r="E877" s="101">
        <v>253</v>
      </c>
      <c r="F877" s="100">
        <v>2889300.42</v>
      </c>
      <c r="H877" s="95">
        <f t="shared" si="13"/>
        <v>11420.159762845849</v>
      </c>
    </row>
    <row r="878" spans="1:8" s="80" customFormat="1" hidden="1" outlineLevel="1" x14ac:dyDescent="0.2">
      <c r="A878" s="96" t="s">
        <v>2832</v>
      </c>
      <c r="B878" s="97"/>
      <c r="C878" s="98"/>
      <c r="D878" s="98"/>
      <c r="E878" s="101">
        <v>5</v>
      </c>
      <c r="F878" s="100">
        <v>51742.17</v>
      </c>
      <c r="H878" s="95">
        <f t="shared" si="13"/>
        <v>10348.433999999999</v>
      </c>
    </row>
    <row r="879" spans="1:8" s="80" customFormat="1" hidden="1" outlineLevel="1" x14ac:dyDescent="0.2">
      <c r="A879" s="96" t="s">
        <v>2853</v>
      </c>
      <c r="B879" s="97"/>
      <c r="C879" s="98"/>
      <c r="D879" s="98"/>
      <c r="E879" s="101">
        <v>1</v>
      </c>
      <c r="F879" s="100">
        <v>10348.44</v>
      </c>
      <c r="H879" s="95">
        <f t="shared" si="13"/>
        <v>10348.44</v>
      </c>
    </row>
    <row r="880" spans="1:8" collapsed="1" x14ac:dyDescent="0.2">
      <c r="A880" s="91" t="s">
        <v>2936</v>
      </c>
      <c r="B880" s="91" t="s">
        <v>59</v>
      </c>
      <c r="C880" s="91" t="s">
        <v>2836</v>
      </c>
      <c r="D880" s="92" t="s">
        <v>2876</v>
      </c>
      <c r="E880" s="93">
        <v>2004</v>
      </c>
      <c r="F880" s="94">
        <v>2906541.23</v>
      </c>
      <c r="G880" s="79" t="e">
        <f>VLOOKUP(B880,#REF!,2,FALSE)</f>
        <v>#REF!</v>
      </c>
      <c r="H880" s="95">
        <f t="shared" si="13"/>
        <v>1450.3698752495011</v>
      </c>
    </row>
    <row r="881" spans="1:8" s="80" customFormat="1" hidden="1" outlineLevel="1" x14ac:dyDescent="0.2">
      <c r="A881" s="96" t="s">
        <v>2825</v>
      </c>
      <c r="B881" s="97"/>
      <c r="C881" s="98"/>
      <c r="D881" s="98"/>
      <c r="E881" s="99">
        <v>1512</v>
      </c>
      <c r="F881" s="100">
        <v>2191991.0699999998</v>
      </c>
      <c r="H881" s="95">
        <f t="shared" si="13"/>
        <v>1449.7295436507936</v>
      </c>
    </row>
    <row r="882" spans="1:8" s="80" customFormat="1" hidden="1" outlineLevel="1" x14ac:dyDescent="0.2">
      <c r="A882" s="96" t="s">
        <v>2838</v>
      </c>
      <c r="B882" s="97"/>
      <c r="C882" s="98"/>
      <c r="D882" s="98"/>
      <c r="E882" s="101">
        <v>242</v>
      </c>
      <c r="F882" s="100">
        <v>358328.82</v>
      </c>
      <c r="H882" s="95">
        <f t="shared" si="13"/>
        <v>1480.6976033057852</v>
      </c>
    </row>
    <row r="883" spans="1:8" s="80" customFormat="1" hidden="1" outlineLevel="1" x14ac:dyDescent="0.2">
      <c r="A883" s="96" t="s">
        <v>2828</v>
      </c>
      <c r="B883" s="97"/>
      <c r="C883" s="98"/>
      <c r="D883" s="98"/>
      <c r="E883" s="101">
        <v>123</v>
      </c>
      <c r="F883" s="100">
        <v>168236.87</v>
      </c>
      <c r="H883" s="95">
        <f t="shared" si="13"/>
        <v>1367.7794308943089</v>
      </c>
    </row>
    <row r="884" spans="1:8" s="80" customFormat="1" hidden="1" outlineLevel="1" x14ac:dyDescent="0.2">
      <c r="A884" s="96" t="s">
        <v>2826</v>
      </c>
      <c r="B884" s="97"/>
      <c r="C884" s="98"/>
      <c r="D884" s="98"/>
      <c r="E884" s="101">
        <v>26</v>
      </c>
      <c r="F884" s="100">
        <v>38498</v>
      </c>
      <c r="H884" s="95">
        <f t="shared" si="13"/>
        <v>1480.6923076923076</v>
      </c>
    </row>
    <row r="885" spans="1:8" s="80" customFormat="1" hidden="1" outlineLevel="1" x14ac:dyDescent="0.2">
      <c r="A885" s="96" t="s">
        <v>2831</v>
      </c>
      <c r="B885" s="97"/>
      <c r="C885" s="98"/>
      <c r="D885" s="98"/>
      <c r="E885" s="101">
        <v>24</v>
      </c>
      <c r="F885" s="100">
        <v>35536.480000000003</v>
      </c>
      <c r="H885" s="95">
        <f t="shared" si="13"/>
        <v>1480.6866666666667</v>
      </c>
    </row>
    <row r="886" spans="1:8" s="80" customFormat="1" hidden="1" outlineLevel="1" x14ac:dyDescent="0.2">
      <c r="A886" s="96" t="s">
        <v>2827</v>
      </c>
      <c r="B886" s="97"/>
      <c r="C886" s="98"/>
      <c r="D886" s="98"/>
      <c r="E886" s="101">
        <v>19</v>
      </c>
      <c r="F886" s="100">
        <v>28133.119999999999</v>
      </c>
      <c r="H886" s="95">
        <f t="shared" si="13"/>
        <v>1480.6905263157894</v>
      </c>
    </row>
    <row r="887" spans="1:8" s="80" customFormat="1" hidden="1" outlineLevel="1" x14ac:dyDescent="0.2">
      <c r="A887" s="96" t="s">
        <v>2840</v>
      </c>
      <c r="B887" s="97"/>
      <c r="C887" s="98"/>
      <c r="D887" s="98"/>
      <c r="E887" s="101">
        <v>17</v>
      </c>
      <c r="F887" s="100">
        <v>25171.74</v>
      </c>
      <c r="H887" s="95">
        <f t="shared" si="13"/>
        <v>1480.6905882352942</v>
      </c>
    </row>
    <row r="888" spans="1:8" s="80" customFormat="1" hidden="1" outlineLevel="1" x14ac:dyDescent="0.2">
      <c r="A888" s="96" t="s">
        <v>2851</v>
      </c>
      <c r="B888" s="97"/>
      <c r="C888" s="98"/>
      <c r="D888" s="98"/>
      <c r="E888" s="101">
        <v>15</v>
      </c>
      <c r="F888" s="100">
        <v>22210.35</v>
      </c>
      <c r="H888" s="95">
        <f t="shared" si="13"/>
        <v>1480.6899999999998</v>
      </c>
    </row>
    <row r="889" spans="1:8" s="80" customFormat="1" hidden="1" outlineLevel="1" x14ac:dyDescent="0.2">
      <c r="A889" s="96" t="s">
        <v>2853</v>
      </c>
      <c r="B889" s="97"/>
      <c r="C889" s="98"/>
      <c r="D889" s="98"/>
      <c r="E889" s="101">
        <v>8</v>
      </c>
      <c r="F889" s="100">
        <v>11846.53</v>
      </c>
      <c r="H889" s="95">
        <f t="shared" si="13"/>
        <v>1480.8162500000001</v>
      </c>
    </row>
    <row r="890" spans="1:8" s="80" customFormat="1" hidden="1" outlineLevel="1" x14ac:dyDescent="0.2">
      <c r="A890" s="96" t="s">
        <v>2834</v>
      </c>
      <c r="B890" s="97"/>
      <c r="C890" s="98"/>
      <c r="D890" s="98"/>
      <c r="E890" s="101">
        <v>6</v>
      </c>
      <c r="F890" s="100">
        <v>8819.9</v>
      </c>
      <c r="H890" s="95">
        <f t="shared" si="13"/>
        <v>1469.9833333333333</v>
      </c>
    </row>
    <row r="891" spans="1:8" s="80" customFormat="1" hidden="1" outlineLevel="1" x14ac:dyDescent="0.2">
      <c r="A891" s="96" t="s">
        <v>2830</v>
      </c>
      <c r="B891" s="97"/>
      <c r="C891" s="98"/>
      <c r="D891" s="98"/>
      <c r="E891" s="101">
        <v>5</v>
      </c>
      <c r="F891" s="100">
        <v>7403.45</v>
      </c>
      <c r="H891" s="95">
        <f t="shared" si="13"/>
        <v>1480.69</v>
      </c>
    </row>
    <row r="892" spans="1:8" s="80" customFormat="1" hidden="1" outlineLevel="1" x14ac:dyDescent="0.2">
      <c r="A892" s="96" t="s">
        <v>2829</v>
      </c>
      <c r="B892" s="97"/>
      <c r="C892" s="98"/>
      <c r="D892" s="98"/>
      <c r="E892" s="101">
        <v>4</v>
      </c>
      <c r="F892" s="100">
        <v>5922.78</v>
      </c>
      <c r="H892" s="95">
        <f t="shared" si="13"/>
        <v>1480.6949999999999</v>
      </c>
    </row>
    <row r="893" spans="1:8" s="80" customFormat="1" hidden="1" outlineLevel="1" x14ac:dyDescent="0.2">
      <c r="A893" s="96" t="s">
        <v>2832</v>
      </c>
      <c r="B893" s="97"/>
      <c r="C893" s="98"/>
      <c r="D893" s="98"/>
      <c r="E893" s="101">
        <v>3</v>
      </c>
      <c r="F893" s="100">
        <v>4442.12</v>
      </c>
      <c r="H893" s="95">
        <f t="shared" si="13"/>
        <v>1480.7066666666667</v>
      </c>
    </row>
    <row r="894" spans="1:8" collapsed="1" x14ac:dyDescent="0.2">
      <c r="A894" s="91" t="s">
        <v>2937</v>
      </c>
      <c r="B894" s="91" t="s">
        <v>897</v>
      </c>
      <c r="C894" s="91" t="s">
        <v>2857</v>
      </c>
      <c r="D894" s="92" t="s">
        <v>2824</v>
      </c>
      <c r="E894" s="104">
        <v>370</v>
      </c>
      <c r="F894" s="94">
        <v>2889043.06</v>
      </c>
      <c r="G894" s="79" t="e">
        <f>VLOOKUP(B894,#REF!,2,FALSE)</f>
        <v>#REF!</v>
      </c>
      <c r="H894" s="95">
        <f t="shared" si="13"/>
        <v>7808.224486486487</v>
      </c>
    </row>
    <row r="895" spans="1:8" s="80" customFormat="1" hidden="1" outlineLevel="1" x14ac:dyDescent="0.2">
      <c r="A895" s="96" t="s">
        <v>2825</v>
      </c>
      <c r="B895" s="97"/>
      <c r="C895" s="98"/>
      <c r="D895" s="98"/>
      <c r="E895" s="101">
        <v>367</v>
      </c>
      <c r="F895" s="100">
        <v>2865618.39</v>
      </c>
      <c r="H895" s="95">
        <f t="shared" si="13"/>
        <v>7808.2244959128066</v>
      </c>
    </row>
    <row r="896" spans="1:8" s="80" customFormat="1" hidden="1" outlineLevel="1" x14ac:dyDescent="0.2">
      <c r="A896" s="96" t="s">
        <v>2832</v>
      </c>
      <c r="B896" s="97"/>
      <c r="C896" s="98"/>
      <c r="D896" s="98"/>
      <c r="E896" s="101">
        <v>2</v>
      </c>
      <c r="F896" s="100">
        <v>15616.45</v>
      </c>
      <c r="H896" s="95">
        <f t="shared" si="13"/>
        <v>7808.2250000000004</v>
      </c>
    </row>
    <row r="897" spans="1:8" s="80" customFormat="1" hidden="1" outlineLevel="1" x14ac:dyDescent="0.2">
      <c r="A897" s="96" t="s">
        <v>2834</v>
      </c>
      <c r="B897" s="97"/>
      <c r="C897" s="98"/>
      <c r="D897" s="98"/>
      <c r="E897" s="101">
        <v>1</v>
      </c>
      <c r="F897" s="100">
        <v>7808.22</v>
      </c>
      <c r="H897" s="95">
        <f t="shared" si="13"/>
        <v>7808.22</v>
      </c>
    </row>
    <row r="898" spans="1:8" collapsed="1" x14ac:dyDescent="0.2">
      <c r="A898" s="105" t="s">
        <v>2938</v>
      </c>
      <c r="B898" s="91" t="s">
        <v>2939</v>
      </c>
      <c r="C898" s="91" t="s">
        <v>2917</v>
      </c>
      <c r="D898" s="92"/>
      <c r="E898" s="104">
        <v>452</v>
      </c>
      <c r="F898" s="94">
        <v>2874789.04</v>
      </c>
      <c r="G898" s="79" t="e">
        <f>VLOOKUP(B898,#REF!,2,FALSE)</f>
        <v>#REF!</v>
      </c>
      <c r="H898" s="95">
        <f t="shared" si="13"/>
        <v>6360.1527433628316</v>
      </c>
    </row>
    <row r="899" spans="1:8" s="80" customFormat="1" hidden="1" outlineLevel="1" x14ac:dyDescent="0.2">
      <c r="A899" s="96" t="s">
        <v>2841</v>
      </c>
      <c r="B899" s="97"/>
      <c r="C899" s="98"/>
      <c r="D899" s="98"/>
      <c r="E899" s="101">
        <v>452</v>
      </c>
      <c r="F899" s="100">
        <v>2874789.04</v>
      </c>
      <c r="H899" s="95">
        <f t="shared" si="13"/>
        <v>6360.1527433628316</v>
      </c>
    </row>
    <row r="900" spans="1:8" collapsed="1" x14ac:dyDescent="0.2">
      <c r="A900" s="91" t="s">
        <v>939</v>
      </c>
      <c r="B900" s="91" t="s">
        <v>931</v>
      </c>
      <c r="C900" s="91" t="s">
        <v>2836</v>
      </c>
      <c r="D900" s="92" t="s">
        <v>2856</v>
      </c>
      <c r="E900" s="104">
        <v>966</v>
      </c>
      <c r="F900" s="94">
        <v>2870808.91</v>
      </c>
      <c r="G900" s="79" t="e">
        <f>VLOOKUP(B900,#REF!,2,FALSE)</f>
        <v>#REF!</v>
      </c>
      <c r="H900" s="95">
        <f t="shared" si="13"/>
        <v>2971.8518737060044</v>
      </c>
    </row>
    <row r="901" spans="1:8" s="80" customFormat="1" hidden="1" outlineLevel="1" x14ac:dyDescent="0.2">
      <c r="A901" s="96" t="s">
        <v>2825</v>
      </c>
      <c r="B901" s="97"/>
      <c r="C901" s="98"/>
      <c r="D901" s="98"/>
      <c r="E901" s="101">
        <v>888</v>
      </c>
      <c r="F901" s="100">
        <v>2638962.14</v>
      </c>
      <c r="H901" s="95">
        <f t="shared" si="13"/>
        <v>2971.804211711712</v>
      </c>
    </row>
    <row r="902" spans="1:8" s="80" customFormat="1" hidden="1" outlineLevel="1" x14ac:dyDescent="0.2">
      <c r="A902" s="96" t="s">
        <v>2840</v>
      </c>
      <c r="B902" s="97"/>
      <c r="C902" s="98"/>
      <c r="D902" s="98"/>
      <c r="E902" s="101">
        <v>17</v>
      </c>
      <c r="F902" s="100">
        <v>50519.74</v>
      </c>
      <c r="H902" s="95">
        <f t="shared" si="13"/>
        <v>2971.7494117647057</v>
      </c>
    </row>
    <row r="903" spans="1:8" s="80" customFormat="1" hidden="1" outlineLevel="1" x14ac:dyDescent="0.2">
      <c r="A903" s="96" t="s">
        <v>2853</v>
      </c>
      <c r="B903" s="97"/>
      <c r="C903" s="98"/>
      <c r="D903" s="98"/>
      <c r="E903" s="101">
        <v>15</v>
      </c>
      <c r="F903" s="100">
        <v>44578.45</v>
      </c>
      <c r="H903" s="95">
        <f t="shared" si="13"/>
        <v>2971.8966666666665</v>
      </c>
    </row>
    <row r="904" spans="1:8" s="80" customFormat="1" hidden="1" outlineLevel="1" x14ac:dyDescent="0.2">
      <c r="A904" s="96" t="s">
        <v>2827</v>
      </c>
      <c r="B904" s="97"/>
      <c r="C904" s="98"/>
      <c r="D904" s="98"/>
      <c r="E904" s="101">
        <v>11</v>
      </c>
      <c r="F904" s="100">
        <v>32689.25</v>
      </c>
      <c r="H904" s="95">
        <f t="shared" si="13"/>
        <v>2971.75</v>
      </c>
    </row>
    <row r="905" spans="1:8" s="80" customFormat="1" hidden="1" outlineLevel="1" x14ac:dyDescent="0.2">
      <c r="A905" s="96" t="s">
        <v>2831</v>
      </c>
      <c r="B905" s="97"/>
      <c r="C905" s="98"/>
      <c r="D905" s="98"/>
      <c r="E905" s="101">
        <v>9</v>
      </c>
      <c r="F905" s="100">
        <v>26745.57</v>
      </c>
      <c r="H905" s="95">
        <f t="shared" si="13"/>
        <v>2971.73</v>
      </c>
    </row>
    <row r="906" spans="1:8" s="80" customFormat="1" hidden="1" outlineLevel="1" x14ac:dyDescent="0.2">
      <c r="A906" s="96" t="s">
        <v>2828</v>
      </c>
      <c r="B906" s="97"/>
      <c r="C906" s="98"/>
      <c r="D906" s="98"/>
      <c r="E906" s="101">
        <v>8</v>
      </c>
      <c r="F906" s="100">
        <v>23773.84</v>
      </c>
      <c r="H906" s="95">
        <f t="shared" si="13"/>
        <v>2971.73</v>
      </c>
    </row>
    <row r="907" spans="1:8" s="80" customFormat="1" hidden="1" outlineLevel="1" x14ac:dyDescent="0.2">
      <c r="A907" s="96" t="s">
        <v>2851</v>
      </c>
      <c r="B907" s="97"/>
      <c r="C907" s="98"/>
      <c r="D907" s="98"/>
      <c r="E907" s="101">
        <v>7</v>
      </c>
      <c r="F907" s="100">
        <v>20802.25</v>
      </c>
      <c r="H907" s="95">
        <f t="shared" si="13"/>
        <v>2971.75</v>
      </c>
    </row>
    <row r="908" spans="1:8" s="80" customFormat="1" hidden="1" outlineLevel="1" x14ac:dyDescent="0.2">
      <c r="A908" s="96" t="s">
        <v>2833</v>
      </c>
      <c r="B908" s="97"/>
      <c r="C908" s="98"/>
      <c r="D908" s="98"/>
      <c r="E908" s="101">
        <v>4</v>
      </c>
      <c r="F908" s="100">
        <v>11931.44</v>
      </c>
      <c r="H908" s="95">
        <f t="shared" ref="H908:H971" si="14">F908/E908</f>
        <v>2982.86</v>
      </c>
    </row>
    <row r="909" spans="1:8" s="80" customFormat="1" hidden="1" outlineLevel="1" x14ac:dyDescent="0.2">
      <c r="A909" s="96" t="s">
        <v>2841</v>
      </c>
      <c r="B909" s="97"/>
      <c r="C909" s="98"/>
      <c r="D909" s="98"/>
      <c r="E909" s="101">
        <v>4</v>
      </c>
      <c r="F909" s="100">
        <v>11886.92</v>
      </c>
      <c r="H909" s="95">
        <f t="shared" si="14"/>
        <v>2971.73</v>
      </c>
    </row>
    <row r="910" spans="1:8" s="80" customFormat="1" hidden="1" outlineLevel="1" x14ac:dyDescent="0.2">
      <c r="A910" s="96" t="s">
        <v>2832</v>
      </c>
      <c r="B910" s="97"/>
      <c r="C910" s="98"/>
      <c r="D910" s="98"/>
      <c r="E910" s="101">
        <v>3</v>
      </c>
      <c r="F910" s="100">
        <v>8919.31</v>
      </c>
      <c r="H910" s="95">
        <f t="shared" si="14"/>
        <v>2973.103333333333</v>
      </c>
    </row>
    <row r="911" spans="1:8" collapsed="1" x14ac:dyDescent="0.2">
      <c r="A911" s="91" t="s">
        <v>2940</v>
      </c>
      <c r="B911" s="91" t="s">
        <v>514</v>
      </c>
      <c r="C911" s="91" t="s">
        <v>2823</v>
      </c>
      <c r="D911" s="92" t="s">
        <v>2824</v>
      </c>
      <c r="E911" s="104">
        <v>911</v>
      </c>
      <c r="F911" s="94">
        <v>2842749.08</v>
      </c>
      <c r="G911" s="79" t="e">
        <f>VLOOKUP(B911,#REF!,2,FALSE)</f>
        <v>#REF!</v>
      </c>
      <c r="H911" s="95">
        <f t="shared" si="14"/>
        <v>3120.4709989023054</v>
      </c>
    </row>
    <row r="912" spans="1:8" s="80" customFormat="1" hidden="1" outlineLevel="1" x14ac:dyDescent="0.2">
      <c r="A912" s="96" t="s">
        <v>2825</v>
      </c>
      <c r="B912" s="97"/>
      <c r="C912" s="98"/>
      <c r="D912" s="98"/>
      <c r="E912" s="101">
        <v>893</v>
      </c>
      <c r="F912" s="100">
        <v>2786549.67</v>
      </c>
      <c r="H912" s="95">
        <f t="shared" si="14"/>
        <v>3120.4363605823069</v>
      </c>
    </row>
    <row r="913" spans="1:8" s="80" customFormat="1" hidden="1" outlineLevel="1" x14ac:dyDescent="0.2">
      <c r="A913" s="96" t="s">
        <v>2851</v>
      </c>
      <c r="B913" s="97"/>
      <c r="C913" s="98"/>
      <c r="D913" s="98"/>
      <c r="E913" s="101">
        <v>7</v>
      </c>
      <c r="F913" s="100">
        <v>21853.96</v>
      </c>
      <c r="H913" s="95">
        <f t="shared" si="14"/>
        <v>3121.9942857142855</v>
      </c>
    </row>
    <row r="914" spans="1:8" s="80" customFormat="1" hidden="1" outlineLevel="1" x14ac:dyDescent="0.2">
      <c r="A914" s="96" t="s">
        <v>2832</v>
      </c>
      <c r="B914" s="97"/>
      <c r="C914" s="98"/>
      <c r="D914" s="98"/>
      <c r="E914" s="101">
        <v>3</v>
      </c>
      <c r="F914" s="100">
        <v>9367.18</v>
      </c>
      <c r="H914" s="95">
        <f t="shared" si="14"/>
        <v>3122.3933333333334</v>
      </c>
    </row>
    <row r="915" spans="1:8" s="80" customFormat="1" hidden="1" outlineLevel="1" x14ac:dyDescent="0.2">
      <c r="A915" s="96" t="s">
        <v>2829</v>
      </c>
      <c r="B915" s="97"/>
      <c r="C915" s="98"/>
      <c r="D915" s="98"/>
      <c r="E915" s="101">
        <v>2</v>
      </c>
      <c r="F915" s="100">
        <v>6246.43</v>
      </c>
      <c r="H915" s="95">
        <f t="shared" si="14"/>
        <v>3123.2150000000001</v>
      </c>
    </row>
    <row r="916" spans="1:8" s="80" customFormat="1" hidden="1" outlineLevel="1" x14ac:dyDescent="0.2">
      <c r="A916" s="96" t="s">
        <v>2828</v>
      </c>
      <c r="B916" s="97"/>
      <c r="C916" s="98"/>
      <c r="D916" s="98"/>
      <c r="E916" s="101">
        <v>2</v>
      </c>
      <c r="F916" s="100">
        <v>6243.94</v>
      </c>
      <c r="H916" s="95">
        <f t="shared" si="14"/>
        <v>3121.97</v>
      </c>
    </row>
    <row r="917" spans="1:8" s="80" customFormat="1" hidden="1" outlineLevel="1" x14ac:dyDescent="0.2">
      <c r="A917" s="96" t="s">
        <v>2831</v>
      </c>
      <c r="B917" s="97"/>
      <c r="C917" s="98"/>
      <c r="D917" s="98"/>
      <c r="E917" s="101">
        <v>2</v>
      </c>
      <c r="F917" s="100">
        <v>6243.94</v>
      </c>
      <c r="H917" s="95">
        <f t="shared" si="14"/>
        <v>3121.97</v>
      </c>
    </row>
    <row r="918" spans="1:8" s="80" customFormat="1" hidden="1" outlineLevel="1" x14ac:dyDescent="0.2">
      <c r="A918" s="96" t="s">
        <v>2846</v>
      </c>
      <c r="B918" s="97"/>
      <c r="C918" s="98"/>
      <c r="D918" s="98"/>
      <c r="E918" s="101">
        <v>1</v>
      </c>
      <c r="F918" s="100">
        <v>3121.99</v>
      </c>
      <c r="H918" s="95">
        <f t="shared" si="14"/>
        <v>3121.99</v>
      </c>
    </row>
    <row r="919" spans="1:8" s="80" customFormat="1" hidden="1" outlineLevel="1" x14ac:dyDescent="0.2">
      <c r="A919" s="96" t="s">
        <v>2841</v>
      </c>
      <c r="B919" s="97"/>
      <c r="C919" s="98"/>
      <c r="D919" s="98"/>
      <c r="E919" s="101">
        <v>1</v>
      </c>
      <c r="F919" s="100">
        <v>3121.97</v>
      </c>
      <c r="H919" s="95">
        <f t="shared" si="14"/>
        <v>3121.97</v>
      </c>
    </row>
    <row r="920" spans="1:8" collapsed="1" x14ac:dyDescent="0.2">
      <c r="A920" s="91" t="s">
        <v>2941</v>
      </c>
      <c r="B920" s="91" t="s">
        <v>715</v>
      </c>
      <c r="C920" s="91" t="s">
        <v>2836</v>
      </c>
      <c r="D920" s="92" t="s">
        <v>2824</v>
      </c>
      <c r="E920" s="104">
        <v>176</v>
      </c>
      <c r="F920" s="94">
        <v>2841032.71</v>
      </c>
      <c r="G920" s="79" t="e">
        <f>VLOOKUP(B920,#REF!,2,FALSE)</f>
        <v>#REF!</v>
      </c>
      <c r="H920" s="95">
        <f t="shared" si="14"/>
        <v>16142.231306818181</v>
      </c>
    </row>
    <row r="921" spans="1:8" s="80" customFormat="1" hidden="1" outlineLevel="1" x14ac:dyDescent="0.2">
      <c r="A921" s="96" t="s">
        <v>2825</v>
      </c>
      <c r="B921" s="97"/>
      <c r="C921" s="98"/>
      <c r="D921" s="98"/>
      <c r="E921" s="101">
        <v>166</v>
      </c>
      <c r="F921" s="100">
        <v>2686902.27</v>
      </c>
      <c r="H921" s="95">
        <f t="shared" si="14"/>
        <v>16186.158253012049</v>
      </c>
    </row>
    <row r="922" spans="1:8" s="80" customFormat="1" hidden="1" outlineLevel="1" x14ac:dyDescent="0.2">
      <c r="A922" s="96" t="s">
        <v>2828</v>
      </c>
      <c r="B922" s="97"/>
      <c r="C922" s="98"/>
      <c r="D922" s="98"/>
      <c r="E922" s="101">
        <v>5</v>
      </c>
      <c r="F922" s="100">
        <v>81457.850000000006</v>
      </c>
      <c r="H922" s="95">
        <f t="shared" si="14"/>
        <v>16291.570000000002</v>
      </c>
    </row>
    <row r="923" spans="1:8" s="80" customFormat="1" hidden="1" outlineLevel="1" x14ac:dyDescent="0.2">
      <c r="A923" s="96" t="s">
        <v>2832</v>
      </c>
      <c r="B923" s="97"/>
      <c r="C923" s="98"/>
      <c r="D923" s="98"/>
      <c r="E923" s="101">
        <v>3</v>
      </c>
      <c r="F923" s="100">
        <v>48875.33</v>
      </c>
      <c r="H923" s="95">
        <f t="shared" si="14"/>
        <v>16291.776666666667</v>
      </c>
    </row>
    <row r="924" spans="1:8" s="80" customFormat="1" hidden="1" outlineLevel="1" x14ac:dyDescent="0.2">
      <c r="A924" s="96" t="s">
        <v>2831</v>
      </c>
      <c r="B924" s="97"/>
      <c r="C924" s="98"/>
      <c r="D924" s="98"/>
      <c r="E924" s="101">
        <v>1</v>
      </c>
      <c r="F924" s="100">
        <v>16291.57</v>
      </c>
      <c r="H924" s="95">
        <f t="shared" si="14"/>
        <v>16291.57</v>
      </c>
    </row>
    <row r="925" spans="1:8" s="80" customFormat="1" hidden="1" outlineLevel="1" x14ac:dyDescent="0.2">
      <c r="A925" s="96" t="s">
        <v>2841</v>
      </c>
      <c r="B925" s="97"/>
      <c r="C925" s="98"/>
      <c r="D925" s="98"/>
      <c r="E925" s="101">
        <v>1</v>
      </c>
      <c r="F925" s="100">
        <v>7505.69</v>
      </c>
      <c r="H925" s="95">
        <f t="shared" si="14"/>
        <v>7505.69</v>
      </c>
    </row>
    <row r="926" spans="1:8" collapsed="1" x14ac:dyDescent="0.2">
      <c r="A926" s="91" t="s">
        <v>2942</v>
      </c>
      <c r="B926" s="91" t="s">
        <v>991</v>
      </c>
      <c r="C926" s="91" t="s">
        <v>2836</v>
      </c>
      <c r="D926" s="92" t="s">
        <v>2856</v>
      </c>
      <c r="E926" s="104">
        <v>286</v>
      </c>
      <c r="F926" s="94">
        <v>2838147.66</v>
      </c>
      <c r="G926" s="79" t="e">
        <f>VLOOKUP(B926,#REF!,2,FALSE)</f>
        <v>#REF!</v>
      </c>
      <c r="H926" s="95">
        <f t="shared" si="14"/>
        <v>9923.5932167832179</v>
      </c>
    </row>
    <row r="927" spans="1:8" s="80" customFormat="1" hidden="1" outlineLevel="1" x14ac:dyDescent="0.2">
      <c r="A927" s="96" t="s">
        <v>2825</v>
      </c>
      <c r="B927" s="97"/>
      <c r="C927" s="98"/>
      <c r="D927" s="98"/>
      <c r="E927" s="101">
        <v>270</v>
      </c>
      <c r="F927" s="100">
        <v>2687492.73</v>
      </c>
      <c r="H927" s="95">
        <f t="shared" si="14"/>
        <v>9953.6767777777768</v>
      </c>
    </row>
    <row r="928" spans="1:8" s="80" customFormat="1" hidden="1" outlineLevel="1" x14ac:dyDescent="0.2">
      <c r="A928" s="96" t="s">
        <v>2832</v>
      </c>
      <c r="B928" s="97"/>
      <c r="C928" s="98"/>
      <c r="D928" s="98"/>
      <c r="E928" s="101">
        <v>8</v>
      </c>
      <c r="F928" s="100">
        <v>75327.56</v>
      </c>
      <c r="H928" s="95">
        <f t="shared" si="14"/>
        <v>9415.9449999999997</v>
      </c>
    </row>
    <row r="929" spans="1:8" s="80" customFormat="1" hidden="1" outlineLevel="1" x14ac:dyDescent="0.2">
      <c r="A929" s="96" t="s">
        <v>2828</v>
      </c>
      <c r="B929" s="97"/>
      <c r="C929" s="98"/>
      <c r="D929" s="98"/>
      <c r="E929" s="101">
        <v>6</v>
      </c>
      <c r="F929" s="100">
        <v>56495.46</v>
      </c>
      <c r="H929" s="95">
        <f t="shared" si="14"/>
        <v>9415.91</v>
      </c>
    </row>
    <row r="930" spans="1:8" s="80" customFormat="1" hidden="1" outlineLevel="1" x14ac:dyDescent="0.2">
      <c r="A930" s="96" t="s">
        <v>2841</v>
      </c>
      <c r="B930" s="97"/>
      <c r="C930" s="98"/>
      <c r="D930" s="98"/>
      <c r="E930" s="101">
        <v>1</v>
      </c>
      <c r="F930" s="100">
        <v>9415.9699999999993</v>
      </c>
      <c r="H930" s="95">
        <f t="shared" si="14"/>
        <v>9415.9699999999993</v>
      </c>
    </row>
    <row r="931" spans="1:8" s="80" customFormat="1" hidden="1" outlineLevel="1" x14ac:dyDescent="0.2">
      <c r="A931" s="96" t="s">
        <v>2834</v>
      </c>
      <c r="B931" s="97"/>
      <c r="C931" s="98"/>
      <c r="D931" s="98"/>
      <c r="E931" s="101">
        <v>1</v>
      </c>
      <c r="F931" s="100">
        <v>9415.94</v>
      </c>
      <c r="H931" s="95">
        <f t="shared" si="14"/>
        <v>9415.94</v>
      </c>
    </row>
    <row r="932" spans="1:8" collapsed="1" x14ac:dyDescent="0.2">
      <c r="A932" s="91" t="s">
        <v>2943</v>
      </c>
      <c r="B932" s="91" t="s">
        <v>967</v>
      </c>
      <c r="C932" s="91" t="s">
        <v>2836</v>
      </c>
      <c r="D932" s="92" t="s">
        <v>2824</v>
      </c>
      <c r="E932" s="93">
        <v>1045</v>
      </c>
      <c r="F932" s="94">
        <v>2823956.79</v>
      </c>
      <c r="G932" s="79" t="e">
        <f>VLOOKUP(B932,#REF!,2,FALSE)</f>
        <v>#REF!</v>
      </c>
      <c r="H932" s="95">
        <f t="shared" si="14"/>
        <v>2702.3509952153108</v>
      </c>
    </row>
    <row r="933" spans="1:8" s="80" customFormat="1" hidden="1" outlineLevel="1" x14ac:dyDescent="0.2">
      <c r="A933" s="96" t="s">
        <v>2825</v>
      </c>
      <c r="B933" s="97"/>
      <c r="C933" s="98"/>
      <c r="D933" s="98"/>
      <c r="E933" s="99">
        <v>1014</v>
      </c>
      <c r="F933" s="100">
        <v>2740235.18</v>
      </c>
      <c r="H933" s="95">
        <f t="shared" si="14"/>
        <v>2702.4015581854046</v>
      </c>
    </row>
    <row r="934" spans="1:8" s="80" customFormat="1" hidden="1" outlineLevel="1" x14ac:dyDescent="0.2">
      <c r="A934" s="96" t="s">
        <v>2853</v>
      </c>
      <c r="B934" s="97"/>
      <c r="C934" s="98"/>
      <c r="D934" s="98"/>
      <c r="E934" s="101">
        <v>13</v>
      </c>
      <c r="F934" s="100">
        <v>35115.86</v>
      </c>
      <c r="H934" s="95">
        <f t="shared" si="14"/>
        <v>2701.2200000000003</v>
      </c>
    </row>
    <row r="935" spans="1:8" s="80" customFormat="1" hidden="1" outlineLevel="1" x14ac:dyDescent="0.2">
      <c r="A935" s="96" t="s">
        <v>2828</v>
      </c>
      <c r="B935" s="97"/>
      <c r="C935" s="98"/>
      <c r="D935" s="98"/>
      <c r="E935" s="101">
        <v>11</v>
      </c>
      <c r="F935" s="100">
        <v>29714.66</v>
      </c>
      <c r="H935" s="95">
        <f t="shared" si="14"/>
        <v>2701.3327272727274</v>
      </c>
    </row>
    <row r="936" spans="1:8" s="80" customFormat="1" hidden="1" outlineLevel="1" x14ac:dyDescent="0.2">
      <c r="A936" s="96" t="s">
        <v>2832</v>
      </c>
      <c r="B936" s="97"/>
      <c r="C936" s="98"/>
      <c r="D936" s="98"/>
      <c r="E936" s="101">
        <v>5</v>
      </c>
      <c r="F936" s="100">
        <v>13497.92</v>
      </c>
      <c r="H936" s="95">
        <f t="shared" si="14"/>
        <v>2699.5839999999998</v>
      </c>
    </row>
    <row r="937" spans="1:8" s="80" customFormat="1" hidden="1" outlineLevel="1" x14ac:dyDescent="0.2">
      <c r="A937" s="96" t="s">
        <v>2894</v>
      </c>
      <c r="B937" s="97"/>
      <c r="C937" s="98"/>
      <c r="D937" s="98"/>
      <c r="E937" s="101">
        <v>1</v>
      </c>
      <c r="F937" s="100">
        <v>2702.41</v>
      </c>
      <c r="H937" s="95">
        <f t="shared" si="14"/>
        <v>2702.41</v>
      </c>
    </row>
    <row r="938" spans="1:8" s="80" customFormat="1" hidden="1" outlineLevel="1" x14ac:dyDescent="0.2">
      <c r="A938" s="96" t="s">
        <v>2829</v>
      </c>
      <c r="B938" s="97"/>
      <c r="C938" s="98"/>
      <c r="D938" s="98"/>
      <c r="E938" s="101">
        <v>1</v>
      </c>
      <c r="F938" s="100">
        <v>2690.76</v>
      </c>
      <c r="H938" s="95">
        <f t="shared" si="14"/>
        <v>2690.76</v>
      </c>
    </row>
    <row r="939" spans="1:8" collapsed="1" x14ac:dyDescent="0.2">
      <c r="A939" s="91" t="s">
        <v>2944</v>
      </c>
      <c r="B939" s="91" t="s">
        <v>957</v>
      </c>
      <c r="C939" s="91" t="s">
        <v>2836</v>
      </c>
      <c r="D939" s="92" t="s">
        <v>2824</v>
      </c>
      <c r="E939" s="104">
        <v>374</v>
      </c>
      <c r="F939" s="94">
        <v>2818280.09</v>
      </c>
      <c r="G939" s="79" t="e">
        <f>VLOOKUP(B939,#REF!,2,FALSE)</f>
        <v>#REF!</v>
      </c>
      <c r="H939" s="95">
        <f t="shared" si="14"/>
        <v>7535.5082620320854</v>
      </c>
    </row>
    <row r="940" spans="1:8" s="80" customFormat="1" hidden="1" outlineLevel="1" x14ac:dyDescent="0.2">
      <c r="A940" s="96" t="s">
        <v>2825</v>
      </c>
      <c r="B940" s="97"/>
      <c r="C940" s="98"/>
      <c r="D940" s="98"/>
      <c r="E940" s="101">
        <v>350</v>
      </c>
      <c r="F940" s="100">
        <v>2637425.75</v>
      </c>
      <c r="H940" s="95">
        <f t="shared" si="14"/>
        <v>7535.5021428571426</v>
      </c>
    </row>
    <row r="941" spans="1:8" s="80" customFormat="1" hidden="1" outlineLevel="1" x14ac:dyDescent="0.2">
      <c r="A941" s="96" t="s">
        <v>2829</v>
      </c>
      <c r="B941" s="97"/>
      <c r="C941" s="98"/>
      <c r="D941" s="98"/>
      <c r="E941" s="101">
        <v>13</v>
      </c>
      <c r="F941" s="100">
        <v>97964.31</v>
      </c>
      <c r="H941" s="95">
        <f t="shared" si="14"/>
        <v>7535.7161538461532</v>
      </c>
    </row>
    <row r="942" spans="1:8" s="80" customFormat="1" hidden="1" outlineLevel="1" x14ac:dyDescent="0.2">
      <c r="A942" s="96" t="s">
        <v>2832</v>
      </c>
      <c r="B942" s="97"/>
      <c r="C942" s="98"/>
      <c r="D942" s="98"/>
      <c r="E942" s="101">
        <v>5</v>
      </c>
      <c r="F942" s="100">
        <v>37677.4</v>
      </c>
      <c r="H942" s="95">
        <f t="shared" si="14"/>
        <v>7535.4800000000005</v>
      </c>
    </row>
    <row r="943" spans="1:8" s="80" customFormat="1" hidden="1" outlineLevel="1" x14ac:dyDescent="0.2">
      <c r="A943" s="96" t="s">
        <v>2828</v>
      </c>
      <c r="B943" s="97"/>
      <c r="C943" s="98"/>
      <c r="D943" s="98"/>
      <c r="E943" s="101">
        <v>4</v>
      </c>
      <c r="F943" s="100">
        <v>30141.72</v>
      </c>
      <c r="H943" s="95">
        <f t="shared" si="14"/>
        <v>7535.43</v>
      </c>
    </row>
    <row r="944" spans="1:8" s="80" customFormat="1" hidden="1" outlineLevel="1" x14ac:dyDescent="0.2">
      <c r="A944" s="96" t="s">
        <v>2841</v>
      </c>
      <c r="B944" s="97"/>
      <c r="C944" s="98"/>
      <c r="D944" s="98"/>
      <c r="E944" s="101">
        <v>2</v>
      </c>
      <c r="F944" s="100">
        <v>15070.91</v>
      </c>
      <c r="H944" s="95">
        <f t="shared" si="14"/>
        <v>7535.4549999999999</v>
      </c>
    </row>
    <row r="945" spans="1:8" collapsed="1" x14ac:dyDescent="0.2">
      <c r="A945" s="91" t="s">
        <v>2945</v>
      </c>
      <c r="B945" s="91" t="s">
        <v>193</v>
      </c>
      <c r="C945" s="91" t="s">
        <v>2857</v>
      </c>
      <c r="D945" s="92" t="s">
        <v>2824</v>
      </c>
      <c r="E945" s="93">
        <v>1338</v>
      </c>
      <c r="F945" s="94">
        <v>2790635.58</v>
      </c>
      <c r="G945" s="79" t="e">
        <f>VLOOKUP(B945,#REF!,2,FALSE)</f>
        <v>#REF!</v>
      </c>
      <c r="H945" s="95">
        <f t="shared" si="14"/>
        <v>2085.6768161434979</v>
      </c>
    </row>
    <row r="946" spans="1:8" s="80" customFormat="1" hidden="1" outlineLevel="1" x14ac:dyDescent="0.2">
      <c r="A946" s="96" t="s">
        <v>2825</v>
      </c>
      <c r="B946" s="97"/>
      <c r="C946" s="98"/>
      <c r="D946" s="98"/>
      <c r="E946" s="99">
        <v>1331</v>
      </c>
      <c r="F946" s="100">
        <v>2776035.95</v>
      </c>
      <c r="H946" s="95">
        <f t="shared" si="14"/>
        <v>2085.6768970698722</v>
      </c>
    </row>
    <row r="947" spans="1:8" s="80" customFormat="1" hidden="1" outlineLevel="1" x14ac:dyDescent="0.2">
      <c r="A947" s="96" t="s">
        <v>2832</v>
      </c>
      <c r="B947" s="97"/>
      <c r="C947" s="98"/>
      <c r="D947" s="98"/>
      <c r="E947" s="101">
        <v>3</v>
      </c>
      <c r="F947" s="100">
        <v>6257</v>
      </c>
      <c r="H947" s="95">
        <f t="shared" si="14"/>
        <v>2085.6666666666665</v>
      </c>
    </row>
    <row r="948" spans="1:8" s="80" customFormat="1" hidden="1" outlineLevel="1" x14ac:dyDescent="0.2">
      <c r="A948" s="96" t="s">
        <v>2829</v>
      </c>
      <c r="B948" s="97"/>
      <c r="C948" s="98"/>
      <c r="D948" s="98"/>
      <c r="E948" s="101">
        <v>1</v>
      </c>
      <c r="F948" s="100">
        <v>2085.66</v>
      </c>
      <c r="H948" s="95">
        <f t="shared" si="14"/>
        <v>2085.66</v>
      </c>
    </row>
    <row r="949" spans="1:8" s="80" customFormat="1" hidden="1" outlineLevel="1" x14ac:dyDescent="0.2">
      <c r="A949" s="96" t="s">
        <v>2946</v>
      </c>
      <c r="B949" s="97"/>
      <c r="C949" s="98"/>
      <c r="D949" s="98"/>
      <c r="E949" s="101">
        <v>1</v>
      </c>
      <c r="F949" s="100">
        <v>2085.66</v>
      </c>
      <c r="H949" s="95">
        <f t="shared" si="14"/>
        <v>2085.66</v>
      </c>
    </row>
    <row r="950" spans="1:8" s="80" customFormat="1" hidden="1" outlineLevel="1" x14ac:dyDescent="0.2">
      <c r="A950" s="96" t="s">
        <v>2841</v>
      </c>
      <c r="B950" s="97"/>
      <c r="C950" s="98"/>
      <c r="D950" s="98"/>
      <c r="E950" s="101">
        <v>1</v>
      </c>
      <c r="F950" s="100">
        <v>2085.66</v>
      </c>
      <c r="H950" s="95">
        <f t="shared" si="14"/>
        <v>2085.66</v>
      </c>
    </row>
    <row r="951" spans="1:8" s="80" customFormat="1" hidden="1" outlineLevel="1" x14ac:dyDescent="0.2">
      <c r="A951" s="96" t="s">
        <v>2845</v>
      </c>
      <c r="B951" s="97"/>
      <c r="C951" s="98"/>
      <c r="D951" s="98"/>
      <c r="E951" s="101">
        <v>1</v>
      </c>
      <c r="F951" s="100">
        <v>2085.65</v>
      </c>
      <c r="H951" s="95">
        <f t="shared" si="14"/>
        <v>2085.65</v>
      </c>
    </row>
    <row r="952" spans="1:8" collapsed="1" x14ac:dyDescent="0.2">
      <c r="A952" s="91" t="s">
        <v>2947</v>
      </c>
      <c r="B952" s="91" t="s">
        <v>1023</v>
      </c>
      <c r="C952" s="91" t="s">
        <v>2836</v>
      </c>
      <c r="D952" s="92" t="s">
        <v>2824</v>
      </c>
      <c r="E952" s="104">
        <v>280</v>
      </c>
      <c r="F952" s="94">
        <v>2781766.92</v>
      </c>
      <c r="G952" s="79" t="e">
        <f>VLOOKUP(B952,#REF!,2,FALSE)</f>
        <v>#REF!</v>
      </c>
      <c r="H952" s="95">
        <f t="shared" si="14"/>
        <v>9934.8818571428565</v>
      </c>
    </row>
    <row r="953" spans="1:8" s="80" customFormat="1" hidden="1" outlineLevel="1" x14ac:dyDescent="0.2">
      <c r="A953" s="96" t="s">
        <v>2825</v>
      </c>
      <c r="B953" s="97"/>
      <c r="C953" s="98"/>
      <c r="D953" s="98"/>
      <c r="E953" s="101">
        <v>258</v>
      </c>
      <c r="F953" s="100">
        <v>2563194.39</v>
      </c>
      <c r="H953" s="95">
        <f t="shared" si="14"/>
        <v>9934.8619767441869</v>
      </c>
    </row>
    <row r="954" spans="1:8" s="80" customFormat="1" hidden="1" outlineLevel="1" x14ac:dyDescent="0.2">
      <c r="A954" s="96" t="s">
        <v>2829</v>
      </c>
      <c r="B954" s="97"/>
      <c r="C954" s="98"/>
      <c r="D954" s="98"/>
      <c r="E954" s="101">
        <v>8</v>
      </c>
      <c r="F954" s="100">
        <v>79477.279999999999</v>
      </c>
      <c r="H954" s="95">
        <f t="shared" si="14"/>
        <v>9934.66</v>
      </c>
    </row>
    <row r="955" spans="1:8" s="80" customFormat="1" hidden="1" outlineLevel="1" x14ac:dyDescent="0.2">
      <c r="A955" s="96" t="s">
        <v>2841</v>
      </c>
      <c r="B955" s="97"/>
      <c r="C955" s="98"/>
      <c r="D955" s="98"/>
      <c r="E955" s="101">
        <v>5</v>
      </c>
      <c r="F955" s="100">
        <v>49673.37</v>
      </c>
      <c r="H955" s="95">
        <f t="shared" si="14"/>
        <v>9934.6740000000009</v>
      </c>
    </row>
    <row r="956" spans="1:8" s="80" customFormat="1" hidden="1" outlineLevel="1" x14ac:dyDescent="0.2">
      <c r="A956" s="96" t="s">
        <v>2828</v>
      </c>
      <c r="B956" s="97"/>
      <c r="C956" s="98"/>
      <c r="D956" s="98"/>
      <c r="E956" s="101">
        <v>5</v>
      </c>
      <c r="F956" s="100">
        <v>49673.3</v>
      </c>
      <c r="H956" s="95">
        <f t="shared" si="14"/>
        <v>9934.66</v>
      </c>
    </row>
    <row r="957" spans="1:8" s="80" customFormat="1" hidden="1" outlineLevel="1" x14ac:dyDescent="0.2">
      <c r="A957" s="96" t="s">
        <v>2832</v>
      </c>
      <c r="B957" s="97"/>
      <c r="C957" s="98"/>
      <c r="D957" s="98"/>
      <c r="E957" s="101">
        <v>2</v>
      </c>
      <c r="F957" s="100">
        <v>19879.13</v>
      </c>
      <c r="H957" s="95">
        <f t="shared" si="14"/>
        <v>9939.5650000000005</v>
      </c>
    </row>
    <row r="958" spans="1:8" s="80" customFormat="1" hidden="1" outlineLevel="1" x14ac:dyDescent="0.2">
      <c r="A958" s="96" t="s">
        <v>2871</v>
      </c>
      <c r="B958" s="97"/>
      <c r="C958" s="98"/>
      <c r="D958" s="98"/>
      <c r="E958" s="101">
        <v>1</v>
      </c>
      <c r="F958" s="100">
        <v>9934.7900000000009</v>
      </c>
      <c r="H958" s="95">
        <f t="shared" si="14"/>
        <v>9934.7900000000009</v>
      </c>
    </row>
    <row r="959" spans="1:8" s="80" customFormat="1" hidden="1" outlineLevel="1" x14ac:dyDescent="0.2">
      <c r="A959" s="96" t="s">
        <v>2831</v>
      </c>
      <c r="B959" s="97"/>
      <c r="C959" s="98"/>
      <c r="D959" s="98"/>
      <c r="E959" s="101">
        <v>1</v>
      </c>
      <c r="F959" s="100">
        <v>9934.66</v>
      </c>
      <c r="H959" s="95">
        <f t="shared" si="14"/>
        <v>9934.66</v>
      </c>
    </row>
    <row r="960" spans="1:8" collapsed="1" x14ac:dyDescent="0.2">
      <c r="A960" s="91" t="s">
        <v>2948</v>
      </c>
      <c r="B960" s="91" t="s">
        <v>770</v>
      </c>
      <c r="C960" s="91" t="s">
        <v>2823</v>
      </c>
      <c r="D960" s="92" t="s">
        <v>2824</v>
      </c>
      <c r="E960" s="104">
        <v>263</v>
      </c>
      <c r="F960" s="94">
        <v>2780948.78</v>
      </c>
      <c r="G960" s="79" t="e">
        <f>VLOOKUP(B960,#REF!,2,FALSE)</f>
        <v>#REF!</v>
      </c>
      <c r="H960" s="95">
        <f t="shared" si="14"/>
        <v>10573.949733840303</v>
      </c>
    </row>
    <row r="961" spans="1:8" s="80" customFormat="1" hidden="1" outlineLevel="1" x14ac:dyDescent="0.2">
      <c r="A961" s="96" t="s">
        <v>2841</v>
      </c>
      <c r="B961" s="97"/>
      <c r="C961" s="98"/>
      <c r="D961" s="98"/>
      <c r="E961" s="101">
        <v>123</v>
      </c>
      <c r="F961" s="100">
        <v>1300577.67</v>
      </c>
      <c r="H961" s="95">
        <f t="shared" si="14"/>
        <v>10573.802195121951</v>
      </c>
    </row>
    <row r="962" spans="1:8" s="80" customFormat="1" hidden="1" outlineLevel="1" x14ac:dyDescent="0.2">
      <c r="A962" s="96" t="s">
        <v>2825</v>
      </c>
      <c r="B962" s="97"/>
      <c r="C962" s="98"/>
      <c r="D962" s="98"/>
      <c r="E962" s="101">
        <v>92</v>
      </c>
      <c r="F962" s="100">
        <v>972827.3</v>
      </c>
      <c r="H962" s="95">
        <f t="shared" si="14"/>
        <v>10574.209782608696</v>
      </c>
    </row>
    <row r="963" spans="1:8" s="80" customFormat="1" hidden="1" outlineLevel="1" x14ac:dyDescent="0.2">
      <c r="A963" s="96" t="s">
        <v>2828</v>
      </c>
      <c r="B963" s="97"/>
      <c r="C963" s="98"/>
      <c r="D963" s="98"/>
      <c r="E963" s="101">
        <v>43</v>
      </c>
      <c r="F963" s="100">
        <v>454673.4</v>
      </c>
      <c r="H963" s="95">
        <f t="shared" si="14"/>
        <v>10573.800000000001</v>
      </c>
    </row>
    <row r="964" spans="1:8" s="80" customFormat="1" hidden="1" outlineLevel="1" x14ac:dyDescent="0.2">
      <c r="A964" s="96" t="s">
        <v>2832</v>
      </c>
      <c r="B964" s="97"/>
      <c r="C964" s="98"/>
      <c r="D964" s="98"/>
      <c r="E964" s="101">
        <v>3</v>
      </c>
      <c r="F964" s="100">
        <v>31721.62</v>
      </c>
      <c r="H964" s="95">
        <f t="shared" si="14"/>
        <v>10573.873333333333</v>
      </c>
    </row>
    <row r="965" spans="1:8" s="80" customFormat="1" hidden="1" outlineLevel="1" x14ac:dyDescent="0.2">
      <c r="A965" s="96" t="s">
        <v>2853</v>
      </c>
      <c r="B965" s="97"/>
      <c r="C965" s="98"/>
      <c r="D965" s="98"/>
      <c r="E965" s="101">
        <v>2</v>
      </c>
      <c r="F965" s="100">
        <v>21148.79</v>
      </c>
      <c r="H965" s="95">
        <f t="shared" si="14"/>
        <v>10574.395</v>
      </c>
    </row>
    <row r="966" spans="1:8" collapsed="1" x14ac:dyDescent="0.2">
      <c r="A966" s="91" t="s">
        <v>2921</v>
      </c>
      <c r="B966" s="91" t="s">
        <v>727</v>
      </c>
      <c r="C966" s="91" t="s">
        <v>2823</v>
      </c>
      <c r="D966" s="92" t="s">
        <v>2824</v>
      </c>
      <c r="E966" s="104">
        <v>529</v>
      </c>
      <c r="F966" s="94">
        <v>2770515.97</v>
      </c>
      <c r="G966" s="79" t="e">
        <f>VLOOKUP(B966,#REF!,2,FALSE)</f>
        <v>#REF!</v>
      </c>
      <c r="H966" s="95">
        <f t="shared" si="14"/>
        <v>5237.2702646502839</v>
      </c>
    </row>
    <row r="967" spans="1:8" s="80" customFormat="1" hidden="1" outlineLevel="1" x14ac:dyDescent="0.2">
      <c r="A967" s="96" t="s">
        <v>2825</v>
      </c>
      <c r="B967" s="97"/>
      <c r="C967" s="98"/>
      <c r="D967" s="98"/>
      <c r="E967" s="101">
        <v>445</v>
      </c>
      <c r="F967" s="100">
        <v>2329193.33</v>
      </c>
      <c r="H967" s="95">
        <f t="shared" si="14"/>
        <v>5234.1423146067418</v>
      </c>
    </row>
    <row r="968" spans="1:8" s="80" customFormat="1" hidden="1" outlineLevel="1" x14ac:dyDescent="0.2">
      <c r="A968" s="96" t="s">
        <v>2828</v>
      </c>
      <c r="B968" s="97"/>
      <c r="C968" s="98"/>
      <c r="D968" s="98"/>
      <c r="E968" s="101">
        <v>37</v>
      </c>
      <c r="F968" s="100">
        <v>194386.16</v>
      </c>
      <c r="H968" s="95">
        <f t="shared" si="14"/>
        <v>5253.68</v>
      </c>
    </row>
    <row r="969" spans="1:8" s="80" customFormat="1" hidden="1" outlineLevel="1" x14ac:dyDescent="0.2">
      <c r="A969" s="96" t="s">
        <v>2831</v>
      </c>
      <c r="B969" s="97"/>
      <c r="C969" s="98"/>
      <c r="D969" s="98"/>
      <c r="E969" s="101">
        <v>29</v>
      </c>
      <c r="F969" s="100">
        <v>152357.26999999999</v>
      </c>
      <c r="H969" s="95">
        <f t="shared" si="14"/>
        <v>5253.698965517241</v>
      </c>
    </row>
    <row r="970" spans="1:8" s="80" customFormat="1" hidden="1" outlineLevel="1" x14ac:dyDescent="0.2">
      <c r="A970" s="96" t="s">
        <v>2841</v>
      </c>
      <c r="B970" s="97"/>
      <c r="C970" s="98"/>
      <c r="D970" s="98"/>
      <c r="E970" s="101">
        <v>10</v>
      </c>
      <c r="F970" s="100">
        <v>52536.800000000003</v>
      </c>
      <c r="H970" s="95">
        <f t="shared" si="14"/>
        <v>5253.68</v>
      </c>
    </row>
    <row r="971" spans="1:8" s="80" customFormat="1" hidden="1" outlineLevel="1" x14ac:dyDescent="0.2">
      <c r="A971" s="96" t="s">
        <v>2832</v>
      </c>
      <c r="B971" s="97"/>
      <c r="C971" s="98"/>
      <c r="D971" s="98"/>
      <c r="E971" s="101">
        <v>5</v>
      </c>
      <c r="F971" s="100">
        <v>26281.37</v>
      </c>
      <c r="H971" s="95">
        <f t="shared" si="14"/>
        <v>5256.2739999999994</v>
      </c>
    </row>
    <row r="972" spans="1:8" s="80" customFormat="1" hidden="1" outlineLevel="1" x14ac:dyDescent="0.2">
      <c r="A972" s="96" t="s">
        <v>2829</v>
      </c>
      <c r="B972" s="97"/>
      <c r="C972" s="98"/>
      <c r="D972" s="98"/>
      <c r="E972" s="101">
        <v>2</v>
      </c>
      <c r="F972" s="100">
        <v>10507.36</v>
      </c>
      <c r="H972" s="95">
        <f t="shared" ref="H972:H1035" si="15">F972/E972</f>
        <v>5253.68</v>
      </c>
    </row>
    <row r="973" spans="1:8" s="80" customFormat="1" hidden="1" outlineLevel="1" x14ac:dyDescent="0.2">
      <c r="A973" s="96" t="s">
        <v>2864</v>
      </c>
      <c r="B973" s="97"/>
      <c r="C973" s="98"/>
      <c r="D973" s="98"/>
      <c r="E973" s="101">
        <v>1</v>
      </c>
      <c r="F973" s="100">
        <v>5253.68</v>
      </c>
      <c r="H973" s="95">
        <f t="shared" si="15"/>
        <v>5253.68</v>
      </c>
    </row>
    <row r="974" spans="1:8" collapsed="1" x14ac:dyDescent="0.2">
      <c r="A974" s="91" t="s">
        <v>1170</v>
      </c>
      <c r="B974" s="91" t="s">
        <v>1169</v>
      </c>
      <c r="C974" s="91" t="s">
        <v>2836</v>
      </c>
      <c r="D974" s="92" t="s">
        <v>2856</v>
      </c>
      <c r="E974" s="93">
        <v>1255</v>
      </c>
      <c r="F974" s="94">
        <v>2722405.65</v>
      </c>
      <c r="G974" s="79" t="e">
        <f>VLOOKUP(B974,#REF!,2,FALSE)</f>
        <v>#REF!</v>
      </c>
      <c r="H974" s="95">
        <f t="shared" si="15"/>
        <v>2169.2475298804779</v>
      </c>
    </row>
    <row r="975" spans="1:8" s="80" customFormat="1" hidden="1" outlineLevel="1" x14ac:dyDescent="0.2">
      <c r="A975" s="96" t="s">
        <v>2825</v>
      </c>
      <c r="B975" s="97"/>
      <c r="C975" s="98"/>
      <c r="D975" s="98"/>
      <c r="E975" s="101">
        <v>915</v>
      </c>
      <c r="F975" s="100">
        <v>1993126.89</v>
      </c>
      <c r="H975" s="95">
        <f t="shared" si="15"/>
        <v>2178.2807540983604</v>
      </c>
    </row>
    <row r="976" spans="1:8" s="80" customFormat="1" hidden="1" outlineLevel="1" x14ac:dyDescent="0.2">
      <c r="A976" s="96" t="s">
        <v>2838</v>
      </c>
      <c r="B976" s="97"/>
      <c r="C976" s="98"/>
      <c r="D976" s="98"/>
      <c r="E976" s="101">
        <v>268</v>
      </c>
      <c r="F976" s="100">
        <v>587991.07999999996</v>
      </c>
      <c r="H976" s="95">
        <f t="shared" si="15"/>
        <v>2193.9965671641789</v>
      </c>
    </row>
    <row r="977" spans="1:8" s="80" customFormat="1" hidden="1" outlineLevel="1" x14ac:dyDescent="0.2">
      <c r="A977" s="96" t="s">
        <v>2839</v>
      </c>
      <c r="B977" s="97"/>
      <c r="C977" s="98"/>
      <c r="D977" s="98"/>
      <c r="E977" s="101">
        <v>30</v>
      </c>
      <c r="F977" s="100">
        <v>74496.81</v>
      </c>
      <c r="H977" s="95">
        <f t="shared" si="15"/>
        <v>2483.2269999999999</v>
      </c>
    </row>
    <row r="978" spans="1:8" s="80" customFormat="1" hidden="1" outlineLevel="1" x14ac:dyDescent="0.2">
      <c r="A978" s="96" t="s">
        <v>2828</v>
      </c>
      <c r="B978" s="97"/>
      <c r="C978" s="98"/>
      <c r="D978" s="98"/>
      <c r="E978" s="101">
        <v>12</v>
      </c>
      <c r="F978" s="100">
        <v>27048.86</v>
      </c>
      <c r="H978" s="95">
        <f t="shared" si="15"/>
        <v>2254.0716666666667</v>
      </c>
    </row>
    <row r="979" spans="1:8" s="80" customFormat="1" hidden="1" outlineLevel="1" x14ac:dyDescent="0.2">
      <c r="A979" s="96" t="s">
        <v>2831</v>
      </c>
      <c r="B979" s="97"/>
      <c r="C979" s="98"/>
      <c r="D979" s="98"/>
      <c r="E979" s="101">
        <v>5</v>
      </c>
      <c r="F979" s="100">
        <v>12416.05</v>
      </c>
      <c r="H979" s="95">
        <f t="shared" si="15"/>
        <v>2483.21</v>
      </c>
    </row>
    <row r="980" spans="1:8" s="80" customFormat="1" hidden="1" outlineLevel="1" x14ac:dyDescent="0.2">
      <c r="A980" s="96" t="s">
        <v>2832</v>
      </c>
      <c r="B980" s="97"/>
      <c r="C980" s="98"/>
      <c r="D980" s="98"/>
      <c r="E980" s="101">
        <v>4</v>
      </c>
      <c r="F980" s="100">
        <v>10593.03</v>
      </c>
      <c r="H980" s="95">
        <f t="shared" si="15"/>
        <v>2648.2575000000002</v>
      </c>
    </row>
    <row r="981" spans="1:8" s="80" customFormat="1" hidden="1" outlineLevel="1" x14ac:dyDescent="0.2">
      <c r="A981" s="96" t="s">
        <v>2830</v>
      </c>
      <c r="B981" s="97"/>
      <c r="C981" s="98"/>
      <c r="D981" s="98"/>
      <c r="E981" s="101">
        <v>4</v>
      </c>
      <c r="F981" s="100">
        <v>9932.9</v>
      </c>
      <c r="H981" s="95">
        <f t="shared" si="15"/>
        <v>2483.2249999999999</v>
      </c>
    </row>
    <row r="982" spans="1:8" s="80" customFormat="1" hidden="1" outlineLevel="1" x14ac:dyDescent="0.2">
      <c r="A982" s="96" t="s">
        <v>2853</v>
      </c>
      <c r="B982" s="97"/>
      <c r="C982" s="98"/>
      <c r="D982" s="98"/>
      <c r="E982" s="101">
        <v>2</v>
      </c>
      <c r="F982" s="100">
        <v>5132.6099999999997</v>
      </c>
      <c r="H982" s="95">
        <f t="shared" si="15"/>
        <v>2566.3049999999998</v>
      </c>
    </row>
    <row r="983" spans="1:8" s="80" customFormat="1" hidden="1" outlineLevel="1" x14ac:dyDescent="0.2">
      <c r="A983" s="96" t="s">
        <v>2841</v>
      </c>
      <c r="B983" s="97"/>
      <c r="C983" s="98"/>
      <c r="D983" s="98"/>
      <c r="E983" s="101">
        <v>15</v>
      </c>
      <c r="F983" s="100">
        <v>1667.42</v>
      </c>
      <c r="H983" s="95">
        <f t="shared" si="15"/>
        <v>111.16133333333333</v>
      </c>
    </row>
    <row r="984" spans="1:8" collapsed="1" x14ac:dyDescent="0.2">
      <c r="A984" s="91" t="s">
        <v>2949</v>
      </c>
      <c r="B984" s="91" t="s">
        <v>65</v>
      </c>
      <c r="C984" s="91" t="s">
        <v>2867</v>
      </c>
      <c r="D984" s="92" t="s">
        <v>2824</v>
      </c>
      <c r="E984" s="104">
        <v>747</v>
      </c>
      <c r="F984" s="94">
        <v>2722285.62</v>
      </c>
      <c r="G984" s="79" t="e">
        <f>VLOOKUP(B984,#REF!,2,FALSE)</f>
        <v>#REF!</v>
      </c>
      <c r="H984" s="95">
        <f t="shared" si="15"/>
        <v>3644.2913253012048</v>
      </c>
    </row>
    <row r="985" spans="1:8" s="80" customFormat="1" hidden="1" outlineLevel="1" x14ac:dyDescent="0.2">
      <c r="A985" s="96" t="s">
        <v>2825</v>
      </c>
      <c r="B985" s="97"/>
      <c r="C985" s="98"/>
      <c r="D985" s="98"/>
      <c r="E985" s="101">
        <v>741</v>
      </c>
      <c r="F985" s="100">
        <v>2700120.44</v>
      </c>
      <c r="H985" s="95">
        <f t="shared" si="15"/>
        <v>3643.887233468286</v>
      </c>
    </row>
    <row r="986" spans="1:8" s="80" customFormat="1" hidden="1" outlineLevel="1" x14ac:dyDescent="0.2">
      <c r="A986" s="96" t="s">
        <v>2832</v>
      </c>
      <c r="B986" s="97"/>
      <c r="C986" s="98"/>
      <c r="D986" s="98"/>
      <c r="E986" s="101">
        <v>3</v>
      </c>
      <c r="F986" s="100">
        <v>11084.17</v>
      </c>
      <c r="H986" s="95">
        <f t="shared" si="15"/>
        <v>3694.7233333333334</v>
      </c>
    </row>
    <row r="987" spans="1:8" s="80" customFormat="1" hidden="1" outlineLevel="1" x14ac:dyDescent="0.2">
      <c r="A987" s="96" t="s">
        <v>2833</v>
      </c>
      <c r="B987" s="97"/>
      <c r="C987" s="98"/>
      <c r="D987" s="98"/>
      <c r="E987" s="101">
        <v>2</v>
      </c>
      <c r="F987" s="100">
        <v>7387.34</v>
      </c>
      <c r="H987" s="95">
        <f t="shared" si="15"/>
        <v>3693.67</v>
      </c>
    </row>
    <row r="988" spans="1:8" s="80" customFormat="1" hidden="1" outlineLevel="1" x14ac:dyDescent="0.2">
      <c r="A988" s="96" t="s">
        <v>2845</v>
      </c>
      <c r="B988" s="97"/>
      <c r="C988" s="98"/>
      <c r="D988" s="98"/>
      <c r="E988" s="101">
        <v>1</v>
      </c>
      <c r="F988" s="100">
        <v>3693.67</v>
      </c>
      <c r="H988" s="95">
        <f t="shared" si="15"/>
        <v>3693.67</v>
      </c>
    </row>
    <row r="989" spans="1:8" collapsed="1" x14ac:dyDescent="0.2">
      <c r="A989" s="91" t="s">
        <v>1392</v>
      </c>
      <c r="B989" s="91" t="s">
        <v>1391</v>
      </c>
      <c r="C989" s="91" t="s">
        <v>2867</v>
      </c>
      <c r="D989" s="92" t="s">
        <v>2824</v>
      </c>
      <c r="E989" s="93">
        <v>1024</v>
      </c>
      <c r="F989" s="94">
        <v>2718453.98</v>
      </c>
      <c r="G989" s="79" t="e">
        <f>VLOOKUP(B989,#REF!,2,FALSE)</f>
        <v>#REF!</v>
      </c>
      <c r="H989" s="95">
        <f t="shared" si="15"/>
        <v>2654.74021484375</v>
      </c>
    </row>
    <row r="990" spans="1:8" s="80" customFormat="1" hidden="1" outlineLevel="1" x14ac:dyDescent="0.2">
      <c r="A990" s="96" t="s">
        <v>2825</v>
      </c>
      <c r="B990" s="97"/>
      <c r="C990" s="98"/>
      <c r="D990" s="98"/>
      <c r="E990" s="101">
        <v>982</v>
      </c>
      <c r="F990" s="100">
        <v>2609501.06</v>
      </c>
      <c r="H990" s="95">
        <f t="shared" si="15"/>
        <v>2657.3330549898169</v>
      </c>
    </row>
    <row r="991" spans="1:8" s="80" customFormat="1" hidden="1" outlineLevel="1" x14ac:dyDescent="0.2">
      <c r="A991" s="96" t="s">
        <v>2828</v>
      </c>
      <c r="B991" s="97"/>
      <c r="C991" s="98"/>
      <c r="D991" s="98"/>
      <c r="E991" s="101">
        <v>18</v>
      </c>
      <c r="F991" s="100">
        <v>47831.4</v>
      </c>
      <c r="H991" s="95">
        <f t="shared" si="15"/>
        <v>2657.3</v>
      </c>
    </row>
    <row r="992" spans="1:8" s="80" customFormat="1" hidden="1" outlineLevel="1" x14ac:dyDescent="0.2">
      <c r="A992" s="96" t="s">
        <v>2831</v>
      </c>
      <c r="B992" s="97"/>
      <c r="C992" s="98"/>
      <c r="D992" s="98"/>
      <c r="E992" s="101">
        <v>15</v>
      </c>
      <c r="F992" s="100">
        <v>39859.75</v>
      </c>
      <c r="H992" s="95">
        <f t="shared" si="15"/>
        <v>2657.3166666666666</v>
      </c>
    </row>
    <row r="993" spans="1:8" s="80" customFormat="1" hidden="1" outlineLevel="1" x14ac:dyDescent="0.2">
      <c r="A993" s="96" t="s">
        <v>2853</v>
      </c>
      <c r="B993" s="97"/>
      <c r="C993" s="98"/>
      <c r="D993" s="98"/>
      <c r="E993" s="101">
        <v>5</v>
      </c>
      <c r="F993" s="100">
        <v>13287.25</v>
      </c>
      <c r="H993" s="95">
        <f t="shared" si="15"/>
        <v>2657.45</v>
      </c>
    </row>
    <row r="994" spans="1:8" s="80" customFormat="1" hidden="1" outlineLevel="1" x14ac:dyDescent="0.2">
      <c r="A994" s="96" t="s">
        <v>2832</v>
      </c>
      <c r="B994" s="97"/>
      <c r="C994" s="98"/>
      <c r="D994" s="98"/>
      <c r="E994" s="101">
        <v>2</v>
      </c>
      <c r="F994" s="100">
        <v>5317.22</v>
      </c>
      <c r="H994" s="95">
        <f t="shared" si="15"/>
        <v>2658.61</v>
      </c>
    </row>
    <row r="995" spans="1:8" s="80" customFormat="1" hidden="1" outlineLevel="1" x14ac:dyDescent="0.2">
      <c r="A995" s="96" t="s">
        <v>2841</v>
      </c>
      <c r="B995" s="97"/>
      <c r="C995" s="98"/>
      <c r="D995" s="98"/>
      <c r="E995" s="101">
        <v>1</v>
      </c>
      <c r="F995" s="100">
        <v>2657.3</v>
      </c>
      <c r="H995" s="95">
        <f t="shared" si="15"/>
        <v>2657.3</v>
      </c>
    </row>
    <row r="996" spans="1:8" s="80" customFormat="1" hidden="1" outlineLevel="1" x14ac:dyDescent="0.2">
      <c r="A996" s="96" t="s">
        <v>2834</v>
      </c>
      <c r="B996" s="97"/>
      <c r="C996" s="98"/>
      <c r="D996" s="98"/>
      <c r="E996" s="101">
        <v>1</v>
      </c>
      <c r="F996" s="102"/>
      <c r="H996" s="95">
        <f t="shared" si="15"/>
        <v>0</v>
      </c>
    </row>
    <row r="997" spans="1:8" collapsed="1" x14ac:dyDescent="0.2">
      <c r="A997" s="91" t="s">
        <v>1427</v>
      </c>
      <c r="B997" s="91" t="s">
        <v>1428</v>
      </c>
      <c r="C997" s="91" t="s">
        <v>2857</v>
      </c>
      <c r="D997" s="92" t="s">
        <v>2824</v>
      </c>
      <c r="E997" s="104">
        <v>998</v>
      </c>
      <c r="F997" s="94">
        <v>2696989.93</v>
      </c>
      <c r="G997" s="79" t="e">
        <f>VLOOKUP(B997,#REF!,2,FALSE)</f>
        <v>#REF!</v>
      </c>
      <c r="H997" s="95">
        <f t="shared" si="15"/>
        <v>2702.3947194388779</v>
      </c>
    </row>
    <row r="998" spans="1:8" s="80" customFormat="1" hidden="1" outlineLevel="1" x14ac:dyDescent="0.2">
      <c r="A998" s="96" t="s">
        <v>2825</v>
      </c>
      <c r="B998" s="97"/>
      <c r="C998" s="98"/>
      <c r="D998" s="98"/>
      <c r="E998" s="101">
        <v>996</v>
      </c>
      <c r="F998" s="100">
        <v>2691585.17</v>
      </c>
      <c r="H998" s="95">
        <f t="shared" si="15"/>
        <v>2702.3947489959837</v>
      </c>
    </row>
    <row r="999" spans="1:8" s="80" customFormat="1" hidden="1" outlineLevel="1" x14ac:dyDescent="0.2">
      <c r="A999" s="96" t="s">
        <v>2832</v>
      </c>
      <c r="B999" s="97"/>
      <c r="C999" s="98"/>
      <c r="D999" s="98"/>
      <c r="E999" s="101">
        <v>2</v>
      </c>
      <c r="F999" s="100">
        <v>5404.76</v>
      </c>
      <c r="H999" s="95">
        <f t="shared" si="15"/>
        <v>2702.38</v>
      </c>
    </row>
    <row r="1000" spans="1:8" collapsed="1" x14ac:dyDescent="0.2">
      <c r="A1000" s="91" t="s">
        <v>2950</v>
      </c>
      <c r="B1000" s="91" t="s">
        <v>69</v>
      </c>
      <c r="C1000" s="91" t="s">
        <v>2867</v>
      </c>
      <c r="D1000" s="92" t="s">
        <v>2824</v>
      </c>
      <c r="E1000" s="104">
        <v>329</v>
      </c>
      <c r="F1000" s="94">
        <v>2678128.63</v>
      </c>
      <c r="G1000" s="79" t="e">
        <f>VLOOKUP(B1000,#REF!,2,FALSE)</f>
        <v>#REF!</v>
      </c>
      <c r="H1000" s="95">
        <f t="shared" si="15"/>
        <v>8140.2086018237078</v>
      </c>
    </row>
    <row r="1001" spans="1:8" s="80" customFormat="1" hidden="1" outlineLevel="1" x14ac:dyDescent="0.2">
      <c r="A1001" s="96" t="s">
        <v>2825</v>
      </c>
      <c r="B1001" s="97"/>
      <c r="C1001" s="98"/>
      <c r="D1001" s="98"/>
      <c r="E1001" s="101">
        <v>323</v>
      </c>
      <c r="F1001" s="100">
        <v>2627917.0499999998</v>
      </c>
      <c r="H1001" s="95">
        <f t="shared" si="15"/>
        <v>8135.9660990712073</v>
      </c>
    </row>
    <row r="1002" spans="1:8" s="80" customFormat="1" hidden="1" outlineLevel="1" x14ac:dyDescent="0.2">
      <c r="A1002" s="96" t="s">
        <v>2832</v>
      </c>
      <c r="B1002" s="97"/>
      <c r="C1002" s="98"/>
      <c r="D1002" s="98"/>
      <c r="E1002" s="101">
        <v>3</v>
      </c>
      <c r="F1002" s="100">
        <v>25194.36</v>
      </c>
      <c r="H1002" s="95">
        <f t="shared" si="15"/>
        <v>8398.1200000000008</v>
      </c>
    </row>
    <row r="1003" spans="1:8" s="80" customFormat="1" hidden="1" outlineLevel="1" x14ac:dyDescent="0.2">
      <c r="A1003" s="96" t="s">
        <v>2833</v>
      </c>
      <c r="B1003" s="97"/>
      <c r="C1003" s="98"/>
      <c r="D1003" s="98"/>
      <c r="E1003" s="101">
        <v>2</v>
      </c>
      <c r="F1003" s="100">
        <v>16621.52</v>
      </c>
      <c r="H1003" s="95">
        <f t="shared" si="15"/>
        <v>8310.76</v>
      </c>
    </row>
    <row r="1004" spans="1:8" s="80" customFormat="1" hidden="1" outlineLevel="1" x14ac:dyDescent="0.2">
      <c r="A1004" s="96" t="s">
        <v>2845</v>
      </c>
      <c r="B1004" s="97"/>
      <c r="C1004" s="98"/>
      <c r="D1004" s="98"/>
      <c r="E1004" s="101">
        <v>1</v>
      </c>
      <c r="F1004" s="100">
        <v>8395.7000000000007</v>
      </c>
      <c r="H1004" s="95">
        <f t="shared" si="15"/>
        <v>8395.7000000000007</v>
      </c>
    </row>
    <row r="1005" spans="1:8" collapsed="1" x14ac:dyDescent="0.2">
      <c r="A1005" s="91" t="s">
        <v>2951</v>
      </c>
      <c r="B1005" s="91" t="s">
        <v>382</v>
      </c>
      <c r="C1005" s="91" t="s">
        <v>2836</v>
      </c>
      <c r="D1005" s="92" t="s">
        <v>2824</v>
      </c>
      <c r="E1005" s="104">
        <v>625</v>
      </c>
      <c r="F1005" s="94">
        <v>2666901.5499999998</v>
      </c>
      <c r="G1005" s="79" t="e">
        <f>VLOOKUP(B1005,#REF!,2,FALSE)</f>
        <v>#REF!</v>
      </c>
      <c r="H1005" s="95">
        <f t="shared" si="15"/>
        <v>4267.0424800000001</v>
      </c>
    </row>
    <row r="1006" spans="1:8" s="80" customFormat="1" hidden="1" outlineLevel="1" x14ac:dyDescent="0.2">
      <c r="A1006" s="96" t="s">
        <v>2825</v>
      </c>
      <c r="B1006" s="97"/>
      <c r="C1006" s="98"/>
      <c r="D1006" s="98"/>
      <c r="E1006" s="101">
        <v>589</v>
      </c>
      <c r="F1006" s="100">
        <v>2508638.56</v>
      </c>
      <c r="H1006" s="95">
        <f t="shared" si="15"/>
        <v>4259.148658743633</v>
      </c>
    </row>
    <row r="1007" spans="1:8" s="80" customFormat="1" hidden="1" outlineLevel="1" x14ac:dyDescent="0.2">
      <c r="A1007" s="96" t="s">
        <v>2831</v>
      </c>
      <c r="B1007" s="97"/>
      <c r="C1007" s="98"/>
      <c r="D1007" s="98"/>
      <c r="E1007" s="101">
        <v>15</v>
      </c>
      <c r="F1007" s="100">
        <v>65942.7</v>
      </c>
      <c r="H1007" s="95">
        <f t="shared" si="15"/>
        <v>4396.1799999999994</v>
      </c>
    </row>
    <row r="1008" spans="1:8" s="80" customFormat="1" hidden="1" outlineLevel="1" x14ac:dyDescent="0.2">
      <c r="A1008" s="96" t="s">
        <v>2828</v>
      </c>
      <c r="B1008" s="97"/>
      <c r="C1008" s="98"/>
      <c r="D1008" s="98"/>
      <c r="E1008" s="101">
        <v>9</v>
      </c>
      <c r="F1008" s="100">
        <v>39565.620000000003</v>
      </c>
      <c r="H1008" s="95">
        <f t="shared" si="15"/>
        <v>4396.18</v>
      </c>
    </row>
    <row r="1009" spans="1:8" s="80" customFormat="1" hidden="1" outlineLevel="1" x14ac:dyDescent="0.2">
      <c r="A1009" s="96" t="s">
        <v>2853</v>
      </c>
      <c r="B1009" s="97"/>
      <c r="C1009" s="98"/>
      <c r="D1009" s="98"/>
      <c r="E1009" s="101">
        <v>8</v>
      </c>
      <c r="F1009" s="100">
        <v>35169.89</v>
      </c>
      <c r="H1009" s="95">
        <f t="shared" si="15"/>
        <v>4396.2362499999999</v>
      </c>
    </row>
    <row r="1010" spans="1:8" s="80" customFormat="1" hidden="1" outlineLevel="1" x14ac:dyDescent="0.2">
      <c r="A1010" s="96" t="s">
        <v>2832</v>
      </c>
      <c r="B1010" s="97"/>
      <c r="C1010" s="98"/>
      <c r="D1010" s="98"/>
      <c r="E1010" s="101">
        <v>2</v>
      </c>
      <c r="F1010" s="100">
        <v>8792.42</v>
      </c>
      <c r="H1010" s="95">
        <f t="shared" si="15"/>
        <v>4396.21</v>
      </c>
    </row>
    <row r="1011" spans="1:8" s="80" customFormat="1" hidden="1" outlineLevel="1" x14ac:dyDescent="0.2">
      <c r="A1011" s="96" t="s">
        <v>2829</v>
      </c>
      <c r="B1011" s="97"/>
      <c r="C1011" s="98"/>
      <c r="D1011" s="98"/>
      <c r="E1011" s="101">
        <v>1</v>
      </c>
      <c r="F1011" s="100">
        <v>4396.18</v>
      </c>
      <c r="H1011" s="95">
        <f t="shared" si="15"/>
        <v>4396.18</v>
      </c>
    </row>
    <row r="1012" spans="1:8" s="80" customFormat="1" hidden="1" outlineLevel="1" x14ac:dyDescent="0.2">
      <c r="A1012" s="96" t="s">
        <v>2845</v>
      </c>
      <c r="B1012" s="97"/>
      <c r="C1012" s="98"/>
      <c r="D1012" s="98"/>
      <c r="E1012" s="101">
        <v>1</v>
      </c>
      <c r="F1012" s="100">
        <v>4396.18</v>
      </c>
      <c r="H1012" s="95">
        <f t="shared" si="15"/>
        <v>4396.18</v>
      </c>
    </row>
    <row r="1013" spans="1:8" collapsed="1" x14ac:dyDescent="0.2">
      <c r="A1013" s="91" t="s">
        <v>1182</v>
      </c>
      <c r="B1013" s="91" t="s">
        <v>1225</v>
      </c>
      <c r="C1013" s="91" t="s">
        <v>2823</v>
      </c>
      <c r="D1013" s="92" t="s">
        <v>2824</v>
      </c>
      <c r="E1013" s="93">
        <v>1377</v>
      </c>
      <c r="F1013" s="94">
        <v>2617930.4</v>
      </c>
      <c r="G1013" s="79" t="e">
        <f>VLOOKUP(B1013,#REF!,2,FALSE)</f>
        <v>#REF!</v>
      </c>
      <c r="H1013" s="95">
        <f t="shared" si="15"/>
        <v>1901.1840232389252</v>
      </c>
    </row>
    <row r="1014" spans="1:8" s="80" customFormat="1" hidden="1" outlineLevel="1" x14ac:dyDescent="0.2">
      <c r="A1014" s="96" t="s">
        <v>2825</v>
      </c>
      <c r="B1014" s="97"/>
      <c r="C1014" s="98"/>
      <c r="D1014" s="98"/>
      <c r="E1014" s="99">
        <v>1352</v>
      </c>
      <c r="F1014" s="100">
        <v>2570401.1</v>
      </c>
      <c r="H1014" s="95">
        <f t="shared" si="15"/>
        <v>1901.1842455621302</v>
      </c>
    </row>
    <row r="1015" spans="1:8" s="80" customFormat="1" hidden="1" outlineLevel="1" x14ac:dyDescent="0.2">
      <c r="A1015" s="96" t="s">
        <v>2838</v>
      </c>
      <c r="B1015" s="97"/>
      <c r="C1015" s="98"/>
      <c r="D1015" s="98"/>
      <c r="E1015" s="101">
        <v>21</v>
      </c>
      <c r="F1015" s="100">
        <v>39924.629999999997</v>
      </c>
      <c r="H1015" s="95">
        <f t="shared" si="15"/>
        <v>1901.1728571428571</v>
      </c>
    </row>
    <row r="1016" spans="1:8" s="80" customFormat="1" hidden="1" outlineLevel="1" x14ac:dyDescent="0.2">
      <c r="A1016" s="96" t="s">
        <v>2832</v>
      </c>
      <c r="B1016" s="97"/>
      <c r="C1016" s="98"/>
      <c r="D1016" s="98"/>
      <c r="E1016" s="101">
        <v>2</v>
      </c>
      <c r="F1016" s="100">
        <v>3802.35</v>
      </c>
      <c r="H1016" s="95">
        <f t="shared" si="15"/>
        <v>1901.175</v>
      </c>
    </row>
    <row r="1017" spans="1:8" s="80" customFormat="1" hidden="1" outlineLevel="1" x14ac:dyDescent="0.2">
      <c r="A1017" s="96" t="s">
        <v>2829</v>
      </c>
      <c r="B1017" s="97"/>
      <c r="C1017" s="98"/>
      <c r="D1017" s="98"/>
      <c r="E1017" s="101">
        <v>2</v>
      </c>
      <c r="F1017" s="100">
        <v>3802.32</v>
      </c>
      <c r="H1017" s="95">
        <f t="shared" si="15"/>
        <v>1901.16</v>
      </c>
    </row>
    <row r="1018" spans="1:8" collapsed="1" x14ac:dyDescent="0.2">
      <c r="A1018" s="91" t="s">
        <v>1312</v>
      </c>
      <c r="B1018" s="91" t="s">
        <v>1315</v>
      </c>
      <c r="C1018" s="91" t="s">
        <v>2823</v>
      </c>
      <c r="D1018" s="92" t="s">
        <v>2824</v>
      </c>
      <c r="E1018" s="104">
        <v>915</v>
      </c>
      <c r="F1018" s="94">
        <v>2531370.2799999998</v>
      </c>
      <c r="G1018" s="79" t="e">
        <f>VLOOKUP(B1018,#REF!,2,FALSE)</f>
        <v>#REF!</v>
      </c>
      <c r="H1018" s="95">
        <f t="shared" si="15"/>
        <v>2766.524896174863</v>
      </c>
    </row>
    <row r="1019" spans="1:8" s="80" customFormat="1" hidden="1" outlineLevel="1" x14ac:dyDescent="0.2">
      <c r="A1019" s="96" t="s">
        <v>2825</v>
      </c>
      <c r="B1019" s="97"/>
      <c r="C1019" s="98"/>
      <c r="D1019" s="98"/>
      <c r="E1019" s="101">
        <v>885</v>
      </c>
      <c r="F1019" s="100">
        <v>2448375.1800000002</v>
      </c>
      <c r="H1019" s="95">
        <f t="shared" si="15"/>
        <v>2766.5256271186445</v>
      </c>
    </row>
    <row r="1020" spans="1:8" s="80" customFormat="1" hidden="1" outlineLevel="1" x14ac:dyDescent="0.2">
      <c r="A1020" s="96" t="s">
        <v>2831</v>
      </c>
      <c r="B1020" s="97"/>
      <c r="C1020" s="98"/>
      <c r="D1020" s="98"/>
      <c r="E1020" s="101">
        <v>15</v>
      </c>
      <c r="F1020" s="100">
        <v>41497.65</v>
      </c>
      <c r="H1020" s="95">
        <f t="shared" si="15"/>
        <v>2766.51</v>
      </c>
    </row>
    <row r="1021" spans="1:8" s="80" customFormat="1" hidden="1" outlineLevel="1" x14ac:dyDescent="0.2">
      <c r="A1021" s="96" t="s">
        <v>2829</v>
      </c>
      <c r="B1021" s="97"/>
      <c r="C1021" s="98"/>
      <c r="D1021" s="98"/>
      <c r="E1021" s="101">
        <v>9</v>
      </c>
      <c r="F1021" s="100">
        <v>24898.45</v>
      </c>
      <c r="H1021" s="95">
        <f t="shared" si="15"/>
        <v>2766.4944444444445</v>
      </c>
    </row>
    <row r="1022" spans="1:8" s="80" customFormat="1" hidden="1" outlineLevel="1" x14ac:dyDescent="0.2">
      <c r="A1022" s="96" t="s">
        <v>2832</v>
      </c>
      <c r="B1022" s="97"/>
      <c r="C1022" s="98"/>
      <c r="D1022" s="98"/>
      <c r="E1022" s="101">
        <v>3</v>
      </c>
      <c r="F1022" s="100">
        <v>8299.5300000000007</v>
      </c>
      <c r="H1022" s="95">
        <f t="shared" si="15"/>
        <v>2766.51</v>
      </c>
    </row>
    <row r="1023" spans="1:8" s="80" customFormat="1" hidden="1" outlineLevel="1" x14ac:dyDescent="0.2">
      <c r="A1023" s="96" t="s">
        <v>2828</v>
      </c>
      <c r="B1023" s="97"/>
      <c r="C1023" s="98"/>
      <c r="D1023" s="98"/>
      <c r="E1023" s="101">
        <v>2</v>
      </c>
      <c r="F1023" s="100">
        <v>5532.98</v>
      </c>
      <c r="H1023" s="95">
        <f t="shared" si="15"/>
        <v>2766.49</v>
      </c>
    </row>
    <row r="1024" spans="1:8" s="80" customFormat="1" hidden="1" outlineLevel="1" x14ac:dyDescent="0.2">
      <c r="A1024" s="96" t="s">
        <v>2841</v>
      </c>
      <c r="B1024" s="97"/>
      <c r="C1024" s="98"/>
      <c r="D1024" s="98"/>
      <c r="E1024" s="101">
        <v>1</v>
      </c>
      <c r="F1024" s="100">
        <v>2766.49</v>
      </c>
      <c r="H1024" s="95">
        <f t="shared" si="15"/>
        <v>2766.49</v>
      </c>
    </row>
    <row r="1025" spans="1:8" collapsed="1" x14ac:dyDescent="0.2">
      <c r="A1025" s="91" t="s">
        <v>2952</v>
      </c>
      <c r="B1025" s="91" t="s">
        <v>721</v>
      </c>
      <c r="C1025" s="91" t="s">
        <v>2836</v>
      </c>
      <c r="D1025" s="92" t="s">
        <v>2824</v>
      </c>
      <c r="E1025" s="104">
        <v>121</v>
      </c>
      <c r="F1025" s="94">
        <v>2529338.38</v>
      </c>
      <c r="G1025" s="79" t="e">
        <f>VLOOKUP(B1025,#REF!,2,FALSE)</f>
        <v>#REF!</v>
      </c>
      <c r="H1025" s="95">
        <f t="shared" si="15"/>
        <v>20903.62297520661</v>
      </c>
    </row>
    <row r="1026" spans="1:8" s="80" customFormat="1" hidden="1" outlineLevel="1" x14ac:dyDescent="0.2">
      <c r="A1026" s="96" t="s">
        <v>2825</v>
      </c>
      <c r="B1026" s="97"/>
      <c r="C1026" s="98"/>
      <c r="D1026" s="98"/>
      <c r="E1026" s="101">
        <v>110</v>
      </c>
      <c r="F1026" s="100">
        <v>2284134.56</v>
      </c>
      <c r="H1026" s="95">
        <f t="shared" si="15"/>
        <v>20764.859636363635</v>
      </c>
    </row>
    <row r="1027" spans="1:8" s="80" customFormat="1" hidden="1" outlineLevel="1" x14ac:dyDescent="0.2">
      <c r="A1027" s="96" t="s">
        <v>2829</v>
      </c>
      <c r="B1027" s="97"/>
      <c r="C1027" s="98"/>
      <c r="D1027" s="98"/>
      <c r="E1027" s="101">
        <v>6</v>
      </c>
      <c r="F1027" s="100">
        <v>133661.51</v>
      </c>
      <c r="H1027" s="95">
        <f t="shared" si="15"/>
        <v>22276.918333333335</v>
      </c>
    </row>
    <row r="1028" spans="1:8" s="80" customFormat="1" hidden="1" outlineLevel="1" x14ac:dyDescent="0.2">
      <c r="A1028" s="96" t="s">
        <v>2828</v>
      </c>
      <c r="B1028" s="97"/>
      <c r="C1028" s="98"/>
      <c r="D1028" s="98"/>
      <c r="E1028" s="101">
        <v>3</v>
      </c>
      <c r="F1028" s="100">
        <v>66912.179999999993</v>
      </c>
      <c r="H1028" s="95">
        <f t="shared" si="15"/>
        <v>22304.059999999998</v>
      </c>
    </row>
    <row r="1029" spans="1:8" s="80" customFormat="1" hidden="1" outlineLevel="1" x14ac:dyDescent="0.2">
      <c r="A1029" s="96" t="s">
        <v>2832</v>
      </c>
      <c r="B1029" s="97"/>
      <c r="C1029" s="98"/>
      <c r="D1029" s="98"/>
      <c r="E1029" s="101">
        <v>2</v>
      </c>
      <c r="F1029" s="100">
        <v>44630.13</v>
      </c>
      <c r="H1029" s="95">
        <f t="shared" si="15"/>
        <v>22315.064999999999</v>
      </c>
    </row>
    <row r="1030" spans="1:8" collapsed="1" x14ac:dyDescent="0.2">
      <c r="A1030" s="91" t="s">
        <v>1399</v>
      </c>
      <c r="B1030" s="91" t="s">
        <v>1398</v>
      </c>
      <c r="C1030" s="91" t="s">
        <v>2867</v>
      </c>
      <c r="D1030" s="92" t="s">
        <v>2824</v>
      </c>
      <c r="E1030" s="93">
        <v>2045</v>
      </c>
      <c r="F1030" s="94">
        <v>2504277.7400000002</v>
      </c>
      <c r="G1030" s="79" t="e">
        <f>VLOOKUP(B1030,#REF!,2,FALSE)</f>
        <v>#REF!</v>
      </c>
      <c r="H1030" s="95">
        <f t="shared" si="15"/>
        <v>1224.5856919315404</v>
      </c>
    </row>
    <row r="1031" spans="1:8" s="80" customFormat="1" hidden="1" outlineLevel="1" x14ac:dyDescent="0.2">
      <c r="A1031" s="96" t="s">
        <v>2825</v>
      </c>
      <c r="B1031" s="97"/>
      <c r="C1031" s="98"/>
      <c r="D1031" s="98"/>
      <c r="E1031" s="99">
        <v>2018</v>
      </c>
      <c r="F1031" s="100">
        <v>2471212.98</v>
      </c>
      <c r="H1031" s="95">
        <f t="shared" si="15"/>
        <v>1224.5852229930624</v>
      </c>
    </row>
    <row r="1032" spans="1:8" s="80" customFormat="1" hidden="1" outlineLevel="1" x14ac:dyDescent="0.2">
      <c r="A1032" s="96" t="s">
        <v>2831</v>
      </c>
      <c r="B1032" s="97"/>
      <c r="C1032" s="98"/>
      <c r="D1032" s="98"/>
      <c r="E1032" s="101">
        <v>14</v>
      </c>
      <c r="F1032" s="100">
        <v>17144.07</v>
      </c>
      <c r="H1032" s="95">
        <f t="shared" si="15"/>
        <v>1224.5764285714286</v>
      </c>
    </row>
    <row r="1033" spans="1:8" s="80" customFormat="1" hidden="1" outlineLevel="1" x14ac:dyDescent="0.2">
      <c r="A1033" s="96" t="s">
        <v>2830</v>
      </c>
      <c r="B1033" s="97"/>
      <c r="C1033" s="98"/>
      <c r="D1033" s="98"/>
      <c r="E1033" s="101">
        <v>9</v>
      </c>
      <c r="F1033" s="100">
        <v>11021.2</v>
      </c>
      <c r="H1033" s="95">
        <f t="shared" si="15"/>
        <v>1224.5777777777778</v>
      </c>
    </row>
    <row r="1034" spans="1:8" s="80" customFormat="1" hidden="1" outlineLevel="1" x14ac:dyDescent="0.2">
      <c r="A1034" s="96" t="s">
        <v>2832</v>
      </c>
      <c r="B1034" s="97"/>
      <c r="C1034" s="98"/>
      <c r="D1034" s="98"/>
      <c r="E1034" s="101">
        <v>2</v>
      </c>
      <c r="F1034" s="100">
        <v>2450.35</v>
      </c>
      <c r="H1034" s="95">
        <f t="shared" si="15"/>
        <v>1225.175</v>
      </c>
    </row>
    <row r="1035" spans="1:8" s="80" customFormat="1" hidden="1" outlineLevel="1" x14ac:dyDescent="0.2">
      <c r="A1035" s="96" t="s">
        <v>2828</v>
      </c>
      <c r="B1035" s="97"/>
      <c r="C1035" s="98"/>
      <c r="D1035" s="98"/>
      <c r="E1035" s="101">
        <v>1</v>
      </c>
      <c r="F1035" s="100">
        <v>1224.57</v>
      </c>
      <c r="H1035" s="95">
        <f t="shared" si="15"/>
        <v>1224.57</v>
      </c>
    </row>
    <row r="1036" spans="1:8" s="80" customFormat="1" hidden="1" outlineLevel="1" x14ac:dyDescent="0.2">
      <c r="A1036" s="96" t="s">
        <v>2829</v>
      </c>
      <c r="B1036" s="97"/>
      <c r="C1036" s="98"/>
      <c r="D1036" s="98"/>
      <c r="E1036" s="101">
        <v>1</v>
      </c>
      <c r="F1036" s="100">
        <v>1224.57</v>
      </c>
      <c r="H1036" s="95">
        <f t="shared" ref="H1036" si="16">F1036/E1036</f>
        <v>1224.57</v>
      </c>
    </row>
    <row r="1037" spans="1:8" collapsed="1" x14ac:dyDescent="0.2">
      <c r="A1037" s="91" t="s">
        <v>2794</v>
      </c>
      <c r="B1037" s="91" t="s">
        <v>1383</v>
      </c>
      <c r="C1037" s="91" t="s">
        <v>2836</v>
      </c>
      <c r="D1037" s="92" t="s">
        <v>2856</v>
      </c>
      <c r="E1037" s="93">
        <v>1269</v>
      </c>
      <c r="F1037" s="94">
        <v>2476547.2599999998</v>
      </c>
      <c r="G1037" s="79" t="e">
        <f>VLOOKUP(B1037,#REF!,2,FALSE)</f>
        <v>#REF!</v>
      </c>
      <c r="H1037" s="95">
        <f t="shared" ref="H1037:H1100" si="17">F1037/E1037</f>
        <v>1951.5738849487784</v>
      </c>
    </row>
    <row r="1038" spans="1:8" s="80" customFormat="1" hidden="1" outlineLevel="1" x14ac:dyDescent="0.2">
      <c r="A1038" s="96" t="s">
        <v>2825</v>
      </c>
      <c r="B1038" s="97"/>
      <c r="C1038" s="98"/>
      <c r="D1038" s="98"/>
      <c r="E1038" s="99">
        <v>1201</v>
      </c>
      <c r="F1038" s="100">
        <v>2320653.0099999998</v>
      </c>
      <c r="H1038" s="95">
        <f t="shared" si="17"/>
        <v>1932.2672855953369</v>
      </c>
    </row>
    <row r="1039" spans="1:8" s="80" customFormat="1" hidden="1" outlineLevel="1" x14ac:dyDescent="0.2">
      <c r="A1039" s="96" t="s">
        <v>2826</v>
      </c>
      <c r="B1039" s="97"/>
      <c r="C1039" s="98"/>
      <c r="D1039" s="98"/>
      <c r="E1039" s="101">
        <v>22</v>
      </c>
      <c r="F1039" s="100">
        <v>50198.83</v>
      </c>
      <c r="H1039" s="95">
        <f t="shared" si="17"/>
        <v>2281.7649999999999</v>
      </c>
    </row>
    <row r="1040" spans="1:8" s="80" customFormat="1" hidden="1" outlineLevel="1" x14ac:dyDescent="0.2">
      <c r="A1040" s="96" t="s">
        <v>2829</v>
      </c>
      <c r="B1040" s="97"/>
      <c r="C1040" s="98"/>
      <c r="D1040" s="98"/>
      <c r="E1040" s="101">
        <v>19</v>
      </c>
      <c r="F1040" s="100">
        <v>42201.66</v>
      </c>
      <c r="H1040" s="95">
        <f t="shared" si="17"/>
        <v>2221.1400000000003</v>
      </c>
    </row>
    <row r="1041" spans="1:8" s="80" customFormat="1" hidden="1" outlineLevel="1" x14ac:dyDescent="0.2">
      <c r="A1041" s="96" t="s">
        <v>2827</v>
      </c>
      <c r="B1041" s="97"/>
      <c r="C1041" s="98"/>
      <c r="D1041" s="98"/>
      <c r="E1041" s="101">
        <v>14</v>
      </c>
      <c r="F1041" s="100">
        <v>34242.879999999997</v>
      </c>
      <c r="H1041" s="95">
        <f t="shared" si="17"/>
        <v>2445.9199999999996</v>
      </c>
    </row>
    <row r="1042" spans="1:8" s="80" customFormat="1" hidden="1" outlineLevel="1" x14ac:dyDescent="0.2">
      <c r="A1042" s="96" t="s">
        <v>2828</v>
      </c>
      <c r="B1042" s="97"/>
      <c r="C1042" s="98"/>
      <c r="D1042" s="98"/>
      <c r="E1042" s="101">
        <v>9</v>
      </c>
      <c r="F1042" s="100">
        <v>19990.27</v>
      </c>
      <c r="H1042" s="95">
        <f t="shared" si="17"/>
        <v>2221.1411111111111</v>
      </c>
    </row>
    <row r="1043" spans="1:8" s="80" customFormat="1" hidden="1" outlineLevel="1" x14ac:dyDescent="0.2">
      <c r="A1043" s="96" t="s">
        <v>2832</v>
      </c>
      <c r="B1043" s="97"/>
      <c r="C1043" s="98"/>
      <c r="D1043" s="98"/>
      <c r="E1043" s="101">
        <v>3</v>
      </c>
      <c r="F1043" s="100">
        <v>7039.34</v>
      </c>
      <c r="H1043" s="95">
        <f t="shared" si="17"/>
        <v>2346.4466666666667</v>
      </c>
    </row>
    <row r="1044" spans="1:8" s="80" customFormat="1" hidden="1" outlineLevel="1" x14ac:dyDescent="0.2">
      <c r="A1044" s="96" t="s">
        <v>2853</v>
      </c>
      <c r="B1044" s="97"/>
      <c r="C1044" s="98"/>
      <c r="D1044" s="98"/>
      <c r="E1044" s="101">
        <v>1</v>
      </c>
      <c r="F1044" s="100">
        <v>2221.27</v>
      </c>
      <c r="H1044" s="95">
        <f t="shared" si="17"/>
        <v>2221.27</v>
      </c>
    </row>
    <row r="1045" spans="1:8" s="80" customFormat="1" hidden="1" outlineLevel="1" x14ac:dyDescent="0.2">
      <c r="A1045" s="96" t="s">
        <v>2854</v>
      </c>
      <c r="B1045" s="97"/>
      <c r="C1045" s="98"/>
      <c r="D1045" s="98"/>
      <c r="E1045" s="102"/>
      <c r="F1045" s="102"/>
      <c r="H1045" s="95" t="e">
        <f t="shared" si="17"/>
        <v>#DIV/0!</v>
      </c>
    </row>
    <row r="1046" spans="1:8" collapsed="1" x14ac:dyDescent="0.2">
      <c r="A1046" s="91" t="s">
        <v>2953</v>
      </c>
      <c r="B1046" s="91" t="s">
        <v>945</v>
      </c>
      <c r="C1046" s="91" t="s">
        <v>2836</v>
      </c>
      <c r="D1046" s="92" t="s">
        <v>2824</v>
      </c>
      <c r="E1046" s="104">
        <v>647</v>
      </c>
      <c r="F1046" s="94">
        <v>2459768.44</v>
      </c>
      <c r="G1046" s="79" t="e">
        <f>VLOOKUP(B1046,#REF!,2,FALSE)</f>
        <v>#REF!</v>
      </c>
      <c r="H1046" s="95">
        <f t="shared" si="17"/>
        <v>3801.8059350850076</v>
      </c>
    </row>
    <row r="1047" spans="1:8" s="80" customFormat="1" hidden="1" outlineLevel="1" x14ac:dyDescent="0.2">
      <c r="A1047" s="96" t="s">
        <v>2825</v>
      </c>
      <c r="B1047" s="97"/>
      <c r="C1047" s="98"/>
      <c r="D1047" s="98"/>
      <c r="E1047" s="101">
        <v>532</v>
      </c>
      <c r="F1047" s="100">
        <v>2170024.1</v>
      </c>
      <c r="H1047" s="95">
        <f t="shared" si="17"/>
        <v>4078.9926691729324</v>
      </c>
    </row>
    <row r="1048" spans="1:8" s="80" customFormat="1" hidden="1" outlineLevel="1" x14ac:dyDescent="0.2">
      <c r="A1048" s="96" t="s">
        <v>2828</v>
      </c>
      <c r="B1048" s="97"/>
      <c r="C1048" s="98"/>
      <c r="D1048" s="98"/>
      <c r="E1048" s="101">
        <v>40</v>
      </c>
      <c r="F1048" s="100">
        <v>134504.10999999999</v>
      </c>
      <c r="H1048" s="95">
        <f t="shared" si="17"/>
        <v>3362.6027499999996</v>
      </c>
    </row>
    <row r="1049" spans="1:8" s="80" customFormat="1" hidden="1" outlineLevel="1" x14ac:dyDescent="0.2">
      <c r="A1049" s="96" t="s">
        <v>2831</v>
      </c>
      <c r="B1049" s="97"/>
      <c r="C1049" s="98"/>
      <c r="D1049" s="98"/>
      <c r="E1049" s="101">
        <v>15</v>
      </c>
      <c r="F1049" s="100">
        <v>50109.3</v>
      </c>
      <c r="H1049" s="95">
        <f t="shared" si="17"/>
        <v>3340.6200000000003</v>
      </c>
    </row>
    <row r="1050" spans="1:8" s="80" customFormat="1" hidden="1" outlineLevel="1" x14ac:dyDescent="0.2">
      <c r="A1050" s="96" t="s">
        <v>2827</v>
      </c>
      <c r="B1050" s="97"/>
      <c r="C1050" s="98"/>
      <c r="D1050" s="98"/>
      <c r="E1050" s="101">
        <v>10</v>
      </c>
      <c r="F1050" s="100">
        <v>33406.42</v>
      </c>
      <c r="H1050" s="95">
        <f t="shared" si="17"/>
        <v>3340.6419999999998</v>
      </c>
    </row>
    <row r="1051" spans="1:8" s="80" customFormat="1" hidden="1" outlineLevel="1" x14ac:dyDescent="0.2">
      <c r="A1051" s="96" t="s">
        <v>2832</v>
      </c>
      <c r="B1051" s="97"/>
      <c r="C1051" s="98"/>
      <c r="D1051" s="98"/>
      <c r="E1051" s="101">
        <v>5</v>
      </c>
      <c r="F1051" s="100">
        <v>20221.12</v>
      </c>
      <c r="H1051" s="95">
        <f t="shared" si="17"/>
        <v>4044.2239999999997</v>
      </c>
    </row>
    <row r="1052" spans="1:8" s="80" customFormat="1" hidden="1" outlineLevel="1" x14ac:dyDescent="0.2">
      <c r="A1052" s="96" t="s">
        <v>2850</v>
      </c>
      <c r="B1052" s="97"/>
      <c r="C1052" s="98"/>
      <c r="D1052" s="98"/>
      <c r="E1052" s="101">
        <v>4</v>
      </c>
      <c r="F1052" s="100">
        <v>13364.58</v>
      </c>
      <c r="H1052" s="95">
        <f t="shared" si="17"/>
        <v>3341.145</v>
      </c>
    </row>
    <row r="1053" spans="1:8" s="80" customFormat="1" hidden="1" outlineLevel="1" x14ac:dyDescent="0.2">
      <c r="A1053" s="96" t="s">
        <v>2853</v>
      </c>
      <c r="B1053" s="97"/>
      <c r="C1053" s="98"/>
      <c r="D1053" s="98"/>
      <c r="E1053" s="101">
        <v>4</v>
      </c>
      <c r="F1053" s="100">
        <v>13363.84</v>
      </c>
      <c r="H1053" s="95">
        <f t="shared" si="17"/>
        <v>3340.96</v>
      </c>
    </row>
    <row r="1054" spans="1:8" s="80" customFormat="1" hidden="1" outlineLevel="1" x14ac:dyDescent="0.2">
      <c r="A1054" s="96" t="s">
        <v>2833</v>
      </c>
      <c r="B1054" s="97"/>
      <c r="C1054" s="98"/>
      <c r="D1054" s="98"/>
      <c r="E1054" s="101">
        <v>3</v>
      </c>
      <c r="F1054" s="100">
        <v>8278.41</v>
      </c>
      <c r="H1054" s="95">
        <f t="shared" si="17"/>
        <v>2759.47</v>
      </c>
    </row>
    <row r="1055" spans="1:8" s="80" customFormat="1" hidden="1" outlineLevel="1" x14ac:dyDescent="0.2">
      <c r="A1055" s="96" t="s">
        <v>2841</v>
      </c>
      <c r="B1055" s="97"/>
      <c r="C1055" s="98"/>
      <c r="D1055" s="98"/>
      <c r="E1055" s="101">
        <v>31</v>
      </c>
      <c r="F1055" s="100">
        <v>6546.58</v>
      </c>
      <c r="H1055" s="95">
        <f t="shared" si="17"/>
        <v>211.18</v>
      </c>
    </row>
    <row r="1056" spans="1:8" s="80" customFormat="1" hidden="1" outlineLevel="1" x14ac:dyDescent="0.2">
      <c r="A1056" s="96" t="s">
        <v>2829</v>
      </c>
      <c r="B1056" s="97"/>
      <c r="C1056" s="98"/>
      <c r="D1056" s="98"/>
      <c r="E1056" s="101">
        <v>1</v>
      </c>
      <c r="F1056" s="100">
        <v>3340.62</v>
      </c>
      <c r="H1056" s="95">
        <f t="shared" si="17"/>
        <v>3340.62</v>
      </c>
    </row>
    <row r="1057" spans="1:8" s="80" customFormat="1" hidden="1" outlineLevel="1" x14ac:dyDescent="0.2">
      <c r="A1057" s="96" t="s">
        <v>2845</v>
      </c>
      <c r="B1057" s="97"/>
      <c r="C1057" s="98"/>
      <c r="D1057" s="98"/>
      <c r="E1057" s="101">
        <v>1</v>
      </c>
      <c r="F1057" s="100">
        <v>3340.62</v>
      </c>
      <c r="H1057" s="95">
        <f t="shared" si="17"/>
        <v>3340.62</v>
      </c>
    </row>
    <row r="1058" spans="1:8" s="80" customFormat="1" hidden="1" outlineLevel="1" x14ac:dyDescent="0.2">
      <c r="A1058" s="96" t="s">
        <v>2834</v>
      </c>
      <c r="B1058" s="97"/>
      <c r="C1058" s="98"/>
      <c r="D1058" s="98"/>
      <c r="E1058" s="101">
        <v>1</v>
      </c>
      <c r="F1058" s="100">
        <v>3268.74</v>
      </c>
      <c r="H1058" s="95">
        <f t="shared" si="17"/>
        <v>3268.74</v>
      </c>
    </row>
    <row r="1059" spans="1:8" collapsed="1" x14ac:dyDescent="0.2">
      <c r="A1059" s="91" t="s">
        <v>1151</v>
      </c>
      <c r="B1059" s="91" t="s">
        <v>1150</v>
      </c>
      <c r="C1059" s="91" t="s">
        <v>2823</v>
      </c>
      <c r="D1059" s="92" t="s">
        <v>2876</v>
      </c>
      <c r="E1059" s="93">
        <v>1238</v>
      </c>
      <c r="F1059" s="94">
        <v>2460751.48</v>
      </c>
      <c r="G1059" s="79" t="e">
        <f>VLOOKUP(B1059,#REF!,2,FALSE)</f>
        <v>#REF!</v>
      </c>
      <c r="H1059" s="95">
        <f t="shared" si="17"/>
        <v>1987.6829402261712</v>
      </c>
    </row>
    <row r="1060" spans="1:8" s="80" customFormat="1" hidden="1" outlineLevel="1" x14ac:dyDescent="0.2">
      <c r="A1060" s="96" t="s">
        <v>2906</v>
      </c>
      <c r="B1060" s="97"/>
      <c r="C1060" s="98"/>
      <c r="D1060" s="98"/>
      <c r="E1060" s="101">
        <v>527</v>
      </c>
      <c r="F1060" s="100">
        <v>1085989.56</v>
      </c>
      <c r="H1060" s="95">
        <f t="shared" si="17"/>
        <v>2060.7012523719168</v>
      </c>
    </row>
    <row r="1061" spans="1:8" s="80" customFormat="1" hidden="1" outlineLevel="1" x14ac:dyDescent="0.2">
      <c r="A1061" s="96" t="s">
        <v>2840</v>
      </c>
      <c r="B1061" s="97"/>
      <c r="C1061" s="98"/>
      <c r="D1061" s="98"/>
      <c r="E1061" s="101">
        <v>226</v>
      </c>
      <c r="F1061" s="100">
        <v>465368.13</v>
      </c>
      <c r="H1061" s="95">
        <f t="shared" si="17"/>
        <v>2059.1510176991151</v>
      </c>
    </row>
    <row r="1062" spans="1:8" s="80" customFormat="1" hidden="1" outlineLevel="1" x14ac:dyDescent="0.2">
      <c r="A1062" s="96" t="s">
        <v>2825</v>
      </c>
      <c r="B1062" s="97"/>
      <c r="C1062" s="98"/>
      <c r="D1062" s="98"/>
      <c r="E1062" s="101">
        <v>230</v>
      </c>
      <c r="F1062" s="100">
        <v>402783.48</v>
      </c>
      <c r="H1062" s="95">
        <f t="shared" si="17"/>
        <v>1751.2325217391303</v>
      </c>
    </row>
    <row r="1063" spans="1:8" s="80" customFormat="1" hidden="1" outlineLevel="1" x14ac:dyDescent="0.2">
      <c r="A1063" s="96" t="s">
        <v>2827</v>
      </c>
      <c r="B1063" s="97"/>
      <c r="C1063" s="98"/>
      <c r="D1063" s="98"/>
      <c r="E1063" s="101">
        <v>95</v>
      </c>
      <c r="F1063" s="100">
        <v>193927.32</v>
      </c>
      <c r="H1063" s="95">
        <f t="shared" si="17"/>
        <v>2041.3402105263158</v>
      </c>
    </row>
    <row r="1064" spans="1:8" s="80" customFormat="1" hidden="1" outlineLevel="1" x14ac:dyDescent="0.2">
      <c r="A1064" s="96" t="s">
        <v>2826</v>
      </c>
      <c r="B1064" s="97"/>
      <c r="C1064" s="98"/>
      <c r="D1064" s="98"/>
      <c r="E1064" s="101">
        <v>53</v>
      </c>
      <c r="F1064" s="100">
        <v>108544.52</v>
      </c>
      <c r="H1064" s="95">
        <f t="shared" si="17"/>
        <v>2048.0098113207546</v>
      </c>
    </row>
    <row r="1065" spans="1:8" s="80" customFormat="1" hidden="1" outlineLevel="1" x14ac:dyDescent="0.2">
      <c r="A1065" s="96" t="s">
        <v>2828</v>
      </c>
      <c r="B1065" s="97"/>
      <c r="C1065" s="98"/>
      <c r="D1065" s="98"/>
      <c r="E1065" s="101">
        <v>37</v>
      </c>
      <c r="F1065" s="100">
        <v>67392.45</v>
      </c>
      <c r="H1065" s="95">
        <f t="shared" si="17"/>
        <v>1821.4175675675674</v>
      </c>
    </row>
    <row r="1066" spans="1:8" s="80" customFormat="1" hidden="1" outlineLevel="1" x14ac:dyDescent="0.2">
      <c r="A1066" s="96" t="s">
        <v>2830</v>
      </c>
      <c r="B1066" s="97"/>
      <c r="C1066" s="98"/>
      <c r="D1066" s="98"/>
      <c r="E1066" s="101">
        <v>30</v>
      </c>
      <c r="F1066" s="100">
        <v>61840.39</v>
      </c>
      <c r="H1066" s="95">
        <f t="shared" si="17"/>
        <v>2061.3463333333334</v>
      </c>
    </row>
    <row r="1067" spans="1:8" s="80" customFormat="1" hidden="1" outlineLevel="1" x14ac:dyDescent="0.2">
      <c r="A1067" s="96" t="s">
        <v>2831</v>
      </c>
      <c r="B1067" s="97"/>
      <c r="C1067" s="98"/>
      <c r="D1067" s="98"/>
      <c r="E1067" s="101">
        <v>28</v>
      </c>
      <c r="F1067" s="100">
        <v>51024.38</v>
      </c>
      <c r="H1067" s="95">
        <f t="shared" si="17"/>
        <v>1822.2992857142856</v>
      </c>
    </row>
    <row r="1068" spans="1:8" s="80" customFormat="1" hidden="1" outlineLevel="1" x14ac:dyDescent="0.2">
      <c r="A1068" s="96" t="s">
        <v>2853</v>
      </c>
      <c r="B1068" s="97"/>
      <c r="C1068" s="98"/>
      <c r="D1068" s="98"/>
      <c r="E1068" s="101">
        <v>4</v>
      </c>
      <c r="F1068" s="100">
        <v>8342.2800000000007</v>
      </c>
      <c r="H1068" s="95">
        <f t="shared" si="17"/>
        <v>2085.5700000000002</v>
      </c>
    </row>
    <row r="1069" spans="1:8" s="80" customFormat="1" hidden="1" outlineLevel="1" x14ac:dyDescent="0.2">
      <c r="A1069" s="96" t="s">
        <v>2833</v>
      </c>
      <c r="B1069" s="97"/>
      <c r="C1069" s="98"/>
      <c r="D1069" s="98"/>
      <c r="E1069" s="101">
        <v>4</v>
      </c>
      <c r="F1069" s="100">
        <v>7448.8</v>
      </c>
      <c r="H1069" s="95">
        <f t="shared" si="17"/>
        <v>1862.2</v>
      </c>
    </row>
    <row r="1070" spans="1:8" s="80" customFormat="1" hidden="1" outlineLevel="1" x14ac:dyDescent="0.2">
      <c r="A1070" s="96" t="s">
        <v>2832</v>
      </c>
      <c r="B1070" s="97"/>
      <c r="C1070" s="98"/>
      <c r="D1070" s="98"/>
      <c r="E1070" s="101">
        <v>3</v>
      </c>
      <c r="F1070" s="100">
        <v>6267.86</v>
      </c>
      <c r="H1070" s="95">
        <f t="shared" si="17"/>
        <v>2089.2866666666664</v>
      </c>
    </row>
    <row r="1071" spans="1:8" s="80" customFormat="1" hidden="1" outlineLevel="1" x14ac:dyDescent="0.2">
      <c r="A1071" s="96" t="s">
        <v>2851</v>
      </c>
      <c r="B1071" s="97"/>
      <c r="C1071" s="98"/>
      <c r="D1071" s="98"/>
      <c r="E1071" s="101">
        <v>1</v>
      </c>
      <c r="F1071" s="100">
        <v>1822.31</v>
      </c>
      <c r="H1071" s="95">
        <f t="shared" si="17"/>
        <v>1822.31</v>
      </c>
    </row>
    <row r="1072" spans="1:8" collapsed="1" x14ac:dyDescent="0.2">
      <c r="A1072" s="91" t="s">
        <v>1427</v>
      </c>
      <c r="B1072" s="91" t="s">
        <v>1426</v>
      </c>
      <c r="C1072" s="91" t="s">
        <v>2857</v>
      </c>
      <c r="D1072" s="92" t="s">
        <v>2824</v>
      </c>
      <c r="E1072" s="104">
        <v>998</v>
      </c>
      <c r="F1072" s="94">
        <v>2421478.5</v>
      </c>
      <c r="G1072" s="79" t="e">
        <f>VLOOKUP(B1072,#REF!,2,FALSE)</f>
        <v>#REF!</v>
      </c>
      <c r="H1072" s="95">
        <f t="shared" si="17"/>
        <v>2426.3311623246491</v>
      </c>
    </row>
    <row r="1073" spans="1:8" s="80" customFormat="1" hidden="1" outlineLevel="1" x14ac:dyDescent="0.2">
      <c r="A1073" s="96" t="s">
        <v>2825</v>
      </c>
      <c r="B1073" s="97"/>
      <c r="C1073" s="98"/>
      <c r="D1073" s="98"/>
      <c r="E1073" s="101">
        <v>996</v>
      </c>
      <c r="F1073" s="100">
        <v>2416625.87</v>
      </c>
      <c r="H1073" s="95">
        <f t="shared" si="17"/>
        <v>2426.3311947791167</v>
      </c>
    </row>
    <row r="1074" spans="1:8" s="80" customFormat="1" hidden="1" outlineLevel="1" x14ac:dyDescent="0.2">
      <c r="A1074" s="96" t="s">
        <v>2832</v>
      </c>
      <c r="B1074" s="97"/>
      <c r="C1074" s="98"/>
      <c r="D1074" s="98"/>
      <c r="E1074" s="101">
        <v>2</v>
      </c>
      <c r="F1074" s="100">
        <v>4852.63</v>
      </c>
      <c r="H1074" s="95">
        <f t="shared" si="17"/>
        <v>2426.3150000000001</v>
      </c>
    </row>
    <row r="1075" spans="1:8" collapsed="1" x14ac:dyDescent="0.2">
      <c r="A1075" s="91" t="s">
        <v>2954</v>
      </c>
      <c r="B1075" s="91" t="s">
        <v>919</v>
      </c>
      <c r="C1075" s="91" t="s">
        <v>2823</v>
      </c>
      <c r="D1075" s="92" t="s">
        <v>2856</v>
      </c>
      <c r="E1075" s="104">
        <v>830</v>
      </c>
      <c r="F1075" s="94">
        <v>2405658.34</v>
      </c>
      <c r="G1075" s="79" t="e">
        <f>VLOOKUP(B1075,#REF!,2,FALSE)</f>
        <v>#REF!</v>
      </c>
      <c r="H1075" s="95">
        <f t="shared" si="17"/>
        <v>2898.3835421686745</v>
      </c>
    </row>
    <row r="1076" spans="1:8" s="80" customFormat="1" hidden="1" outlineLevel="1" x14ac:dyDescent="0.2">
      <c r="A1076" s="96" t="s">
        <v>2825</v>
      </c>
      <c r="B1076" s="97"/>
      <c r="C1076" s="98"/>
      <c r="D1076" s="98"/>
      <c r="E1076" s="101">
        <v>720</v>
      </c>
      <c r="F1076" s="100">
        <v>2055406.5</v>
      </c>
      <c r="H1076" s="95">
        <f t="shared" si="17"/>
        <v>2854.7312499999998</v>
      </c>
    </row>
    <row r="1077" spans="1:8" s="80" customFormat="1" hidden="1" outlineLevel="1" x14ac:dyDescent="0.2">
      <c r="A1077" s="96" t="s">
        <v>2839</v>
      </c>
      <c r="B1077" s="97"/>
      <c r="C1077" s="98"/>
      <c r="D1077" s="98"/>
      <c r="E1077" s="101">
        <v>53</v>
      </c>
      <c r="F1077" s="100">
        <v>170821.86</v>
      </c>
      <c r="H1077" s="95">
        <f t="shared" si="17"/>
        <v>3223.0539622641509</v>
      </c>
    </row>
    <row r="1078" spans="1:8" s="80" customFormat="1" hidden="1" outlineLevel="1" x14ac:dyDescent="0.2">
      <c r="A1078" s="96" t="s">
        <v>2827</v>
      </c>
      <c r="B1078" s="97"/>
      <c r="C1078" s="98"/>
      <c r="D1078" s="98"/>
      <c r="E1078" s="101">
        <v>26</v>
      </c>
      <c r="F1078" s="100">
        <v>83799.429999999993</v>
      </c>
      <c r="H1078" s="95">
        <f t="shared" si="17"/>
        <v>3223.0549999999998</v>
      </c>
    </row>
    <row r="1079" spans="1:8" s="80" customFormat="1" hidden="1" outlineLevel="1" x14ac:dyDescent="0.2">
      <c r="A1079" s="96" t="s">
        <v>2853</v>
      </c>
      <c r="B1079" s="97"/>
      <c r="C1079" s="98"/>
      <c r="D1079" s="98"/>
      <c r="E1079" s="101">
        <v>9</v>
      </c>
      <c r="F1079" s="100">
        <v>29015.03</v>
      </c>
      <c r="H1079" s="95">
        <f t="shared" si="17"/>
        <v>3223.8922222222222</v>
      </c>
    </row>
    <row r="1080" spans="1:8" s="80" customFormat="1" hidden="1" outlineLevel="1" x14ac:dyDescent="0.2">
      <c r="A1080" s="96" t="s">
        <v>2851</v>
      </c>
      <c r="B1080" s="97"/>
      <c r="C1080" s="98"/>
      <c r="D1080" s="98"/>
      <c r="E1080" s="101">
        <v>6</v>
      </c>
      <c r="F1080" s="100">
        <v>19338.3</v>
      </c>
      <c r="H1080" s="95">
        <f t="shared" si="17"/>
        <v>3223.0499999999997</v>
      </c>
    </row>
    <row r="1081" spans="1:8" s="80" customFormat="1" hidden="1" outlineLevel="1" x14ac:dyDescent="0.2">
      <c r="A1081" s="96" t="s">
        <v>2832</v>
      </c>
      <c r="B1081" s="97"/>
      <c r="C1081" s="98"/>
      <c r="D1081" s="98"/>
      <c r="E1081" s="101">
        <v>5</v>
      </c>
      <c r="F1081" s="100">
        <v>16118.36</v>
      </c>
      <c r="H1081" s="95">
        <f t="shared" si="17"/>
        <v>3223.672</v>
      </c>
    </row>
    <row r="1082" spans="1:8" s="80" customFormat="1" hidden="1" outlineLevel="1" x14ac:dyDescent="0.2">
      <c r="A1082" s="96" t="s">
        <v>2833</v>
      </c>
      <c r="B1082" s="97"/>
      <c r="C1082" s="98"/>
      <c r="D1082" s="98"/>
      <c r="E1082" s="101">
        <v>5</v>
      </c>
      <c r="F1082" s="100">
        <v>14940.7</v>
      </c>
      <c r="H1082" s="95">
        <f t="shared" si="17"/>
        <v>2988.1400000000003</v>
      </c>
    </row>
    <row r="1083" spans="1:8" s="80" customFormat="1" hidden="1" outlineLevel="1" x14ac:dyDescent="0.2">
      <c r="A1083" s="96" t="s">
        <v>2828</v>
      </c>
      <c r="B1083" s="97"/>
      <c r="C1083" s="98"/>
      <c r="D1083" s="98"/>
      <c r="E1083" s="101">
        <v>4</v>
      </c>
      <c r="F1083" s="100">
        <v>12892.12</v>
      </c>
      <c r="H1083" s="95">
        <f t="shared" si="17"/>
        <v>3223.03</v>
      </c>
    </row>
    <row r="1084" spans="1:8" s="80" customFormat="1" hidden="1" outlineLevel="1" x14ac:dyDescent="0.2">
      <c r="A1084" s="96" t="s">
        <v>2829</v>
      </c>
      <c r="B1084" s="97"/>
      <c r="C1084" s="98"/>
      <c r="D1084" s="98"/>
      <c r="E1084" s="101">
        <v>1</v>
      </c>
      <c r="F1084" s="100">
        <v>3223.03</v>
      </c>
      <c r="H1084" s="95">
        <f t="shared" si="17"/>
        <v>3223.03</v>
      </c>
    </row>
    <row r="1085" spans="1:8" s="80" customFormat="1" hidden="1" outlineLevel="1" x14ac:dyDescent="0.2">
      <c r="A1085" s="96" t="s">
        <v>2841</v>
      </c>
      <c r="B1085" s="97"/>
      <c r="C1085" s="98"/>
      <c r="D1085" s="98"/>
      <c r="E1085" s="101">
        <v>1</v>
      </c>
      <c r="F1085" s="103">
        <v>103.01</v>
      </c>
      <c r="H1085" s="95">
        <f t="shared" si="17"/>
        <v>103.01</v>
      </c>
    </row>
    <row r="1086" spans="1:8" collapsed="1" x14ac:dyDescent="0.2">
      <c r="A1086" s="91" t="s">
        <v>1227</v>
      </c>
      <c r="B1086" s="91" t="s">
        <v>1226</v>
      </c>
      <c r="C1086" s="91" t="s">
        <v>2823</v>
      </c>
      <c r="D1086" s="92" t="s">
        <v>2824</v>
      </c>
      <c r="E1086" s="104">
        <v>944</v>
      </c>
      <c r="F1086" s="94">
        <v>2367433.0099999998</v>
      </c>
      <c r="G1086" s="79" t="e">
        <f>VLOOKUP(B1086,#REF!,2,FALSE)</f>
        <v>#REF!</v>
      </c>
      <c r="H1086" s="95">
        <f t="shared" si="17"/>
        <v>2507.8739512711863</v>
      </c>
    </row>
    <row r="1087" spans="1:8" s="80" customFormat="1" hidden="1" outlineLevel="1" x14ac:dyDescent="0.2">
      <c r="A1087" s="96" t="s">
        <v>2825</v>
      </c>
      <c r="B1087" s="97"/>
      <c r="C1087" s="98"/>
      <c r="D1087" s="98"/>
      <c r="E1087" s="101">
        <v>932</v>
      </c>
      <c r="F1087" s="100">
        <v>2338306.34</v>
      </c>
      <c r="H1087" s="95">
        <f t="shared" si="17"/>
        <v>2508.9123819742485</v>
      </c>
    </row>
    <row r="1088" spans="1:8" s="80" customFormat="1" hidden="1" outlineLevel="1" x14ac:dyDescent="0.2">
      <c r="A1088" s="96" t="s">
        <v>2829</v>
      </c>
      <c r="B1088" s="97"/>
      <c r="C1088" s="98"/>
      <c r="D1088" s="98"/>
      <c r="E1088" s="101">
        <v>6</v>
      </c>
      <c r="F1088" s="100">
        <v>15055.76</v>
      </c>
      <c r="H1088" s="95">
        <f t="shared" si="17"/>
        <v>2509.2933333333335</v>
      </c>
    </row>
    <row r="1089" spans="1:8" s="80" customFormat="1" hidden="1" outlineLevel="1" x14ac:dyDescent="0.2">
      <c r="A1089" s="96" t="s">
        <v>2832</v>
      </c>
      <c r="B1089" s="97"/>
      <c r="C1089" s="98"/>
      <c r="D1089" s="98"/>
      <c r="E1089" s="101">
        <v>5</v>
      </c>
      <c r="F1089" s="100">
        <v>11562.01</v>
      </c>
      <c r="H1089" s="95">
        <f t="shared" si="17"/>
        <v>2312.402</v>
      </c>
    </row>
    <row r="1090" spans="1:8" s="80" customFormat="1" hidden="1" outlineLevel="1" x14ac:dyDescent="0.2">
      <c r="A1090" s="96" t="s">
        <v>2841</v>
      </c>
      <c r="B1090" s="97"/>
      <c r="C1090" s="98"/>
      <c r="D1090" s="98"/>
      <c r="E1090" s="101">
        <v>1</v>
      </c>
      <c r="F1090" s="100">
        <v>2508.9</v>
      </c>
      <c r="H1090" s="95">
        <f t="shared" si="17"/>
        <v>2508.9</v>
      </c>
    </row>
    <row r="1091" spans="1:8" collapsed="1" x14ac:dyDescent="0.2">
      <c r="A1091" s="91" t="s">
        <v>1168</v>
      </c>
      <c r="B1091" s="91" t="s">
        <v>1339</v>
      </c>
      <c r="C1091" s="91" t="s">
        <v>2823</v>
      </c>
      <c r="D1091" s="92" t="s">
        <v>2856</v>
      </c>
      <c r="E1091" s="93">
        <v>3073</v>
      </c>
      <c r="F1091" s="94">
        <v>2349122.91</v>
      </c>
      <c r="G1091" s="79" t="e">
        <f>VLOOKUP(B1091,#REF!,2,FALSE)</f>
        <v>#REF!</v>
      </c>
      <c r="H1091" s="95">
        <f t="shared" si="17"/>
        <v>764.43960624796625</v>
      </c>
    </row>
    <row r="1092" spans="1:8" s="80" customFormat="1" hidden="1" outlineLevel="1" x14ac:dyDescent="0.2">
      <c r="A1092" s="96" t="s">
        <v>2825</v>
      </c>
      <c r="B1092" s="97"/>
      <c r="C1092" s="98"/>
      <c r="D1092" s="98"/>
      <c r="E1092" s="99">
        <v>2710</v>
      </c>
      <c r="F1092" s="100">
        <v>2145529.11</v>
      </c>
      <c r="H1092" s="95">
        <f t="shared" si="17"/>
        <v>791.70815867158672</v>
      </c>
    </row>
    <row r="1093" spans="1:8" s="80" customFormat="1" hidden="1" outlineLevel="1" x14ac:dyDescent="0.2">
      <c r="A1093" s="96" t="s">
        <v>2850</v>
      </c>
      <c r="B1093" s="97"/>
      <c r="C1093" s="98"/>
      <c r="D1093" s="98"/>
      <c r="E1093" s="101">
        <v>147</v>
      </c>
      <c r="F1093" s="100">
        <v>124109.99</v>
      </c>
      <c r="H1093" s="95">
        <f t="shared" si="17"/>
        <v>844.28564625850345</v>
      </c>
    </row>
    <row r="1094" spans="1:8" s="80" customFormat="1" hidden="1" outlineLevel="1" x14ac:dyDescent="0.2">
      <c r="A1094" s="96" t="s">
        <v>2827</v>
      </c>
      <c r="B1094" s="97"/>
      <c r="C1094" s="98"/>
      <c r="D1094" s="98"/>
      <c r="E1094" s="101">
        <v>43</v>
      </c>
      <c r="F1094" s="100">
        <v>36296.550000000003</v>
      </c>
      <c r="H1094" s="95">
        <f t="shared" si="17"/>
        <v>844.10581395348845</v>
      </c>
    </row>
    <row r="1095" spans="1:8" s="80" customFormat="1" hidden="1" outlineLevel="1" x14ac:dyDescent="0.2">
      <c r="A1095" s="96" t="s">
        <v>2831</v>
      </c>
      <c r="B1095" s="97"/>
      <c r="C1095" s="98"/>
      <c r="D1095" s="98"/>
      <c r="E1095" s="101">
        <v>21</v>
      </c>
      <c r="F1095" s="100">
        <v>17726.2</v>
      </c>
      <c r="H1095" s="95">
        <f t="shared" si="17"/>
        <v>844.10476190476197</v>
      </c>
    </row>
    <row r="1096" spans="1:8" s="80" customFormat="1" hidden="1" outlineLevel="1" x14ac:dyDescent="0.2">
      <c r="A1096" s="96" t="s">
        <v>2834</v>
      </c>
      <c r="B1096" s="97"/>
      <c r="C1096" s="98"/>
      <c r="D1096" s="98"/>
      <c r="E1096" s="101">
        <v>14</v>
      </c>
      <c r="F1096" s="100">
        <v>10008.459999999999</v>
      </c>
      <c r="H1096" s="95">
        <f t="shared" si="17"/>
        <v>714.89</v>
      </c>
    </row>
    <row r="1097" spans="1:8" s="80" customFormat="1" hidden="1" outlineLevel="1" x14ac:dyDescent="0.2">
      <c r="A1097" s="96" t="s">
        <v>2832</v>
      </c>
      <c r="B1097" s="97"/>
      <c r="C1097" s="98"/>
      <c r="D1097" s="98"/>
      <c r="E1097" s="101">
        <v>6</v>
      </c>
      <c r="F1097" s="100">
        <v>5064.62</v>
      </c>
      <c r="H1097" s="95">
        <f t="shared" si="17"/>
        <v>844.10333333333335</v>
      </c>
    </row>
    <row r="1098" spans="1:8" s="80" customFormat="1" hidden="1" outlineLevel="1" x14ac:dyDescent="0.2">
      <c r="A1098" s="96" t="s">
        <v>2833</v>
      </c>
      <c r="B1098" s="97"/>
      <c r="C1098" s="98"/>
      <c r="D1098" s="98"/>
      <c r="E1098" s="101">
        <v>5</v>
      </c>
      <c r="F1098" s="100">
        <v>3574.45</v>
      </c>
      <c r="H1098" s="95">
        <f t="shared" si="17"/>
        <v>714.89</v>
      </c>
    </row>
    <row r="1099" spans="1:8" s="80" customFormat="1" hidden="1" outlineLevel="1" x14ac:dyDescent="0.2">
      <c r="A1099" s="96" t="s">
        <v>2851</v>
      </c>
      <c r="B1099" s="97"/>
      <c r="C1099" s="98"/>
      <c r="D1099" s="98"/>
      <c r="E1099" s="101">
        <v>4</v>
      </c>
      <c r="F1099" s="100">
        <v>3376.43</v>
      </c>
      <c r="H1099" s="95">
        <f t="shared" si="17"/>
        <v>844.10749999999996</v>
      </c>
    </row>
    <row r="1100" spans="1:8" s="80" customFormat="1" hidden="1" outlineLevel="1" x14ac:dyDescent="0.2">
      <c r="A1100" s="96" t="s">
        <v>2830</v>
      </c>
      <c r="B1100" s="97"/>
      <c r="C1100" s="98"/>
      <c r="D1100" s="98"/>
      <c r="E1100" s="101">
        <v>2</v>
      </c>
      <c r="F1100" s="100">
        <v>1688.21</v>
      </c>
      <c r="H1100" s="95">
        <f t="shared" si="17"/>
        <v>844.10500000000002</v>
      </c>
    </row>
    <row r="1101" spans="1:8" s="80" customFormat="1" hidden="1" outlineLevel="1" x14ac:dyDescent="0.2">
      <c r="A1101" s="96" t="s">
        <v>2841</v>
      </c>
      <c r="B1101" s="97"/>
      <c r="C1101" s="98"/>
      <c r="D1101" s="98"/>
      <c r="E1101" s="101">
        <v>120</v>
      </c>
      <c r="F1101" s="103">
        <v>904.76</v>
      </c>
      <c r="H1101" s="95">
        <f t="shared" ref="H1101:H1164" si="18">F1101/E1101</f>
        <v>7.5396666666666663</v>
      </c>
    </row>
    <row r="1102" spans="1:8" s="80" customFormat="1" hidden="1" outlineLevel="1" x14ac:dyDescent="0.2">
      <c r="A1102" s="96" t="s">
        <v>2864</v>
      </c>
      <c r="B1102" s="97"/>
      <c r="C1102" s="98"/>
      <c r="D1102" s="98"/>
      <c r="E1102" s="101">
        <v>1</v>
      </c>
      <c r="F1102" s="103">
        <v>844.13</v>
      </c>
      <c r="H1102" s="95">
        <f t="shared" si="18"/>
        <v>844.13</v>
      </c>
    </row>
    <row r="1103" spans="1:8" collapsed="1" x14ac:dyDescent="0.2">
      <c r="A1103" s="91" t="s">
        <v>2955</v>
      </c>
      <c r="B1103" s="91" t="s">
        <v>91</v>
      </c>
      <c r="C1103" s="91" t="s">
        <v>2867</v>
      </c>
      <c r="D1103" s="92" t="s">
        <v>2856</v>
      </c>
      <c r="E1103" s="104">
        <v>596</v>
      </c>
      <c r="F1103" s="94">
        <v>2338066.44</v>
      </c>
      <c r="G1103" s="79" t="e">
        <f>VLOOKUP(B1103,#REF!,2,FALSE)</f>
        <v>#REF!</v>
      </c>
      <c r="H1103" s="95">
        <f t="shared" si="18"/>
        <v>3922.9302684563759</v>
      </c>
    </row>
    <row r="1104" spans="1:8" s="80" customFormat="1" hidden="1" outlineLevel="1" x14ac:dyDescent="0.2">
      <c r="A1104" s="96" t="s">
        <v>2825</v>
      </c>
      <c r="B1104" s="97"/>
      <c r="C1104" s="98"/>
      <c r="D1104" s="98"/>
      <c r="E1104" s="101">
        <v>543</v>
      </c>
      <c r="F1104" s="100">
        <v>2130151.2200000002</v>
      </c>
      <c r="H1104" s="95">
        <f t="shared" si="18"/>
        <v>3922.9304235727445</v>
      </c>
    </row>
    <row r="1105" spans="1:8" s="80" customFormat="1" hidden="1" outlineLevel="1" x14ac:dyDescent="0.2">
      <c r="A1105" s="96" t="s">
        <v>2840</v>
      </c>
      <c r="B1105" s="97"/>
      <c r="C1105" s="98"/>
      <c r="D1105" s="98"/>
      <c r="E1105" s="101">
        <v>29</v>
      </c>
      <c r="F1105" s="100">
        <v>113764.27</v>
      </c>
      <c r="H1105" s="95">
        <f t="shared" si="18"/>
        <v>3922.9058620689657</v>
      </c>
    </row>
    <row r="1106" spans="1:8" s="80" customFormat="1" hidden="1" outlineLevel="1" x14ac:dyDescent="0.2">
      <c r="A1106" s="96" t="s">
        <v>2828</v>
      </c>
      <c r="B1106" s="97"/>
      <c r="C1106" s="98"/>
      <c r="D1106" s="98"/>
      <c r="E1106" s="101">
        <v>10</v>
      </c>
      <c r="F1106" s="100">
        <v>39228.800000000003</v>
      </c>
      <c r="H1106" s="95">
        <f t="shared" si="18"/>
        <v>3922.88</v>
      </c>
    </row>
    <row r="1107" spans="1:8" s="80" customFormat="1" hidden="1" outlineLevel="1" x14ac:dyDescent="0.2">
      <c r="A1107" s="96" t="s">
        <v>2827</v>
      </c>
      <c r="B1107" s="97"/>
      <c r="C1107" s="98"/>
      <c r="D1107" s="98"/>
      <c r="E1107" s="101">
        <v>6</v>
      </c>
      <c r="F1107" s="100">
        <v>23537.439999999999</v>
      </c>
      <c r="H1107" s="95">
        <f t="shared" si="18"/>
        <v>3922.9066666666663</v>
      </c>
    </row>
    <row r="1108" spans="1:8" s="80" customFormat="1" hidden="1" outlineLevel="1" x14ac:dyDescent="0.2">
      <c r="A1108" s="96" t="s">
        <v>2853</v>
      </c>
      <c r="B1108" s="97"/>
      <c r="C1108" s="98"/>
      <c r="D1108" s="98"/>
      <c r="E1108" s="101">
        <v>4</v>
      </c>
      <c r="F1108" s="100">
        <v>15692.79</v>
      </c>
      <c r="H1108" s="95">
        <f t="shared" si="18"/>
        <v>3923.1975000000002</v>
      </c>
    </row>
    <row r="1109" spans="1:8" s="80" customFormat="1" hidden="1" outlineLevel="1" x14ac:dyDescent="0.2">
      <c r="A1109" s="96" t="s">
        <v>2845</v>
      </c>
      <c r="B1109" s="97"/>
      <c r="C1109" s="98"/>
      <c r="D1109" s="98"/>
      <c r="E1109" s="101">
        <v>2</v>
      </c>
      <c r="F1109" s="100">
        <v>7845.76</v>
      </c>
      <c r="H1109" s="95">
        <f t="shared" si="18"/>
        <v>3922.88</v>
      </c>
    </row>
    <row r="1110" spans="1:8" s="80" customFormat="1" hidden="1" outlineLevel="1" x14ac:dyDescent="0.2">
      <c r="A1110" s="96" t="s">
        <v>2832</v>
      </c>
      <c r="B1110" s="97"/>
      <c r="C1110" s="98"/>
      <c r="D1110" s="98"/>
      <c r="E1110" s="101">
        <v>1</v>
      </c>
      <c r="F1110" s="100">
        <v>3923.23</v>
      </c>
      <c r="H1110" s="95">
        <f t="shared" si="18"/>
        <v>3923.23</v>
      </c>
    </row>
    <row r="1111" spans="1:8" s="80" customFormat="1" hidden="1" outlineLevel="1" x14ac:dyDescent="0.2">
      <c r="A1111" s="96" t="s">
        <v>2841</v>
      </c>
      <c r="B1111" s="97"/>
      <c r="C1111" s="98"/>
      <c r="D1111" s="98"/>
      <c r="E1111" s="101">
        <v>1</v>
      </c>
      <c r="F1111" s="100">
        <v>3922.93</v>
      </c>
      <c r="H1111" s="95">
        <f t="shared" si="18"/>
        <v>3922.93</v>
      </c>
    </row>
    <row r="1112" spans="1:8" collapsed="1" x14ac:dyDescent="0.2">
      <c r="A1112" s="91" t="s">
        <v>2956</v>
      </c>
      <c r="B1112" s="91" t="s">
        <v>101</v>
      </c>
      <c r="C1112" s="91" t="s">
        <v>2836</v>
      </c>
      <c r="D1112" s="92" t="s">
        <v>2856</v>
      </c>
      <c r="E1112" s="93">
        <v>1370</v>
      </c>
      <c r="F1112" s="94">
        <v>2315247.1</v>
      </c>
      <c r="G1112" s="79" t="e">
        <f>VLOOKUP(B1112,#REF!,2,FALSE)</f>
        <v>#REF!</v>
      </c>
      <c r="H1112" s="95">
        <f t="shared" si="18"/>
        <v>1689.9613868613139</v>
      </c>
    </row>
    <row r="1113" spans="1:8" s="80" customFormat="1" hidden="1" outlineLevel="1" x14ac:dyDescent="0.2">
      <c r="A1113" s="96" t="s">
        <v>2825</v>
      </c>
      <c r="B1113" s="97"/>
      <c r="C1113" s="98"/>
      <c r="D1113" s="98"/>
      <c r="E1113" s="99">
        <v>1269</v>
      </c>
      <c r="F1113" s="100">
        <v>2144561.96</v>
      </c>
      <c r="H1113" s="95">
        <f t="shared" si="18"/>
        <v>1689.9621434200158</v>
      </c>
    </row>
    <row r="1114" spans="1:8" s="80" customFormat="1" hidden="1" outlineLevel="1" x14ac:dyDescent="0.2">
      <c r="A1114" s="96" t="s">
        <v>2826</v>
      </c>
      <c r="B1114" s="97"/>
      <c r="C1114" s="98"/>
      <c r="D1114" s="98"/>
      <c r="E1114" s="101">
        <v>26</v>
      </c>
      <c r="F1114" s="100">
        <v>43938.78</v>
      </c>
      <c r="H1114" s="95">
        <f t="shared" si="18"/>
        <v>1689.9530769230769</v>
      </c>
    </row>
    <row r="1115" spans="1:8" s="80" customFormat="1" hidden="1" outlineLevel="1" x14ac:dyDescent="0.2">
      <c r="A1115" s="96" t="s">
        <v>2828</v>
      </c>
      <c r="B1115" s="97"/>
      <c r="C1115" s="98"/>
      <c r="D1115" s="98"/>
      <c r="E1115" s="101">
        <v>24</v>
      </c>
      <c r="F1115" s="100">
        <v>40558.559999999998</v>
      </c>
      <c r="H1115" s="95">
        <f t="shared" si="18"/>
        <v>1689.9399999999998</v>
      </c>
    </row>
    <row r="1116" spans="1:8" s="80" customFormat="1" hidden="1" outlineLevel="1" x14ac:dyDescent="0.2">
      <c r="A1116" s="96" t="s">
        <v>2851</v>
      </c>
      <c r="B1116" s="97"/>
      <c r="C1116" s="98"/>
      <c r="D1116" s="98"/>
      <c r="E1116" s="101">
        <v>14</v>
      </c>
      <c r="F1116" s="100">
        <v>23659.52</v>
      </c>
      <c r="H1116" s="95">
        <f t="shared" si="18"/>
        <v>1689.9657142857143</v>
      </c>
    </row>
    <row r="1117" spans="1:8" s="80" customFormat="1" hidden="1" outlineLevel="1" x14ac:dyDescent="0.2">
      <c r="A1117" s="96" t="s">
        <v>2827</v>
      </c>
      <c r="B1117" s="97"/>
      <c r="C1117" s="98"/>
      <c r="D1117" s="98"/>
      <c r="E1117" s="101">
        <v>10</v>
      </c>
      <c r="F1117" s="100">
        <v>16899.509999999998</v>
      </c>
      <c r="H1117" s="95">
        <f t="shared" si="18"/>
        <v>1689.9509999999998</v>
      </c>
    </row>
    <row r="1118" spans="1:8" s="80" customFormat="1" hidden="1" outlineLevel="1" x14ac:dyDescent="0.2">
      <c r="A1118" s="96" t="s">
        <v>2840</v>
      </c>
      <c r="B1118" s="97"/>
      <c r="C1118" s="98"/>
      <c r="D1118" s="98"/>
      <c r="E1118" s="101">
        <v>10</v>
      </c>
      <c r="F1118" s="100">
        <v>16899.509999999998</v>
      </c>
      <c r="H1118" s="95">
        <f t="shared" si="18"/>
        <v>1689.9509999999998</v>
      </c>
    </row>
    <row r="1119" spans="1:8" s="80" customFormat="1" hidden="1" outlineLevel="1" x14ac:dyDescent="0.2">
      <c r="A1119" s="96" t="s">
        <v>2853</v>
      </c>
      <c r="B1119" s="97"/>
      <c r="C1119" s="98"/>
      <c r="D1119" s="98"/>
      <c r="E1119" s="101">
        <v>5</v>
      </c>
      <c r="F1119" s="100">
        <v>8449.7999999999993</v>
      </c>
      <c r="H1119" s="95">
        <f t="shared" si="18"/>
        <v>1689.9599999999998</v>
      </c>
    </row>
    <row r="1120" spans="1:8" s="80" customFormat="1" hidden="1" outlineLevel="1" x14ac:dyDescent="0.2">
      <c r="A1120" s="96" t="s">
        <v>2832</v>
      </c>
      <c r="B1120" s="97"/>
      <c r="C1120" s="98"/>
      <c r="D1120" s="98"/>
      <c r="E1120" s="101">
        <v>5</v>
      </c>
      <c r="F1120" s="100">
        <v>8449.7800000000007</v>
      </c>
      <c r="H1120" s="95">
        <f t="shared" si="18"/>
        <v>1689.9560000000001</v>
      </c>
    </row>
    <row r="1121" spans="1:8" s="80" customFormat="1" hidden="1" outlineLevel="1" x14ac:dyDescent="0.2">
      <c r="A1121" s="96" t="s">
        <v>2831</v>
      </c>
      <c r="B1121" s="97"/>
      <c r="C1121" s="98"/>
      <c r="D1121" s="98"/>
      <c r="E1121" s="101">
        <v>5</v>
      </c>
      <c r="F1121" s="100">
        <v>8449.76</v>
      </c>
      <c r="H1121" s="95">
        <f t="shared" si="18"/>
        <v>1689.952</v>
      </c>
    </row>
    <row r="1122" spans="1:8" s="80" customFormat="1" hidden="1" outlineLevel="1" x14ac:dyDescent="0.2">
      <c r="A1122" s="96" t="s">
        <v>2829</v>
      </c>
      <c r="B1122" s="97"/>
      <c r="C1122" s="98"/>
      <c r="D1122" s="98"/>
      <c r="E1122" s="101">
        <v>1</v>
      </c>
      <c r="F1122" s="100">
        <v>1689.96</v>
      </c>
      <c r="H1122" s="95">
        <f t="shared" si="18"/>
        <v>1689.96</v>
      </c>
    </row>
    <row r="1123" spans="1:8" s="80" customFormat="1" hidden="1" outlineLevel="1" x14ac:dyDescent="0.2">
      <c r="A1123" s="96" t="s">
        <v>2834</v>
      </c>
      <c r="B1123" s="97"/>
      <c r="C1123" s="98"/>
      <c r="D1123" s="98"/>
      <c r="E1123" s="101">
        <v>1</v>
      </c>
      <c r="F1123" s="100">
        <v>1689.96</v>
      </c>
      <c r="H1123" s="95">
        <f t="shared" si="18"/>
        <v>1689.96</v>
      </c>
    </row>
    <row r="1124" spans="1:8" collapsed="1" x14ac:dyDescent="0.2">
      <c r="A1124" s="91" t="s">
        <v>2957</v>
      </c>
      <c r="B1124" s="91" t="s">
        <v>576</v>
      </c>
      <c r="C1124" s="91" t="s">
        <v>2823</v>
      </c>
      <c r="D1124" s="92" t="s">
        <v>2856</v>
      </c>
      <c r="E1124" s="104">
        <v>222</v>
      </c>
      <c r="F1124" s="94">
        <v>2296082.83</v>
      </c>
      <c r="G1124" s="79" t="e">
        <f>VLOOKUP(B1124,#REF!,2,FALSE)</f>
        <v>#REF!</v>
      </c>
      <c r="H1124" s="95">
        <f t="shared" si="18"/>
        <v>10342.715450450451</v>
      </c>
    </row>
    <row r="1125" spans="1:8" s="80" customFormat="1" hidden="1" outlineLevel="1" x14ac:dyDescent="0.2">
      <c r="A1125" s="96" t="s">
        <v>2825</v>
      </c>
      <c r="B1125" s="97"/>
      <c r="C1125" s="98"/>
      <c r="D1125" s="98"/>
      <c r="E1125" s="101">
        <v>182</v>
      </c>
      <c r="F1125" s="100">
        <v>1882374.79</v>
      </c>
      <c r="H1125" s="95">
        <f t="shared" si="18"/>
        <v>10342.718626373626</v>
      </c>
    </row>
    <row r="1126" spans="1:8" s="80" customFormat="1" hidden="1" outlineLevel="1" x14ac:dyDescent="0.2">
      <c r="A1126" s="96" t="s">
        <v>2829</v>
      </c>
      <c r="B1126" s="97"/>
      <c r="C1126" s="98"/>
      <c r="D1126" s="98"/>
      <c r="E1126" s="101">
        <v>21</v>
      </c>
      <c r="F1126" s="100">
        <v>217198.87</v>
      </c>
      <c r="H1126" s="95">
        <f t="shared" si="18"/>
        <v>10342.803333333333</v>
      </c>
    </row>
    <row r="1127" spans="1:8" s="80" customFormat="1" hidden="1" outlineLevel="1" x14ac:dyDescent="0.2">
      <c r="A1127" s="96" t="s">
        <v>2841</v>
      </c>
      <c r="B1127" s="97"/>
      <c r="C1127" s="98"/>
      <c r="D1127" s="98"/>
      <c r="E1127" s="101">
        <v>8</v>
      </c>
      <c r="F1127" s="100">
        <v>82740.61</v>
      </c>
      <c r="H1127" s="95">
        <f t="shared" si="18"/>
        <v>10342.57625</v>
      </c>
    </row>
    <row r="1128" spans="1:8" s="80" customFormat="1" hidden="1" outlineLevel="1" x14ac:dyDescent="0.2">
      <c r="A1128" s="96" t="s">
        <v>2828</v>
      </c>
      <c r="B1128" s="97"/>
      <c r="C1128" s="98"/>
      <c r="D1128" s="98"/>
      <c r="E1128" s="101">
        <v>7</v>
      </c>
      <c r="F1128" s="100">
        <v>72397.919999999998</v>
      </c>
      <c r="H1128" s="95">
        <f t="shared" si="18"/>
        <v>10342.56</v>
      </c>
    </row>
    <row r="1129" spans="1:8" s="80" customFormat="1" hidden="1" outlineLevel="1" x14ac:dyDescent="0.2">
      <c r="A1129" s="96" t="s">
        <v>2832</v>
      </c>
      <c r="B1129" s="97"/>
      <c r="C1129" s="98"/>
      <c r="D1129" s="98"/>
      <c r="E1129" s="101">
        <v>3</v>
      </c>
      <c r="F1129" s="100">
        <v>31028.080000000002</v>
      </c>
      <c r="H1129" s="95">
        <f t="shared" si="18"/>
        <v>10342.693333333335</v>
      </c>
    </row>
    <row r="1130" spans="1:8" s="80" customFormat="1" hidden="1" outlineLevel="1" x14ac:dyDescent="0.2">
      <c r="A1130" s="96" t="s">
        <v>2831</v>
      </c>
      <c r="B1130" s="97"/>
      <c r="C1130" s="98"/>
      <c r="D1130" s="98"/>
      <c r="E1130" s="101">
        <v>1</v>
      </c>
      <c r="F1130" s="100">
        <v>10342.56</v>
      </c>
      <c r="H1130" s="95">
        <f t="shared" si="18"/>
        <v>10342.56</v>
      </c>
    </row>
    <row r="1131" spans="1:8" collapsed="1" x14ac:dyDescent="0.2">
      <c r="A1131" s="91" t="s">
        <v>2958</v>
      </c>
      <c r="B1131" s="91" t="s">
        <v>1012</v>
      </c>
      <c r="C1131" s="91" t="s">
        <v>2836</v>
      </c>
      <c r="D1131" s="92" t="s">
        <v>2824</v>
      </c>
      <c r="E1131" s="104">
        <v>268</v>
      </c>
      <c r="F1131" s="94">
        <v>2287465.89</v>
      </c>
      <c r="G1131" s="79" t="e">
        <f>VLOOKUP(B1131,#REF!,2,FALSE)</f>
        <v>#REF!</v>
      </c>
      <c r="H1131" s="95">
        <f t="shared" si="18"/>
        <v>8535.3204850746279</v>
      </c>
    </row>
    <row r="1132" spans="1:8" s="80" customFormat="1" hidden="1" outlineLevel="1" x14ac:dyDescent="0.2">
      <c r="A1132" s="96" t="s">
        <v>2825</v>
      </c>
      <c r="B1132" s="97"/>
      <c r="C1132" s="98"/>
      <c r="D1132" s="98"/>
      <c r="E1132" s="101">
        <v>244</v>
      </c>
      <c r="F1132" s="100">
        <v>2097448.7000000002</v>
      </c>
      <c r="H1132" s="95">
        <f t="shared" si="18"/>
        <v>8596.1012295081982</v>
      </c>
    </row>
    <row r="1133" spans="1:8" s="80" customFormat="1" hidden="1" outlineLevel="1" x14ac:dyDescent="0.2">
      <c r="A1133" s="96" t="s">
        <v>2829</v>
      </c>
      <c r="B1133" s="97"/>
      <c r="C1133" s="98"/>
      <c r="D1133" s="98"/>
      <c r="E1133" s="101">
        <v>15</v>
      </c>
      <c r="F1133" s="100">
        <v>118752.53</v>
      </c>
      <c r="H1133" s="95">
        <f t="shared" si="18"/>
        <v>7916.8353333333334</v>
      </c>
    </row>
    <row r="1134" spans="1:8" s="80" customFormat="1" hidden="1" outlineLevel="1" x14ac:dyDescent="0.2">
      <c r="A1134" s="96" t="s">
        <v>2832</v>
      </c>
      <c r="B1134" s="97"/>
      <c r="C1134" s="98"/>
      <c r="D1134" s="98"/>
      <c r="E1134" s="101">
        <v>3</v>
      </c>
      <c r="F1134" s="100">
        <v>23761.39</v>
      </c>
      <c r="H1134" s="95">
        <f t="shared" si="18"/>
        <v>7920.4633333333331</v>
      </c>
    </row>
    <row r="1135" spans="1:8" s="80" customFormat="1" hidden="1" outlineLevel="1" x14ac:dyDescent="0.2">
      <c r="A1135" s="96" t="s">
        <v>2831</v>
      </c>
      <c r="B1135" s="97"/>
      <c r="C1135" s="98"/>
      <c r="D1135" s="98"/>
      <c r="E1135" s="101">
        <v>3</v>
      </c>
      <c r="F1135" s="100">
        <v>23749.68</v>
      </c>
      <c r="H1135" s="95">
        <f t="shared" si="18"/>
        <v>7916.56</v>
      </c>
    </row>
    <row r="1136" spans="1:8" s="80" customFormat="1" hidden="1" outlineLevel="1" x14ac:dyDescent="0.2">
      <c r="A1136" s="96" t="s">
        <v>2828</v>
      </c>
      <c r="B1136" s="97"/>
      <c r="C1136" s="98"/>
      <c r="D1136" s="98"/>
      <c r="E1136" s="101">
        <v>2</v>
      </c>
      <c r="F1136" s="100">
        <v>15833.12</v>
      </c>
      <c r="H1136" s="95">
        <f t="shared" si="18"/>
        <v>7916.56</v>
      </c>
    </row>
    <row r="1137" spans="1:8" s="80" customFormat="1" hidden="1" outlineLevel="1" x14ac:dyDescent="0.2">
      <c r="A1137" s="96" t="s">
        <v>2842</v>
      </c>
      <c r="B1137" s="97"/>
      <c r="C1137" s="98"/>
      <c r="D1137" s="98"/>
      <c r="E1137" s="101">
        <v>1</v>
      </c>
      <c r="F1137" s="100">
        <v>7920.47</v>
      </c>
      <c r="H1137" s="95">
        <f t="shared" si="18"/>
        <v>7920.47</v>
      </c>
    </row>
    <row r="1138" spans="1:8" collapsed="1" x14ac:dyDescent="0.2">
      <c r="A1138" s="91" t="s">
        <v>2959</v>
      </c>
      <c r="B1138" s="91" t="s">
        <v>1293</v>
      </c>
      <c r="C1138" s="91" t="s">
        <v>2823</v>
      </c>
      <c r="D1138" s="92" t="s">
        <v>2824</v>
      </c>
      <c r="E1138" s="104">
        <v>625</v>
      </c>
      <c r="F1138" s="94">
        <v>2284614.09</v>
      </c>
      <c r="G1138" s="79" t="e">
        <f>VLOOKUP(B1138,#REF!,2,FALSE)</f>
        <v>#REF!</v>
      </c>
      <c r="H1138" s="95">
        <f t="shared" si="18"/>
        <v>3655.3825439999996</v>
      </c>
    </row>
    <row r="1139" spans="1:8" s="80" customFormat="1" hidden="1" outlineLevel="1" x14ac:dyDescent="0.2">
      <c r="A1139" s="96" t="s">
        <v>2825</v>
      </c>
      <c r="B1139" s="97"/>
      <c r="C1139" s="98"/>
      <c r="D1139" s="98"/>
      <c r="E1139" s="101">
        <v>586</v>
      </c>
      <c r="F1139" s="100">
        <v>2143873.4300000002</v>
      </c>
      <c r="H1139" s="95">
        <f t="shared" si="18"/>
        <v>3658.487081911263</v>
      </c>
    </row>
    <row r="1140" spans="1:8" s="80" customFormat="1" hidden="1" outlineLevel="1" x14ac:dyDescent="0.2">
      <c r="A1140" s="96" t="s">
        <v>2829</v>
      </c>
      <c r="B1140" s="97"/>
      <c r="C1140" s="98"/>
      <c r="D1140" s="98"/>
      <c r="E1140" s="101">
        <v>27</v>
      </c>
      <c r="F1140" s="100">
        <v>98777.07</v>
      </c>
      <c r="H1140" s="95">
        <f t="shared" si="18"/>
        <v>3658.4100000000003</v>
      </c>
    </row>
    <row r="1141" spans="1:8" s="80" customFormat="1" hidden="1" outlineLevel="1" x14ac:dyDescent="0.2">
      <c r="A1141" s="96" t="s">
        <v>2828</v>
      </c>
      <c r="B1141" s="97"/>
      <c r="C1141" s="98"/>
      <c r="D1141" s="98"/>
      <c r="E1141" s="101">
        <v>7</v>
      </c>
      <c r="F1141" s="100">
        <v>25608.87</v>
      </c>
      <c r="H1141" s="95">
        <f t="shared" si="18"/>
        <v>3658.41</v>
      </c>
    </row>
    <row r="1142" spans="1:8" s="80" customFormat="1" hidden="1" outlineLevel="1" x14ac:dyDescent="0.2">
      <c r="A1142" s="96" t="s">
        <v>2832</v>
      </c>
      <c r="B1142" s="97"/>
      <c r="C1142" s="98"/>
      <c r="D1142" s="98"/>
      <c r="E1142" s="101">
        <v>3</v>
      </c>
      <c r="F1142" s="100">
        <v>10975.36</v>
      </c>
      <c r="H1142" s="95">
        <f t="shared" si="18"/>
        <v>3658.4533333333334</v>
      </c>
    </row>
    <row r="1143" spans="1:8" s="80" customFormat="1" hidden="1" outlineLevel="1" x14ac:dyDescent="0.2">
      <c r="A1143" s="96" t="s">
        <v>2834</v>
      </c>
      <c r="B1143" s="97"/>
      <c r="C1143" s="98"/>
      <c r="D1143" s="98"/>
      <c r="E1143" s="101">
        <v>2</v>
      </c>
      <c r="F1143" s="100">
        <v>5379.36</v>
      </c>
      <c r="H1143" s="95">
        <f t="shared" si="18"/>
        <v>2689.68</v>
      </c>
    </row>
    <row r="1144" spans="1:8" collapsed="1" x14ac:dyDescent="0.2">
      <c r="A1144" s="91" t="s">
        <v>2929</v>
      </c>
      <c r="B1144" s="91" t="s">
        <v>2960</v>
      </c>
      <c r="C1144" s="91" t="s">
        <v>2931</v>
      </c>
      <c r="D1144" s="92"/>
      <c r="E1144" s="93">
        <v>16431</v>
      </c>
      <c r="F1144" s="94">
        <v>2233281.94</v>
      </c>
      <c r="H1144" s="95">
        <f t="shared" si="18"/>
        <v>135.91880835006998</v>
      </c>
    </row>
    <row r="1145" spans="1:8" s="80" customFormat="1" hidden="1" outlineLevel="1" x14ac:dyDescent="0.2">
      <c r="A1145" s="96" t="s">
        <v>2825</v>
      </c>
      <c r="B1145" s="97"/>
      <c r="C1145" s="98"/>
      <c r="D1145" s="98"/>
      <c r="E1145" s="99">
        <v>15429</v>
      </c>
      <c r="F1145" s="100">
        <v>2110270.96</v>
      </c>
      <c r="H1145" s="95">
        <f t="shared" si="18"/>
        <v>136.77302223086394</v>
      </c>
    </row>
    <row r="1146" spans="1:8" s="80" customFormat="1" hidden="1" outlineLevel="1" x14ac:dyDescent="0.2">
      <c r="A1146" s="96" t="s">
        <v>2932</v>
      </c>
      <c r="B1146" s="97"/>
      <c r="C1146" s="98"/>
      <c r="D1146" s="98"/>
      <c r="E1146" s="101">
        <v>979</v>
      </c>
      <c r="F1146" s="100">
        <v>120190</v>
      </c>
      <c r="H1146" s="95">
        <f t="shared" si="18"/>
        <v>122.76813074565884</v>
      </c>
    </row>
    <row r="1147" spans="1:8" s="80" customFormat="1" hidden="1" outlineLevel="1" x14ac:dyDescent="0.2">
      <c r="A1147" s="96" t="s">
        <v>2826</v>
      </c>
      <c r="B1147" s="97"/>
      <c r="C1147" s="98"/>
      <c r="D1147" s="98"/>
      <c r="E1147" s="101">
        <v>23</v>
      </c>
      <c r="F1147" s="100">
        <v>2820.98</v>
      </c>
      <c r="H1147" s="95">
        <f t="shared" si="18"/>
        <v>122.65130434782608</v>
      </c>
    </row>
    <row r="1148" spans="1:8" collapsed="1" x14ac:dyDescent="0.2">
      <c r="A1148" s="91" t="s">
        <v>1412</v>
      </c>
      <c r="B1148" s="91" t="s">
        <v>1411</v>
      </c>
      <c r="C1148" s="91" t="s">
        <v>2823</v>
      </c>
      <c r="D1148" s="92" t="s">
        <v>2856</v>
      </c>
      <c r="E1148" s="93">
        <v>2717</v>
      </c>
      <c r="F1148" s="94">
        <v>2225130.17</v>
      </c>
      <c r="G1148" s="79" t="e">
        <f>VLOOKUP(B1148,#REF!,2,FALSE)</f>
        <v>#REF!</v>
      </c>
      <c r="H1148" s="95">
        <f t="shared" si="18"/>
        <v>818.96583364004414</v>
      </c>
    </row>
    <row r="1149" spans="1:8" s="80" customFormat="1" hidden="1" outlineLevel="1" x14ac:dyDescent="0.2">
      <c r="A1149" s="96" t="s">
        <v>2825</v>
      </c>
      <c r="B1149" s="97"/>
      <c r="C1149" s="98"/>
      <c r="D1149" s="98"/>
      <c r="E1149" s="99">
        <v>2622</v>
      </c>
      <c r="F1149" s="100">
        <v>2152961.09</v>
      </c>
      <c r="H1149" s="95">
        <f t="shared" si="18"/>
        <v>821.11406941266205</v>
      </c>
    </row>
    <row r="1150" spans="1:8" s="80" customFormat="1" hidden="1" outlineLevel="1" x14ac:dyDescent="0.2">
      <c r="A1150" s="96" t="s">
        <v>2830</v>
      </c>
      <c r="B1150" s="97"/>
      <c r="C1150" s="98"/>
      <c r="D1150" s="98"/>
      <c r="E1150" s="101">
        <v>30</v>
      </c>
      <c r="F1150" s="100">
        <v>23290.35</v>
      </c>
      <c r="H1150" s="95">
        <f t="shared" si="18"/>
        <v>776.34499999999991</v>
      </c>
    </row>
    <row r="1151" spans="1:8" s="80" customFormat="1" hidden="1" outlineLevel="1" x14ac:dyDescent="0.2">
      <c r="A1151" s="96" t="s">
        <v>2831</v>
      </c>
      <c r="B1151" s="97"/>
      <c r="C1151" s="98"/>
      <c r="D1151" s="98"/>
      <c r="E1151" s="101">
        <v>25</v>
      </c>
      <c r="F1151" s="100">
        <v>19408.5</v>
      </c>
      <c r="H1151" s="95">
        <f t="shared" si="18"/>
        <v>776.34</v>
      </c>
    </row>
    <row r="1152" spans="1:8" s="80" customFormat="1" hidden="1" outlineLevel="1" x14ac:dyDescent="0.2">
      <c r="A1152" s="96" t="s">
        <v>2853</v>
      </c>
      <c r="B1152" s="97"/>
      <c r="C1152" s="98"/>
      <c r="D1152" s="98"/>
      <c r="E1152" s="101">
        <v>13</v>
      </c>
      <c r="F1152" s="100">
        <v>10093</v>
      </c>
      <c r="H1152" s="95">
        <f t="shared" si="18"/>
        <v>776.38461538461536</v>
      </c>
    </row>
    <row r="1153" spans="1:8" s="80" customFormat="1" hidden="1" outlineLevel="1" x14ac:dyDescent="0.2">
      <c r="A1153" s="96" t="s">
        <v>2834</v>
      </c>
      <c r="B1153" s="97"/>
      <c r="C1153" s="98"/>
      <c r="D1153" s="98"/>
      <c r="E1153" s="101">
        <v>9</v>
      </c>
      <c r="F1153" s="100">
        <v>5818.95</v>
      </c>
      <c r="H1153" s="95">
        <f t="shared" si="18"/>
        <v>646.54999999999995</v>
      </c>
    </row>
    <row r="1154" spans="1:8" s="80" customFormat="1" hidden="1" outlineLevel="1" x14ac:dyDescent="0.2">
      <c r="A1154" s="96" t="s">
        <v>2828</v>
      </c>
      <c r="B1154" s="97"/>
      <c r="C1154" s="98"/>
      <c r="D1154" s="98"/>
      <c r="E1154" s="101">
        <v>5</v>
      </c>
      <c r="F1154" s="100">
        <v>3881.71</v>
      </c>
      <c r="H1154" s="95">
        <f t="shared" si="18"/>
        <v>776.34199999999998</v>
      </c>
    </row>
    <row r="1155" spans="1:8" s="80" customFormat="1" hidden="1" outlineLevel="1" x14ac:dyDescent="0.2">
      <c r="A1155" s="96" t="s">
        <v>2832</v>
      </c>
      <c r="B1155" s="97"/>
      <c r="C1155" s="98"/>
      <c r="D1155" s="98"/>
      <c r="E1155" s="101">
        <v>4</v>
      </c>
      <c r="F1155" s="100">
        <v>3338.44</v>
      </c>
      <c r="H1155" s="95">
        <f t="shared" si="18"/>
        <v>834.61</v>
      </c>
    </row>
    <row r="1156" spans="1:8" s="80" customFormat="1" hidden="1" outlineLevel="1" x14ac:dyDescent="0.2">
      <c r="A1156" s="96" t="s">
        <v>2833</v>
      </c>
      <c r="B1156" s="97"/>
      <c r="C1156" s="98"/>
      <c r="D1156" s="98"/>
      <c r="E1156" s="101">
        <v>5</v>
      </c>
      <c r="F1156" s="100">
        <v>3232.75</v>
      </c>
      <c r="H1156" s="95">
        <f t="shared" si="18"/>
        <v>646.54999999999995</v>
      </c>
    </row>
    <row r="1157" spans="1:8" s="80" customFormat="1" hidden="1" outlineLevel="1" x14ac:dyDescent="0.2">
      <c r="A1157" s="96" t="s">
        <v>2851</v>
      </c>
      <c r="B1157" s="97"/>
      <c r="C1157" s="98"/>
      <c r="D1157" s="98"/>
      <c r="E1157" s="101">
        <v>4</v>
      </c>
      <c r="F1157" s="100">
        <v>3105.38</v>
      </c>
      <c r="H1157" s="95">
        <f t="shared" si="18"/>
        <v>776.34500000000003</v>
      </c>
    </row>
    <row r="1158" spans="1:8" collapsed="1" x14ac:dyDescent="0.2">
      <c r="A1158" s="91" t="s">
        <v>2865</v>
      </c>
      <c r="B1158" s="91" t="s">
        <v>627</v>
      </c>
      <c r="C1158" s="91" t="s">
        <v>2836</v>
      </c>
      <c r="D1158" s="92" t="s">
        <v>2824</v>
      </c>
      <c r="E1158" s="104">
        <v>515</v>
      </c>
      <c r="F1158" s="94">
        <v>2204625</v>
      </c>
      <c r="G1158" s="79" t="e">
        <f>VLOOKUP(B1158,#REF!,2,FALSE)</f>
        <v>#REF!</v>
      </c>
      <c r="H1158" s="95">
        <f t="shared" si="18"/>
        <v>4280.825242718447</v>
      </c>
    </row>
    <row r="1159" spans="1:8" s="80" customFormat="1" hidden="1" outlineLevel="1" x14ac:dyDescent="0.2">
      <c r="A1159" s="96" t="s">
        <v>2838</v>
      </c>
      <c r="B1159" s="97"/>
      <c r="C1159" s="98"/>
      <c r="D1159" s="98"/>
      <c r="E1159" s="101">
        <v>511</v>
      </c>
      <c r="F1159" s="100">
        <v>2187499.66</v>
      </c>
      <c r="H1159" s="95">
        <f t="shared" si="18"/>
        <v>4280.8212524461842</v>
      </c>
    </row>
    <row r="1160" spans="1:8" s="80" customFormat="1" hidden="1" outlineLevel="1" x14ac:dyDescent="0.2">
      <c r="A1160" s="96" t="s">
        <v>2825</v>
      </c>
      <c r="B1160" s="97"/>
      <c r="C1160" s="98"/>
      <c r="D1160" s="98"/>
      <c r="E1160" s="101">
        <v>2</v>
      </c>
      <c r="F1160" s="100">
        <v>8561.64</v>
      </c>
      <c r="H1160" s="95">
        <f t="shared" si="18"/>
        <v>4280.82</v>
      </c>
    </row>
    <row r="1161" spans="1:8" s="80" customFormat="1" hidden="1" outlineLevel="1" x14ac:dyDescent="0.2">
      <c r="A1161" s="96" t="s">
        <v>2832</v>
      </c>
      <c r="B1161" s="97"/>
      <c r="C1161" s="98"/>
      <c r="D1161" s="98"/>
      <c r="E1161" s="101">
        <v>1</v>
      </c>
      <c r="F1161" s="100">
        <v>4282.91</v>
      </c>
      <c r="H1161" s="95">
        <f t="shared" si="18"/>
        <v>4282.91</v>
      </c>
    </row>
    <row r="1162" spans="1:8" s="80" customFormat="1" hidden="1" outlineLevel="1" x14ac:dyDescent="0.2">
      <c r="A1162" s="96" t="s">
        <v>2845</v>
      </c>
      <c r="B1162" s="97"/>
      <c r="C1162" s="98"/>
      <c r="D1162" s="98"/>
      <c r="E1162" s="101">
        <v>1</v>
      </c>
      <c r="F1162" s="100">
        <v>4280.79</v>
      </c>
      <c r="H1162" s="95">
        <f t="shared" si="18"/>
        <v>4280.79</v>
      </c>
    </row>
    <row r="1163" spans="1:8" collapsed="1" x14ac:dyDescent="0.2">
      <c r="A1163" s="91" t="s">
        <v>2961</v>
      </c>
      <c r="B1163" s="91" t="s">
        <v>418</v>
      </c>
      <c r="C1163" s="91" t="s">
        <v>2867</v>
      </c>
      <c r="D1163" s="92" t="s">
        <v>2837</v>
      </c>
      <c r="E1163" s="104">
        <v>113</v>
      </c>
      <c r="F1163" s="94">
        <v>2195315.19</v>
      </c>
      <c r="G1163" s="79" t="e">
        <f>VLOOKUP(B1163,#REF!,2,FALSE)</f>
        <v>#REF!</v>
      </c>
      <c r="H1163" s="95">
        <f t="shared" si="18"/>
        <v>19427.568053097344</v>
      </c>
    </row>
    <row r="1164" spans="1:8" s="80" customFormat="1" hidden="1" outlineLevel="1" x14ac:dyDescent="0.2">
      <c r="A1164" s="96" t="s">
        <v>2841</v>
      </c>
      <c r="B1164" s="97"/>
      <c r="C1164" s="98"/>
      <c r="D1164" s="98"/>
      <c r="E1164" s="101">
        <v>73</v>
      </c>
      <c r="F1164" s="100">
        <v>1420881.49</v>
      </c>
      <c r="H1164" s="95">
        <f t="shared" si="18"/>
        <v>19464.13</v>
      </c>
    </row>
    <row r="1165" spans="1:8" s="80" customFormat="1" hidden="1" outlineLevel="1" x14ac:dyDescent="0.2">
      <c r="A1165" s="96" t="s">
        <v>2825</v>
      </c>
      <c r="B1165" s="97"/>
      <c r="C1165" s="98"/>
      <c r="D1165" s="98"/>
      <c r="E1165" s="101">
        <v>20</v>
      </c>
      <c r="F1165" s="100">
        <v>389294.71</v>
      </c>
      <c r="H1165" s="95">
        <f t="shared" ref="H1165:H1228" si="19">F1165/E1165</f>
        <v>19464.735500000003</v>
      </c>
    </row>
    <row r="1166" spans="1:8" s="80" customFormat="1" hidden="1" outlineLevel="1" x14ac:dyDescent="0.2">
      <c r="A1166" s="96" t="s">
        <v>2828</v>
      </c>
      <c r="B1166" s="97"/>
      <c r="C1166" s="98"/>
      <c r="D1166" s="98"/>
      <c r="E1166" s="101">
        <v>9</v>
      </c>
      <c r="F1166" s="100">
        <v>175177.17</v>
      </c>
      <c r="H1166" s="95">
        <f t="shared" si="19"/>
        <v>19464.13</v>
      </c>
    </row>
    <row r="1167" spans="1:8" s="80" customFormat="1" hidden="1" outlineLevel="1" x14ac:dyDescent="0.2">
      <c r="A1167" s="96" t="s">
        <v>2832</v>
      </c>
      <c r="B1167" s="97"/>
      <c r="C1167" s="98"/>
      <c r="D1167" s="98"/>
      <c r="E1167" s="101">
        <v>5</v>
      </c>
      <c r="F1167" s="100">
        <v>97321.31</v>
      </c>
      <c r="H1167" s="95">
        <f t="shared" si="19"/>
        <v>19464.261999999999</v>
      </c>
    </row>
    <row r="1168" spans="1:8" s="80" customFormat="1" hidden="1" outlineLevel="1" x14ac:dyDescent="0.2">
      <c r="A1168" s="96" t="s">
        <v>2853</v>
      </c>
      <c r="B1168" s="97"/>
      <c r="C1168" s="98"/>
      <c r="D1168" s="98"/>
      <c r="E1168" s="101">
        <v>2</v>
      </c>
      <c r="F1168" s="100">
        <v>38948.93</v>
      </c>
      <c r="H1168" s="95">
        <f t="shared" si="19"/>
        <v>19474.465</v>
      </c>
    </row>
    <row r="1169" spans="1:8" s="80" customFormat="1" hidden="1" outlineLevel="1" x14ac:dyDescent="0.2">
      <c r="A1169" s="96" t="s">
        <v>2962</v>
      </c>
      <c r="B1169" s="97"/>
      <c r="C1169" s="98"/>
      <c r="D1169" s="98"/>
      <c r="E1169" s="101">
        <v>2</v>
      </c>
      <c r="F1169" s="100">
        <v>38928.26</v>
      </c>
      <c r="H1169" s="95">
        <f t="shared" si="19"/>
        <v>19464.13</v>
      </c>
    </row>
    <row r="1170" spans="1:8" s="80" customFormat="1" hidden="1" outlineLevel="1" x14ac:dyDescent="0.2">
      <c r="A1170" s="96" t="s">
        <v>2845</v>
      </c>
      <c r="B1170" s="97"/>
      <c r="C1170" s="98"/>
      <c r="D1170" s="98"/>
      <c r="E1170" s="101">
        <v>1</v>
      </c>
      <c r="F1170" s="100">
        <v>19464.13</v>
      </c>
      <c r="H1170" s="95">
        <f t="shared" si="19"/>
        <v>19464.13</v>
      </c>
    </row>
    <row r="1171" spans="1:8" s="80" customFormat="1" hidden="1" outlineLevel="1" x14ac:dyDescent="0.2">
      <c r="A1171" s="96" t="s">
        <v>2834</v>
      </c>
      <c r="B1171" s="97"/>
      <c r="C1171" s="98"/>
      <c r="D1171" s="98"/>
      <c r="E1171" s="101">
        <v>1</v>
      </c>
      <c r="F1171" s="100">
        <v>15299.19</v>
      </c>
      <c r="H1171" s="95">
        <f t="shared" si="19"/>
        <v>15299.19</v>
      </c>
    </row>
    <row r="1172" spans="1:8" collapsed="1" x14ac:dyDescent="0.2">
      <c r="A1172" s="91" t="s">
        <v>915</v>
      </c>
      <c r="B1172" s="91" t="s">
        <v>936</v>
      </c>
      <c r="C1172" s="91" t="s">
        <v>2836</v>
      </c>
      <c r="D1172" s="92" t="s">
        <v>2824</v>
      </c>
      <c r="E1172" s="104">
        <v>849</v>
      </c>
      <c r="F1172" s="94">
        <v>2173651.2799999998</v>
      </c>
      <c r="G1172" s="79" t="e">
        <f>VLOOKUP(B1172,#REF!,2,FALSE)</f>
        <v>#REF!</v>
      </c>
      <c r="H1172" s="95">
        <f t="shared" si="19"/>
        <v>2560.2488574793874</v>
      </c>
    </row>
    <row r="1173" spans="1:8" s="80" customFormat="1" hidden="1" outlineLevel="1" x14ac:dyDescent="0.2">
      <c r="A1173" s="96" t="s">
        <v>2825</v>
      </c>
      <c r="B1173" s="97"/>
      <c r="C1173" s="98"/>
      <c r="D1173" s="98"/>
      <c r="E1173" s="101">
        <v>842</v>
      </c>
      <c r="F1173" s="100">
        <v>2155723.56</v>
      </c>
      <c r="H1173" s="95">
        <f t="shared" si="19"/>
        <v>2560.2417577197152</v>
      </c>
    </row>
    <row r="1174" spans="1:8" s="80" customFormat="1" hidden="1" outlineLevel="1" x14ac:dyDescent="0.2">
      <c r="A1174" s="96" t="s">
        <v>2832</v>
      </c>
      <c r="B1174" s="97"/>
      <c r="C1174" s="98"/>
      <c r="D1174" s="98"/>
      <c r="E1174" s="101">
        <v>5</v>
      </c>
      <c r="F1174" s="100">
        <v>12807.32</v>
      </c>
      <c r="H1174" s="95">
        <f t="shared" si="19"/>
        <v>2561.4639999999999</v>
      </c>
    </row>
    <row r="1175" spans="1:8" s="80" customFormat="1" hidden="1" outlineLevel="1" x14ac:dyDescent="0.2">
      <c r="A1175" s="96" t="s">
        <v>2828</v>
      </c>
      <c r="B1175" s="97"/>
      <c r="C1175" s="98"/>
      <c r="D1175" s="98"/>
      <c r="E1175" s="101">
        <v>1</v>
      </c>
      <c r="F1175" s="100">
        <v>2560.1999999999998</v>
      </c>
      <c r="H1175" s="95">
        <f t="shared" si="19"/>
        <v>2560.1999999999998</v>
      </c>
    </row>
    <row r="1176" spans="1:8" s="80" customFormat="1" hidden="1" outlineLevel="1" x14ac:dyDescent="0.2">
      <c r="A1176" s="96" t="s">
        <v>2845</v>
      </c>
      <c r="B1176" s="97"/>
      <c r="C1176" s="98"/>
      <c r="D1176" s="98"/>
      <c r="E1176" s="101">
        <v>1</v>
      </c>
      <c r="F1176" s="100">
        <v>2560.1999999999998</v>
      </c>
      <c r="H1176" s="95">
        <f t="shared" si="19"/>
        <v>2560.1999999999998</v>
      </c>
    </row>
    <row r="1177" spans="1:8" collapsed="1" x14ac:dyDescent="0.2">
      <c r="A1177" s="91" t="s">
        <v>2963</v>
      </c>
      <c r="B1177" s="91" t="s">
        <v>848</v>
      </c>
      <c r="C1177" s="91" t="s">
        <v>2836</v>
      </c>
      <c r="D1177" s="92" t="s">
        <v>2876</v>
      </c>
      <c r="E1177" s="104">
        <v>944</v>
      </c>
      <c r="F1177" s="94">
        <v>2153410.5</v>
      </c>
      <c r="G1177" s="79" t="e">
        <f>VLOOKUP(B1177,#REF!,2,FALSE)</f>
        <v>#REF!</v>
      </c>
      <c r="H1177" s="95">
        <f t="shared" si="19"/>
        <v>2281.1551906779659</v>
      </c>
    </row>
    <row r="1178" spans="1:8" s="80" customFormat="1" hidden="1" outlineLevel="1" x14ac:dyDescent="0.2">
      <c r="A1178" s="96" t="s">
        <v>2841</v>
      </c>
      <c r="B1178" s="97"/>
      <c r="C1178" s="98"/>
      <c r="D1178" s="98"/>
      <c r="E1178" s="101">
        <v>698</v>
      </c>
      <c r="F1178" s="100">
        <v>1527572.02</v>
      </c>
      <c r="H1178" s="95">
        <f t="shared" si="19"/>
        <v>2188.4985959885389</v>
      </c>
    </row>
    <row r="1179" spans="1:8" s="80" customFormat="1" hidden="1" outlineLevel="1" x14ac:dyDescent="0.2">
      <c r="A1179" s="96" t="s">
        <v>2825</v>
      </c>
      <c r="B1179" s="97"/>
      <c r="C1179" s="98"/>
      <c r="D1179" s="98"/>
      <c r="E1179" s="101">
        <v>183</v>
      </c>
      <c r="F1179" s="100">
        <v>478087.37</v>
      </c>
      <c r="H1179" s="95">
        <f t="shared" si="19"/>
        <v>2612.4992896174863</v>
      </c>
    </row>
    <row r="1180" spans="1:8" s="80" customFormat="1" hidden="1" outlineLevel="1" x14ac:dyDescent="0.2">
      <c r="A1180" s="96" t="s">
        <v>2828</v>
      </c>
      <c r="B1180" s="97"/>
      <c r="C1180" s="98"/>
      <c r="D1180" s="98"/>
      <c r="E1180" s="101">
        <v>38</v>
      </c>
      <c r="F1180" s="100">
        <v>89017.279999999999</v>
      </c>
      <c r="H1180" s="95">
        <f t="shared" si="19"/>
        <v>2342.56</v>
      </c>
    </row>
    <row r="1181" spans="1:8" s="80" customFormat="1" hidden="1" outlineLevel="1" x14ac:dyDescent="0.2">
      <c r="A1181" s="96" t="s">
        <v>2829</v>
      </c>
      <c r="B1181" s="97"/>
      <c r="C1181" s="98"/>
      <c r="D1181" s="98"/>
      <c r="E1181" s="101">
        <v>17</v>
      </c>
      <c r="F1181" s="100">
        <v>39849.54</v>
      </c>
      <c r="H1181" s="95">
        <f t="shared" si="19"/>
        <v>2344.090588235294</v>
      </c>
    </row>
    <row r="1182" spans="1:8" s="80" customFormat="1" hidden="1" outlineLevel="1" x14ac:dyDescent="0.2">
      <c r="A1182" s="96" t="s">
        <v>2832</v>
      </c>
      <c r="B1182" s="97"/>
      <c r="C1182" s="98"/>
      <c r="D1182" s="98"/>
      <c r="E1182" s="101">
        <v>4</v>
      </c>
      <c r="F1182" s="100">
        <v>9423.1200000000008</v>
      </c>
      <c r="H1182" s="95">
        <f t="shared" si="19"/>
        <v>2355.7800000000002</v>
      </c>
    </row>
    <row r="1183" spans="1:8" s="80" customFormat="1" hidden="1" outlineLevel="1" x14ac:dyDescent="0.2">
      <c r="A1183" s="96" t="s">
        <v>2834</v>
      </c>
      <c r="B1183" s="97"/>
      <c r="C1183" s="98"/>
      <c r="D1183" s="98"/>
      <c r="E1183" s="101">
        <v>2</v>
      </c>
      <c r="F1183" s="100">
        <v>4762.82</v>
      </c>
      <c r="H1183" s="95">
        <f t="shared" si="19"/>
        <v>2381.41</v>
      </c>
    </row>
    <row r="1184" spans="1:8" s="80" customFormat="1" hidden="1" outlineLevel="1" x14ac:dyDescent="0.2">
      <c r="A1184" s="96" t="s">
        <v>2853</v>
      </c>
      <c r="B1184" s="97"/>
      <c r="C1184" s="98"/>
      <c r="D1184" s="98"/>
      <c r="E1184" s="101">
        <v>1</v>
      </c>
      <c r="F1184" s="100">
        <v>2355.79</v>
      </c>
      <c r="H1184" s="95">
        <f t="shared" si="19"/>
        <v>2355.79</v>
      </c>
    </row>
    <row r="1185" spans="1:8" s="80" customFormat="1" hidden="1" outlineLevel="1" x14ac:dyDescent="0.2">
      <c r="A1185" s="96" t="s">
        <v>2831</v>
      </c>
      <c r="B1185" s="97"/>
      <c r="C1185" s="98"/>
      <c r="D1185" s="98"/>
      <c r="E1185" s="101">
        <v>1</v>
      </c>
      <c r="F1185" s="100">
        <v>2342.56</v>
      </c>
      <c r="H1185" s="95">
        <f t="shared" si="19"/>
        <v>2342.56</v>
      </c>
    </row>
    <row r="1186" spans="1:8" collapsed="1" x14ac:dyDescent="0.2">
      <c r="A1186" s="91" t="s">
        <v>2964</v>
      </c>
      <c r="B1186" s="91" t="s">
        <v>176</v>
      </c>
      <c r="C1186" s="91" t="s">
        <v>2857</v>
      </c>
      <c r="D1186" s="92" t="s">
        <v>2824</v>
      </c>
      <c r="E1186" s="104">
        <v>531</v>
      </c>
      <c r="F1186" s="94">
        <v>2144878.71</v>
      </c>
      <c r="G1186" s="79" t="e">
        <f>VLOOKUP(B1186,#REF!,2,FALSE)</f>
        <v>#REF!</v>
      </c>
      <c r="H1186" s="95">
        <f t="shared" si="19"/>
        <v>4039.3196045197737</v>
      </c>
    </row>
    <row r="1187" spans="1:8" s="80" customFormat="1" hidden="1" outlineLevel="1" x14ac:dyDescent="0.2">
      <c r="A1187" s="96" t="s">
        <v>2825</v>
      </c>
      <c r="B1187" s="97"/>
      <c r="C1187" s="98"/>
      <c r="D1187" s="98"/>
      <c r="E1187" s="101">
        <v>481</v>
      </c>
      <c r="F1187" s="100">
        <v>1942913.89</v>
      </c>
      <c r="H1187" s="95">
        <f t="shared" si="19"/>
        <v>4039.3220166320166</v>
      </c>
    </row>
    <row r="1188" spans="1:8" s="80" customFormat="1" hidden="1" outlineLevel="1" x14ac:dyDescent="0.2">
      <c r="A1188" s="96" t="s">
        <v>2839</v>
      </c>
      <c r="B1188" s="97"/>
      <c r="C1188" s="98"/>
      <c r="D1188" s="98"/>
      <c r="E1188" s="101">
        <v>46</v>
      </c>
      <c r="F1188" s="100">
        <v>185807.66</v>
      </c>
      <c r="H1188" s="95">
        <f t="shared" si="19"/>
        <v>4039.296956521739</v>
      </c>
    </row>
    <row r="1189" spans="1:8" s="80" customFormat="1" hidden="1" outlineLevel="1" x14ac:dyDescent="0.2">
      <c r="A1189" s="96" t="s">
        <v>2832</v>
      </c>
      <c r="B1189" s="97"/>
      <c r="C1189" s="98"/>
      <c r="D1189" s="98"/>
      <c r="E1189" s="101">
        <v>3</v>
      </c>
      <c r="F1189" s="100">
        <v>12117.89</v>
      </c>
      <c r="H1189" s="95">
        <f t="shared" si="19"/>
        <v>4039.2966666666666</v>
      </c>
    </row>
    <row r="1190" spans="1:8" s="80" customFormat="1" hidden="1" outlineLevel="1" x14ac:dyDescent="0.2">
      <c r="A1190" s="96" t="s">
        <v>2845</v>
      </c>
      <c r="B1190" s="97"/>
      <c r="C1190" s="98"/>
      <c r="D1190" s="98"/>
      <c r="E1190" s="101">
        <v>1</v>
      </c>
      <c r="F1190" s="100">
        <v>4039.27</v>
      </c>
      <c r="H1190" s="95">
        <f t="shared" si="19"/>
        <v>4039.27</v>
      </c>
    </row>
    <row r="1191" spans="1:8" collapsed="1" x14ac:dyDescent="0.2">
      <c r="A1191" s="91" t="s">
        <v>1298</v>
      </c>
      <c r="B1191" s="91" t="s">
        <v>1297</v>
      </c>
      <c r="C1191" s="91" t="s">
        <v>2823</v>
      </c>
      <c r="D1191" s="92" t="s">
        <v>2824</v>
      </c>
      <c r="E1191" s="104">
        <v>290</v>
      </c>
      <c r="F1191" s="94">
        <v>2143811.81</v>
      </c>
      <c r="G1191" s="79" t="e">
        <f>VLOOKUP(B1191,#REF!,2,FALSE)</f>
        <v>#REF!</v>
      </c>
      <c r="H1191" s="95">
        <f t="shared" si="19"/>
        <v>7392.4545172413791</v>
      </c>
    </row>
    <row r="1192" spans="1:8" s="80" customFormat="1" hidden="1" outlineLevel="1" x14ac:dyDescent="0.2">
      <c r="A1192" s="96" t="s">
        <v>2825</v>
      </c>
      <c r="B1192" s="97"/>
      <c r="C1192" s="98"/>
      <c r="D1192" s="98"/>
      <c r="E1192" s="101">
        <v>286</v>
      </c>
      <c r="F1192" s="100">
        <v>2114242.2200000002</v>
      </c>
      <c r="H1192" s="95">
        <f t="shared" si="19"/>
        <v>7392.455314685315</v>
      </c>
    </row>
    <row r="1193" spans="1:8" s="80" customFormat="1" hidden="1" outlineLevel="1" x14ac:dyDescent="0.2">
      <c r="A1193" s="96" t="s">
        <v>2832</v>
      </c>
      <c r="B1193" s="97"/>
      <c r="C1193" s="98"/>
      <c r="D1193" s="98"/>
      <c r="E1193" s="101">
        <v>2</v>
      </c>
      <c r="F1193" s="100">
        <v>14784.82</v>
      </c>
      <c r="H1193" s="95">
        <f t="shared" si="19"/>
        <v>7392.41</v>
      </c>
    </row>
    <row r="1194" spans="1:8" s="80" customFormat="1" hidden="1" outlineLevel="1" x14ac:dyDescent="0.2">
      <c r="A1194" s="96" t="s">
        <v>2842</v>
      </c>
      <c r="B1194" s="97"/>
      <c r="C1194" s="98"/>
      <c r="D1194" s="98"/>
      <c r="E1194" s="101">
        <v>1</v>
      </c>
      <c r="F1194" s="100">
        <v>7392.41</v>
      </c>
      <c r="H1194" s="95">
        <f t="shared" si="19"/>
        <v>7392.41</v>
      </c>
    </row>
    <row r="1195" spans="1:8" s="80" customFormat="1" hidden="1" outlineLevel="1" x14ac:dyDescent="0.2">
      <c r="A1195" s="96" t="s">
        <v>2845</v>
      </c>
      <c r="B1195" s="97"/>
      <c r="C1195" s="98"/>
      <c r="D1195" s="98"/>
      <c r="E1195" s="101">
        <v>1</v>
      </c>
      <c r="F1195" s="100">
        <v>7392.36</v>
      </c>
      <c r="H1195" s="95">
        <f t="shared" si="19"/>
        <v>7392.36</v>
      </c>
    </row>
    <row r="1196" spans="1:8" collapsed="1" x14ac:dyDescent="0.2">
      <c r="A1196" s="91" t="s">
        <v>2965</v>
      </c>
      <c r="B1196" s="91" t="s">
        <v>275</v>
      </c>
      <c r="C1196" s="91" t="s">
        <v>2836</v>
      </c>
      <c r="D1196" s="92" t="s">
        <v>2824</v>
      </c>
      <c r="E1196" s="104">
        <v>374</v>
      </c>
      <c r="F1196" s="94">
        <v>2138786.61</v>
      </c>
      <c r="G1196" s="79" t="e">
        <f>VLOOKUP(B1196,#REF!,2,FALSE)</f>
        <v>#REF!</v>
      </c>
      <c r="H1196" s="95">
        <f t="shared" si="19"/>
        <v>5718.6807754010688</v>
      </c>
    </row>
    <row r="1197" spans="1:8" s="80" customFormat="1" hidden="1" outlineLevel="1" x14ac:dyDescent="0.2">
      <c r="A1197" s="96" t="s">
        <v>2825</v>
      </c>
      <c r="B1197" s="97"/>
      <c r="C1197" s="98"/>
      <c r="D1197" s="98"/>
      <c r="E1197" s="101">
        <v>341</v>
      </c>
      <c r="F1197" s="100">
        <v>1960974.31</v>
      </c>
      <c r="H1197" s="95">
        <f t="shared" si="19"/>
        <v>5750.6578005865103</v>
      </c>
    </row>
    <row r="1198" spans="1:8" s="80" customFormat="1" hidden="1" outlineLevel="1" x14ac:dyDescent="0.2">
      <c r="A1198" s="96" t="s">
        <v>2832</v>
      </c>
      <c r="B1198" s="97"/>
      <c r="C1198" s="98"/>
      <c r="D1198" s="98"/>
      <c r="E1198" s="101">
        <v>7</v>
      </c>
      <c r="F1198" s="100">
        <v>38068.410000000003</v>
      </c>
      <c r="H1198" s="95">
        <f t="shared" si="19"/>
        <v>5438.3442857142863</v>
      </c>
    </row>
    <row r="1199" spans="1:8" s="80" customFormat="1" hidden="1" outlineLevel="1" x14ac:dyDescent="0.2">
      <c r="A1199" s="96" t="s">
        <v>2853</v>
      </c>
      <c r="B1199" s="97"/>
      <c r="C1199" s="98"/>
      <c r="D1199" s="98"/>
      <c r="E1199" s="101">
        <v>6</v>
      </c>
      <c r="F1199" s="100">
        <v>32630.18</v>
      </c>
      <c r="H1199" s="95">
        <f t="shared" si="19"/>
        <v>5438.3633333333337</v>
      </c>
    </row>
    <row r="1200" spans="1:8" s="80" customFormat="1" hidden="1" outlineLevel="1" x14ac:dyDescent="0.2">
      <c r="A1200" s="96" t="s">
        <v>2828</v>
      </c>
      <c r="B1200" s="97"/>
      <c r="C1200" s="98"/>
      <c r="D1200" s="98"/>
      <c r="E1200" s="101">
        <v>5</v>
      </c>
      <c r="F1200" s="100">
        <v>27191.97</v>
      </c>
      <c r="H1200" s="95">
        <f t="shared" si="19"/>
        <v>5438.3940000000002</v>
      </c>
    </row>
    <row r="1201" spans="1:8" s="80" customFormat="1" hidden="1" outlineLevel="1" x14ac:dyDescent="0.2">
      <c r="A1201" s="96" t="s">
        <v>2851</v>
      </c>
      <c r="B1201" s="97"/>
      <c r="C1201" s="98"/>
      <c r="D1201" s="98"/>
      <c r="E1201" s="101">
        <v>3</v>
      </c>
      <c r="F1201" s="100">
        <v>16317.59</v>
      </c>
      <c r="H1201" s="95">
        <f t="shared" si="19"/>
        <v>5439.1966666666667</v>
      </c>
    </row>
    <row r="1202" spans="1:8" s="80" customFormat="1" hidden="1" outlineLevel="1" x14ac:dyDescent="0.2">
      <c r="A1202" s="96" t="s">
        <v>2842</v>
      </c>
      <c r="B1202" s="97"/>
      <c r="C1202" s="98"/>
      <c r="D1202" s="98"/>
      <c r="E1202" s="101">
        <v>3</v>
      </c>
      <c r="F1202" s="100">
        <v>16317.59</v>
      </c>
      <c r="H1202" s="95">
        <f t="shared" si="19"/>
        <v>5439.1966666666667</v>
      </c>
    </row>
    <row r="1203" spans="1:8" s="80" customFormat="1" hidden="1" outlineLevel="1" x14ac:dyDescent="0.2">
      <c r="A1203" s="96" t="s">
        <v>2829</v>
      </c>
      <c r="B1203" s="97"/>
      <c r="C1203" s="98"/>
      <c r="D1203" s="98"/>
      <c r="E1203" s="101">
        <v>3</v>
      </c>
      <c r="F1203" s="100">
        <v>16317.53</v>
      </c>
      <c r="H1203" s="95">
        <f t="shared" si="19"/>
        <v>5439.1766666666672</v>
      </c>
    </row>
    <row r="1204" spans="1:8" s="80" customFormat="1" hidden="1" outlineLevel="1" x14ac:dyDescent="0.2">
      <c r="A1204" s="96" t="s">
        <v>2831</v>
      </c>
      <c r="B1204" s="97"/>
      <c r="C1204" s="98"/>
      <c r="D1204" s="98"/>
      <c r="E1204" s="101">
        <v>3</v>
      </c>
      <c r="F1204" s="100">
        <v>16314.84</v>
      </c>
      <c r="H1204" s="95">
        <f t="shared" si="19"/>
        <v>5438.28</v>
      </c>
    </row>
    <row r="1205" spans="1:8" s="80" customFormat="1" hidden="1" outlineLevel="1" x14ac:dyDescent="0.2">
      <c r="A1205" s="96" t="s">
        <v>2833</v>
      </c>
      <c r="B1205" s="97"/>
      <c r="C1205" s="98"/>
      <c r="D1205" s="98"/>
      <c r="E1205" s="101">
        <v>3</v>
      </c>
      <c r="F1205" s="100">
        <v>14654.19</v>
      </c>
      <c r="H1205" s="95">
        <f t="shared" si="19"/>
        <v>4884.7300000000005</v>
      </c>
    </row>
    <row r="1206" spans="1:8" collapsed="1" x14ac:dyDescent="0.2">
      <c r="A1206" s="91" t="s">
        <v>2966</v>
      </c>
      <c r="B1206" s="91" t="s">
        <v>305</v>
      </c>
      <c r="C1206" s="91" t="s">
        <v>2836</v>
      </c>
      <c r="D1206" s="92" t="s">
        <v>2856</v>
      </c>
      <c r="E1206" s="104">
        <v>615</v>
      </c>
      <c r="F1206" s="94">
        <v>2134942.13</v>
      </c>
      <c r="G1206" s="79" t="e">
        <f>VLOOKUP(B1206,#REF!,2,FALSE)</f>
        <v>#REF!</v>
      </c>
      <c r="H1206" s="95">
        <f t="shared" si="19"/>
        <v>3471.4506178861789</v>
      </c>
    </row>
    <row r="1207" spans="1:8" s="80" customFormat="1" hidden="1" outlineLevel="1" x14ac:dyDescent="0.2">
      <c r="A1207" s="96" t="s">
        <v>2825</v>
      </c>
      <c r="B1207" s="97"/>
      <c r="C1207" s="98"/>
      <c r="D1207" s="98"/>
      <c r="E1207" s="101">
        <v>544</v>
      </c>
      <c r="F1207" s="100">
        <v>1888470.33</v>
      </c>
      <c r="H1207" s="95">
        <f t="shared" si="19"/>
        <v>3471.4528125000002</v>
      </c>
    </row>
    <row r="1208" spans="1:8" s="80" customFormat="1" hidden="1" outlineLevel="1" x14ac:dyDescent="0.2">
      <c r="A1208" s="96" t="s">
        <v>2828</v>
      </c>
      <c r="B1208" s="97"/>
      <c r="C1208" s="98"/>
      <c r="D1208" s="98"/>
      <c r="E1208" s="101">
        <v>26</v>
      </c>
      <c r="F1208" s="100">
        <v>90256.92</v>
      </c>
      <c r="H1208" s="95">
        <f t="shared" si="19"/>
        <v>3471.42</v>
      </c>
    </row>
    <row r="1209" spans="1:8" s="80" customFormat="1" hidden="1" outlineLevel="1" x14ac:dyDescent="0.2">
      <c r="A1209" s="96" t="s">
        <v>2841</v>
      </c>
      <c r="B1209" s="97"/>
      <c r="C1209" s="98"/>
      <c r="D1209" s="98"/>
      <c r="E1209" s="101">
        <v>18</v>
      </c>
      <c r="F1209" s="100">
        <v>62485.56</v>
      </c>
      <c r="H1209" s="95">
        <f t="shared" si="19"/>
        <v>3471.42</v>
      </c>
    </row>
    <row r="1210" spans="1:8" s="80" customFormat="1" hidden="1" outlineLevel="1" x14ac:dyDescent="0.2">
      <c r="A1210" s="96" t="s">
        <v>2853</v>
      </c>
      <c r="B1210" s="97"/>
      <c r="C1210" s="98"/>
      <c r="D1210" s="98"/>
      <c r="E1210" s="101">
        <v>10</v>
      </c>
      <c r="F1210" s="100">
        <v>34714.910000000003</v>
      </c>
      <c r="H1210" s="95">
        <f t="shared" si="19"/>
        <v>3471.4910000000004</v>
      </c>
    </row>
    <row r="1211" spans="1:8" s="80" customFormat="1" hidden="1" outlineLevel="1" x14ac:dyDescent="0.2">
      <c r="A1211" s="96" t="s">
        <v>2834</v>
      </c>
      <c r="B1211" s="97"/>
      <c r="C1211" s="98"/>
      <c r="D1211" s="98"/>
      <c r="E1211" s="101">
        <v>4</v>
      </c>
      <c r="F1211" s="100">
        <v>13886.03</v>
      </c>
      <c r="H1211" s="95">
        <f t="shared" si="19"/>
        <v>3471.5075000000002</v>
      </c>
    </row>
    <row r="1212" spans="1:8" s="80" customFormat="1" hidden="1" outlineLevel="1" x14ac:dyDescent="0.2">
      <c r="A1212" s="96" t="s">
        <v>2832</v>
      </c>
      <c r="B1212" s="97"/>
      <c r="C1212" s="98"/>
      <c r="D1212" s="98"/>
      <c r="E1212" s="101">
        <v>4</v>
      </c>
      <c r="F1212" s="100">
        <v>13886.02</v>
      </c>
      <c r="H1212" s="95">
        <f t="shared" si="19"/>
        <v>3471.5050000000001</v>
      </c>
    </row>
    <row r="1213" spans="1:8" s="80" customFormat="1" hidden="1" outlineLevel="1" x14ac:dyDescent="0.2">
      <c r="A1213" s="96" t="s">
        <v>2831</v>
      </c>
      <c r="B1213" s="97"/>
      <c r="C1213" s="98"/>
      <c r="D1213" s="98"/>
      <c r="E1213" s="101">
        <v>4</v>
      </c>
      <c r="F1213" s="100">
        <v>13885.68</v>
      </c>
      <c r="H1213" s="95">
        <f t="shared" si="19"/>
        <v>3471.42</v>
      </c>
    </row>
    <row r="1214" spans="1:8" s="80" customFormat="1" hidden="1" outlineLevel="1" x14ac:dyDescent="0.2">
      <c r="A1214" s="96" t="s">
        <v>2833</v>
      </c>
      <c r="B1214" s="97"/>
      <c r="C1214" s="98"/>
      <c r="D1214" s="98"/>
      <c r="E1214" s="101">
        <v>3</v>
      </c>
      <c r="F1214" s="100">
        <v>10413.75</v>
      </c>
      <c r="H1214" s="95">
        <f t="shared" si="19"/>
        <v>3471.25</v>
      </c>
    </row>
    <row r="1215" spans="1:8" s="80" customFormat="1" hidden="1" outlineLevel="1" x14ac:dyDescent="0.2">
      <c r="A1215" s="96" t="s">
        <v>2829</v>
      </c>
      <c r="B1215" s="97"/>
      <c r="C1215" s="98"/>
      <c r="D1215" s="98"/>
      <c r="E1215" s="101">
        <v>2</v>
      </c>
      <c r="F1215" s="100">
        <v>6942.93</v>
      </c>
      <c r="H1215" s="95">
        <f t="shared" si="19"/>
        <v>3471.4650000000001</v>
      </c>
    </row>
    <row r="1216" spans="1:8" s="80" customFormat="1" hidden="1" outlineLevel="1" x14ac:dyDescent="0.2">
      <c r="A1216" s="96" t="s">
        <v>2854</v>
      </c>
      <c r="B1216" s="97"/>
      <c r="C1216" s="98"/>
      <c r="D1216" s="98"/>
      <c r="E1216" s="102"/>
      <c r="F1216" s="102"/>
      <c r="H1216" s="95" t="e">
        <f t="shared" si="19"/>
        <v>#DIV/0!</v>
      </c>
    </row>
    <row r="1217" spans="1:8" collapsed="1" x14ac:dyDescent="0.2">
      <c r="A1217" s="91" t="s">
        <v>2967</v>
      </c>
      <c r="B1217" s="91" t="s">
        <v>116</v>
      </c>
      <c r="C1217" s="91" t="s">
        <v>2968</v>
      </c>
      <c r="D1217" s="92" t="s">
        <v>2856</v>
      </c>
      <c r="E1217" s="104">
        <v>529</v>
      </c>
      <c r="F1217" s="94">
        <v>2122353.59</v>
      </c>
      <c r="G1217" s="79" t="e">
        <f>VLOOKUP(B1217,#REF!,2,FALSE)</f>
        <v>#REF!</v>
      </c>
      <c r="H1217" s="95">
        <f t="shared" si="19"/>
        <v>4012.0105671077504</v>
      </c>
    </row>
    <row r="1218" spans="1:8" s="80" customFormat="1" hidden="1" outlineLevel="1" x14ac:dyDescent="0.2">
      <c r="A1218" s="96" t="s">
        <v>2825</v>
      </c>
      <c r="B1218" s="97"/>
      <c r="C1218" s="98"/>
      <c r="D1218" s="98"/>
      <c r="E1218" s="101">
        <v>473</v>
      </c>
      <c r="F1218" s="100">
        <v>1895172.75</v>
      </c>
      <c r="H1218" s="95">
        <f t="shared" si="19"/>
        <v>4006.7077167019029</v>
      </c>
    </row>
    <row r="1219" spans="1:8" s="80" customFormat="1" hidden="1" outlineLevel="1" x14ac:dyDescent="0.2">
      <c r="A1219" s="96" t="s">
        <v>2839</v>
      </c>
      <c r="B1219" s="97"/>
      <c r="C1219" s="98"/>
      <c r="D1219" s="98"/>
      <c r="E1219" s="101">
        <v>25</v>
      </c>
      <c r="F1219" s="100">
        <v>101417.61</v>
      </c>
      <c r="H1219" s="95">
        <f t="shared" si="19"/>
        <v>4056.7044000000001</v>
      </c>
    </row>
    <row r="1220" spans="1:8" s="80" customFormat="1" hidden="1" outlineLevel="1" x14ac:dyDescent="0.2">
      <c r="A1220" s="96" t="s">
        <v>2840</v>
      </c>
      <c r="B1220" s="97"/>
      <c r="C1220" s="98"/>
      <c r="D1220" s="98"/>
      <c r="E1220" s="101">
        <v>18</v>
      </c>
      <c r="F1220" s="100">
        <v>73020.350000000006</v>
      </c>
      <c r="H1220" s="95">
        <f t="shared" si="19"/>
        <v>4056.6861111111116</v>
      </c>
    </row>
    <row r="1221" spans="1:8" s="80" customFormat="1" hidden="1" outlineLevel="1" x14ac:dyDescent="0.2">
      <c r="A1221" s="96" t="s">
        <v>2828</v>
      </c>
      <c r="B1221" s="97"/>
      <c r="C1221" s="98"/>
      <c r="D1221" s="98"/>
      <c r="E1221" s="101">
        <v>5</v>
      </c>
      <c r="F1221" s="100">
        <v>20283.3</v>
      </c>
      <c r="H1221" s="95">
        <f t="shared" si="19"/>
        <v>4056.66</v>
      </c>
    </row>
    <row r="1222" spans="1:8" s="80" customFormat="1" hidden="1" outlineLevel="1" x14ac:dyDescent="0.2">
      <c r="A1222" s="96" t="s">
        <v>2832</v>
      </c>
      <c r="B1222" s="97"/>
      <c r="C1222" s="98"/>
      <c r="D1222" s="98"/>
      <c r="E1222" s="101">
        <v>3</v>
      </c>
      <c r="F1222" s="100">
        <v>12175.99</v>
      </c>
      <c r="H1222" s="95">
        <f t="shared" si="19"/>
        <v>4058.6633333333334</v>
      </c>
    </row>
    <row r="1223" spans="1:8" s="80" customFormat="1" hidden="1" outlineLevel="1" x14ac:dyDescent="0.2">
      <c r="A1223" s="96" t="s">
        <v>2845</v>
      </c>
      <c r="B1223" s="97"/>
      <c r="C1223" s="98"/>
      <c r="D1223" s="98"/>
      <c r="E1223" s="101">
        <v>2</v>
      </c>
      <c r="F1223" s="100">
        <v>8113.32</v>
      </c>
      <c r="H1223" s="95">
        <f t="shared" si="19"/>
        <v>4056.66</v>
      </c>
    </row>
    <row r="1224" spans="1:8" s="80" customFormat="1" hidden="1" outlineLevel="1" x14ac:dyDescent="0.2">
      <c r="A1224" s="96" t="s">
        <v>2853</v>
      </c>
      <c r="B1224" s="97"/>
      <c r="C1224" s="98"/>
      <c r="D1224" s="98"/>
      <c r="E1224" s="101">
        <v>1</v>
      </c>
      <c r="F1224" s="100">
        <v>4056.89</v>
      </c>
      <c r="H1224" s="95">
        <f t="shared" si="19"/>
        <v>4056.89</v>
      </c>
    </row>
    <row r="1225" spans="1:8" s="80" customFormat="1" hidden="1" outlineLevel="1" x14ac:dyDescent="0.2">
      <c r="A1225" s="96" t="s">
        <v>2841</v>
      </c>
      <c r="B1225" s="97"/>
      <c r="C1225" s="98"/>
      <c r="D1225" s="98"/>
      <c r="E1225" s="101">
        <v>1</v>
      </c>
      <c r="F1225" s="100">
        <v>4056.71</v>
      </c>
      <c r="H1225" s="95">
        <f t="shared" si="19"/>
        <v>4056.71</v>
      </c>
    </row>
    <row r="1226" spans="1:8" s="80" customFormat="1" hidden="1" outlineLevel="1" x14ac:dyDescent="0.2">
      <c r="A1226" s="96" t="s">
        <v>2829</v>
      </c>
      <c r="B1226" s="97"/>
      <c r="C1226" s="98"/>
      <c r="D1226" s="98"/>
      <c r="E1226" s="101">
        <v>1</v>
      </c>
      <c r="F1226" s="100">
        <v>4056.67</v>
      </c>
      <c r="H1226" s="95">
        <f t="shared" si="19"/>
        <v>4056.67</v>
      </c>
    </row>
    <row r="1227" spans="1:8" collapsed="1" x14ac:dyDescent="0.2">
      <c r="A1227" s="91" t="s">
        <v>2969</v>
      </c>
      <c r="B1227" s="91" t="s">
        <v>67</v>
      </c>
      <c r="C1227" s="91" t="s">
        <v>2867</v>
      </c>
      <c r="D1227" s="92" t="s">
        <v>2824</v>
      </c>
      <c r="E1227" s="104">
        <v>622</v>
      </c>
      <c r="F1227" s="94">
        <v>2116100.4700000002</v>
      </c>
      <c r="G1227" s="79" t="e">
        <f>VLOOKUP(B1227,#REF!,2,FALSE)</f>
        <v>#REF!</v>
      </c>
      <c r="H1227" s="95">
        <f t="shared" si="19"/>
        <v>3402.0907877813506</v>
      </c>
    </row>
    <row r="1228" spans="1:8" s="80" customFormat="1" hidden="1" outlineLevel="1" x14ac:dyDescent="0.2">
      <c r="A1228" s="96" t="s">
        <v>2825</v>
      </c>
      <c r="B1228" s="97"/>
      <c r="C1228" s="98"/>
      <c r="D1228" s="98"/>
      <c r="E1228" s="101">
        <v>610</v>
      </c>
      <c r="F1228" s="100">
        <v>2075336.63</v>
      </c>
      <c r="H1228" s="95">
        <f t="shared" si="19"/>
        <v>3402.1911967213114</v>
      </c>
    </row>
    <row r="1229" spans="1:8" s="80" customFormat="1" hidden="1" outlineLevel="1" x14ac:dyDescent="0.2">
      <c r="A1229" s="96" t="s">
        <v>2841</v>
      </c>
      <c r="B1229" s="97"/>
      <c r="C1229" s="98"/>
      <c r="D1229" s="98"/>
      <c r="E1229" s="101">
        <v>6</v>
      </c>
      <c r="F1229" s="100">
        <v>20413.02</v>
      </c>
      <c r="H1229" s="95">
        <f t="shared" ref="H1229:H1292" si="20">F1229/E1229</f>
        <v>3402.17</v>
      </c>
    </row>
    <row r="1230" spans="1:8" s="80" customFormat="1" hidden="1" outlineLevel="1" x14ac:dyDescent="0.2">
      <c r="A1230" s="96" t="s">
        <v>2832</v>
      </c>
      <c r="B1230" s="97"/>
      <c r="C1230" s="98"/>
      <c r="D1230" s="98"/>
      <c r="E1230" s="101">
        <v>3</v>
      </c>
      <c r="F1230" s="100">
        <v>10207.6</v>
      </c>
      <c r="H1230" s="95">
        <f t="shared" si="20"/>
        <v>3402.5333333333333</v>
      </c>
    </row>
    <row r="1231" spans="1:8" s="80" customFormat="1" hidden="1" outlineLevel="1" x14ac:dyDescent="0.2">
      <c r="A1231" s="96" t="s">
        <v>2833</v>
      </c>
      <c r="B1231" s="97"/>
      <c r="C1231" s="98"/>
      <c r="D1231" s="98"/>
      <c r="E1231" s="101">
        <v>2</v>
      </c>
      <c r="F1231" s="100">
        <v>6741.08</v>
      </c>
      <c r="H1231" s="95">
        <f t="shared" si="20"/>
        <v>3370.54</v>
      </c>
    </row>
    <row r="1232" spans="1:8" s="80" customFormat="1" hidden="1" outlineLevel="1" x14ac:dyDescent="0.2">
      <c r="A1232" s="96" t="s">
        <v>2845</v>
      </c>
      <c r="B1232" s="97"/>
      <c r="C1232" s="98"/>
      <c r="D1232" s="98"/>
      <c r="E1232" s="101">
        <v>1</v>
      </c>
      <c r="F1232" s="100">
        <v>3402.14</v>
      </c>
      <c r="H1232" s="95">
        <f t="shared" si="20"/>
        <v>3402.14</v>
      </c>
    </row>
    <row r="1233" spans="1:8" collapsed="1" x14ac:dyDescent="0.2">
      <c r="A1233" s="105" t="s">
        <v>2970</v>
      </c>
      <c r="B1233" s="91" t="s">
        <v>2971</v>
      </c>
      <c r="C1233" s="91" t="s">
        <v>2917</v>
      </c>
      <c r="D1233" s="92"/>
      <c r="E1233" s="104">
        <v>300</v>
      </c>
      <c r="F1233" s="94">
        <v>2112038.7999999998</v>
      </c>
      <c r="G1233" s="79" t="e">
        <f>VLOOKUP(B1233,#REF!,2,FALSE)</f>
        <v>#REF!</v>
      </c>
      <c r="H1233" s="95">
        <f t="shared" si="20"/>
        <v>7040.1293333333324</v>
      </c>
    </row>
    <row r="1234" spans="1:8" s="80" customFormat="1" hidden="1" outlineLevel="1" x14ac:dyDescent="0.2">
      <c r="A1234" s="96" t="s">
        <v>2841</v>
      </c>
      <c r="B1234" s="97"/>
      <c r="C1234" s="98"/>
      <c r="D1234" s="98"/>
      <c r="E1234" s="101">
        <v>300</v>
      </c>
      <c r="F1234" s="100">
        <v>2112038.7999999998</v>
      </c>
      <c r="H1234" s="95">
        <f t="shared" si="20"/>
        <v>7040.1293333333324</v>
      </c>
    </row>
    <row r="1235" spans="1:8" collapsed="1" x14ac:dyDescent="0.2">
      <c r="A1235" s="91" t="s">
        <v>2972</v>
      </c>
      <c r="B1235" s="91" t="s">
        <v>392</v>
      </c>
      <c r="C1235" s="91" t="s">
        <v>2857</v>
      </c>
      <c r="D1235" s="92" t="s">
        <v>2824</v>
      </c>
      <c r="E1235" s="104">
        <v>170</v>
      </c>
      <c r="F1235" s="94">
        <v>2103215.11</v>
      </c>
      <c r="G1235" s="79" t="e">
        <f>VLOOKUP(B1235,#REF!,2,FALSE)</f>
        <v>#REF!</v>
      </c>
      <c r="H1235" s="95">
        <f t="shared" si="20"/>
        <v>12371.853588235294</v>
      </c>
    </row>
    <row r="1236" spans="1:8" s="80" customFormat="1" hidden="1" outlineLevel="1" x14ac:dyDescent="0.2">
      <c r="A1236" s="96" t="s">
        <v>2825</v>
      </c>
      <c r="B1236" s="97"/>
      <c r="C1236" s="98"/>
      <c r="D1236" s="98"/>
      <c r="E1236" s="101">
        <v>164</v>
      </c>
      <c r="F1236" s="100">
        <v>2028985.19</v>
      </c>
      <c r="H1236" s="95">
        <f t="shared" si="20"/>
        <v>12371.860914634146</v>
      </c>
    </row>
    <row r="1237" spans="1:8" s="80" customFormat="1" hidden="1" outlineLevel="1" x14ac:dyDescent="0.2">
      <c r="A1237" s="96" t="s">
        <v>2832</v>
      </c>
      <c r="B1237" s="97"/>
      <c r="C1237" s="98"/>
      <c r="D1237" s="98"/>
      <c r="E1237" s="101">
        <v>5</v>
      </c>
      <c r="F1237" s="100">
        <v>61858.400000000001</v>
      </c>
      <c r="H1237" s="95">
        <f t="shared" si="20"/>
        <v>12371.68</v>
      </c>
    </row>
    <row r="1238" spans="1:8" s="80" customFormat="1" hidden="1" outlineLevel="1" x14ac:dyDescent="0.2">
      <c r="A1238" s="96" t="s">
        <v>2845</v>
      </c>
      <c r="B1238" s="97"/>
      <c r="C1238" s="98"/>
      <c r="D1238" s="98"/>
      <c r="E1238" s="101">
        <v>1</v>
      </c>
      <c r="F1238" s="100">
        <v>12371.52</v>
      </c>
      <c r="H1238" s="95">
        <f t="shared" si="20"/>
        <v>12371.52</v>
      </c>
    </row>
    <row r="1239" spans="1:8" collapsed="1" x14ac:dyDescent="0.2">
      <c r="A1239" s="91" t="s">
        <v>1233</v>
      </c>
      <c r="B1239" s="91" t="s">
        <v>1276</v>
      </c>
      <c r="C1239" s="91" t="s">
        <v>2823</v>
      </c>
      <c r="D1239" s="92" t="s">
        <v>2824</v>
      </c>
      <c r="E1239" s="93">
        <v>1482</v>
      </c>
      <c r="F1239" s="94">
        <v>2081717.05</v>
      </c>
      <c r="G1239" s="79" t="e">
        <f>VLOOKUP(B1239,#REF!,2,FALSE)</f>
        <v>#REF!</v>
      </c>
      <c r="H1239" s="95">
        <f t="shared" si="20"/>
        <v>1404.667375168691</v>
      </c>
    </row>
    <row r="1240" spans="1:8" s="80" customFormat="1" hidden="1" outlineLevel="1" x14ac:dyDescent="0.2">
      <c r="A1240" s="96" t="s">
        <v>2825</v>
      </c>
      <c r="B1240" s="97"/>
      <c r="C1240" s="98"/>
      <c r="D1240" s="98"/>
      <c r="E1240" s="99">
        <v>1400</v>
      </c>
      <c r="F1240" s="100">
        <v>1966535.1</v>
      </c>
      <c r="H1240" s="95">
        <f t="shared" si="20"/>
        <v>1404.6679285714285</v>
      </c>
    </row>
    <row r="1241" spans="1:8" s="80" customFormat="1" hidden="1" outlineLevel="1" x14ac:dyDescent="0.2">
      <c r="A1241" s="96" t="s">
        <v>2840</v>
      </c>
      <c r="B1241" s="97"/>
      <c r="C1241" s="98"/>
      <c r="D1241" s="98"/>
      <c r="E1241" s="101">
        <v>63</v>
      </c>
      <c r="F1241" s="100">
        <v>88493.55</v>
      </c>
      <c r="H1241" s="95">
        <f t="shared" si="20"/>
        <v>1404.6595238095238</v>
      </c>
    </row>
    <row r="1242" spans="1:8" s="80" customFormat="1" hidden="1" outlineLevel="1" x14ac:dyDescent="0.2">
      <c r="A1242" s="96" t="s">
        <v>2829</v>
      </c>
      <c r="B1242" s="97"/>
      <c r="C1242" s="98"/>
      <c r="D1242" s="98"/>
      <c r="E1242" s="101">
        <v>8</v>
      </c>
      <c r="F1242" s="100">
        <v>11237.21</v>
      </c>
      <c r="H1242" s="95">
        <f t="shared" si="20"/>
        <v>1404.6512499999999</v>
      </c>
    </row>
    <row r="1243" spans="1:8" s="80" customFormat="1" hidden="1" outlineLevel="1" x14ac:dyDescent="0.2">
      <c r="A1243" s="96" t="s">
        <v>2828</v>
      </c>
      <c r="B1243" s="97"/>
      <c r="C1243" s="98"/>
      <c r="D1243" s="98"/>
      <c r="E1243" s="101">
        <v>7</v>
      </c>
      <c r="F1243" s="100">
        <v>9832.5499999999993</v>
      </c>
      <c r="H1243" s="95">
        <f t="shared" si="20"/>
        <v>1404.6499999999999</v>
      </c>
    </row>
    <row r="1244" spans="1:8" s="80" customFormat="1" hidden="1" outlineLevel="1" x14ac:dyDescent="0.2">
      <c r="A1244" s="96" t="s">
        <v>2832</v>
      </c>
      <c r="B1244" s="97"/>
      <c r="C1244" s="98"/>
      <c r="D1244" s="98"/>
      <c r="E1244" s="101">
        <v>3</v>
      </c>
      <c r="F1244" s="100">
        <v>4213.9799999999996</v>
      </c>
      <c r="H1244" s="95">
        <f t="shared" si="20"/>
        <v>1404.6599999999999</v>
      </c>
    </row>
    <row r="1245" spans="1:8" s="80" customFormat="1" hidden="1" outlineLevel="1" x14ac:dyDescent="0.2">
      <c r="A1245" s="96" t="s">
        <v>2895</v>
      </c>
      <c r="B1245" s="97"/>
      <c r="C1245" s="98"/>
      <c r="D1245" s="98"/>
      <c r="E1245" s="101">
        <v>1</v>
      </c>
      <c r="F1245" s="100">
        <v>1404.66</v>
      </c>
      <c r="H1245" s="95">
        <f t="shared" si="20"/>
        <v>1404.66</v>
      </c>
    </row>
    <row r="1246" spans="1:8" collapsed="1" x14ac:dyDescent="0.2">
      <c r="A1246" s="91" t="s">
        <v>2973</v>
      </c>
      <c r="B1246" s="91" t="s">
        <v>1183</v>
      </c>
      <c r="C1246" s="91" t="s">
        <v>2823</v>
      </c>
      <c r="D1246" s="92" t="s">
        <v>2876</v>
      </c>
      <c r="E1246" s="93">
        <v>1799</v>
      </c>
      <c r="F1246" s="94">
        <v>2077852.66</v>
      </c>
      <c r="G1246" s="79" t="e">
        <f>VLOOKUP(B1246,#REF!,2,FALSE)</f>
        <v>#REF!</v>
      </c>
      <c r="H1246" s="95">
        <f t="shared" si="20"/>
        <v>1155.0042579210672</v>
      </c>
    </row>
    <row r="1247" spans="1:8" s="80" customFormat="1" hidden="1" outlineLevel="1" x14ac:dyDescent="0.2">
      <c r="A1247" s="96" t="s">
        <v>2825</v>
      </c>
      <c r="B1247" s="97"/>
      <c r="C1247" s="98"/>
      <c r="D1247" s="98"/>
      <c r="E1247" s="99">
        <v>1661</v>
      </c>
      <c r="F1247" s="100">
        <v>1920909.09</v>
      </c>
      <c r="H1247" s="95">
        <f t="shared" si="20"/>
        <v>1156.477477423239</v>
      </c>
    </row>
    <row r="1248" spans="1:8" s="80" customFormat="1" hidden="1" outlineLevel="1" x14ac:dyDescent="0.2">
      <c r="A1248" s="96" t="s">
        <v>2831</v>
      </c>
      <c r="B1248" s="97"/>
      <c r="C1248" s="98"/>
      <c r="D1248" s="98"/>
      <c r="E1248" s="101">
        <v>45</v>
      </c>
      <c r="F1248" s="100">
        <v>51872.72</v>
      </c>
      <c r="H1248" s="95">
        <f t="shared" si="20"/>
        <v>1152.7271111111111</v>
      </c>
    </row>
    <row r="1249" spans="1:8" s="80" customFormat="1" hidden="1" outlineLevel="1" x14ac:dyDescent="0.2">
      <c r="A1249" s="96" t="s">
        <v>2827</v>
      </c>
      <c r="B1249" s="97"/>
      <c r="C1249" s="98"/>
      <c r="D1249" s="98"/>
      <c r="E1249" s="101">
        <v>32</v>
      </c>
      <c r="F1249" s="100">
        <v>37259.51</v>
      </c>
      <c r="H1249" s="95">
        <f t="shared" si="20"/>
        <v>1164.3596875000001</v>
      </c>
    </row>
    <row r="1250" spans="1:8" s="80" customFormat="1" hidden="1" outlineLevel="1" x14ac:dyDescent="0.2">
      <c r="A1250" s="96" t="s">
        <v>2828</v>
      </c>
      <c r="B1250" s="97"/>
      <c r="C1250" s="98"/>
      <c r="D1250" s="98"/>
      <c r="E1250" s="101">
        <v>21</v>
      </c>
      <c r="F1250" s="100">
        <v>22919.49</v>
      </c>
      <c r="H1250" s="95">
        <f t="shared" si="20"/>
        <v>1091.4042857142858</v>
      </c>
    </row>
    <row r="1251" spans="1:8" s="80" customFormat="1" hidden="1" outlineLevel="1" x14ac:dyDescent="0.2">
      <c r="A1251" s="96" t="s">
        <v>2830</v>
      </c>
      <c r="B1251" s="97"/>
      <c r="C1251" s="98"/>
      <c r="D1251" s="98"/>
      <c r="E1251" s="101">
        <v>17</v>
      </c>
      <c r="F1251" s="100">
        <v>19701.55</v>
      </c>
      <c r="H1251" s="95">
        <f t="shared" si="20"/>
        <v>1158.9147058823528</v>
      </c>
    </row>
    <row r="1252" spans="1:8" s="80" customFormat="1" hidden="1" outlineLevel="1" x14ac:dyDescent="0.2">
      <c r="A1252" s="96" t="s">
        <v>2834</v>
      </c>
      <c r="B1252" s="97"/>
      <c r="C1252" s="98"/>
      <c r="D1252" s="98"/>
      <c r="E1252" s="101">
        <v>9</v>
      </c>
      <c r="F1252" s="100">
        <v>9359.23</v>
      </c>
      <c r="H1252" s="95">
        <f t="shared" si="20"/>
        <v>1039.9144444444444</v>
      </c>
    </row>
    <row r="1253" spans="1:8" s="80" customFormat="1" hidden="1" outlineLevel="1" x14ac:dyDescent="0.2">
      <c r="A1253" s="96" t="s">
        <v>2833</v>
      </c>
      <c r="B1253" s="97"/>
      <c r="C1253" s="98"/>
      <c r="D1253" s="98"/>
      <c r="E1253" s="101">
        <v>5</v>
      </c>
      <c r="F1253" s="100">
        <v>5428.6</v>
      </c>
      <c r="H1253" s="95">
        <f t="shared" si="20"/>
        <v>1085.72</v>
      </c>
    </row>
    <row r="1254" spans="1:8" s="80" customFormat="1" hidden="1" outlineLevel="1" x14ac:dyDescent="0.2">
      <c r="A1254" s="96" t="s">
        <v>2829</v>
      </c>
      <c r="B1254" s="97"/>
      <c r="C1254" s="98"/>
      <c r="D1254" s="98"/>
      <c r="E1254" s="101">
        <v>4</v>
      </c>
      <c r="F1254" s="100">
        <v>4469.6400000000003</v>
      </c>
      <c r="H1254" s="95">
        <f t="shared" si="20"/>
        <v>1117.4100000000001</v>
      </c>
    </row>
    <row r="1255" spans="1:8" s="80" customFormat="1" hidden="1" outlineLevel="1" x14ac:dyDescent="0.2">
      <c r="A1255" s="96" t="s">
        <v>2832</v>
      </c>
      <c r="B1255" s="97"/>
      <c r="C1255" s="98"/>
      <c r="D1255" s="98"/>
      <c r="E1255" s="101">
        <v>2</v>
      </c>
      <c r="F1255" s="100">
        <v>2478.12</v>
      </c>
      <c r="H1255" s="95">
        <f t="shared" si="20"/>
        <v>1239.06</v>
      </c>
    </row>
    <row r="1256" spans="1:8" s="80" customFormat="1" hidden="1" outlineLevel="1" x14ac:dyDescent="0.2">
      <c r="A1256" s="96" t="s">
        <v>2851</v>
      </c>
      <c r="B1256" s="97"/>
      <c r="C1256" s="98"/>
      <c r="D1256" s="98"/>
      <c r="E1256" s="101">
        <v>2</v>
      </c>
      <c r="F1256" s="100">
        <v>2303.1</v>
      </c>
      <c r="H1256" s="95">
        <f t="shared" si="20"/>
        <v>1151.55</v>
      </c>
    </row>
    <row r="1257" spans="1:8" s="80" customFormat="1" hidden="1" outlineLevel="1" x14ac:dyDescent="0.2">
      <c r="A1257" s="96" t="s">
        <v>2853</v>
      </c>
      <c r="B1257" s="97"/>
      <c r="C1257" s="98"/>
      <c r="D1257" s="98"/>
      <c r="E1257" s="101">
        <v>1</v>
      </c>
      <c r="F1257" s="100">
        <v>1151.6099999999999</v>
      </c>
      <c r="H1257" s="95">
        <f t="shared" si="20"/>
        <v>1151.6099999999999</v>
      </c>
    </row>
    <row r="1258" spans="1:8" collapsed="1" x14ac:dyDescent="0.2">
      <c r="A1258" s="91" t="s">
        <v>2974</v>
      </c>
      <c r="B1258" s="91" t="s">
        <v>164</v>
      </c>
      <c r="C1258" s="91" t="s">
        <v>2857</v>
      </c>
      <c r="D1258" s="92" t="s">
        <v>2824</v>
      </c>
      <c r="E1258" s="104">
        <v>268</v>
      </c>
      <c r="F1258" s="94">
        <v>2071443.19</v>
      </c>
      <c r="G1258" s="79" t="e">
        <f>VLOOKUP(B1258,#REF!,2,FALSE)</f>
        <v>#REF!</v>
      </c>
      <c r="H1258" s="95">
        <f t="shared" si="20"/>
        <v>7729.2656343283579</v>
      </c>
    </row>
    <row r="1259" spans="1:8" s="80" customFormat="1" hidden="1" outlineLevel="1" x14ac:dyDescent="0.2">
      <c r="A1259" s="96" t="s">
        <v>2825</v>
      </c>
      <c r="B1259" s="97"/>
      <c r="C1259" s="98"/>
      <c r="D1259" s="98"/>
      <c r="E1259" s="101">
        <v>205</v>
      </c>
      <c r="F1259" s="100">
        <v>1584501.6</v>
      </c>
      <c r="H1259" s="95">
        <f t="shared" si="20"/>
        <v>7729.2760975609763</v>
      </c>
    </row>
    <row r="1260" spans="1:8" s="80" customFormat="1" hidden="1" outlineLevel="1" x14ac:dyDescent="0.2">
      <c r="A1260" s="96" t="s">
        <v>2839</v>
      </c>
      <c r="B1260" s="97"/>
      <c r="C1260" s="98"/>
      <c r="D1260" s="98"/>
      <c r="E1260" s="101">
        <v>60</v>
      </c>
      <c r="F1260" s="100">
        <v>463753.95</v>
      </c>
      <c r="H1260" s="95">
        <f t="shared" si="20"/>
        <v>7729.2325000000001</v>
      </c>
    </row>
    <row r="1261" spans="1:8" s="80" customFormat="1" hidden="1" outlineLevel="1" x14ac:dyDescent="0.2">
      <c r="A1261" s="96" t="s">
        <v>2832</v>
      </c>
      <c r="B1261" s="97"/>
      <c r="C1261" s="98"/>
      <c r="D1261" s="98"/>
      <c r="E1261" s="101">
        <v>1</v>
      </c>
      <c r="F1261" s="100">
        <v>7729.23</v>
      </c>
      <c r="H1261" s="95">
        <f t="shared" si="20"/>
        <v>7729.23</v>
      </c>
    </row>
    <row r="1262" spans="1:8" s="80" customFormat="1" hidden="1" outlineLevel="1" x14ac:dyDescent="0.2">
      <c r="A1262" s="96" t="s">
        <v>2853</v>
      </c>
      <c r="B1262" s="97"/>
      <c r="C1262" s="98"/>
      <c r="D1262" s="98"/>
      <c r="E1262" s="101">
        <v>1</v>
      </c>
      <c r="F1262" s="100">
        <v>7729.23</v>
      </c>
      <c r="H1262" s="95">
        <f t="shared" si="20"/>
        <v>7729.23</v>
      </c>
    </row>
    <row r="1263" spans="1:8" s="80" customFormat="1" hidden="1" outlineLevel="1" x14ac:dyDescent="0.2">
      <c r="A1263" s="96" t="s">
        <v>2845</v>
      </c>
      <c r="B1263" s="97"/>
      <c r="C1263" s="98"/>
      <c r="D1263" s="98"/>
      <c r="E1263" s="101">
        <v>1</v>
      </c>
      <c r="F1263" s="100">
        <v>7729.18</v>
      </c>
      <c r="H1263" s="95">
        <f t="shared" si="20"/>
        <v>7729.18</v>
      </c>
    </row>
    <row r="1264" spans="1:8" collapsed="1" x14ac:dyDescent="0.2">
      <c r="A1264" s="91" t="s">
        <v>2975</v>
      </c>
      <c r="B1264" s="91" t="s">
        <v>504</v>
      </c>
      <c r="C1264" s="91" t="s">
        <v>2836</v>
      </c>
      <c r="D1264" s="92" t="s">
        <v>2824</v>
      </c>
      <c r="E1264" s="104">
        <v>719</v>
      </c>
      <c r="F1264" s="94">
        <v>2066568.9</v>
      </c>
      <c r="G1264" s="79" t="e">
        <f>VLOOKUP(B1264,#REF!,2,FALSE)</f>
        <v>#REF!</v>
      </c>
      <c r="H1264" s="95">
        <f t="shared" si="20"/>
        <v>2874.2265646731571</v>
      </c>
    </row>
    <row r="1265" spans="1:8" s="80" customFormat="1" hidden="1" outlineLevel="1" x14ac:dyDescent="0.2">
      <c r="A1265" s="96" t="s">
        <v>2825</v>
      </c>
      <c r="B1265" s="97"/>
      <c r="C1265" s="98"/>
      <c r="D1265" s="98"/>
      <c r="E1265" s="101">
        <v>700</v>
      </c>
      <c r="F1265" s="100">
        <v>2012452.78</v>
      </c>
      <c r="H1265" s="95">
        <f t="shared" si="20"/>
        <v>2874.9325428571428</v>
      </c>
    </row>
    <row r="1266" spans="1:8" s="80" customFormat="1" hidden="1" outlineLevel="1" x14ac:dyDescent="0.2">
      <c r="A1266" s="96" t="s">
        <v>2841</v>
      </c>
      <c r="B1266" s="97"/>
      <c r="C1266" s="98"/>
      <c r="D1266" s="98"/>
      <c r="E1266" s="101">
        <v>7</v>
      </c>
      <c r="F1266" s="100">
        <v>19695.330000000002</v>
      </c>
      <c r="H1266" s="95">
        <f t="shared" si="20"/>
        <v>2813.6185714285716</v>
      </c>
    </row>
    <row r="1267" spans="1:8" s="80" customFormat="1" hidden="1" outlineLevel="1" x14ac:dyDescent="0.2">
      <c r="A1267" s="96" t="s">
        <v>2853</v>
      </c>
      <c r="B1267" s="97"/>
      <c r="C1267" s="98"/>
      <c r="D1267" s="98"/>
      <c r="E1267" s="101">
        <v>6</v>
      </c>
      <c r="F1267" s="100">
        <v>17209.91</v>
      </c>
      <c r="H1267" s="95">
        <f t="shared" si="20"/>
        <v>2868.3183333333332</v>
      </c>
    </row>
    <row r="1268" spans="1:8" s="80" customFormat="1" hidden="1" outlineLevel="1" x14ac:dyDescent="0.2">
      <c r="A1268" s="96" t="s">
        <v>2829</v>
      </c>
      <c r="B1268" s="97"/>
      <c r="C1268" s="98"/>
      <c r="D1268" s="98"/>
      <c r="E1268" s="101">
        <v>3</v>
      </c>
      <c r="F1268" s="100">
        <v>8604.0300000000007</v>
      </c>
      <c r="H1268" s="95">
        <f t="shared" si="20"/>
        <v>2868.01</v>
      </c>
    </row>
    <row r="1269" spans="1:8" s="80" customFormat="1" hidden="1" outlineLevel="1" x14ac:dyDescent="0.2">
      <c r="A1269" s="96" t="s">
        <v>2832</v>
      </c>
      <c r="B1269" s="97"/>
      <c r="C1269" s="98"/>
      <c r="D1269" s="98"/>
      <c r="E1269" s="101">
        <v>2</v>
      </c>
      <c r="F1269" s="100">
        <v>5738.84</v>
      </c>
      <c r="H1269" s="95">
        <f t="shared" si="20"/>
        <v>2869.42</v>
      </c>
    </row>
    <row r="1270" spans="1:8" s="80" customFormat="1" hidden="1" outlineLevel="1" x14ac:dyDescent="0.2">
      <c r="A1270" s="96" t="s">
        <v>2828</v>
      </c>
      <c r="B1270" s="97"/>
      <c r="C1270" s="98"/>
      <c r="D1270" s="98"/>
      <c r="E1270" s="101">
        <v>1</v>
      </c>
      <c r="F1270" s="100">
        <v>2868.01</v>
      </c>
      <c r="H1270" s="95">
        <f t="shared" si="20"/>
        <v>2868.01</v>
      </c>
    </row>
    <row r="1271" spans="1:8" collapsed="1" x14ac:dyDescent="0.2">
      <c r="A1271" s="91" t="s">
        <v>2976</v>
      </c>
      <c r="B1271" s="91" t="s">
        <v>323</v>
      </c>
      <c r="C1271" s="91" t="s">
        <v>2823</v>
      </c>
      <c r="D1271" s="92" t="s">
        <v>2824</v>
      </c>
      <c r="E1271" s="104">
        <v>448</v>
      </c>
      <c r="F1271" s="94">
        <v>2061752.57</v>
      </c>
      <c r="G1271" s="79" t="e">
        <f>VLOOKUP(B1271,#REF!,2,FALSE)</f>
        <v>#REF!</v>
      </c>
      <c r="H1271" s="95">
        <f t="shared" si="20"/>
        <v>4602.1262723214286</v>
      </c>
    </row>
    <row r="1272" spans="1:8" s="80" customFormat="1" hidden="1" outlineLevel="1" x14ac:dyDescent="0.2">
      <c r="A1272" s="96" t="s">
        <v>2825</v>
      </c>
      <c r="B1272" s="97"/>
      <c r="C1272" s="98"/>
      <c r="D1272" s="98"/>
      <c r="E1272" s="101">
        <v>426</v>
      </c>
      <c r="F1272" s="100">
        <v>1960508.16</v>
      </c>
      <c r="H1272" s="95">
        <f t="shared" si="20"/>
        <v>4602.1318309859153</v>
      </c>
    </row>
    <row r="1273" spans="1:8" s="80" customFormat="1" hidden="1" outlineLevel="1" x14ac:dyDescent="0.2">
      <c r="A1273" s="96" t="s">
        <v>2829</v>
      </c>
      <c r="B1273" s="97"/>
      <c r="C1273" s="98"/>
      <c r="D1273" s="98"/>
      <c r="E1273" s="101">
        <v>8</v>
      </c>
      <c r="F1273" s="100">
        <v>36815.86</v>
      </c>
      <c r="H1273" s="95">
        <f t="shared" si="20"/>
        <v>4601.9825000000001</v>
      </c>
    </row>
    <row r="1274" spans="1:8" s="80" customFormat="1" hidden="1" outlineLevel="1" x14ac:dyDescent="0.2">
      <c r="A1274" s="96" t="s">
        <v>2828</v>
      </c>
      <c r="B1274" s="97"/>
      <c r="C1274" s="98"/>
      <c r="D1274" s="98"/>
      <c r="E1274" s="101">
        <v>5</v>
      </c>
      <c r="F1274" s="100">
        <v>23009.75</v>
      </c>
      <c r="H1274" s="95">
        <f t="shared" si="20"/>
        <v>4601.95</v>
      </c>
    </row>
    <row r="1275" spans="1:8" s="80" customFormat="1" hidden="1" outlineLevel="1" x14ac:dyDescent="0.2">
      <c r="A1275" s="96" t="s">
        <v>2831</v>
      </c>
      <c r="B1275" s="97"/>
      <c r="C1275" s="98"/>
      <c r="D1275" s="98"/>
      <c r="E1275" s="101">
        <v>4</v>
      </c>
      <c r="F1275" s="100">
        <v>18407.8</v>
      </c>
      <c r="H1275" s="95">
        <f t="shared" si="20"/>
        <v>4601.95</v>
      </c>
    </row>
    <row r="1276" spans="1:8" s="80" customFormat="1" hidden="1" outlineLevel="1" x14ac:dyDescent="0.2">
      <c r="A1276" s="96" t="s">
        <v>2832</v>
      </c>
      <c r="B1276" s="97"/>
      <c r="C1276" s="98"/>
      <c r="D1276" s="98"/>
      <c r="E1276" s="101">
        <v>3</v>
      </c>
      <c r="F1276" s="100">
        <v>13806.58</v>
      </c>
      <c r="H1276" s="95">
        <f t="shared" si="20"/>
        <v>4602.1933333333336</v>
      </c>
    </row>
    <row r="1277" spans="1:8" s="80" customFormat="1" hidden="1" outlineLevel="1" x14ac:dyDescent="0.2">
      <c r="A1277" s="96" t="s">
        <v>2853</v>
      </c>
      <c r="B1277" s="97"/>
      <c r="C1277" s="98"/>
      <c r="D1277" s="98"/>
      <c r="E1277" s="101">
        <v>2</v>
      </c>
      <c r="F1277" s="100">
        <v>9204.42</v>
      </c>
      <c r="H1277" s="95">
        <f t="shared" si="20"/>
        <v>4602.21</v>
      </c>
    </row>
    <row r="1278" spans="1:8" collapsed="1" x14ac:dyDescent="0.2">
      <c r="A1278" s="91" t="s">
        <v>2865</v>
      </c>
      <c r="B1278" s="91" t="s">
        <v>629</v>
      </c>
      <c r="C1278" s="91" t="s">
        <v>2867</v>
      </c>
      <c r="D1278" s="92" t="s">
        <v>2856</v>
      </c>
      <c r="E1278" s="104">
        <v>443</v>
      </c>
      <c r="F1278" s="94">
        <v>2056929.1</v>
      </c>
      <c r="G1278" s="79" t="e">
        <f>VLOOKUP(B1278,#REF!,2,FALSE)</f>
        <v>#REF!</v>
      </c>
      <c r="H1278" s="95">
        <f t="shared" si="20"/>
        <v>4643.1808126410833</v>
      </c>
    </row>
    <row r="1279" spans="1:8" s="80" customFormat="1" hidden="1" outlineLevel="1" x14ac:dyDescent="0.2">
      <c r="A1279" s="96" t="s">
        <v>2838</v>
      </c>
      <c r="B1279" s="97"/>
      <c r="C1279" s="98"/>
      <c r="D1279" s="98"/>
      <c r="E1279" s="101">
        <v>354</v>
      </c>
      <c r="F1279" s="100">
        <v>1644132.3</v>
      </c>
      <c r="H1279" s="95">
        <f t="shared" si="20"/>
        <v>4644.4415254237292</v>
      </c>
    </row>
    <row r="1280" spans="1:8" s="80" customFormat="1" hidden="1" outlineLevel="1" x14ac:dyDescent="0.2">
      <c r="A1280" s="96" t="s">
        <v>2825</v>
      </c>
      <c r="B1280" s="97"/>
      <c r="C1280" s="98"/>
      <c r="D1280" s="98"/>
      <c r="E1280" s="101">
        <v>72</v>
      </c>
      <c r="F1280" s="100">
        <v>334404.07</v>
      </c>
      <c r="H1280" s="95">
        <f t="shared" si="20"/>
        <v>4644.5009722222221</v>
      </c>
    </row>
    <row r="1281" spans="1:8" s="80" customFormat="1" hidden="1" outlineLevel="1" x14ac:dyDescent="0.2">
      <c r="A1281" s="96" t="s">
        <v>2828</v>
      </c>
      <c r="B1281" s="97"/>
      <c r="C1281" s="98"/>
      <c r="D1281" s="98"/>
      <c r="E1281" s="101">
        <v>14</v>
      </c>
      <c r="F1281" s="100">
        <v>65021.74</v>
      </c>
      <c r="H1281" s="95">
        <f t="shared" si="20"/>
        <v>4644.41</v>
      </c>
    </row>
    <row r="1282" spans="1:8" s="80" customFormat="1" hidden="1" outlineLevel="1" x14ac:dyDescent="0.2">
      <c r="A1282" s="96" t="s">
        <v>2832</v>
      </c>
      <c r="B1282" s="97"/>
      <c r="C1282" s="98"/>
      <c r="D1282" s="98"/>
      <c r="E1282" s="101">
        <v>2</v>
      </c>
      <c r="F1282" s="100">
        <v>9293.41</v>
      </c>
      <c r="H1282" s="95">
        <f t="shared" si="20"/>
        <v>4646.7049999999999</v>
      </c>
    </row>
    <row r="1283" spans="1:8" s="80" customFormat="1" hidden="1" outlineLevel="1" x14ac:dyDescent="0.2">
      <c r="A1283" s="96" t="s">
        <v>2834</v>
      </c>
      <c r="B1283" s="97"/>
      <c r="C1283" s="98"/>
      <c r="D1283" s="98"/>
      <c r="E1283" s="101">
        <v>1</v>
      </c>
      <c r="F1283" s="100">
        <v>4077.58</v>
      </c>
      <c r="H1283" s="95">
        <f t="shared" si="20"/>
        <v>4077.58</v>
      </c>
    </row>
    <row r="1284" spans="1:8" collapsed="1" x14ac:dyDescent="0.2">
      <c r="A1284" s="91" t="s">
        <v>956</v>
      </c>
      <c r="B1284" s="91" t="s">
        <v>955</v>
      </c>
      <c r="C1284" s="91" t="s">
        <v>2857</v>
      </c>
      <c r="D1284" s="92" t="s">
        <v>2824</v>
      </c>
      <c r="E1284" s="104">
        <v>187</v>
      </c>
      <c r="F1284" s="94">
        <v>2026318.79</v>
      </c>
      <c r="G1284" s="79" t="e">
        <f>VLOOKUP(B1284,#REF!,2,FALSE)</f>
        <v>#REF!</v>
      </c>
      <c r="H1284" s="95">
        <f t="shared" si="20"/>
        <v>10835.929358288769</v>
      </c>
    </row>
    <row r="1285" spans="1:8" s="80" customFormat="1" hidden="1" outlineLevel="1" x14ac:dyDescent="0.2">
      <c r="A1285" s="96" t="s">
        <v>2825</v>
      </c>
      <c r="B1285" s="97"/>
      <c r="C1285" s="98"/>
      <c r="D1285" s="98"/>
      <c r="E1285" s="101">
        <v>182</v>
      </c>
      <c r="F1285" s="100">
        <v>1972132.52</v>
      </c>
      <c r="H1285" s="95">
        <f t="shared" si="20"/>
        <v>10835.892967032967</v>
      </c>
    </row>
    <row r="1286" spans="1:8" s="80" customFormat="1" hidden="1" outlineLevel="1" x14ac:dyDescent="0.2">
      <c r="A1286" s="96" t="s">
        <v>2832</v>
      </c>
      <c r="B1286" s="97"/>
      <c r="C1286" s="98"/>
      <c r="D1286" s="98"/>
      <c r="E1286" s="101">
        <v>5</v>
      </c>
      <c r="F1286" s="100">
        <v>54186.27</v>
      </c>
      <c r="H1286" s="95">
        <f t="shared" si="20"/>
        <v>10837.253999999999</v>
      </c>
    </row>
    <row r="1287" spans="1:8" collapsed="1" x14ac:dyDescent="0.2">
      <c r="A1287" s="91" t="s">
        <v>2977</v>
      </c>
      <c r="B1287" s="91" t="s">
        <v>1010</v>
      </c>
      <c r="C1287" s="91" t="s">
        <v>2836</v>
      </c>
      <c r="D1287" s="92" t="s">
        <v>2824</v>
      </c>
      <c r="E1287" s="104">
        <v>427</v>
      </c>
      <c r="F1287" s="94">
        <v>2023715.49</v>
      </c>
      <c r="G1287" s="79" t="e">
        <f>VLOOKUP(B1287,#REF!,2,FALSE)</f>
        <v>#REF!</v>
      </c>
      <c r="H1287" s="95">
        <f t="shared" si="20"/>
        <v>4739.3805386416861</v>
      </c>
    </row>
    <row r="1288" spans="1:8" s="80" customFormat="1" hidden="1" outlineLevel="1" x14ac:dyDescent="0.2">
      <c r="A1288" s="96" t="s">
        <v>2825</v>
      </c>
      <c r="B1288" s="97"/>
      <c r="C1288" s="98"/>
      <c r="D1288" s="98"/>
      <c r="E1288" s="101">
        <v>417</v>
      </c>
      <c r="F1288" s="100">
        <v>1976319.18</v>
      </c>
      <c r="H1288" s="95">
        <f t="shared" si="20"/>
        <v>4739.3745323741005</v>
      </c>
    </row>
    <row r="1289" spans="1:8" s="80" customFormat="1" hidden="1" outlineLevel="1" x14ac:dyDescent="0.2">
      <c r="A1289" s="96" t="s">
        <v>2827</v>
      </c>
      <c r="B1289" s="97"/>
      <c r="C1289" s="98"/>
      <c r="D1289" s="98"/>
      <c r="E1289" s="101">
        <v>5</v>
      </c>
      <c r="F1289" s="100">
        <v>23696.55</v>
      </c>
      <c r="H1289" s="95">
        <f t="shared" si="20"/>
        <v>4739.3099999999995</v>
      </c>
    </row>
    <row r="1290" spans="1:8" s="80" customFormat="1" hidden="1" outlineLevel="1" x14ac:dyDescent="0.2">
      <c r="A1290" s="96" t="s">
        <v>2832</v>
      </c>
      <c r="B1290" s="97"/>
      <c r="C1290" s="98"/>
      <c r="D1290" s="98"/>
      <c r="E1290" s="101">
        <v>2</v>
      </c>
      <c r="F1290" s="100">
        <v>9481.6200000000008</v>
      </c>
      <c r="H1290" s="95">
        <f t="shared" si="20"/>
        <v>4740.8100000000004</v>
      </c>
    </row>
    <row r="1291" spans="1:8" s="80" customFormat="1" hidden="1" outlineLevel="1" x14ac:dyDescent="0.2">
      <c r="A1291" s="96" t="s">
        <v>2853</v>
      </c>
      <c r="B1291" s="97"/>
      <c r="C1291" s="98"/>
      <c r="D1291" s="98"/>
      <c r="E1291" s="101">
        <v>1</v>
      </c>
      <c r="F1291" s="100">
        <v>4739.55</v>
      </c>
      <c r="H1291" s="95">
        <f t="shared" si="20"/>
        <v>4739.55</v>
      </c>
    </row>
    <row r="1292" spans="1:8" s="80" customFormat="1" hidden="1" outlineLevel="1" x14ac:dyDescent="0.2">
      <c r="A1292" s="96" t="s">
        <v>2841</v>
      </c>
      <c r="B1292" s="97"/>
      <c r="C1292" s="98"/>
      <c r="D1292" s="98"/>
      <c r="E1292" s="101">
        <v>1</v>
      </c>
      <c r="F1292" s="100">
        <v>4739.3100000000004</v>
      </c>
      <c r="H1292" s="95">
        <f t="shared" si="20"/>
        <v>4739.3100000000004</v>
      </c>
    </row>
    <row r="1293" spans="1:8" s="80" customFormat="1" hidden="1" outlineLevel="1" x14ac:dyDescent="0.2">
      <c r="A1293" s="96" t="s">
        <v>2829</v>
      </c>
      <c r="B1293" s="97"/>
      <c r="C1293" s="98"/>
      <c r="D1293" s="98"/>
      <c r="E1293" s="101">
        <v>1</v>
      </c>
      <c r="F1293" s="100">
        <v>4739.28</v>
      </c>
      <c r="H1293" s="95">
        <f t="shared" ref="H1293:H1356" si="21">F1293/E1293</f>
        <v>4739.28</v>
      </c>
    </row>
    <row r="1294" spans="1:8" collapsed="1" x14ac:dyDescent="0.2">
      <c r="A1294" s="91" t="s">
        <v>1233</v>
      </c>
      <c r="B1294" s="91" t="s">
        <v>1245</v>
      </c>
      <c r="C1294" s="91" t="s">
        <v>2823</v>
      </c>
      <c r="D1294" s="92" t="s">
        <v>2824</v>
      </c>
      <c r="E1294" s="93">
        <v>1293</v>
      </c>
      <c r="F1294" s="94">
        <v>1997817.18</v>
      </c>
      <c r="G1294" s="79" t="e">
        <f>VLOOKUP(B1294,#REF!,2,FALSE)</f>
        <v>#REF!</v>
      </c>
      <c r="H1294" s="95">
        <f t="shared" si="21"/>
        <v>1545.1022273781903</v>
      </c>
    </row>
    <row r="1295" spans="1:8" s="80" customFormat="1" hidden="1" outlineLevel="1" x14ac:dyDescent="0.2">
      <c r="A1295" s="96" t="s">
        <v>2825</v>
      </c>
      <c r="B1295" s="97"/>
      <c r="C1295" s="98"/>
      <c r="D1295" s="98"/>
      <c r="E1295" s="99">
        <v>1284</v>
      </c>
      <c r="F1295" s="100">
        <v>1983909.53</v>
      </c>
      <c r="H1295" s="95">
        <f t="shared" si="21"/>
        <v>1545.1008800623054</v>
      </c>
    </row>
    <row r="1296" spans="1:8" s="80" customFormat="1" hidden="1" outlineLevel="1" x14ac:dyDescent="0.2">
      <c r="A1296" s="96" t="s">
        <v>2832</v>
      </c>
      <c r="B1296" s="97"/>
      <c r="C1296" s="98"/>
      <c r="D1296" s="98"/>
      <c r="E1296" s="101">
        <v>5</v>
      </c>
      <c r="F1296" s="100">
        <v>7727.16</v>
      </c>
      <c r="H1296" s="95">
        <f t="shared" si="21"/>
        <v>1545.432</v>
      </c>
    </row>
    <row r="1297" spans="1:8" s="80" customFormat="1" hidden="1" outlineLevel="1" x14ac:dyDescent="0.2">
      <c r="A1297" s="96" t="s">
        <v>2853</v>
      </c>
      <c r="B1297" s="97"/>
      <c r="C1297" s="98"/>
      <c r="D1297" s="98"/>
      <c r="E1297" s="101">
        <v>2</v>
      </c>
      <c r="F1297" s="100">
        <v>3090.33</v>
      </c>
      <c r="H1297" s="95">
        <f t="shared" si="21"/>
        <v>1545.165</v>
      </c>
    </row>
    <row r="1298" spans="1:8" s="80" customFormat="1" hidden="1" outlineLevel="1" x14ac:dyDescent="0.2">
      <c r="A1298" s="96" t="s">
        <v>2828</v>
      </c>
      <c r="B1298" s="97"/>
      <c r="C1298" s="98"/>
      <c r="D1298" s="98"/>
      <c r="E1298" s="101">
        <v>2</v>
      </c>
      <c r="F1298" s="100">
        <v>3090.16</v>
      </c>
      <c r="H1298" s="95">
        <f t="shared" si="21"/>
        <v>1545.08</v>
      </c>
    </row>
    <row r="1299" spans="1:8" collapsed="1" x14ac:dyDescent="0.2">
      <c r="A1299" s="91" t="s">
        <v>1343</v>
      </c>
      <c r="B1299" s="91" t="s">
        <v>1342</v>
      </c>
      <c r="C1299" s="91" t="s">
        <v>2823</v>
      </c>
      <c r="D1299" s="92" t="s">
        <v>2876</v>
      </c>
      <c r="E1299" s="93">
        <v>2585</v>
      </c>
      <c r="F1299" s="94">
        <v>1997292.36</v>
      </c>
      <c r="G1299" s="79" t="e">
        <f>VLOOKUP(B1299,#REF!,2,FALSE)</f>
        <v>#REF!</v>
      </c>
      <c r="H1299" s="95">
        <f t="shared" si="21"/>
        <v>772.64694777562863</v>
      </c>
    </row>
    <row r="1300" spans="1:8" s="80" customFormat="1" hidden="1" outlineLevel="1" x14ac:dyDescent="0.2">
      <c r="A1300" s="96" t="s">
        <v>2825</v>
      </c>
      <c r="B1300" s="97"/>
      <c r="C1300" s="98"/>
      <c r="D1300" s="98"/>
      <c r="E1300" s="99">
        <v>1888</v>
      </c>
      <c r="F1300" s="100">
        <v>1547250.58</v>
      </c>
      <c r="H1300" s="95">
        <f t="shared" si="21"/>
        <v>819.51831567796614</v>
      </c>
    </row>
    <row r="1301" spans="1:8" s="80" customFormat="1" hidden="1" outlineLevel="1" x14ac:dyDescent="0.2">
      <c r="A1301" s="96" t="s">
        <v>2838</v>
      </c>
      <c r="B1301" s="97"/>
      <c r="C1301" s="98"/>
      <c r="D1301" s="98"/>
      <c r="E1301" s="101">
        <v>348</v>
      </c>
      <c r="F1301" s="100">
        <v>285805.44</v>
      </c>
      <c r="H1301" s="95">
        <f t="shared" si="21"/>
        <v>821.28</v>
      </c>
    </row>
    <row r="1302" spans="1:8" s="80" customFormat="1" hidden="1" outlineLevel="1" x14ac:dyDescent="0.2">
      <c r="A1302" s="96" t="s">
        <v>2827</v>
      </c>
      <c r="B1302" s="97"/>
      <c r="C1302" s="98"/>
      <c r="D1302" s="98"/>
      <c r="E1302" s="101">
        <v>63</v>
      </c>
      <c r="F1302" s="100">
        <v>51740.38</v>
      </c>
      <c r="H1302" s="95">
        <f t="shared" si="21"/>
        <v>821.275873015873</v>
      </c>
    </row>
    <row r="1303" spans="1:8" s="80" customFormat="1" hidden="1" outlineLevel="1" x14ac:dyDescent="0.2">
      <c r="A1303" s="96" t="s">
        <v>2826</v>
      </c>
      <c r="B1303" s="97"/>
      <c r="C1303" s="98"/>
      <c r="D1303" s="98"/>
      <c r="E1303" s="101">
        <v>57</v>
      </c>
      <c r="F1303" s="100">
        <v>46812.81</v>
      </c>
      <c r="H1303" s="95">
        <f t="shared" si="21"/>
        <v>821.27736842105264</v>
      </c>
    </row>
    <row r="1304" spans="1:8" s="80" customFormat="1" hidden="1" outlineLevel="1" x14ac:dyDescent="0.2">
      <c r="A1304" s="96" t="s">
        <v>2851</v>
      </c>
      <c r="B1304" s="97"/>
      <c r="C1304" s="98"/>
      <c r="D1304" s="98"/>
      <c r="E1304" s="101">
        <v>23</v>
      </c>
      <c r="F1304" s="100">
        <v>18889.34</v>
      </c>
      <c r="H1304" s="95">
        <f t="shared" si="21"/>
        <v>821.27565217391304</v>
      </c>
    </row>
    <row r="1305" spans="1:8" s="80" customFormat="1" hidden="1" outlineLevel="1" x14ac:dyDescent="0.2">
      <c r="A1305" s="96" t="s">
        <v>2831</v>
      </c>
      <c r="B1305" s="97"/>
      <c r="C1305" s="98"/>
      <c r="D1305" s="98"/>
      <c r="E1305" s="101">
        <v>14</v>
      </c>
      <c r="F1305" s="100">
        <v>11497.87</v>
      </c>
      <c r="H1305" s="95">
        <f t="shared" si="21"/>
        <v>821.2764285714286</v>
      </c>
    </row>
    <row r="1306" spans="1:8" s="80" customFormat="1" hidden="1" outlineLevel="1" x14ac:dyDescent="0.2">
      <c r="A1306" s="96" t="s">
        <v>2828</v>
      </c>
      <c r="B1306" s="97"/>
      <c r="C1306" s="98"/>
      <c r="D1306" s="98"/>
      <c r="E1306" s="101">
        <v>14</v>
      </c>
      <c r="F1306" s="100">
        <v>11497.78</v>
      </c>
      <c r="H1306" s="95">
        <f t="shared" si="21"/>
        <v>821.2700000000001</v>
      </c>
    </row>
    <row r="1307" spans="1:8" s="80" customFormat="1" hidden="1" outlineLevel="1" x14ac:dyDescent="0.2">
      <c r="A1307" s="96" t="s">
        <v>2830</v>
      </c>
      <c r="B1307" s="97"/>
      <c r="C1307" s="98"/>
      <c r="D1307" s="98"/>
      <c r="E1307" s="101">
        <v>10</v>
      </c>
      <c r="F1307" s="100">
        <v>8212.76</v>
      </c>
      <c r="H1307" s="95">
        <f t="shared" si="21"/>
        <v>821.27600000000007</v>
      </c>
    </row>
    <row r="1308" spans="1:8" s="80" customFormat="1" hidden="1" outlineLevel="1" x14ac:dyDescent="0.2">
      <c r="A1308" s="96" t="s">
        <v>2832</v>
      </c>
      <c r="B1308" s="97"/>
      <c r="C1308" s="98"/>
      <c r="D1308" s="98"/>
      <c r="E1308" s="101">
        <v>6</v>
      </c>
      <c r="F1308" s="100">
        <v>4930.05</v>
      </c>
      <c r="H1308" s="95">
        <f t="shared" si="21"/>
        <v>821.67500000000007</v>
      </c>
    </row>
    <row r="1309" spans="1:8" s="80" customFormat="1" hidden="1" outlineLevel="1" x14ac:dyDescent="0.2">
      <c r="A1309" s="96" t="s">
        <v>2833</v>
      </c>
      <c r="B1309" s="97"/>
      <c r="C1309" s="98"/>
      <c r="D1309" s="98"/>
      <c r="E1309" s="101">
        <v>5</v>
      </c>
      <c r="F1309" s="100">
        <v>3834.4</v>
      </c>
      <c r="H1309" s="95">
        <f t="shared" si="21"/>
        <v>766.88</v>
      </c>
    </row>
    <row r="1310" spans="1:8" s="80" customFormat="1" hidden="1" outlineLevel="1" x14ac:dyDescent="0.2">
      <c r="A1310" s="96" t="s">
        <v>2834</v>
      </c>
      <c r="B1310" s="97"/>
      <c r="C1310" s="98"/>
      <c r="D1310" s="98"/>
      <c r="E1310" s="101">
        <v>5</v>
      </c>
      <c r="F1310" s="100">
        <v>3804.71</v>
      </c>
      <c r="H1310" s="95">
        <f t="shared" si="21"/>
        <v>760.94200000000001</v>
      </c>
    </row>
    <row r="1311" spans="1:8" s="80" customFormat="1" hidden="1" outlineLevel="1" x14ac:dyDescent="0.2">
      <c r="A1311" s="96" t="s">
        <v>2853</v>
      </c>
      <c r="B1311" s="97"/>
      <c r="C1311" s="98"/>
      <c r="D1311" s="98"/>
      <c r="E1311" s="101">
        <v>2</v>
      </c>
      <c r="F1311" s="100">
        <v>1642.99</v>
      </c>
      <c r="H1311" s="95">
        <f t="shared" si="21"/>
        <v>821.495</v>
      </c>
    </row>
    <row r="1312" spans="1:8" s="80" customFormat="1" hidden="1" outlineLevel="1" x14ac:dyDescent="0.2">
      <c r="A1312" s="96" t="s">
        <v>2841</v>
      </c>
      <c r="B1312" s="97"/>
      <c r="C1312" s="98"/>
      <c r="D1312" s="98"/>
      <c r="E1312" s="101">
        <v>150</v>
      </c>
      <c r="F1312" s="100">
        <v>1373.25</v>
      </c>
      <c r="H1312" s="95">
        <f t="shared" si="21"/>
        <v>9.1549999999999994</v>
      </c>
    </row>
    <row r="1313" spans="1:8" collapsed="1" x14ac:dyDescent="0.2">
      <c r="A1313" s="91" t="s">
        <v>2978</v>
      </c>
      <c r="B1313" s="91" t="s">
        <v>162</v>
      </c>
      <c r="C1313" s="91" t="s">
        <v>2857</v>
      </c>
      <c r="D1313" s="92" t="s">
        <v>2824</v>
      </c>
      <c r="E1313" s="104">
        <v>276</v>
      </c>
      <c r="F1313" s="94">
        <v>1985804.01</v>
      </c>
      <c r="G1313" s="79" t="e">
        <f>VLOOKUP(B1313,#REF!,2,FALSE)</f>
        <v>#REF!</v>
      </c>
      <c r="H1313" s="95">
        <f t="shared" si="21"/>
        <v>7194.9420652173912</v>
      </c>
    </row>
    <row r="1314" spans="1:8" s="80" customFormat="1" hidden="1" outlineLevel="1" x14ac:dyDescent="0.2">
      <c r="A1314" s="96" t="s">
        <v>2825</v>
      </c>
      <c r="B1314" s="97"/>
      <c r="C1314" s="98"/>
      <c r="D1314" s="98"/>
      <c r="E1314" s="101">
        <v>269</v>
      </c>
      <c r="F1314" s="100">
        <v>1935439.59</v>
      </c>
      <c r="H1314" s="95">
        <f t="shared" si="21"/>
        <v>7194.9427137546472</v>
      </c>
    </row>
    <row r="1315" spans="1:8" s="80" customFormat="1" hidden="1" outlineLevel="1" x14ac:dyDescent="0.2">
      <c r="A1315" s="96" t="s">
        <v>2832</v>
      </c>
      <c r="B1315" s="97"/>
      <c r="C1315" s="98"/>
      <c r="D1315" s="98"/>
      <c r="E1315" s="101">
        <v>5</v>
      </c>
      <c r="F1315" s="100">
        <v>35974.67</v>
      </c>
      <c r="H1315" s="95">
        <f t="shared" si="21"/>
        <v>7194.9339999999993</v>
      </c>
    </row>
    <row r="1316" spans="1:8" s="80" customFormat="1" hidden="1" outlineLevel="1" x14ac:dyDescent="0.2">
      <c r="A1316" s="96" t="s">
        <v>2853</v>
      </c>
      <c r="B1316" s="97"/>
      <c r="C1316" s="98"/>
      <c r="D1316" s="98"/>
      <c r="E1316" s="101">
        <v>1</v>
      </c>
      <c r="F1316" s="100">
        <v>7194.9</v>
      </c>
      <c r="H1316" s="95">
        <f t="shared" si="21"/>
        <v>7194.9</v>
      </c>
    </row>
    <row r="1317" spans="1:8" s="80" customFormat="1" hidden="1" outlineLevel="1" x14ac:dyDescent="0.2">
      <c r="A1317" s="96" t="s">
        <v>2845</v>
      </c>
      <c r="B1317" s="97"/>
      <c r="C1317" s="98"/>
      <c r="D1317" s="98"/>
      <c r="E1317" s="101">
        <v>1</v>
      </c>
      <c r="F1317" s="100">
        <v>7194.85</v>
      </c>
      <c r="H1317" s="95">
        <f t="shared" si="21"/>
        <v>7194.85</v>
      </c>
    </row>
    <row r="1318" spans="1:8" collapsed="1" x14ac:dyDescent="0.2">
      <c r="A1318" s="91" t="s">
        <v>2979</v>
      </c>
      <c r="B1318" s="91" t="s">
        <v>1381</v>
      </c>
      <c r="C1318" s="91" t="s">
        <v>2836</v>
      </c>
      <c r="D1318" s="92" t="s">
        <v>2856</v>
      </c>
      <c r="E1318" s="93">
        <v>1320</v>
      </c>
      <c r="F1318" s="94">
        <v>1965743.4</v>
      </c>
      <c r="G1318" s="79" t="e">
        <f>VLOOKUP(B1318,#REF!,2,FALSE)</f>
        <v>#REF!</v>
      </c>
      <c r="H1318" s="95">
        <f t="shared" si="21"/>
        <v>1489.1995454545454</v>
      </c>
    </row>
    <row r="1319" spans="1:8" s="80" customFormat="1" hidden="1" outlineLevel="1" x14ac:dyDescent="0.2">
      <c r="A1319" s="96" t="s">
        <v>2825</v>
      </c>
      <c r="B1319" s="97"/>
      <c r="C1319" s="98"/>
      <c r="D1319" s="98"/>
      <c r="E1319" s="99">
        <v>1304</v>
      </c>
      <c r="F1319" s="100">
        <v>1941915.73</v>
      </c>
      <c r="H1319" s="95">
        <f t="shared" si="21"/>
        <v>1489.1991794478527</v>
      </c>
    </row>
    <row r="1320" spans="1:8" s="80" customFormat="1" hidden="1" outlineLevel="1" x14ac:dyDescent="0.2">
      <c r="A1320" s="96" t="s">
        <v>2828</v>
      </c>
      <c r="B1320" s="97"/>
      <c r="C1320" s="98"/>
      <c r="D1320" s="98"/>
      <c r="E1320" s="101">
        <v>12</v>
      </c>
      <c r="F1320" s="100">
        <v>17870.16</v>
      </c>
      <c r="H1320" s="95">
        <f t="shared" si="21"/>
        <v>1489.18</v>
      </c>
    </row>
    <row r="1321" spans="1:8" s="80" customFormat="1" hidden="1" outlineLevel="1" x14ac:dyDescent="0.2">
      <c r="A1321" s="96" t="s">
        <v>2832</v>
      </c>
      <c r="B1321" s="97"/>
      <c r="C1321" s="98"/>
      <c r="D1321" s="98"/>
      <c r="E1321" s="101">
        <v>3</v>
      </c>
      <c r="F1321" s="100">
        <v>4467.6000000000004</v>
      </c>
      <c r="H1321" s="95">
        <f t="shared" si="21"/>
        <v>1489.2</v>
      </c>
    </row>
    <row r="1322" spans="1:8" s="80" customFormat="1" hidden="1" outlineLevel="1" x14ac:dyDescent="0.2">
      <c r="A1322" s="96" t="s">
        <v>2834</v>
      </c>
      <c r="B1322" s="97"/>
      <c r="C1322" s="98"/>
      <c r="D1322" s="98"/>
      <c r="E1322" s="101">
        <v>1</v>
      </c>
      <c r="F1322" s="100">
        <v>1489.91</v>
      </c>
      <c r="H1322" s="95">
        <f t="shared" si="21"/>
        <v>1489.91</v>
      </c>
    </row>
    <row r="1323" spans="1:8" collapsed="1" x14ac:dyDescent="0.2">
      <c r="A1323" s="91" t="s">
        <v>2980</v>
      </c>
      <c r="B1323" s="91" t="s">
        <v>367</v>
      </c>
      <c r="C1323" s="91" t="s">
        <v>2823</v>
      </c>
      <c r="D1323" s="92" t="s">
        <v>2856</v>
      </c>
      <c r="E1323" s="93">
        <v>1155</v>
      </c>
      <c r="F1323" s="94">
        <v>1936750.09</v>
      </c>
      <c r="G1323" s="79" t="e">
        <f>VLOOKUP(B1323,#REF!,2,FALSE)</f>
        <v>#REF!</v>
      </c>
      <c r="H1323" s="95">
        <f t="shared" si="21"/>
        <v>1676.8399047619048</v>
      </c>
    </row>
    <row r="1324" spans="1:8" s="80" customFormat="1" hidden="1" outlineLevel="1" x14ac:dyDescent="0.2">
      <c r="A1324" s="96" t="s">
        <v>2825</v>
      </c>
      <c r="B1324" s="97"/>
      <c r="C1324" s="98"/>
      <c r="D1324" s="98"/>
      <c r="E1324" s="99">
        <v>1071</v>
      </c>
      <c r="F1324" s="100">
        <v>1795896.13</v>
      </c>
      <c r="H1324" s="95">
        <f t="shared" si="21"/>
        <v>1676.8404575163397</v>
      </c>
    </row>
    <row r="1325" spans="1:8" s="80" customFormat="1" hidden="1" outlineLevel="1" x14ac:dyDescent="0.2">
      <c r="A1325" s="96" t="s">
        <v>2839</v>
      </c>
      <c r="B1325" s="97"/>
      <c r="C1325" s="98"/>
      <c r="D1325" s="98"/>
      <c r="E1325" s="101">
        <v>53</v>
      </c>
      <c r="F1325" s="100">
        <v>88872.320000000007</v>
      </c>
      <c r="H1325" s="95">
        <f t="shared" si="21"/>
        <v>1676.8362264150944</v>
      </c>
    </row>
    <row r="1326" spans="1:8" s="80" customFormat="1" hidden="1" outlineLevel="1" x14ac:dyDescent="0.2">
      <c r="A1326" s="96" t="s">
        <v>2831</v>
      </c>
      <c r="B1326" s="97"/>
      <c r="C1326" s="98"/>
      <c r="D1326" s="98"/>
      <c r="E1326" s="101">
        <v>9</v>
      </c>
      <c r="F1326" s="100">
        <v>15091.47</v>
      </c>
      <c r="H1326" s="95">
        <f t="shared" si="21"/>
        <v>1676.83</v>
      </c>
    </row>
    <row r="1327" spans="1:8" s="80" customFormat="1" hidden="1" outlineLevel="1" x14ac:dyDescent="0.2">
      <c r="A1327" s="96" t="s">
        <v>2828</v>
      </c>
      <c r="B1327" s="97"/>
      <c r="C1327" s="98"/>
      <c r="D1327" s="98"/>
      <c r="E1327" s="101">
        <v>9</v>
      </c>
      <c r="F1327" s="100">
        <v>15091.38</v>
      </c>
      <c r="H1327" s="95">
        <f t="shared" si="21"/>
        <v>1676.82</v>
      </c>
    </row>
    <row r="1328" spans="1:8" s="80" customFormat="1" hidden="1" outlineLevel="1" x14ac:dyDescent="0.2">
      <c r="A1328" s="96" t="s">
        <v>2832</v>
      </c>
      <c r="B1328" s="97"/>
      <c r="C1328" s="98"/>
      <c r="D1328" s="98"/>
      <c r="E1328" s="101">
        <v>6</v>
      </c>
      <c r="F1328" s="100">
        <v>10061</v>
      </c>
      <c r="H1328" s="95">
        <f t="shared" si="21"/>
        <v>1676.8333333333333</v>
      </c>
    </row>
    <row r="1329" spans="1:8" s="80" customFormat="1" hidden="1" outlineLevel="1" x14ac:dyDescent="0.2">
      <c r="A1329" s="96" t="s">
        <v>2841</v>
      </c>
      <c r="B1329" s="97"/>
      <c r="C1329" s="98"/>
      <c r="D1329" s="98"/>
      <c r="E1329" s="101">
        <v>2</v>
      </c>
      <c r="F1329" s="100">
        <v>3353.67</v>
      </c>
      <c r="H1329" s="95">
        <f t="shared" si="21"/>
        <v>1676.835</v>
      </c>
    </row>
    <row r="1330" spans="1:8" s="80" customFormat="1" hidden="1" outlineLevel="1" x14ac:dyDescent="0.2">
      <c r="A1330" s="96" t="s">
        <v>2845</v>
      </c>
      <c r="B1330" s="97"/>
      <c r="C1330" s="98"/>
      <c r="D1330" s="98"/>
      <c r="E1330" s="101">
        <v>2</v>
      </c>
      <c r="F1330" s="100">
        <v>3353.64</v>
      </c>
      <c r="H1330" s="95">
        <f t="shared" si="21"/>
        <v>1676.82</v>
      </c>
    </row>
    <row r="1331" spans="1:8" s="80" customFormat="1" hidden="1" outlineLevel="1" x14ac:dyDescent="0.2">
      <c r="A1331" s="96" t="s">
        <v>2834</v>
      </c>
      <c r="B1331" s="97"/>
      <c r="C1331" s="98"/>
      <c r="D1331" s="98"/>
      <c r="E1331" s="101">
        <v>1</v>
      </c>
      <c r="F1331" s="100">
        <v>1676.83</v>
      </c>
      <c r="H1331" s="95">
        <f t="shared" si="21"/>
        <v>1676.83</v>
      </c>
    </row>
    <row r="1332" spans="1:8" s="80" customFormat="1" hidden="1" outlineLevel="1" x14ac:dyDescent="0.2">
      <c r="A1332" s="96" t="s">
        <v>2853</v>
      </c>
      <c r="B1332" s="97"/>
      <c r="C1332" s="98"/>
      <c r="D1332" s="98"/>
      <c r="E1332" s="101">
        <v>1</v>
      </c>
      <c r="F1332" s="100">
        <v>1676.83</v>
      </c>
      <c r="H1332" s="95">
        <f t="shared" si="21"/>
        <v>1676.83</v>
      </c>
    </row>
    <row r="1333" spans="1:8" s="80" customFormat="1" hidden="1" outlineLevel="1" x14ac:dyDescent="0.2">
      <c r="A1333" s="96" t="s">
        <v>2829</v>
      </c>
      <c r="B1333" s="97"/>
      <c r="C1333" s="98"/>
      <c r="D1333" s="98"/>
      <c r="E1333" s="101">
        <v>1</v>
      </c>
      <c r="F1333" s="100">
        <v>1676.82</v>
      </c>
      <c r="H1333" s="95">
        <f t="shared" si="21"/>
        <v>1676.82</v>
      </c>
    </row>
    <row r="1334" spans="1:8" collapsed="1" x14ac:dyDescent="0.2">
      <c r="A1334" s="91" t="s">
        <v>2981</v>
      </c>
      <c r="B1334" s="91" t="s">
        <v>404</v>
      </c>
      <c r="C1334" s="91" t="s">
        <v>2867</v>
      </c>
      <c r="D1334" s="92" t="s">
        <v>2824</v>
      </c>
      <c r="E1334" s="104">
        <v>108</v>
      </c>
      <c r="F1334" s="94">
        <v>1925641.86</v>
      </c>
      <c r="G1334" s="79" t="e">
        <f>VLOOKUP(B1334,#REF!,2,FALSE)</f>
        <v>#REF!</v>
      </c>
      <c r="H1334" s="95">
        <f t="shared" si="21"/>
        <v>17830.017222222225</v>
      </c>
    </row>
    <row r="1335" spans="1:8" s="80" customFormat="1" hidden="1" outlineLevel="1" x14ac:dyDescent="0.2">
      <c r="A1335" s="96" t="s">
        <v>2825</v>
      </c>
      <c r="B1335" s="97"/>
      <c r="C1335" s="98"/>
      <c r="D1335" s="98"/>
      <c r="E1335" s="101">
        <v>94</v>
      </c>
      <c r="F1335" s="100">
        <v>1676018.91</v>
      </c>
      <c r="H1335" s="95">
        <f t="shared" si="21"/>
        <v>17829.988404255317</v>
      </c>
    </row>
    <row r="1336" spans="1:8" s="80" customFormat="1" hidden="1" outlineLevel="1" x14ac:dyDescent="0.2">
      <c r="A1336" s="96" t="s">
        <v>2829</v>
      </c>
      <c r="B1336" s="97"/>
      <c r="C1336" s="98"/>
      <c r="D1336" s="98"/>
      <c r="E1336" s="101">
        <v>6</v>
      </c>
      <c r="F1336" s="100">
        <v>106975.32</v>
      </c>
      <c r="H1336" s="95">
        <f t="shared" si="21"/>
        <v>17829.22</v>
      </c>
    </row>
    <row r="1337" spans="1:8" s="80" customFormat="1" hidden="1" outlineLevel="1" x14ac:dyDescent="0.2">
      <c r="A1337" s="96" t="s">
        <v>2832</v>
      </c>
      <c r="B1337" s="97"/>
      <c r="C1337" s="98"/>
      <c r="D1337" s="98"/>
      <c r="E1337" s="101">
        <v>3</v>
      </c>
      <c r="F1337" s="100">
        <v>53488.33</v>
      </c>
      <c r="H1337" s="95">
        <f t="shared" si="21"/>
        <v>17829.443333333333</v>
      </c>
    </row>
    <row r="1338" spans="1:8" s="80" customFormat="1" hidden="1" outlineLevel="1" x14ac:dyDescent="0.2">
      <c r="A1338" s="96" t="s">
        <v>2853</v>
      </c>
      <c r="B1338" s="97"/>
      <c r="C1338" s="98"/>
      <c r="D1338" s="98"/>
      <c r="E1338" s="101">
        <v>1</v>
      </c>
      <c r="F1338" s="100">
        <v>17838.02</v>
      </c>
      <c r="H1338" s="95">
        <f t="shared" si="21"/>
        <v>17838.02</v>
      </c>
    </row>
    <row r="1339" spans="1:8" s="80" customFormat="1" hidden="1" outlineLevel="1" x14ac:dyDescent="0.2">
      <c r="A1339" s="96" t="s">
        <v>2834</v>
      </c>
      <c r="B1339" s="97"/>
      <c r="C1339" s="98"/>
      <c r="D1339" s="98"/>
      <c r="E1339" s="101">
        <v>1</v>
      </c>
      <c r="F1339" s="100">
        <v>17833.62</v>
      </c>
      <c r="H1339" s="95">
        <f t="shared" si="21"/>
        <v>17833.62</v>
      </c>
    </row>
    <row r="1340" spans="1:8" s="80" customFormat="1" hidden="1" outlineLevel="1" x14ac:dyDescent="0.2">
      <c r="A1340" s="96" t="s">
        <v>2828</v>
      </c>
      <c r="B1340" s="97"/>
      <c r="C1340" s="98"/>
      <c r="D1340" s="98"/>
      <c r="E1340" s="101">
        <v>1</v>
      </c>
      <c r="F1340" s="100">
        <v>17829.22</v>
      </c>
      <c r="H1340" s="95">
        <f t="shared" si="21"/>
        <v>17829.22</v>
      </c>
    </row>
    <row r="1341" spans="1:8" s="80" customFormat="1" hidden="1" outlineLevel="1" x14ac:dyDescent="0.2">
      <c r="A1341" s="96" t="s">
        <v>2831</v>
      </c>
      <c r="B1341" s="97"/>
      <c r="C1341" s="98"/>
      <c r="D1341" s="98"/>
      <c r="E1341" s="101">
        <v>1</v>
      </c>
      <c r="F1341" s="100">
        <v>17829.22</v>
      </c>
      <c r="H1341" s="95">
        <f t="shared" si="21"/>
        <v>17829.22</v>
      </c>
    </row>
    <row r="1342" spans="1:8" s="80" customFormat="1" hidden="1" outlineLevel="1" x14ac:dyDescent="0.2">
      <c r="A1342" s="96" t="s">
        <v>2841</v>
      </c>
      <c r="B1342" s="97"/>
      <c r="C1342" s="98"/>
      <c r="D1342" s="98"/>
      <c r="E1342" s="101">
        <v>1</v>
      </c>
      <c r="F1342" s="100">
        <v>17829.22</v>
      </c>
      <c r="H1342" s="95">
        <f t="shared" si="21"/>
        <v>17829.22</v>
      </c>
    </row>
    <row r="1343" spans="1:8" collapsed="1" x14ac:dyDescent="0.2">
      <c r="A1343" s="91" t="s">
        <v>2982</v>
      </c>
      <c r="B1343" s="91" t="s">
        <v>344</v>
      </c>
      <c r="C1343" s="91" t="s">
        <v>2823</v>
      </c>
      <c r="D1343" s="92" t="s">
        <v>2824</v>
      </c>
      <c r="E1343" s="104">
        <v>264</v>
      </c>
      <c r="F1343" s="94">
        <v>1907191.24</v>
      </c>
      <c r="G1343" s="79" t="e">
        <f>VLOOKUP(B1343,#REF!,2,FALSE)</f>
        <v>#REF!</v>
      </c>
      <c r="H1343" s="95">
        <f t="shared" si="21"/>
        <v>7224.2092424242428</v>
      </c>
    </row>
    <row r="1344" spans="1:8" s="80" customFormat="1" hidden="1" outlineLevel="1" x14ac:dyDescent="0.2">
      <c r="A1344" s="96" t="s">
        <v>2825</v>
      </c>
      <c r="B1344" s="97"/>
      <c r="C1344" s="98"/>
      <c r="D1344" s="98"/>
      <c r="E1344" s="101">
        <v>259</v>
      </c>
      <c r="F1344" s="100">
        <v>1871065.11</v>
      </c>
      <c r="H1344" s="95">
        <f t="shared" si="21"/>
        <v>7224.1896138996144</v>
      </c>
    </row>
    <row r="1345" spans="1:8" s="80" customFormat="1" hidden="1" outlineLevel="1" x14ac:dyDescent="0.2">
      <c r="A1345" s="96" t="s">
        <v>2832</v>
      </c>
      <c r="B1345" s="97"/>
      <c r="C1345" s="98"/>
      <c r="D1345" s="98"/>
      <c r="E1345" s="101">
        <v>2</v>
      </c>
      <c r="F1345" s="100">
        <v>14452</v>
      </c>
      <c r="H1345" s="95">
        <f t="shared" si="21"/>
        <v>7226</v>
      </c>
    </row>
    <row r="1346" spans="1:8" s="80" customFormat="1" hidden="1" outlineLevel="1" x14ac:dyDescent="0.2">
      <c r="A1346" s="96" t="s">
        <v>2853</v>
      </c>
      <c r="B1346" s="97"/>
      <c r="C1346" s="98"/>
      <c r="D1346" s="98"/>
      <c r="E1346" s="101">
        <v>1</v>
      </c>
      <c r="F1346" s="100">
        <v>7226</v>
      </c>
      <c r="H1346" s="95">
        <f t="shared" si="21"/>
        <v>7226</v>
      </c>
    </row>
    <row r="1347" spans="1:8" s="80" customFormat="1" hidden="1" outlineLevel="1" x14ac:dyDescent="0.2">
      <c r="A1347" s="96" t="s">
        <v>2841</v>
      </c>
      <c r="B1347" s="97"/>
      <c r="C1347" s="98"/>
      <c r="D1347" s="98"/>
      <c r="E1347" s="101">
        <v>1</v>
      </c>
      <c r="F1347" s="100">
        <v>7224.11</v>
      </c>
      <c r="H1347" s="95">
        <f t="shared" si="21"/>
        <v>7224.11</v>
      </c>
    </row>
    <row r="1348" spans="1:8" s="80" customFormat="1" hidden="1" outlineLevel="1" x14ac:dyDescent="0.2">
      <c r="A1348" s="96" t="s">
        <v>2828</v>
      </c>
      <c r="B1348" s="97"/>
      <c r="C1348" s="98"/>
      <c r="D1348" s="98"/>
      <c r="E1348" s="101">
        <v>1</v>
      </c>
      <c r="F1348" s="100">
        <v>7224.02</v>
      </c>
      <c r="H1348" s="95">
        <f t="shared" si="21"/>
        <v>7224.02</v>
      </c>
    </row>
    <row r="1349" spans="1:8" collapsed="1" x14ac:dyDescent="0.2">
      <c r="A1349" s="91" t="s">
        <v>915</v>
      </c>
      <c r="B1349" s="91" t="s">
        <v>944</v>
      </c>
      <c r="C1349" s="91" t="s">
        <v>2823</v>
      </c>
      <c r="D1349" s="92" t="s">
        <v>2824</v>
      </c>
      <c r="E1349" s="104">
        <v>648</v>
      </c>
      <c r="F1349" s="94">
        <v>1902464.86</v>
      </c>
      <c r="G1349" s="79" t="e">
        <f>VLOOKUP(B1349,#REF!,2,FALSE)</f>
        <v>#REF!</v>
      </c>
      <c r="H1349" s="95">
        <f t="shared" si="21"/>
        <v>2935.9025617283951</v>
      </c>
    </row>
    <row r="1350" spans="1:8" s="80" customFormat="1" hidden="1" outlineLevel="1" x14ac:dyDescent="0.2">
      <c r="A1350" s="96" t="s">
        <v>2825</v>
      </c>
      <c r="B1350" s="97"/>
      <c r="C1350" s="98"/>
      <c r="D1350" s="98"/>
      <c r="E1350" s="101">
        <v>637</v>
      </c>
      <c r="F1350" s="100">
        <v>1870167.97</v>
      </c>
      <c r="H1350" s="95">
        <f t="shared" si="21"/>
        <v>2935.8994819466247</v>
      </c>
    </row>
    <row r="1351" spans="1:8" s="80" customFormat="1" hidden="1" outlineLevel="1" x14ac:dyDescent="0.2">
      <c r="A1351" s="96" t="s">
        <v>2851</v>
      </c>
      <c r="B1351" s="97"/>
      <c r="C1351" s="98"/>
      <c r="D1351" s="98"/>
      <c r="E1351" s="101">
        <v>6</v>
      </c>
      <c r="F1351" s="100">
        <v>17615.689999999999</v>
      </c>
      <c r="H1351" s="95">
        <f t="shared" si="21"/>
        <v>2935.9483333333333</v>
      </c>
    </row>
    <row r="1352" spans="1:8" s="80" customFormat="1" hidden="1" outlineLevel="1" x14ac:dyDescent="0.2">
      <c r="A1352" s="96" t="s">
        <v>2832</v>
      </c>
      <c r="B1352" s="97"/>
      <c r="C1352" s="98"/>
      <c r="D1352" s="98"/>
      <c r="E1352" s="101">
        <v>3</v>
      </c>
      <c r="F1352" s="100">
        <v>8809.48</v>
      </c>
      <c r="H1352" s="95">
        <f t="shared" si="21"/>
        <v>2936.4933333333333</v>
      </c>
    </row>
    <row r="1353" spans="1:8" s="80" customFormat="1" hidden="1" outlineLevel="1" x14ac:dyDescent="0.2">
      <c r="A1353" s="96" t="s">
        <v>2828</v>
      </c>
      <c r="B1353" s="97"/>
      <c r="C1353" s="98"/>
      <c r="D1353" s="98"/>
      <c r="E1353" s="101">
        <v>1</v>
      </c>
      <c r="F1353" s="100">
        <v>2935.86</v>
      </c>
      <c r="H1353" s="95">
        <f t="shared" si="21"/>
        <v>2935.86</v>
      </c>
    </row>
    <row r="1354" spans="1:8" s="80" customFormat="1" hidden="1" outlineLevel="1" x14ac:dyDescent="0.2">
      <c r="A1354" s="96" t="s">
        <v>2845</v>
      </c>
      <c r="B1354" s="97"/>
      <c r="C1354" s="98"/>
      <c r="D1354" s="98"/>
      <c r="E1354" s="101">
        <v>1</v>
      </c>
      <c r="F1354" s="100">
        <v>2935.86</v>
      </c>
      <c r="H1354" s="95">
        <f t="shared" si="21"/>
        <v>2935.86</v>
      </c>
    </row>
    <row r="1355" spans="1:8" collapsed="1" x14ac:dyDescent="0.2">
      <c r="A1355" s="91" t="s">
        <v>2983</v>
      </c>
      <c r="B1355" s="91" t="s">
        <v>195</v>
      </c>
      <c r="C1355" s="91" t="s">
        <v>2857</v>
      </c>
      <c r="D1355" s="92" t="s">
        <v>2824</v>
      </c>
      <c r="E1355" s="104">
        <v>517</v>
      </c>
      <c r="F1355" s="94">
        <v>1886076.36</v>
      </c>
      <c r="G1355" s="79" t="e">
        <f>VLOOKUP(B1355,#REF!,2,FALSE)</f>
        <v>#REF!</v>
      </c>
      <c r="H1355" s="95">
        <f t="shared" si="21"/>
        <v>3648.1167504835594</v>
      </c>
    </row>
    <row r="1356" spans="1:8" s="80" customFormat="1" hidden="1" outlineLevel="1" x14ac:dyDescent="0.2">
      <c r="A1356" s="96" t="s">
        <v>2825</v>
      </c>
      <c r="B1356" s="97"/>
      <c r="C1356" s="98"/>
      <c r="D1356" s="98"/>
      <c r="E1356" s="101">
        <v>512</v>
      </c>
      <c r="F1356" s="100">
        <v>1867835.87</v>
      </c>
      <c r="H1356" s="95">
        <f t="shared" si="21"/>
        <v>3648.1169335937502</v>
      </c>
    </row>
    <row r="1357" spans="1:8" s="80" customFormat="1" hidden="1" outlineLevel="1" x14ac:dyDescent="0.2">
      <c r="A1357" s="96" t="s">
        <v>2832</v>
      </c>
      <c r="B1357" s="97"/>
      <c r="C1357" s="98"/>
      <c r="D1357" s="98"/>
      <c r="E1357" s="101">
        <v>4</v>
      </c>
      <c r="F1357" s="100">
        <v>14592.42</v>
      </c>
      <c r="H1357" s="95">
        <f t="shared" ref="H1357:H1420" si="22">F1357/E1357</f>
        <v>3648.105</v>
      </c>
    </row>
    <row r="1358" spans="1:8" s="80" customFormat="1" hidden="1" outlineLevel="1" x14ac:dyDescent="0.2">
      <c r="A1358" s="96" t="s">
        <v>2845</v>
      </c>
      <c r="B1358" s="97"/>
      <c r="C1358" s="98"/>
      <c r="D1358" s="98"/>
      <c r="E1358" s="101">
        <v>1</v>
      </c>
      <c r="F1358" s="100">
        <v>3648.07</v>
      </c>
      <c r="H1358" s="95">
        <f t="shared" si="22"/>
        <v>3648.07</v>
      </c>
    </row>
    <row r="1359" spans="1:8" collapsed="1" x14ac:dyDescent="0.2">
      <c r="A1359" s="91" t="s">
        <v>1166</v>
      </c>
      <c r="B1359" s="91" t="s">
        <v>1165</v>
      </c>
      <c r="C1359" s="91" t="s">
        <v>2836</v>
      </c>
      <c r="D1359" s="92" t="s">
        <v>2824</v>
      </c>
      <c r="E1359" s="104">
        <v>702</v>
      </c>
      <c r="F1359" s="94">
        <v>1885415.83</v>
      </c>
      <c r="G1359" s="79" t="e">
        <f>VLOOKUP(B1359,#REF!,2,FALSE)</f>
        <v>#REF!</v>
      </c>
      <c r="H1359" s="95">
        <f t="shared" si="22"/>
        <v>2685.7775356125358</v>
      </c>
    </row>
    <row r="1360" spans="1:8" s="80" customFormat="1" hidden="1" outlineLevel="1" x14ac:dyDescent="0.2">
      <c r="A1360" s="96" t="s">
        <v>2825</v>
      </c>
      <c r="B1360" s="97"/>
      <c r="C1360" s="98"/>
      <c r="D1360" s="98"/>
      <c r="E1360" s="101">
        <v>653</v>
      </c>
      <c r="F1360" s="100">
        <v>1753624.25</v>
      </c>
      <c r="H1360" s="95">
        <f t="shared" si="22"/>
        <v>2685.4888973966308</v>
      </c>
    </row>
    <row r="1361" spans="1:8" s="80" customFormat="1" hidden="1" outlineLevel="1" x14ac:dyDescent="0.2">
      <c r="A1361" s="96" t="s">
        <v>2829</v>
      </c>
      <c r="B1361" s="97"/>
      <c r="C1361" s="98"/>
      <c r="D1361" s="98"/>
      <c r="E1361" s="101">
        <v>31</v>
      </c>
      <c r="F1361" s="100">
        <v>83376.14</v>
      </c>
      <c r="H1361" s="95">
        <f t="shared" si="22"/>
        <v>2689.5529032258064</v>
      </c>
    </row>
    <row r="1362" spans="1:8" s="80" customFormat="1" hidden="1" outlineLevel="1" x14ac:dyDescent="0.2">
      <c r="A1362" s="96" t="s">
        <v>2839</v>
      </c>
      <c r="B1362" s="97"/>
      <c r="C1362" s="98"/>
      <c r="D1362" s="98"/>
      <c r="E1362" s="101">
        <v>10</v>
      </c>
      <c r="F1362" s="100">
        <v>26899.24</v>
      </c>
      <c r="H1362" s="95">
        <f t="shared" si="22"/>
        <v>2689.924</v>
      </c>
    </row>
    <row r="1363" spans="1:8" s="80" customFormat="1" hidden="1" outlineLevel="1" x14ac:dyDescent="0.2">
      <c r="A1363" s="96" t="s">
        <v>2841</v>
      </c>
      <c r="B1363" s="97"/>
      <c r="C1363" s="98"/>
      <c r="D1363" s="98"/>
      <c r="E1363" s="101">
        <v>4</v>
      </c>
      <c r="F1363" s="100">
        <v>10758.04</v>
      </c>
      <c r="H1363" s="95">
        <f t="shared" si="22"/>
        <v>2689.51</v>
      </c>
    </row>
    <row r="1364" spans="1:8" s="80" customFormat="1" hidden="1" outlineLevel="1" x14ac:dyDescent="0.2">
      <c r="A1364" s="96" t="s">
        <v>2832</v>
      </c>
      <c r="B1364" s="97"/>
      <c r="C1364" s="98"/>
      <c r="D1364" s="98"/>
      <c r="E1364" s="101">
        <v>3</v>
      </c>
      <c r="F1364" s="100">
        <v>8068.65</v>
      </c>
      <c r="H1364" s="95">
        <f t="shared" si="22"/>
        <v>2689.5499999999997</v>
      </c>
    </row>
    <row r="1365" spans="1:8" s="80" customFormat="1" hidden="1" outlineLevel="1" x14ac:dyDescent="0.2">
      <c r="A1365" s="96" t="s">
        <v>2828</v>
      </c>
      <c r="B1365" s="97"/>
      <c r="C1365" s="98"/>
      <c r="D1365" s="98"/>
      <c r="E1365" s="101">
        <v>1</v>
      </c>
      <c r="F1365" s="100">
        <v>2689.51</v>
      </c>
      <c r="H1365" s="95">
        <f t="shared" si="22"/>
        <v>2689.51</v>
      </c>
    </row>
    <row r="1366" spans="1:8" collapsed="1" x14ac:dyDescent="0.2">
      <c r="A1366" s="91" t="s">
        <v>2984</v>
      </c>
      <c r="B1366" s="91" t="s">
        <v>724</v>
      </c>
      <c r="C1366" s="91" t="s">
        <v>2823</v>
      </c>
      <c r="D1366" s="92" t="s">
        <v>2824</v>
      </c>
      <c r="E1366" s="104">
        <v>635</v>
      </c>
      <c r="F1366" s="94">
        <v>1883444.29</v>
      </c>
      <c r="G1366" s="79" t="e">
        <f>VLOOKUP(B1366,#REF!,2,FALSE)</f>
        <v>#REF!</v>
      </c>
      <c r="H1366" s="95">
        <f t="shared" si="22"/>
        <v>2966.0540000000001</v>
      </c>
    </row>
    <row r="1367" spans="1:8" s="80" customFormat="1" hidden="1" outlineLevel="1" x14ac:dyDescent="0.2">
      <c r="A1367" s="96" t="s">
        <v>2825</v>
      </c>
      <c r="B1367" s="97"/>
      <c r="C1367" s="98"/>
      <c r="D1367" s="98"/>
      <c r="E1367" s="101">
        <v>593</v>
      </c>
      <c r="F1367" s="100">
        <v>1758332.18</v>
      </c>
      <c r="H1367" s="95">
        <f t="shared" si="22"/>
        <v>2965.1470151770654</v>
      </c>
    </row>
    <row r="1368" spans="1:8" s="80" customFormat="1" hidden="1" outlineLevel="1" x14ac:dyDescent="0.2">
      <c r="A1368" s="96" t="s">
        <v>2841</v>
      </c>
      <c r="B1368" s="97"/>
      <c r="C1368" s="98"/>
      <c r="D1368" s="98"/>
      <c r="E1368" s="101">
        <v>18</v>
      </c>
      <c r="F1368" s="100">
        <v>53614.38</v>
      </c>
      <c r="H1368" s="95">
        <f t="shared" si="22"/>
        <v>2978.5766666666664</v>
      </c>
    </row>
    <row r="1369" spans="1:8" s="80" customFormat="1" hidden="1" outlineLevel="1" x14ac:dyDescent="0.2">
      <c r="A1369" s="96" t="s">
        <v>2828</v>
      </c>
      <c r="B1369" s="97"/>
      <c r="C1369" s="98"/>
      <c r="D1369" s="98"/>
      <c r="E1369" s="101">
        <v>10</v>
      </c>
      <c r="F1369" s="100">
        <v>29787.17</v>
      </c>
      <c r="H1369" s="95">
        <f t="shared" si="22"/>
        <v>2978.7169999999996</v>
      </c>
    </row>
    <row r="1370" spans="1:8" s="80" customFormat="1" hidden="1" outlineLevel="1" x14ac:dyDescent="0.2">
      <c r="A1370" s="96" t="s">
        <v>2851</v>
      </c>
      <c r="B1370" s="97"/>
      <c r="C1370" s="98"/>
      <c r="D1370" s="98"/>
      <c r="E1370" s="101">
        <v>6</v>
      </c>
      <c r="F1370" s="100">
        <v>17871.54</v>
      </c>
      <c r="H1370" s="95">
        <f t="shared" si="22"/>
        <v>2978.59</v>
      </c>
    </row>
    <row r="1371" spans="1:8" s="80" customFormat="1" hidden="1" outlineLevel="1" x14ac:dyDescent="0.2">
      <c r="A1371" s="96" t="s">
        <v>2853</v>
      </c>
      <c r="B1371" s="97"/>
      <c r="C1371" s="98"/>
      <c r="D1371" s="98"/>
      <c r="E1371" s="101">
        <v>5</v>
      </c>
      <c r="F1371" s="100">
        <v>14898.9</v>
      </c>
      <c r="H1371" s="95">
        <f t="shared" si="22"/>
        <v>2979.7799999999997</v>
      </c>
    </row>
    <row r="1372" spans="1:8" s="80" customFormat="1" hidden="1" outlineLevel="1" x14ac:dyDescent="0.2">
      <c r="A1372" s="96" t="s">
        <v>2832</v>
      </c>
      <c r="B1372" s="97"/>
      <c r="C1372" s="98"/>
      <c r="D1372" s="98"/>
      <c r="E1372" s="101">
        <v>3</v>
      </c>
      <c r="F1372" s="100">
        <v>8940.1200000000008</v>
      </c>
      <c r="H1372" s="95">
        <f t="shared" si="22"/>
        <v>2980.0400000000004</v>
      </c>
    </row>
    <row r="1373" spans="1:8" collapsed="1" x14ac:dyDescent="0.2">
      <c r="A1373" s="91" t="s">
        <v>2985</v>
      </c>
      <c r="B1373" s="91" t="s">
        <v>2546</v>
      </c>
      <c r="C1373" s="91" t="s">
        <v>2867</v>
      </c>
      <c r="D1373" s="92" t="s">
        <v>2856</v>
      </c>
      <c r="E1373" s="104">
        <v>503</v>
      </c>
      <c r="F1373" s="94">
        <v>1852011.72</v>
      </c>
      <c r="G1373" s="79" t="e">
        <f>VLOOKUP(B1373,#REF!,2,FALSE)</f>
        <v>#REF!</v>
      </c>
      <c r="H1373" s="95">
        <f t="shared" si="22"/>
        <v>3681.9318489065604</v>
      </c>
    </row>
    <row r="1374" spans="1:8" s="80" customFormat="1" hidden="1" outlineLevel="1" x14ac:dyDescent="0.2">
      <c r="A1374" s="96" t="s">
        <v>2825</v>
      </c>
      <c r="B1374" s="97"/>
      <c r="C1374" s="98"/>
      <c r="D1374" s="98"/>
      <c r="E1374" s="101">
        <v>461</v>
      </c>
      <c r="F1374" s="100">
        <v>1713085.31</v>
      </c>
      <c r="H1374" s="95">
        <f t="shared" si="22"/>
        <v>3716.0201952277657</v>
      </c>
    </row>
    <row r="1375" spans="1:8" s="80" customFormat="1" hidden="1" outlineLevel="1" x14ac:dyDescent="0.2">
      <c r="A1375" s="96" t="s">
        <v>2827</v>
      </c>
      <c r="B1375" s="97"/>
      <c r="C1375" s="98"/>
      <c r="D1375" s="98"/>
      <c r="E1375" s="101">
        <v>16</v>
      </c>
      <c r="F1375" s="100">
        <v>61219.77</v>
      </c>
      <c r="H1375" s="95">
        <f t="shared" si="22"/>
        <v>3826.2356249999998</v>
      </c>
    </row>
    <row r="1376" spans="1:8" s="80" customFormat="1" hidden="1" outlineLevel="1" x14ac:dyDescent="0.2">
      <c r="A1376" s="96" t="s">
        <v>2832</v>
      </c>
      <c r="B1376" s="97"/>
      <c r="C1376" s="98"/>
      <c r="D1376" s="98"/>
      <c r="E1376" s="101">
        <v>10</v>
      </c>
      <c r="F1376" s="100">
        <v>38262.239999999998</v>
      </c>
      <c r="H1376" s="95">
        <f t="shared" si="22"/>
        <v>3826.2239999999997</v>
      </c>
    </row>
    <row r="1377" spans="1:8" s="80" customFormat="1" hidden="1" outlineLevel="1" x14ac:dyDescent="0.2">
      <c r="A1377" s="96" t="s">
        <v>2828</v>
      </c>
      <c r="B1377" s="97"/>
      <c r="C1377" s="98"/>
      <c r="D1377" s="98"/>
      <c r="E1377" s="101">
        <v>4</v>
      </c>
      <c r="F1377" s="100">
        <v>15304.84</v>
      </c>
      <c r="H1377" s="95">
        <f t="shared" si="22"/>
        <v>3826.21</v>
      </c>
    </row>
    <row r="1378" spans="1:8" s="80" customFormat="1" hidden="1" outlineLevel="1" x14ac:dyDescent="0.2">
      <c r="A1378" s="96" t="s">
        <v>2829</v>
      </c>
      <c r="B1378" s="97"/>
      <c r="C1378" s="98"/>
      <c r="D1378" s="98"/>
      <c r="E1378" s="101">
        <v>3</v>
      </c>
      <c r="F1378" s="100">
        <v>11478.7</v>
      </c>
      <c r="H1378" s="95">
        <f t="shared" si="22"/>
        <v>3826.2333333333336</v>
      </c>
    </row>
    <row r="1379" spans="1:8" s="80" customFormat="1" hidden="1" outlineLevel="1" x14ac:dyDescent="0.2">
      <c r="A1379" s="96" t="s">
        <v>2841</v>
      </c>
      <c r="B1379" s="97"/>
      <c r="C1379" s="98"/>
      <c r="D1379" s="98"/>
      <c r="E1379" s="101">
        <v>8</v>
      </c>
      <c r="F1379" s="100">
        <v>8834.64</v>
      </c>
      <c r="H1379" s="95">
        <f t="shared" si="22"/>
        <v>1104.33</v>
      </c>
    </row>
    <row r="1380" spans="1:8" s="80" customFormat="1" hidden="1" outlineLevel="1" x14ac:dyDescent="0.2">
      <c r="A1380" s="96" t="s">
        <v>2853</v>
      </c>
      <c r="B1380" s="97"/>
      <c r="C1380" s="98"/>
      <c r="D1380" s="98"/>
      <c r="E1380" s="101">
        <v>1</v>
      </c>
      <c r="F1380" s="100">
        <v>3826.22</v>
      </c>
      <c r="H1380" s="95">
        <f t="shared" si="22"/>
        <v>3826.22</v>
      </c>
    </row>
    <row r="1381" spans="1:8" collapsed="1" x14ac:dyDescent="0.2">
      <c r="A1381" s="91" t="s">
        <v>2986</v>
      </c>
      <c r="B1381" s="91">
        <v>9940094</v>
      </c>
      <c r="C1381" s="91" t="s">
        <v>13</v>
      </c>
      <c r="D1381" s="92" t="s">
        <v>2824</v>
      </c>
      <c r="E1381" s="104">
        <v>266</v>
      </c>
      <c r="F1381" s="94">
        <v>1849558.07</v>
      </c>
      <c r="G1381" s="79" t="e">
        <f>VLOOKUP(B1381,#REF!,2,FALSE)</f>
        <v>#REF!</v>
      </c>
      <c r="H1381" s="95">
        <f t="shared" si="22"/>
        <v>6953.2258270676693</v>
      </c>
    </row>
    <row r="1382" spans="1:8" s="80" customFormat="1" hidden="1" outlineLevel="1" x14ac:dyDescent="0.2">
      <c r="A1382" s="96" t="s">
        <v>2825</v>
      </c>
      <c r="B1382" s="97"/>
      <c r="C1382" s="98"/>
      <c r="D1382" s="98"/>
      <c r="E1382" s="101">
        <v>244</v>
      </c>
      <c r="F1382" s="100">
        <v>1696587.86</v>
      </c>
      <c r="H1382" s="95">
        <f t="shared" si="22"/>
        <v>6953.2289344262299</v>
      </c>
    </row>
    <row r="1383" spans="1:8" s="80" customFormat="1" hidden="1" outlineLevel="1" x14ac:dyDescent="0.2">
      <c r="A1383" s="96" t="s">
        <v>2832</v>
      </c>
      <c r="B1383" s="97"/>
      <c r="C1383" s="98"/>
      <c r="D1383" s="98"/>
      <c r="E1383" s="101">
        <v>18</v>
      </c>
      <c r="F1383" s="100">
        <v>125157.36</v>
      </c>
      <c r="H1383" s="95">
        <f t="shared" si="22"/>
        <v>6953.1866666666665</v>
      </c>
    </row>
    <row r="1384" spans="1:8" s="80" customFormat="1" hidden="1" outlineLevel="1" x14ac:dyDescent="0.2">
      <c r="A1384" s="96" t="s">
        <v>2841</v>
      </c>
      <c r="B1384" s="97"/>
      <c r="C1384" s="98"/>
      <c r="D1384" s="98"/>
      <c r="E1384" s="101">
        <v>3</v>
      </c>
      <c r="F1384" s="100">
        <v>20859.66</v>
      </c>
      <c r="H1384" s="95">
        <f t="shared" si="22"/>
        <v>6953.22</v>
      </c>
    </row>
    <row r="1385" spans="1:8" s="80" customFormat="1" hidden="1" outlineLevel="1" x14ac:dyDescent="0.2">
      <c r="A1385" s="96" t="s">
        <v>2851</v>
      </c>
      <c r="B1385" s="97"/>
      <c r="C1385" s="98"/>
      <c r="D1385" s="98"/>
      <c r="E1385" s="101">
        <v>1</v>
      </c>
      <c r="F1385" s="100">
        <v>6953.19</v>
      </c>
      <c r="H1385" s="95">
        <f t="shared" si="22"/>
        <v>6953.19</v>
      </c>
    </row>
    <row r="1386" spans="1:8" collapsed="1" x14ac:dyDescent="0.2">
      <c r="A1386" s="91" t="s">
        <v>970</v>
      </c>
      <c r="B1386" s="91" t="s">
        <v>969</v>
      </c>
      <c r="C1386" s="91" t="s">
        <v>2857</v>
      </c>
      <c r="D1386" s="92" t="s">
        <v>2824</v>
      </c>
      <c r="E1386" s="104">
        <v>282</v>
      </c>
      <c r="F1386" s="94">
        <v>1773170.18</v>
      </c>
      <c r="G1386" s="79" t="e">
        <f>VLOOKUP(B1386,#REF!,2,FALSE)</f>
        <v>#REF!</v>
      </c>
      <c r="H1386" s="95">
        <f t="shared" si="22"/>
        <v>6287.8375177304961</v>
      </c>
    </row>
    <row r="1387" spans="1:8" s="80" customFormat="1" hidden="1" outlineLevel="1" x14ac:dyDescent="0.2">
      <c r="A1387" s="96" t="s">
        <v>2825</v>
      </c>
      <c r="B1387" s="97"/>
      <c r="C1387" s="98"/>
      <c r="D1387" s="98"/>
      <c r="E1387" s="101">
        <v>279</v>
      </c>
      <c r="F1387" s="100">
        <v>1754306.95</v>
      </c>
      <c r="H1387" s="95">
        <f t="shared" si="22"/>
        <v>6287.8385304659496</v>
      </c>
    </row>
    <row r="1388" spans="1:8" s="80" customFormat="1" hidden="1" outlineLevel="1" x14ac:dyDescent="0.2">
      <c r="A1388" s="96" t="s">
        <v>2832</v>
      </c>
      <c r="B1388" s="97"/>
      <c r="C1388" s="98"/>
      <c r="D1388" s="98"/>
      <c r="E1388" s="101">
        <v>3</v>
      </c>
      <c r="F1388" s="100">
        <v>18863.23</v>
      </c>
      <c r="H1388" s="95">
        <f t="shared" si="22"/>
        <v>6287.7433333333329</v>
      </c>
    </row>
    <row r="1389" spans="1:8" collapsed="1" x14ac:dyDescent="0.2">
      <c r="A1389" s="91" t="s">
        <v>1264</v>
      </c>
      <c r="B1389" s="91" t="s">
        <v>1263</v>
      </c>
      <c r="C1389" s="91" t="s">
        <v>2823</v>
      </c>
      <c r="D1389" s="92" t="s">
        <v>2824</v>
      </c>
      <c r="E1389" s="104">
        <v>601</v>
      </c>
      <c r="F1389" s="94">
        <v>1765369.19</v>
      </c>
      <c r="G1389" s="79" t="e">
        <f>VLOOKUP(B1389,#REF!,2,FALSE)</f>
        <v>#REF!</v>
      </c>
      <c r="H1389" s="95">
        <f t="shared" si="22"/>
        <v>2937.3863394342761</v>
      </c>
    </row>
    <row r="1390" spans="1:8" s="80" customFormat="1" hidden="1" outlineLevel="1" x14ac:dyDescent="0.2">
      <c r="A1390" s="96" t="s">
        <v>2825</v>
      </c>
      <c r="B1390" s="97"/>
      <c r="C1390" s="98"/>
      <c r="D1390" s="98"/>
      <c r="E1390" s="101">
        <v>584</v>
      </c>
      <c r="F1390" s="100">
        <v>1717338.32</v>
      </c>
      <c r="H1390" s="95">
        <f t="shared" si="22"/>
        <v>2940.6478082191784</v>
      </c>
    </row>
    <row r="1391" spans="1:8" s="80" customFormat="1" hidden="1" outlineLevel="1" x14ac:dyDescent="0.2">
      <c r="A1391" s="96" t="s">
        <v>2829</v>
      </c>
      <c r="B1391" s="97"/>
      <c r="C1391" s="98"/>
      <c r="D1391" s="98"/>
      <c r="E1391" s="101">
        <v>8</v>
      </c>
      <c r="F1391" s="100">
        <v>23524.9</v>
      </c>
      <c r="H1391" s="95">
        <f t="shared" si="22"/>
        <v>2940.6125000000002</v>
      </c>
    </row>
    <row r="1392" spans="1:8" s="80" customFormat="1" hidden="1" outlineLevel="1" x14ac:dyDescent="0.2">
      <c r="A1392" s="96" t="s">
        <v>2832</v>
      </c>
      <c r="B1392" s="97"/>
      <c r="C1392" s="98"/>
      <c r="D1392" s="98"/>
      <c r="E1392" s="101">
        <v>3</v>
      </c>
      <c r="F1392" s="100">
        <v>8821.9</v>
      </c>
      <c r="H1392" s="95">
        <f t="shared" si="22"/>
        <v>2940.6333333333332</v>
      </c>
    </row>
    <row r="1393" spans="1:8" s="80" customFormat="1" hidden="1" outlineLevel="1" x14ac:dyDescent="0.2">
      <c r="A1393" s="96" t="s">
        <v>2841</v>
      </c>
      <c r="B1393" s="97"/>
      <c r="C1393" s="98"/>
      <c r="D1393" s="98"/>
      <c r="E1393" s="101">
        <v>2</v>
      </c>
      <c r="F1393" s="100">
        <v>5881.22</v>
      </c>
      <c r="H1393" s="95">
        <f t="shared" si="22"/>
        <v>2940.61</v>
      </c>
    </row>
    <row r="1394" spans="1:8" s="80" customFormat="1" hidden="1" outlineLevel="1" x14ac:dyDescent="0.2">
      <c r="A1394" s="96" t="s">
        <v>2828</v>
      </c>
      <c r="B1394" s="97"/>
      <c r="C1394" s="98"/>
      <c r="D1394" s="98"/>
      <c r="E1394" s="101">
        <v>2</v>
      </c>
      <c r="F1394" s="100">
        <v>5391.14</v>
      </c>
      <c r="H1394" s="95">
        <f t="shared" si="22"/>
        <v>2695.57</v>
      </c>
    </row>
    <row r="1395" spans="1:8" s="80" customFormat="1" hidden="1" outlineLevel="1" x14ac:dyDescent="0.2">
      <c r="A1395" s="96" t="s">
        <v>2853</v>
      </c>
      <c r="B1395" s="97"/>
      <c r="C1395" s="98"/>
      <c r="D1395" s="98"/>
      <c r="E1395" s="101">
        <v>1</v>
      </c>
      <c r="F1395" s="100">
        <v>2940.78</v>
      </c>
      <c r="H1395" s="95">
        <f t="shared" si="22"/>
        <v>2940.78</v>
      </c>
    </row>
    <row r="1396" spans="1:8" s="80" customFormat="1" hidden="1" outlineLevel="1" x14ac:dyDescent="0.2">
      <c r="A1396" s="96" t="s">
        <v>2834</v>
      </c>
      <c r="B1396" s="97"/>
      <c r="C1396" s="98"/>
      <c r="D1396" s="98"/>
      <c r="E1396" s="101">
        <v>1</v>
      </c>
      <c r="F1396" s="100">
        <v>1470.93</v>
      </c>
      <c r="H1396" s="95">
        <f t="shared" si="22"/>
        <v>1470.93</v>
      </c>
    </row>
    <row r="1397" spans="1:8" collapsed="1" x14ac:dyDescent="0.2">
      <c r="A1397" s="91" t="s">
        <v>2987</v>
      </c>
      <c r="B1397" s="91" t="s">
        <v>213</v>
      </c>
      <c r="C1397" s="91" t="s">
        <v>2857</v>
      </c>
      <c r="D1397" s="92" t="s">
        <v>2824</v>
      </c>
      <c r="E1397" s="104">
        <v>247</v>
      </c>
      <c r="F1397" s="94">
        <v>1762130.35</v>
      </c>
      <c r="G1397" s="79" t="e">
        <f>VLOOKUP(B1397,#REF!,2,FALSE)</f>
        <v>#REF!</v>
      </c>
      <c r="H1397" s="95">
        <f t="shared" si="22"/>
        <v>7134.1309716599199</v>
      </c>
    </row>
    <row r="1398" spans="1:8" s="80" customFormat="1" hidden="1" outlineLevel="1" x14ac:dyDescent="0.2">
      <c r="A1398" s="96" t="s">
        <v>2825</v>
      </c>
      <c r="B1398" s="97"/>
      <c r="C1398" s="98"/>
      <c r="D1398" s="98"/>
      <c r="E1398" s="101">
        <v>244</v>
      </c>
      <c r="F1398" s="100">
        <v>1740728.08</v>
      </c>
      <c r="H1398" s="95">
        <f t="shared" si="22"/>
        <v>7134.1314754098366</v>
      </c>
    </row>
    <row r="1399" spans="1:8" s="80" customFormat="1" hidden="1" outlineLevel="1" x14ac:dyDescent="0.2">
      <c r="A1399" s="96" t="s">
        <v>2832</v>
      </c>
      <c r="B1399" s="97"/>
      <c r="C1399" s="98"/>
      <c r="D1399" s="98"/>
      <c r="E1399" s="101">
        <v>2</v>
      </c>
      <c r="F1399" s="100">
        <v>14268.23</v>
      </c>
      <c r="H1399" s="95">
        <f t="shared" si="22"/>
        <v>7134.1149999999998</v>
      </c>
    </row>
    <row r="1400" spans="1:8" s="80" customFormat="1" hidden="1" outlineLevel="1" x14ac:dyDescent="0.2">
      <c r="A1400" s="96" t="s">
        <v>2845</v>
      </c>
      <c r="B1400" s="97"/>
      <c r="C1400" s="98"/>
      <c r="D1400" s="98"/>
      <c r="E1400" s="101">
        <v>1</v>
      </c>
      <c r="F1400" s="100">
        <v>7134.04</v>
      </c>
      <c r="H1400" s="95">
        <f t="shared" si="22"/>
        <v>7134.04</v>
      </c>
    </row>
    <row r="1401" spans="1:8" collapsed="1" x14ac:dyDescent="0.2">
      <c r="A1401" s="91" t="s">
        <v>2988</v>
      </c>
      <c r="B1401" s="91" t="s">
        <v>1201</v>
      </c>
      <c r="C1401" s="91" t="s">
        <v>2823</v>
      </c>
      <c r="D1401" s="92" t="s">
        <v>2856</v>
      </c>
      <c r="E1401" s="104">
        <v>924</v>
      </c>
      <c r="F1401" s="94">
        <v>1752551.97</v>
      </c>
      <c r="G1401" s="79" t="e">
        <f>VLOOKUP(B1401,#REF!,2,FALSE)</f>
        <v>#REF!</v>
      </c>
      <c r="H1401" s="95">
        <f t="shared" si="22"/>
        <v>1896.7012662337661</v>
      </c>
    </row>
    <row r="1402" spans="1:8" s="80" customFormat="1" hidden="1" outlineLevel="1" x14ac:dyDescent="0.2">
      <c r="A1402" s="96" t="s">
        <v>2825</v>
      </c>
      <c r="B1402" s="97"/>
      <c r="C1402" s="98"/>
      <c r="D1402" s="98"/>
      <c r="E1402" s="101">
        <v>584</v>
      </c>
      <c r="F1402" s="100">
        <v>1107671.68</v>
      </c>
      <c r="H1402" s="95">
        <f t="shared" si="22"/>
        <v>1896.6980821917807</v>
      </c>
    </row>
    <row r="1403" spans="1:8" s="80" customFormat="1" hidden="1" outlineLevel="1" x14ac:dyDescent="0.2">
      <c r="A1403" s="96" t="s">
        <v>2838</v>
      </c>
      <c r="B1403" s="97"/>
      <c r="C1403" s="98"/>
      <c r="D1403" s="98"/>
      <c r="E1403" s="101">
        <v>260</v>
      </c>
      <c r="F1403" s="100">
        <v>493144.17</v>
      </c>
      <c r="H1403" s="95">
        <f t="shared" si="22"/>
        <v>1896.7083461538462</v>
      </c>
    </row>
    <row r="1404" spans="1:8" s="80" customFormat="1" hidden="1" outlineLevel="1" x14ac:dyDescent="0.2">
      <c r="A1404" s="96" t="s">
        <v>2840</v>
      </c>
      <c r="B1404" s="97"/>
      <c r="C1404" s="98"/>
      <c r="D1404" s="98"/>
      <c r="E1404" s="101">
        <v>42</v>
      </c>
      <c r="F1404" s="100">
        <v>79660.66</v>
      </c>
      <c r="H1404" s="95">
        <f t="shared" si="22"/>
        <v>1896.682380952381</v>
      </c>
    </row>
    <row r="1405" spans="1:8" s="80" customFormat="1" hidden="1" outlineLevel="1" x14ac:dyDescent="0.2">
      <c r="A1405" s="96" t="s">
        <v>2831</v>
      </c>
      <c r="B1405" s="97"/>
      <c r="C1405" s="98"/>
      <c r="D1405" s="98"/>
      <c r="E1405" s="101">
        <v>20</v>
      </c>
      <c r="F1405" s="100">
        <v>37933.660000000003</v>
      </c>
      <c r="H1405" s="95">
        <f t="shared" si="22"/>
        <v>1896.6830000000002</v>
      </c>
    </row>
    <row r="1406" spans="1:8" s="80" customFormat="1" hidden="1" outlineLevel="1" x14ac:dyDescent="0.2">
      <c r="A1406" s="96" t="s">
        <v>2828</v>
      </c>
      <c r="B1406" s="97"/>
      <c r="C1406" s="98"/>
      <c r="D1406" s="98"/>
      <c r="E1406" s="101">
        <v>8</v>
      </c>
      <c r="F1406" s="100">
        <v>15173.36</v>
      </c>
      <c r="H1406" s="95">
        <f t="shared" si="22"/>
        <v>1896.67</v>
      </c>
    </row>
    <row r="1407" spans="1:8" s="80" customFormat="1" hidden="1" outlineLevel="1" x14ac:dyDescent="0.2">
      <c r="A1407" s="96" t="s">
        <v>2829</v>
      </c>
      <c r="B1407" s="97"/>
      <c r="C1407" s="98"/>
      <c r="D1407" s="98"/>
      <c r="E1407" s="101">
        <v>7</v>
      </c>
      <c r="F1407" s="100">
        <v>13276.7</v>
      </c>
      <c r="H1407" s="95">
        <f t="shared" si="22"/>
        <v>1896.6714285714286</v>
      </c>
    </row>
    <row r="1408" spans="1:8" s="80" customFormat="1" hidden="1" outlineLevel="1" x14ac:dyDescent="0.2">
      <c r="A1408" s="96" t="s">
        <v>2832</v>
      </c>
      <c r="B1408" s="97"/>
      <c r="C1408" s="98"/>
      <c r="D1408" s="98"/>
      <c r="E1408" s="101">
        <v>3</v>
      </c>
      <c r="F1408" s="100">
        <v>5691.74</v>
      </c>
      <c r="H1408" s="95">
        <f t="shared" si="22"/>
        <v>1897.2466666666667</v>
      </c>
    </row>
    <row r="1409" spans="1:8" collapsed="1" x14ac:dyDescent="0.2">
      <c r="A1409" s="91" t="s">
        <v>499</v>
      </c>
      <c r="B1409" s="91" t="s">
        <v>498</v>
      </c>
      <c r="C1409" s="91" t="s">
        <v>2857</v>
      </c>
      <c r="D1409" s="92" t="s">
        <v>2824</v>
      </c>
      <c r="E1409" s="104">
        <v>458</v>
      </c>
      <c r="F1409" s="94">
        <v>1749715.03</v>
      </c>
      <c r="G1409" s="79" t="e">
        <f>VLOOKUP(B1409,#REF!,2,FALSE)</f>
        <v>#REF!</v>
      </c>
      <c r="H1409" s="95">
        <f t="shared" si="22"/>
        <v>3820.3384934497817</v>
      </c>
    </row>
    <row r="1410" spans="1:8" s="80" customFormat="1" hidden="1" outlineLevel="1" x14ac:dyDescent="0.2">
      <c r="A1410" s="96" t="s">
        <v>2825</v>
      </c>
      <c r="B1410" s="97"/>
      <c r="C1410" s="98"/>
      <c r="D1410" s="98"/>
      <c r="E1410" s="101">
        <v>449</v>
      </c>
      <c r="F1410" s="100">
        <v>1715332.27</v>
      </c>
      <c r="H1410" s="95">
        <f t="shared" si="22"/>
        <v>3820.3391314031182</v>
      </c>
    </row>
    <row r="1411" spans="1:8" s="80" customFormat="1" hidden="1" outlineLevel="1" x14ac:dyDescent="0.2">
      <c r="A1411" s="96" t="s">
        <v>2832</v>
      </c>
      <c r="B1411" s="97"/>
      <c r="C1411" s="98"/>
      <c r="D1411" s="98"/>
      <c r="E1411" s="101">
        <v>4</v>
      </c>
      <c r="F1411" s="100">
        <v>15281.26</v>
      </c>
      <c r="H1411" s="95">
        <f t="shared" si="22"/>
        <v>3820.3150000000001</v>
      </c>
    </row>
    <row r="1412" spans="1:8" s="80" customFormat="1" hidden="1" outlineLevel="1" x14ac:dyDescent="0.2">
      <c r="A1412" s="96" t="s">
        <v>2845</v>
      </c>
      <c r="B1412" s="97"/>
      <c r="C1412" s="98"/>
      <c r="D1412" s="98"/>
      <c r="E1412" s="101">
        <v>3</v>
      </c>
      <c r="F1412" s="100">
        <v>11460.87</v>
      </c>
      <c r="H1412" s="95">
        <f t="shared" si="22"/>
        <v>3820.2900000000004</v>
      </c>
    </row>
    <row r="1413" spans="1:8" s="80" customFormat="1" hidden="1" outlineLevel="1" x14ac:dyDescent="0.2">
      <c r="A1413" s="96" t="s">
        <v>2834</v>
      </c>
      <c r="B1413" s="97"/>
      <c r="C1413" s="98"/>
      <c r="D1413" s="98"/>
      <c r="E1413" s="101">
        <v>1</v>
      </c>
      <c r="F1413" s="100">
        <v>3820.32</v>
      </c>
      <c r="H1413" s="95">
        <f t="shared" si="22"/>
        <v>3820.32</v>
      </c>
    </row>
    <row r="1414" spans="1:8" s="80" customFormat="1" hidden="1" outlineLevel="1" x14ac:dyDescent="0.2">
      <c r="A1414" s="96" t="s">
        <v>2829</v>
      </c>
      <c r="B1414" s="97"/>
      <c r="C1414" s="98"/>
      <c r="D1414" s="98"/>
      <c r="E1414" s="101">
        <v>1</v>
      </c>
      <c r="F1414" s="100">
        <v>3820.31</v>
      </c>
      <c r="H1414" s="95">
        <f t="shared" si="22"/>
        <v>3820.31</v>
      </c>
    </row>
    <row r="1415" spans="1:8" collapsed="1" x14ac:dyDescent="0.2">
      <c r="A1415" s="91" t="s">
        <v>2989</v>
      </c>
      <c r="B1415" s="91" t="s">
        <v>394</v>
      </c>
      <c r="C1415" s="91" t="s">
        <v>2857</v>
      </c>
      <c r="D1415" s="92" t="s">
        <v>2824</v>
      </c>
      <c r="E1415" s="104">
        <v>163</v>
      </c>
      <c r="F1415" s="94">
        <v>1742626.63</v>
      </c>
      <c r="G1415" s="79" t="e">
        <f>VLOOKUP(B1415,#REF!,2,FALSE)</f>
        <v>#REF!</v>
      </c>
      <c r="H1415" s="95">
        <f t="shared" si="22"/>
        <v>10690.960920245398</v>
      </c>
    </row>
    <row r="1416" spans="1:8" s="80" customFormat="1" hidden="1" outlineLevel="1" x14ac:dyDescent="0.2">
      <c r="A1416" s="96" t="s">
        <v>2825</v>
      </c>
      <c r="B1416" s="97"/>
      <c r="C1416" s="98"/>
      <c r="D1416" s="98"/>
      <c r="E1416" s="101">
        <v>161</v>
      </c>
      <c r="F1416" s="100">
        <v>1721234.56</v>
      </c>
      <c r="H1416" s="95">
        <f t="shared" si="22"/>
        <v>10690.897888198759</v>
      </c>
    </row>
    <row r="1417" spans="1:8" s="80" customFormat="1" hidden="1" outlineLevel="1" x14ac:dyDescent="0.2">
      <c r="A1417" s="96" t="s">
        <v>2832</v>
      </c>
      <c r="B1417" s="97"/>
      <c r="C1417" s="98"/>
      <c r="D1417" s="98"/>
      <c r="E1417" s="101">
        <v>2</v>
      </c>
      <c r="F1417" s="100">
        <v>21392.07</v>
      </c>
      <c r="H1417" s="95">
        <f t="shared" si="22"/>
        <v>10696.035</v>
      </c>
    </row>
    <row r="1418" spans="1:8" collapsed="1" x14ac:dyDescent="0.2">
      <c r="A1418" s="91" t="s">
        <v>2990</v>
      </c>
      <c r="B1418" s="91" t="s">
        <v>215</v>
      </c>
      <c r="C1418" s="91" t="s">
        <v>2857</v>
      </c>
      <c r="D1418" s="92" t="s">
        <v>2824</v>
      </c>
      <c r="E1418" s="104">
        <v>232</v>
      </c>
      <c r="F1418" s="94">
        <v>1734495.87</v>
      </c>
      <c r="G1418" s="79" t="e">
        <f>VLOOKUP(B1418,#REF!,2,FALSE)</f>
        <v>#REF!</v>
      </c>
      <c r="H1418" s="95">
        <f t="shared" si="22"/>
        <v>7476.2753017241384</v>
      </c>
    </row>
    <row r="1419" spans="1:8" s="80" customFormat="1" hidden="1" outlineLevel="1" x14ac:dyDescent="0.2">
      <c r="A1419" s="96" t="s">
        <v>2825</v>
      </c>
      <c r="B1419" s="97"/>
      <c r="C1419" s="98"/>
      <c r="D1419" s="98"/>
      <c r="E1419" s="101">
        <v>227</v>
      </c>
      <c r="F1419" s="100">
        <v>1697114.77</v>
      </c>
      <c r="H1419" s="95">
        <f t="shared" si="22"/>
        <v>7476.2765198237885</v>
      </c>
    </row>
    <row r="1420" spans="1:8" s="80" customFormat="1" hidden="1" outlineLevel="1" x14ac:dyDescent="0.2">
      <c r="A1420" s="96" t="s">
        <v>2832</v>
      </c>
      <c r="B1420" s="97"/>
      <c r="C1420" s="98"/>
      <c r="D1420" s="98"/>
      <c r="E1420" s="101">
        <v>4</v>
      </c>
      <c r="F1420" s="100">
        <v>29904.92</v>
      </c>
      <c r="H1420" s="95">
        <f t="shared" si="22"/>
        <v>7476.23</v>
      </c>
    </row>
    <row r="1421" spans="1:8" s="80" customFormat="1" hidden="1" outlineLevel="1" x14ac:dyDescent="0.2">
      <c r="A1421" s="96" t="s">
        <v>2845</v>
      </c>
      <c r="B1421" s="97"/>
      <c r="C1421" s="98"/>
      <c r="D1421" s="98"/>
      <c r="E1421" s="101">
        <v>1</v>
      </c>
      <c r="F1421" s="100">
        <v>7476.18</v>
      </c>
      <c r="H1421" s="95">
        <f t="shared" ref="H1421:H1484" si="23">F1421/E1421</f>
        <v>7476.18</v>
      </c>
    </row>
    <row r="1422" spans="1:8" collapsed="1" x14ac:dyDescent="0.2">
      <c r="A1422" s="91" t="s">
        <v>2991</v>
      </c>
      <c r="B1422" s="91" t="s">
        <v>73</v>
      </c>
      <c r="C1422" s="91" t="s">
        <v>2867</v>
      </c>
      <c r="D1422" s="92" t="s">
        <v>2824</v>
      </c>
      <c r="E1422" s="104">
        <v>239</v>
      </c>
      <c r="F1422" s="94">
        <v>1723187.45</v>
      </c>
      <c r="G1422" s="79" t="e">
        <f>VLOOKUP(B1422,#REF!,2,FALSE)</f>
        <v>#REF!</v>
      </c>
      <c r="H1422" s="95">
        <f t="shared" si="23"/>
        <v>7209.9893305439327</v>
      </c>
    </row>
    <row r="1423" spans="1:8" s="80" customFormat="1" hidden="1" outlineLevel="1" x14ac:dyDescent="0.2">
      <c r="A1423" s="96" t="s">
        <v>2825</v>
      </c>
      <c r="B1423" s="97"/>
      <c r="C1423" s="98"/>
      <c r="D1423" s="98"/>
      <c r="E1423" s="101">
        <v>233</v>
      </c>
      <c r="F1423" s="100">
        <v>1679936.43</v>
      </c>
      <c r="H1423" s="95">
        <f t="shared" si="23"/>
        <v>7210.0275965665232</v>
      </c>
    </row>
    <row r="1424" spans="1:8" s="80" customFormat="1" hidden="1" outlineLevel="1" x14ac:dyDescent="0.2">
      <c r="A1424" s="96" t="s">
        <v>2832</v>
      </c>
      <c r="B1424" s="97"/>
      <c r="C1424" s="98"/>
      <c r="D1424" s="98"/>
      <c r="E1424" s="101">
        <v>3</v>
      </c>
      <c r="F1424" s="100">
        <v>21635.84</v>
      </c>
      <c r="H1424" s="95">
        <f t="shared" si="23"/>
        <v>7211.9466666666667</v>
      </c>
    </row>
    <row r="1425" spans="1:8" s="80" customFormat="1" hidden="1" outlineLevel="1" x14ac:dyDescent="0.2">
      <c r="A1425" s="96" t="s">
        <v>2833</v>
      </c>
      <c r="B1425" s="97"/>
      <c r="C1425" s="98"/>
      <c r="D1425" s="98"/>
      <c r="E1425" s="101">
        <v>2</v>
      </c>
      <c r="F1425" s="100">
        <v>14405.32</v>
      </c>
      <c r="H1425" s="95">
        <f t="shared" si="23"/>
        <v>7202.66</v>
      </c>
    </row>
    <row r="1426" spans="1:8" s="80" customFormat="1" hidden="1" outlineLevel="1" x14ac:dyDescent="0.2">
      <c r="A1426" s="96" t="s">
        <v>2845</v>
      </c>
      <c r="B1426" s="97"/>
      <c r="C1426" s="98"/>
      <c r="D1426" s="98"/>
      <c r="E1426" s="101">
        <v>1</v>
      </c>
      <c r="F1426" s="100">
        <v>7209.86</v>
      </c>
      <c r="H1426" s="95">
        <f t="shared" si="23"/>
        <v>7209.86</v>
      </c>
    </row>
    <row r="1427" spans="1:8" collapsed="1" x14ac:dyDescent="0.2">
      <c r="A1427" s="91" t="s">
        <v>2992</v>
      </c>
      <c r="B1427" s="91" t="s">
        <v>428</v>
      </c>
      <c r="C1427" s="91" t="s">
        <v>2836</v>
      </c>
      <c r="D1427" s="92" t="s">
        <v>2824</v>
      </c>
      <c r="E1427" s="104">
        <v>468</v>
      </c>
      <c r="F1427" s="94">
        <v>1721799.86</v>
      </c>
      <c r="G1427" s="79" t="e">
        <f>VLOOKUP(B1427,#REF!,2,FALSE)</f>
        <v>#REF!</v>
      </c>
      <c r="H1427" s="95">
        <f t="shared" si="23"/>
        <v>3679.0595299145302</v>
      </c>
    </row>
    <row r="1428" spans="1:8" s="80" customFormat="1" hidden="1" outlineLevel="1" x14ac:dyDescent="0.2">
      <c r="A1428" s="96" t="s">
        <v>2825</v>
      </c>
      <c r="B1428" s="97"/>
      <c r="C1428" s="98"/>
      <c r="D1428" s="98"/>
      <c r="E1428" s="101">
        <v>449</v>
      </c>
      <c r="F1428" s="100">
        <v>1651851.88</v>
      </c>
      <c r="H1428" s="95">
        <f t="shared" si="23"/>
        <v>3678.9574164810688</v>
      </c>
    </row>
    <row r="1429" spans="1:8" s="80" customFormat="1" hidden="1" outlineLevel="1" x14ac:dyDescent="0.2">
      <c r="A1429" s="96" t="s">
        <v>2828</v>
      </c>
      <c r="B1429" s="97"/>
      <c r="C1429" s="98"/>
      <c r="D1429" s="98"/>
      <c r="E1429" s="101">
        <v>11</v>
      </c>
      <c r="F1429" s="100">
        <v>40493.86</v>
      </c>
      <c r="H1429" s="95">
        <f t="shared" si="23"/>
        <v>3681.26</v>
      </c>
    </row>
    <row r="1430" spans="1:8" s="80" customFormat="1" hidden="1" outlineLevel="1" x14ac:dyDescent="0.2">
      <c r="A1430" s="96" t="s">
        <v>2832</v>
      </c>
      <c r="B1430" s="97"/>
      <c r="C1430" s="98"/>
      <c r="D1430" s="98"/>
      <c r="E1430" s="101">
        <v>3</v>
      </c>
      <c r="F1430" s="100">
        <v>11046.61</v>
      </c>
      <c r="H1430" s="95">
        <f t="shared" si="23"/>
        <v>3682.2033333333334</v>
      </c>
    </row>
    <row r="1431" spans="1:8" s="80" customFormat="1" hidden="1" outlineLevel="1" x14ac:dyDescent="0.2">
      <c r="A1431" s="96" t="s">
        <v>2841</v>
      </c>
      <c r="B1431" s="97"/>
      <c r="C1431" s="98"/>
      <c r="D1431" s="98"/>
      <c r="E1431" s="101">
        <v>3</v>
      </c>
      <c r="F1431" s="100">
        <v>11043.78</v>
      </c>
      <c r="H1431" s="95">
        <f t="shared" si="23"/>
        <v>3681.26</v>
      </c>
    </row>
    <row r="1432" spans="1:8" s="80" customFormat="1" hidden="1" outlineLevel="1" x14ac:dyDescent="0.2">
      <c r="A1432" s="96" t="s">
        <v>2829</v>
      </c>
      <c r="B1432" s="97"/>
      <c r="C1432" s="98"/>
      <c r="D1432" s="98"/>
      <c r="E1432" s="101">
        <v>2</v>
      </c>
      <c r="F1432" s="100">
        <v>7363.73</v>
      </c>
      <c r="H1432" s="95">
        <f t="shared" si="23"/>
        <v>3681.8649999999998</v>
      </c>
    </row>
    <row r="1433" spans="1:8" collapsed="1" x14ac:dyDescent="0.2">
      <c r="A1433" s="91" t="s">
        <v>2993</v>
      </c>
      <c r="B1433" s="91" t="s">
        <v>615</v>
      </c>
      <c r="C1433" s="91" t="s">
        <v>2836</v>
      </c>
      <c r="D1433" s="92" t="s">
        <v>2824</v>
      </c>
      <c r="E1433" s="104">
        <v>336</v>
      </c>
      <c r="F1433" s="94">
        <v>1716844.9</v>
      </c>
      <c r="G1433" s="79" t="e">
        <f>VLOOKUP(B1433,#REF!,2,FALSE)</f>
        <v>#REF!</v>
      </c>
      <c r="H1433" s="95">
        <f t="shared" si="23"/>
        <v>5109.6574404761905</v>
      </c>
    </row>
    <row r="1434" spans="1:8" s="80" customFormat="1" hidden="1" outlineLevel="1" x14ac:dyDescent="0.2">
      <c r="A1434" s="96" t="s">
        <v>2825</v>
      </c>
      <c r="B1434" s="97"/>
      <c r="C1434" s="98"/>
      <c r="D1434" s="98"/>
      <c r="E1434" s="101">
        <v>194</v>
      </c>
      <c r="F1434" s="100">
        <v>1016307.68</v>
      </c>
      <c r="H1434" s="95">
        <f t="shared" si="23"/>
        <v>5238.699381443299</v>
      </c>
    </row>
    <row r="1435" spans="1:8" s="80" customFormat="1" hidden="1" outlineLevel="1" x14ac:dyDescent="0.2">
      <c r="A1435" s="96" t="s">
        <v>2838</v>
      </c>
      <c r="B1435" s="97"/>
      <c r="C1435" s="98"/>
      <c r="D1435" s="98"/>
      <c r="E1435" s="101">
        <v>111</v>
      </c>
      <c r="F1435" s="100">
        <v>562768.29</v>
      </c>
      <c r="H1435" s="95">
        <f t="shared" si="23"/>
        <v>5069.9845945945954</v>
      </c>
    </row>
    <row r="1436" spans="1:8" s="80" customFormat="1" hidden="1" outlineLevel="1" x14ac:dyDescent="0.2">
      <c r="A1436" s="96" t="s">
        <v>2841</v>
      </c>
      <c r="B1436" s="97"/>
      <c r="C1436" s="98"/>
      <c r="D1436" s="98"/>
      <c r="E1436" s="101">
        <v>25</v>
      </c>
      <c r="F1436" s="100">
        <v>107348.83</v>
      </c>
      <c r="H1436" s="95">
        <f t="shared" si="23"/>
        <v>4293.9531999999999</v>
      </c>
    </row>
    <row r="1437" spans="1:8" s="80" customFormat="1" hidden="1" outlineLevel="1" x14ac:dyDescent="0.2">
      <c r="A1437" s="96" t="s">
        <v>2832</v>
      </c>
      <c r="B1437" s="97"/>
      <c r="C1437" s="98"/>
      <c r="D1437" s="98"/>
      <c r="E1437" s="101">
        <v>3</v>
      </c>
      <c r="F1437" s="100">
        <v>15209.96</v>
      </c>
      <c r="H1437" s="95">
        <f t="shared" si="23"/>
        <v>5069.9866666666667</v>
      </c>
    </row>
    <row r="1438" spans="1:8" s="80" customFormat="1" hidden="1" outlineLevel="1" x14ac:dyDescent="0.2">
      <c r="A1438" s="96" t="s">
        <v>2845</v>
      </c>
      <c r="B1438" s="97"/>
      <c r="C1438" s="98"/>
      <c r="D1438" s="98"/>
      <c r="E1438" s="101">
        <v>2</v>
      </c>
      <c r="F1438" s="100">
        <v>10139.9</v>
      </c>
      <c r="H1438" s="95">
        <f t="shared" si="23"/>
        <v>5069.95</v>
      </c>
    </row>
    <row r="1439" spans="1:8" s="80" customFormat="1" hidden="1" outlineLevel="1" x14ac:dyDescent="0.2">
      <c r="A1439" s="96" t="s">
        <v>2853</v>
      </c>
      <c r="B1439" s="97"/>
      <c r="C1439" s="98"/>
      <c r="D1439" s="98"/>
      <c r="E1439" s="101">
        <v>1</v>
      </c>
      <c r="F1439" s="100">
        <v>5070.24</v>
      </c>
      <c r="H1439" s="95">
        <f t="shared" si="23"/>
        <v>5070.24</v>
      </c>
    </row>
    <row r="1440" spans="1:8" collapsed="1" x14ac:dyDescent="0.2">
      <c r="A1440" s="91" t="s">
        <v>2994</v>
      </c>
      <c r="B1440" s="91" t="s">
        <v>534</v>
      </c>
      <c r="C1440" s="91" t="s">
        <v>2823</v>
      </c>
      <c r="D1440" s="92" t="s">
        <v>2824</v>
      </c>
      <c r="E1440" s="104">
        <v>854</v>
      </c>
      <c r="F1440" s="94">
        <v>1711140.22</v>
      </c>
      <c r="G1440" s="79" t="e">
        <f>VLOOKUP(B1440,#REF!,2,FALSE)</f>
        <v>#REF!</v>
      </c>
      <c r="H1440" s="95">
        <f t="shared" si="23"/>
        <v>2003.6770725995316</v>
      </c>
    </row>
    <row r="1441" spans="1:8" s="80" customFormat="1" hidden="1" outlineLevel="1" x14ac:dyDescent="0.2">
      <c r="A1441" s="96" t="s">
        <v>2825</v>
      </c>
      <c r="B1441" s="97"/>
      <c r="C1441" s="98"/>
      <c r="D1441" s="98"/>
      <c r="E1441" s="101">
        <v>845</v>
      </c>
      <c r="F1441" s="100">
        <v>1693106.05</v>
      </c>
      <c r="H1441" s="95">
        <f t="shared" si="23"/>
        <v>2003.6757988165682</v>
      </c>
    </row>
    <row r="1442" spans="1:8" s="80" customFormat="1" hidden="1" outlineLevel="1" x14ac:dyDescent="0.2">
      <c r="A1442" s="96" t="s">
        <v>2832</v>
      </c>
      <c r="B1442" s="97"/>
      <c r="C1442" s="98"/>
      <c r="D1442" s="98"/>
      <c r="E1442" s="101">
        <v>7</v>
      </c>
      <c r="F1442" s="100">
        <v>14026.87</v>
      </c>
      <c r="H1442" s="95">
        <f t="shared" si="23"/>
        <v>2003.8385714285716</v>
      </c>
    </row>
    <row r="1443" spans="1:8" s="80" customFormat="1" hidden="1" outlineLevel="1" x14ac:dyDescent="0.2">
      <c r="A1443" s="96" t="s">
        <v>2845</v>
      </c>
      <c r="B1443" s="97"/>
      <c r="C1443" s="98"/>
      <c r="D1443" s="98"/>
      <c r="E1443" s="101">
        <v>2</v>
      </c>
      <c r="F1443" s="100">
        <v>4007.3</v>
      </c>
      <c r="H1443" s="95">
        <f t="shared" si="23"/>
        <v>2003.65</v>
      </c>
    </row>
    <row r="1444" spans="1:8" collapsed="1" x14ac:dyDescent="0.2">
      <c r="A1444" s="91" t="s">
        <v>1269</v>
      </c>
      <c r="B1444" s="91" t="s">
        <v>1268</v>
      </c>
      <c r="C1444" s="91" t="s">
        <v>2823</v>
      </c>
      <c r="D1444" s="92" t="s">
        <v>2837</v>
      </c>
      <c r="E1444" s="104">
        <v>330</v>
      </c>
      <c r="F1444" s="94">
        <v>1700421.63</v>
      </c>
      <c r="G1444" s="79" t="e">
        <f>VLOOKUP(B1444,#REF!,2,FALSE)</f>
        <v>#REF!</v>
      </c>
      <c r="H1444" s="95">
        <f t="shared" si="23"/>
        <v>5152.7928181818179</v>
      </c>
    </row>
    <row r="1445" spans="1:8" s="80" customFormat="1" hidden="1" outlineLevel="1" x14ac:dyDescent="0.2">
      <c r="A1445" s="96" t="s">
        <v>2825</v>
      </c>
      <c r="B1445" s="97"/>
      <c r="C1445" s="98"/>
      <c r="D1445" s="98"/>
      <c r="E1445" s="101">
        <v>268</v>
      </c>
      <c r="F1445" s="100">
        <v>1402659.93</v>
      </c>
      <c r="H1445" s="95">
        <f t="shared" si="23"/>
        <v>5233.805708955224</v>
      </c>
    </row>
    <row r="1446" spans="1:8" s="80" customFormat="1" hidden="1" outlineLevel="1" x14ac:dyDescent="0.2">
      <c r="A1446" s="96" t="s">
        <v>2850</v>
      </c>
      <c r="B1446" s="97"/>
      <c r="C1446" s="98"/>
      <c r="D1446" s="98"/>
      <c r="E1446" s="101">
        <v>27</v>
      </c>
      <c r="F1446" s="100">
        <v>141317.60999999999</v>
      </c>
      <c r="H1446" s="95">
        <f t="shared" si="23"/>
        <v>5233.985555555555</v>
      </c>
    </row>
    <row r="1447" spans="1:8" s="80" customFormat="1" hidden="1" outlineLevel="1" x14ac:dyDescent="0.2">
      <c r="A1447" s="96" t="s">
        <v>2840</v>
      </c>
      <c r="B1447" s="97"/>
      <c r="C1447" s="98"/>
      <c r="D1447" s="98"/>
      <c r="E1447" s="101">
        <v>13</v>
      </c>
      <c r="F1447" s="100">
        <v>60281.26</v>
      </c>
      <c r="H1447" s="95">
        <f t="shared" si="23"/>
        <v>4637.0200000000004</v>
      </c>
    </row>
    <row r="1448" spans="1:8" s="80" customFormat="1" hidden="1" outlineLevel="1" x14ac:dyDescent="0.2">
      <c r="A1448" s="96" t="s">
        <v>2827</v>
      </c>
      <c r="B1448" s="97"/>
      <c r="C1448" s="98"/>
      <c r="D1448" s="98"/>
      <c r="E1448" s="101">
        <v>10</v>
      </c>
      <c r="F1448" s="100">
        <v>43707.59</v>
      </c>
      <c r="H1448" s="95">
        <f t="shared" si="23"/>
        <v>4370.759</v>
      </c>
    </row>
    <row r="1449" spans="1:8" s="80" customFormat="1" hidden="1" outlineLevel="1" x14ac:dyDescent="0.2">
      <c r="A1449" s="96" t="s">
        <v>2829</v>
      </c>
      <c r="B1449" s="97"/>
      <c r="C1449" s="98"/>
      <c r="D1449" s="98"/>
      <c r="E1449" s="101">
        <v>6</v>
      </c>
      <c r="F1449" s="100">
        <v>26224.38</v>
      </c>
      <c r="H1449" s="95">
        <f t="shared" si="23"/>
        <v>4370.7300000000005</v>
      </c>
    </row>
    <row r="1450" spans="1:8" s="80" customFormat="1" hidden="1" outlineLevel="1" x14ac:dyDescent="0.2">
      <c r="A1450" s="96" t="s">
        <v>2832</v>
      </c>
      <c r="B1450" s="97"/>
      <c r="C1450" s="98"/>
      <c r="D1450" s="98"/>
      <c r="E1450" s="101">
        <v>3</v>
      </c>
      <c r="F1450" s="100">
        <v>13118.67</v>
      </c>
      <c r="H1450" s="95">
        <f t="shared" si="23"/>
        <v>4372.8900000000003</v>
      </c>
    </row>
    <row r="1451" spans="1:8" s="80" customFormat="1" hidden="1" outlineLevel="1" x14ac:dyDescent="0.2">
      <c r="A1451" s="96" t="s">
        <v>2828</v>
      </c>
      <c r="B1451" s="97"/>
      <c r="C1451" s="98"/>
      <c r="D1451" s="98"/>
      <c r="E1451" s="101">
        <v>3</v>
      </c>
      <c r="F1451" s="100">
        <v>13112.19</v>
      </c>
      <c r="H1451" s="95">
        <f t="shared" si="23"/>
        <v>4370.7300000000005</v>
      </c>
    </row>
    <row r="1452" spans="1:8" collapsed="1" x14ac:dyDescent="0.2">
      <c r="A1452" s="91" t="s">
        <v>2995</v>
      </c>
      <c r="B1452" s="91" t="s">
        <v>317</v>
      </c>
      <c r="C1452" s="91" t="s">
        <v>2823</v>
      </c>
      <c r="D1452" s="92" t="s">
        <v>2824</v>
      </c>
      <c r="E1452" s="104">
        <v>268</v>
      </c>
      <c r="F1452" s="94">
        <v>1686411.51</v>
      </c>
      <c r="G1452" s="79" t="e">
        <f>VLOOKUP(B1452,#REF!,2,FALSE)</f>
        <v>#REF!</v>
      </c>
      <c r="H1452" s="95">
        <f t="shared" si="23"/>
        <v>6292.5802611940298</v>
      </c>
    </row>
    <row r="1453" spans="1:8" s="80" customFormat="1" hidden="1" outlineLevel="1" x14ac:dyDescent="0.2">
      <c r="A1453" s="96" t="s">
        <v>2825</v>
      </c>
      <c r="B1453" s="97"/>
      <c r="C1453" s="98"/>
      <c r="D1453" s="98"/>
      <c r="E1453" s="101">
        <v>265</v>
      </c>
      <c r="F1453" s="100">
        <v>1667534.04</v>
      </c>
      <c r="H1453" s="95">
        <f t="shared" si="23"/>
        <v>6292.5812830188679</v>
      </c>
    </row>
    <row r="1454" spans="1:8" s="80" customFormat="1" hidden="1" outlineLevel="1" x14ac:dyDescent="0.2">
      <c r="A1454" s="96" t="s">
        <v>2832</v>
      </c>
      <c r="B1454" s="97"/>
      <c r="C1454" s="98"/>
      <c r="D1454" s="98"/>
      <c r="E1454" s="101">
        <v>3</v>
      </c>
      <c r="F1454" s="100">
        <v>18877.47</v>
      </c>
      <c r="H1454" s="95">
        <f t="shared" si="23"/>
        <v>6292.4900000000007</v>
      </c>
    </row>
    <row r="1455" spans="1:8" collapsed="1" x14ac:dyDescent="0.2">
      <c r="A1455" s="91" t="s">
        <v>2996</v>
      </c>
      <c r="B1455" s="91" t="s">
        <v>174</v>
      </c>
      <c r="C1455" s="91" t="s">
        <v>2857</v>
      </c>
      <c r="D1455" s="92" t="s">
        <v>2824</v>
      </c>
      <c r="E1455" s="104">
        <v>482</v>
      </c>
      <c r="F1455" s="94">
        <v>1685970.84</v>
      </c>
      <c r="G1455" s="79" t="e">
        <f>VLOOKUP(B1455,#REF!,2,FALSE)</f>
        <v>#REF!</v>
      </c>
      <c r="H1455" s="95">
        <f t="shared" si="23"/>
        <v>3497.8648132780086</v>
      </c>
    </row>
    <row r="1456" spans="1:8" s="80" customFormat="1" hidden="1" outlineLevel="1" x14ac:dyDescent="0.2">
      <c r="A1456" s="96" t="s">
        <v>2825</v>
      </c>
      <c r="B1456" s="97"/>
      <c r="C1456" s="98"/>
      <c r="D1456" s="98"/>
      <c r="E1456" s="101">
        <v>477</v>
      </c>
      <c r="F1456" s="100">
        <v>1668481.64</v>
      </c>
      <c r="H1456" s="95">
        <f t="shared" si="23"/>
        <v>3497.865073375262</v>
      </c>
    </row>
    <row r="1457" spans="1:8" s="80" customFormat="1" hidden="1" outlineLevel="1" x14ac:dyDescent="0.2">
      <c r="A1457" s="96" t="s">
        <v>2832</v>
      </c>
      <c r="B1457" s="97"/>
      <c r="C1457" s="98"/>
      <c r="D1457" s="98"/>
      <c r="E1457" s="101">
        <v>4</v>
      </c>
      <c r="F1457" s="100">
        <v>13991.38</v>
      </c>
      <c r="H1457" s="95">
        <f t="shared" si="23"/>
        <v>3497.8449999999998</v>
      </c>
    </row>
    <row r="1458" spans="1:8" s="80" customFormat="1" hidden="1" outlineLevel="1" x14ac:dyDescent="0.2">
      <c r="A1458" s="96" t="s">
        <v>2845</v>
      </c>
      <c r="B1458" s="97"/>
      <c r="C1458" s="98"/>
      <c r="D1458" s="98"/>
      <c r="E1458" s="101">
        <v>1</v>
      </c>
      <c r="F1458" s="100">
        <v>3497.82</v>
      </c>
      <c r="H1458" s="95">
        <f t="shared" si="23"/>
        <v>3497.82</v>
      </c>
    </row>
    <row r="1459" spans="1:8" collapsed="1" x14ac:dyDescent="0.2">
      <c r="A1459" s="91" t="s">
        <v>2997</v>
      </c>
      <c r="B1459" s="91" t="s">
        <v>451</v>
      </c>
      <c r="C1459" s="91" t="s">
        <v>2857</v>
      </c>
      <c r="D1459" s="92" t="s">
        <v>2856</v>
      </c>
      <c r="E1459" s="104">
        <v>170</v>
      </c>
      <c r="F1459" s="94">
        <v>1665057.26</v>
      </c>
      <c r="G1459" s="79" t="e">
        <f>VLOOKUP(B1459,#REF!,2,FALSE)</f>
        <v>#REF!</v>
      </c>
      <c r="H1459" s="95">
        <f t="shared" si="23"/>
        <v>9794.4544705882345</v>
      </c>
    </row>
    <row r="1460" spans="1:8" s="80" customFormat="1" hidden="1" outlineLevel="1" x14ac:dyDescent="0.2">
      <c r="A1460" s="96" t="s">
        <v>2825</v>
      </c>
      <c r="B1460" s="97"/>
      <c r="C1460" s="98"/>
      <c r="D1460" s="98"/>
      <c r="E1460" s="101">
        <v>92</v>
      </c>
      <c r="F1460" s="100">
        <v>903034.11</v>
      </c>
      <c r="H1460" s="95">
        <f t="shared" si="23"/>
        <v>9815.588152173912</v>
      </c>
    </row>
    <row r="1461" spans="1:8" s="80" customFormat="1" hidden="1" outlineLevel="1" x14ac:dyDescent="0.2">
      <c r="A1461" s="96" t="s">
        <v>2998</v>
      </c>
      <c r="B1461" s="97"/>
      <c r="C1461" s="98"/>
      <c r="D1461" s="98"/>
      <c r="E1461" s="101">
        <v>72</v>
      </c>
      <c r="F1461" s="100">
        <v>703401.12</v>
      </c>
      <c r="H1461" s="95">
        <f t="shared" si="23"/>
        <v>9769.4599999999991</v>
      </c>
    </row>
    <row r="1462" spans="1:8" s="80" customFormat="1" hidden="1" outlineLevel="1" x14ac:dyDescent="0.2">
      <c r="A1462" s="96" t="s">
        <v>2832</v>
      </c>
      <c r="B1462" s="97"/>
      <c r="C1462" s="98"/>
      <c r="D1462" s="98"/>
      <c r="E1462" s="101">
        <v>4</v>
      </c>
      <c r="F1462" s="100">
        <v>39078.29</v>
      </c>
      <c r="H1462" s="95">
        <f t="shared" si="23"/>
        <v>9769.5725000000002</v>
      </c>
    </row>
    <row r="1463" spans="1:8" s="80" customFormat="1" hidden="1" outlineLevel="1" x14ac:dyDescent="0.2">
      <c r="A1463" s="96" t="s">
        <v>2829</v>
      </c>
      <c r="B1463" s="97"/>
      <c r="C1463" s="98"/>
      <c r="D1463" s="98"/>
      <c r="E1463" s="101">
        <v>1</v>
      </c>
      <c r="F1463" s="100">
        <v>9774.2800000000007</v>
      </c>
      <c r="H1463" s="95">
        <f t="shared" si="23"/>
        <v>9774.2800000000007</v>
      </c>
    </row>
    <row r="1464" spans="1:8" s="80" customFormat="1" hidden="1" outlineLevel="1" x14ac:dyDescent="0.2">
      <c r="A1464" s="96" t="s">
        <v>2828</v>
      </c>
      <c r="B1464" s="97"/>
      <c r="C1464" s="98"/>
      <c r="D1464" s="98"/>
      <c r="E1464" s="101">
        <v>1</v>
      </c>
      <c r="F1464" s="100">
        <v>9769.4599999999991</v>
      </c>
      <c r="H1464" s="95">
        <f t="shared" si="23"/>
        <v>9769.4599999999991</v>
      </c>
    </row>
    <row r="1465" spans="1:8" collapsed="1" x14ac:dyDescent="0.2">
      <c r="A1465" s="91" t="s">
        <v>2999</v>
      </c>
      <c r="B1465" s="91" t="s">
        <v>390</v>
      </c>
      <c r="C1465" s="91" t="s">
        <v>2857</v>
      </c>
      <c r="D1465" s="92" t="s">
        <v>2824</v>
      </c>
      <c r="E1465" s="104">
        <v>175</v>
      </c>
      <c r="F1465" s="94">
        <v>1664188.79</v>
      </c>
      <c r="G1465" s="79" t="e">
        <f>VLOOKUP(B1465,#REF!,2,FALSE)</f>
        <v>#REF!</v>
      </c>
      <c r="H1465" s="95">
        <f t="shared" si="23"/>
        <v>9509.6502285714287</v>
      </c>
    </row>
    <row r="1466" spans="1:8" s="80" customFormat="1" hidden="1" outlineLevel="1" x14ac:dyDescent="0.2">
      <c r="A1466" s="96" t="s">
        <v>2825</v>
      </c>
      <c r="B1466" s="97"/>
      <c r="C1466" s="98"/>
      <c r="D1466" s="98"/>
      <c r="E1466" s="101">
        <v>171</v>
      </c>
      <c r="F1466" s="100">
        <v>1626146.01</v>
      </c>
      <c r="H1466" s="95">
        <f t="shared" si="23"/>
        <v>9509.6257894736846</v>
      </c>
    </row>
    <row r="1467" spans="1:8" s="80" customFormat="1" hidden="1" outlineLevel="1" x14ac:dyDescent="0.2">
      <c r="A1467" s="96" t="s">
        <v>2832</v>
      </c>
      <c r="B1467" s="97"/>
      <c r="C1467" s="98"/>
      <c r="D1467" s="98"/>
      <c r="E1467" s="101">
        <v>3</v>
      </c>
      <c r="F1467" s="100">
        <v>28533.46</v>
      </c>
      <c r="H1467" s="95">
        <f t="shared" si="23"/>
        <v>9511.1533333333336</v>
      </c>
    </row>
    <row r="1468" spans="1:8" s="80" customFormat="1" hidden="1" outlineLevel="1" x14ac:dyDescent="0.2">
      <c r="A1468" s="96" t="s">
        <v>2845</v>
      </c>
      <c r="B1468" s="97"/>
      <c r="C1468" s="98"/>
      <c r="D1468" s="98"/>
      <c r="E1468" s="101">
        <v>1</v>
      </c>
      <c r="F1468" s="100">
        <v>9509.32</v>
      </c>
      <c r="H1468" s="95">
        <f t="shared" si="23"/>
        <v>9509.32</v>
      </c>
    </row>
    <row r="1469" spans="1:8" collapsed="1" x14ac:dyDescent="0.2">
      <c r="A1469" s="91" t="s">
        <v>3000</v>
      </c>
      <c r="B1469" s="91" t="s">
        <v>1257</v>
      </c>
      <c r="C1469" s="91" t="s">
        <v>2823</v>
      </c>
      <c r="D1469" s="92" t="s">
        <v>2824</v>
      </c>
      <c r="E1469" s="104">
        <v>283</v>
      </c>
      <c r="F1469" s="94">
        <v>1638274.01</v>
      </c>
      <c r="G1469" s="79" t="e">
        <f>VLOOKUP(B1469,#REF!,2,FALSE)</f>
        <v>#REF!</v>
      </c>
      <c r="H1469" s="95">
        <f t="shared" si="23"/>
        <v>5788.9540989399293</v>
      </c>
    </row>
    <row r="1470" spans="1:8" s="80" customFormat="1" hidden="1" outlineLevel="1" x14ac:dyDescent="0.2">
      <c r="A1470" s="96" t="s">
        <v>2838</v>
      </c>
      <c r="B1470" s="97"/>
      <c r="C1470" s="98"/>
      <c r="D1470" s="98"/>
      <c r="E1470" s="101">
        <v>136</v>
      </c>
      <c r="F1470" s="100">
        <v>787287.59</v>
      </c>
      <c r="H1470" s="95">
        <f t="shared" si="23"/>
        <v>5788.8793382352942</v>
      </c>
    </row>
    <row r="1471" spans="1:8" s="80" customFormat="1" hidden="1" outlineLevel="1" x14ac:dyDescent="0.2">
      <c r="A1471" s="96" t="s">
        <v>2825</v>
      </c>
      <c r="B1471" s="97"/>
      <c r="C1471" s="98"/>
      <c r="D1471" s="98"/>
      <c r="E1471" s="101">
        <v>130</v>
      </c>
      <c r="F1471" s="100">
        <v>752572.8</v>
      </c>
      <c r="H1471" s="95">
        <f t="shared" si="23"/>
        <v>5789.0215384615385</v>
      </c>
    </row>
    <row r="1472" spans="1:8" s="80" customFormat="1" hidden="1" outlineLevel="1" x14ac:dyDescent="0.2">
      <c r="A1472" s="96" t="s">
        <v>2829</v>
      </c>
      <c r="B1472" s="97"/>
      <c r="C1472" s="98"/>
      <c r="D1472" s="98"/>
      <c r="E1472" s="101">
        <v>11</v>
      </c>
      <c r="F1472" s="100">
        <v>63677.24</v>
      </c>
      <c r="H1472" s="95">
        <f t="shared" si="23"/>
        <v>5788.84</v>
      </c>
    </row>
    <row r="1473" spans="1:8" s="80" customFormat="1" hidden="1" outlineLevel="1" x14ac:dyDescent="0.2">
      <c r="A1473" s="96" t="s">
        <v>2832</v>
      </c>
      <c r="B1473" s="97"/>
      <c r="C1473" s="98"/>
      <c r="D1473" s="98"/>
      <c r="E1473" s="101">
        <v>3</v>
      </c>
      <c r="F1473" s="100">
        <v>17369.53</v>
      </c>
      <c r="H1473" s="95">
        <f t="shared" si="23"/>
        <v>5789.8433333333332</v>
      </c>
    </row>
    <row r="1474" spans="1:8" s="80" customFormat="1" hidden="1" outlineLevel="1" x14ac:dyDescent="0.2">
      <c r="A1474" s="96" t="s">
        <v>2828</v>
      </c>
      <c r="B1474" s="97"/>
      <c r="C1474" s="98"/>
      <c r="D1474" s="98"/>
      <c r="E1474" s="101">
        <v>2</v>
      </c>
      <c r="F1474" s="100">
        <v>11577.68</v>
      </c>
      <c r="H1474" s="95">
        <f t="shared" si="23"/>
        <v>5788.84</v>
      </c>
    </row>
    <row r="1475" spans="1:8" s="80" customFormat="1" hidden="1" outlineLevel="1" x14ac:dyDescent="0.2">
      <c r="A1475" s="96" t="s">
        <v>2853</v>
      </c>
      <c r="B1475" s="97"/>
      <c r="C1475" s="98"/>
      <c r="D1475" s="98"/>
      <c r="E1475" s="101">
        <v>1</v>
      </c>
      <c r="F1475" s="100">
        <v>5789.17</v>
      </c>
      <c r="H1475" s="95">
        <f t="shared" si="23"/>
        <v>5789.17</v>
      </c>
    </row>
    <row r="1476" spans="1:8" collapsed="1" x14ac:dyDescent="0.2">
      <c r="A1476" s="91" t="s">
        <v>1338</v>
      </c>
      <c r="B1476" s="91" t="s">
        <v>1337</v>
      </c>
      <c r="C1476" s="91" t="s">
        <v>2823</v>
      </c>
      <c r="D1476" s="92" t="s">
        <v>2856</v>
      </c>
      <c r="E1476" s="93">
        <v>2251</v>
      </c>
      <c r="F1476" s="94">
        <v>1637286.4</v>
      </c>
      <c r="G1476" s="79" t="e">
        <f>VLOOKUP(B1476,#REF!,2,FALSE)</f>
        <v>#REF!</v>
      </c>
      <c r="H1476" s="95">
        <f t="shared" si="23"/>
        <v>727.35957352287869</v>
      </c>
    </row>
    <row r="1477" spans="1:8" s="80" customFormat="1" hidden="1" outlineLevel="1" x14ac:dyDescent="0.2">
      <c r="A1477" s="96" t="s">
        <v>2825</v>
      </c>
      <c r="B1477" s="97"/>
      <c r="C1477" s="98"/>
      <c r="D1477" s="98"/>
      <c r="E1477" s="99">
        <v>1768</v>
      </c>
      <c r="F1477" s="100">
        <v>1283137.56</v>
      </c>
      <c r="H1477" s="95">
        <f t="shared" si="23"/>
        <v>725.75653846153853</v>
      </c>
    </row>
    <row r="1478" spans="1:8" s="80" customFormat="1" hidden="1" outlineLevel="1" x14ac:dyDescent="0.2">
      <c r="A1478" s="96" t="s">
        <v>2838</v>
      </c>
      <c r="B1478" s="97"/>
      <c r="C1478" s="98"/>
      <c r="D1478" s="98"/>
      <c r="E1478" s="101">
        <v>432</v>
      </c>
      <c r="F1478" s="100">
        <v>313771.01</v>
      </c>
      <c r="H1478" s="95">
        <f t="shared" si="23"/>
        <v>726.32178240740745</v>
      </c>
    </row>
    <row r="1479" spans="1:8" s="80" customFormat="1" hidden="1" outlineLevel="1" x14ac:dyDescent="0.2">
      <c r="A1479" s="96" t="s">
        <v>2827</v>
      </c>
      <c r="B1479" s="97"/>
      <c r="C1479" s="98"/>
      <c r="D1479" s="98"/>
      <c r="E1479" s="101">
        <v>30</v>
      </c>
      <c r="F1479" s="100">
        <v>24214.66</v>
      </c>
      <c r="H1479" s="95">
        <f t="shared" si="23"/>
        <v>807.15533333333337</v>
      </c>
    </row>
    <row r="1480" spans="1:8" s="80" customFormat="1" hidden="1" outlineLevel="1" x14ac:dyDescent="0.2">
      <c r="A1480" s="96" t="s">
        <v>2831</v>
      </c>
      <c r="B1480" s="97"/>
      <c r="C1480" s="98"/>
      <c r="D1480" s="98"/>
      <c r="E1480" s="101">
        <v>13</v>
      </c>
      <c r="F1480" s="100">
        <v>10493.03</v>
      </c>
      <c r="H1480" s="95">
        <f t="shared" si="23"/>
        <v>807.15615384615387</v>
      </c>
    </row>
    <row r="1481" spans="1:8" s="80" customFormat="1" hidden="1" outlineLevel="1" x14ac:dyDescent="0.2">
      <c r="A1481" s="96" t="s">
        <v>2832</v>
      </c>
      <c r="B1481" s="97"/>
      <c r="C1481" s="98"/>
      <c r="D1481" s="98"/>
      <c r="E1481" s="101">
        <v>3</v>
      </c>
      <c r="F1481" s="100">
        <v>2177.27</v>
      </c>
      <c r="H1481" s="95">
        <f t="shared" si="23"/>
        <v>725.75666666666666</v>
      </c>
    </row>
    <row r="1482" spans="1:8" s="80" customFormat="1" hidden="1" outlineLevel="1" x14ac:dyDescent="0.2">
      <c r="A1482" s="96" t="s">
        <v>2828</v>
      </c>
      <c r="B1482" s="97"/>
      <c r="C1482" s="98"/>
      <c r="D1482" s="98"/>
      <c r="E1482" s="101">
        <v>2</v>
      </c>
      <c r="F1482" s="100">
        <v>1614.3</v>
      </c>
      <c r="H1482" s="95">
        <f t="shared" si="23"/>
        <v>807.15</v>
      </c>
    </row>
    <row r="1483" spans="1:8" s="80" customFormat="1" hidden="1" outlineLevel="1" x14ac:dyDescent="0.2">
      <c r="A1483" s="96" t="s">
        <v>2834</v>
      </c>
      <c r="B1483" s="97"/>
      <c r="C1483" s="98"/>
      <c r="D1483" s="98"/>
      <c r="E1483" s="101">
        <v>2</v>
      </c>
      <c r="F1483" s="100">
        <v>1071.42</v>
      </c>
      <c r="H1483" s="95">
        <f t="shared" si="23"/>
        <v>535.71</v>
      </c>
    </row>
    <row r="1484" spans="1:8" s="80" customFormat="1" hidden="1" outlineLevel="1" x14ac:dyDescent="0.2">
      <c r="A1484" s="96" t="s">
        <v>2829</v>
      </c>
      <c r="B1484" s="97"/>
      <c r="C1484" s="98"/>
      <c r="D1484" s="98"/>
      <c r="E1484" s="101">
        <v>1</v>
      </c>
      <c r="F1484" s="103">
        <v>807.15</v>
      </c>
      <c r="H1484" s="95">
        <f t="shared" si="23"/>
        <v>807.15</v>
      </c>
    </row>
    <row r="1485" spans="1:8" collapsed="1" x14ac:dyDescent="0.2">
      <c r="A1485" s="91" t="s">
        <v>3001</v>
      </c>
      <c r="B1485" s="91" t="s">
        <v>277</v>
      </c>
      <c r="C1485" s="91" t="s">
        <v>2836</v>
      </c>
      <c r="D1485" s="92" t="s">
        <v>2824</v>
      </c>
      <c r="E1485" s="104">
        <v>483</v>
      </c>
      <c r="F1485" s="94">
        <v>1636988.95</v>
      </c>
      <c r="G1485" s="79" t="e">
        <f>VLOOKUP(B1485,#REF!,2,FALSE)</f>
        <v>#REF!</v>
      </c>
      <c r="H1485" s="95">
        <f t="shared" ref="H1485:H1548" si="24">F1485/E1485</f>
        <v>3389.2110766045548</v>
      </c>
    </row>
    <row r="1486" spans="1:8" s="80" customFormat="1" hidden="1" outlineLevel="1" x14ac:dyDescent="0.2">
      <c r="A1486" s="96" t="s">
        <v>2825</v>
      </c>
      <c r="B1486" s="97"/>
      <c r="C1486" s="98"/>
      <c r="D1486" s="98"/>
      <c r="E1486" s="101">
        <v>438</v>
      </c>
      <c r="F1486" s="100">
        <v>1484388.09</v>
      </c>
      <c r="H1486" s="95">
        <f t="shared" si="24"/>
        <v>3389.013904109589</v>
      </c>
    </row>
    <row r="1487" spans="1:8" s="80" customFormat="1" hidden="1" outlineLevel="1" x14ac:dyDescent="0.2">
      <c r="A1487" s="96" t="s">
        <v>2853</v>
      </c>
      <c r="B1487" s="97"/>
      <c r="C1487" s="98"/>
      <c r="D1487" s="98"/>
      <c r="E1487" s="101">
        <v>17</v>
      </c>
      <c r="F1487" s="100">
        <v>57702.720000000001</v>
      </c>
      <c r="H1487" s="95">
        <f t="shared" si="24"/>
        <v>3394.2776470588237</v>
      </c>
    </row>
    <row r="1488" spans="1:8" s="80" customFormat="1" hidden="1" outlineLevel="1" x14ac:dyDescent="0.2">
      <c r="A1488" s="96" t="s">
        <v>2828</v>
      </c>
      <c r="B1488" s="97"/>
      <c r="C1488" s="98"/>
      <c r="D1488" s="98"/>
      <c r="E1488" s="101">
        <v>12</v>
      </c>
      <c r="F1488" s="100">
        <v>40667.64</v>
      </c>
      <c r="H1488" s="95">
        <f t="shared" si="24"/>
        <v>3388.97</v>
      </c>
    </row>
    <row r="1489" spans="1:8" s="80" customFormat="1" hidden="1" outlineLevel="1" x14ac:dyDescent="0.2">
      <c r="A1489" s="96" t="s">
        <v>2832</v>
      </c>
      <c r="B1489" s="97"/>
      <c r="C1489" s="98"/>
      <c r="D1489" s="98"/>
      <c r="E1489" s="101">
        <v>7</v>
      </c>
      <c r="F1489" s="100">
        <v>23729.56</v>
      </c>
      <c r="H1489" s="95">
        <f t="shared" si="24"/>
        <v>3389.937142857143</v>
      </c>
    </row>
    <row r="1490" spans="1:8" s="80" customFormat="1" hidden="1" outlineLevel="1" x14ac:dyDescent="0.2">
      <c r="A1490" s="96" t="s">
        <v>2841</v>
      </c>
      <c r="B1490" s="97"/>
      <c r="C1490" s="98"/>
      <c r="D1490" s="98"/>
      <c r="E1490" s="101">
        <v>5</v>
      </c>
      <c r="F1490" s="100">
        <v>16944.98</v>
      </c>
      <c r="H1490" s="95">
        <f t="shared" si="24"/>
        <v>3388.9960000000001</v>
      </c>
    </row>
    <row r="1491" spans="1:8" s="80" customFormat="1" hidden="1" outlineLevel="1" x14ac:dyDescent="0.2">
      <c r="A1491" s="96" t="s">
        <v>2829</v>
      </c>
      <c r="B1491" s="97"/>
      <c r="C1491" s="98"/>
      <c r="D1491" s="98"/>
      <c r="E1491" s="101">
        <v>2</v>
      </c>
      <c r="F1491" s="100">
        <v>6777.98</v>
      </c>
      <c r="H1491" s="95">
        <f t="shared" si="24"/>
        <v>3388.99</v>
      </c>
    </row>
    <row r="1492" spans="1:8" s="80" customFormat="1" hidden="1" outlineLevel="1" x14ac:dyDescent="0.2">
      <c r="A1492" s="96" t="s">
        <v>2851</v>
      </c>
      <c r="B1492" s="97"/>
      <c r="C1492" s="98"/>
      <c r="D1492" s="98"/>
      <c r="E1492" s="101">
        <v>2</v>
      </c>
      <c r="F1492" s="100">
        <v>6777.98</v>
      </c>
      <c r="H1492" s="95">
        <f t="shared" si="24"/>
        <v>3388.99</v>
      </c>
    </row>
    <row r="1493" spans="1:8" collapsed="1" x14ac:dyDescent="0.2">
      <c r="A1493" s="91" t="s">
        <v>3002</v>
      </c>
      <c r="B1493" s="91" t="s">
        <v>963</v>
      </c>
      <c r="C1493" s="91" t="s">
        <v>2823</v>
      </c>
      <c r="D1493" s="92" t="s">
        <v>2824</v>
      </c>
      <c r="E1493" s="104">
        <v>649</v>
      </c>
      <c r="F1493" s="94">
        <v>1631380.06</v>
      </c>
      <c r="G1493" s="79" t="e">
        <f>VLOOKUP(B1493,#REF!,2,FALSE)</f>
        <v>#REF!</v>
      </c>
      <c r="H1493" s="95">
        <f t="shared" si="24"/>
        <v>2513.682681047766</v>
      </c>
    </row>
    <row r="1494" spans="1:8" s="80" customFormat="1" hidden="1" outlineLevel="1" x14ac:dyDescent="0.2">
      <c r="A1494" s="96" t="s">
        <v>2825</v>
      </c>
      <c r="B1494" s="97"/>
      <c r="C1494" s="98"/>
      <c r="D1494" s="98"/>
      <c r="E1494" s="101">
        <v>641</v>
      </c>
      <c r="F1494" s="100">
        <v>1610610.46</v>
      </c>
      <c r="H1494" s="95">
        <f t="shared" si="24"/>
        <v>2512.6528237129482</v>
      </c>
    </row>
    <row r="1495" spans="1:8" s="80" customFormat="1" hidden="1" outlineLevel="1" x14ac:dyDescent="0.2">
      <c r="A1495" s="96" t="s">
        <v>2832</v>
      </c>
      <c r="B1495" s="97"/>
      <c r="C1495" s="98"/>
      <c r="D1495" s="98"/>
      <c r="E1495" s="101">
        <v>3</v>
      </c>
      <c r="F1495" s="100">
        <v>7539.64</v>
      </c>
      <c r="H1495" s="95">
        <f t="shared" si="24"/>
        <v>2513.2133333333336</v>
      </c>
    </row>
    <row r="1496" spans="1:8" s="80" customFormat="1" hidden="1" outlineLevel="1" x14ac:dyDescent="0.2">
      <c r="A1496" s="96" t="s">
        <v>2829</v>
      </c>
      <c r="B1496" s="97"/>
      <c r="C1496" s="98"/>
      <c r="D1496" s="98"/>
      <c r="E1496" s="101">
        <v>2</v>
      </c>
      <c r="F1496" s="100">
        <v>5025.22</v>
      </c>
      <c r="H1496" s="95">
        <f t="shared" si="24"/>
        <v>2512.61</v>
      </c>
    </row>
    <row r="1497" spans="1:8" s="80" customFormat="1" hidden="1" outlineLevel="1" x14ac:dyDescent="0.2">
      <c r="A1497" s="96" t="s">
        <v>2841</v>
      </c>
      <c r="B1497" s="97"/>
      <c r="C1497" s="98"/>
      <c r="D1497" s="98"/>
      <c r="E1497" s="101">
        <v>1</v>
      </c>
      <c r="F1497" s="100">
        <v>2876.03</v>
      </c>
      <c r="H1497" s="95">
        <f t="shared" si="24"/>
        <v>2876.03</v>
      </c>
    </row>
    <row r="1498" spans="1:8" s="80" customFormat="1" hidden="1" outlineLevel="1" x14ac:dyDescent="0.2">
      <c r="A1498" s="96" t="s">
        <v>2834</v>
      </c>
      <c r="B1498" s="97"/>
      <c r="C1498" s="98"/>
      <c r="D1498" s="98"/>
      <c r="E1498" s="101">
        <v>1</v>
      </c>
      <c r="F1498" s="100">
        <v>2816.1</v>
      </c>
      <c r="H1498" s="95">
        <f t="shared" si="24"/>
        <v>2816.1</v>
      </c>
    </row>
    <row r="1499" spans="1:8" s="80" customFormat="1" hidden="1" outlineLevel="1" x14ac:dyDescent="0.2">
      <c r="A1499" s="96" t="s">
        <v>2828</v>
      </c>
      <c r="B1499" s="97"/>
      <c r="C1499" s="98"/>
      <c r="D1499" s="98"/>
      <c r="E1499" s="101">
        <v>1</v>
      </c>
      <c r="F1499" s="100">
        <v>2512.61</v>
      </c>
      <c r="H1499" s="95">
        <f t="shared" si="24"/>
        <v>2512.61</v>
      </c>
    </row>
    <row r="1500" spans="1:8" collapsed="1" x14ac:dyDescent="0.2">
      <c r="A1500" s="91" t="s">
        <v>3003</v>
      </c>
      <c r="B1500" s="91" t="s">
        <v>1195</v>
      </c>
      <c r="C1500" s="91" t="s">
        <v>2823</v>
      </c>
      <c r="D1500" s="92" t="s">
        <v>2837</v>
      </c>
      <c r="E1500" s="104">
        <v>682</v>
      </c>
      <c r="F1500" s="94">
        <v>1622348.46</v>
      </c>
      <c r="G1500" s="79" t="e">
        <f>VLOOKUP(B1500,#REF!,2,FALSE)</f>
        <v>#REF!</v>
      </c>
      <c r="H1500" s="95">
        <f t="shared" si="24"/>
        <v>2378.8100586510263</v>
      </c>
    </row>
    <row r="1501" spans="1:8" s="80" customFormat="1" hidden="1" outlineLevel="1" x14ac:dyDescent="0.2">
      <c r="A1501" s="96" t="s">
        <v>2838</v>
      </c>
      <c r="B1501" s="97"/>
      <c r="C1501" s="98"/>
      <c r="D1501" s="98"/>
      <c r="E1501" s="101">
        <v>450</v>
      </c>
      <c r="F1501" s="100">
        <v>1108987.42</v>
      </c>
      <c r="H1501" s="95">
        <f t="shared" si="24"/>
        <v>2464.4164888888886</v>
      </c>
    </row>
    <row r="1502" spans="1:8" s="80" customFormat="1" hidden="1" outlineLevel="1" x14ac:dyDescent="0.2">
      <c r="A1502" s="96" t="s">
        <v>2825</v>
      </c>
      <c r="B1502" s="97"/>
      <c r="C1502" s="98"/>
      <c r="D1502" s="98"/>
      <c r="E1502" s="101">
        <v>194</v>
      </c>
      <c r="F1502" s="100">
        <v>421225.62</v>
      </c>
      <c r="H1502" s="95">
        <f t="shared" si="24"/>
        <v>2171.266082474227</v>
      </c>
    </row>
    <row r="1503" spans="1:8" s="80" customFormat="1" hidden="1" outlineLevel="1" x14ac:dyDescent="0.2">
      <c r="A1503" s="96" t="s">
        <v>2841</v>
      </c>
      <c r="B1503" s="97"/>
      <c r="C1503" s="98"/>
      <c r="D1503" s="98"/>
      <c r="E1503" s="101">
        <v>31</v>
      </c>
      <c r="F1503" s="100">
        <v>74941.77</v>
      </c>
      <c r="H1503" s="95">
        <f t="shared" si="24"/>
        <v>2417.4764516129035</v>
      </c>
    </row>
    <row r="1504" spans="1:8" s="80" customFormat="1" hidden="1" outlineLevel="1" x14ac:dyDescent="0.2">
      <c r="A1504" s="96" t="s">
        <v>2832</v>
      </c>
      <c r="B1504" s="97"/>
      <c r="C1504" s="98"/>
      <c r="D1504" s="98"/>
      <c r="E1504" s="101">
        <v>3</v>
      </c>
      <c r="F1504" s="100">
        <v>7513.04</v>
      </c>
      <c r="H1504" s="95">
        <f t="shared" si="24"/>
        <v>2504.3466666666668</v>
      </c>
    </row>
    <row r="1505" spans="1:8" s="80" customFormat="1" hidden="1" outlineLevel="1" x14ac:dyDescent="0.2">
      <c r="A1505" s="96" t="s">
        <v>2828</v>
      </c>
      <c r="B1505" s="97"/>
      <c r="C1505" s="98"/>
      <c r="D1505" s="98"/>
      <c r="E1505" s="101">
        <v>2</v>
      </c>
      <c r="F1505" s="100">
        <v>5006.22</v>
      </c>
      <c r="H1505" s="95">
        <f t="shared" si="24"/>
        <v>2503.11</v>
      </c>
    </row>
    <row r="1506" spans="1:8" s="80" customFormat="1" hidden="1" outlineLevel="1" x14ac:dyDescent="0.2">
      <c r="A1506" s="96" t="s">
        <v>2826</v>
      </c>
      <c r="B1506" s="97"/>
      <c r="C1506" s="98"/>
      <c r="D1506" s="98"/>
      <c r="E1506" s="101">
        <v>1</v>
      </c>
      <c r="F1506" s="100">
        <v>2503.13</v>
      </c>
      <c r="H1506" s="95">
        <f t="shared" si="24"/>
        <v>2503.13</v>
      </c>
    </row>
    <row r="1507" spans="1:8" s="80" customFormat="1" hidden="1" outlineLevel="1" x14ac:dyDescent="0.2">
      <c r="A1507" s="96" t="s">
        <v>2829</v>
      </c>
      <c r="B1507" s="97"/>
      <c r="C1507" s="98"/>
      <c r="D1507" s="98"/>
      <c r="E1507" s="101">
        <v>1</v>
      </c>
      <c r="F1507" s="100">
        <v>2171.2600000000002</v>
      </c>
      <c r="H1507" s="95">
        <f t="shared" si="24"/>
        <v>2171.2600000000002</v>
      </c>
    </row>
    <row r="1508" spans="1:8" collapsed="1" x14ac:dyDescent="0.2">
      <c r="A1508" s="91" t="s">
        <v>2865</v>
      </c>
      <c r="B1508" s="91" t="s">
        <v>642</v>
      </c>
      <c r="C1508" s="91" t="s">
        <v>2836</v>
      </c>
      <c r="D1508" s="92" t="s">
        <v>2876</v>
      </c>
      <c r="E1508" s="104">
        <v>405</v>
      </c>
      <c r="F1508" s="94">
        <v>1621267.46</v>
      </c>
      <c r="G1508" s="79" t="e">
        <f>VLOOKUP(B1508,#REF!,2,FALSE)</f>
        <v>#REF!</v>
      </c>
      <c r="H1508" s="95">
        <f t="shared" si="24"/>
        <v>4003.1295308641975</v>
      </c>
    </row>
    <row r="1509" spans="1:8" s="80" customFormat="1" hidden="1" outlineLevel="1" x14ac:dyDescent="0.2">
      <c r="A1509" s="96" t="s">
        <v>2838</v>
      </c>
      <c r="B1509" s="97"/>
      <c r="C1509" s="98"/>
      <c r="D1509" s="98"/>
      <c r="E1509" s="101">
        <v>309</v>
      </c>
      <c r="F1509" s="100">
        <v>1253062.2</v>
      </c>
      <c r="H1509" s="95">
        <f t="shared" si="24"/>
        <v>4055.217475728155</v>
      </c>
    </row>
    <row r="1510" spans="1:8" s="80" customFormat="1" hidden="1" outlineLevel="1" x14ac:dyDescent="0.2">
      <c r="A1510" s="96" t="s">
        <v>2825</v>
      </c>
      <c r="B1510" s="97"/>
      <c r="C1510" s="98"/>
      <c r="D1510" s="98"/>
      <c r="E1510" s="101">
        <v>61</v>
      </c>
      <c r="F1510" s="100">
        <v>226268.79</v>
      </c>
      <c r="H1510" s="95">
        <f t="shared" si="24"/>
        <v>3709.3244262295084</v>
      </c>
    </row>
    <row r="1511" spans="1:8" s="80" customFormat="1" hidden="1" outlineLevel="1" x14ac:dyDescent="0.2">
      <c r="A1511" s="96" t="s">
        <v>2826</v>
      </c>
      <c r="B1511" s="97"/>
      <c r="C1511" s="98"/>
      <c r="D1511" s="98"/>
      <c r="E1511" s="101">
        <v>20</v>
      </c>
      <c r="F1511" s="100">
        <v>81104.350000000006</v>
      </c>
      <c r="H1511" s="95">
        <f t="shared" si="24"/>
        <v>4055.2175000000002</v>
      </c>
    </row>
    <row r="1512" spans="1:8" s="80" customFormat="1" hidden="1" outlineLevel="1" x14ac:dyDescent="0.2">
      <c r="A1512" s="96" t="s">
        <v>2827</v>
      </c>
      <c r="B1512" s="97"/>
      <c r="C1512" s="98"/>
      <c r="D1512" s="98"/>
      <c r="E1512" s="101">
        <v>8</v>
      </c>
      <c r="F1512" s="100">
        <v>32441.759999999998</v>
      </c>
      <c r="H1512" s="95">
        <f t="shared" si="24"/>
        <v>4055.22</v>
      </c>
    </row>
    <row r="1513" spans="1:8" s="80" customFormat="1" hidden="1" outlineLevel="1" x14ac:dyDescent="0.2">
      <c r="A1513" s="96" t="s">
        <v>2828</v>
      </c>
      <c r="B1513" s="97"/>
      <c r="C1513" s="98"/>
      <c r="D1513" s="98"/>
      <c r="E1513" s="101">
        <v>3</v>
      </c>
      <c r="F1513" s="100">
        <v>12165.57</v>
      </c>
      <c r="H1513" s="95">
        <f t="shared" si="24"/>
        <v>4055.19</v>
      </c>
    </row>
    <row r="1514" spans="1:8" s="80" customFormat="1" hidden="1" outlineLevel="1" x14ac:dyDescent="0.2">
      <c r="A1514" s="96" t="s">
        <v>2832</v>
      </c>
      <c r="B1514" s="97"/>
      <c r="C1514" s="98"/>
      <c r="D1514" s="98"/>
      <c r="E1514" s="101">
        <v>2</v>
      </c>
      <c r="F1514" s="100">
        <v>8114.38</v>
      </c>
      <c r="H1514" s="95">
        <f t="shared" si="24"/>
        <v>4057.19</v>
      </c>
    </row>
    <row r="1515" spans="1:8" s="80" customFormat="1" hidden="1" outlineLevel="1" x14ac:dyDescent="0.2">
      <c r="A1515" s="96" t="s">
        <v>2830</v>
      </c>
      <c r="B1515" s="97"/>
      <c r="C1515" s="98"/>
      <c r="D1515" s="98"/>
      <c r="E1515" s="101">
        <v>1</v>
      </c>
      <c r="F1515" s="100">
        <v>4055.22</v>
      </c>
      <c r="H1515" s="95">
        <f t="shared" si="24"/>
        <v>4055.22</v>
      </c>
    </row>
    <row r="1516" spans="1:8" s="80" customFormat="1" hidden="1" outlineLevel="1" x14ac:dyDescent="0.2">
      <c r="A1516" s="96" t="s">
        <v>2829</v>
      </c>
      <c r="B1516" s="97"/>
      <c r="C1516" s="98"/>
      <c r="D1516" s="98"/>
      <c r="E1516" s="101">
        <v>1</v>
      </c>
      <c r="F1516" s="100">
        <v>4055.19</v>
      </c>
      <c r="H1516" s="95">
        <f t="shared" si="24"/>
        <v>4055.19</v>
      </c>
    </row>
    <row r="1517" spans="1:8" collapsed="1" x14ac:dyDescent="0.2">
      <c r="A1517" s="91" t="s">
        <v>3004</v>
      </c>
      <c r="B1517" s="91" t="s">
        <v>234</v>
      </c>
      <c r="C1517" s="91" t="s">
        <v>2823</v>
      </c>
      <c r="D1517" s="92" t="s">
        <v>2824</v>
      </c>
      <c r="E1517" s="93">
        <v>1176</v>
      </c>
      <c r="F1517" s="94">
        <v>1604393.15</v>
      </c>
      <c r="G1517" s="79" t="e">
        <f>VLOOKUP(B1517,#REF!,2,FALSE)</f>
        <v>#REF!</v>
      </c>
      <c r="H1517" s="95">
        <f t="shared" si="24"/>
        <v>1364.2798894557823</v>
      </c>
    </row>
    <row r="1518" spans="1:8" s="80" customFormat="1" hidden="1" outlineLevel="1" x14ac:dyDescent="0.2">
      <c r="A1518" s="96" t="s">
        <v>2825</v>
      </c>
      <c r="B1518" s="97"/>
      <c r="C1518" s="98"/>
      <c r="D1518" s="98"/>
      <c r="E1518" s="99">
        <v>1168</v>
      </c>
      <c r="F1518" s="100">
        <v>1593478.66</v>
      </c>
      <c r="H1518" s="95">
        <f t="shared" si="24"/>
        <v>1364.2796746575341</v>
      </c>
    </row>
    <row r="1519" spans="1:8" s="80" customFormat="1" hidden="1" outlineLevel="1" x14ac:dyDescent="0.2">
      <c r="A1519" s="96" t="s">
        <v>2832</v>
      </c>
      <c r="B1519" s="97"/>
      <c r="C1519" s="98"/>
      <c r="D1519" s="98"/>
      <c r="E1519" s="101">
        <v>2</v>
      </c>
      <c r="F1519" s="100">
        <v>2728.68</v>
      </c>
      <c r="H1519" s="95">
        <f t="shared" si="24"/>
        <v>1364.34</v>
      </c>
    </row>
    <row r="1520" spans="1:8" s="80" customFormat="1" hidden="1" outlineLevel="1" x14ac:dyDescent="0.2">
      <c r="A1520" s="96" t="s">
        <v>2845</v>
      </c>
      <c r="B1520" s="97"/>
      <c r="C1520" s="98"/>
      <c r="D1520" s="98"/>
      <c r="E1520" s="101">
        <v>2</v>
      </c>
      <c r="F1520" s="100">
        <v>2728.52</v>
      </c>
      <c r="H1520" s="95">
        <f t="shared" si="24"/>
        <v>1364.26</v>
      </c>
    </row>
    <row r="1521" spans="1:8" s="80" customFormat="1" hidden="1" outlineLevel="1" x14ac:dyDescent="0.2">
      <c r="A1521" s="96" t="s">
        <v>2834</v>
      </c>
      <c r="B1521" s="97"/>
      <c r="C1521" s="98"/>
      <c r="D1521" s="98"/>
      <c r="E1521" s="101">
        <v>1</v>
      </c>
      <c r="F1521" s="100">
        <v>1364.4</v>
      </c>
      <c r="H1521" s="95">
        <f t="shared" si="24"/>
        <v>1364.4</v>
      </c>
    </row>
    <row r="1522" spans="1:8" s="80" customFormat="1" hidden="1" outlineLevel="1" x14ac:dyDescent="0.2">
      <c r="A1522" s="96" t="s">
        <v>2851</v>
      </c>
      <c r="B1522" s="97"/>
      <c r="C1522" s="98"/>
      <c r="D1522" s="98"/>
      <c r="E1522" s="101">
        <v>1</v>
      </c>
      <c r="F1522" s="100">
        <v>1364.34</v>
      </c>
      <c r="H1522" s="95">
        <f t="shared" si="24"/>
        <v>1364.34</v>
      </c>
    </row>
    <row r="1523" spans="1:8" s="80" customFormat="1" hidden="1" outlineLevel="1" x14ac:dyDescent="0.2">
      <c r="A1523" s="96" t="s">
        <v>2841</v>
      </c>
      <c r="B1523" s="97"/>
      <c r="C1523" s="98"/>
      <c r="D1523" s="98"/>
      <c r="E1523" s="101">
        <v>1</v>
      </c>
      <c r="F1523" s="100">
        <v>1364.28</v>
      </c>
      <c r="H1523" s="95">
        <f t="shared" si="24"/>
        <v>1364.28</v>
      </c>
    </row>
    <row r="1524" spans="1:8" s="80" customFormat="1" hidden="1" outlineLevel="1" x14ac:dyDescent="0.2">
      <c r="A1524" s="96" t="s">
        <v>3005</v>
      </c>
      <c r="B1524" s="97"/>
      <c r="C1524" s="98"/>
      <c r="D1524" s="98"/>
      <c r="E1524" s="101">
        <v>1</v>
      </c>
      <c r="F1524" s="100">
        <v>1364.27</v>
      </c>
      <c r="H1524" s="95">
        <f t="shared" si="24"/>
        <v>1364.27</v>
      </c>
    </row>
    <row r="1525" spans="1:8" collapsed="1" x14ac:dyDescent="0.2">
      <c r="A1525" s="91" t="s">
        <v>3006</v>
      </c>
      <c r="B1525" s="91">
        <v>9612004</v>
      </c>
      <c r="C1525" s="91" t="s">
        <v>2836</v>
      </c>
      <c r="D1525" s="92" t="s">
        <v>2856</v>
      </c>
      <c r="E1525" s="104">
        <v>212</v>
      </c>
      <c r="F1525" s="94">
        <v>1600377.65</v>
      </c>
      <c r="G1525" s="79" t="e">
        <f>VLOOKUP(B1525,#REF!,2,FALSE)</f>
        <v>#REF!</v>
      </c>
      <c r="H1525" s="95">
        <f t="shared" si="24"/>
        <v>7548.9511792452822</v>
      </c>
    </row>
    <row r="1526" spans="1:8" s="80" customFormat="1" hidden="1" outlineLevel="1" x14ac:dyDescent="0.2">
      <c r="A1526" s="96" t="s">
        <v>2825</v>
      </c>
      <c r="B1526" s="97"/>
      <c r="C1526" s="98"/>
      <c r="D1526" s="98"/>
      <c r="E1526" s="101">
        <v>102</v>
      </c>
      <c r="F1526" s="100">
        <v>770004.33</v>
      </c>
      <c r="H1526" s="95">
        <f t="shared" si="24"/>
        <v>7549.0620588235288</v>
      </c>
    </row>
    <row r="1527" spans="1:8" s="80" customFormat="1" hidden="1" outlineLevel="1" x14ac:dyDescent="0.2">
      <c r="A1527" s="96" t="s">
        <v>2828</v>
      </c>
      <c r="B1527" s="97"/>
      <c r="C1527" s="98"/>
      <c r="D1527" s="98"/>
      <c r="E1527" s="101">
        <v>76</v>
      </c>
      <c r="F1527" s="100">
        <v>573708.80000000005</v>
      </c>
      <c r="H1527" s="95">
        <f t="shared" si="24"/>
        <v>7548.8</v>
      </c>
    </row>
    <row r="1528" spans="1:8" s="80" customFormat="1" hidden="1" outlineLevel="1" x14ac:dyDescent="0.2">
      <c r="A1528" s="96" t="s">
        <v>2840</v>
      </c>
      <c r="B1528" s="97"/>
      <c r="C1528" s="98"/>
      <c r="D1528" s="98"/>
      <c r="E1528" s="101">
        <v>32</v>
      </c>
      <c r="F1528" s="100">
        <v>241563.14</v>
      </c>
      <c r="H1528" s="95">
        <f t="shared" si="24"/>
        <v>7548.8481250000004</v>
      </c>
    </row>
    <row r="1529" spans="1:8" s="80" customFormat="1" hidden="1" outlineLevel="1" x14ac:dyDescent="0.2">
      <c r="A1529" s="96" t="s">
        <v>2842</v>
      </c>
      <c r="B1529" s="97"/>
      <c r="C1529" s="98"/>
      <c r="D1529" s="98"/>
      <c r="E1529" s="101">
        <v>1</v>
      </c>
      <c r="F1529" s="100">
        <v>7552.53</v>
      </c>
      <c r="H1529" s="95">
        <f t="shared" si="24"/>
        <v>7552.53</v>
      </c>
    </row>
    <row r="1530" spans="1:8" s="80" customFormat="1" hidden="1" outlineLevel="1" x14ac:dyDescent="0.2">
      <c r="A1530" s="96" t="s">
        <v>2832</v>
      </c>
      <c r="B1530" s="97"/>
      <c r="C1530" s="98"/>
      <c r="D1530" s="98"/>
      <c r="E1530" s="101">
        <v>1</v>
      </c>
      <c r="F1530" s="100">
        <v>7548.85</v>
      </c>
      <c r="H1530" s="95">
        <f t="shared" si="24"/>
        <v>7548.85</v>
      </c>
    </row>
    <row r="1531" spans="1:8" collapsed="1" x14ac:dyDescent="0.2">
      <c r="A1531" s="91" t="s">
        <v>3007</v>
      </c>
      <c r="B1531" s="91" t="s">
        <v>205</v>
      </c>
      <c r="C1531" s="91" t="s">
        <v>2857</v>
      </c>
      <c r="D1531" s="92" t="s">
        <v>2824</v>
      </c>
      <c r="E1531" s="104">
        <v>441</v>
      </c>
      <c r="F1531" s="94">
        <v>1600343.36</v>
      </c>
      <c r="G1531" s="79" t="e">
        <f>VLOOKUP(B1531,#REF!,2,FALSE)</f>
        <v>#REF!</v>
      </c>
      <c r="H1531" s="95">
        <f t="shared" si="24"/>
        <v>3628.896507936508</v>
      </c>
    </row>
    <row r="1532" spans="1:8" s="80" customFormat="1" hidden="1" outlineLevel="1" x14ac:dyDescent="0.2">
      <c r="A1532" s="96" t="s">
        <v>2825</v>
      </c>
      <c r="B1532" s="97"/>
      <c r="C1532" s="98"/>
      <c r="D1532" s="98"/>
      <c r="E1532" s="101">
        <v>433</v>
      </c>
      <c r="F1532" s="100">
        <v>1571312.35</v>
      </c>
      <c r="H1532" s="95">
        <f t="shared" si="24"/>
        <v>3628.8968822170905</v>
      </c>
    </row>
    <row r="1533" spans="1:8" s="80" customFormat="1" hidden="1" outlineLevel="1" x14ac:dyDescent="0.2">
      <c r="A1533" s="96" t="s">
        <v>2832</v>
      </c>
      <c r="B1533" s="97"/>
      <c r="C1533" s="98"/>
      <c r="D1533" s="98"/>
      <c r="E1533" s="101">
        <v>5</v>
      </c>
      <c r="F1533" s="100">
        <v>18144.37</v>
      </c>
      <c r="H1533" s="95">
        <f t="shared" si="24"/>
        <v>3628.8739999999998</v>
      </c>
    </row>
    <row r="1534" spans="1:8" s="80" customFormat="1" hidden="1" outlineLevel="1" x14ac:dyDescent="0.2">
      <c r="A1534" s="96" t="s">
        <v>2838</v>
      </c>
      <c r="B1534" s="97"/>
      <c r="C1534" s="98"/>
      <c r="D1534" s="98"/>
      <c r="E1534" s="101">
        <v>2</v>
      </c>
      <c r="F1534" s="100">
        <v>7257.79</v>
      </c>
      <c r="H1534" s="95">
        <f t="shared" si="24"/>
        <v>3628.895</v>
      </c>
    </row>
    <row r="1535" spans="1:8" s="80" customFormat="1" hidden="1" outlineLevel="1" x14ac:dyDescent="0.2">
      <c r="A1535" s="96" t="s">
        <v>2845</v>
      </c>
      <c r="B1535" s="97"/>
      <c r="C1535" s="98"/>
      <c r="D1535" s="98"/>
      <c r="E1535" s="101">
        <v>1</v>
      </c>
      <c r="F1535" s="100">
        <v>3628.85</v>
      </c>
      <c r="H1535" s="95">
        <f t="shared" si="24"/>
        <v>3628.85</v>
      </c>
    </row>
    <row r="1536" spans="1:8" collapsed="1" x14ac:dyDescent="0.2">
      <c r="A1536" s="91" t="s">
        <v>3008</v>
      </c>
      <c r="B1536" s="91">
        <v>9940095</v>
      </c>
      <c r="C1536" s="91" t="s">
        <v>13</v>
      </c>
      <c r="D1536" s="92" t="s">
        <v>2824</v>
      </c>
      <c r="E1536" s="104">
        <v>220</v>
      </c>
      <c r="F1536" s="94">
        <v>1594788.38</v>
      </c>
      <c r="G1536" s="79" t="e">
        <f>VLOOKUP(B1536,#REF!,2,FALSE)</f>
        <v>#REF!</v>
      </c>
      <c r="H1536" s="95">
        <f t="shared" si="24"/>
        <v>7249.03809090909</v>
      </c>
    </row>
    <row r="1537" spans="1:8" s="80" customFormat="1" hidden="1" outlineLevel="1" x14ac:dyDescent="0.2">
      <c r="A1537" s="96" t="s">
        <v>2825</v>
      </c>
      <c r="B1537" s="97"/>
      <c r="C1537" s="98"/>
      <c r="D1537" s="98"/>
      <c r="E1537" s="101">
        <v>198</v>
      </c>
      <c r="F1537" s="100">
        <v>1435310.61</v>
      </c>
      <c r="H1537" s="95">
        <f t="shared" si="24"/>
        <v>7249.0434848484856</v>
      </c>
    </row>
    <row r="1538" spans="1:8" s="80" customFormat="1" hidden="1" outlineLevel="1" x14ac:dyDescent="0.2">
      <c r="A1538" s="96" t="s">
        <v>2832</v>
      </c>
      <c r="B1538" s="97"/>
      <c r="C1538" s="98"/>
      <c r="D1538" s="98"/>
      <c r="E1538" s="101">
        <v>16</v>
      </c>
      <c r="F1538" s="100">
        <v>115983.98</v>
      </c>
      <c r="H1538" s="95">
        <f t="shared" si="24"/>
        <v>7248.9987499999997</v>
      </c>
    </row>
    <row r="1539" spans="1:8" s="80" customFormat="1" hidden="1" outlineLevel="1" x14ac:dyDescent="0.2">
      <c r="A1539" s="96" t="s">
        <v>2845</v>
      </c>
      <c r="B1539" s="97"/>
      <c r="C1539" s="98"/>
      <c r="D1539" s="98"/>
      <c r="E1539" s="101">
        <v>5</v>
      </c>
      <c r="F1539" s="100">
        <v>36244.75</v>
      </c>
      <c r="H1539" s="95">
        <f t="shared" si="24"/>
        <v>7248.95</v>
      </c>
    </row>
    <row r="1540" spans="1:8" s="80" customFormat="1" hidden="1" outlineLevel="1" x14ac:dyDescent="0.2">
      <c r="A1540" s="96" t="s">
        <v>2841</v>
      </c>
      <c r="B1540" s="97"/>
      <c r="C1540" s="98"/>
      <c r="D1540" s="98"/>
      <c r="E1540" s="101">
        <v>1</v>
      </c>
      <c r="F1540" s="100">
        <v>7249.04</v>
      </c>
      <c r="H1540" s="95">
        <f t="shared" si="24"/>
        <v>7249.04</v>
      </c>
    </row>
    <row r="1541" spans="1:8" collapsed="1" x14ac:dyDescent="0.2">
      <c r="A1541" s="91" t="s">
        <v>3009</v>
      </c>
      <c r="B1541" s="91" t="s">
        <v>648</v>
      </c>
      <c r="C1541" s="91" t="s">
        <v>2823</v>
      </c>
      <c r="D1541" s="92" t="s">
        <v>2824</v>
      </c>
      <c r="E1541" s="104">
        <v>113</v>
      </c>
      <c r="F1541" s="94">
        <v>1594532.52</v>
      </c>
      <c r="G1541" s="79" t="e">
        <f>VLOOKUP(B1541,#REF!,2,FALSE)</f>
        <v>#REF!</v>
      </c>
      <c r="H1541" s="95">
        <f t="shared" si="24"/>
        <v>14110.907256637169</v>
      </c>
    </row>
    <row r="1542" spans="1:8" s="80" customFormat="1" hidden="1" outlineLevel="1" x14ac:dyDescent="0.2">
      <c r="A1542" s="96" t="s">
        <v>2825</v>
      </c>
      <c r="B1542" s="97"/>
      <c r="C1542" s="98"/>
      <c r="D1542" s="98"/>
      <c r="E1542" s="101">
        <v>99</v>
      </c>
      <c r="F1542" s="100">
        <v>1396977.73</v>
      </c>
      <c r="H1542" s="95">
        <f t="shared" si="24"/>
        <v>14110.886161616161</v>
      </c>
    </row>
    <row r="1543" spans="1:8" s="80" customFormat="1" hidden="1" outlineLevel="1" x14ac:dyDescent="0.2">
      <c r="A1543" s="96" t="s">
        <v>2832</v>
      </c>
      <c r="B1543" s="97"/>
      <c r="C1543" s="98"/>
      <c r="D1543" s="98"/>
      <c r="E1543" s="101">
        <v>5</v>
      </c>
      <c r="F1543" s="100">
        <v>70552.97</v>
      </c>
      <c r="H1543" s="95">
        <f t="shared" si="24"/>
        <v>14110.594000000001</v>
      </c>
    </row>
    <row r="1544" spans="1:8" s="80" customFormat="1" hidden="1" outlineLevel="1" x14ac:dyDescent="0.2">
      <c r="A1544" s="96" t="s">
        <v>2829</v>
      </c>
      <c r="B1544" s="97"/>
      <c r="C1544" s="98"/>
      <c r="D1544" s="98"/>
      <c r="E1544" s="101">
        <v>4</v>
      </c>
      <c r="F1544" s="100">
        <v>56442</v>
      </c>
      <c r="H1544" s="95">
        <f t="shared" si="24"/>
        <v>14110.5</v>
      </c>
    </row>
    <row r="1545" spans="1:8" s="80" customFormat="1" hidden="1" outlineLevel="1" x14ac:dyDescent="0.2">
      <c r="A1545" s="96" t="s">
        <v>2841</v>
      </c>
      <c r="B1545" s="97"/>
      <c r="C1545" s="98"/>
      <c r="D1545" s="98"/>
      <c r="E1545" s="101">
        <v>2</v>
      </c>
      <c r="F1545" s="100">
        <v>28221.360000000001</v>
      </c>
      <c r="H1545" s="95">
        <f t="shared" si="24"/>
        <v>14110.68</v>
      </c>
    </row>
    <row r="1546" spans="1:8" s="80" customFormat="1" hidden="1" outlineLevel="1" x14ac:dyDescent="0.2">
      <c r="A1546" s="96" t="s">
        <v>2828</v>
      </c>
      <c r="B1546" s="97"/>
      <c r="C1546" s="98"/>
      <c r="D1546" s="98"/>
      <c r="E1546" s="101">
        <v>2</v>
      </c>
      <c r="F1546" s="100">
        <v>28221</v>
      </c>
      <c r="H1546" s="95">
        <f t="shared" si="24"/>
        <v>14110.5</v>
      </c>
    </row>
    <row r="1547" spans="1:8" s="80" customFormat="1" hidden="1" outlineLevel="1" x14ac:dyDescent="0.2">
      <c r="A1547" s="96" t="s">
        <v>2853</v>
      </c>
      <c r="B1547" s="97"/>
      <c r="C1547" s="98"/>
      <c r="D1547" s="98"/>
      <c r="E1547" s="101">
        <v>1</v>
      </c>
      <c r="F1547" s="100">
        <v>14117.46</v>
      </c>
      <c r="H1547" s="95">
        <f t="shared" si="24"/>
        <v>14117.46</v>
      </c>
    </row>
    <row r="1548" spans="1:8" collapsed="1" x14ac:dyDescent="0.2">
      <c r="A1548" s="91" t="s">
        <v>2860</v>
      </c>
      <c r="B1548" s="91" t="s">
        <v>308</v>
      </c>
      <c r="C1548" s="91" t="s">
        <v>2823</v>
      </c>
      <c r="D1548" s="92" t="s">
        <v>2837</v>
      </c>
      <c r="E1548" s="104">
        <v>447</v>
      </c>
      <c r="F1548" s="94">
        <v>1585143.36</v>
      </c>
      <c r="G1548" s="79" t="e">
        <f>VLOOKUP(B1548,#REF!,2,FALSE)</f>
        <v>#REF!</v>
      </c>
      <c r="H1548" s="95">
        <f t="shared" si="24"/>
        <v>3546.1820134228192</v>
      </c>
    </row>
    <row r="1549" spans="1:8" s="80" customFormat="1" hidden="1" outlineLevel="1" x14ac:dyDescent="0.2">
      <c r="A1549" s="96" t="s">
        <v>2825</v>
      </c>
      <c r="B1549" s="97"/>
      <c r="C1549" s="98"/>
      <c r="D1549" s="98"/>
      <c r="E1549" s="101">
        <v>306</v>
      </c>
      <c r="F1549" s="100">
        <v>1113225.8899999999</v>
      </c>
      <c r="H1549" s="95">
        <f t="shared" ref="H1549:H1612" si="25">F1549/E1549</f>
        <v>3637.9931045751632</v>
      </c>
    </row>
    <row r="1550" spans="1:8" s="80" customFormat="1" hidden="1" outlineLevel="1" x14ac:dyDescent="0.2">
      <c r="A1550" s="96" t="s">
        <v>2828</v>
      </c>
      <c r="B1550" s="97"/>
      <c r="C1550" s="98"/>
      <c r="D1550" s="98"/>
      <c r="E1550" s="101">
        <v>33</v>
      </c>
      <c r="F1550" s="100">
        <v>136134.69</v>
      </c>
      <c r="H1550" s="95">
        <f t="shared" si="25"/>
        <v>4125.2936363636363</v>
      </c>
    </row>
    <row r="1551" spans="1:8" s="80" customFormat="1" hidden="1" outlineLevel="1" x14ac:dyDescent="0.2">
      <c r="A1551" s="96" t="s">
        <v>2834</v>
      </c>
      <c r="B1551" s="97"/>
      <c r="C1551" s="98"/>
      <c r="D1551" s="98"/>
      <c r="E1551" s="101">
        <v>16</v>
      </c>
      <c r="F1551" s="100">
        <v>66005.100000000006</v>
      </c>
      <c r="H1551" s="95">
        <f t="shared" si="25"/>
        <v>4125.3187500000004</v>
      </c>
    </row>
    <row r="1552" spans="1:8" s="80" customFormat="1" hidden="1" outlineLevel="1" x14ac:dyDescent="0.2">
      <c r="A1552" s="96" t="s">
        <v>2826</v>
      </c>
      <c r="B1552" s="97"/>
      <c r="C1552" s="98"/>
      <c r="D1552" s="98"/>
      <c r="E1552" s="101">
        <v>16</v>
      </c>
      <c r="F1552" s="100">
        <v>66005.08</v>
      </c>
      <c r="H1552" s="95">
        <f t="shared" si="25"/>
        <v>4125.3175000000001</v>
      </c>
    </row>
    <row r="1553" spans="1:8" s="80" customFormat="1" hidden="1" outlineLevel="1" x14ac:dyDescent="0.2">
      <c r="A1553" s="96" t="s">
        <v>2827</v>
      </c>
      <c r="B1553" s="97"/>
      <c r="C1553" s="98"/>
      <c r="D1553" s="98"/>
      <c r="E1553" s="101">
        <v>11</v>
      </c>
      <c r="F1553" s="100">
        <v>45378.54</v>
      </c>
      <c r="H1553" s="95">
        <f t="shared" si="25"/>
        <v>4125.3218181818183</v>
      </c>
    </row>
    <row r="1554" spans="1:8" s="80" customFormat="1" hidden="1" outlineLevel="1" x14ac:dyDescent="0.2">
      <c r="A1554" s="96" t="s">
        <v>2861</v>
      </c>
      <c r="B1554" s="97"/>
      <c r="C1554" s="98"/>
      <c r="D1554" s="98"/>
      <c r="E1554" s="101">
        <v>8</v>
      </c>
      <c r="F1554" s="100">
        <v>33002.32</v>
      </c>
      <c r="H1554" s="95">
        <f t="shared" si="25"/>
        <v>4125.29</v>
      </c>
    </row>
    <row r="1555" spans="1:8" s="80" customFormat="1" hidden="1" outlineLevel="1" x14ac:dyDescent="0.2">
      <c r="A1555" s="96" t="s">
        <v>2853</v>
      </c>
      <c r="B1555" s="97"/>
      <c r="C1555" s="98"/>
      <c r="D1555" s="98"/>
      <c r="E1555" s="101">
        <v>7</v>
      </c>
      <c r="F1555" s="100">
        <v>28877.71</v>
      </c>
      <c r="H1555" s="95">
        <f t="shared" si="25"/>
        <v>4125.3871428571429</v>
      </c>
    </row>
    <row r="1556" spans="1:8" s="80" customFormat="1" hidden="1" outlineLevel="1" x14ac:dyDescent="0.2">
      <c r="A1556" s="96" t="s">
        <v>2832</v>
      </c>
      <c r="B1556" s="97"/>
      <c r="C1556" s="98"/>
      <c r="D1556" s="98"/>
      <c r="E1556" s="101">
        <v>7</v>
      </c>
      <c r="F1556" s="100">
        <v>28877.200000000001</v>
      </c>
      <c r="H1556" s="95">
        <f t="shared" si="25"/>
        <v>4125.3142857142857</v>
      </c>
    </row>
    <row r="1557" spans="1:8" s="80" customFormat="1" hidden="1" outlineLevel="1" x14ac:dyDescent="0.2">
      <c r="A1557" s="96" t="s">
        <v>2829</v>
      </c>
      <c r="B1557" s="97"/>
      <c r="C1557" s="98"/>
      <c r="D1557" s="98"/>
      <c r="E1557" s="101">
        <v>6</v>
      </c>
      <c r="F1557" s="100">
        <v>24751.77</v>
      </c>
      <c r="H1557" s="95">
        <f t="shared" si="25"/>
        <v>4125.2950000000001</v>
      </c>
    </row>
    <row r="1558" spans="1:8" s="80" customFormat="1" hidden="1" outlineLevel="1" x14ac:dyDescent="0.2">
      <c r="A1558" s="96" t="s">
        <v>2831</v>
      </c>
      <c r="B1558" s="97"/>
      <c r="C1558" s="98"/>
      <c r="D1558" s="98"/>
      <c r="E1558" s="101">
        <v>6</v>
      </c>
      <c r="F1558" s="100">
        <v>24751.74</v>
      </c>
      <c r="H1558" s="95">
        <f t="shared" si="25"/>
        <v>4125.29</v>
      </c>
    </row>
    <row r="1559" spans="1:8" s="80" customFormat="1" hidden="1" outlineLevel="1" x14ac:dyDescent="0.2">
      <c r="A1559" s="96" t="s">
        <v>2851</v>
      </c>
      <c r="B1559" s="97"/>
      <c r="C1559" s="98"/>
      <c r="D1559" s="98"/>
      <c r="E1559" s="101">
        <v>3</v>
      </c>
      <c r="F1559" s="100">
        <v>12375.96</v>
      </c>
      <c r="H1559" s="95">
        <f t="shared" si="25"/>
        <v>4125.32</v>
      </c>
    </row>
    <row r="1560" spans="1:8" s="80" customFormat="1" hidden="1" outlineLevel="1" x14ac:dyDescent="0.2">
      <c r="A1560" s="96" t="s">
        <v>2841</v>
      </c>
      <c r="B1560" s="97"/>
      <c r="C1560" s="98"/>
      <c r="D1560" s="98"/>
      <c r="E1560" s="101">
        <v>28</v>
      </c>
      <c r="F1560" s="100">
        <v>5757.36</v>
      </c>
      <c r="H1560" s="95">
        <f t="shared" si="25"/>
        <v>205.61999999999998</v>
      </c>
    </row>
    <row r="1561" spans="1:8" collapsed="1" x14ac:dyDescent="0.2">
      <c r="A1561" s="91" t="s">
        <v>3010</v>
      </c>
      <c r="B1561" s="91" t="s">
        <v>56</v>
      </c>
      <c r="C1561" s="91" t="s">
        <v>2867</v>
      </c>
      <c r="D1561" s="92" t="s">
        <v>2856</v>
      </c>
      <c r="E1561" s="93">
        <v>1602</v>
      </c>
      <c r="F1561" s="94">
        <v>1570366.21</v>
      </c>
      <c r="G1561" s="79" t="e">
        <f>VLOOKUP(B1561,#REF!,2,FALSE)</f>
        <v>#REF!</v>
      </c>
      <c r="H1561" s="95">
        <f t="shared" si="25"/>
        <v>980.2535642946317</v>
      </c>
    </row>
    <row r="1562" spans="1:8" s="80" customFormat="1" hidden="1" outlineLevel="1" x14ac:dyDescent="0.2">
      <c r="A1562" s="96" t="s">
        <v>2825</v>
      </c>
      <c r="B1562" s="97"/>
      <c r="C1562" s="98"/>
      <c r="D1562" s="98"/>
      <c r="E1562" s="99">
        <v>1491</v>
      </c>
      <c r="F1562" s="100">
        <v>1456124.4</v>
      </c>
      <c r="H1562" s="95">
        <f t="shared" si="25"/>
        <v>976.60925553319919</v>
      </c>
    </row>
    <row r="1563" spans="1:8" s="80" customFormat="1" hidden="1" outlineLevel="1" x14ac:dyDescent="0.2">
      <c r="A1563" s="96" t="s">
        <v>2831</v>
      </c>
      <c r="B1563" s="97"/>
      <c r="C1563" s="98"/>
      <c r="D1563" s="98"/>
      <c r="E1563" s="101">
        <v>40</v>
      </c>
      <c r="F1563" s="100">
        <v>41375.83</v>
      </c>
      <c r="H1563" s="95">
        <f t="shared" si="25"/>
        <v>1034.3957500000001</v>
      </c>
    </row>
    <row r="1564" spans="1:8" s="80" customFormat="1" hidden="1" outlineLevel="1" x14ac:dyDescent="0.2">
      <c r="A1564" s="96" t="s">
        <v>2851</v>
      </c>
      <c r="B1564" s="97"/>
      <c r="C1564" s="98"/>
      <c r="D1564" s="98"/>
      <c r="E1564" s="101">
        <v>23</v>
      </c>
      <c r="F1564" s="100">
        <v>23791.14</v>
      </c>
      <c r="H1564" s="95">
        <f t="shared" si="25"/>
        <v>1034.3973913043478</v>
      </c>
    </row>
    <row r="1565" spans="1:8" s="80" customFormat="1" hidden="1" outlineLevel="1" x14ac:dyDescent="0.2">
      <c r="A1565" s="96" t="s">
        <v>2832</v>
      </c>
      <c r="B1565" s="97"/>
      <c r="C1565" s="98"/>
      <c r="D1565" s="98"/>
      <c r="E1565" s="101">
        <v>15</v>
      </c>
      <c r="F1565" s="100">
        <v>15516.08</v>
      </c>
      <c r="H1565" s="95">
        <f t="shared" si="25"/>
        <v>1034.4053333333334</v>
      </c>
    </row>
    <row r="1566" spans="1:8" s="80" customFormat="1" hidden="1" outlineLevel="1" x14ac:dyDescent="0.2">
      <c r="A1566" s="96" t="s">
        <v>2828</v>
      </c>
      <c r="B1566" s="97"/>
      <c r="C1566" s="98"/>
      <c r="D1566" s="98"/>
      <c r="E1566" s="101">
        <v>13</v>
      </c>
      <c r="F1566" s="100">
        <v>13447.13</v>
      </c>
      <c r="H1566" s="95">
        <f t="shared" si="25"/>
        <v>1034.3946153846152</v>
      </c>
    </row>
    <row r="1567" spans="1:8" s="80" customFormat="1" hidden="1" outlineLevel="1" x14ac:dyDescent="0.2">
      <c r="A1567" s="96" t="s">
        <v>2834</v>
      </c>
      <c r="B1567" s="97"/>
      <c r="C1567" s="98"/>
      <c r="D1567" s="98"/>
      <c r="E1567" s="101">
        <v>10</v>
      </c>
      <c r="F1567" s="100">
        <v>10123.82</v>
      </c>
      <c r="H1567" s="95">
        <f t="shared" si="25"/>
        <v>1012.3819999999999</v>
      </c>
    </row>
    <row r="1568" spans="1:8" s="80" customFormat="1" hidden="1" outlineLevel="1" x14ac:dyDescent="0.2">
      <c r="A1568" s="96" t="s">
        <v>2853</v>
      </c>
      <c r="B1568" s="97"/>
      <c r="C1568" s="98"/>
      <c r="D1568" s="98"/>
      <c r="E1568" s="101">
        <v>5</v>
      </c>
      <c r="F1568" s="100">
        <v>5129.8599999999997</v>
      </c>
      <c r="H1568" s="95">
        <f t="shared" si="25"/>
        <v>1025.972</v>
      </c>
    </row>
    <row r="1569" spans="1:8" s="80" customFormat="1" hidden="1" outlineLevel="1" x14ac:dyDescent="0.2">
      <c r="A1569" s="96" t="s">
        <v>2833</v>
      </c>
      <c r="B1569" s="97"/>
      <c r="C1569" s="98"/>
      <c r="D1569" s="98"/>
      <c r="E1569" s="101">
        <v>5</v>
      </c>
      <c r="F1569" s="100">
        <v>4857.95</v>
      </c>
      <c r="H1569" s="95">
        <f t="shared" si="25"/>
        <v>971.58999999999992</v>
      </c>
    </row>
    <row r="1570" spans="1:8" collapsed="1" x14ac:dyDescent="0.2">
      <c r="A1570" s="91" t="s">
        <v>915</v>
      </c>
      <c r="B1570" s="91" t="s">
        <v>937</v>
      </c>
      <c r="C1570" s="91" t="s">
        <v>2836</v>
      </c>
      <c r="D1570" s="92" t="s">
        <v>2824</v>
      </c>
      <c r="E1570" s="104">
        <v>755</v>
      </c>
      <c r="F1570" s="94">
        <v>1560547.3</v>
      </c>
      <c r="G1570" s="79" t="e">
        <f>VLOOKUP(B1570,#REF!,2,FALSE)</f>
        <v>#REF!</v>
      </c>
      <c r="H1570" s="95">
        <f t="shared" si="25"/>
        <v>2066.9500662251658</v>
      </c>
    </row>
    <row r="1571" spans="1:8" s="80" customFormat="1" hidden="1" outlineLevel="1" x14ac:dyDescent="0.2">
      <c r="A1571" s="96" t="s">
        <v>2825</v>
      </c>
      <c r="B1571" s="97"/>
      <c r="C1571" s="98"/>
      <c r="D1571" s="98"/>
      <c r="E1571" s="101">
        <v>753</v>
      </c>
      <c r="F1571" s="100">
        <v>1556412.42</v>
      </c>
      <c r="H1571" s="95">
        <f t="shared" si="25"/>
        <v>2066.948764940239</v>
      </c>
    </row>
    <row r="1572" spans="1:8" s="80" customFormat="1" hidden="1" outlineLevel="1" x14ac:dyDescent="0.2">
      <c r="A1572" s="96" t="s">
        <v>2832</v>
      </c>
      <c r="B1572" s="97"/>
      <c r="C1572" s="98"/>
      <c r="D1572" s="98"/>
      <c r="E1572" s="101">
        <v>1</v>
      </c>
      <c r="F1572" s="100">
        <v>2067.9499999999998</v>
      </c>
      <c r="H1572" s="95">
        <f t="shared" si="25"/>
        <v>2067.9499999999998</v>
      </c>
    </row>
    <row r="1573" spans="1:8" s="80" customFormat="1" hidden="1" outlineLevel="1" x14ac:dyDescent="0.2">
      <c r="A1573" s="96" t="s">
        <v>2845</v>
      </c>
      <c r="B1573" s="97"/>
      <c r="C1573" s="98"/>
      <c r="D1573" s="98"/>
      <c r="E1573" s="101">
        <v>1</v>
      </c>
      <c r="F1573" s="100">
        <v>2066.9299999999998</v>
      </c>
      <c r="H1573" s="95">
        <f t="shared" si="25"/>
        <v>2066.9299999999998</v>
      </c>
    </row>
    <row r="1574" spans="1:8" s="80" customFormat="1" hidden="1" outlineLevel="1" x14ac:dyDescent="0.2">
      <c r="A1574" s="96" t="s">
        <v>2854</v>
      </c>
      <c r="B1574" s="97"/>
      <c r="C1574" s="98"/>
      <c r="D1574" s="98"/>
      <c r="E1574" s="102"/>
      <c r="F1574" s="102"/>
      <c r="H1574" s="95" t="e">
        <f t="shared" si="25"/>
        <v>#DIV/0!</v>
      </c>
    </row>
    <row r="1575" spans="1:8" collapsed="1" x14ac:dyDescent="0.2">
      <c r="A1575" s="91" t="s">
        <v>1334</v>
      </c>
      <c r="B1575" s="91" t="s">
        <v>1333</v>
      </c>
      <c r="C1575" s="91" t="s">
        <v>2823</v>
      </c>
      <c r="D1575" s="92" t="s">
        <v>2824</v>
      </c>
      <c r="E1575" s="93">
        <v>1592</v>
      </c>
      <c r="F1575" s="94">
        <v>1546637.45</v>
      </c>
      <c r="G1575" s="79" t="e">
        <f>VLOOKUP(B1575,#REF!,2,FALSE)</f>
        <v>#REF!</v>
      </c>
      <c r="H1575" s="95">
        <f t="shared" si="25"/>
        <v>971.50593592964822</v>
      </c>
    </row>
    <row r="1576" spans="1:8" s="80" customFormat="1" hidden="1" outlineLevel="1" x14ac:dyDescent="0.2">
      <c r="A1576" s="96" t="s">
        <v>2825</v>
      </c>
      <c r="B1576" s="97"/>
      <c r="C1576" s="98"/>
      <c r="D1576" s="98"/>
      <c r="E1576" s="99">
        <v>1559</v>
      </c>
      <c r="F1576" s="100">
        <v>1514927.95</v>
      </c>
      <c r="H1576" s="95">
        <f t="shared" si="25"/>
        <v>971.73056446440023</v>
      </c>
    </row>
    <row r="1577" spans="1:8" s="80" customFormat="1" hidden="1" outlineLevel="1" x14ac:dyDescent="0.2">
      <c r="A1577" s="96" t="s">
        <v>2827</v>
      </c>
      <c r="B1577" s="97"/>
      <c r="C1577" s="98"/>
      <c r="D1577" s="98"/>
      <c r="E1577" s="101">
        <v>21</v>
      </c>
      <c r="F1577" s="100">
        <v>20406.259999999998</v>
      </c>
      <c r="H1577" s="95">
        <f t="shared" si="25"/>
        <v>971.72666666666657</v>
      </c>
    </row>
    <row r="1578" spans="1:8" s="80" customFormat="1" hidden="1" outlineLevel="1" x14ac:dyDescent="0.2">
      <c r="A1578" s="96" t="s">
        <v>2832</v>
      </c>
      <c r="B1578" s="97"/>
      <c r="C1578" s="98"/>
      <c r="D1578" s="98"/>
      <c r="E1578" s="101">
        <v>5</v>
      </c>
      <c r="F1578" s="100">
        <v>4861</v>
      </c>
      <c r="H1578" s="95">
        <f t="shared" si="25"/>
        <v>972.2</v>
      </c>
    </row>
    <row r="1579" spans="1:8" s="80" customFormat="1" hidden="1" outlineLevel="1" x14ac:dyDescent="0.2">
      <c r="A1579" s="96" t="s">
        <v>2830</v>
      </c>
      <c r="B1579" s="97"/>
      <c r="C1579" s="98"/>
      <c r="D1579" s="98"/>
      <c r="E1579" s="101">
        <v>4</v>
      </c>
      <c r="F1579" s="100">
        <v>3886.91</v>
      </c>
      <c r="H1579" s="95">
        <f t="shared" si="25"/>
        <v>971.72749999999996</v>
      </c>
    </row>
    <row r="1580" spans="1:8" s="80" customFormat="1" hidden="1" outlineLevel="1" x14ac:dyDescent="0.2">
      <c r="A1580" s="96" t="s">
        <v>2828</v>
      </c>
      <c r="B1580" s="97"/>
      <c r="C1580" s="98"/>
      <c r="D1580" s="98"/>
      <c r="E1580" s="101">
        <v>2</v>
      </c>
      <c r="F1580" s="100">
        <v>1943.44</v>
      </c>
      <c r="H1580" s="95">
        <f t="shared" si="25"/>
        <v>971.72</v>
      </c>
    </row>
    <row r="1581" spans="1:8" s="80" customFormat="1" hidden="1" outlineLevel="1" x14ac:dyDescent="0.2">
      <c r="A1581" s="96" t="s">
        <v>2834</v>
      </c>
      <c r="B1581" s="97"/>
      <c r="C1581" s="98"/>
      <c r="D1581" s="98"/>
      <c r="E1581" s="101">
        <v>1</v>
      </c>
      <c r="F1581" s="103">
        <v>611.89</v>
      </c>
      <c r="H1581" s="95">
        <f t="shared" si="25"/>
        <v>611.89</v>
      </c>
    </row>
    <row r="1582" spans="1:8" collapsed="1" x14ac:dyDescent="0.2">
      <c r="A1582" s="91" t="s">
        <v>3011</v>
      </c>
      <c r="B1582" s="91" t="s">
        <v>209</v>
      </c>
      <c r="C1582" s="91" t="s">
        <v>2857</v>
      </c>
      <c r="D1582" s="92" t="s">
        <v>2824</v>
      </c>
      <c r="E1582" s="104">
        <v>375</v>
      </c>
      <c r="F1582" s="94">
        <v>1546366</v>
      </c>
      <c r="G1582" s="79" t="e">
        <f>VLOOKUP(B1582,#REF!,2,FALSE)</f>
        <v>#REF!</v>
      </c>
      <c r="H1582" s="95">
        <f t="shared" si="25"/>
        <v>4123.6426666666666</v>
      </c>
    </row>
    <row r="1583" spans="1:8" s="80" customFormat="1" hidden="1" outlineLevel="1" x14ac:dyDescent="0.2">
      <c r="A1583" s="96" t="s">
        <v>2825</v>
      </c>
      <c r="B1583" s="97"/>
      <c r="C1583" s="98"/>
      <c r="D1583" s="98"/>
      <c r="E1583" s="101">
        <v>370</v>
      </c>
      <c r="F1583" s="100">
        <v>1525747.93</v>
      </c>
      <c r="H1583" s="95">
        <f t="shared" si="25"/>
        <v>4123.6430540540541</v>
      </c>
    </row>
    <row r="1584" spans="1:8" s="80" customFormat="1" hidden="1" outlineLevel="1" x14ac:dyDescent="0.2">
      <c r="A1584" s="96" t="s">
        <v>2832</v>
      </c>
      <c r="B1584" s="97"/>
      <c r="C1584" s="98"/>
      <c r="D1584" s="98"/>
      <c r="E1584" s="101">
        <v>4</v>
      </c>
      <c r="F1584" s="100">
        <v>16494.48</v>
      </c>
      <c r="H1584" s="95">
        <f t="shared" si="25"/>
        <v>4123.62</v>
      </c>
    </row>
    <row r="1585" spans="1:8" s="80" customFormat="1" hidden="1" outlineLevel="1" x14ac:dyDescent="0.2">
      <c r="A1585" s="96" t="s">
        <v>2845</v>
      </c>
      <c r="B1585" s="97"/>
      <c r="C1585" s="98"/>
      <c r="D1585" s="98"/>
      <c r="E1585" s="101">
        <v>1</v>
      </c>
      <c r="F1585" s="100">
        <v>4123.59</v>
      </c>
      <c r="H1585" s="95">
        <f t="shared" si="25"/>
        <v>4123.59</v>
      </c>
    </row>
    <row r="1586" spans="1:8" collapsed="1" x14ac:dyDescent="0.2">
      <c r="A1586" s="91" t="s">
        <v>2889</v>
      </c>
      <c r="B1586" s="91" t="s">
        <v>412</v>
      </c>
      <c r="C1586" s="91" t="s">
        <v>2836</v>
      </c>
      <c r="D1586" s="92" t="s">
        <v>2856</v>
      </c>
      <c r="E1586" s="104">
        <v>100</v>
      </c>
      <c r="F1586" s="94">
        <v>1543769.8</v>
      </c>
      <c r="G1586" s="79" t="e">
        <f>VLOOKUP(B1586,#REF!,2,FALSE)</f>
        <v>#REF!</v>
      </c>
      <c r="H1586" s="95">
        <f t="shared" si="25"/>
        <v>15437.698</v>
      </c>
    </row>
    <row r="1587" spans="1:8" s="80" customFormat="1" hidden="1" outlineLevel="1" x14ac:dyDescent="0.2">
      <c r="A1587" s="96" t="s">
        <v>2825</v>
      </c>
      <c r="B1587" s="97"/>
      <c r="C1587" s="98"/>
      <c r="D1587" s="98"/>
      <c r="E1587" s="101">
        <v>81</v>
      </c>
      <c r="F1587" s="100">
        <v>1285167.49</v>
      </c>
      <c r="H1587" s="95">
        <f t="shared" si="25"/>
        <v>15866.265308641976</v>
      </c>
    </row>
    <row r="1588" spans="1:8" s="80" customFormat="1" hidden="1" outlineLevel="1" x14ac:dyDescent="0.2">
      <c r="A1588" s="96" t="s">
        <v>2828</v>
      </c>
      <c r="B1588" s="97"/>
      <c r="C1588" s="98"/>
      <c r="D1588" s="98"/>
      <c r="E1588" s="101">
        <v>8</v>
      </c>
      <c r="F1588" s="100">
        <v>108359</v>
      </c>
      <c r="H1588" s="95">
        <f t="shared" si="25"/>
        <v>13544.875</v>
      </c>
    </row>
    <row r="1589" spans="1:8" s="80" customFormat="1" hidden="1" outlineLevel="1" x14ac:dyDescent="0.2">
      <c r="A1589" s="96" t="s">
        <v>2832</v>
      </c>
      <c r="B1589" s="97"/>
      <c r="C1589" s="98"/>
      <c r="D1589" s="98"/>
      <c r="E1589" s="101">
        <v>5</v>
      </c>
      <c r="F1589" s="100">
        <v>69761.320000000007</v>
      </c>
      <c r="H1589" s="95">
        <f t="shared" si="25"/>
        <v>13952.264000000001</v>
      </c>
    </row>
    <row r="1590" spans="1:8" s="80" customFormat="1" hidden="1" outlineLevel="1" x14ac:dyDescent="0.2">
      <c r="A1590" s="96" t="s">
        <v>2829</v>
      </c>
      <c r="B1590" s="97"/>
      <c r="C1590" s="98"/>
      <c r="D1590" s="98"/>
      <c r="E1590" s="101">
        <v>3</v>
      </c>
      <c r="F1590" s="100">
        <v>38632.089999999997</v>
      </c>
      <c r="H1590" s="95">
        <f t="shared" si="25"/>
        <v>12877.363333333333</v>
      </c>
    </row>
    <row r="1591" spans="1:8" s="80" customFormat="1" hidden="1" outlineLevel="1" x14ac:dyDescent="0.2">
      <c r="A1591" s="96" t="s">
        <v>2834</v>
      </c>
      <c r="B1591" s="97"/>
      <c r="C1591" s="98"/>
      <c r="D1591" s="98"/>
      <c r="E1591" s="101">
        <v>2</v>
      </c>
      <c r="F1591" s="100">
        <v>27904.52</v>
      </c>
      <c r="H1591" s="95">
        <f t="shared" si="25"/>
        <v>13952.26</v>
      </c>
    </row>
    <row r="1592" spans="1:8" s="80" customFormat="1" hidden="1" outlineLevel="1" x14ac:dyDescent="0.2">
      <c r="A1592" s="96" t="s">
        <v>2845</v>
      </c>
      <c r="B1592" s="97"/>
      <c r="C1592" s="98"/>
      <c r="D1592" s="98"/>
      <c r="E1592" s="101">
        <v>1</v>
      </c>
      <c r="F1592" s="100">
        <v>13945.38</v>
      </c>
      <c r="H1592" s="95">
        <f t="shared" si="25"/>
        <v>13945.38</v>
      </c>
    </row>
    <row r="1593" spans="1:8" collapsed="1" x14ac:dyDescent="0.2">
      <c r="A1593" s="91" t="s">
        <v>3012</v>
      </c>
      <c r="B1593" s="91" t="s">
        <v>671</v>
      </c>
      <c r="C1593" s="91" t="s">
        <v>2836</v>
      </c>
      <c r="D1593" s="92" t="s">
        <v>2824</v>
      </c>
      <c r="E1593" s="104">
        <v>131</v>
      </c>
      <c r="F1593" s="94">
        <v>1539618.38</v>
      </c>
      <c r="G1593" s="79" t="e">
        <f>VLOOKUP(B1593,#REF!,2,FALSE)</f>
        <v>#REF!</v>
      </c>
      <c r="H1593" s="95">
        <f t="shared" si="25"/>
        <v>11752.812061068702</v>
      </c>
    </row>
    <row r="1594" spans="1:8" s="80" customFormat="1" hidden="1" outlineLevel="1" x14ac:dyDescent="0.2">
      <c r="A1594" s="96" t="s">
        <v>2825</v>
      </c>
      <c r="B1594" s="97"/>
      <c r="C1594" s="98"/>
      <c r="D1594" s="98"/>
      <c r="E1594" s="101">
        <v>123</v>
      </c>
      <c r="F1594" s="100">
        <v>1445563.9</v>
      </c>
      <c r="H1594" s="95">
        <f t="shared" si="25"/>
        <v>11752.552032520325</v>
      </c>
    </row>
    <row r="1595" spans="1:8" s="80" customFormat="1" hidden="1" outlineLevel="1" x14ac:dyDescent="0.2">
      <c r="A1595" s="96" t="s">
        <v>2832</v>
      </c>
      <c r="B1595" s="97"/>
      <c r="C1595" s="98"/>
      <c r="D1595" s="98"/>
      <c r="E1595" s="101">
        <v>5</v>
      </c>
      <c r="F1595" s="100">
        <v>58791.3</v>
      </c>
      <c r="H1595" s="95">
        <f t="shared" si="25"/>
        <v>11758.26</v>
      </c>
    </row>
    <row r="1596" spans="1:8" s="80" customFormat="1" hidden="1" outlineLevel="1" x14ac:dyDescent="0.2">
      <c r="A1596" s="96" t="s">
        <v>2829</v>
      </c>
      <c r="B1596" s="97"/>
      <c r="C1596" s="98"/>
      <c r="D1596" s="98"/>
      <c r="E1596" s="101">
        <v>2</v>
      </c>
      <c r="F1596" s="100">
        <v>23504.92</v>
      </c>
      <c r="H1596" s="95">
        <f t="shared" si="25"/>
        <v>11752.46</v>
      </c>
    </row>
    <row r="1597" spans="1:8" s="80" customFormat="1" hidden="1" outlineLevel="1" x14ac:dyDescent="0.2">
      <c r="A1597" s="96" t="s">
        <v>2853</v>
      </c>
      <c r="B1597" s="97"/>
      <c r="C1597" s="98"/>
      <c r="D1597" s="98"/>
      <c r="E1597" s="101">
        <v>1</v>
      </c>
      <c r="F1597" s="100">
        <v>11758.26</v>
      </c>
      <c r="H1597" s="95">
        <f t="shared" si="25"/>
        <v>11758.26</v>
      </c>
    </row>
    <row r="1598" spans="1:8" collapsed="1" x14ac:dyDescent="0.2">
      <c r="A1598" s="91" t="s">
        <v>3013</v>
      </c>
      <c r="B1598" s="91" t="s">
        <v>644</v>
      </c>
      <c r="C1598" s="91" t="s">
        <v>2867</v>
      </c>
      <c r="D1598" s="92" t="s">
        <v>2856</v>
      </c>
      <c r="E1598" s="104">
        <v>927</v>
      </c>
      <c r="F1598" s="94">
        <v>1538096.39</v>
      </c>
      <c r="G1598" s="79" t="e">
        <f>VLOOKUP(B1598,#REF!,2,FALSE)</f>
        <v>#REF!</v>
      </c>
      <c r="H1598" s="95">
        <f t="shared" si="25"/>
        <v>1659.2194066882416</v>
      </c>
    </row>
    <row r="1599" spans="1:8" s="80" customFormat="1" hidden="1" outlineLevel="1" x14ac:dyDescent="0.2">
      <c r="A1599" s="96" t="s">
        <v>2838</v>
      </c>
      <c r="B1599" s="97"/>
      <c r="C1599" s="98"/>
      <c r="D1599" s="98"/>
      <c r="E1599" s="101">
        <v>449</v>
      </c>
      <c r="F1599" s="100">
        <v>776523.32</v>
      </c>
      <c r="H1599" s="95">
        <f t="shared" si="25"/>
        <v>1729.4506013363027</v>
      </c>
    </row>
    <row r="1600" spans="1:8" s="80" customFormat="1" hidden="1" outlineLevel="1" x14ac:dyDescent="0.2">
      <c r="A1600" s="96" t="s">
        <v>2825</v>
      </c>
      <c r="B1600" s="97"/>
      <c r="C1600" s="98"/>
      <c r="D1600" s="98"/>
      <c r="E1600" s="101">
        <v>389</v>
      </c>
      <c r="F1600" s="100">
        <v>607651.98</v>
      </c>
      <c r="H1600" s="95">
        <f t="shared" si="25"/>
        <v>1562.0873521850899</v>
      </c>
    </row>
    <row r="1601" spans="1:8" s="80" customFormat="1" hidden="1" outlineLevel="1" x14ac:dyDescent="0.2">
      <c r="A1601" s="96" t="s">
        <v>2829</v>
      </c>
      <c r="B1601" s="97"/>
      <c r="C1601" s="98"/>
      <c r="D1601" s="98"/>
      <c r="E1601" s="101">
        <v>40</v>
      </c>
      <c r="F1601" s="100">
        <v>69178.03</v>
      </c>
      <c r="H1601" s="95">
        <f t="shared" si="25"/>
        <v>1729.45075</v>
      </c>
    </row>
    <row r="1602" spans="1:8" s="80" customFormat="1" hidden="1" outlineLevel="1" x14ac:dyDescent="0.2">
      <c r="A1602" s="96" t="s">
        <v>2827</v>
      </c>
      <c r="B1602" s="97"/>
      <c r="C1602" s="98"/>
      <c r="D1602" s="98"/>
      <c r="E1602" s="101">
        <v>20</v>
      </c>
      <c r="F1602" s="100">
        <v>34589.01</v>
      </c>
      <c r="H1602" s="95">
        <f t="shared" si="25"/>
        <v>1729.4505000000001</v>
      </c>
    </row>
    <row r="1603" spans="1:8" s="80" customFormat="1" hidden="1" outlineLevel="1" x14ac:dyDescent="0.2">
      <c r="A1603" s="96" t="s">
        <v>2828</v>
      </c>
      <c r="B1603" s="97"/>
      <c r="C1603" s="98"/>
      <c r="D1603" s="98"/>
      <c r="E1603" s="101">
        <v>15</v>
      </c>
      <c r="F1603" s="100">
        <v>25941.75</v>
      </c>
      <c r="H1603" s="95">
        <f t="shared" si="25"/>
        <v>1729.45</v>
      </c>
    </row>
    <row r="1604" spans="1:8" s="80" customFormat="1" hidden="1" outlineLevel="1" x14ac:dyDescent="0.2">
      <c r="A1604" s="96" t="s">
        <v>2849</v>
      </c>
      <c r="B1604" s="97"/>
      <c r="C1604" s="98"/>
      <c r="D1604" s="98"/>
      <c r="E1604" s="101">
        <v>5</v>
      </c>
      <c r="F1604" s="100">
        <v>8647.25</v>
      </c>
      <c r="H1604" s="95">
        <f t="shared" si="25"/>
        <v>1729.45</v>
      </c>
    </row>
    <row r="1605" spans="1:8" s="80" customFormat="1" hidden="1" outlineLevel="1" x14ac:dyDescent="0.2">
      <c r="A1605" s="96" t="s">
        <v>2832</v>
      </c>
      <c r="B1605" s="97"/>
      <c r="C1605" s="98"/>
      <c r="D1605" s="98"/>
      <c r="E1605" s="101">
        <v>5</v>
      </c>
      <c r="F1605" s="100">
        <v>8647.25</v>
      </c>
      <c r="H1605" s="95">
        <f t="shared" si="25"/>
        <v>1729.45</v>
      </c>
    </row>
    <row r="1606" spans="1:8" s="80" customFormat="1" hidden="1" outlineLevel="1" x14ac:dyDescent="0.2">
      <c r="A1606" s="96" t="s">
        <v>2841</v>
      </c>
      <c r="B1606" s="97"/>
      <c r="C1606" s="98"/>
      <c r="D1606" s="98"/>
      <c r="E1606" s="101">
        <v>2</v>
      </c>
      <c r="F1606" s="100">
        <v>3458.9</v>
      </c>
      <c r="H1606" s="95">
        <f t="shared" si="25"/>
        <v>1729.45</v>
      </c>
    </row>
    <row r="1607" spans="1:8" s="80" customFormat="1" hidden="1" outlineLevel="1" x14ac:dyDescent="0.2">
      <c r="A1607" s="96" t="s">
        <v>2834</v>
      </c>
      <c r="B1607" s="97"/>
      <c r="C1607" s="98"/>
      <c r="D1607" s="98"/>
      <c r="E1607" s="101">
        <v>1</v>
      </c>
      <c r="F1607" s="100">
        <v>1729.45</v>
      </c>
      <c r="H1607" s="95">
        <f t="shared" si="25"/>
        <v>1729.45</v>
      </c>
    </row>
    <row r="1608" spans="1:8" s="80" customFormat="1" hidden="1" outlineLevel="1" x14ac:dyDescent="0.2">
      <c r="A1608" s="96" t="s">
        <v>2830</v>
      </c>
      <c r="B1608" s="97"/>
      <c r="C1608" s="98"/>
      <c r="D1608" s="98"/>
      <c r="E1608" s="101">
        <v>1</v>
      </c>
      <c r="F1608" s="100">
        <v>1729.45</v>
      </c>
      <c r="H1608" s="95">
        <f t="shared" si="25"/>
        <v>1729.45</v>
      </c>
    </row>
    <row r="1609" spans="1:8" collapsed="1" x14ac:dyDescent="0.2">
      <c r="A1609" s="91" t="s">
        <v>3014</v>
      </c>
      <c r="B1609" s="91" t="s">
        <v>188</v>
      </c>
      <c r="C1609" s="91" t="s">
        <v>2857</v>
      </c>
      <c r="D1609" s="92" t="s">
        <v>2824</v>
      </c>
      <c r="E1609" s="104">
        <v>433</v>
      </c>
      <c r="F1609" s="94">
        <v>1525048.95</v>
      </c>
      <c r="G1609" s="79" t="e">
        <f>VLOOKUP(B1609,#REF!,2,FALSE)</f>
        <v>#REF!</v>
      </c>
      <c r="H1609" s="95">
        <f t="shared" si="25"/>
        <v>3522.0530023094689</v>
      </c>
    </row>
    <row r="1610" spans="1:8" s="80" customFormat="1" hidden="1" outlineLevel="1" x14ac:dyDescent="0.2">
      <c r="A1610" s="96" t="s">
        <v>2825</v>
      </c>
      <c r="B1610" s="97"/>
      <c r="C1610" s="98"/>
      <c r="D1610" s="98"/>
      <c r="E1610" s="101">
        <v>385</v>
      </c>
      <c r="F1610" s="100">
        <v>1355991.33</v>
      </c>
      <c r="H1610" s="95">
        <f t="shared" si="25"/>
        <v>3522.0554025974029</v>
      </c>
    </row>
    <row r="1611" spans="1:8" s="80" customFormat="1" hidden="1" outlineLevel="1" x14ac:dyDescent="0.2">
      <c r="A1611" s="96" t="s">
        <v>2839</v>
      </c>
      <c r="B1611" s="97"/>
      <c r="C1611" s="98"/>
      <c r="D1611" s="98"/>
      <c r="E1611" s="101">
        <v>44</v>
      </c>
      <c r="F1611" s="100">
        <v>154969.51</v>
      </c>
      <c r="H1611" s="95">
        <f t="shared" si="25"/>
        <v>3522.0343181818184</v>
      </c>
    </row>
    <row r="1612" spans="1:8" s="80" customFormat="1" hidden="1" outlineLevel="1" x14ac:dyDescent="0.2">
      <c r="A1612" s="96" t="s">
        <v>2832</v>
      </c>
      <c r="B1612" s="97"/>
      <c r="C1612" s="98"/>
      <c r="D1612" s="98"/>
      <c r="E1612" s="101">
        <v>3</v>
      </c>
      <c r="F1612" s="100">
        <v>10566.1</v>
      </c>
      <c r="H1612" s="95">
        <f t="shared" si="25"/>
        <v>3522.0333333333333</v>
      </c>
    </row>
    <row r="1613" spans="1:8" s="80" customFormat="1" hidden="1" outlineLevel="1" x14ac:dyDescent="0.2">
      <c r="A1613" s="96" t="s">
        <v>2845</v>
      </c>
      <c r="B1613" s="97"/>
      <c r="C1613" s="98"/>
      <c r="D1613" s="98"/>
      <c r="E1613" s="101">
        <v>1</v>
      </c>
      <c r="F1613" s="100">
        <v>3522.01</v>
      </c>
      <c r="H1613" s="95">
        <f t="shared" ref="H1613:H1676" si="26">F1613/E1613</f>
        <v>3522.01</v>
      </c>
    </row>
    <row r="1614" spans="1:8" collapsed="1" x14ac:dyDescent="0.2">
      <c r="A1614" s="91" t="s">
        <v>3015</v>
      </c>
      <c r="B1614" s="91" t="s">
        <v>1102</v>
      </c>
      <c r="C1614" s="91" t="s">
        <v>2823</v>
      </c>
      <c r="D1614" s="92" t="s">
        <v>2837</v>
      </c>
      <c r="E1614" s="93">
        <v>1600</v>
      </c>
      <c r="F1614" s="94">
        <v>1519540.93</v>
      </c>
      <c r="G1614" s="79" t="e">
        <f>VLOOKUP(B1614,#REF!,2,FALSE)</f>
        <v>#REF!</v>
      </c>
      <c r="H1614" s="95">
        <f t="shared" si="26"/>
        <v>949.71308124999996</v>
      </c>
    </row>
    <row r="1615" spans="1:8" s="80" customFormat="1" hidden="1" outlineLevel="1" x14ac:dyDescent="0.2">
      <c r="A1615" s="96" t="s">
        <v>2825</v>
      </c>
      <c r="B1615" s="97"/>
      <c r="C1615" s="98"/>
      <c r="D1615" s="98"/>
      <c r="E1615" s="99">
        <v>1183</v>
      </c>
      <c r="F1615" s="100">
        <v>1087140.3700000001</v>
      </c>
      <c r="H1615" s="95">
        <f t="shared" si="26"/>
        <v>918.9690363482672</v>
      </c>
    </row>
    <row r="1616" spans="1:8" s="80" customFormat="1" hidden="1" outlineLevel="1" x14ac:dyDescent="0.2">
      <c r="A1616" s="96" t="s">
        <v>2840</v>
      </c>
      <c r="B1616" s="97"/>
      <c r="C1616" s="98"/>
      <c r="D1616" s="98"/>
      <c r="E1616" s="101">
        <v>186</v>
      </c>
      <c r="F1616" s="100">
        <v>194856.2</v>
      </c>
      <c r="H1616" s="95">
        <f t="shared" si="26"/>
        <v>1047.6139784946238</v>
      </c>
    </row>
    <row r="1617" spans="1:8" s="80" customFormat="1" hidden="1" outlineLevel="1" x14ac:dyDescent="0.2">
      <c r="A1617" s="96" t="s">
        <v>2841</v>
      </c>
      <c r="B1617" s="97"/>
      <c r="C1617" s="98"/>
      <c r="D1617" s="98"/>
      <c r="E1617" s="101">
        <v>152</v>
      </c>
      <c r="F1617" s="100">
        <v>157008.4</v>
      </c>
      <c r="H1617" s="95">
        <f t="shared" si="26"/>
        <v>1032.95</v>
      </c>
    </row>
    <row r="1618" spans="1:8" s="80" customFormat="1" hidden="1" outlineLevel="1" x14ac:dyDescent="0.2">
      <c r="A1618" s="96" t="s">
        <v>2828</v>
      </c>
      <c r="B1618" s="97"/>
      <c r="C1618" s="98"/>
      <c r="D1618" s="98"/>
      <c r="E1618" s="101">
        <v>43</v>
      </c>
      <c r="F1618" s="100">
        <v>44416.85</v>
      </c>
      <c r="H1618" s="95">
        <f t="shared" si="26"/>
        <v>1032.95</v>
      </c>
    </row>
    <row r="1619" spans="1:8" s="80" customFormat="1" hidden="1" outlineLevel="1" x14ac:dyDescent="0.2">
      <c r="A1619" s="96" t="s">
        <v>2831</v>
      </c>
      <c r="B1619" s="97"/>
      <c r="C1619" s="98"/>
      <c r="D1619" s="98"/>
      <c r="E1619" s="101">
        <v>23</v>
      </c>
      <c r="F1619" s="100">
        <v>23757.99</v>
      </c>
      <c r="H1619" s="95">
        <f t="shared" si="26"/>
        <v>1032.9560869565219</v>
      </c>
    </row>
    <row r="1620" spans="1:8" s="80" customFormat="1" hidden="1" outlineLevel="1" x14ac:dyDescent="0.2">
      <c r="A1620" s="96" t="s">
        <v>2853</v>
      </c>
      <c r="B1620" s="97"/>
      <c r="C1620" s="98"/>
      <c r="D1620" s="98"/>
      <c r="E1620" s="101">
        <v>5</v>
      </c>
      <c r="F1620" s="100">
        <v>4955.6499999999996</v>
      </c>
      <c r="H1620" s="95">
        <f t="shared" si="26"/>
        <v>991.12999999999988</v>
      </c>
    </row>
    <row r="1621" spans="1:8" s="80" customFormat="1" hidden="1" outlineLevel="1" x14ac:dyDescent="0.2">
      <c r="A1621" s="96" t="s">
        <v>2832</v>
      </c>
      <c r="B1621" s="97"/>
      <c r="C1621" s="98"/>
      <c r="D1621" s="98"/>
      <c r="E1621" s="101">
        <v>5</v>
      </c>
      <c r="F1621" s="100">
        <v>4556.38</v>
      </c>
      <c r="H1621" s="95">
        <f t="shared" si="26"/>
        <v>911.27600000000007</v>
      </c>
    </row>
    <row r="1622" spans="1:8" s="80" customFormat="1" hidden="1" outlineLevel="1" x14ac:dyDescent="0.2">
      <c r="A1622" s="96" t="s">
        <v>2851</v>
      </c>
      <c r="B1622" s="97"/>
      <c r="C1622" s="98"/>
      <c r="D1622" s="98"/>
      <c r="E1622" s="101">
        <v>2</v>
      </c>
      <c r="F1622" s="100">
        <v>1816.13</v>
      </c>
      <c r="H1622" s="95">
        <f t="shared" si="26"/>
        <v>908.06500000000005</v>
      </c>
    </row>
    <row r="1623" spans="1:8" s="80" customFormat="1" hidden="1" outlineLevel="1" x14ac:dyDescent="0.2">
      <c r="A1623" s="96" t="s">
        <v>2829</v>
      </c>
      <c r="B1623" s="97"/>
      <c r="C1623" s="98"/>
      <c r="D1623" s="98"/>
      <c r="E1623" s="101">
        <v>1</v>
      </c>
      <c r="F1623" s="100">
        <v>1032.96</v>
      </c>
      <c r="H1623" s="95">
        <f t="shared" si="26"/>
        <v>1032.96</v>
      </c>
    </row>
    <row r="1624" spans="1:8" s="80" customFormat="1" hidden="1" outlineLevel="1" x14ac:dyDescent="0.2">
      <c r="A1624" s="96" t="s">
        <v>2854</v>
      </c>
      <c r="B1624" s="97"/>
      <c r="C1624" s="98"/>
      <c r="D1624" s="98"/>
      <c r="E1624" s="102"/>
      <c r="F1624" s="102"/>
      <c r="H1624" s="95" t="e">
        <f t="shared" si="26"/>
        <v>#DIV/0!</v>
      </c>
    </row>
    <row r="1625" spans="1:8" collapsed="1" x14ac:dyDescent="0.2">
      <c r="A1625" s="91" t="s">
        <v>3016</v>
      </c>
      <c r="B1625" s="91" t="s">
        <v>184</v>
      </c>
      <c r="C1625" s="91" t="s">
        <v>2857</v>
      </c>
      <c r="D1625" s="92" t="s">
        <v>2824</v>
      </c>
      <c r="E1625" s="104">
        <v>464</v>
      </c>
      <c r="F1625" s="94">
        <v>1512022.62</v>
      </c>
      <c r="G1625" s="79" t="e">
        <f>VLOOKUP(B1625,#REF!,2,FALSE)</f>
        <v>#REF!</v>
      </c>
      <c r="H1625" s="95">
        <f t="shared" si="26"/>
        <v>3258.6694396551725</v>
      </c>
    </row>
    <row r="1626" spans="1:8" s="80" customFormat="1" hidden="1" outlineLevel="1" x14ac:dyDescent="0.2">
      <c r="A1626" s="96" t="s">
        <v>2825</v>
      </c>
      <c r="B1626" s="97"/>
      <c r="C1626" s="98"/>
      <c r="D1626" s="98"/>
      <c r="E1626" s="101">
        <v>401</v>
      </c>
      <c r="F1626" s="100">
        <v>1306727.53</v>
      </c>
      <c r="H1626" s="95">
        <f t="shared" si="26"/>
        <v>3258.672144638404</v>
      </c>
    </row>
    <row r="1627" spans="1:8" s="80" customFormat="1" hidden="1" outlineLevel="1" x14ac:dyDescent="0.2">
      <c r="A1627" s="96" t="s">
        <v>2839</v>
      </c>
      <c r="B1627" s="97"/>
      <c r="C1627" s="98"/>
      <c r="D1627" s="98"/>
      <c r="E1627" s="101">
        <v>60</v>
      </c>
      <c r="F1627" s="100">
        <v>195519.13</v>
      </c>
      <c r="H1627" s="95">
        <f t="shared" si="26"/>
        <v>3258.6521666666667</v>
      </c>
    </row>
    <row r="1628" spans="1:8" s="80" customFormat="1" hidden="1" outlineLevel="1" x14ac:dyDescent="0.2">
      <c r="A1628" s="96" t="s">
        <v>2832</v>
      </c>
      <c r="B1628" s="97"/>
      <c r="C1628" s="98"/>
      <c r="D1628" s="98"/>
      <c r="E1628" s="101">
        <v>3</v>
      </c>
      <c r="F1628" s="100">
        <v>9775.9599999999991</v>
      </c>
      <c r="H1628" s="95">
        <f t="shared" si="26"/>
        <v>3258.6533333333332</v>
      </c>
    </row>
    <row r="1629" spans="1:8" collapsed="1" x14ac:dyDescent="0.2">
      <c r="A1629" s="91" t="s">
        <v>1321</v>
      </c>
      <c r="B1629" s="91" t="s">
        <v>1322</v>
      </c>
      <c r="C1629" s="91" t="s">
        <v>2836</v>
      </c>
      <c r="D1629" s="92" t="s">
        <v>2876</v>
      </c>
      <c r="E1629" s="104">
        <v>881</v>
      </c>
      <c r="F1629" s="94">
        <v>1493858.8</v>
      </c>
      <c r="G1629" s="79" t="e">
        <f>VLOOKUP(B1629,#REF!,2,FALSE)</f>
        <v>#REF!</v>
      </c>
      <c r="H1629" s="95">
        <f t="shared" si="26"/>
        <v>1695.6399545970489</v>
      </c>
    </row>
    <row r="1630" spans="1:8" s="80" customFormat="1" hidden="1" outlineLevel="1" x14ac:dyDescent="0.2">
      <c r="A1630" s="96" t="s">
        <v>2825</v>
      </c>
      <c r="B1630" s="97"/>
      <c r="C1630" s="98"/>
      <c r="D1630" s="98"/>
      <c r="E1630" s="101">
        <v>610</v>
      </c>
      <c r="F1630" s="100">
        <v>1033951.32</v>
      </c>
      <c r="H1630" s="95">
        <f t="shared" si="26"/>
        <v>1695.0021639344261</v>
      </c>
    </row>
    <row r="1631" spans="1:8" s="80" customFormat="1" hidden="1" outlineLevel="1" x14ac:dyDescent="0.2">
      <c r="A1631" s="96" t="s">
        <v>2850</v>
      </c>
      <c r="B1631" s="97"/>
      <c r="C1631" s="98"/>
      <c r="D1631" s="98"/>
      <c r="E1631" s="101">
        <v>142</v>
      </c>
      <c r="F1631" s="100">
        <v>240606</v>
      </c>
      <c r="H1631" s="95">
        <f t="shared" si="26"/>
        <v>1694.4084507042253</v>
      </c>
    </row>
    <row r="1632" spans="1:8" s="80" customFormat="1" hidden="1" outlineLevel="1" x14ac:dyDescent="0.2">
      <c r="A1632" s="96" t="s">
        <v>2828</v>
      </c>
      <c r="B1632" s="97"/>
      <c r="C1632" s="98"/>
      <c r="D1632" s="98"/>
      <c r="E1632" s="101">
        <v>24</v>
      </c>
      <c r="F1632" s="100">
        <v>40663.919999999998</v>
      </c>
      <c r="H1632" s="95">
        <f t="shared" si="26"/>
        <v>1694.33</v>
      </c>
    </row>
    <row r="1633" spans="1:8" s="80" customFormat="1" hidden="1" outlineLevel="1" x14ac:dyDescent="0.2">
      <c r="A1633" s="96" t="s">
        <v>2827</v>
      </c>
      <c r="B1633" s="97"/>
      <c r="C1633" s="98"/>
      <c r="D1633" s="98"/>
      <c r="E1633" s="101">
        <v>22</v>
      </c>
      <c r="F1633" s="100">
        <v>37275.51</v>
      </c>
      <c r="H1633" s="95">
        <f t="shared" si="26"/>
        <v>1694.3413636363637</v>
      </c>
    </row>
    <row r="1634" spans="1:8" s="80" customFormat="1" hidden="1" outlineLevel="1" x14ac:dyDescent="0.2">
      <c r="A1634" s="96" t="s">
        <v>2826</v>
      </c>
      <c r="B1634" s="97"/>
      <c r="C1634" s="98"/>
      <c r="D1634" s="98"/>
      <c r="E1634" s="101">
        <v>13</v>
      </c>
      <c r="F1634" s="100">
        <v>22027.79</v>
      </c>
      <c r="H1634" s="95">
        <f t="shared" si="26"/>
        <v>1694.4453846153847</v>
      </c>
    </row>
    <row r="1635" spans="1:8" s="80" customFormat="1" hidden="1" outlineLevel="1" x14ac:dyDescent="0.2">
      <c r="A1635" s="96" t="s">
        <v>2831</v>
      </c>
      <c r="B1635" s="97"/>
      <c r="C1635" s="98"/>
      <c r="D1635" s="98"/>
      <c r="E1635" s="101">
        <v>12</v>
      </c>
      <c r="F1635" s="100">
        <v>20331.96</v>
      </c>
      <c r="H1635" s="95">
        <f t="shared" si="26"/>
        <v>1694.33</v>
      </c>
    </row>
    <row r="1636" spans="1:8" s="80" customFormat="1" hidden="1" outlineLevel="1" x14ac:dyDescent="0.2">
      <c r="A1636" s="96" t="s">
        <v>2834</v>
      </c>
      <c r="B1636" s="97"/>
      <c r="C1636" s="98"/>
      <c r="D1636" s="98"/>
      <c r="E1636" s="101">
        <v>11</v>
      </c>
      <c r="F1636" s="100">
        <v>19351.310000000001</v>
      </c>
      <c r="H1636" s="95">
        <f t="shared" si="26"/>
        <v>1759.21</v>
      </c>
    </row>
    <row r="1637" spans="1:8" s="80" customFormat="1" hidden="1" outlineLevel="1" x14ac:dyDescent="0.2">
      <c r="A1637" s="96" t="s">
        <v>2830</v>
      </c>
      <c r="B1637" s="97"/>
      <c r="C1637" s="98"/>
      <c r="D1637" s="98"/>
      <c r="E1637" s="101">
        <v>10</v>
      </c>
      <c r="F1637" s="100">
        <v>16943.43</v>
      </c>
      <c r="H1637" s="95">
        <f t="shared" si="26"/>
        <v>1694.3430000000001</v>
      </c>
    </row>
    <row r="1638" spans="1:8" s="80" customFormat="1" hidden="1" outlineLevel="1" x14ac:dyDescent="0.2">
      <c r="A1638" s="96" t="s">
        <v>2841</v>
      </c>
      <c r="B1638" s="97"/>
      <c r="C1638" s="98"/>
      <c r="D1638" s="98"/>
      <c r="E1638" s="101">
        <v>10</v>
      </c>
      <c r="F1638" s="100">
        <v>16943.37</v>
      </c>
      <c r="H1638" s="95">
        <f t="shared" si="26"/>
        <v>1694.337</v>
      </c>
    </row>
    <row r="1639" spans="1:8" s="80" customFormat="1" hidden="1" outlineLevel="1" x14ac:dyDescent="0.2">
      <c r="A1639" s="96" t="s">
        <v>2829</v>
      </c>
      <c r="B1639" s="97"/>
      <c r="C1639" s="98"/>
      <c r="D1639" s="98"/>
      <c r="E1639" s="101">
        <v>7</v>
      </c>
      <c r="F1639" s="100">
        <v>11925.19</v>
      </c>
      <c r="H1639" s="95">
        <f t="shared" si="26"/>
        <v>1703.5985714285714</v>
      </c>
    </row>
    <row r="1640" spans="1:8" s="80" customFormat="1" hidden="1" outlineLevel="1" x14ac:dyDescent="0.2">
      <c r="A1640" s="96" t="s">
        <v>2853</v>
      </c>
      <c r="B1640" s="97"/>
      <c r="C1640" s="98"/>
      <c r="D1640" s="98"/>
      <c r="E1640" s="101">
        <v>6</v>
      </c>
      <c r="F1640" s="100">
        <v>10168.030000000001</v>
      </c>
      <c r="H1640" s="95">
        <f t="shared" si="26"/>
        <v>1694.6716666666669</v>
      </c>
    </row>
    <row r="1641" spans="1:8" s="80" customFormat="1" hidden="1" outlineLevel="1" x14ac:dyDescent="0.2">
      <c r="A1641" s="96" t="s">
        <v>2832</v>
      </c>
      <c r="B1641" s="97"/>
      <c r="C1641" s="98"/>
      <c r="D1641" s="98"/>
      <c r="E1641" s="101">
        <v>5</v>
      </c>
      <c r="F1641" s="100">
        <v>8475.83</v>
      </c>
      <c r="H1641" s="95">
        <f t="shared" si="26"/>
        <v>1695.1659999999999</v>
      </c>
    </row>
    <row r="1642" spans="1:8" s="80" customFormat="1" hidden="1" outlineLevel="1" x14ac:dyDescent="0.2">
      <c r="A1642" s="96" t="s">
        <v>2833</v>
      </c>
      <c r="B1642" s="97"/>
      <c r="C1642" s="98"/>
      <c r="D1642" s="98"/>
      <c r="E1642" s="101">
        <v>5</v>
      </c>
      <c r="F1642" s="100">
        <v>8416.9</v>
      </c>
      <c r="H1642" s="95">
        <f t="shared" si="26"/>
        <v>1683.3799999999999</v>
      </c>
    </row>
    <row r="1643" spans="1:8" s="80" customFormat="1" hidden="1" outlineLevel="1" x14ac:dyDescent="0.2">
      <c r="A1643" s="96" t="s">
        <v>2838</v>
      </c>
      <c r="B1643" s="97"/>
      <c r="C1643" s="98"/>
      <c r="D1643" s="98"/>
      <c r="E1643" s="101">
        <v>2</v>
      </c>
      <c r="F1643" s="100">
        <v>3389.58</v>
      </c>
      <c r="H1643" s="95">
        <f t="shared" si="26"/>
        <v>1694.79</v>
      </c>
    </row>
    <row r="1644" spans="1:8" s="80" customFormat="1" hidden="1" outlineLevel="1" x14ac:dyDescent="0.2">
      <c r="A1644" s="96" t="s">
        <v>2864</v>
      </c>
      <c r="B1644" s="97"/>
      <c r="C1644" s="98"/>
      <c r="D1644" s="98"/>
      <c r="E1644" s="101">
        <v>1</v>
      </c>
      <c r="F1644" s="100">
        <v>1694.33</v>
      </c>
      <c r="H1644" s="95">
        <f t="shared" si="26"/>
        <v>1694.33</v>
      </c>
    </row>
    <row r="1645" spans="1:8" s="80" customFormat="1" hidden="1" outlineLevel="1" x14ac:dyDescent="0.2">
      <c r="A1645" s="96" t="s">
        <v>2873</v>
      </c>
      <c r="B1645" s="97"/>
      <c r="C1645" s="98"/>
      <c r="D1645" s="98"/>
      <c r="E1645" s="101">
        <v>1</v>
      </c>
      <c r="F1645" s="100">
        <v>1694.33</v>
      </c>
      <c r="H1645" s="95">
        <f t="shared" si="26"/>
        <v>1694.33</v>
      </c>
    </row>
    <row r="1646" spans="1:8" collapsed="1" x14ac:dyDescent="0.2">
      <c r="A1646" s="91" t="s">
        <v>3017</v>
      </c>
      <c r="B1646" s="91" t="s">
        <v>128</v>
      </c>
      <c r="C1646" s="91" t="s">
        <v>13</v>
      </c>
      <c r="D1646" s="92" t="s">
        <v>2824</v>
      </c>
      <c r="E1646" s="104">
        <v>717</v>
      </c>
      <c r="F1646" s="94">
        <v>1489765.34</v>
      </c>
      <c r="G1646" s="79" t="e">
        <f>VLOOKUP(B1646,#REF!,2,FALSE)</f>
        <v>#REF!</v>
      </c>
      <c r="H1646" s="95">
        <f t="shared" si="26"/>
        <v>2077.7759274755927</v>
      </c>
    </row>
    <row r="1647" spans="1:8" s="80" customFormat="1" hidden="1" outlineLevel="1" x14ac:dyDescent="0.2">
      <c r="A1647" s="96" t="s">
        <v>2825</v>
      </c>
      <c r="B1647" s="97"/>
      <c r="C1647" s="98"/>
      <c r="D1647" s="98"/>
      <c r="E1647" s="101">
        <v>696</v>
      </c>
      <c r="F1647" s="100">
        <v>1446132.31</v>
      </c>
      <c r="H1647" s="95">
        <f t="shared" si="26"/>
        <v>2077.7763074712643</v>
      </c>
    </row>
    <row r="1648" spans="1:8" s="80" customFormat="1" hidden="1" outlineLevel="1" x14ac:dyDescent="0.2">
      <c r="A1648" s="96" t="s">
        <v>2839</v>
      </c>
      <c r="B1648" s="97"/>
      <c r="C1648" s="98"/>
      <c r="D1648" s="98"/>
      <c r="E1648" s="101">
        <v>20</v>
      </c>
      <c r="F1648" s="100">
        <v>41555.279999999999</v>
      </c>
      <c r="H1648" s="95">
        <f t="shared" si="26"/>
        <v>2077.7640000000001</v>
      </c>
    </row>
    <row r="1649" spans="1:8" s="80" customFormat="1" hidden="1" outlineLevel="1" x14ac:dyDescent="0.2">
      <c r="A1649" s="96" t="s">
        <v>2828</v>
      </c>
      <c r="B1649" s="97"/>
      <c r="C1649" s="98"/>
      <c r="D1649" s="98"/>
      <c r="E1649" s="101">
        <v>1</v>
      </c>
      <c r="F1649" s="100">
        <v>2077.75</v>
      </c>
      <c r="H1649" s="95">
        <f t="shared" si="26"/>
        <v>2077.75</v>
      </c>
    </row>
    <row r="1650" spans="1:8" collapsed="1" x14ac:dyDescent="0.2">
      <c r="A1650" s="91" t="s">
        <v>939</v>
      </c>
      <c r="B1650" s="91" t="s">
        <v>938</v>
      </c>
      <c r="C1650" s="91" t="s">
        <v>2836</v>
      </c>
      <c r="D1650" s="92" t="s">
        <v>2824</v>
      </c>
      <c r="E1650" s="104">
        <v>476</v>
      </c>
      <c r="F1650" s="94">
        <v>1482078.39</v>
      </c>
      <c r="G1650" s="79" t="e">
        <f>VLOOKUP(B1650,#REF!,2,FALSE)</f>
        <v>#REF!</v>
      </c>
      <c r="H1650" s="95">
        <f t="shared" si="26"/>
        <v>3113.6100630252099</v>
      </c>
    </row>
    <row r="1651" spans="1:8" s="80" customFormat="1" hidden="1" outlineLevel="1" x14ac:dyDescent="0.2">
      <c r="A1651" s="96" t="s">
        <v>2825</v>
      </c>
      <c r="B1651" s="97"/>
      <c r="C1651" s="98"/>
      <c r="D1651" s="98"/>
      <c r="E1651" s="101">
        <v>467</v>
      </c>
      <c r="F1651" s="100">
        <v>1454048.88</v>
      </c>
      <c r="H1651" s="95">
        <f t="shared" si="26"/>
        <v>3113.5950321199143</v>
      </c>
    </row>
    <row r="1652" spans="1:8" s="80" customFormat="1" hidden="1" outlineLevel="1" x14ac:dyDescent="0.2">
      <c r="A1652" s="96" t="s">
        <v>2832</v>
      </c>
      <c r="B1652" s="97"/>
      <c r="C1652" s="98"/>
      <c r="D1652" s="98"/>
      <c r="E1652" s="101">
        <v>5</v>
      </c>
      <c r="F1652" s="100">
        <v>15575.33</v>
      </c>
      <c r="H1652" s="95">
        <f t="shared" si="26"/>
        <v>3115.0659999999998</v>
      </c>
    </row>
    <row r="1653" spans="1:8" s="80" customFormat="1" hidden="1" outlineLevel="1" x14ac:dyDescent="0.2">
      <c r="A1653" s="96" t="s">
        <v>2851</v>
      </c>
      <c r="B1653" s="97"/>
      <c r="C1653" s="98"/>
      <c r="D1653" s="98"/>
      <c r="E1653" s="101">
        <v>3</v>
      </c>
      <c r="F1653" s="100">
        <v>9340.65</v>
      </c>
      <c r="H1653" s="95">
        <f t="shared" si="26"/>
        <v>3113.5499999999997</v>
      </c>
    </row>
    <row r="1654" spans="1:8" s="80" customFormat="1" hidden="1" outlineLevel="1" x14ac:dyDescent="0.2">
      <c r="A1654" s="96" t="s">
        <v>2845</v>
      </c>
      <c r="B1654" s="97"/>
      <c r="C1654" s="98"/>
      <c r="D1654" s="98"/>
      <c r="E1654" s="101">
        <v>1</v>
      </c>
      <c r="F1654" s="100">
        <v>3113.53</v>
      </c>
      <c r="H1654" s="95">
        <f t="shared" si="26"/>
        <v>3113.53</v>
      </c>
    </row>
    <row r="1655" spans="1:8" collapsed="1" x14ac:dyDescent="0.2">
      <c r="A1655" s="91" t="s">
        <v>3018</v>
      </c>
      <c r="B1655" s="91" t="s">
        <v>137</v>
      </c>
      <c r="C1655" s="91" t="s">
        <v>2867</v>
      </c>
      <c r="D1655" s="92" t="s">
        <v>2824</v>
      </c>
      <c r="E1655" s="104">
        <v>716</v>
      </c>
      <c r="F1655" s="94">
        <v>1474146.95</v>
      </c>
      <c r="G1655" s="79" t="e">
        <f>VLOOKUP(B1655,#REF!,2,FALSE)</f>
        <v>#REF!</v>
      </c>
      <c r="H1655" s="95">
        <f t="shared" si="26"/>
        <v>2058.8644553072627</v>
      </c>
    </row>
    <row r="1656" spans="1:8" s="80" customFormat="1" hidden="1" outlineLevel="1" x14ac:dyDescent="0.2">
      <c r="A1656" s="96" t="s">
        <v>2825</v>
      </c>
      <c r="B1656" s="97"/>
      <c r="C1656" s="98"/>
      <c r="D1656" s="98"/>
      <c r="E1656" s="101">
        <v>669</v>
      </c>
      <c r="F1656" s="100">
        <v>1354495.78</v>
      </c>
      <c r="H1656" s="95">
        <f t="shared" si="26"/>
        <v>2024.6573692077729</v>
      </c>
    </row>
    <row r="1657" spans="1:8" s="80" customFormat="1" hidden="1" outlineLevel="1" x14ac:dyDescent="0.2">
      <c r="A1657" s="96" t="s">
        <v>2839</v>
      </c>
      <c r="B1657" s="97"/>
      <c r="C1657" s="98"/>
      <c r="D1657" s="98"/>
      <c r="E1657" s="101">
        <v>45</v>
      </c>
      <c r="F1657" s="100">
        <v>114557.26</v>
      </c>
      <c r="H1657" s="95">
        <f t="shared" si="26"/>
        <v>2545.7168888888887</v>
      </c>
    </row>
    <row r="1658" spans="1:8" s="80" customFormat="1" hidden="1" outlineLevel="1" x14ac:dyDescent="0.2">
      <c r="A1658" s="96" t="s">
        <v>2832</v>
      </c>
      <c r="B1658" s="97"/>
      <c r="C1658" s="98"/>
      <c r="D1658" s="98"/>
      <c r="E1658" s="101">
        <v>2</v>
      </c>
      <c r="F1658" s="100">
        <v>5093.91</v>
      </c>
      <c r="H1658" s="95">
        <f t="shared" si="26"/>
        <v>2546.9549999999999</v>
      </c>
    </row>
    <row r="1659" spans="1:8" collapsed="1" x14ac:dyDescent="0.2">
      <c r="A1659" s="91" t="s">
        <v>3019</v>
      </c>
      <c r="B1659" s="91" t="s">
        <v>156</v>
      </c>
      <c r="C1659" s="91" t="s">
        <v>2823</v>
      </c>
      <c r="D1659" s="92" t="s">
        <v>2824</v>
      </c>
      <c r="E1659" s="104">
        <v>947</v>
      </c>
      <c r="F1659" s="94">
        <v>1460022.64</v>
      </c>
      <c r="G1659" s="79" t="e">
        <f>VLOOKUP(B1659,#REF!,2,FALSE)</f>
        <v>#REF!</v>
      </c>
      <c r="H1659" s="95">
        <f t="shared" si="26"/>
        <v>1541.7345723336853</v>
      </c>
    </row>
    <row r="1660" spans="1:8" s="80" customFormat="1" hidden="1" outlineLevel="1" x14ac:dyDescent="0.2">
      <c r="A1660" s="96" t="s">
        <v>2825</v>
      </c>
      <c r="B1660" s="97"/>
      <c r="C1660" s="98"/>
      <c r="D1660" s="98"/>
      <c r="E1660" s="101">
        <v>698</v>
      </c>
      <c r="F1660" s="100">
        <v>1076130.3</v>
      </c>
      <c r="H1660" s="95">
        <f t="shared" si="26"/>
        <v>1541.7339541547278</v>
      </c>
    </row>
    <row r="1661" spans="1:8" s="80" customFormat="1" hidden="1" outlineLevel="1" x14ac:dyDescent="0.2">
      <c r="A1661" s="96" t="s">
        <v>2838</v>
      </c>
      <c r="B1661" s="97"/>
      <c r="C1661" s="98"/>
      <c r="D1661" s="98"/>
      <c r="E1661" s="101">
        <v>227</v>
      </c>
      <c r="F1661" s="100">
        <v>349972.89</v>
      </c>
      <c r="H1661" s="95">
        <f t="shared" si="26"/>
        <v>1541.7307929515418</v>
      </c>
    </row>
    <row r="1662" spans="1:8" s="80" customFormat="1" hidden="1" outlineLevel="1" x14ac:dyDescent="0.2">
      <c r="A1662" s="96" t="s">
        <v>2840</v>
      </c>
      <c r="B1662" s="97"/>
      <c r="C1662" s="98"/>
      <c r="D1662" s="98"/>
      <c r="E1662" s="101">
        <v>13</v>
      </c>
      <c r="F1662" s="100">
        <v>20042.490000000002</v>
      </c>
      <c r="H1662" s="95">
        <f t="shared" si="26"/>
        <v>1541.73</v>
      </c>
    </row>
    <row r="1663" spans="1:8" s="80" customFormat="1" hidden="1" outlineLevel="1" x14ac:dyDescent="0.2">
      <c r="A1663" s="96" t="s">
        <v>2832</v>
      </c>
      <c r="B1663" s="97"/>
      <c r="C1663" s="98"/>
      <c r="D1663" s="98"/>
      <c r="E1663" s="101">
        <v>5</v>
      </c>
      <c r="F1663" s="100">
        <v>7709.61</v>
      </c>
      <c r="H1663" s="95">
        <f t="shared" si="26"/>
        <v>1541.922</v>
      </c>
    </row>
    <row r="1664" spans="1:8" s="80" customFormat="1" hidden="1" outlineLevel="1" x14ac:dyDescent="0.2">
      <c r="A1664" s="96" t="s">
        <v>2853</v>
      </c>
      <c r="B1664" s="97"/>
      <c r="C1664" s="98"/>
      <c r="D1664" s="98"/>
      <c r="E1664" s="101">
        <v>2</v>
      </c>
      <c r="F1664" s="100">
        <v>3083.91</v>
      </c>
      <c r="H1664" s="95">
        <f t="shared" si="26"/>
        <v>1541.9549999999999</v>
      </c>
    </row>
    <row r="1665" spans="1:8" s="80" customFormat="1" hidden="1" outlineLevel="1" x14ac:dyDescent="0.2">
      <c r="A1665" s="96" t="s">
        <v>2845</v>
      </c>
      <c r="B1665" s="97"/>
      <c r="C1665" s="98"/>
      <c r="D1665" s="98"/>
      <c r="E1665" s="101">
        <v>2</v>
      </c>
      <c r="F1665" s="100">
        <v>3083.44</v>
      </c>
      <c r="H1665" s="95">
        <f t="shared" si="26"/>
        <v>1541.72</v>
      </c>
    </row>
    <row r="1666" spans="1:8" collapsed="1" x14ac:dyDescent="0.2">
      <c r="A1666" s="91" t="s">
        <v>3020</v>
      </c>
      <c r="B1666" s="91" t="s">
        <v>508</v>
      </c>
      <c r="C1666" s="91" t="s">
        <v>2836</v>
      </c>
      <c r="D1666" s="92" t="s">
        <v>2856</v>
      </c>
      <c r="E1666" s="104">
        <v>818</v>
      </c>
      <c r="F1666" s="94">
        <v>1452004.93</v>
      </c>
      <c r="G1666" s="79" t="e">
        <f>VLOOKUP(B1666,#REF!,2,FALSE)</f>
        <v>#REF!</v>
      </c>
      <c r="H1666" s="95">
        <f t="shared" si="26"/>
        <v>1775.067151589242</v>
      </c>
    </row>
    <row r="1667" spans="1:8" s="80" customFormat="1" hidden="1" outlineLevel="1" x14ac:dyDescent="0.2">
      <c r="A1667" s="96" t="s">
        <v>2825</v>
      </c>
      <c r="B1667" s="97"/>
      <c r="C1667" s="98"/>
      <c r="D1667" s="98"/>
      <c r="E1667" s="101">
        <v>771</v>
      </c>
      <c r="F1667" s="100">
        <v>1368658.32</v>
      </c>
      <c r="H1667" s="95">
        <f t="shared" si="26"/>
        <v>1775.1729182879378</v>
      </c>
    </row>
    <row r="1668" spans="1:8" s="80" customFormat="1" hidden="1" outlineLevel="1" x14ac:dyDescent="0.2">
      <c r="A1668" s="96" t="s">
        <v>2853</v>
      </c>
      <c r="B1668" s="97"/>
      <c r="C1668" s="98"/>
      <c r="D1668" s="98"/>
      <c r="E1668" s="101">
        <v>10</v>
      </c>
      <c r="F1668" s="100">
        <v>17740.41</v>
      </c>
      <c r="H1668" s="95">
        <f t="shared" si="26"/>
        <v>1774.0409999999999</v>
      </c>
    </row>
    <row r="1669" spans="1:8" s="80" customFormat="1" hidden="1" outlineLevel="1" x14ac:dyDescent="0.2">
      <c r="A1669" s="96" t="s">
        <v>2831</v>
      </c>
      <c r="B1669" s="97"/>
      <c r="C1669" s="98"/>
      <c r="D1669" s="98"/>
      <c r="E1669" s="101">
        <v>8</v>
      </c>
      <c r="F1669" s="100">
        <v>14201.2</v>
      </c>
      <c r="H1669" s="95">
        <f t="shared" si="26"/>
        <v>1775.15</v>
      </c>
    </row>
    <row r="1670" spans="1:8" s="80" customFormat="1" hidden="1" outlineLevel="1" x14ac:dyDescent="0.2">
      <c r="A1670" s="96" t="s">
        <v>2828</v>
      </c>
      <c r="B1670" s="97"/>
      <c r="C1670" s="98"/>
      <c r="D1670" s="98"/>
      <c r="E1670" s="101">
        <v>6</v>
      </c>
      <c r="F1670" s="100">
        <v>10650.9</v>
      </c>
      <c r="H1670" s="95">
        <f t="shared" si="26"/>
        <v>1775.1499999999999</v>
      </c>
    </row>
    <row r="1671" spans="1:8" s="80" customFormat="1" hidden="1" outlineLevel="1" x14ac:dyDescent="0.2">
      <c r="A1671" s="96" t="s">
        <v>2827</v>
      </c>
      <c r="B1671" s="97"/>
      <c r="C1671" s="98"/>
      <c r="D1671" s="98"/>
      <c r="E1671" s="101">
        <v>5</v>
      </c>
      <c r="F1671" s="100">
        <v>8875.7999999999993</v>
      </c>
      <c r="H1671" s="95">
        <f t="shared" si="26"/>
        <v>1775.1599999999999</v>
      </c>
    </row>
    <row r="1672" spans="1:8" s="80" customFormat="1" hidden="1" outlineLevel="1" x14ac:dyDescent="0.2">
      <c r="A1672" s="96" t="s">
        <v>2832</v>
      </c>
      <c r="B1672" s="97"/>
      <c r="C1672" s="98"/>
      <c r="D1672" s="98"/>
      <c r="E1672" s="101">
        <v>5</v>
      </c>
      <c r="F1672" s="100">
        <v>8863.91</v>
      </c>
      <c r="H1672" s="95">
        <f t="shared" si="26"/>
        <v>1772.7819999999999</v>
      </c>
    </row>
    <row r="1673" spans="1:8" s="80" customFormat="1" hidden="1" outlineLevel="1" x14ac:dyDescent="0.2">
      <c r="A1673" s="96" t="s">
        <v>2833</v>
      </c>
      <c r="B1673" s="97"/>
      <c r="C1673" s="98"/>
      <c r="D1673" s="98"/>
      <c r="E1673" s="101">
        <v>5</v>
      </c>
      <c r="F1673" s="100">
        <v>8811.9</v>
      </c>
      <c r="H1673" s="95">
        <f t="shared" si="26"/>
        <v>1762.3799999999999</v>
      </c>
    </row>
    <row r="1674" spans="1:8" s="80" customFormat="1" hidden="1" outlineLevel="1" x14ac:dyDescent="0.2">
      <c r="A1674" s="96" t="s">
        <v>2841</v>
      </c>
      <c r="B1674" s="97"/>
      <c r="C1674" s="98"/>
      <c r="D1674" s="98"/>
      <c r="E1674" s="101">
        <v>4</v>
      </c>
      <c r="F1674" s="100">
        <v>7100.6</v>
      </c>
      <c r="H1674" s="95">
        <f t="shared" si="26"/>
        <v>1775.15</v>
      </c>
    </row>
    <row r="1675" spans="1:8" s="80" customFormat="1" hidden="1" outlineLevel="1" x14ac:dyDescent="0.2">
      <c r="A1675" s="96" t="s">
        <v>2829</v>
      </c>
      <c r="B1675" s="97"/>
      <c r="C1675" s="98"/>
      <c r="D1675" s="98"/>
      <c r="E1675" s="101">
        <v>3</v>
      </c>
      <c r="F1675" s="100">
        <v>5326.5</v>
      </c>
      <c r="H1675" s="95">
        <f t="shared" si="26"/>
        <v>1775.5</v>
      </c>
    </row>
    <row r="1676" spans="1:8" s="80" customFormat="1" hidden="1" outlineLevel="1" x14ac:dyDescent="0.2">
      <c r="A1676" s="96" t="s">
        <v>2851</v>
      </c>
      <c r="B1676" s="97"/>
      <c r="C1676" s="98"/>
      <c r="D1676" s="98"/>
      <c r="E1676" s="101">
        <v>1</v>
      </c>
      <c r="F1676" s="100">
        <v>1775.39</v>
      </c>
      <c r="H1676" s="95">
        <f t="shared" si="26"/>
        <v>1775.39</v>
      </c>
    </row>
    <row r="1677" spans="1:8" collapsed="1" x14ac:dyDescent="0.2">
      <c r="A1677" s="105" t="s">
        <v>3021</v>
      </c>
      <c r="B1677" s="91" t="s">
        <v>3022</v>
      </c>
      <c r="C1677" s="91" t="s">
        <v>2917</v>
      </c>
      <c r="D1677" s="92"/>
      <c r="E1677" s="104">
        <v>800</v>
      </c>
      <c r="F1677" s="94">
        <v>1447974.95</v>
      </c>
      <c r="G1677" s="79" t="e">
        <f>VLOOKUP(B1677,#REF!,2,FALSE)</f>
        <v>#REF!</v>
      </c>
      <c r="H1677" s="95">
        <f t="shared" ref="H1677:H1740" si="27">F1677/E1677</f>
        <v>1809.9686875</v>
      </c>
    </row>
    <row r="1678" spans="1:8" s="80" customFormat="1" hidden="1" outlineLevel="1" x14ac:dyDescent="0.2">
      <c r="A1678" s="96" t="s">
        <v>2841</v>
      </c>
      <c r="B1678" s="97"/>
      <c r="C1678" s="98"/>
      <c r="D1678" s="98"/>
      <c r="E1678" s="101">
        <v>800</v>
      </c>
      <c r="F1678" s="100">
        <v>1447974.95</v>
      </c>
      <c r="H1678" s="95">
        <f t="shared" si="27"/>
        <v>1809.9686875</v>
      </c>
    </row>
    <row r="1679" spans="1:8" collapsed="1" x14ac:dyDescent="0.2">
      <c r="A1679" s="91" t="s">
        <v>3023</v>
      </c>
      <c r="B1679" s="91" t="s">
        <v>527</v>
      </c>
      <c r="C1679" s="91" t="s">
        <v>2823</v>
      </c>
      <c r="D1679" s="92" t="s">
        <v>2824</v>
      </c>
      <c r="E1679" s="104">
        <v>402</v>
      </c>
      <c r="F1679" s="94">
        <v>1445605.94</v>
      </c>
      <c r="G1679" s="79" t="e">
        <f>VLOOKUP(B1679,#REF!,2,FALSE)</f>
        <v>#REF!</v>
      </c>
      <c r="H1679" s="95">
        <f t="shared" si="27"/>
        <v>3596.0346766169155</v>
      </c>
    </row>
    <row r="1680" spans="1:8" s="80" customFormat="1" hidden="1" outlineLevel="1" x14ac:dyDescent="0.2">
      <c r="A1680" s="96" t="s">
        <v>2825</v>
      </c>
      <c r="B1680" s="97"/>
      <c r="C1680" s="98"/>
      <c r="D1680" s="98"/>
      <c r="E1680" s="101">
        <v>360</v>
      </c>
      <c r="F1680" s="100">
        <v>1307604.26</v>
      </c>
      <c r="H1680" s="95">
        <f t="shared" si="27"/>
        <v>3632.2340555555556</v>
      </c>
    </row>
    <row r="1681" spans="1:8" s="80" customFormat="1" hidden="1" outlineLevel="1" x14ac:dyDescent="0.2">
      <c r="A1681" s="96" t="s">
        <v>2831</v>
      </c>
      <c r="B1681" s="97"/>
      <c r="C1681" s="98"/>
      <c r="D1681" s="98"/>
      <c r="E1681" s="101">
        <v>14</v>
      </c>
      <c r="F1681" s="100">
        <v>45999.85</v>
      </c>
      <c r="H1681" s="95">
        <f t="shared" si="27"/>
        <v>3285.7035714285712</v>
      </c>
    </row>
    <row r="1682" spans="1:8" s="80" customFormat="1" hidden="1" outlineLevel="1" x14ac:dyDescent="0.2">
      <c r="A1682" s="96" t="s">
        <v>2828</v>
      </c>
      <c r="B1682" s="97"/>
      <c r="C1682" s="98"/>
      <c r="D1682" s="98"/>
      <c r="E1682" s="101">
        <v>12</v>
      </c>
      <c r="F1682" s="100">
        <v>39428.160000000003</v>
      </c>
      <c r="H1682" s="95">
        <f t="shared" si="27"/>
        <v>3285.6800000000003</v>
      </c>
    </row>
    <row r="1683" spans="1:8" s="80" customFormat="1" hidden="1" outlineLevel="1" x14ac:dyDescent="0.2">
      <c r="A1683" s="96" t="s">
        <v>2841</v>
      </c>
      <c r="B1683" s="97"/>
      <c r="C1683" s="98"/>
      <c r="D1683" s="98"/>
      <c r="E1683" s="101">
        <v>6</v>
      </c>
      <c r="F1683" s="100">
        <v>19714.21</v>
      </c>
      <c r="H1683" s="95">
        <f t="shared" si="27"/>
        <v>3285.7016666666664</v>
      </c>
    </row>
    <row r="1684" spans="1:8" s="80" customFormat="1" hidden="1" outlineLevel="1" x14ac:dyDescent="0.2">
      <c r="A1684" s="96" t="s">
        <v>2832</v>
      </c>
      <c r="B1684" s="97"/>
      <c r="C1684" s="98"/>
      <c r="D1684" s="98"/>
      <c r="E1684" s="101">
        <v>5</v>
      </c>
      <c r="F1684" s="100">
        <v>16429.91</v>
      </c>
      <c r="H1684" s="95">
        <f t="shared" si="27"/>
        <v>3285.982</v>
      </c>
    </row>
    <row r="1685" spans="1:8" s="80" customFormat="1" hidden="1" outlineLevel="1" x14ac:dyDescent="0.2">
      <c r="A1685" s="96" t="s">
        <v>3024</v>
      </c>
      <c r="B1685" s="97"/>
      <c r="C1685" s="98"/>
      <c r="D1685" s="98"/>
      <c r="E1685" s="101">
        <v>3</v>
      </c>
      <c r="F1685" s="100">
        <v>9857.11</v>
      </c>
      <c r="H1685" s="95">
        <f t="shared" si="27"/>
        <v>3285.7033333333334</v>
      </c>
    </row>
    <row r="1686" spans="1:8" s="80" customFormat="1" hidden="1" outlineLevel="1" x14ac:dyDescent="0.2">
      <c r="A1686" s="96" t="s">
        <v>2834</v>
      </c>
      <c r="B1686" s="97"/>
      <c r="C1686" s="98"/>
      <c r="D1686" s="98"/>
      <c r="E1686" s="101">
        <v>1</v>
      </c>
      <c r="F1686" s="100">
        <v>3286.32</v>
      </c>
      <c r="H1686" s="95">
        <f t="shared" si="27"/>
        <v>3286.32</v>
      </c>
    </row>
    <row r="1687" spans="1:8" s="80" customFormat="1" hidden="1" outlineLevel="1" x14ac:dyDescent="0.2">
      <c r="A1687" s="96" t="s">
        <v>2853</v>
      </c>
      <c r="B1687" s="97"/>
      <c r="C1687" s="98"/>
      <c r="D1687" s="98"/>
      <c r="E1687" s="101">
        <v>1</v>
      </c>
      <c r="F1687" s="100">
        <v>3286.12</v>
      </c>
      <c r="H1687" s="95">
        <f t="shared" si="27"/>
        <v>3286.12</v>
      </c>
    </row>
    <row r="1688" spans="1:8" collapsed="1" x14ac:dyDescent="0.2">
      <c r="A1688" s="91" t="s">
        <v>3025</v>
      </c>
      <c r="B1688" s="91" t="s">
        <v>759</v>
      </c>
      <c r="C1688" s="91" t="s">
        <v>2823</v>
      </c>
      <c r="D1688" s="92" t="s">
        <v>2824</v>
      </c>
      <c r="E1688" s="104">
        <v>581</v>
      </c>
      <c r="F1688" s="94">
        <v>1441372.43</v>
      </c>
      <c r="G1688" s="79" t="e">
        <f>VLOOKUP(B1688,#REF!,2,FALSE)</f>
        <v>#REF!</v>
      </c>
      <c r="H1688" s="95">
        <f t="shared" si="27"/>
        <v>2480.8475559380377</v>
      </c>
    </row>
    <row r="1689" spans="1:8" s="80" customFormat="1" hidden="1" outlineLevel="1" x14ac:dyDescent="0.2">
      <c r="A1689" s="96" t="s">
        <v>2825</v>
      </c>
      <c r="B1689" s="97"/>
      <c r="C1689" s="98"/>
      <c r="D1689" s="98"/>
      <c r="E1689" s="101">
        <v>539</v>
      </c>
      <c r="F1689" s="100">
        <v>1342275.57</v>
      </c>
      <c r="H1689" s="95">
        <f t="shared" si="27"/>
        <v>2490.3071799628942</v>
      </c>
    </row>
    <row r="1690" spans="1:8" s="80" customFormat="1" hidden="1" outlineLevel="1" x14ac:dyDescent="0.2">
      <c r="A1690" s="96" t="s">
        <v>2827</v>
      </c>
      <c r="B1690" s="97"/>
      <c r="C1690" s="98"/>
      <c r="D1690" s="98"/>
      <c r="E1690" s="101">
        <v>27</v>
      </c>
      <c r="F1690" s="100">
        <v>67308.479999999996</v>
      </c>
      <c r="H1690" s="95">
        <f t="shared" si="27"/>
        <v>2492.9066666666663</v>
      </c>
    </row>
    <row r="1691" spans="1:8" s="80" customFormat="1" hidden="1" outlineLevel="1" x14ac:dyDescent="0.2">
      <c r="A1691" s="96" t="s">
        <v>2832</v>
      </c>
      <c r="B1691" s="97"/>
      <c r="C1691" s="98"/>
      <c r="D1691" s="98"/>
      <c r="E1691" s="101">
        <v>4</v>
      </c>
      <c r="F1691" s="100">
        <v>9971.61</v>
      </c>
      <c r="H1691" s="95">
        <f t="shared" si="27"/>
        <v>2492.9025000000001</v>
      </c>
    </row>
    <row r="1692" spans="1:8" s="80" customFormat="1" hidden="1" outlineLevel="1" x14ac:dyDescent="0.2">
      <c r="A1692" s="96" t="s">
        <v>2828</v>
      </c>
      <c r="B1692" s="97"/>
      <c r="C1692" s="98"/>
      <c r="D1692" s="98"/>
      <c r="E1692" s="101">
        <v>4</v>
      </c>
      <c r="F1692" s="100">
        <v>9971.56</v>
      </c>
      <c r="H1692" s="95">
        <f t="shared" si="27"/>
        <v>2492.89</v>
      </c>
    </row>
    <row r="1693" spans="1:8" s="80" customFormat="1" hidden="1" outlineLevel="1" x14ac:dyDescent="0.2">
      <c r="A1693" s="96" t="s">
        <v>2841</v>
      </c>
      <c r="B1693" s="97"/>
      <c r="C1693" s="98"/>
      <c r="D1693" s="98"/>
      <c r="E1693" s="101">
        <v>4</v>
      </c>
      <c r="F1693" s="100">
        <v>4366.5200000000004</v>
      </c>
      <c r="H1693" s="95">
        <f t="shared" si="27"/>
        <v>1091.6300000000001</v>
      </c>
    </row>
    <row r="1694" spans="1:8" s="80" customFormat="1" hidden="1" outlineLevel="1" x14ac:dyDescent="0.2">
      <c r="A1694" s="96" t="s">
        <v>2851</v>
      </c>
      <c r="B1694" s="97"/>
      <c r="C1694" s="98"/>
      <c r="D1694" s="98"/>
      <c r="E1694" s="101">
        <v>1</v>
      </c>
      <c r="F1694" s="100">
        <v>2492.91</v>
      </c>
      <c r="H1694" s="95">
        <f t="shared" si="27"/>
        <v>2492.91</v>
      </c>
    </row>
    <row r="1695" spans="1:8" s="80" customFormat="1" hidden="1" outlineLevel="1" x14ac:dyDescent="0.2">
      <c r="A1695" s="96" t="s">
        <v>2829</v>
      </c>
      <c r="B1695" s="97"/>
      <c r="C1695" s="98"/>
      <c r="D1695" s="98"/>
      <c r="E1695" s="101">
        <v>1</v>
      </c>
      <c r="F1695" s="100">
        <v>2492.89</v>
      </c>
      <c r="H1695" s="95">
        <f t="shared" si="27"/>
        <v>2492.89</v>
      </c>
    </row>
    <row r="1696" spans="1:8" s="80" customFormat="1" hidden="1" outlineLevel="1" x14ac:dyDescent="0.2">
      <c r="A1696" s="96" t="s">
        <v>2845</v>
      </c>
      <c r="B1696" s="97"/>
      <c r="C1696" s="98"/>
      <c r="D1696" s="98"/>
      <c r="E1696" s="101">
        <v>1</v>
      </c>
      <c r="F1696" s="100">
        <v>2492.89</v>
      </c>
      <c r="H1696" s="95">
        <f t="shared" si="27"/>
        <v>2492.89</v>
      </c>
    </row>
    <row r="1697" spans="1:8" collapsed="1" x14ac:dyDescent="0.2">
      <c r="A1697" s="91" t="s">
        <v>2577</v>
      </c>
      <c r="B1697" s="91" t="s">
        <v>2576</v>
      </c>
      <c r="C1697" s="91" t="s">
        <v>2823</v>
      </c>
      <c r="D1697" s="92" t="s">
        <v>2876</v>
      </c>
      <c r="E1697" s="93">
        <v>6485</v>
      </c>
      <c r="F1697" s="94">
        <v>1439693.5</v>
      </c>
      <c r="G1697" s="79" t="e">
        <f>VLOOKUP(B1697,#REF!,2,FALSE)</f>
        <v>#REF!</v>
      </c>
      <c r="H1697" s="95">
        <f t="shared" si="27"/>
        <v>222.00362374710872</v>
      </c>
    </row>
    <row r="1698" spans="1:8" s="80" customFormat="1" hidden="1" outlineLevel="1" x14ac:dyDescent="0.2">
      <c r="A1698" s="96" t="s">
        <v>2825</v>
      </c>
      <c r="B1698" s="97"/>
      <c r="C1698" s="98"/>
      <c r="D1698" s="98"/>
      <c r="E1698" s="99">
        <v>5226</v>
      </c>
      <c r="F1698" s="100">
        <v>1158739.8799999999</v>
      </c>
      <c r="H1698" s="95">
        <f t="shared" si="27"/>
        <v>221.72596249521621</v>
      </c>
    </row>
    <row r="1699" spans="1:8" s="80" customFormat="1" hidden="1" outlineLevel="1" x14ac:dyDescent="0.2">
      <c r="A1699" s="96" t="s">
        <v>2840</v>
      </c>
      <c r="B1699" s="97"/>
      <c r="C1699" s="98"/>
      <c r="D1699" s="98"/>
      <c r="E1699" s="101">
        <v>723</v>
      </c>
      <c r="F1699" s="100">
        <v>161318.29</v>
      </c>
      <c r="H1699" s="95">
        <f t="shared" si="27"/>
        <v>223.12349930843709</v>
      </c>
    </row>
    <row r="1700" spans="1:8" s="80" customFormat="1" hidden="1" outlineLevel="1" x14ac:dyDescent="0.2">
      <c r="A1700" s="96" t="s">
        <v>2834</v>
      </c>
      <c r="B1700" s="97"/>
      <c r="C1700" s="98"/>
      <c r="D1700" s="98"/>
      <c r="E1700" s="101">
        <v>213</v>
      </c>
      <c r="F1700" s="100">
        <v>47456.41</v>
      </c>
      <c r="H1700" s="95">
        <f t="shared" si="27"/>
        <v>222.80004694835682</v>
      </c>
    </row>
    <row r="1701" spans="1:8" s="80" customFormat="1" hidden="1" outlineLevel="1" x14ac:dyDescent="0.2">
      <c r="A1701" s="96" t="s">
        <v>2850</v>
      </c>
      <c r="B1701" s="97"/>
      <c r="C1701" s="98"/>
      <c r="D1701" s="98"/>
      <c r="E1701" s="101">
        <v>168</v>
      </c>
      <c r="F1701" s="100">
        <v>37587.660000000003</v>
      </c>
      <c r="H1701" s="95">
        <f t="shared" si="27"/>
        <v>223.73607142857145</v>
      </c>
    </row>
    <row r="1702" spans="1:8" s="80" customFormat="1" hidden="1" outlineLevel="1" x14ac:dyDescent="0.2">
      <c r="A1702" s="96" t="s">
        <v>2851</v>
      </c>
      <c r="B1702" s="97"/>
      <c r="C1702" s="98"/>
      <c r="D1702" s="98"/>
      <c r="E1702" s="101">
        <v>70</v>
      </c>
      <c r="F1702" s="100">
        <v>15596</v>
      </c>
      <c r="H1702" s="95">
        <f t="shared" si="27"/>
        <v>222.8</v>
      </c>
    </row>
    <row r="1703" spans="1:8" s="80" customFormat="1" hidden="1" outlineLevel="1" x14ac:dyDescent="0.2">
      <c r="A1703" s="96" t="s">
        <v>2826</v>
      </c>
      <c r="B1703" s="97"/>
      <c r="C1703" s="98"/>
      <c r="D1703" s="98"/>
      <c r="E1703" s="101">
        <v>28</v>
      </c>
      <c r="F1703" s="100">
        <v>6238.91</v>
      </c>
      <c r="H1703" s="95">
        <f t="shared" si="27"/>
        <v>222.81821428571428</v>
      </c>
    </row>
    <row r="1704" spans="1:8" s="80" customFormat="1" hidden="1" outlineLevel="1" x14ac:dyDescent="0.2">
      <c r="A1704" s="96" t="s">
        <v>2853</v>
      </c>
      <c r="B1704" s="97"/>
      <c r="C1704" s="98"/>
      <c r="D1704" s="98"/>
      <c r="E1704" s="101">
        <v>22</v>
      </c>
      <c r="F1704" s="100">
        <v>4970.78</v>
      </c>
      <c r="H1704" s="95">
        <f t="shared" si="27"/>
        <v>225.94454545454545</v>
      </c>
    </row>
    <row r="1705" spans="1:8" s="80" customFormat="1" hidden="1" outlineLevel="1" x14ac:dyDescent="0.2">
      <c r="A1705" s="96" t="s">
        <v>2831</v>
      </c>
      <c r="B1705" s="97"/>
      <c r="C1705" s="98"/>
      <c r="D1705" s="98"/>
      <c r="E1705" s="101">
        <v>18</v>
      </c>
      <c r="F1705" s="100">
        <v>4010.41</v>
      </c>
      <c r="H1705" s="95">
        <f t="shared" si="27"/>
        <v>222.80055555555555</v>
      </c>
    </row>
    <row r="1706" spans="1:8" s="80" customFormat="1" hidden="1" outlineLevel="1" x14ac:dyDescent="0.2">
      <c r="A1706" s="96" t="s">
        <v>2832</v>
      </c>
      <c r="B1706" s="97"/>
      <c r="C1706" s="98"/>
      <c r="D1706" s="98"/>
      <c r="E1706" s="101">
        <v>9</v>
      </c>
      <c r="F1706" s="100">
        <v>2034.8</v>
      </c>
      <c r="H1706" s="95">
        <f t="shared" si="27"/>
        <v>226.08888888888887</v>
      </c>
    </row>
    <row r="1707" spans="1:8" s="80" customFormat="1" hidden="1" outlineLevel="1" x14ac:dyDescent="0.2">
      <c r="A1707" s="96" t="s">
        <v>2828</v>
      </c>
      <c r="B1707" s="97"/>
      <c r="C1707" s="98"/>
      <c r="D1707" s="98"/>
      <c r="E1707" s="101">
        <v>6</v>
      </c>
      <c r="F1707" s="100">
        <v>1336.8</v>
      </c>
      <c r="H1707" s="95">
        <f t="shared" si="27"/>
        <v>222.79999999999998</v>
      </c>
    </row>
    <row r="1708" spans="1:8" s="80" customFormat="1" hidden="1" outlineLevel="1" x14ac:dyDescent="0.2">
      <c r="A1708" s="96" t="s">
        <v>2833</v>
      </c>
      <c r="B1708" s="97"/>
      <c r="C1708" s="98"/>
      <c r="D1708" s="98"/>
      <c r="E1708" s="101">
        <v>2</v>
      </c>
      <c r="F1708" s="103">
        <v>403.56</v>
      </c>
      <c r="H1708" s="95">
        <f t="shared" si="27"/>
        <v>201.78</v>
      </c>
    </row>
    <row r="1709" spans="1:8" collapsed="1" x14ac:dyDescent="0.2">
      <c r="A1709" s="91" t="s">
        <v>3026</v>
      </c>
      <c r="B1709" s="91" t="s">
        <v>833</v>
      </c>
      <c r="C1709" s="91" t="s">
        <v>2836</v>
      </c>
      <c r="D1709" s="92" t="s">
        <v>2824</v>
      </c>
      <c r="E1709" s="104">
        <v>266</v>
      </c>
      <c r="F1709" s="94">
        <v>1438572.25</v>
      </c>
      <c r="G1709" s="79" t="e">
        <f>VLOOKUP(B1709,#REF!,2,FALSE)</f>
        <v>#REF!</v>
      </c>
      <c r="H1709" s="95">
        <f t="shared" si="27"/>
        <v>5408.166353383459</v>
      </c>
    </row>
    <row r="1710" spans="1:8" s="80" customFormat="1" hidden="1" outlineLevel="1" x14ac:dyDescent="0.2">
      <c r="A1710" s="96" t="s">
        <v>2825</v>
      </c>
      <c r="B1710" s="97"/>
      <c r="C1710" s="98"/>
      <c r="D1710" s="98"/>
      <c r="E1710" s="101">
        <v>263</v>
      </c>
      <c r="F1710" s="100">
        <v>1427715.16</v>
      </c>
      <c r="H1710" s="95">
        <f t="shared" si="27"/>
        <v>5428.5747528517104</v>
      </c>
    </row>
    <row r="1711" spans="1:8" s="80" customFormat="1" hidden="1" outlineLevel="1" x14ac:dyDescent="0.2">
      <c r="A1711" s="96" t="s">
        <v>2832</v>
      </c>
      <c r="B1711" s="97"/>
      <c r="C1711" s="98"/>
      <c r="D1711" s="98"/>
      <c r="E1711" s="101">
        <v>2</v>
      </c>
      <c r="F1711" s="100">
        <v>10857.09</v>
      </c>
      <c r="H1711" s="95">
        <f t="shared" si="27"/>
        <v>5428.5450000000001</v>
      </c>
    </row>
    <row r="1712" spans="1:8" s="80" customFormat="1" hidden="1" outlineLevel="1" x14ac:dyDescent="0.2">
      <c r="A1712" s="96" t="s">
        <v>2841</v>
      </c>
      <c r="B1712" s="97"/>
      <c r="C1712" s="98"/>
      <c r="D1712" s="98"/>
      <c r="E1712" s="101">
        <v>1</v>
      </c>
      <c r="F1712" s="102"/>
      <c r="H1712" s="95">
        <f t="shared" si="27"/>
        <v>0</v>
      </c>
    </row>
    <row r="1713" spans="1:8" collapsed="1" x14ac:dyDescent="0.2">
      <c r="A1713" s="91" t="s">
        <v>3027</v>
      </c>
      <c r="B1713" s="91" t="s">
        <v>180</v>
      </c>
      <c r="C1713" s="91" t="s">
        <v>2857</v>
      </c>
      <c r="D1713" s="92" t="s">
        <v>2824</v>
      </c>
      <c r="E1713" s="104">
        <v>474</v>
      </c>
      <c r="F1713" s="94">
        <v>1434970.74</v>
      </c>
      <c r="G1713" s="79" t="e">
        <f>VLOOKUP(B1713,#REF!,2,FALSE)</f>
        <v>#REF!</v>
      </c>
      <c r="H1713" s="95">
        <f t="shared" si="27"/>
        <v>3027.3644303797469</v>
      </c>
    </row>
    <row r="1714" spans="1:8" s="80" customFormat="1" hidden="1" outlineLevel="1" x14ac:dyDescent="0.2">
      <c r="A1714" s="96" t="s">
        <v>2825</v>
      </c>
      <c r="B1714" s="97"/>
      <c r="C1714" s="98"/>
      <c r="D1714" s="98"/>
      <c r="E1714" s="101">
        <v>407</v>
      </c>
      <c r="F1714" s="100">
        <v>1232137.52</v>
      </c>
      <c r="H1714" s="95">
        <f t="shared" si="27"/>
        <v>3027.3649140049142</v>
      </c>
    </row>
    <row r="1715" spans="1:8" s="80" customFormat="1" hidden="1" outlineLevel="1" x14ac:dyDescent="0.2">
      <c r="A1715" s="96" t="s">
        <v>2839</v>
      </c>
      <c r="B1715" s="97"/>
      <c r="C1715" s="98"/>
      <c r="D1715" s="98"/>
      <c r="E1715" s="101">
        <v>60</v>
      </c>
      <c r="F1715" s="100">
        <v>181641.64</v>
      </c>
      <c r="H1715" s="95">
        <f t="shared" si="27"/>
        <v>3027.3606666666669</v>
      </c>
    </row>
    <row r="1716" spans="1:8" s="80" customFormat="1" hidden="1" outlineLevel="1" x14ac:dyDescent="0.2">
      <c r="A1716" s="96" t="s">
        <v>2832</v>
      </c>
      <c r="B1716" s="97"/>
      <c r="C1716" s="98"/>
      <c r="D1716" s="98"/>
      <c r="E1716" s="101">
        <v>5</v>
      </c>
      <c r="F1716" s="100">
        <v>15136.84</v>
      </c>
      <c r="H1716" s="95">
        <f t="shared" si="27"/>
        <v>3027.3679999999999</v>
      </c>
    </row>
    <row r="1717" spans="1:8" s="80" customFormat="1" hidden="1" outlineLevel="1" x14ac:dyDescent="0.2">
      <c r="A1717" s="96" t="s">
        <v>2853</v>
      </c>
      <c r="B1717" s="97"/>
      <c r="C1717" s="98"/>
      <c r="D1717" s="98"/>
      <c r="E1717" s="101">
        <v>2</v>
      </c>
      <c r="F1717" s="100">
        <v>6054.74</v>
      </c>
      <c r="H1717" s="95">
        <f t="shared" si="27"/>
        <v>3027.37</v>
      </c>
    </row>
    <row r="1718" spans="1:8" collapsed="1" x14ac:dyDescent="0.2">
      <c r="A1718" s="91" t="s">
        <v>3028</v>
      </c>
      <c r="B1718" s="91" t="s">
        <v>1365</v>
      </c>
      <c r="C1718" s="91" t="s">
        <v>2836</v>
      </c>
      <c r="D1718" s="92" t="s">
        <v>2856</v>
      </c>
      <c r="E1718" s="104">
        <v>928</v>
      </c>
      <c r="F1718" s="94">
        <v>1432830.84</v>
      </c>
      <c r="G1718" s="79" t="e">
        <f>VLOOKUP(B1718,#REF!,2,FALSE)</f>
        <v>#REF!</v>
      </c>
      <c r="H1718" s="95">
        <f t="shared" si="27"/>
        <v>1543.9987500000002</v>
      </c>
    </row>
    <row r="1719" spans="1:8" s="80" customFormat="1" hidden="1" outlineLevel="1" x14ac:dyDescent="0.2">
      <c r="A1719" s="96" t="s">
        <v>2825</v>
      </c>
      <c r="B1719" s="97"/>
      <c r="C1719" s="98"/>
      <c r="D1719" s="98"/>
      <c r="E1719" s="101">
        <v>874</v>
      </c>
      <c r="F1719" s="100">
        <v>1344694.34</v>
      </c>
      <c r="H1719" s="95">
        <f t="shared" si="27"/>
        <v>1538.551876430206</v>
      </c>
    </row>
    <row r="1720" spans="1:8" s="80" customFormat="1" hidden="1" outlineLevel="1" x14ac:dyDescent="0.2">
      <c r="A1720" s="96" t="s">
        <v>2828</v>
      </c>
      <c r="B1720" s="97"/>
      <c r="C1720" s="98"/>
      <c r="D1720" s="98"/>
      <c r="E1720" s="101">
        <v>26</v>
      </c>
      <c r="F1720" s="100">
        <v>43236.18</v>
      </c>
      <c r="H1720" s="95">
        <f t="shared" si="27"/>
        <v>1662.93</v>
      </c>
    </row>
    <row r="1721" spans="1:8" s="80" customFormat="1" hidden="1" outlineLevel="1" x14ac:dyDescent="0.2">
      <c r="A1721" s="96" t="s">
        <v>2827</v>
      </c>
      <c r="B1721" s="97"/>
      <c r="C1721" s="98"/>
      <c r="D1721" s="98"/>
      <c r="E1721" s="101">
        <v>20</v>
      </c>
      <c r="F1721" s="100">
        <v>33259.14</v>
      </c>
      <c r="H1721" s="95">
        <f t="shared" si="27"/>
        <v>1662.9569999999999</v>
      </c>
    </row>
    <row r="1722" spans="1:8" s="80" customFormat="1" hidden="1" outlineLevel="1" x14ac:dyDescent="0.2">
      <c r="A1722" s="96" t="s">
        <v>2830</v>
      </c>
      <c r="B1722" s="97"/>
      <c r="C1722" s="98"/>
      <c r="D1722" s="98"/>
      <c r="E1722" s="101">
        <v>3</v>
      </c>
      <c r="F1722" s="100">
        <v>4988.82</v>
      </c>
      <c r="H1722" s="95">
        <f t="shared" si="27"/>
        <v>1662.9399999999998</v>
      </c>
    </row>
    <row r="1723" spans="1:8" s="80" customFormat="1" hidden="1" outlineLevel="1" x14ac:dyDescent="0.2">
      <c r="A1723" s="96" t="s">
        <v>2841</v>
      </c>
      <c r="B1723" s="97"/>
      <c r="C1723" s="98"/>
      <c r="D1723" s="98"/>
      <c r="E1723" s="101">
        <v>2</v>
      </c>
      <c r="F1723" s="100">
        <v>3326.48</v>
      </c>
      <c r="H1723" s="95">
        <f t="shared" si="27"/>
        <v>1663.24</v>
      </c>
    </row>
    <row r="1724" spans="1:8" s="80" customFormat="1" hidden="1" outlineLevel="1" x14ac:dyDescent="0.2">
      <c r="A1724" s="96" t="s">
        <v>2832</v>
      </c>
      <c r="B1724" s="97"/>
      <c r="C1724" s="98"/>
      <c r="D1724" s="98"/>
      <c r="E1724" s="101">
        <v>2</v>
      </c>
      <c r="F1724" s="100">
        <v>3325.88</v>
      </c>
      <c r="H1724" s="95">
        <f t="shared" si="27"/>
        <v>1662.94</v>
      </c>
    </row>
    <row r="1725" spans="1:8" s="80" customFormat="1" hidden="1" outlineLevel="1" x14ac:dyDescent="0.2">
      <c r="A1725" s="96" t="s">
        <v>2834</v>
      </c>
      <c r="B1725" s="97"/>
      <c r="C1725" s="98"/>
      <c r="D1725" s="98"/>
      <c r="E1725" s="101">
        <v>1</v>
      </c>
      <c r="F1725" s="102"/>
      <c r="H1725" s="95">
        <f t="shared" si="27"/>
        <v>0</v>
      </c>
    </row>
    <row r="1726" spans="1:8" collapsed="1" x14ac:dyDescent="0.2">
      <c r="A1726" s="91" t="s">
        <v>1227</v>
      </c>
      <c r="B1726" s="91" t="s">
        <v>1243</v>
      </c>
      <c r="C1726" s="91" t="s">
        <v>2823</v>
      </c>
      <c r="D1726" s="92" t="s">
        <v>2824</v>
      </c>
      <c r="E1726" s="104">
        <v>546</v>
      </c>
      <c r="F1726" s="94">
        <v>1428513.3</v>
      </c>
      <c r="G1726" s="79" t="e">
        <f>VLOOKUP(B1726,#REF!,2,FALSE)</f>
        <v>#REF!</v>
      </c>
      <c r="H1726" s="95">
        <f t="shared" si="27"/>
        <v>2616.3247252747256</v>
      </c>
    </row>
    <row r="1727" spans="1:8" s="80" customFormat="1" hidden="1" outlineLevel="1" x14ac:dyDescent="0.2">
      <c r="A1727" s="96" t="s">
        <v>2825</v>
      </c>
      <c r="B1727" s="97"/>
      <c r="C1727" s="98"/>
      <c r="D1727" s="98"/>
      <c r="E1727" s="101">
        <v>533</v>
      </c>
      <c r="F1727" s="100">
        <v>1394498.06</v>
      </c>
      <c r="H1727" s="95">
        <f t="shared" si="27"/>
        <v>2616.3190619136963</v>
      </c>
    </row>
    <row r="1728" spans="1:8" s="80" customFormat="1" hidden="1" outlineLevel="1" x14ac:dyDescent="0.2">
      <c r="A1728" s="96" t="s">
        <v>2827</v>
      </c>
      <c r="B1728" s="97"/>
      <c r="C1728" s="98"/>
      <c r="D1728" s="98"/>
      <c r="E1728" s="101">
        <v>7</v>
      </c>
      <c r="F1728" s="100">
        <v>18315.900000000001</v>
      </c>
      <c r="H1728" s="95">
        <f t="shared" si="27"/>
        <v>2616.5571428571429</v>
      </c>
    </row>
    <row r="1729" spans="1:8" s="80" customFormat="1" hidden="1" outlineLevel="1" x14ac:dyDescent="0.2">
      <c r="A1729" s="96" t="s">
        <v>2832</v>
      </c>
      <c r="B1729" s="97"/>
      <c r="C1729" s="98"/>
      <c r="D1729" s="98"/>
      <c r="E1729" s="101">
        <v>3</v>
      </c>
      <c r="F1729" s="100">
        <v>7849.72</v>
      </c>
      <c r="H1729" s="95">
        <f t="shared" si="27"/>
        <v>2616.5733333333333</v>
      </c>
    </row>
    <row r="1730" spans="1:8" s="80" customFormat="1" hidden="1" outlineLevel="1" x14ac:dyDescent="0.2">
      <c r="A1730" s="96" t="s">
        <v>2828</v>
      </c>
      <c r="B1730" s="97"/>
      <c r="C1730" s="98"/>
      <c r="D1730" s="98"/>
      <c r="E1730" s="101">
        <v>2</v>
      </c>
      <c r="F1730" s="100">
        <v>5233.08</v>
      </c>
      <c r="H1730" s="95">
        <f t="shared" si="27"/>
        <v>2616.54</v>
      </c>
    </row>
    <row r="1731" spans="1:8" s="80" customFormat="1" hidden="1" outlineLevel="1" x14ac:dyDescent="0.2">
      <c r="A1731" s="96" t="s">
        <v>2829</v>
      </c>
      <c r="B1731" s="97"/>
      <c r="C1731" s="98"/>
      <c r="D1731" s="98"/>
      <c r="E1731" s="101">
        <v>1</v>
      </c>
      <c r="F1731" s="100">
        <v>2616.54</v>
      </c>
      <c r="H1731" s="95">
        <f t="shared" si="27"/>
        <v>2616.54</v>
      </c>
    </row>
    <row r="1732" spans="1:8" collapsed="1" x14ac:dyDescent="0.2">
      <c r="A1732" s="91" t="s">
        <v>2067</v>
      </c>
      <c r="B1732" s="91">
        <v>9776045</v>
      </c>
      <c r="C1732" s="91" t="s">
        <v>2857</v>
      </c>
      <c r="D1732" s="92" t="s">
        <v>2824</v>
      </c>
      <c r="E1732" s="104">
        <v>954</v>
      </c>
      <c r="F1732" s="94">
        <v>1419589.32</v>
      </c>
      <c r="G1732" s="79" t="e">
        <f>VLOOKUP(B1732,#REF!,2,FALSE)</f>
        <v>#REF!</v>
      </c>
      <c r="H1732" s="95">
        <f t="shared" si="27"/>
        <v>1488.0391194968554</v>
      </c>
    </row>
    <row r="1733" spans="1:8" s="80" customFormat="1" hidden="1" outlineLevel="1" x14ac:dyDescent="0.2">
      <c r="A1733" s="96" t="s">
        <v>2825</v>
      </c>
      <c r="B1733" s="97"/>
      <c r="C1733" s="98"/>
      <c r="D1733" s="98"/>
      <c r="E1733" s="101">
        <v>951</v>
      </c>
      <c r="F1733" s="100">
        <v>1415125.23</v>
      </c>
      <c r="H1733" s="95">
        <f t="shared" si="27"/>
        <v>1488.0391482649843</v>
      </c>
    </row>
    <row r="1734" spans="1:8" s="80" customFormat="1" hidden="1" outlineLevel="1" x14ac:dyDescent="0.2">
      <c r="A1734" s="96" t="s">
        <v>2832</v>
      </c>
      <c r="B1734" s="97"/>
      <c r="C1734" s="98"/>
      <c r="D1734" s="98"/>
      <c r="E1734" s="101">
        <v>2</v>
      </c>
      <c r="F1734" s="100">
        <v>2976.06</v>
      </c>
      <c r="H1734" s="95">
        <f t="shared" si="27"/>
        <v>1488.03</v>
      </c>
    </row>
    <row r="1735" spans="1:8" s="80" customFormat="1" hidden="1" outlineLevel="1" x14ac:dyDescent="0.2">
      <c r="A1735" s="96" t="s">
        <v>2834</v>
      </c>
      <c r="B1735" s="97"/>
      <c r="C1735" s="98"/>
      <c r="D1735" s="98"/>
      <c r="E1735" s="101">
        <v>1</v>
      </c>
      <c r="F1735" s="100">
        <v>1488.03</v>
      </c>
      <c r="H1735" s="95">
        <f t="shared" si="27"/>
        <v>1488.03</v>
      </c>
    </row>
    <row r="1736" spans="1:8" collapsed="1" x14ac:dyDescent="0.2">
      <c r="A1736" s="91" t="s">
        <v>1282</v>
      </c>
      <c r="B1736" s="91" t="s">
        <v>1281</v>
      </c>
      <c r="C1736" s="91" t="s">
        <v>2823</v>
      </c>
      <c r="D1736" s="92" t="s">
        <v>2856</v>
      </c>
      <c r="E1736" s="104">
        <v>634</v>
      </c>
      <c r="F1736" s="94">
        <v>1417382.66</v>
      </c>
      <c r="G1736" s="79" t="e">
        <f>VLOOKUP(B1736,#REF!,2,FALSE)</f>
        <v>#REF!</v>
      </c>
      <c r="H1736" s="95">
        <f t="shared" si="27"/>
        <v>2235.6193375394319</v>
      </c>
    </row>
    <row r="1737" spans="1:8" s="80" customFormat="1" hidden="1" outlineLevel="1" x14ac:dyDescent="0.2">
      <c r="A1737" s="96" t="s">
        <v>2825</v>
      </c>
      <c r="B1737" s="97"/>
      <c r="C1737" s="98"/>
      <c r="D1737" s="98"/>
      <c r="E1737" s="101">
        <v>406</v>
      </c>
      <c r="F1737" s="100">
        <v>908448.8</v>
      </c>
      <c r="H1737" s="95">
        <f t="shared" si="27"/>
        <v>2237.5586206896551</v>
      </c>
    </row>
    <row r="1738" spans="1:8" s="80" customFormat="1" hidden="1" outlineLevel="1" x14ac:dyDescent="0.2">
      <c r="A1738" s="96" t="s">
        <v>2828</v>
      </c>
      <c r="B1738" s="97"/>
      <c r="C1738" s="98"/>
      <c r="D1738" s="98"/>
      <c r="E1738" s="101">
        <v>181</v>
      </c>
      <c r="F1738" s="100">
        <v>404992.93</v>
      </c>
      <c r="H1738" s="95">
        <f t="shared" si="27"/>
        <v>2237.5299999999997</v>
      </c>
    </row>
    <row r="1739" spans="1:8" s="80" customFormat="1" hidden="1" outlineLevel="1" x14ac:dyDescent="0.2">
      <c r="A1739" s="96" t="s">
        <v>2831</v>
      </c>
      <c r="B1739" s="97"/>
      <c r="C1739" s="98"/>
      <c r="D1739" s="98"/>
      <c r="E1739" s="101">
        <v>34</v>
      </c>
      <c r="F1739" s="100">
        <v>76076.570000000007</v>
      </c>
      <c r="H1739" s="95">
        <f t="shared" si="27"/>
        <v>2237.5461764705883</v>
      </c>
    </row>
    <row r="1740" spans="1:8" s="80" customFormat="1" hidden="1" outlineLevel="1" x14ac:dyDescent="0.2">
      <c r="A1740" s="96" t="s">
        <v>2841</v>
      </c>
      <c r="B1740" s="97"/>
      <c r="C1740" s="98"/>
      <c r="D1740" s="98"/>
      <c r="E1740" s="101">
        <v>7</v>
      </c>
      <c r="F1740" s="100">
        <v>15662.71</v>
      </c>
      <c r="H1740" s="95">
        <f t="shared" si="27"/>
        <v>2237.5299999999997</v>
      </c>
    </row>
    <row r="1741" spans="1:8" s="80" customFormat="1" hidden="1" outlineLevel="1" x14ac:dyDescent="0.2">
      <c r="A1741" s="96" t="s">
        <v>2832</v>
      </c>
      <c r="B1741" s="97"/>
      <c r="C1741" s="98"/>
      <c r="D1741" s="98"/>
      <c r="E1741" s="101">
        <v>2</v>
      </c>
      <c r="F1741" s="100">
        <v>4477.2700000000004</v>
      </c>
      <c r="H1741" s="95">
        <f t="shared" ref="H1741:H1804" si="28">F1741/E1741</f>
        <v>2238.6350000000002</v>
      </c>
    </row>
    <row r="1742" spans="1:8" s="80" customFormat="1" hidden="1" outlineLevel="1" x14ac:dyDescent="0.2">
      <c r="A1742" s="96" t="s">
        <v>2829</v>
      </c>
      <c r="B1742" s="97"/>
      <c r="C1742" s="98"/>
      <c r="D1742" s="98"/>
      <c r="E1742" s="101">
        <v>2</v>
      </c>
      <c r="F1742" s="100">
        <v>4475.0600000000004</v>
      </c>
      <c r="H1742" s="95">
        <f t="shared" si="28"/>
        <v>2237.5300000000002</v>
      </c>
    </row>
    <row r="1743" spans="1:8" s="80" customFormat="1" hidden="1" outlineLevel="1" x14ac:dyDescent="0.2">
      <c r="A1743" s="96" t="s">
        <v>2834</v>
      </c>
      <c r="B1743" s="97"/>
      <c r="C1743" s="98"/>
      <c r="D1743" s="98"/>
      <c r="E1743" s="101">
        <v>2</v>
      </c>
      <c r="F1743" s="100">
        <v>3249.32</v>
      </c>
      <c r="H1743" s="95">
        <f t="shared" si="28"/>
        <v>1624.66</v>
      </c>
    </row>
    <row r="1744" spans="1:8" s="80" customFormat="1" hidden="1" outlineLevel="1" x14ac:dyDescent="0.2">
      <c r="A1744" s="96" t="s">
        <v>2854</v>
      </c>
      <c r="B1744" s="97"/>
      <c r="C1744" s="98"/>
      <c r="D1744" s="98"/>
      <c r="E1744" s="102"/>
      <c r="F1744" s="102"/>
      <c r="H1744" s="95" t="e">
        <f t="shared" si="28"/>
        <v>#DIV/0!</v>
      </c>
    </row>
    <row r="1745" spans="1:8" collapsed="1" x14ac:dyDescent="0.2">
      <c r="A1745" s="91" t="s">
        <v>3029</v>
      </c>
      <c r="B1745" s="91" t="s">
        <v>563</v>
      </c>
      <c r="C1745" s="91" t="s">
        <v>2823</v>
      </c>
      <c r="D1745" s="92" t="s">
        <v>2856</v>
      </c>
      <c r="E1745" s="104">
        <v>768</v>
      </c>
      <c r="F1745" s="94">
        <v>1417122.12</v>
      </c>
      <c r="G1745" s="79" t="e">
        <f>VLOOKUP(B1745,#REF!,2,FALSE)</f>
        <v>#REF!</v>
      </c>
      <c r="H1745" s="95">
        <f t="shared" si="28"/>
        <v>1845.2110937500001</v>
      </c>
    </row>
    <row r="1746" spans="1:8" s="80" customFormat="1" hidden="1" outlineLevel="1" x14ac:dyDescent="0.2">
      <c r="A1746" s="96" t="s">
        <v>2825</v>
      </c>
      <c r="B1746" s="97"/>
      <c r="C1746" s="98"/>
      <c r="D1746" s="98"/>
      <c r="E1746" s="101">
        <v>720</v>
      </c>
      <c r="F1746" s="100">
        <v>1328552.7</v>
      </c>
      <c r="H1746" s="95">
        <f t="shared" si="28"/>
        <v>1845.2120833333333</v>
      </c>
    </row>
    <row r="1747" spans="1:8" s="80" customFormat="1" hidden="1" outlineLevel="1" x14ac:dyDescent="0.2">
      <c r="A1747" s="96" t="s">
        <v>2831</v>
      </c>
      <c r="B1747" s="97"/>
      <c r="C1747" s="98"/>
      <c r="D1747" s="98"/>
      <c r="E1747" s="101">
        <v>15</v>
      </c>
      <c r="F1747" s="100">
        <v>27678.04</v>
      </c>
      <c r="H1747" s="95">
        <f t="shared" si="28"/>
        <v>1845.2026666666668</v>
      </c>
    </row>
    <row r="1748" spans="1:8" s="80" customFormat="1" hidden="1" outlineLevel="1" x14ac:dyDescent="0.2">
      <c r="A1748" s="96" t="s">
        <v>2827</v>
      </c>
      <c r="B1748" s="97"/>
      <c r="C1748" s="98"/>
      <c r="D1748" s="98"/>
      <c r="E1748" s="101">
        <v>15</v>
      </c>
      <c r="F1748" s="100">
        <v>27678.03</v>
      </c>
      <c r="H1748" s="95">
        <f t="shared" si="28"/>
        <v>1845.202</v>
      </c>
    </row>
    <row r="1749" spans="1:8" s="80" customFormat="1" hidden="1" outlineLevel="1" x14ac:dyDescent="0.2">
      <c r="A1749" s="96" t="s">
        <v>2828</v>
      </c>
      <c r="B1749" s="97"/>
      <c r="C1749" s="98"/>
      <c r="D1749" s="98"/>
      <c r="E1749" s="101">
        <v>12</v>
      </c>
      <c r="F1749" s="100">
        <v>22142.28</v>
      </c>
      <c r="H1749" s="95">
        <f t="shared" si="28"/>
        <v>1845.1899999999998</v>
      </c>
    </row>
    <row r="1750" spans="1:8" s="80" customFormat="1" hidden="1" outlineLevel="1" x14ac:dyDescent="0.2">
      <c r="A1750" s="96" t="s">
        <v>2832</v>
      </c>
      <c r="B1750" s="97"/>
      <c r="C1750" s="98"/>
      <c r="D1750" s="98"/>
      <c r="E1750" s="101">
        <v>5</v>
      </c>
      <c r="F1750" s="100">
        <v>9226.02</v>
      </c>
      <c r="H1750" s="95">
        <f t="shared" si="28"/>
        <v>1845.2040000000002</v>
      </c>
    </row>
    <row r="1751" spans="1:8" s="80" customFormat="1" hidden="1" outlineLevel="1" x14ac:dyDescent="0.2">
      <c r="A1751" s="96" t="s">
        <v>2829</v>
      </c>
      <c r="B1751" s="97"/>
      <c r="C1751" s="98"/>
      <c r="D1751" s="98"/>
      <c r="E1751" s="101">
        <v>1</v>
      </c>
      <c r="F1751" s="100">
        <v>1845.05</v>
      </c>
      <c r="H1751" s="95">
        <f t="shared" si="28"/>
        <v>1845.05</v>
      </c>
    </row>
    <row r="1752" spans="1:8" collapsed="1" x14ac:dyDescent="0.2">
      <c r="A1752" s="91" t="s">
        <v>3030</v>
      </c>
      <c r="B1752" s="91" t="s">
        <v>207</v>
      </c>
      <c r="C1752" s="91" t="s">
        <v>2857</v>
      </c>
      <c r="D1752" s="92" t="s">
        <v>2824</v>
      </c>
      <c r="E1752" s="104">
        <v>425</v>
      </c>
      <c r="F1752" s="94">
        <v>1404589.26</v>
      </c>
      <c r="G1752" s="79" t="e">
        <f>VLOOKUP(B1752,#REF!,2,FALSE)</f>
        <v>#REF!</v>
      </c>
      <c r="H1752" s="95">
        <f t="shared" si="28"/>
        <v>3304.9159058823529</v>
      </c>
    </row>
    <row r="1753" spans="1:8" s="80" customFormat="1" hidden="1" outlineLevel="1" x14ac:dyDescent="0.2">
      <c r="A1753" s="96" t="s">
        <v>2825</v>
      </c>
      <c r="B1753" s="97"/>
      <c r="C1753" s="98"/>
      <c r="D1753" s="98"/>
      <c r="E1753" s="101">
        <v>423</v>
      </c>
      <c r="F1753" s="100">
        <v>1397979.44</v>
      </c>
      <c r="H1753" s="95">
        <f t="shared" si="28"/>
        <v>3304.9159338061463</v>
      </c>
    </row>
    <row r="1754" spans="1:8" s="80" customFormat="1" hidden="1" outlineLevel="1" x14ac:dyDescent="0.2">
      <c r="A1754" s="96" t="s">
        <v>2832</v>
      </c>
      <c r="B1754" s="97"/>
      <c r="C1754" s="98"/>
      <c r="D1754" s="98"/>
      <c r="E1754" s="101">
        <v>2</v>
      </c>
      <c r="F1754" s="100">
        <v>6609.82</v>
      </c>
      <c r="H1754" s="95">
        <f t="shared" si="28"/>
        <v>3304.91</v>
      </c>
    </row>
    <row r="1755" spans="1:8" collapsed="1" x14ac:dyDescent="0.2">
      <c r="A1755" s="91" t="s">
        <v>1237</v>
      </c>
      <c r="B1755" s="91" t="s">
        <v>1197</v>
      </c>
      <c r="C1755" s="91" t="s">
        <v>2823</v>
      </c>
      <c r="D1755" s="92" t="s">
        <v>2856</v>
      </c>
      <c r="E1755" s="93">
        <v>1027</v>
      </c>
      <c r="F1755" s="94">
        <v>1395637.73</v>
      </c>
      <c r="G1755" s="79" t="e">
        <f>VLOOKUP(B1755,#REF!,2,FALSE)</f>
        <v>#REF!</v>
      </c>
      <c r="H1755" s="95">
        <f t="shared" si="28"/>
        <v>1358.9461830574489</v>
      </c>
    </row>
    <row r="1756" spans="1:8" s="80" customFormat="1" hidden="1" outlineLevel="1" x14ac:dyDescent="0.2">
      <c r="A1756" s="96" t="s">
        <v>2838</v>
      </c>
      <c r="B1756" s="97"/>
      <c r="C1756" s="98"/>
      <c r="D1756" s="98"/>
      <c r="E1756" s="101">
        <v>823</v>
      </c>
      <c r="F1756" s="100">
        <v>1135106.8700000001</v>
      </c>
      <c r="H1756" s="95">
        <f t="shared" si="28"/>
        <v>1379.2307047387608</v>
      </c>
    </row>
    <row r="1757" spans="1:8" s="80" customFormat="1" hidden="1" outlineLevel="1" x14ac:dyDescent="0.2">
      <c r="A1757" s="96" t="s">
        <v>2825</v>
      </c>
      <c r="B1757" s="97"/>
      <c r="C1757" s="98"/>
      <c r="D1757" s="98"/>
      <c r="E1757" s="101">
        <v>179</v>
      </c>
      <c r="F1757" s="100">
        <v>225247.08</v>
      </c>
      <c r="H1757" s="95">
        <f t="shared" si="28"/>
        <v>1258.3635754189943</v>
      </c>
    </row>
    <row r="1758" spans="1:8" s="80" customFormat="1" hidden="1" outlineLevel="1" x14ac:dyDescent="0.2">
      <c r="A1758" s="96" t="s">
        <v>2826</v>
      </c>
      <c r="B1758" s="97"/>
      <c r="C1758" s="98"/>
      <c r="D1758" s="98"/>
      <c r="E1758" s="101">
        <v>16</v>
      </c>
      <c r="F1758" s="100">
        <v>23010.66</v>
      </c>
      <c r="H1758" s="95">
        <f t="shared" si="28"/>
        <v>1438.16625</v>
      </c>
    </row>
    <row r="1759" spans="1:8" s="80" customFormat="1" hidden="1" outlineLevel="1" x14ac:dyDescent="0.2">
      <c r="A1759" s="96" t="s">
        <v>2832</v>
      </c>
      <c r="B1759" s="97"/>
      <c r="C1759" s="98"/>
      <c r="D1759" s="98"/>
      <c r="E1759" s="101">
        <v>5</v>
      </c>
      <c r="F1759" s="100">
        <v>7242.87</v>
      </c>
      <c r="H1759" s="95">
        <f t="shared" si="28"/>
        <v>1448.5740000000001</v>
      </c>
    </row>
    <row r="1760" spans="1:8" s="80" customFormat="1" hidden="1" outlineLevel="1" x14ac:dyDescent="0.2">
      <c r="A1760" s="96" t="s">
        <v>2830</v>
      </c>
      <c r="B1760" s="97"/>
      <c r="C1760" s="98"/>
      <c r="D1760" s="98"/>
      <c r="E1760" s="101">
        <v>2</v>
      </c>
      <c r="F1760" s="100">
        <v>2895.74</v>
      </c>
      <c r="H1760" s="95">
        <f t="shared" si="28"/>
        <v>1447.87</v>
      </c>
    </row>
    <row r="1761" spans="1:8" s="80" customFormat="1" hidden="1" outlineLevel="1" x14ac:dyDescent="0.2">
      <c r="A1761" s="96" t="s">
        <v>2828</v>
      </c>
      <c r="B1761" s="97"/>
      <c r="C1761" s="98"/>
      <c r="D1761" s="98"/>
      <c r="E1761" s="101">
        <v>1</v>
      </c>
      <c r="F1761" s="100">
        <v>1447.86</v>
      </c>
      <c r="H1761" s="95">
        <f t="shared" si="28"/>
        <v>1447.86</v>
      </c>
    </row>
    <row r="1762" spans="1:8" s="80" customFormat="1" hidden="1" outlineLevel="1" x14ac:dyDescent="0.2">
      <c r="A1762" s="96" t="s">
        <v>2834</v>
      </c>
      <c r="B1762" s="97"/>
      <c r="C1762" s="98"/>
      <c r="D1762" s="98"/>
      <c r="E1762" s="101">
        <v>1</v>
      </c>
      <c r="F1762" s="103">
        <v>686.65</v>
      </c>
      <c r="H1762" s="95">
        <f t="shared" si="28"/>
        <v>686.65</v>
      </c>
    </row>
    <row r="1763" spans="1:8" collapsed="1" x14ac:dyDescent="0.2">
      <c r="A1763" s="91" t="s">
        <v>3031</v>
      </c>
      <c r="B1763" s="91" t="s">
        <v>329</v>
      </c>
      <c r="C1763" s="91" t="s">
        <v>2823</v>
      </c>
      <c r="D1763" s="92" t="s">
        <v>2824</v>
      </c>
      <c r="E1763" s="104">
        <v>161</v>
      </c>
      <c r="F1763" s="94">
        <v>1382483.08</v>
      </c>
      <c r="G1763" s="79" t="e">
        <f>VLOOKUP(B1763,#REF!,2,FALSE)</f>
        <v>#REF!</v>
      </c>
      <c r="H1763" s="95">
        <f t="shared" si="28"/>
        <v>8586.8514285714282</v>
      </c>
    </row>
    <row r="1764" spans="1:8" s="80" customFormat="1" hidden="1" outlineLevel="1" x14ac:dyDescent="0.2">
      <c r="A1764" s="96" t="s">
        <v>2825</v>
      </c>
      <c r="B1764" s="97"/>
      <c r="C1764" s="98"/>
      <c r="D1764" s="98"/>
      <c r="E1764" s="101">
        <v>144</v>
      </c>
      <c r="F1764" s="100">
        <v>1237439.04</v>
      </c>
      <c r="H1764" s="95">
        <f t="shared" si="28"/>
        <v>8593.3266666666677</v>
      </c>
    </row>
    <row r="1765" spans="1:8" s="80" customFormat="1" hidden="1" outlineLevel="1" x14ac:dyDescent="0.2">
      <c r="A1765" s="96" t="s">
        <v>2841</v>
      </c>
      <c r="B1765" s="97"/>
      <c r="C1765" s="98"/>
      <c r="D1765" s="98"/>
      <c r="E1765" s="101">
        <v>8</v>
      </c>
      <c r="F1765" s="100">
        <v>67568.73</v>
      </c>
      <c r="H1765" s="95">
        <f t="shared" si="28"/>
        <v>8446.0912499999995</v>
      </c>
    </row>
    <row r="1766" spans="1:8" s="80" customFormat="1" hidden="1" outlineLevel="1" x14ac:dyDescent="0.2">
      <c r="A1766" s="96" t="s">
        <v>2828</v>
      </c>
      <c r="B1766" s="97"/>
      <c r="C1766" s="98"/>
      <c r="D1766" s="98"/>
      <c r="E1766" s="101">
        <v>5</v>
      </c>
      <c r="F1766" s="100">
        <v>43041.65</v>
      </c>
      <c r="H1766" s="95">
        <f t="shared" si="28"/>
        <v>8608.33</v>
      </c>
    </row>
    <row r="1767" spans="1:8" s="80" customFormat="1" hidden="1" outlineLevel="1" x14ac:dyDescent="0.2">
      <c r="A1767" s="96" t="s">
        <v>2832</v>
      </c>
      <c r="B1767" s="97"/>
      <c r="C1767" s="98"/>
      <c r="D1767" s="98"/>
      <c r="E1767" s="101">
        <v>2</v>
      </c>
      <c r="F1767" s="100">
        <v>17216.89</v>
      </c>
      <c r="H1767" s="95">
        <f t="shared" si="28"/>
        <v>8608.4449999999997</v>
      </c>
    </row>
    <row r="1768" spans="1:8" s="80" customFormat="1" hidden="1" outlineLevel="1" x14ac:dyDescent="0.2">
      <c r="A1768" s="96" t="s">
        <v>2834</v>
      </c>
      <c r="B1768" s="97"/>
      <c r="C1768" s="98"/>
      <c r="D1768" s="98"/>
      <c r="E1768" s="101">
        <v>1</v>
      </c>
      <c r="F1768" s="100">
        <v>8608.44</v>
      </c>
      <c r="H1768" s="95">
        <f t="shared" si="28"/>
        <v>8608.44</v>
      </c>
    </row>
    <row r="1769" spans="1:8" s="80" customFormat="1" hidden="1" outlineLevel="1" x14ac:dyDescent="0.2">
      <c r="A1769" s="96" t="s">
        <v>2829</v>
      </c>
      <c r="B1769" s="97"/>
      <c r="C1769" s="98"/>
      <c r="D1769" s="98"/>
      <c r="E1769" s="101">
        <v>1</v>
      </c>
      <c r="F1769" s="100">
        <v>8608.33</v>
      </c>
      <c r="H1769" s="95">
        <f t="shared" si="28"/>
        <v>8608.33</v>
      </c>
    </row>
    <row r="1770" spans="1:8" collapsed="1" x14ac:dyDescent="0.2">
      <c r="A1770" s="91" t="s">
        <v>3032</v>
      </c>
      <c r="B1770" s="91" t="s">
        <v>557</v>
      </c>
      <c r="C1770" s="91" t="s">
        <v>2823</v>
      </c>
      <c r="D1770" s="92" t="s">
        <v>2824</v>
      </c>
      <c r="E1770" s="104">
        <v>195</v>
      </c>
      <c r="F1770" s="94">
        <v>1382374.19</v>
      </c>
      <c r="G1770" s="79" t="e">
        <f>VLOOKUP(B1770,#REF!,2,FALSE)</f>
        <v>#REF!</v>
      </c>
      <c r="H1770" s="95">
        <f t="shared" si="28"/>
        <v>7089.0984102564098</v>
      </c>
    </row>
    <row r="1771" spans="1:8" s="80" customFormat="1" hidden="1" outlineLevel="1" x14ac:dyDescent="0.2">
      <c r="A1771" s="96" t="s">
        <v>2825</v>
      </c>
      <c r="B1771" s="97"/>
      <c r="C1771" s="98"/>
      <c r="D1771" s="98"/>
      <c r="E1771" s="101">
        <v>190</v>
      </c>
      <c r="F1771" s="100">
        <v>1346913.15</v>
      </c>
      <c r="H1771" s="95">
        <f t="shared" si="28"/>
        <v>7089.0165789473676</v>
      </c>
    </row>
    <row r="1772" spans="1:8" s="80" customFormat="1" hidden="1" outlineLevel="1" x14ac:dyDescent="0.2">
      <c r="A1772" s="96" t="s">
        <v>2832</v>
      </c>
      <c r="B1772" s="97"/>
      <c r="C1772" s="98"/>
      <c r="D1772" s="98"/>
      <c r="E1772" s="101">
        <v>5</v>
      </c>
      <c r="F1772" s="100">
        <v>35461.040000000001</v>
      </c>
      <c r="H1772" s="95">
        <f t="shared" si="28"/>
        <v>7092.2080000000005</v>
      </c>
    </row>
    <row r="1773" spans="1:8" collapsed="1" x14ac:dyDescent="0.2">
      <c r="A1773" s="91" t="s">
        <v>1182</v>
      </c>
      <c r="B1773" s="91" t="s">
        <v>1246</v>
      </c>
      <c r="C1773" s="91" t="s">
        <v>2823</v>
      </c>
      <c r="D1773" s="92" t="s">
        <v>2824</v>
      </c>
      <c r="E1773" s="104">
        <v>696</v>
      </c>
      <c r="F1773" s="94">
        <v>1378218.57</v>
      </c>
      <c r="G1773" s="79" t="e">
        <f>VLOOKUP(B1773,#REF!,2,FALSE)</f>
        <v>#REF!</v>
      </c>
      <c r="H1773" s="95">
        <f t="shared" si="28"/>
        <v>1980.1990948275864</v>
      </c>
    </row>
    <row r="1774" spans="1:8" s="80" customFormat="1" hidden="1" outlineLevel="1" x14ac:dyDescent="0.2">
      <c r="A1774" s="96" t="s">
        <v>2825</v>
      </c>
      <c r="B1774" s="97"/>
      <c r="C1774" s="98"/>
      <c r="D1774" s="98"/>
      <c r="E1774" s="101">
        <v>655</v>
      </c>
      <c r="F1774" s="100">
        <v>1353187.23</v>
      </c>
      <c r="H1774" s="95">
        <f t="shared" si="28"/>
        <v>2065.9347022900765</v>
      </c>
    </row>
    <row r="1775" spans="1:8" s="80" customFormat="1" hidden="1" outlineLevel="1" x14ac:dyDescent="0.2">
      <c r="A1775" s="96" t="s">
        <v>2832</v>
      </c>
      <c r="B1775" s="97"/>
      <c r="C1775" s="98"/>
      <c r="D1775" s="98"/>
      <c r="E1775" s="101">
        <v>5</v>
      </c>
      <c r="F1775" s="100">
        <v>10334.65</v>
      </c>
      <c r="H1775" s="95">
        <f t="shared" si="28"/>
        <v>2066.9299999999998</v>
      </c>
    </row>
    <row r="1776" spans="1:8" s="80" customFormat="1" hidden="1" outlineLevel="1" x14ac:dyDescent="0.2">
      <c r="A1776" s="96" t="s">
        <v>2829</v>
      </c>
      <c r="B1776" s="97"/>
      <c r="C1776" s="98"/>
      <c r="D1776" s="98"/>
      <c r="E1776" s="101">
        <v>5</v>
      </c>
      <c r="F1776" s="100">
        <v>10329.59</v>
      </c>
      <c r="H1776" s="95">
        <f t="shared" si="28"/>
        <v>2065.9180000000001</v>
      </c>
    </row>
    <row r="1777" spans="1:8" s="80" customFormat="1" hidden="1" outlineLevel="1" x14ac:dyDescent="0.2">
      <c r="A1777" s="96" t="s">
        <v>2841</v>
      </c>
      <c r="B1777" s="97"/>
      <c r="C1777" s="98"/>
      <c r="D1777" s="98"/>
      <c r="E1777" s="101">
        <v>30</v>
      </c>
      <c r="F1777" s="100">
        <v>2301.19</v>
      </c>
      <c r="H1777" s="95">
        <f t="shared" si="28"/>
        <v>76.706333333333333</v>
      </c>
    </row>
    <row r="1778" spans="1:8" s="80" customFormat="1" hidden="1" outlineLevel="1" x14ac:dyDescent="0.2">
      <c r="A1778" s="96" t="s">
        <v>2828</v>
      </c>
      <c r="B1778" s="97"/>
      <c r="C1778" s="98"/>
      <c r="D1778" s="98"/>
      <c r="E1778" s="101">
        <v>1</v>
      </c>
      <c r="F1778" s="100">
        <v>2065.91</v>
      </c>
      <c r="H1778" s="95">
        <f t="shared" si="28"/>
        <v>2065.91</v>
      </c>
    </row>
    <row r="1779" spans="1:8" collapsed="1" x14ac:dyDescent="0.2">
      <c r="A1779" s="91" t="s">
        <v>3033</v>
      </c>
      <c r="B1779" s="91" t="s">
        <v>993</v>
      </c>
      <c r="C1779" s="91" t="s">
        <v>2836</v>
      </c>
      <c r="D1779" s="92" t="s">
        <v>2856</v>
      </c>
      <c r="E1779" s="104">
        <v>535</v>
      </c>
      <c r="F1779" s="94">
        <v>1374036.39</v>
      </c>
      <c r="G1779" s="79" t="e">
        <f>VLOOKUP(B1779,#REF!,2,FALSE)</f>
        <v>#REF!</v>
      </c>
      <c r="H1779" s="95">
        <f t="shared" si="28"/>
        <v>2568.2923177570092</v>
      </c>
    </row>
    <row r="1780" spans="1:8" s="80" customFormat="1" hidden="1" outlineLevel="1" x14ac:dyDescent="0.2">
      <c r="A1780" s="96" t="s">
        <v>2838</v>
      </c>
      <c r="B1780" s="97"/>
      <c r="C1780" s="98"/>
      <c r="D1780" s="98"/>
      <c r="E1780" s="101">
        <v>419</v>
      </c>
      <c r="F1780" s="100">
        <v>1077031.1299999999</v>
      </c>
      <c r="H1780" s="95">
        <f t="shared" si="28"/>
        <v>2570.4800238663483</v>
      </c>
    </row>
    <row r="1781" spans="1:8" s="80" customFormat="1" hidden="1" outlineLevel="1" x14ac:dyDescent="0.2">
      <c r="A1781" s="96" t="s">
        <v>2829</v>
      </c>
      <c r="B1781" s="97"/>
      <c r="C1781" s="98"/>
      <c r="D1781" s="98"/>
      <c r="E1781" s="101">
        <v>70</v>
      </c>
      <c r="F1781" s="100">
        <v>179894.28</v>
      </c>
      <c r="H1781" s="95">
        <f t="shared" si="28"/>
        <v>2569.9182857142855</v>
      </c>
    </row>
    <row r="1782" spans="1:8" s="80" customFormat="1" hidden="1" outlineLevel="1" x14ac:dyDescent="0.2">
      <c r="A1782" s="96" t="s">
        <v>2828</v>
      </c>
      <c r="B1782" s="97"/>
      <c r="C1782" s="98"/>
      <c r="D1782" s="98"/>
      <c r="E1782" s="101">
        <v>16</v>
      </c>
      <c r="F1782" s="100">
        <v>41128.160000000003</v>
      </c>
      <c r="H1782" s="95">
        <f t="shared" si="28"/>
        <v>2570.5100000000002</v>
      </c>
    </row>
    <row r="1783" spans="1:8" s="80" customFormat="1" hidden="1" outlineLevel="1" x14ac:dyDescent="0.2">
      <c r="A1783" s="96" t="s">
        <v>2831</v>
      </c>
      <c r="B1783" s="97"/>
      <c r="C1783" s="98"/>
      <c r="D1783" s="98"/>
      <c r="E1783" s="101">
        <v>10</v>
      </c>
      <c r="F1783" s="100">
        <v>25705.1</v>
      </c>
      <c r="H1783" s="95">
        <f t="shared" si="28"/>
        <v>2570.5099999999998</v>
      </c>
    </row>
    <row r="1784" spans="1:8" s="80" customFormat="1" hidden="1" outlineLevel="1" x14ac:dyDescent="0.2">
      <c r="A1784" s="96" t="s">
        <v>2853</v>
      </c>
      <c r="B1784" s="97"/>
      <c r="C1784" s="98"/>
      <c r="D1784" s="98"/>
      <c r="E1784" s="101">
        <v>10</v>
      </c>
      <c r="F1784" s="100">
        <v>25654.91</v>
      </c>
      <c r="H1784" s="95">
        <f t="shared" si="28"/>
        <v>2565.491</v>
      </c>
    </row>
    <row r="1785" spans="1:8" s="80" customFormat="1" hidden="1" outlineLevel="1" x14ac:dyDescent="0.2">
      <c r="A1785" s="96" t="s">
        <v>2851</v>
      </c>
      <c r="B1785" s="97"/>
      <c r="C1785" s="98"/>
      <c r="D1785" s="98"/>
      <c r="E1785" s="101">
        <v>3</v>
      </c>
      <c r="F1785" s="100">
        <v>7703.14</v>
      </c>
      <c r="H1785" s="95">
        <f t="shared" si="28"/>
        <v>2567.7133333333336</v>
      </c>
    </row>
    <row r="1786" spans="1:8" s="80" customFormat="1" hidden="1" outlineLevel="1" x14ac:dyDescent="0.2">
      <c r="A1786" s="96" t="s">
        <v>2832</v>
      </c>
      <c r="B1786" s="97"/>
      <c r="C1786" s="98"/>
      <c r="D1786" s="98"/>
      <c r="E1786" s="101">
        <v>3</v>
      </c>
      <c r="F1786" s="100">
        <v>7174.96</v>
      </c>
      <c r="H1786" s="95">
        <f t="shared" si="28"/>
        <v>2391.6533333333332</v>
      </c>
    </row>
    <row r="1787" spans="1:8" s="80" customFormat="1" hidden="1" outlineLevel="1" x14ac:dyDescent="0.2">
      <c r="A1787" s="96" t="s">
        <v>2893</v>
      </c>
      <c r="B1787" s="97"/>
      <c r="C1787" s="98"/>
      <c r="D1787" s="98"/>
      <c r="E1787" s="101">
        <v>1</v>
      </c>
      <c r="F1787" s="100">
        <v>2570.5300000000002</v>
      </c>
      <c r="H1787" s="95">
        <f t="shared" si="28"/>
        <v>2570.5300000000002</v>
      </c>
    </row>
    <row r="1788" spans="1:8" s="80" customFormat="1" hidden="1" outlineLevel="1" x14ac:dyDescent="0.2">
      <c r="A1788" s="96" t="s">
        <v>2825</v>
      </c>
      <c r="B1788" s="97"/>
      <c r="C1788" s="98"/>
      <c r="D1788" s="98"/>
      <c r="E1788" s="101">
        <v>1</v>
      </c>
      <c r="F1788" s="100">
        <v>2556.85</v>
      </c>
      <c r="H1788" s="95">
        <f t="shared" si="28"/>
        <v>2556.85</v>
      </c>
    </row>
    <row r="1789" spans="1:8" s="80" customFormat="1" hidden="1" outlineLevel="1" x14ac:dyDescent="0.2">
      <c r="A1789" s="96" t="s">
        <v>2834</v>
      </c>
      <c r="B1789" s="97"/>
      <c r="C1789" s="98"/>
      <c r="D1789" s="98"/>
      <c r="E1789" s="101">
        <v>1</v>
      </c>
      <c r="F1789" s="100">
        <v>2556.59</v>
      </c>
      <c r="H1789" s="95">
        <f t="shared" si="28"/>
        <v>2556.59</v>
      </c>
    </row>
    <row r="1790" spans="1:8" s="80" customFormat="1" hidden="1" outlineLevel="1" x14ac:dyDescent="0.2">
      <c r="A1790" s="96" t="s">
        <v>2833</v>
      </c>
      <c r="B1790" s="97"/>
      <c r="C1790" s="98"/>
      <c r="D1790" s="98"/>
      <c r="E1790" s="101">
        <v>1</v>
      </c>
      <c r="F1790" s="100">
        <v>2060.7399999999998</v>
      </c>
      <c r="H1790" s="95">
        <f t="shared" si="28"/>
        <v>2060.7399999999998</v>
      </c>
    </row>
    <row r="1791" spans="1:8" collapsed="1" x14ac:dyDescent="0.2">
      <c r="A1791" s="91" t="s">
        <v>2880</v>
      </c>
      <c r="B1791" s="91" t="s">
        <v>295</v>
      </c>
      <c r="C1791" s="91" t="s">
        <v>2836</v>
      </c>
      <c r="D1791" s="92" t="s">
        <v>2856</v>
      </c>
      <c r="E1791" s="104">
        <v>294</v>
      </c>
      <c r="F1791" s="94">
        <v>1367048.84</v>
      </c>
      <c r="G1791" s="79" t="e">
        <f>VLOOKUP(B1791,#REF!,2,FALSE)</f>
        <v>#REF!</v>
      </c>
      <c r="H1791" s="95">
        <f t="shared" si="28"/>
        <v>4649.8259863945577</v>
      </c>
    </row>
    <row r="1792" spans="1:8" s="80" customFormat="1" hidden="1" outlineLevel="1" x14ac:dyDescent="0.2">
      <c r="A1792" s="96" t="s">
        <v>2825</v>
      </c>
      <c r="B1792" s="97"/>
      <c r="C1792" s="98"/>
      <c r="D1792" s="98"/>
      <c r="E1792" s="101">
        <v>257</v>
      </c>
      <c r="F1792" s="100">
        <v>1188445.94</v>
      </c>
      <c r="H1792" s="95">
        <f t="shared" si="28"/>
        <v>4624.3032684824902</v>
      </c>
    </row>
    <row r="1793" spans="1:8" s="80" customFormat="1" hidden="1" outlineLevel="1" x14ac:dyDescent="0.2">
      <c r="A1793" s="96" t="s">
        <v>2828</v>
      </c>
      <c r="B1793" s="97"/>
      <c r="C1793" s="98"/>
      <c r="D1793" s="98"/>
      <c r="E1793" s="101">
        <v>9</v>
      </c>
      <c r="F1793" s="100">
        <v>44207.73</v>
      </c>
      <c r="H1793" s="95">
        <f t="shared" si="28"/>
        <v>4911.97</v>
      </c>
    </row>
    <row r="1794" spans="1:8" s="80" customFormat="1" hidden="1" outlineLevel="1" x14ac:dyDescent="0.2">
      <c r="A1794" s="96" t="s">
        <v>2829</v>
      </c>
      <c r="B1794" s="97"/>
      <c r="C1794" s="98"/>
      <c r="D1794" s="98"/>
      <c r="E1794" s="101">
        <v>6</v>
      </c>
      <c r="F1794" s="100">
        <v>28356.09</v>
      </c>
      <c r="H1794" s="95">
        <f t="shared" si="28"/>
        <v>4726.0150000000003</v>
      </c>
    </row>
    <row r="1795" spans="1:8" s="80" customFormat="1" hidden="1" outlineLevel="1" x14ac:dyDescent="0.2">
      <c r="A1795" s="96" t="s">
        <v>2831</v>
      </c>
      <c r="B1795" s="97"/>
      <c r="C1795" s="98"/>
      <c r="D1795" s="98"/>
      <c r="E1795" s="101">
        <v>5</v>
      </c>
      <c r="F1795" s="100">
        <v>24559.85</v>
      </c>
      <c r="H1795" s="95">
        <f t="shared" si="28"/>
        <v>4911.9699999999993</v>
      </c>
    </row>
    <row r="1796" spans="1:8" s="80" customFormat="1" hidden="1" outlineLevel="1" x14ac:dyDescent="0.2">
      <c r="A1796" s="96" t="s">
        <v>2832</v>
      </c>
      <c r="B1796" s="97"/>
      <c r="C1796" s="98"/>
      <c r="D1796" s="98"/>
      <c r="E1796" s="101">
        <v>5</v>
      </c>
      <c r="F1796" s="100">
        <v>24446.55</v>
      </c>
      <c r="H1796" s="95">
        <f t="shared" si="28"/>
        <v>4889.3099999999995</v>
      </c>
    </row>
    <row r="1797" spans="1:8" s="80" customFormat="1" hidden="1" outlineLevel="1" x14ac:dyDescent="0.2">
      <c r="A1797" s="96" t="s">
        <v>2853</v>
      </c>
      <c r="B1797" s="97"/>
      <c r="C1797" s="98"/>
      <c r="D1797" s="98"/>
      <c r="E1797" s="101">
        <v>3</v>
      </c>
      <c r="F1797" s="100">
        <v>14713.32</v>
      </c>
      <c r="H1797" s="95">
        <f t="shared" si="28"/>
        <v>4904.4399999999996</v>
      </c>
    </row>
    <row r="1798" spans="1:8" s="80" customFormat="1" hidden="1" outlineLevel="1" x14ac:dyDescent="0.2">
      <c r="A1798" s="96" t="s">
        <v>2834</v>
      </c>
      <c r="B1798" s="97"/>
      <c r="C1798" s="98"/>
      <c r="D1798" s="98"/>
      <c r="E1798" s="101">
        <v>3</v>
      </c>
      <c r="F1798" s="100">
        <v>13915.34</v>
      </c>
      <c r="H1798" s="95">
        <f t="shared" si="28"/>
        <v>4638.4466666666667</v>
      </c>
    </row>
    <row r="1799" spans="1:8" s="80" customFormat="1" hidden="1" outlineLevel="1" x14ac:dyDescent="0.2">
      <c r="A1799" s="96" t="s">
        <v>2833</v>
      </c>
      <c r="B1799" s="97"/>
      <c r="C1799" s="98"/>
      <c r="D1799" s="98"/>
      <c r="E1799" s="101">
        <v>3</v>
      </c>
      <c r="F1799" s="100">
        <v>13690.74</v>
      </c>
      <c r="H1799" s="95">
        <f t="shared" si="28"/>
        <v>4563.58</v>
      </c>
    </row>
    <row r="1800" spans="1:8" s="80" customFormat="1" hidden="1" outlineLevel="1" x14ac:dyDescent="0.2">
      <c r="A1800" s="96" t="s">
        <v>2851</v>
      </c>
      <c r="B1800" s="97"/>
      <c r="C1800" s="98"/>
      <c r="D1800" s="98"/>
      <c r="E1800" s="101">
        <v>2</v>
      </c>
      <c r="F1800" s="100">
        <v>9801.31</v>
      </c>
      <c r="H1800" s="95">
        <f t="shared" si="28"/>
        <v>4900.6549999999997</v>
      </c>
    </row>
    <row r="1801" spans="1:8" s="80" customFormat="1" hidden="1" outlineLevel="1" x14ac:dyDescent="0.2">
      <c r="A1801" s="96" t="s">
        <v>2841</v>
      </c>
      <c r="B1801" s="97"/>
      <c r="C1801" s="98"/>
      <c r="D1801" s="98"/>
      <c r="E1801" s="101">
        <v>1</v>
      </c>
      <c r="F1801" s="100">
        <v>4911.97</v>
      </c>
      <c r="H1801" s="95">
        <f t="shared" si="28"/>
        <v>4911.97</v>
      </c>
    </row>
    <row r="1802" spans="1:8" collapsed="1" x14ac:dyDescent="0.2">
      <c r="A1802" s="91" t="s">
        <v>3034</v>
      </c>
      <c r="B1802" s="91" t="s">
        <v>398</v>
      </c>
      <c r="C1802" s="91" t="s">
        <v>2857</v>
      </c>
      <c r="D1802" s="92" t="s">
        <v>2824</v>
      </c>
      <c r="E1802" s="104">
        <v>239</v>
      </c>
      <c r="F1802" s="94">
        <v>1363978.45</v>
      </c>
      <c r="G1802" s="79" t="e">
        <f>VLOOKUP(B1802,#REF!,2,FALSE)</f>
        <v>#REF!</v>
      </c>
      <c r="H1802" s="95">
        <f t="shared" si="28"/>
        <v>5707.0228033472804</v>
      </c>
    </row>
    <row r="1803" spans="1:8" s="80" customFormat="1" hidden="1" outlineLevel="1" x14ac:dyDescent="0.2">
      <c r="A1803" s="96" t="s">
        <v>2825</v>
      </c>
      <c r="B1803" s="97"/>
      <c r="C1803" s="98"/>
      <c r="D1803" s="98"/>
      <c r="E1803" s="101">
        <v>230</v>
      </c>
      <c r="F1803" s="100">
        <v>1312256.5900000001</v>
      </c>
      <c r="H1803" s="95">
        <f t="shared" si="28"/>
        <v>5705.4634347826095</v>
      </c>
    </row>
    <row r="1804" spans="1:8" s="80" customFormat="1" hidden="1" outlineLevel="1" x14ac:dyDescent="0.2">
      <c r="A1804" s="96" t="s">
        <v>2832</v>
      </c>
      <c r="B1804" s="97"/>
      <c r="C1804" s="98"/>
      <c r="D1804" s="98"/>
      <c r="E1804" s="101">
        <v>4</v>
      </c>
      <c r="F1804" s="100">
        <v>22822.34</v>
      </c>
      <c r="H1804" s="95">
        <f t="shared" si="28"/>
        <v>5705.585</v>
      </c>
    </row>
    <row r="1805" spans="1:8" s="80" customFormat="1" hidden="1" outlineLevel="1" x14ac:dyDescent="0.2">
      <c r="A1805" s="96" t="s">
        <v>2845</v>
      </c>
      <c r="B1805" s="97"/>
      <c r="C1805" s="98"/>
      <c r="D1805" s="98"/>
      <c r="E1805" s="101">
        <v>3</v>
      </c>
      <c r="F1805" s="100">
        <v>17116.169999999998</v>
      </c>
      <c r="H1805" s="95">
        <f t="shared" ref="H1805:H1868" si="29">F1805/E1805</f>
        <v>5705.3899999999994</v>
      </c>
    </row>
    <row r="1806" spans="1:8" s="80" customFormat="1" hidden="1" outlineLevel="1" x14ac:dyDescent="0.2">
      <c r="A1806" s="96" t="s">
        <v>2841</v>
      </c>
      <c r="B1806" s="97"/>
      <c r="C1806" s="98"/>
      <c r="D1806" s="98"/>
      <c r="E1806" s="101">
        <v>1</v>
      </c>
      <c r="F1806" s="100">
        <v>6077.64</v>
      </c>
      <c r="H1806" s="95">
        <f t="shared" si="29"/>
        <v>6077.64</v>
      </c>
    </row>
    <row r="1807" spans="1:8" s="80" customFormat="1" hidden="1" outlineLevel="1" x14ac:dyDescent="0.2">
      <c r="A1807" s="96" t="s">
        <v>2829</v>
      </c>
      <c r="B1807" s="97"/>
      <c r="C1807" s="98"/>
      <c r="D1807" s="98"/>
      <c r="E1807" s="101">
        <v>1</v>
      </c>
      <c r="F1807" s="100">
        <v>5705.71</v>
      </c>
      <c r="H1807" s="95">
        <f t="shared" si="29"/>
        <v>5705.71</v>
      </c>
    </row>
    <row r="1808" spans="1:8" collapsed="1" x14ac:dyDescent="0.2">
      <c r="A1808" s="91" t="s">
        <v>3035</v>
      </c>
      <c r="B1808" s="91" t="s">
        <v>201</v>
      </c>
      <c r="C1808" s="91" t="s">
        <v>2857</v>
      </c>
      <c r="D1808" s="92" t="s">
        <v>2824</v>
      </c>
      <c r="E1808" s="104">
        <v>445</v>
      </c>
      <c r="F1808" s="94">
        <v>1350685.59</v>
      </c>
      <c r="G1808" s="79" t="e">
        <f>VLOOKUP(B1808,#REF!,2,FALSE)</f>
        <v>#REF!</v>
      </c>
      <c r="H1808" s="95">
        <f t="shared" si="29"/>
        <v>3035.2485168539329</v>
      </c>
    </row>
    <row r="1809" spans="1:8" s="80" customFormat="1" hidden="1" outlineLevel="1" x14ac:dyDescent="0.2">
      <c r="A1809" s="96" t="s">
        <v>2825</v>
      </c>
      <c r="B1809" s="97"/>
      <c r="C1809" s="98"/>
      <c r="D1809" s="98"/>
      <c r="E1809" s="101">
        <v>436</v>
      </c>
      <c r="F1809" s="100">
        <v>1323368.43</v>
      </c>
      <c r="H1809" s="95">
        <f t="shared" si="29"/>
        <v>3035.2486926605502</v>
      </c>
    </row>
    <row r="1810" spans="1:8" s="80" customFormat="1" hidden="1" outlineLevel="1" x14ac:dyDescent="0.2">
      <c r="A1810" s="96" t="s">
        <v>2832</v>
      </c>
      <c r="B1810" s="97"/>
      <c r="C1810" s="98"/>
      <c r="D1810" s="98"/>
      <c r="E1810" s="101">
        <v>7</v>
      </c>
      <c r="F1810" s="100">
        <v>21246.68</v>
      </c>
      <c r="H1810" s="95">
        <f t="shared" si="29"/>
        <v>3035.2400000000002</v>
      </c>
    </row>
    <row r="1811" spans="1:8" s="80" customFormat="1" hidden="1" outlineLevel="1" x14ac:dyDescent="0.2">
      <c r="A1811" s="96" t="s">
        <v>2834</v>
      </c>
      <c r="B1811" s="97"/>
      <c r="C1811" s="98"/>
      <c r="D1811" s="98"/>
      <c r="E1811" s="101">
        <v>2</v>
      </c>
      <c r="F1811" s="100">
        <v>6070.48</v>
      </c>
      <c r="H1811" s="95">
        <f t="shared" si="29"/>
        <v>3035.24</v>
      </c>
    </row>
    <row r="1812" spans="1:8" collapsed="1" x14ac:dyDescent="0.2">
      <c r="A1812" s="91" t="s">
        <v>2071</v>
      </c>
      <c r="B1812" s="91">
        <v>9776048</v>
      </c>
      <c r="C1812" s="91" t="s">
        <v>2857</v>
      </c>
      <c r="D1812" s="92" t="s">
        <v>2824</v>
      </c>
      <c r="E1812" s="104">
        <v>906</v>
      </c>
      <c r="F1812" s="94">
        <v>1348163.46</v>
      </c>
      <c r="G1812" s="79" t="e">
        <f>VLOOKUP(B1812,#REF!,2,FALSE)</f>
        <v>#REF!</v>
      </c>
      <c r="H1812" s="95">
        <f t="shared" si="29"/>
        <v>1488.0391390728475</v>
      </c>
    </row>
    <row r="1813" spans="1:8" s="80" customFormat="1" hidden="1" outlineLevel="1" x14ac:dyDescent="0.2">
      <c r="A1813" s="96" t="s">
        <v>2825</v>
      </c>
      <c r="B1813" s="97"/>
      <c r="C1813" s="98"/>
      <c r="D1813" s="98"/>
      <c r="E1813" s="101">
        <v>903</v>
      </c>
      <c r="F1813" s="100">
        <v>1343699.37</v>
      </c>
      <c r="H1813" s="95">
        <f t="shared" si="29"/>
        <v>1488.0391694352161</v>
      </c>
    </row>
    <row r="1814" spans="1:8" s="80" customFormat="1" hidden="1" outlineLevel="1" x14ac:dyDescent="0.2">
      <c r="A1814" s="96" t="s">
        <v>2832</v>
      </c>
      <c r="B1814" s="97"/>
      <c r="C1814" s="98"/>
      <c r="D1814" s="98"/>
      <c r="E1814" s="101">
        <v>3</v>
      </c>
      <c r="F1814" s="100">
        <v>4464.09</v>
      </c>
      <c r="H1814" s="95">
        <f t="shared" si="29"/>
        <v>1488.03</v>
      </c>
    </row>
    <row r="1815" spans="1:8" collapsed="1" x14ac:dyDescent="0.2">
      <c r="A1815" s="91" t="s">
        <v>3036</v>
      </c>
      <c r="B1815" s="91" t="s">
        <v>2242</v>
      </c>
      <c r="C1815" s="91" t="s">
        <v>2823</v>
      </c>
      <c r="D1815" s="92" t="s">
        <v>2824</v>
      </c>
      <c r="E1815" s="104">
        <v>182</v>
      </c>
      <c r="F1815" s="94">
        <v>1341354</v>
      </c>
      <c r="G1815" s="79" t="e">
        <f>VLOOKUP(B1815,#REF!,2,FALSE)</f>
        <v>#REF!</v>
      </c>
      <c r="H1815" s="95">
        <f t="shared" si="29"/>
        <v>7370.0769230769229</v>
      </c>
    </row>
    <row r="1816" spans="1:8" s="80" customFormat="1" hidden="1" outlineLevel="1" x14ac:dyDescent="0.2">
      <c r="A1816" s="96" t="s">
        <v>2825</v>
      </c>
      <c r="B1816" s="97"/>
      <c r="C1816" s="98"/>
      <c r="D1816" s="98"/>
      <c r="E1816" s="101">
        <v>175</v>
      </c>
      <c r="F1816" s="100">
        <v>1289765.19</v>
      </c>
      <c r="H1816" s="95">
        <f t="shared" si="29"/>
        <v>7370.0868</v>
      </c>
    </row>
    <row r="1817" spans="1:8" s="80" customFormat="1" hidden="1" outlineLevel="1" x14ac:dyDescent="0.2">
      <c r="A1817" s="96" t="s">
        <v>2832</v>
      </c>
      <c r="B1817" s="97"/>
      <c r="C1817" s="98"/>
      <c r="D1817" s="98"/>
      <c r="E1817" s="101">
        <v>3</v>
      </c>
      <c r="F1817" s="100">
        <v>22109.65</v>
      </c>
      <c r="H1817" s="95">
        <f t="shared" si="29"/>
        <v>7369.8833333333341</v>
      </c>
    </row>
    <row r="1818" spans="1:8" s="80" customFormat="1" hidden="1" outlineLevel="1" x14ac:dyDescent="0.2">
      <c r="A1818" s="96" t="s">
        <v>2829</v>
      </c>
      <c r="B1818" s="97"/>
      <c r="C1818" s="98"/>
      <c r="D1818" s="98"/>
      <c r="E1818" s="101">
        <v>3</v>
      </c>
      <c r="F1818" s="100">
        <v>22109.37</v>
      </c>
      <c r="H1818" s="95">
        <f t="shared" si="29"/>
        <v>7369.79</v>
      </c>
    </row>
    <row r="1819" spans="1:8" s="80" customFormat="1" hidden="1" outlineLevel="1" x14ac:dyDescent="0.2">
      <c r="A1819" s="96" t="s">
        <v>2845</v>
      </c>
      <c r="B1819" s="97"/>
      <c r="C1819" s="98"/>
      <c r="D1819" s="98"/>
      <c r="E1819" s="101">
        <v>1</v>
      </c>
      <c r="F1819" s="100">
        <v>7369.79</v>
      </c>
      <c r="H1819" s="95">
        <f t="shared" si="29"/>
        <v>7369.79</v>
      </c>
    </row>
    <row r="1820" spans="1:8" collapsed="1" x14ac:dyDescent="0.2">
      <c r="A1820" s="91" t="s">
        <v>2069</v>
      </c>
      <c r="B1820" s="91">
        <v>9772044</v>
      </c>
      <c r="C1820" s="91" t="s">
        <v>2857</v>
      </c>
      <c r="D1820" s="92" t="s">
        <v>2824</v>
      </c>
      <c r="E1820" s="104">
        <v>970</v>
      </c>
      <c r="F1820" s="94">
        <v>1338180.71</v>
      </c>
      <c r="G1820" s="79" t="e">
        <f>VLOOKUP(B1820,#REF!,2,FALSE)</f>
        <v>#REF!</v>
      </c>
      <c r="H1820" s="95">
        <f t="shared" si="29"/>
        <v>1379.5677422680412</v>
      </c>
    </row>
    <row r="1821" spans="1:8" s="80" customFormat="1" hidden="1" outlineLevel="1" x14ac:dyDescent="0.2">
      <c r="A1821" s="96" t="s">
        <v>2825</v>
      </c>
      <c r="B1821" s="97"/>
      <c r="C1821" s="98"/>
      <c r="D1821" s="98"/>
      <c r="E1821" s="101">
        <v>968</v>
      </c>
      <c r="F1821" s="100">
        <v>1335421.5900000001</v>
      </c>
      <c r="H1821" s="95">
        <f t="shared" si="29"/>
        <v>1379.567758264463</v>
      </c>
    </row>
    <row r="1822" spans="1:8" s="80" customFormat="1" hidden="1" outlineLevel="1" x14ac:dyDescent="0.2">
      <c r="A1822" s="96" t="s">
        <v>2832</v>
      </c>
      <c r="B1822" s="97"/>
      <c r="C1822" s="98"/>
      <c r="D1822" s="98"/>
      <c r="E1822" s="101">
        <v>2</v>
      </c>
      <c r="F1822" s="100">
        <v>2759.12</v>
      </c>
      <c r="H1822" s="95">
        <f t="shared" si="29"/>
        <v>1379.56</v>
      </c>
    </row>
    <row r="1823" spans="1:8" collapsed="1" x14ac:dyDescent="0.2">
      <c r="A1823" s="91" t="s">
        <v>3037</v>
      </c>
      <c r="B1823" s="91" t="s">
        <v>572</v>
      </c>
      <c r="C1823" s="91" t="s">
        <v>2823</v>
      </c>
      <c r="D1823" s="92" t="s">
        <v>2824</v>
      </c>
      <c r="E1823" s="104">
        <v>193</v>
      </c>
      <c r="F1823" s="94">
        <v>1338142.8899999999</v>
      </c>
      <c r="G1823" s="79" t="e">
        <f>VLOOKUP(B1823,#REF!,2,FALSE)</f>
        <v>#REF!</v>
      </c>
      <c r="H1823" s="95">
        <f t="shared" si="29"/>
        <v>6933.3828497409322</v>
      </c>
    </row>
    <row r="1824" spans="1:8" s="80" customFormat="1" hidden="1" outlineLevel="1" x14ac:dyDescent="0.2">
      <c r="A1824" s="96" t="s">
        <v>2825</v>
      </c>
      <c r="B1824" s="97"/>
      <c r="C1824" s="98"/>
      <c r="D1824" s="98"/>
      <c r="E1824" s="101">
        <v>191</v>
      </c>
      <c r="F1824" s="100">
        <v>1324270.04</v>
      </c>
      <c r="H1824" s="95">
        <f t="shared" si="29"/>
        <v>6933.3509947643979</v>
      </c>
    </row>
    <row r="1825" spans="1:8" s="80" customFormat="1" hidden="1" outlineLevel="1" x14ac:dyDescent="0.2">
      <c r="A1825" s="96" t="s">
        <v>2832</v>
      </c>
      <c r="B1825" s="97"/>
      <c r="C1825" s="98"/>
      <c r="D1825" s="98"/>
      <c r="E1825" s="101">
        <v>2</v>
      </c>
      <c r="F1825" s="100">
        <v>13872.85</v>
      </c>
      <c r="H1825" s="95">
        <f t="shared" si="29"/>
        <v>6936.4250000000002</v>
      </c>
    </row>
    <row r="1826" spans="1:8" collapsed="1" x14ac:dyDescent="0.2">
      <c r="A1826" s="91" t="s">
        <v>3038</v>
      </c>
      <c r="B1826" s="91">
        <v>9932120</v>
      </c>
      <c r="C1826" s="91" t="s">
        <v>13</v>
      </c>
      <c r="D1826" s="92" t="s">
        <v>2824</v>
      </c>
      <c r="E1826" s="104">
        <v>66</v>
      </c>
      <c r="F1826" s="94">
        <v>1332509.92</v>
      </c>
      <c r="G1826" s="79" t="e">
        <f>VLOOKUP(B1826,#REF!,2,FALSE)</f>
        <v>#REF!</v>
      </c>
      <c r="H1826" s="95">
        <f t="shared" si="29"/>
        <v>20189.544242424243</v>
      </c>
    </row>
    <row r="1827" spans="1:8" s="80" customFormat="1" hidden="1" outlineLevel="1" x14ac:dyDescent="0.2">
      <c r="A1827" s="96" t="s">
        <v>2825</v>
      </c>
      <c r="B1827" s="97"/>
      <c r="C1827" s="98"/>
      <c r="D1827" s="98"/>
      <c r="E1827" s="101">
        <v>53</v>
      </c>
      <c r="F1827" s="100">
        <v>1070954</v>
      </c>
      <c r="H1827" s="95">
        <f t="shared" si="29"/>
        <v>20206.67924528302</v>
      </c>
    </row>
    <row r="1828" spans="1:8" s="80" customFormat="1" hidden="1" outlineLevel="1" x14ac:dyDescent="0.2">
      <c r="A1828" s="96" t="s">
        <v>2832</v>
      </c>
      <c r="B1828" s="97"/>
      <c r="C1828" s="98"/>
      <c r="D1828" s="98"/>
      <c r="E1828" s="101">
        <v>8</v>
      </c>
      <c r="F1828" s="100">
        <v>160960.6</v>
      </c>
      <c r="H1828" s="95">
        <f t="shared" si="29"/>
        <v>20120.075000000001</v>
      </c>
    </row>
    <row r="1829" spans="1:8" s="80" customFormat="1" hidden="1" outlineLevel="1" x14ac:dyDescent="0.2">
      <c r="A1829" s="96" t="s">
        <v>2834</v>
      </c>
      <c r="B1829" s="97"/>
      <c r="C1829" s="98"/>
      <c r="D1829" s="98"/>
      <c r="E1829" s="101">
        <v>2</v>
      </c>
      <c r="F1829" s="100">
        <v>40240.14</v>
      </c>
      <c r="H1829" s="95">
        <f t="shared" si="29"/>
        <v>20120.07</v>
      </c>
    </row>
    <row r="1830" spans="1:8" s="80" customFormat="1" hidden="1" outlineLevel="1" x14ac:dyDescent="0.2">
      <c r="A1830" s="96" t="s">
        <v>2829</v>
      </c>
      <c r="B1830" s="97"/>
      <c r="C1830" s="98"/>
      <c r="D1830" s="98"/>
      <c r="E1830" s="101">
        <v>1</v>
      </c>
      <c r="F1830" s="100">
        <v>20120.07</v>
      </c>
      <c r="H1830" s="95">
        <f t="shared" si="29"/>
        <v>20120.07</v>
      </c>
    </row>
    <row r="1831" spans="1:8" s="80" customFormat="1" hidden="1" outlineLevel="1" x14ac:dyDescent="0.2">
      <c r="A1831" s="96" t="s">
        <v>2851</v>
      </c>
      <c r="B1831" s="97"/>
      <c r="C1831" s="98"/>
      <c r="D1831" s="98"/>
      <c r="E1831" s="101">
        <v>1</v>
      </c>
      <c r="F1831" s="100">
        <v>20120.07</v>
      </c>
      <c r="H1831" s="95">
        <f t="shared" si="29"/>
        <v>20120.07</v>
      </c>
    </row>
    <row r="1832" spans="1:8" s="80" customFormat="1" hidden="1" outlineLevel="1" x14ac:dyDescent="0.2">
      <c r="A1832" s="96" t="s">
        <v>2842</v>
      </c>
      <c r="B1832" s="97"/>
      <c r="C1832" s="98"/>
      <c r="D1832" s="98"/>
      <c r="E1832" s="101">
        <v>1</v>
      </c>
      <c r="F1832" s="100">
        <v>20115.04</v>
      </c>
      <c r="H1832" s="95">
        <f t="shared" si="29"/>
        <v>20115.04</v>
      </c>
    </row>
    <row r="1833" spans="1:8" collapsed="1" x14ac:dyDescent="0.2">
      <c r="A1833" s="91" t="s">
        <v>2529</v>
      </c>
      <c r="B1833" s="91" t="s">
        <v>2528</v>
      </c>
      <c r="C1833" s="91" t="s">
        <v>2867</v>
      </c>
      <c r="D1833" s="92" t="s">
        <v>2824</v>
      </c>
      <c r="E1833" s="104">
        <v>366</v>
      </c>
      <c r="F1833" s="94">
        <v>1328671.81</v>
      </c>
      <c r="G1833" s="79" t="e">
        <f>VLOOKUP(B1833,#REF!,2,FALSE)</f>
        <v>#REF!</v>
      </c>
      <c r="H1833" s="95">
        <f t="shared" si="29"/>
        <v>3630.2508469945356</v>
      </c>
    </row>
    <row r="1834" spans="1:8" s="80" customFormat="1" hidden="1" outlineLevel="1" x14ac:dyDescent="0.2">
      <c r="A1834" s="96" t="s">
        <v>2825</v>
      </c>
      <c r="B1834" s="97"/>
      <c r="C1834" s="98"/>
      <c r="D1834" s="98"/>
      <c r="E1834" s="101">
        <v>357</v>
      </c>
      <c r="F1834" s="100">
        <v>1295999.32</v>
      </c>
      <c r="H1834" s="95">
        <f t="shared" si="29"/>
        <v>3630.2501960784316</v>
      </c>
    </row>
    <row r="1835" spans="1:8" s="80" customFormat="1" hidden="1" outlineLevel="1" x14ac:dyDescent="0.2">
      <c r="A1835" s="96" t="s">
        <v>2832</v>
      </c>
      <c r="B1835" s="97"/>
      <c r="C1835" s="98"/>
      <c r="D1835" s="98"/>
      <c r="E1835" s="101">
        <v>3</v>
      </c>
      <c r="F1835" s="100">
        <v>10890.94</v>
      </c>
      <c r="H1835" s="95">
        <f t="shared" si="29"/>
        <v>3630.3133333333335</v>
      </c>
    </row>
    <row r="1836" spans="1:8" s="80" customFormat="1" hidden="1" outlineLevel="1" x14ac:dyDescent="0.2">
      <c r="A1836" s="96" t="s">
        <v>2853</v>
      </c>
      <c r="B1836" s="97"/>
      <c r="C1836" s="98"/>
      <c r="D1836" s="98"/>
      <c r="E1836" s="101">
        <v>3</v>
      </c>
      <c r="F1836" s="100">
        <v>10890.93</v>
      </c>
      <c r="H1836" s="95">
        <f t="shared" si="29"/>
        <v>3630.31</v>
      </c>
    </row>
    <row r="1837" spans="1:8" s="80" customFormat="1" hidden="1" outlineLevel="1" x14ac:dyDescent="0.2">
      <c r="A1837" s="96" t="s">
        <v>2845</v>
      </c>
      <c r="B1837" s="97"/>
      <c r="C1837" s="98"/>
      <c r="D1837" s="98"/>
      <c r="E1837" s="101">
        <v>2</v>
      </c>
      <c r="F1837" s="100">
        <v>7260.4</v>
      </c>
      <c r="H1837" s="95">
        <f t="shared" si="29"/>
        <v>3630.2</v>
      </c>
    </row>
    <row r="1838" spans="1:8" s="80" customFormat="1" hidden="1" outlineLevel="1" x14ac:dyDescent="0.2">
      <c r="A1838" s="96" t="s">
        <v>2841</v>
      </c>
      <c r="B1838" s="97"/>
      <c r="C1838" s="98"/>
      <c r="D1838" s="98"/>
      <c r="E1838" s="101">
        <v>1</v>
      </c>
      <c r="F1838" s="100">
        <v>3630.22</v>
      </c>
      <c r="H1838" s="95">
        <f t="shared" si="29"/>
        <v>3630.22</v>
      </c>
    </row>
    <row r="1839" spans="1:8" collapsed="1" x14ac:dyDescent="0.2">
      <c r="A1839" s="91" t="s">
        <v>1175</v>
      </c>
      <c r="B1839" s="91" t="s">
        <v>1174</v>
      </c>
      <c r="C1839" s="91" t="s">
        <v>2836</v>
      </c>
      <c r="D1839" s="92" t="s">
        <v>2824</v>
      </c>
      <c r="E1839" s="104">
        <v>672</v>
      </c>
      <c r="F1839" s="94">
        <v>1325210.44</v>
      </c>
      <c r="G1839" s="79" t="e">
        <f>VLOOKUP(B1839,#REF!,2,FALSE)</f>
        <v>#REF!</v>
      </c>
      <c r="H1839" s="95">
        <f t="shared" si="29"/>
        <v>1972.0393452380952</v>
      </c>
    </row>
    <row r="1840" spans="1:8" s="80" customFormat="1" hidden="1" outlineLevel="1" x14ac:dyDescent="0.2">
      <c r="A1840" s="96" t="s">
        <v>2825</v>
      </c>
      <c r="B1840" s="97"/>
      <c r="C1840" s="98"/>
      <c r="D1840" s="98"/>
      <c r="E1840" s="101">
        <v>636</v>
      </c>
      <c r="F1840" s="100">
        <v>1247269.76</v>
      </c>
      <c r="H1840" s="95">
        <f t="shared" si="29"/>
        <v>1961.1159748427674</v>
      </c>
    </row>
    <row r="1841" spans="1:8" s="80" customFormat="1" hidden="1" outlineLevel="1" x14ac:dyDescent="0.2">
      <c r="A1841" s="96" t="s">
        <v>2829</v>
      </c>
      <c r="B1841" s="97"/>
      <c r="C1841" s="98"/>
      <c r="D1841" s="98"/>
      <c r="E1841" s="101">
        <v>22</v>
      </c>
      <c r="F1841" s="100">
        <v>49059.19</v>
      </c>
      <c r="H1841" s="95">
        <f t="shared" si="29"/>
        <v>2229.963181818182</v>
      </c>
    </row>
    <row r="1842" spans="1:8" s="80" customFormat="1" hidden="1" outlineLevel="1" x14ac:dyDescent="0.2">
      <c r="A1842" s="96" t="s">
        <v>2828</v>
      </c>
      <c r="B1842" s="97"/>
      <c r="C1842" s="98"/>
      <c r="D1842" s="98"/>
      <c r="E1842" s="101">
        <v>9</v>
      </c>
      <c r="F1842" s="100">
        <v>20069.57</v>
      </c>
      <c r="H1842" s="95">
        <f t="shared" si="29"/>
        <v>2229.9522222222222</v>
      </c>
    </row>
    <row r="1843" spans="1:8" s="80" customFormat="1" hidden="1" outlineLevel="1" x14ac:dyDescent="0.2">
      <c r="A1843" s="96" t="s">
        <v>2832</v>
      </c>
      <c r="B1843" s="97"/>
      <c r="C1843" s="98"/>
      <c r="D1843" s="98"/>
      <c r="E1843" s="101">
        <v>2</v>
      </c>
      <c r="F1843" s="100">
        <v>4462.1000000000004</v>
      </c>
      <c r="H1843" s="95">
        <f t="shared" si="29"/>
        <v>2231.0500000000002</v>
      </c>
    </row>
    <row r="1844" spans="1:8" s="80" customFormat="1" hidden="1" outlineLevel="1" x14ac:dyDescent="0.2">
      <c r="A1844" s="96" t="s">
        <v>2834</v>
      </c>
      <c r="B1844" s="97"/>
      <c r="C1844" s="98"/>
      <c r="D1844" s="98"/>
      <c r="E1844" s="101">
        <v>3</v>
      </c>
      <c r="F1844" s="100">
        <v>4349.82</v>
      </c>
      <c r="H1844" s="95">
        <f t="shared" si="29"/>
        <v>1449.9399999999998</v>
      </c>
    </row>
    <row r="1845" spans="1:8" collapsed="1" x14ac:dyDescent="0.2">
      <c r="A1845" s="105" t="s">
        <v>3039</v>
      </c>
      <c r="B1845" s="91" t="s">
        <v>3040</v>
      </c>
      <c r="C1845" s="91" t="s">
        <v>2917</v>
      </c>
      <c r="D1845" s="92"/>
      <c r="E1845" s="104">
        <v>450</v>
      </c>
      <c r="F1845" s="94">
        <v>1324041.1399999999</v>
      </c>
      <c r="G1845" s="79" t="e">
        <f>VLOOKUP(B1845,#REF!,2,FALSE)</f>
        <v>#REF!</v>
      </c>
      <c r="H1845" s="95">
        <f t="shared" si="29"/>
        <v>2942.3136444444444</v>
      </c>
    </row>
    <row r="1846" spans="1:8" s="80" customFormat="1" hidden="1" outlineLevel="1" x14ac:dyDescent="0.2">
      <c r="A1846" s="96" t="s">
        <v>2841</v>
      </c>
      <c r="B1846" s="97"/>
      <c r="C1846" s="98"/>
      <c r="D1846" s="98"/>
      <c r="E1846" s="101">
        <v>450</v>
      </c>
      <c r="F1846" s="100">
        <v>1324041.1399999999</v>
      </c>
      <c r="H1846" s="95">
        <f t="shared" si="29"/>
        <v>2942.3136444444444</v>
      </c>
    </row>
    <row r="1847" spans="1:8" collapsed="1" x14ac:dyDescent="0.2">
      <c r="A1847" s="91" t="s">
        <v>3041</v>
      </c>
      <c r="B1847" s="91" t="s">
        <v>3042</v>
      </c>
      <c r="C1847" s="91" t="s">
        <v>2931</v>
      </c>
      <c r="D1847" s="92"/>
      <c r="E1847" s="93">
        <v>9251</v>
      </c>
      <c r="F1847" s="94">
        <v>1323626.42</v>
      </c>
      <c r="H1847" s="95">
        <f t="shared" si="29"/>
        <v>143.07928007782942</v>
      </c>
    </row>
    <row r="1848" spans="1:8" s="80" customFormat="1" hidden="1" outlineLevel="1" x14ac:dyDescent="0.2">
      <c r="A1848" s="96" t="s">
        <v>2825</v>
      </c>
      <c r="B1848" s="97"/>
      <c r="C1848" s="98"/>
      <c r="D1848" s="98"/>
      <c r="E1848" s="99">
        <v>8821</v>
      </c>
      <c r="F1848" s="100">
        <v>1266221.42</v>
      </c>
      <c r="H1848" s="95">
        <f t="shared" si="29"/>
        <v>143.54624419000112</v>
      </c>
    </row>
    <row r="1849" spans="1:8" s="80" customFormat="1" hidden="1" outlineLevel="1" x14ac:dyDescent="0.2">
      <c r="A1849" s="96" t="s">
        <v>2932</v>
      </c>
      <c r="B1849" s="97"/>
      <c r="C1849" s="98"/>
      <c r="D1849" s="98"/>
      <c r="E1849" s="101">
        <v>429</v>
      </c>
      <c r="F1849" s="100">
        <v>57271.5</v>
      </c>
      <c r="H1849" s="95">
        <f t="shared" si="29"/>
        <v>133.5</v>
      </c>
    </row>
    <row r="1850" spans="1:8" s="80" customFormat="1" hidden="1" outlineLevel="1" x14ac:dyDescent="0.2">
      <c r="A1850" s="96" t="s">
        <v>2828</v>
      </c>
      <c r="B1850" s="97"/>
      <c r="C1850" s="98"/>
      <c r="D1850" s="98"/>
      <c r="E1850" s="101">
        <v>1</v>
      </c>
      <c r="F1850" s="103">
        <v>133.5</v>
      </c>
      <c r="H1850" s="95">
        <f t="shared" si="29"/>
        <v>133.5</v>
      </c>
    </row>
    <row r="1851" spans="1:8" collapsed="1" x14ac:dyDescent="0.2">
      <c r="A1851" s="91" t="s">
        <v>2073</v>
      </c>
      <c r="B1851" s="91">
        <v>9772047</v>
      </c>
      <c r="C1851" s="91" t="s">
        <v>2857</v>
      </c>
      <c r="D1851" s="92" t="s">
        <v>2824</v>
      </c>
      <c r="E1851" s="104">
        <v>958</v>
      </c>
      <c r="F1851" s="94">
        <v>1321625.76</v>
      </c>
      <c r="G1851" s="79" t="e">
        <f>VLOOKUP(B1851,#REF!,2,FALSE)</f>
        <v>#REF!</v>
      </c>
      <c r="H1851" s="95">
        <f t="shared" si="29"/>
        <v>1379.5675991649268</v>
      </c>
    </row>
    <row r="1852" spans="1:8" s="80" customFormat="1" hidden="1" outlineLevel="1" x14ac:dyDescent="0.2">
      <c r="A1852" s="96" t="s">
        <v>2825</v>
      </c>
      <c r="B1852" s="97"/>
      <c r="C1852" s="98"/>
      <c r="D1852" s="98"/>
      <c r="E1852" s="101">
        <v>951</v>
      </c>
      <c r="F1852" s="100">
        <v>1311968.81</v>
      </c>
      <c r="H1852" s="95">
        <f t="shared" si="29"/>
        <v>1379.5676235541537</v>
      </c>
    </row>
    <row r="1853" spans="1:8" s="80" customFormat="1" hidden="1" outlineLevel="1" x14ac:dyDescent="0.2">
      <c r="A1853" s="96" t="s">
        <v>2832</v>
      </c>
      <c r="B1853" s="97"/>
      <c r="C1853" s="98"/>
      <c r="D1853" s="98"/>
      <c r="E1853" s="101">
        <v>5</v>
      </c>
      <c r="F1853" s="100">
        <v>6897.81</v>
      </c>
      <c r="H1853" s="95">
        <f t="shared" si="29"/>
        <v>1379.5620000000001</v>
      </c>
    </row>
    <row r="1854" spans="1:8" s="80" customFormat="1" hidden="1" outlineLevel="1" x14ac:dyDescent="0.2">
      <c r="A1854" s="96" t="s">
        <v>2895</v>
      </c>
      <c r="B1854" s="97"/>
      <c r="C1854" s="98"/>
      <c r="D1854" s="98"/>
      <c r="E1854" s="101">
        <v>2</v>
      </c>
      <c r="F1854" s="100">
        <v>2759.14</v>
      </c>
      <c r="H1854" s="95">
        <f t="shared" si="29"/>
        <v>1379.57</v>
      </c>
    </row>
    <row r="1855" spans="1:8" collapsed="1" x14ac:dyDescent="0.2">
      <c r="A1855" s="91" t="s">
        <v>1237</v>
      </c>
      <c r="B1855" s="91" t="s">
        <v>1287</v>
      </c>
      <c r="C1855" s="91" t="s">
        <v>2823</v>
      </c>
      <c r="D1855" s="92" t="s">
        <v>2876</v>
      </c>
      <c r="E1855" s="93">
        <v>1197</v>
      </c>
      <c r="F1855" s="94">
        <v>1321266.1000000001</v>
      </c>
      <c r="G1855" s="79" t="e">
        <f>VLOOKUP(B1855,#REF!,2,FALSE)</f>
        <v>#REF!</v>
      </c>
      <c r="H1855" s="95">
        <f t="shared" si="29"/>
        <v>1103.8146198830409</v>
      </c>
    </row>
    <row r="1856" spans="1:8" s="80" customFormat="1" hidden="1" outlineLevel="1" x14ac:dyDescent="0.2">
      <c r="A1856" s="96" t="s">
        <v>2825</v>
      </c>
      <c r="B1856" s="97"/>
      <c r="C1856" s="98"/>
      <c r="D1856" s="98"/>
      <c r="E1856" s="101">
        <v>804</v>
      </c>
      <c r="F1856" s="100">
        <v>887597.9</v>
      </c>
      <c r="H1856" s="95">
        <f t="shared" si="29"/>
        <v>1103.977487562189</v>
      </c>
    </row>
    <row r="1857" spans="1:8" s="80" customFormat="1" hidden="1" outlineLevel="1" x14ac:dyDescent="0.2">
      <c r="A1857" s="96" t="s">
        <v>2838</v>
      </c>
      <c r="B1857" s="97"/>
      <c r="C1857" s="98"/>
      <c r="D1857" s="98"/>
      <c r="E1857" s="101">
        <v>186</v>
      </c>
      <c r="F1857" s="100">
        <v>205339.82</v>
      </c>
      <c r="H1857" s="95">
        <f t="shared" si="29"/>
        <v>1103.9775268817205</v>
      </c>
    </row>
    <row r="1858" spans="1:8" s="80" customFormat="1" hidden="1" outlineLevel="1" x14ac:dyDescent="0.2">
      <c r="A1858" s="96" t="s">
        <v>2840</v>
      </c>
      <c r="B1858" s="97"/>
      <c r="C1858" s="98"/>
      <c r="D1858" s="98"/>
      <c r="E1858" s="101">
        <v>109</v>
      </c>
      <c r="F1858" s="100">
        <v>120333.55</v>
      </c>
      <c r="H1858" s="95">
        <f t="shared" si="29"/>
        <v>1103.9775229357799</v>
      </c>
    </row>
    <row r="1859" spans="1:8" s="80" customFormat="1" hidden="1" outlineLevel="1" x14ac:dyDescent="0.2">
      <c r="A1859" s="96" t="s">
        <v>2841</v>
      </c>
      <c r="B1859" s="97"/>
      <c r="C1859" s="98"/>
      <c r="D1859" s="98"/>
      <c r="E1859" s="101">
        <v>29</v>
      </c>
      <c r="F1859" s="100">
        <v>32015.13</v>
      </c>
      <c r="H1859" s="95">
        <f t="shared" si="29"/>
        <v>1103.97</v>
      </c>
    </row>
    <row r="1860" spans="1:8" s="80" customFormat="1" hidden="1" outlineLevel="1" x14ac:dyDescent="0.2">
      <c r="A1860" s="96" t="s">
        <v>2831</v>
      </c>
      <c r="B1860" s="97"/>
      <c r="C1860" s="98"/>
      <c r="D1860" s="98"/>
      <c r="E1860" s="101">
        <v>21</v>
      </c>
      <c r="F1860" s="100">
        <v>23183.51</v>
      </c>
      <c r="H1860" s="95">
        <f t="shared" si="29"/>
        <v>1103.9766666666667</v>
      </c>
    </row>
    <row r="1861" spans="1:8" s="80" customFormat="1" hidden="1" outlineLevel="1" x14ac:dyDescent="0.2">
      <c r="A1861" s="96" t="s">
        <v>2827</v>
      </c>
      <c r="B1861" s="97"/>
      <c r="C1861" s="98"/>
      <c r="D1861" s="98"/>
      <c r="E1861" s="101">
        <v>19</v>
      </c>
      <c r="F1861" s="100">
        <v>20975.63</v>
      </c>
      <c r="H1861" s="95">
        <f t="shared" si="29"/>
        <v>1103.9805263157896</v>
      </c>
    </row>
    <row r="1862" spans="1:8" s="80" customFormat="1" hidden="1" outlineLevel="1" x14ac:dyDescent="0.2">
      <c r="A1862" s="96" t="s">
        <v>2830</v>
      </c>
      <c r="B1862" s="97"/>
      <c r="C1862" s="98"/>
      <c r="D1862" s="98"/>
      <c r="E1862" s="101">
        <v>9</v>
      </c>
      <c r="F1862" s="100">
        <v>9935.82</v>
      </c>
      <c r="H1862" s="95">
        <f t="shared" si="29"/>
        <v>1103.98</v>
      </c>
    </row>
    <row r="1863" spans="1:8" s="80" customFormat="1" hidden="1" outlineLevel="1" x14ac:dyDescent="0.2">
      <c r="A1863" s="96" t="s">
        <v>2843</v>
      </c>
      <c r="B1863" s="97"/>
      <c r="C1863" s="98"/>
      <c r="D1863" s="98"/>
      <c r="E1863" s="101">
        <v>7</v>
      </c>
      <c r="F1863" s="100">
        <v>7727.84</v>
      </c>
      <c r="H1863" s="95">
        <f t="shared" si="29"/>
        <v>1103.9771428571428</v>
      </c>
    </row>
    <row r="1864" spans="1:8" s="80" customFormat="1" hidden="1" outlineLevel="1" x14ac:dyDescent="0.2">
      <c r="A1864" s="96" t="s">
        <v>2833</v>
      </c>
      <c r="B1864" s="97"/>
      <c r="C1864" s="98"/>
      <c r="D1864" s="98"/>
      <c r="E1864" s="101">
        <v>5</v>
      </c>
      <c r="F1864" s="100">
        <v>5325.1</v>
      </c>
      <c r="H1864" s="95">
        <f t="shared" si="29"/>
        <v>1065.02</v>
      </c>
    </row>
    <row r="1865" spans="1:8" s="80" customFormat="1" hidden="1" outlineLevel="1" x14ac:dyDescent="0.2">
      <c r="A1865" s="96" t="s">
        <v>2828</v>
      </c>
      <c r="B1865" s="97"/>
      <c r="C1865" s="98"/>
      <c r="D1865" s="98"/>
      <c r="E1865" s="101">
        <v>3</v>
      </c>
      <c r="F1865" s="100">
        <v>3311.91</v>
      </c>
      <c r="H1865" s="95">
        <f t="shared" si="29"/>
        <v>1103.97</v>
      </c>
    </row>
    <row r="1866" spans="1:8" s="80" customFormat="1" hidden="1" outlineLevel="1" x14ac:dyDescent="0.2">
      <c r="A1866" s="96" t="s">
        <v>2832</v>
      </c>
      <c r="B1866" s="97"/>
      <c r="C1866" s="98"/>
      <c r="D1866" s="98"/>
      <c r="E1866" s="101">
        <v>2</v>
      </c>
      <c r="F1866" s="100">
        <v>2207.9499999999998</v>
      </c>
      <c r="H1866" s="95">
        <f t="shared" si="29"/>
        <v>1103.9749999999999</v>
      </c>
    </row>
    <row r="1867" spans="1:8" s="80" customFormat="1" hidden="1" outlineLevel="1" x14ac:dyDescent="0.2">
      <c r="A1867" s="96" t="s">
        <v>2895</v>
      </c>
      <c r="B1867" s="97"/>
      <c r="C1867" s="98"/>
      <c r="D1867" s="98"/>
      <c r="E1867" s="101">
        <v>1</v>
      </c>
      <c r="F1867" s="100">
        <v>1103.99</v>
      </c>
      <c r="H1867" s="95">
        <f t="shared" si="29"/>
        <v>1103.99</v>
      </c>
    </row>
    <row r="1868" spans="1:8" s="80" customFormat="1" hidden="1" outlineLevel="1" x14ac:dyDescent="0.2">
      <c r="A1868" s="96" t="s">
        <v>2894</v>
      </c>
      <c r="B1868" s="97"/>
      <c r="C1868" s="98"/>
      <c r="D1868" s="98"/>
      <c r="E1868" s="101">
        <v>1</v>
      </c>
      <c r="F1868" s="100">
        <v>1103.98</v>
      </c>
      <c r="H1868" s="95">
        <f t="shared" si="29"/>
        <v>1103.98</v>
      </c>
    </row>
    <row r="1869" spans="1:8" s="80" customFormat="1" hidden="1" outlineLevel="1" x14ac:dyDescent="0.2">
      <c r="A1869" s="96" t="s">
        <v>2829</v>
      </c>
      <c r="B1869" s="97"/>
      <c r="C1869" s="98"/>
      <c r="D1869" s="98"/>
      <c r="E1869" s="101">
        <v>1</v>
      </c>
      <c r="F1869" s="100">
        <v>1103.97</v>
      </c>
      <c r="H1869" s="95">
        <f t="shared" ref="H1869:H1932" si="30">F1869/E1869</f>
        <v>1103.97</v>
      </c>
    </row>
    <row r="1870" spans="1:8" collapsed="1" x14ac:dyDescent="0.2">
      <c r="A1870" s="91" t="s">
        <v>1399</v>
      </c>
      <c r="B1870" s="91" t="s">
        <v>1482</v>
      </c>
      <c r="C1870" s="91" t="s">
        <v>2867</v>
      </c>
      <c r="D1870" s="92" t="s">
        <v>2824</v>
      </c>
      <c r="E1870" s="104">
        <v>514</v>
      </c>
      <c r="F1870" s="94">
        <v>1315656.92</v>
      </c>
      <c r="G1870" s="79" t="e">
        <f>VLOOKUP(B1870,#REF!,2,FALSE)</f>
        <v>#REF!</v>
      </c>
      <c r="H1870" s="95">
        <f t="shared" si="30"/>
        <v>2559.6438132295721</v>
      </c>
    </row>
    <row r="1871" spans="1:8" s="80" customFormat="1" hidden="1" outlineLevel="1" x14ac:dyDescent="0.2">
      <c r="A1871" s="96" t="s">
        <v>2825</v>
      </c>
      <c r="B1871" s="97"/>
      <c r="C1871" s="98"/>
      <c r="D1871" s="98"/>
      <c r="E1871" s="101">
        <v>508</v>
      </c>
      <c r="F1871" s="100">
        <v>1300296.8500000001</v>
      </c>
      <c r="H1871" s="95">
        <f t="shared" si="30"/>
        <v>2559.6394685039372</v>
      </c>
    </row>
    <row r="1872" spans="1:8" s="80" customFormat="1" hidden="1" outlineLevel="1" x14ac:dyDescent="0.2">
      <c r="A1872" s="96" t="s">
        <v>2828</v>
      </c>
      <c r="B1872" s="97"/>
      <c r="C1872" s="98"/>
      <c r="D1872" s="98"/>
      <c r="E1872" s="101">
        <v>3</v>
      </c>
      <c r="F1872" s="100">
        <v>7678.77</v>
      </c>
      <c r="H1872" s="95">
        <f t="shared" si="30"/>
        <v>2559.59</v>
      </c>
    </row>
    <row r="1873" spans="1:8" s="80" customFormat="1" hidden="1" outlineLevel="1" x14ac:dyDescent="0.2">
      <c r="A1873" s="96" t="s">
        <v>2832</v>
      </c>
      <c r="B1873" s="97"/>
      <c r="C1873" s="98"/>
      <c r="D1873" s="98"/>
      <c r="E1873" s="101">
        <v>2</v>
      </c>
      <c r="F1873" s="100">
        <v>5121.71</v>
      </c>
      <c r="H1873" s="95">
        <f t="shared" si="30"/>
        <v>2560.855</v>
      </c>
    </row>
    <row r="1874" spans="1:8" s="80" customFormat="1" hidden="1" outlineLevel="1" x14ac:dyDescent="0.2">
      <c r="A1874" s="96" t="s">
        <v>2829</v>
      </c>
      <c r="B1874" s="97"/>
      <c r="C1874" s="98"/>
      <c r="D1874" s="98"/>
      <c r="E1874" s="101">
        <v>1</v>
      </c>
      <c r="F1874" s="100">
        <v>2559.59</v>
      </c>
      <c r="H1874" s="95">
        <f t="shared" si="30"/>
        <v>2559.59</v>
      </c>
    </row>
    <row r="1875" spans="1:8" collapsed="1" x14ac:dyDescent="0.2">
      <c r="A1875" s="91" t="s">
        <v>3043</v>
      </c>
      <c r="B1875" s="91" t="s">
        <v>667</v>
      </c>
      <c r="C1875" s="91" t="s">
        <v>2836</v>
      </c>
      <c r="D1875" s="92" t="s">
        <v>2824</v>
      </c>
      <c r="E1875" s="104">
        <v>63</v>
      </c>
      <c r="F1875" s="94">
        <v>1313587.81</v>
      </c>
      <c r="G1875" s="79" t="e">
        <f>VLOOKUP(B1875,#REF!,2,FALSE)</f>
        <v>#REF!</v>
      </c>
      <c r="H1875" s="95">
        <f t="shared" si="30"/>
        <v>20850.600158730158</v>
      </c>
    </row>
    <row r="1876" spans="1:8" s="80" customFormat="1" hidden="1" outlineLevel="1" x14ac:dyDescent="0.2">
      <c r="A1876" s="96" t="s">
        <v>2825</v>
      </c>
      <c r="B1876" s="97"/>
      <c r="C1876" s="98"/>
      <c r="D1876" s="98"/>
      <c r="E1876" s="101">
        <v>46</v>
      </c>
      <c r="F1876" s="100">
        <v>959342.8</v>
      </c>
      <c r="H1876" s="95">
        <f t="shared" si="30"/>
        <v>20855.278260869567</v>
      </c>
    </row>
    <row r="1877" spans="1:8" s="80" customFormat="1" hidden="1" outlineLevel="1" x14ac:dyDescent="0.2">
      <c r="A1877" s="96" t="s">
        <v>2829</v>
      </c>
      <c r="B1877" s="97"/>
      <c r="C1877" s="98"/>
      <c r="D1877" s="98"/>
      <c r="E1877" s="101">
        <v>6</v>
      </c>
      <c r="F1877" s="100">
        <v>125155.44</v>
      </c>
      <c r="H1877" s="95">
        <f t="shared" si="30"/>
        <v>20859.240000000002</v>
      </c>
    </row>
    <row r="1878" spans="1:8" s="80" customFormat="1" hidden="1" outlineLevel="1" x14ac:dyDescent="0.2">
      <c r="A1878" s="96" t="s">
        <v>2832</v>
      </c>
      <c r="B1878" s="97"/>
      <c r="C1878" s="98"/>
      <c r="D1878" s="98"/>
      <c r="E1878" s="101">
        <v>5</v>
      </c>
      <c r="F1878" s="100">
        <v>104347.67</v>
      </c>
      <c r="H1878" s="95">
        <f t="shared" si="30"/>
        <v>20869.534</v>
      </c>
    </row>
    <row r="1879" spans="1:8" s="80" customFormat="1" hidden="1" outlineLevel="1" x14ac:dyDescent="0.2">
      <c r="A1879" s="96" t="s">
        <v>2828</v>
      </c>
      <c r="B1879" s="97"/>
      <c r="C1879" s="98"/>
      <c r="D1879" s="98"/>
      <c r="E1879" s="101">
        <v>2</v>
      </c>
      <c r="F1879" s="100">
        <v>41718.480000000003</v>
      </c>
      <c r="H1879" s="95">
        <f t="shared" si="30"/>
        <v>20859.240000000002</v>
      </c>
    </row>
    <row r="1880" spans="1:8" s="80" customFormat="1" hidden="1" outlineLevel="1" x14ac:dyDescent="0.2">
      <c r="A1880" s="96" t="s">
        <v>2841</v>
      </c>
      <c r="B1880" s="97"/>
      <c r="C1880" s="98"/>
      <c r="D1880" s="98"/>
      <c r="E1880" s="101">
        <v>1</v>
      </c>
      <c r="F1880" s="100">
        <v>21216.14</v>
      </c>
      <c r="H1880" s="95">
        <f t="shared" si="30"/>
        <v>21216.14</v>
      </c>
    </row>
    <row r="1881" spans="1:8" s="80" customFormat="1" hidden="1" outlineLevel="1" x14ac:dyDescent="0.2">
      <c r="A1881" s="96" t="s">
        <v>2831</v>
      </c>
      <c r="B1881" s="97"/>
      <c r="C1881" s="98"/>
      <c r="D1881" s="98"/>
      <c r="E1881" s="101">
        <v>1</v>
      </c>
      <c r="F1881" s="100">
        <v>20859.240000000002</v>
      </c>
      <c r="H1881" s="95">
        <f t="shared" si="30"/>
        <v>20859.240000000002</v>
      </c>
    </row>
    <row r="1882" spans="1:8" s="80" customFormat="1" hidden="1" outlineLevel="1" x14ac:dyDescent="0.2">
      <c r="A1882" s="96" t="s">
        <v>2853</v>
      </c>
      <c r="B1882" s="97"/>
      <c r="C1882" s="98"/>
      <c r="D1882" s="98"/>
      <c r="E1882" s="101">
        <v>1</v>
      </c>
      <c r="F1882" s="100">
        <v>20752.61</v>
      </c>
      <c r="H1882" s="95">
        <f t="shared" si="30"/>
        <v>20752.61</v>
      </c>
    </row>
    <row r="1883" spans="1:8" s="80" customFormat="1" hidden="1" outlineLevel="1" x14ac:dyDescent="0.2">
      <c r="A1883" s="96" t="s">
        <v>2834</v>
      </c>
      <c r="B1883" s="97"/>
      <c r="C1883" s="98"/>
      <c r="D1883" s="98"/>
      <c r="E1883" s="101">
        <v>1</v>
      </c>
      <c r="F1883" s="100">
        <v>20195.43</v>
      </c>
      <c r="H1883" s="95">
        <f t="shared" si="30"/>
        <v>20195.43</v>
      </c>
    </row>
    <row r="1884" spans="1:8" collapsed="1" x14ac:dyDescent="0.2">
      <c r="A1884" s="91" t="s">
        <v>3044</v>
      </c>
      <c r="B1884" s="91" t="s">
        <v>1112</v>
      </c>
      <c r="C1884" s="91" t="s">
        <v>2823</v>
      </c>
      <c r="D1884" s="92" t="s">
        <v>2856</v>
      </c>
      <c r="E1884" s="93">
        <v>1570</v>
      </c>
      <c r="F1884" s="94">
        <v>1308618.3400000001</v>
      </c>
      <c r="G1884" s="79" t="e">
        <f>VLOOKUP(B1884,#REF!,2,FALSE)</f>
        <v>#REF!</v>
      </c>
      <c r="H1884" s="95">
        <f t="shared" si="30"/>
        <v>833.51486624203824</v>
      </c>
    </row>
    <row r="1885" spans="1:8" s="80" customFormat="1" hidden="1" outlineLevel="1" x14ac:dyDescent="0.2">
      <c r="A1885" s="96" t="s">
        <v>2825</v>
      </c>
      <c r="B1885" s="97"/>
      <c r="C1885" s="98"/>
      <c r="D1885" s="98"/>
      <c r="E1885" s="99">
        <v>1522</v>
      </c>
      <c r="F1885" s="100">
        <v>1269751.42</v>
      </c>
      <c r="H1885" s="95">
        <f t="shared" si="30"/>
        <v>834.26505913272001</v>
      </c>
    </row>
    <row r="1886" spans="1:8" s="80" customFormat="1" hidden="1" outlineLevel="1" x14ac:dyDescent="0.2">
      <c r="A1886" s="96" t="s">
        <v>2827</v>
      </c>
      <c r="B1886" s="97"/>
      <c r="C1886" s="98"/>
      <c r="D1886" s="98"/>
      <c r="E1886" s="101">
        <v>37</v>
      </c>
      <c r="F1886" s="100">
        <v>30597.360000000001</v>
      </c>
      <c r="H1886" s="95">
        <f t="shared" si="30"/>
        <v>826.95567567567571</v>
      </c>
    </row>
    <row r="1887" spans="1:8" s="80" customFormat="1" hidden="1" outlineLevel="1" x14ac:dyDescent="0.2">
      <c r="A1887" s="96" t="s">
        <v>2834</v>
      </c>
      <c r="B1887" s="97"/>
      <c r="C1887" s="98"/>
      <c r="D1887" s="98"/>
      <c r="E1887" s="101">
        <v>4</v>
      </c>
      <c r="F1887" s="100">
        <v>2480.88</v>
      </c>
      <c r="H1887" s="95">
        <f t="shared" si="30"/>
        <v>620.22</v>
      </c>
    </row>
    <row r="1888" spans="1:8" s="80" customFormat="1" hidden="1" outlineLevel="1" x14ac:dyDescent="0.2">
      <c r="A1888" s="96" t="s">
        <v>2832</v>
      </c>
      <c r="B1888" s="97"/>
      <c r="C1888" s="98"/>
      <c r="D1888" s="98"/>
      <c r="E1888" s="101">
        <v>3</v>
      </c>
      <c r="F1888" s="100">
        <v>2480.86</v>
      </c>
      <c r="H1888" s="95">
        <f t="shared" si="30"/>
        <v>826.95333333333338</v>
      </c>
    </row>
    <row r="1889" spans="1:8" s="80" customFormat="1" hidden="1" outlineLevel="1" x14ac:dyDescent="0.2">
      <c r="A1889" s="96" t="s">
        <v>2828</v>
      </c>
      <c r="B1889" s="97"/>
      <c r="C1889" s="98"/>
      <c r="D1889" s="98"/>
      <c r="E1889" s="101">
        <v>2</v>
      </c>
      <c r="F1889" s="100">
        <v>1653.9</v>
      </c>
      <c r="H1889" s="95">
        <f t="shared" si="30"/>
        <v>826.95</v>
      </c>
    </row>
    <row r="1890" spans="1:8" s="80" customFormat="1" hidden="1" outlineLevel="1" x14ac:dyDescent="0.2">
      <c r="A1890" s="96" t="s">
        <v>2842</v>
      </c>
      <c r="B1890" s="97"/>
      <c r="C1890" s="98"/>
      <c r="D1890" s="98"/>
      <c r="E1890" s="101">
        <v>1</v>
      </c>
      <c r="F1890" s="103">
        <v>826.96</v>
      </c>
      <c r="H1890" s="95">
        <f t="shared" si="30"/>
        <v>826.96</v>
      </c>
    </row>
    <row r="1891" spans="1:8" s="80" customFormat="1" hidden="1" outlineLevel="1" x14ac:dyDescent="0.2">
      <c r="A1891" s="96" t="s">
        <v>2853</v>
      </c>
      <c r="B1891" s="97"/>
      <c r="C1891" s="98"/>
      <c r="D1891" s="98"/>
      <c r="E1891" s="101">
        <v>1</v>
      </c>
      <c r="F1891" s="103">
        <v>826.96</v>
      </c>
      <c r="H1891" s="95">
        <f t="shared" si="30"/>
        <v>826.96</v>
      </c>
    </row>
    <row r="1892" spans="1:8" collapsed="1" x14ac:dyDescent="0.2">
      <c r="A1892" s="91" t="s">
        <v>3045</v>
      </c>
      <c r="B1892" s="91" t="s">
        <v>1163</v>
      </c>
      <c r="C1892" s="91" t="s">
        <v>2836</v>
      </c>
      <c r="D1892" s="92" t="s">
        <v>2824</v>
      </c>
      <c r="E1892" s="104">
        <v>615</v>
      </c>
      <c r="F1892" s="94">
        <v>1305588.73</v>
      </c>
      <c r="G1892" s="79" t="e">
        <f>VLOOKUP(B1892,#REF!,2,FALSE)</f>
        <v>#REF!</v>
      </c>
      <c r="H1892" s="95">
        <f t="shared" si="30"/>
        <v>2122.9085040650407</v>
      </c>
    </row>
    <row r="1893" spans="1:8" s="80" customFormat="1" hidden="1" outlineLevel="1" x14ac:dyDescent="0.2">
      <c r="A1893" s="96" t="s">
        <v>2825</v>
      </c>
      <c r="B1893" s="97"/>
      <c r="C1893" s="98"/>
      <c r="D1893" s="98"/>
      <c r="E1893" s="101">
        <v>540</v>
      </c>
      <c r="F1893" s="100">
        <v>1143328.82</v>
      </c>
      <c r="H1893" s="95">
        <f t="shared" si="30"/>
        <v>2117.2755925925926</v>
      </c>
    </row>
    <row r="1894" spans="1:8" s="80" customFormat="1" hidden="1" outlineLevel="1" x14ac:dyDescent="0.2">
      <c r="A1894" s="96" t="s">
        <v>2839</v>
      </c>
      <c r="B1894" s="97"/>
      <c r="C1894" s="98"/>
      <c r="D1894" s="98"/>
      <c r="E1894" s="101">
        <v>49</v>
      </c>
      <c r="F1894" s="100">
        <v>106007.81</v>
      </c>
      <c r="H1894" s="95">
        <f t="shared" si="30"/>
        <v>2163.4246938775509</v>
      </c>
    </row>
    <row r="1895" spans="1:8" s="80" customFormat="1" hidden="1" outlineLevel="1" x14ac:dyDescent="0.2">
      <c r="A1895" s="96" t="s">
        <v>2840</v>
      </c>
      <c r="B1895" s="97"/>
      <c r="C1895" s="98"/>
      <c r="D1895" s="98"/>
      <c r="E1895" s="101">
        <v>16</v>
      </c>
      <c r="F1895" s="100">
        <v>34614.800000000003</v>
      </c>
      <c r="H1895" s="95">
        <f t="shared" si="30"/>
        <v>2163.4250000000002</v>
      </c>
    </row>
    <row r="1896" spans="1:8" s="80" customFormat="1" hidden="1" outlineLevel="1" x14ac:dyDescent="0.2">
      <c r="A1896" s="96" t="s">
        <v>2828</v>
      </c>
      <c r="B1896" s="97"/>
      <c r="C1896" s="98"/>
      <c r="D1896" s="98"/>
      <c r="E1896" s="101">
        <v>5</v>
      </c>
      <c r="F1896" s="100">
        <v>10817.05</v>
      </c>
      <c r="H1896" s="95">
        <f t="shared" si="30"/>
        <v>2163.41</v>
      </c>
    </row>
    <row r="1897" spans="1:8" s="80" customFormat="1" hidden="1" outlineLevel="1" x14ac:dyDescent="0.2">
      <c r="A1897" s="96" t="s">
        <v>2832</v>
      </c>
      <c r="B1897" s="97"/>
      <c r="C1897" s="98"/>
      <c r="D1897" s="98"/>
      <c r="E1897" s="101">
        <v>3</v>
      </c>
      <c r="F1897" s="100">
        <v>6493.43</v>
      </c>
      <c r="H1897" s="95">
        <f t="shared" si="30"/>
        <v>2164.4766666666669</v>
      </c>
    </row>
    <row r="1898" spans="1:8" s="80" customFormat="1" hidden="1" outlineLevel="1" x14ac:dyDescent="0.2">
      <c r="A1898" s="96" t="s">
        <v>2829</v>
      </c>
      <c r="B1898" s="97"/>
      <c r="C1898" s="98"/>
      <c r="D1898" s="98"/>
      <c r="E1898" s="101">
        <v>2</v>
      </c>
      <c r="F1898" s="100">
        <v>4326.82</v>
      </c>
      <c r="H1898" s="95">
        <f t="shared" si="30"/>
        <v>2163.41</v>
      </c>
    </row>
    <row r="1899" spans="1:8" collapsed="1" x14ac:dyDescent="0.2">
      <c r="A1899" s="91" t="s">
        <v>1341</v>
      </c>
      <c r="B1899" s="91" t="s">
        <v>1340</v>
      </c>
      <c r="C1899" s="91" t="s">
        <v>2823</v>
      </c>
      <c r="D1899" s="92" t="s">
        <v>2876</v>
      </c>
      <c r="E1899" s="93">
        <v>1154</v>
      </c>
      <c r="F1899" s="94">
        <v>1289062.75</v>
      </c>
      <c r="G1899" s="79" t="e">
        <f>VLOOKUP(B1899,#REF!,2,FALSE)</f>
        <v>#REF!</v>
      </c>
      <c r="H1899" s="95">
        <f t="shared" si="30"/>
        <v>1117.0387781629115</v>
      </c>
    </row>
    <row r="1900" spans="1:8" s="80" customFormat="1" hidden="1" outlineLevel="1" x14ac:dyDescent="0.2">
      <c r="A1900" s="96" t="s">
        <v>2825</v>
      </c>
      <c r="B1900" s="97"/>
      <c r="C1900" s="98"/>
      <c r="D1900" s="98"/>
      <c r="E1900" s="101">
        <v>749</v>
      </c>
      <c r="F1900" s="100">
        <v>823704.82</v>
      </c>
      <c r="H1900" s="95">
        <f t="shared" si="30"/>
        <v>1099.7394125500666</v>
      </c>
    </row>
    <row r="1901" spans="1:8" s="80" customFormat="1" hidden="1" outlineLevel="1" x14ac:dyDescent="0.2">
      <c r="A1901" s="96" t="s">
        <v>2850</v>
      </c>
      <c r="B1901" s="97"/>
      <c r="C1901" s="98"/>
      <c r="D1901" s="98"/>
      <c r="E1901" s="101">
        <v>246</v>
      </c>
      <c r="F1901" s="100">
        <v>272022.26</v>
      </c>
      <c r="H1901" s="95">
        <f t="shared" si="30"/>
        <v>1105.7815447154471</v>
      </c>
    </row>
    <row r="1902" spans="1:8" s="80" customFormat="1" hidden="1" outlineLevel="1" x14ac:dyDescent="0.2">
      <c r="A1902" s="96" t="s">
        <v>2838</v>
      </c>
      <c r="B1902" s="97"/>
      <c r="C1902" s="98"/>
      <c r="D1902" s="98"/>
      <c r="E1902" s="101">
        <v>78</v>
      </c>
      <c r="F1902" s="100">
        <v>87053.85</v>
      </c>
      <c r="H1902" s="95">
        <f t="shared" si="30"/>
        <v>1116.075</v>
      </c>
    </row>
    <row r="1903" spans="1:8" s="80" customFormat="1" hidden="1" outlineLevel="1" x14ac:dyDescent="0.2">
      <c r="A1903" s="96" t="s">
        <v>2827</v>
      </c>
      <c r="B1903" s="97"/>
      <c r="C1903" s="98"/>
      <c r="D1903" s="98"/>
      <c r="E1903" s="101">
        <v>49</v>
      </c>
      <c r="F1903" s="100">
        <v>64293.89</v>
      </c>
      <c r="H1903" s="95">
        <f t="shared" si="30"/>
        <v>1312.1202040816327</v>
      </c>
    </row>
    <row r="1904" spans="1:8" s="80" customFormat="1" hidden="1" outlineLevel="1" x14ac:dyDescent="0.2">
      <c r="A1904" s="96" t="s">
        <v>2831</v>
      </c>
      <c r="B1904" s="97"/>
      <c r="C1904" s="98"/>
      <c r="D1904" s="98"/>
      <c r="E1904" s="101">
        <v>15</v>
      </c>
      <c r="F1904" s="100">
        <v>19681.2</v>
      </c>
      <c r="H1904" s="95">
        <f t="shared" si="30"/>
        <v>1312.0800000000002</v>
      </c>
    </row>
    <row r="1905" spans="1:8" s="80" customFormat="1" hidden="1" outlineLevel="1" x14ac:dyDescent="0.2">
      <c r="A1905" s="96" t="s">
        <v>2826</v>
      </c>
      <c r="B1905" s="97"/>
      <c r="C1905" s="98"/>
      <c r="D1905" s="98"/>
      <c r="E1905" s="101">
        <v>9</v>
      </c>
      <c r="F1905" s="100">
        <v>11810.13</v>
      </c>
      <c r="H1905" s="95">
        <f t="shared" si="30"/>
        <v>1312.2366666666667</v>
      </c>
    </row>
    <row r="1906" spans="1:8" s="80" customFormat="1" hidden="1" outlineLevel="1" x14ac:dyDescent="0.2">
      <c r="A1906" s="96" t="s">
        <v>2832</v>
      </c>
      <c r="B1906" s="97"/>
      <c r="C1906" s="98"/>
      <c r="D1906" s="98"/>
      <c r="E1906" s="101">
        <v>5</v>
      </c>
      <c r="F1906" s="100">
        <v>6560.39</v>
      </c>
      <c r="H1906" s="95">
        <f t="shared" si="30"/>
        <v>1312.078</v>
      </c>
    </row>
    <row r="1907" spans="1:8" s="80" customFormat="1" hidden="1" outlineLevel="1" x14ac:dyDescent="0.2">
      <c r="A1907" s="96" t="s">
        <v>2828</v>
      </c>
      <c r="B1907" s="97"/>
      <c r="C1907" s="98"/>
      <c r="D1907" s="98"/>
      <c r="E1907" s="101">
        <v>3</v>
      </c>
      <c r="F1907" s="100">
        <v>3936.21</v>
      </c>
      <c r="H1907" s="95">
        <f t="shared" si="30"/>
        <v>1312.07</v>
      </c>
    </row>
    <row r="1908" spans="1:8" collapsed="1" x14ac:dyDescent="0.2">
      <c r="A1908" s="91" t="s">
        <v>3046</v>
      </c>
      <c r="B1908" s="91" t="s">
        <v>429</v>
      </c>
      <c r="C1908" s="91" t="s">
        <v>2836</v>
      </c>
      <c r="D1908" s="92" t="s">
        <v>2824</v>
      </c>
      <c r="E1908" s="104">
        <v>127</v>
      </c>
      <c r="F1908" s="94">
        <v>1275830.97</v>
      </c>
      <c r="G1908" s="79" t="e">
        <f>VLOOKUP(B1908,#REF!,2,FALSE)</f>
        <v>#REF!</v>
      </c>
      <c r="H1908" s="95">
        <f t="shared" si="30"/>
        <v>10045.913149606298</v>
      </c>
    </row>
    <row r="1909" spans="1:8" s="80" customFormat="1" hidden="1" outlineLevel="1" x14ac:dyDescent="0.2">
      <c r="A1909" s="96" t="s">
        <v>2825</v>
      </c>
      <c r="B1909" s="97"/>
      <c r="C1909" s="98"/>
      <c r="D1909" s="98"/>
      <c r="E1909" s="101">
        <v>119</v>
      </c>
      <c r="F1909" s="100">
        <v>1190535.55</v>
      </c>
      <c r="H1909" s="95">
        <f t="shared" si="30"/>
        <v>10004.500420168068</v>
      </c>
    </row>
    <row r="1910" spans="1:8" s="80" customFormat="1" hidden="1" outlineLevel="1" x14ac:dyDescent="0.2">
      <c r="A1910" s="96" t="s">
        <v>2832</v>
      </c>
      <c r="B1910" s="97"/>
      <c r="C1910" s="98"/>
      <c r="D1910" s="98"/>
      <c r="E1910" s="101">
        <v>3</v>
      </c>
      <c r="F1910" s="100">
        <v>31985.919999999998</v>
      </c>
      <c r="H1910" s="95">
        <f t="shared" si="30"/>
        <v>10661.973333333333</v>
      </c>
    </row>
    <row r="1911" spans="1:8" s="80" customFormat="1" hidden="1" outlineLevel="1" x14ac:dyDescent="0.2">
      <c r="A1911" s="96" t="s">
        <v>2828</v>
      </c>
      <c r="B1911" s="97"/>
      <c r="C1911" s="98"/>
      <c r="D1911" s="98"/>
      <c r="E1911" s="101">
        <v>3</v>
      </c>
      <c r="F1911" s="100">
        <v>31985.7</v>
      </c>
      <c r="H1911" s="95">
        <f t="shared" si="30"/>
        <v>10661.9</v>
      </c>
    </row>
    <row r="1912" spans="1:8" s="80" customFormat="1" hidden="1" outlineLevel="1" x14ac:dyDescent="0.2">
      <c r="A1912" s="96" t="s">
        <v>2831</v>
      </c>
      <c r="B1912" s="97"/>
      <c r="C1912" s="98"/>
      <c r="D1912" s="98"/>
      <c r="E1912" s="101">
        <v>1</v>
      </c>
      <c r="F1912" s="100">
        <v>10661.9</v>
      </c>
      <c r="H1912" s="95">
        <f t="shared" si="30"/>
        <v>10661.9</v>
      </c>
    </row>
    <row r="1913" spans="1:8" s="80" customFormat="1" hidden="1" outlineLevel="1" x14ac:dyDescent="0.2">
      <c r="A1913" s="96" t="s">
        <v>2845</v>
      </c>
      <c r="B1913" s="97"/>
      <c r="C1913" s="98"/>
      <c r="D1913" s="98"/>
      <c r="E1913" s="101">
        <v>1</v>
      </c>
      <c r="F1913" s="100">
        <v>10661.9</v>
      </c>
      <c r="H1913" s="95">
        <f t="shared" si="30"/>
        <v>10661.9</v>
      </c>
    </row>
    <row r="1914" spans="1:8" collapsed="1" x14ac:dyDescent="0.2">
      <c r="A1914" s="91" t="s">
        <v>2649</v>
      </c>
      <c r="B1914" s="91" t="s">
        <v>2648</v>
      </c>
      <c r="C1914" s="91" t="s">
        <v>2836</v>
      </c>
      <c r="D1914" s="92" t="s">
        <v>2824</v>
      </c>
      <c r="E1914" s="104">
        <v>502</v>
      </c>
      <c r="F1914" s="94">
        <v>1275333.1200000001</v>
      </c>
      <c r="G1914" s="79" t="e">
        <f>VLOOKUP(B1914,#REF!,2,FALSE)</f>
        <v>#REF!</v>
      </c>
      <c r="H1914" s="95">
        <f t="shared" si="30"/>
        <v>2540.5042231075699</v>
      </c>
    </row>
    <row r="1915" spans="1:8" s="80" customFormat="1" hidden="1" outlineLevel="1" x14ac:dyDescent="0.2">
      <c r="A1915" s="96" t="s">
        <v>2838</v>
      </c>
      <c r="B1915" s="97"/>
      <c r="C1915" s="98"/>
      <c r="D1915" s="98"/>
      <c r="E1915" s="101">
        <v>492</v>
      </c>
      <c r="F1915" s="100">
        <v>1250813.98</v>
      </c>
      <c r="H1915" s="95">
        <f t="shared" si="30"/>
        <v>2542.3048373983738</v>
      </c>
    </row>
    <row r="1916" spans="1:8" s="80" customFormat="1" hidden="1" outlineLevel="1" x14ac:dyDescent="0.2">
      <c r="A1916" s="96" t="s">
        <v>2829</v>
      </c>
      <c r="B1916" s="97"/>
      <c r="C1916" s="98"/>
      <c r="D1916" s="98"/>
      <c r="E1916" s="101">
        <v>3</v>
      </c>
      <c r="F1916" s="100">
        <v>7451.03</v>
      </c>
      <c r="H1916" s="95">
        <f t="shared" si="30"/>
        <v>2483.6766666666667</v>
      </c>
    </row>
    <row r="1917" spans="1:8" s="80" customFormat="1" hidden="1" outlineLevel="1" x14ac:dyDescent="0.2">
      <c r="A1917" s="96" t="s">
        <v>2825</v>
      </c>
      <c r="B1917" s="97"/>
      <c r="C1917" s="98"/>
      <c r="D1917" s="98"/>
      <c r="E1917" s="101">
        <v>3</v>
      </c>
      <c r="F1917" s="100">
        <v>7449.14</v>
      </c>
      <c r="H1917" s="95">
        <f t="shared" si="30"/>
        <v>2483.0466666666666</v>
      </c>
    </row>
    <row r="1918" spans="1:8" s="80" customFormat="1" hidden="1" outlineLevel="1" x14ac:dyDescent="0.2">
      <c r="A1918" s="96" t="s">
        <v>2832</v>
      </c>
      <c r="B1918" s="97"/>
      <c r="C1918" s="98"/>
      <c r="D1918" s="98"/>
      <c r="E1918" s="101">
        <v>3</v>
      </c>
      <c r="F1918" s="100">
        <v>7449.13</v>
      </c>
      <c r="H1918" s="95">
        <f t="shared" si="30"/>
        <v>2483.0433333333335</v>
      </c>
    </row>
    <row r="1919" spans="1:8" s="80" customFormat="1" hidden="1" outlineLevel="1" x14ac:dyDescent="0.2">
      <c r="A1919" s="96" t="s">
        <v>2841</v>
      </c>
      <c r="B1919" s="97"/>
      <c r="C1919" s="98"/>
      <c r="D1919" s="98"/>
      <c r="E1919" s="101">
        <v>1</v>
      </c>
      <c r="F1919" s="100">
        <v>2169.84</v>
      </c>
      <c r="H1919" s="95">
        <f t="shared" si="30"/>
        <v>2169.84</v>
      </c>
    </row>
    <row r="1920" spans="1:8" collapsed="1" x14ac:dyDescent="0.2">
      <c r="A1920" s="91" t="s">
        <v>3047</v>
      </c>
      <c r="B1920" s="91" t="s">
        <v>843</v>
      </c>
      <c r="C1920" s="91" t="s">
        <v>2836</v>
      </c>
      <c r="D1920" s="92" t="s">
        <v>2824</v>
      </c>
      <c r="E1920" s="104">
        <v>140</v>
      </c>
      <c r="F1920" s="94">
        <v>1258935.57</v>
      </c>
      <c r="G1920" s="79" t="e">
        <f>VLOOKUP(B1920,#REF!,2,FALSE)</f>
        <v>#REF!</v>
      </c>
      <c r="H1920" s="95">
        <f t="shared" si="30"/>
        <v>8992.3969285714284</v>
      </c>
    </row>
    <row r="1921" spans="1:8" s="80" customFormat="1" hidden="1" outlineLevel="1" x14ac:dyDescent="0.2">
      <c r="A1921" s="96" t="s">
        <v>2825</v>
      </c>
      <c r="B1921" s="97"/>
      <c r="C1921" s="98"/>
      <c r="D1921" s="98"/>
      <c r="E1921" s="101">
        <v>118</v>
      </c>
      <c r="F1921" s="100">
        <v>1082244.24</v>
      </c>
      <c r="H1921" s="95">
        <f t="shared" si="30"/>
        <v>9171.5613559322028</v>
      </c>
    </row>
    <row r="1922" spans="1:8" s="80" customFormat="1" hidden="1" outlineLevel="1" x14ac:dyDescent="0.2">
      <c r="A1922" s="96" t="s">
        <v>2828</v>
      </c>
      <c r="B1922" s="97"/>
      <c r="C1922" s="98"/>
      <c r="D1922" s="98"/>
      <c r="E1922" s="101">
        <v>17</v>
      </c>
      <c r="F1922" s="100">
        <v>132227.19</v>
      </c>
      <c r="H1922" s="95">
        <f t="shared" si="30"/>
        <v>7778.07</v>
      </c>
    </row>
    <row r="1923" spans="1:8" s="80" customFormat="1" hidden="1" outlineLevel="1" x14ac:dyDescent="0.2">
      <c r="A1923" s="96" t="s">
        <v>2832</v>
      </c>
      <c r="B1923" s="97"/>
      <c r="C1923" s="98"/>
      <c r="D1923" s="98"/>
      <c r="E1923" s="101">
        <v>2</v>
      </c>
      <c r="F1923" s="100">
        <v>18343.03</v>
      </c>
      <c r="H1923" s="95">
        <f t="shared" si="30"/>
        <v>9171.5149999999994</v>
      </c>
    </row>
    <row r="1924" spans="1:8" s="80" customFormat="1" hidden="1" outlineLevel="1" x14ac:dyDescent="0.2">
      <c r="A1924" s="96" t="s">
        <v>2841</v>
      </c>
      <c r="B1924" s="97"/>
      <c r="C1924" s="98"/>
      <c r="D1924" s="98"/>
      <c r="E1924" s="101">
        <v>1</v>
      </c>
      <c r="F1924" s="100">
        <v>9171.52</v>
      </c>
      <c r="H1924" s="95">
        <f t="shared" si="30"/>
        <v>9171.52</v>
      </c>
    </row>
    <row r="1925" spans="1:8" s="80" customFormat="1" hidden="1" outlineLevel="1" x14ac:dyDescent="0.2">
      <c r="A1925" s="96" t="s">
        <v>2853</v>
      </c>
      <c r="B1925" s="97"/>
      <c r="C1925" s="98"/>
      <c r="D1925" s="98"/>
      <c r="E1925" s="101">
        <v>1</v>
      </c>
      <c r="F1925" s="100">
        <v>9171.52</v>
      </c>
      <c r="H1925" s="95">
        <f t="shared" si="30"/>
        <v>9171.52</v>
      </c>
    </row>
    <row r="1926" spans="1:8" s="80" customFormat="1" hidden="1" outlineLevel="1" x14ac:dyDescent="0.2">
      <c r="A1926" s="96" t="s">
        <v>2829</v>
      </c>
      <c r="B1926" s="97"/>
      <c r="C1926" s="98"/>
      <c r="D1926" s="98"/>
      <c r="E1926" s="101">
        <v>1</v>
      </c>
      <c r="F1926" s="100">
        <v>7778.07</v>
      </c>
      <c r="H1926" s="95">
        <f t="shared" si="30"/>
        <v>7778.07</v>
      </c>
    </row>
    <row r="1927" spans="1:8" collapsed="1" x14ac:dyDescent="0.2">
      <c r="A1927" s="91" t="s">
        <v>3048</v>
      </c>
      <c r="B1927" s="91" t="s">
        <v>81</v>
      </c>
      <c r="C1927" s="91" t="s">
        <v>2823</v>
      </c>
      <c r="D1927" s="92" t="s">
        <v>2856</v>
      </c>
      <c r="E1927" s="104">
        <v>691</v>
      </c>
      <c r="F1927" s="94">
        <v>1258407.25</v>
      </c>
      <c r="G1927" s="79" t="e">
        <f>VLOOKUP(B1927,#REF!,2,FALSE)</f>
        <v>#REF!</v>
      </c>
      <c r="H1927" s="95">
        <f t="shared" si="30"/>
        <v>1821.1392908827786</v>
      </c>
    </row>
    <row r="1928" spans="1:8" s="80" customFormat="1" hidden="1" outlineLevel="1" x14ac:dyDescent="0.2">
      <c r="A1928" s="96" t="s">
        <v>2825</v>
      </c>
      <c r="B1928" s="97"/>
      <c r="C1928" s="98"/>
      <c r="D1928" s="98"/>
      <c r="E1928" s="101">
        <v>606</v>
      </c>
      <c r="F1928" s="100">
        <v>1103612.57</v>
      </c>
      <c r="H1928" s="95">
        <f t="shared" si="30"/>
        <v>1821.1428547854787</v>
      </c>
    </row>
    <row r="1929" spans="1:8" s="80" customFormat="1" hidden="1" outlineLevel="1" x14ac:dyDescent="0.2">
      <c r="A1929" s="96" t="s">
        <v>2840</v>
      </c>
      <c r="B1929" s="97"/>
      <c r="C1929" s="98"/>
      <c r="D1929" s="98"/>
      <c r="E1929" s="101">
        <v>50</v>
      </c>
      <c r="F1929" s="100">
        <v>91055.58</v>
      </c>
      <c r="H1929" s="95">
        <f t="shared" si="30"/>
        <v>1821.1116</v>
      </c>
    </row>
    <row r="1930" spans="1:8" s="80" customFormat="1" hidden="1" outlineLevel="1" x14ac:dyDescent="0.2">
      <c r="A1930" s="96" t="s">
        <v>2831</v>
      </c>
      <c r="B1930" s="97"/>
      <c r="C1930" s="98"/>
      <c r="D1930" s="98"/>
      <c r="E1930" s="101">
        <v>20</v>
      </c>
      <c r="F1930" s="100">
        <v>36422.26</v>
      </c>
      <c r="H1930" s="95">
        <f t="shared" si="30"/>
        <v>1821.1130000000001</v>
      </c>
    </row>
    <row r="1931" spans="1:8" s="80" customFormat="1" hidden="1" outlineLevel="1" x14ac:dyDescent="0.2">
      <c r="A1931" s="96" t="s">
        <v>2853</v>
      </c>
      <c r="B1931" s="97"/>
      <c r="C1931" s="98"/>
      <c r="D1931" s="98"/>
      <c r="E1931" s="101">
        <v>11</v>
      </c>
      <c r="F1931" s="100">
        <v>20032.39</v>
      </c>
      <c r="H1931" s="95">
        <f t="shared" si="30"/>
        <v>1821.1263636363635</v>
      </c>
    </row>
    <row r="1932" spans="1:8" s="80" customFormat="1" hidden="1" outlineLevel="1" x14ac:dyDescent="0.2">
      <c r="A1932" s="96" t="s">
        <v>2832</v>
      </c>
      <c r="B1932" s="97"/>
      <c r="C1932" s="98"/>
      <c r="D1932" s="98"/>
      <c r="E1932" s="101">
        <v>3</v>
      </c>
      <c r="F1932" s="100">
        <v>5463.37</v>
      </c>
      <c r="H1932" s="95">
        <f t="shared" si="30"/>
        <v>1821.1233333333332</v>
      </c>
    </row>
    <row r="1933" spans="1:8" s="80" customFormat="1" hidden="1" outlineLevel="1" x14ac:dyDescent="0.2">
      <c r="A1933" s="96" t="s">
        <v>2829</v>
      </c>
      <c r="B1933" s="97"/>
      <c r="C1933" s="98"/>
      <c r="D1933" s="98"/>
      <c r="E1933" s="101">
        <v>1</v>
      </c>
      <c r="F1933" s="100">
        <v>1821.08</v>
      </c>
      <c r="H1933" s="95">
        <f t="shared" ref="H1933:H1996" si="31">F1933/E1933</f>
        <v>1821.08</v>
      </c>
    </row>
    <row r="1934" spans="1:8" collapsed="1" x14ac:dyDescent="0.2">
      <c r="A1934" s="91" t="s">
        <v>3049</v>
      </c>
      <c r="B1934" s="91" t="s">
        <v>245</v>
      </c>
      <c r="C1934" s="91" t="s">
        <v>2823</v>
      </c>
      <c r="D1934" s="92" t="s">
        <v>2856</v>
      </c>
      <c r="E1934" s="104">
        <v>431</v>
      </c>
      <c r="F1934" s="94">
        <v>1257524.58</v>
      </c>
      <c r="G1934" s="79" t="e">
        <f>VLOOKUP(B1934,#REF!,2,FALSE)</f>
        <v>#REF!</v>
      </c>
      <c r="H1934" s="95">
        <f t="shared" si="31"/>
        <v>2917.6904408352671</v>
      </c>
    </row>
    <row r="1935" spans="1:8" s="80" customFormat="1" hidden="1" outlineLevel="1" x14ac:dyDescent="0.2">
      <c r="A1935" s="96" t="s">
        <v>2825</v>
      </c>
      <c r="B1935" s="97"/>
      <c r="C1935" s="98"/>
      <c r="D1935" s="98"/>
      <c r="E1935" s="101">
        <v>402</v>
      </c>
      <c r="F1935" s="100">
        <v>1174464.76</v>
      </c>
      <c r="H1935" s="95">
        <f t="shared" si="31"/>
        <v>2921.5541293532337</v>
      </c>
    </row>
    <row r="1936" spans="1:8" s="80" customFormat="1" hidden="1" outlineLevel="1" x14ac:dyDescent="0.2">
      <c r="A1936" s="96" t="s">
        <v>2853</v>
      </c>
      <c r="B1936" s="97"/>
      <c r="C1936" s="98"/>
      <c r="D1936" s="98"/>
      <c r="E1936" s="101">
        <v>6</v>
      </c>
      <c r="F1936" s="100">
        <v>17175.990000000002</v>
      </c>
      <c r="H1936" s="95">
        <f t="shared" si="31"/>
        <v>2862.6650000000004</v>
      </c>
    </row>
    <row r="1937" spans="1:8" s="80" customFormat="1" hidden="1" outlineLevel="1" x14ac:dyDescent="0.2">
      <c r="A1937" s="96" t="s">
        <v>2834</v>
      </c>
      <c r="B1937" s="97"/>
      <c r="C1937" s="98"/>
      <c r="D1937" s="98"/>
      <c r="E1937" s="101">
        <v>6</v>
      </c>
      <c r="F1937" s="100">
        <v>16796.240000000002</v>
      </c>
      <c r="H1937" s="95">
        <f t="shared" si="31"/>
        <v>2799.3733333333334</v>
      </c>
    </row>
    <row r="1938" spans="1:8" s="80" customFormat="1" hidden="1" outlineLevel="1" x14ac:dyDescent="0.2">
      <c r="A1938" s="96" t="s">
        <v>2828</v>
      </c>
      <c r="B1938" s="97"/>
      <c r="C1938" s="98"/>
      <c r="D1938" s="98"/>
      <c r="E1938" s="101">
        <v>5</v>
      </c>
      <c r="F1938" s="100">
        <v>14312.95</v>
      </c>
      <c r="H1938" s="95">
        <f t="shared" si="31"/>
        <v>2862.59</v>
      </c>
    </row>
    <row r="1939" spans="1:8" s="80" customFormat="1" hidden="1" outlineLevel="1" x14ac:dyDescent="0.2">
      <c r="A1939" s="96" t="s">
        <v>2851</v>
      </c>
      <c r="B1939" s="97"/>
      <c r="C1939" s="98"/>
      <c r="D1939" s="98"/>
      <c r="E1939" s="101">
        <v>4</v>
      </c>
      <c r="F1939" s="100">
        <v>11450.79</v>
      </c>
      <c r="H1939" s="95">
        <f t="shared" si="31"/>
        <v>2862.6975000000002</v>
      </c>
    </row>
    <row r="1940" spans="1:8" s="80" customFormat="1" hidden="1" outlineLevel="1" x14ac:dyDescent="0.2">
      <c r="A1940" s="96" t="s">
        <v>2832</v>
      </c>
      <c r="B1940" s="97"/>
      <c r="C1940" s="98"/>
      <c r="D1940" s="98"/>
      <c r="E1940" s="101">
        <v>4</v>
      </c>
      <c r="F1940" s="100">
        <v>11450.44</v>
      </c>
      <c r="H1940" s="95">
        <f t="shared" si="31"/>
        <v>2862.61</v>
      </c>
    </row>
    <row r="1941" spans="1:8" s="80" customFormat="1" hidden="1" outlineLevel="1" x14ac:dyDescent="0.2">
      <c r="A1941" s="96" t="s">
        <v>2829</v>
      </c>
      <c r="B1941" s="97"/>
      <c r="C1941" s="98"/>
      <c r="D1941" s="98"/>
      <c r="E1941" s="101">
        <v>2</v>
      </c>
      <c r="F1941" s="100">
        <v>5725.35</v>
      </c>
      <c r="H1941" s="95">
        <f t="shared" si="31"/>
        <v>2862.6750000000002</v>
      </c>
    </row>
    <row r="1942" spans="1:8" s="80" customFormat="1" hidden="1" outlineLevel="1" x14ac:dyDescent="0.2">
      <c r="A1942" s="96" t="s">
        <v>2841</v>
      </c>
      <c r="B1942" s="97"/>
      <c r="C1942" s="98"/>
      <c r="D1942" s="98"/>
      <c r="E1942" s="101">
        <v>1</v>
      </c>
      <c r="F1942" s="100">
        <v>3285.47</v>
      </c>
      <c r="H1942" s="95">
        <f t="shared" si="31"/>
        <v>3285.47</v>
      </c>
    </row>
    <row r="1943" spans="1:8" s="80" customFormat="1" hidden="1" outlineLevel="1" x14ac:dyDescent="0.2">
      <c r="A1943" s="96" t="s">
        <v>2845</v>
      </c>
      <c r="B1943" s="97"/>
      <c r="C1943" s="98"/>
      <c r="D1943" s="98"/>
      <c r="E1943" s="101">
        <v>1</v>
      </c>
      <c r="F1943" s="100">
        <v>2862.59</v>
      </c>
      <c r="H1943" s="95">
        <f t="shared" si="31"/>
        <v>2862.59</v>
      </c>
    </row>
    <row r="1944" spans="1:8" collapsed="1" x14ac:dyDescent="0.2">
      <c r="A1944" s="91" t="s">
        <v>939</v>
      </c>
      <c r="B1944" s="91" t="s">
        <v>940</v>
      </c>
      <c r="C1944" s="91" t="s">
        <v>2836</v>
      </c>
      <c r="D1944" s="92" t="s">
        <v>2824</v>
      </c>
      <c r="E1944" s="104">
        <v>456</v>
      </c>
      <c r="F1944" s="94">
        <v>1253356.46</v>
      </c>
      <c r="G1944" s="79" t="e">
        <f>VLOOKUP(B1944,#REF!,2,FALSE)</f>
        <v>#REF!</v>
      </c>
      <c r="H1944" s="95">
        <f t="shared" si="31"/>
        <v>2748.5887280701754</v>
      </c>
    </row>
    <row r="1945" spans="1:8" s="80" customFormat="1" hidden="1" outlineLevel="1" x14ac:dyDescent="0.2">
      <c r="A1945" s="96" t="s">
        <v>2825</v>
      </c>
      <c r="B1945" s="97"/>
      <c r="C1945" s="98"/>
      <c r="D1945" s="98"/>
      <c r="E1945" s="101">
        <v>447</v>
      </c>
      <c r="F1945" s="100">
        <v>1228611.44</v>
      </c>
      <c r="H1945" s="95">
        <f t="shared" si="31"/>
        <v>2748.5714541387024</v>
      </c>
    </row>
    <row r="1946" spans="1:8" s="80" customFormat="1" hidden="1" outlineLevel="1" x14ac:dyDescent="0.2">
      <c r="A1946" s="96" t="s">
        <v>2832</v>
      </c>
      <c r="B1946" s="97"/>
      <c r="C1946" s="98"/>
      <c r="D1946" s="98"/>
      <c r="E1946" s="101">
        <v>5</v>
      </c>
      <c r="F1946" s="100">
        <v>13749.63</v>
      </c>
      <c r="H1946" s="95">
        <f t="shared" si="31"/>
        <v>2749.9259999999999</v>
      </c>
    </row>
    <row r="1947" spans="1:8" s="80" customFormat="1" hidden="1" outlineLevel="1" x14ac:dyDescent="0.2">
      <c r="A1947" s="96" t="s">
        <v>2853</v>
      </c>
      <c r="B1947" s="97"/>
      <c r="C1947" s="98"/>
      <c r="D1947" s="98"/>
      <c r="E1947" s="101">
        <v>2</v>
      </c>
      <c r="F1947" s="100">
        <v>5498.25</v>
      </c>
      <c r="H1947" s="95">
        <f t="shared" si="31"/>
        <v>2749.125</v>
      </c>
    </row>
    <row r="1948" spans="1:8" s="80" customFormat="1" hidden="1" outlineLevel="1" x14ac:dyDescent="0.2">
      <c r="A1948" s="96" t="s">
        <v>2828</v>
      </c>
      <c r="B1948" s="97"/>
      <c r="C1948" s="98"/>
      <c r="D1948" s="98"/>
      <c r="E1948" s="101">
        <v>1</v>
      </c>
      <c r="F1948" s="100">
        <v>2748.57</v>
      </c>
      <c r="H1948" s="95">
        <f t="shared" si="31"/>
        <v>2748.57</v>
      </c>
    </row>
    <row r="1949" spans="1:8" s="80" customFormat="1" hidden="1" outlineLevel="1" x14ac:dyDescent="0.2">
      <c r="A1949" s="96" t="s">
        <v>2845</v>
      </c>
      <c r="B1949" s="97"/>
      <c r="C1949" s="98"/>
      <c r="D1949" s="98"/>
      <c r="E1949" s="101">
        <v>1</v>
      </c>
      <c r="F1949" s="100">
        <v>2748.57</v>
      </c>
      <c r="H1949" s="95">
        <f t="shared" si="31"/>
        <v>2748.57</v>
      </c>
    </row>
    <row r="1950" spans="1:8" collapsed="1" x14ac:dyDescent="0.2">
      <c r="A1950" s="91" t="s">
        <v>2865</v>
      </c>
      <c r="B1950" s="91" t="s">
        <v>643</v>
      </c>
      <c r="C1950" s="91" t="s">
        <v>2836</v>
      </c>
      <c r="D1950" s="92" t="s">
        <v>2876</v>
      </c>
      <c r="E1950" s="104">
        <v>266</v>
      </c>
      <c r="F1950" s="94">
        <v>1253324.78</v>
      </c>
      <c r="G1950" s="79" t="e">
        <f>VLOOKUP(B1950,#REF!,2,FALSE)</f>
        <v>#REF!</v>
      </c>
      <c r="H1950" s="95">
        <f t="shared" si="31"/>
        <v>4711.7472932330829</v>
      </c>
    </row>
    <row r="1951" spans="1:8" s="80" customFormat="1" hidden="1" outlineLevel="1" x14ac:dyDescent="0.2">
      <c r="A1951" s="96" t="s">
        <v>2838</v>
      </c>
      <c r="B1951" s="97"/>
      <c r="C1951" s="98"/>
      <c r="D1951" s="98"/>
      <c r="E1951" s="101">
        <v>158</v>
      </c>
      <c r="F1951" s="100">
        <v>750420.43</v>
      </c>
      <c r="H1951" s="95">
        <f t="shared" si="31"/>
        <v>4749.4963924050635</v>
      </c>
    </row>
    <row r="1952" spans="1:8" s="80" customFormat="1" hidden="1" outlineLevel="1" x14ac:dyDescent="0.2">
      <c r="A1952" s="96" t="s">
        <v>2825</v>
      </c>
      <c r="B1952" s="97"/>
      <c r="C1952" s="98"/>
      <c r="D1952" s="98"/>
      <c r="E1952" s="101">
        <v>104</v>
      </c>
      <c r="F1952" s="100">
        <v>484448.69</v>
      </c>
      <c r="H1952" s="95">
        <f t="shared" si="31"/>
        <v>4658.1604807692311</v>
      </c>
    </row>
    <row r="1953" spans="1:8" s="80" customFormat="1" hidden="1" outlineLevel="1" x14ac:dyDescent="0.2">
      <c r="A1953" s="96" t="s">
        <v>2832</v>
      </c>
      <c r="B1953" s="97"/>
      <c r="C1953" s="98"/>
      <c r="D1953" s="98"/>
      <c r="E1953" s="101">
        <v>3</v>
      </c>
      <c r="F1953" s="100">
        <v>14248.48</v>
      </c>
      <c r="H1953" s="95">
        <f t="shared" si="31"/>
        <v>4749.4933333333329</v>
      </c>
    </row>
    <row r="1954" spans="1:8" s="80" customFormat="1" hidden="1" outlineLevel="1" x14ac:dyDescent="0.2">
      <c r="A1954" s="96" t="s">
        <v>2828</v>
      </c>
      <c r="B1954" s="97"/>
      <c r="C1954" s="98"/>
      <c r="D1954" s="98"/>
      <c r="E1954" s="101">
        <v>1</v>
      </c>
      <c r="F1954" s="100">
        <v>4207.18</v>
      </c>
      <c r="H1954" s="95">
        <f t="shared" si="31"/>
        <v>4207.18</v>
      </c>
    </row>
    <row r="1955" spans="1:8" collapsed="1" x14ac:dyDescent="0.2">
      <c r="A1955" s="91" t="s">
        <v>3050</v>
      </c>
      <c r="B1955" s="91" t="s">
        <v>203</v>
      </c>
      <c r="C1955" s="91" t="s">
        <v>2857</v>
      </c>
      <c r="D1955" s="92" t="s">
        <v>2824</v>
      </c>
      <c r="E1955" s="104">
        <v>446</v>
      </c>
      <c r="F1955" s="94">
        <v>1251411.6200000001</v>
      </c>
      <c r="G1955" s="79" t="e">
        <f>VLOOKUP(B1955,#REF!,2,FALSE)</f>
        <v>#REF!</v>
      </c>
      <c r="H1955" s="95">
        <f t="shared" si="31"/>
        <v>2805.8556502242154</v>
      </c>
    </row>
    <row r="1956" spans="1:8" s="80" customFormat="1" hidden="1" outlineLevel="1" x14ac:dyDescent="0.2">
      <c r="A1956" s="96" t="s">
        <v>2825</v>
      </c>
      <c r="B1956" s="97"/>
      <c r="C1956" s="98"/>
      <c r="D1956" s="98"/>
      <c r="E1956" s="101">
        <v>439</v>
      </c>
      <c r="F1956" s="100">
        <v>1231770.73</v>
      </c>
      <c r="H1956" s="95">
        <f t="shared" si="31"/>
        <v>2805.855876993166</v>
      </c>
    </row>
    <row r="1957" spans="1:8" s="80" customFormat="1" hidden="1" outlineLevel="1" x14ac:dyDescent="0.2">
      <c r="A1957" s="96" t="s">
        <v>2832</v>
      </c>
      <c r="B1957" s="97"/>
      <c r="C1957" s="98"/>
      <c r="D1957" s="98"/>
      <c r="E1957" s="101">
        <v>5</v>
      </c>
      <c r="F1957" s="100">
        <v>14029.23</v>
      </c>
      <c r="H1957" s="95">
        <f t="shared" si="31"/>
        <v>2805.846</v>
      </c>
    </row>
    <row r="1958" spans="1:8" s="80" customFormat="1" hidden="1" outlineLevel="1" x14ac:dyDescent="0.2">
      <c r="A1958" s="96" t="s">
        <v>2829</v>
      </c>
      <c r="B1958" s="97"/>
      <c r="C1958" s="98"/>
      <c r="D1958" s="98"/>
      <c r="E1958" s="101">
        <v>1</v>
      </c>
      <c r="F1958" s="100">
        <v>2805.84</v>
      </c>
      <c r="H1958" s="95">
        <f t="shared" si="31"/>
        <v>2805.84</v>
      </c>
    </row>
    <row r="1959" spans="1:8" s="80" customFormat="1" hidden="1" outlineLevel="1" x14ac:dyDescent="0.2">
      <c r="A1959" s="96" t="s">
        <v>2845</v>
      </c>
      <c r="B1959" s="97"/>
      <c r="C1959" s="98"/>
      <c r="D1959" s="98"/>
      <c r="E1959" s="101">
        <v>1</v>
      </c>
      <c r="F1959" s="100">
        <v>2805.82</v>
      </c>
      <c r="H1959" s="95">
        <f t="shared" si="31"/>
        <v>2805.82</v>
      </c>
    </row>
    <row r="1960" spans="1:8" collapsed="1" x14ac:dyDescent="0.2">
      <c r="A1960" s="91" t="s">
        <v>1304</v>
      </c>
      <c r="B1960" s="91" t="s">
        <v>1305</v>
      </c>
      <c r="C1960" s="91" t="s">
        <v>2823</v>
      </c>
      <c r="D1960" s="92" t="s">
        <v>2837</v>
      </c>
      <c r="E1960" s="104">
        <v>554</v>
      </c>
      <c r="F1960" s="94">
        <v>1244051.69</v>
      </c>
      <c r="G1960" s="79" t="e">
        <f>VLOOKUP(B1960,#REF!,2,FALSE)</f>
        <v>#REF!</v>
      </c>
      <c r="H1960" s="95">
        <f t="shared" si="31"/>
        <v>2245.580667870036</v>
      </c>
    </row>
    <row r="1961" spans="1:8" s="80" customFormat="1" hidden="1" outlineLevel="1" x14ac:dyDescent="0.2">
      <c r="A1961" s="96" t="s">
        <v>2825</v>
      </c>
      <c r="B1961" s="97"/>
      <c r="C1961" s="98"/>
      <c r="D1961" s="98"/>
      <c r="E1961" s="101">
        <v>392</v>
      </c>
      <c r="F1961" s="100">
        <v>880266.67</v>
      </c>
      <c r="H1961" s="95">
        <f t="shared" si="31"/>
        <v>2245.5782397959183</v>
      </c>
    </row>
    <row r="1962" spans="1:8" s="80" customFormat="1" hidden="1" outlineLevel="1" x14ac:dyDescent="0.2">
      <c r="A1962" s="96" t="s">
        <v>2828</v>
      </c>
      <c r="B1962" s="97"/>
      <c r="C1962" s="98"/>
      <c r="D1962" s="98"/>
      <c r="E1962" s="101">
        <v>100</v>
      </c>
      <c r="F1962" s="100">
        <v>224555</v>
      </c>
      <c r="H1962" s="95">
        <f t="shared" si="31"/>
        <v>2245.5500000000002</v>
      </c>
    </row>
    <row r="1963" spans="1:8" s="80" customFormat="1" hidden="1" outlineLevel="1" x14ac:dyDescent="0.2">
      <c r="A1963" s="96" t="s">
        <v>2841</v>
      </c>
      <c r="B1963" s="97"/>
      <c r="C1963" s="98"/>
      <c r="D1963" s="98"/>
      <c r="E1963" s="101">
        <v>32</v>
      </c>
      <c r="F1963" s="100">
        <v>71857.600000000006</v>
      </c>
      <c r="H1963" s="95">
        <f t="shared" si="31"/>
        <v>2245.5500000000002</v>
      </c>
    </row>
    <row r="1964" spans="1:8" s="80" customFormat="1" hidden="1" outlineLevel="1" x14ac:dyDescent="0.2">
      <c r="A1964" s="96" t="s">
        <v>2840</v>
      </c>
      <c r="B1964" s="97"/>
      <c r="C1964" s="98"/>
      <c r="D1964" s="98"/>
      <c r="E1964" s="101">
        <v>10</v>
      </c>
      <c r="F1964" s="100">
        <v>22455.65</v>
      </c>
      <c r="H1964" s="95">
        <f t="shared" si="31"/>
        <v>2245.5650000000001</v>
      </c>
    </row>
    <row r="1965" spans="1:8" s="80" customFormat="1" hidden="1" outlineLevel="1" x14ac:dyDescent="0.2">
      <c r="A1965" s="96" t="s">
        <v>2827</v>
      </c>
      <c r="B1965" s="97"/>
      <c r="C1965" s="98"/>
      <c r="D1965" s="98"/>
      <c r="E1965" s="101">
        <v>8</v>
      </c>
      <c r="F1965" s="100">
        <v>17964.55</v>
      </c>
      <c r="H1965" s="95">
        <f t="shared" si="31"/>
        <v>2245.5687499999999</v>
      </c>
    </row>
    <row r="1966" spans="1:8" s="80" customFormat="1" hidden="1" outlineLevel="1" x14ac:dyDescent="0.2">
      <c r="A1966" s="96" t="s">
        <v>2832</v>
      </c>
      <c r="B1966" s="97"/>
      <c r="C1966" s="98"/>
      <c r="D1966" s="98"/>
      <c r="E1966" s="101">
        <v>5</v>
      </c>
      <c r="F1966" s="100">
        <v>11233.29</v>
      </c>
      <c r="H1966" s="95">
        <f t="shared" si="31"/>
        <v>2246.6580000000004</v>
      </c>
    </row>
    <row r="1967" spans="1:8" s="80" customFormat="1" hidden="1" outlineLevel="1" x14ac:dyDescent="0.2">
      <c r="A1967" s="96" t="s">
        <v>2830</v>
      </c>
      <c r="B1967" s="97"/>
      <c r="C1967" s="98"/>
      <c r="D1967" s="98"/>
      <c r="E1967" s="101">
        <v>5</v>
      </c>
      <c r="F1967" s="100">
        <v>11227.83</v>
      </c>
      <c r="H1967" s="95">
        <f t="shared" si="31"/>
        <v>2245.5659999999998</v>
      </c>
    </row>
    <row r="1968" spans="1:8" s="80" customFormat="1" hidden="1" outlineLevel="1" x14ac:dyDescent="0.2">
      <c r="A1968" s="96" t="s">
        <v>2829</v>
      </c>
      <c r="B1968" s="97"/>
      <c r="C1968" s="98"/>
      <c r="D1968" s="98"/>
      <c r="E1968" s="101">
        <v>2</v>
      </c>
      <c r="F1968" s="100">
        <v>4491.1000000000004</v>
      </c>
      <c r="H1968" s="95">
        <f t="shared" si="31"/>
        <v>2245.5500000000002</v>
      </c>
    </row>
    <row r="1969" spans="1:8" collapsed="1" x14ac:dyDescent="0.2">
      <c r="A1969" s="91" t="s">
        <v>1082</v>
      </c>
      <c r="B1969" s="91" t="s">
        <v>1081</v>
      </c>
      <c r="C1969" s="91" t="s">
        <v>2823</v>
      </c>
      <c r="D1969" s="92" t="s">
        <v>2824</v>
      </c>
      <c r="E1969" s="104">
        <v>361</v>
      </c>
      <c r="F1969" s="94">
        <v>1233931.5900000001</v>
      </c>
      <c r="G1969" s="79" t="e">
        <f>VLOOKUP(B1969,#REF!,2,FALSE)</f>
        <v>#REF!</v>
      </c>
      <c r="H1969" s="95">
        <f t="shared" si="31"/>
        <v>3418.0930470914132</v>
      </c>
    </row>
    <row r="1970" spans="1:8" s="80" customFormat="1" hidden="1" outlineLevel="1" x14ac:dyDescent="0.2">
      <c r="A1970" s="96" t="s">
        <v>2825</v>
      </c>
      <c r="B1970" s="97"/>
      <c r="C1970" s="98"/>
      <c r="D1970" s="98"/>
      <c r="E1970" s="101">
        <v>354</v>
      </c>
      <c r="F1970" s="100">
        <v>1209992.21</v>
      </c>
      <c r="H1970" s="95">
        <f t="shared" si="31"/>
        <v>3418.0570903954799</v>
      </c>
    </row>
    <row r="1971" spans="1:8" s="80" customFormat="1" hidden="1" outlineLevel="1" x14ac:dyDescent="0.2">
      <c r="A1971" s="96" t="s">
        <v>2829</v>
      </c>
      <c r="B1971" s="97"/>
      <c r="C1971" s="98"/>
      <c r="D1971" s="98"/>
      <c r="E1971" s="101">
        <v>4</v>
      </c>
      <c r="F1971" s="100">
        <v>13677.72</v>
      </c>
      <c r="H1971" s="95">
        <f t="shared" si="31"/>
        <v>3419.43</v>
      </c>
    </row>
    <row r="1972" spans="1:8" s="80" customFormat="1" hidden="1" outlineLevel="1" x14ac:dyDescent="0.2">
      <c r="A1972" s="96" t="s">
        <v>2832</v>
      </c>
      <c r="B1972" s="97"/>
      <c r="C1972" s="98"/>
      <c r="D1972" s="98"/>
      <c r="E1972" s="101">
        <v>2</v>
      </c>
      <c r="F1972" s="100">
        <v>6842.23</v>
      </c>
      <c r="H1972" s="95">
        <f t="shared" si="31"/>
        <v>3421.1149999999998</v>
      </c>
    </row>
    <row r="1973" spans="1:8" s="80" customFormat="1" hidden="1" outlineLevel="1" x14ac:dyDescent="0.2">
      <c r="A1973" s="96" t="s">
        <v>2831</v>
      </c>
      <c r="B1973" s="97"/>
      <c r="C1973" s="98"/>
      <c r="D1973" s="98"/>
      <c r="E1973" s="101">
        <v>1</v>
      </c>
      <c r="F1973" s="100">
        <v>3419.43</v>
      </c>
      <c r="H1973" s="95">
        <f t="shared" si="31"/>
        <v>3419.43</v>
      </c>
    </row>
    <row r="1974" spans="1:8" collapsed="1" x14ac:dyDescent="0.2">
      <c r="A1974" s="91" t="s">
        <v>3051</v>
      </c>
      <c r="B1974" s="91">
        <v>9910058</v>
      </c>
      <c r="C1974" s="91" t="s">
        <v>13</v>
      </c>
      <c r="D1974" s="92" t="s">
        <v>2824</v>
      </c>
      <c r="E1974" s="104">
        <v>204</v>
      </c>
      <c r="F1974" s="94">
        <v>1231904.8999999999</v>
      </c>
      <c r="G1974" s="79" t="e">
        <f>VLOOKUP(B1974,#REF!,2,FALSE)</f>
        <v>#REF!</v>
      </c>
      <c r="H1974" s="95">
        <f t="shared" si="31"/>
        <v>6038.7495098039208</v>
      </c>
    </row>
    <row r="1975" spans="1:8" s="80" customFormat="1" hidden="1" outlineLevel="1" x14ac:dyDescent="0.2">
      <c r="A1975" s="96" t="s">
        <v>2825</v>
      </c>
      <c r="B1975" s="97"/>
      <c r="C1975" s="98"/>
      <c r="D1975" s="98"/>
      <c r="E1975" s="101">
        <v>198</v>
      </c>
      <c r="F1975" s="100">
        <v>1195673.52</v>
      </c>
      <c r="H1975" s="95">
        <f t="shared" si="31"/>
        <v>6038.7551515151517</v>
      </c>
    </row>
    <row r="1976" spans="1:8" s="80" customFormat="1" hidden="1" outlineLevel="1" x14ac:dyDescent="0.2">
      <c r="A1976" s="96" t="s">
        <v>2827</v>
      </c>
      <c r="B1976" s="97"/>
      <c r="C1976" s="98"/>
      <c r="D1976" s="98"/>
      <c r="E1976" s="101">
        <v>5</v>
      </c>
      <c r="F1976" s="100">
        <v>30192.85</v>
      </c>
      <c r="H1976" s="95">
        <f t="shared" si="31"/>
        <v>6038.57</v>
      </c>
    </row>
    <row r="1977" spans="1:8" s="80" customFormat="1" hidden="1" outlineLevel="1" x14ac:dyDescent="0.2">
      <c r="A1977" s="96" t="s">
        <v>2828</v>
      </c>
      <c r="B1977" s="97"/>
      <c r="C1977" s="98"/>
      <c r="D1977" s="98"/>
      <c r="E1977" s="101">
        <v>1</v>
      </c>
      <c r="F1977" s="100">
        <v>6038.53</v>
      </c>
      <c r="H1977" s="95">
        <f t="shared" si="31"/>
        <v>6038.53</v>
      </c>
    </row>
    <row r="1978" spans="1:8" collapsed="1" x14ac:dyDescent="0.2">
      <c r="A1978" s="91" t="s">
        <v>3052</v>
      </c>
      <c r="B1978" s="91" t="s">
        <v>377</v>
      </c>
      <c r="C1978" s="91" t="s">
        <v>2823</v>
      </c>
      <c r="D1978" s="92" t="s">
        <v>2876</v>
      </c>
      <c r="E1978" s="104">
        <v>356</v>
      </c>
      <c r="F1978" s="94">
        <v>1228369.3999999999</v>
      </c>
      <c r="G1978" s="79" t="e">
        <f>VLOOKUP(B1978,#REF!,2,FALSE)</f>
        <v>#REF!</v>
      </c>
      <c r="H1978" s="95">
        <f t="shared" si="31"/>
        <v>3450.4758426966291</v>
      </c>
    </row>
    <row r="1979" spans="1:8" s="80" customFormat="1" hidden="1" outlineLevel="1" x14ac:dyDescent="0.2">
      <c r="A1979" s="96" t="s">
        <v>2825</v>
      </c>
      <c r="B1979" s="97"/>
      <c r="C1979" s="98"/>
      <c r="D1979" s="98"/>
      <c r="E1979" s="101">
        <v>270</v>
      </c>
      <c r="F1979" s="100">
        <v>926897.53</v>
      </c>
      <c r="H1979" s="95">
        <f t="shared" si="31"/>
        <v>3432.9538148148149</v>
      </c>
    </row>
    <row r="1980" spans="1:8" s="80" customFormat="1" hidden="1" outlineLevel="1" x14ac:dyDescent="0.2">
      <c r="A1980" s="96" t="s">
        <v>2827</v>
      </c>
      <c r="B1980" s="97"/>
      <c r="C1980" s="98"/>
      <c r="D1980" s="98"/>
      <c r="E1980" s="101">
        <v>33</v>
      </c>
      <c r="F1980" s="100">
        <v>116985.12</v>
      </c>
      <c r="H1980" s="95">
        <f t="shared" si="31"/>
        <v>3545.0036363636364</v>
      </c>
    </row>
    <row r="1981" spans="1:8" s="80" customFormat="1" hidden="1" outlineLevel="1" x14ac:dyDescent="0.2">
      <c r="A1981" s="96" t="s">
        <v>2829</v>
      </c>
      <c r="B1981" s="97"/>
      <c r="C1981" s="98"/>
      <c r="D1981" s="98"/>
      <c r="E1981" s="101">
        <v>24</v>
      </c>
      <c r="F1981" s="100">
        <v>81367.39</v>
      </c>
      <c r="H1981" s="95">
        <f t="shared" si="31"/>
        <v>3390.3079166666666</v>
      </c>
    </row>
    <row r="1982" spans="1:8" s="80" customFormat="1" hidden="1" outlineLevel="1" x14ac:dyDescent="0.2">
      <c r="A1982" s="96" t="s">
        <v>2840</v>
      </c>
      <c r="B1982" s="97"/>
      <c r="C1982" s="98"/>
      <c r="D1982" s="98"/>
      <c r="E1982" s="101">
        <v>15</v>
      </c>
      <c r="F1982" s="100">
        <v>53324.74</v>
      </c>
      <c r="H1982" s="95">
        <f t="shared" si="31"/>
        <v>3554.9826666666663</v>
      </c>
    </row>
    <row r="1983" spans="1:8" s="80" customFormat="1" hidden="1" outlineLevel="1" x14ac:dyDescent="0.2">
      <c r="A1983" s="96" t="s">
        <v>2828</v>
      </c>
      <c r="B1983" s="97"/>
      <c r="C1983" s="98"/>
      <c r="D1983" s="98"/>
      <c r="E1983" s="101">
        <v>6</v>
      </c>
      <c r="F1983" s="100">
        <v>21329.759999999998</v>
      </c>
      <c r="H1983" s="95">
        <f t="shared" si="31"/>
        <v>3554.9599999999996</v>
      </c>
    </row>
    <row r="1984" spans="1:8" s="80" customFormat="1" hidden="1" outlineLevel="1" x14ac:dyDescent="0.2">
      <c r="A1984" s="96" t="s">
        <v>2832</v>
      </c>
      <c r="B1984" s="97"/>
      <c r="C1984" s="98"/>
      <c r="D1984" s="98"/>
      <c r="E1984" s="101">
        <v>5</v>
      </c>
      <c r="F1984" s="100">
        <v>17783.580000000002</v>
      </c>
      <c r="H1984" s="95">
        <f t="shared" si="31"/>
        <v>3556.7160000000003</v>
      </c>
    </row>
    <row r="1985" spans="1:8" s="80" customFormat="1" hidden="1" outlineLevel="1" x14ac:dyDescent="0.2">
      <c r="A1985" s="96" t="s">
        <v>2834</v>
      </c>
      <c r="B1985" s="97"/>
      <c r="C1985" s="98"/>
      <c r="D1985" s="98"/>
      <c r="E1985" s="101">
        <v>1</v>
      </c>
      <c r="F1985" s="100">
        <v>3569.61</v>
      </c>
      <c r="H1985" s="95">
        <f t="shared" si="31"/>
        <v>3569.61</v>
      </c>
    </row>
    <row r="1986" spans="1:8" s="80" customFormat="1" hidden="1" outlineLevel="1" x14ac:dyDescent="0.2">
      <c r="A1986" s="96" t="s">
        <v>2842</v>
      </c>
      <c r="B1986" s="97"/>
      <c r="C1986" s="98"/>
      <c r="D1986" s="98"/>
      <c r="E1986" s="101">
        <v>1</v>
      </c>
      <c r="F1986" s="100">
        <v>3556.71</v>
      </c>
      <c r="H1986" s="95">
        <f t="shared" si="31"/>
        <v>3556.71</v>
      </c>
    </row>
    <row r="1987" spans="1:8" s="80" customFormat="1" hidden="1" outlineLevel="1" x14ac:dyDescent="0.2">
      <c r="A1987" s="96" t="s">
        <v>2831</v>
      </c>
      <c r="B1987" s="97"/>
      <c r="C1987" s="98"/>
      <c r="D1987" s="98"/>
      <c r="E1987" s="101">
        <v>1</v>
      </c>
      <c r="F1987" s="100">
        <v>3554.96</v>
      </c>
      <c r="H1987" s="95">
        <f t="shared" si="31"/>
        <v>3554.96</v>
      </c>
    </row>
    <row r="1988" spans="1:8" collapsed="1" x14ac:dyDescent="0.2">
      <c r="A1988" s="91" t="s">
        <v>3053</v>
      </c>
      <c r="B1988" s="91" t="s">
        <v>186</v>
      </c>
      <c r="C1988" s="91" t="s">
        <v>2857</v>
      </c>
      <c r="D1988" s="92" t="s">
        <v>2824</v>
      </c>
      <c r="E1988" s="104">
        <v>445</v>
      </c>
      <c r="F1988" s="94">
        <v>1224789.17</v>
      </c>
      <c r="G1988" s="79" t="e">
        <f>VLOOKUP(B1988,#REF!,2,FALSE)</f>
        <v>#REF!</v>
      </c>
      <c r="H1988" s="95">
        <f t="shared" si="31"/>
        <v>2752.3352134831457</v>
      </c>
    </row>
    <row r="1989" spans="1:8" s="80" customFormat="1" hidden="1" outlineLevel="1" x14ac:dyDescent="0.2">
      <c r="A1989" s="96" t="s">
        <v>2825</v>
      </c>
      <c r="B1989" s="97"/>
      <c r="C1989" s="98"/>
      <c r="D1989" s="98"/>
      <c r="E1989" s="101">
        <v>440</v>
      </c>
      <c r="F1989" s="100">
        <v>1211027.58</v>
      </c>
      <c r="H1989" s="95">
        <f t="shared" si="31"/>
        <v>2752.3354090909093</v>
      </c>
    </row>
    <row r="1990" spans="1:8" s="80" customFormat="1" hidden="1" outlineLevel="1" x14ac:dyDescent="0.2">
      <c r="A1990" s="96" t="s">
        <v>2832</v>
      </c>
      <c r="B1990" s="97"/>
      <c r="C1990" s="98"/>
      <c r="D1990" s="98"/>
      <c r="E1990" s="101">
        <v>3</v>
      </c>
      <c r="F1990" s="100">
        <v>8256.9500000000007</v>
      </c>
      <c r="H1990" s="95">
        <f t="shared" si="31"/>
        <v>2752.3166666666671</v>
      </c>
    </row>
    <row r="1991" spans="1:8" s="80" customFormat="1" hidden="1" outlineLevel="1" x14ac:dyDescent="0.2">
      <c r="A1991" s="96" t="s">
        <v>2841</v>
      </c>
      <c r="B1991" s="97"/>
      <c r="C1991" s="98"/>
      <c r="D1991" s="98"/>
      <c r="E1991" s="101">
        <v>1</v>
      </c>
      <c r="F1991" s="100">
        <v>2752.34</v>
      </c>
      <c r="H1991" s="95">
        <f t="shared" si="31"/>
        <v>2752.34</v>
      </c>
    </row>
    <row r="1992" spans="1:8" s="80" customFormat="1" hidden="1" outlineLevel="1" x14ac:dyDescent="0.2">
      <c r="A1992" s="96" t="s">
        <v>2845</v>
      </c>
      <c r="B1992" s="97"/>
      <c r="C1992" s="98"/>
      <c r="D1992" s="98"/>
      <c r="E1992" s="101">
        <v>1</v>
      </c>
      <c r="F1992" s="100">
        <v>2752.3</v>
      </c>
      <c r="H1992" s="95">
        <f t="shared" si="31"/>
        <v>2752.3</v>
      </c>
    </row>
    <row r="1993" spans="1:8" collapsed="1" x14ac:dyDescent="0.2">
      <c r="A1993" s="91" t="s">
        <v>3054</v>
      </c>
      <c r="B1993" s="91" t="s">
        <v>1027</v>
      </c>
      <c r="C1993" s="91" t="s">
        <v>2836</v>
      </c>
      <c r="D1993" s="92" t="s">
        <v>2876</v>
      </c>
      <c r="E1993" s="104">
        <v>88</v>
      </c>
      <c r="F1993" s="94">
        <v>1216934.22</v>
      </c>
      <c r="G1993" s="79" t="e">
        <f>VLOOKUP(B1993,#REF!,2,FALSE)</f>
        <v>#REF!</v>
      </c>
      <c r="H1993" s="95">
        <f t="shared" si="31"/>
        <v>13828.797954545455</v>
      </c>
    </row>
    <row r="1994" spans="1:8" s="80" customFormat="1" hidden="1" outlineLevel="1" x14ac:dyDescent="0.2">
      <c r="A1994" s="96" t="s">
        <v>2825</v>
      </c>
      <c r="B1994" s="97"/>
      <c r="C1994" s="98"/>
      <c r="D1994" s="98"/>
      <c r="E1994" s="101">
        <v>49</v>
      </c>
      <c r="F1994" s="100">
        <v>728871.06</v>
      </c>
      <c r="H1994" s="95">
        <f t="shared" si="31"/>
        <v>14874.919591836735</v>
      </c>
    </row>
    <row r="1995" spans="1:8" s="80" customFormat="1" hidden="1" outlineLevel="1" x14ac:dyDescent="0.2">
      <c r="A1995" s="96" t="s">
        <v>2841</v>
      </c>
      <c r="B1995" s="97"/>
      <c r="C1995" s="98"/>
      <c r="D1995" s="98"/>
      <c r="E1995" s="101">
        <v>13</v>
      </c>
      <c r="F1995" s="100">
        <v>165999.57</v>
      </c>
      <c r="H1995" s="95">
        <f t="shared" si="31"/>
        <v>12769.197692307693</v>
      </c>
    </row>
    <row r="1996" spans="1:8" s="80" customFormat="1" hidden="1" outlineLevel="1" x14ac:dyDescent="0.2">
      <c r="A1996" s="96" t="s">
        <v>2828</v>
      </c>
      <c r="B1996" s="97"/>
      <c r="C1996" s="98"/>
      <c r="D1996" s="98"/>
      <c r="E1996" s="101">
        <v>11</v>
      </c>
      <c r="F1996" s="100">
        <v>136249.63</v>
      </c>
      <c r="H1996" s="95">
        <f t="shared" si="31"/>
        <v>12386.33</v>
      </c>
    </row>
    <row r="1997" spans="1:8" s="80" customFormat="1" hidden="1" outlineLevel="1" x14ac:dyDescent="0.2">
      <c r="A1997" s="96" t="s">
        <v>2827</v>
      </c>
      <c r="B1997" s="97"/>
      <c r="C1997" s="98"/>
      <c r="D1997" s="98"/>
      <c r="E1997" s="101">
        <v>7</v>
      </c>
      <c r="F1997" s="100">
        <v>86704.9</v>
      </c>
      <c r="H1997" s="95">
        <f t="shared" ref="H1997:H2060" si="32">F1997/E1997</f>
        <v>12386.414285714285</v>
      </c>
    </row>
    <row r="1998" spans="1:8" s="80" customFormat="1" hidden="1" outlineLevel="1" x14ac:dyDescent="0.2">
      <c r="A1998" s="96" t="s">
        <v>2831</v>
      </c>
      <c r="B1998" s="97"/>
      <c r="C1998" s="98"/>
      <c r="D1998" s="98"/>
      <c r="E1998" s="101">
        <v>4</v>
      </c>
      <c r="F1998" s="100">
        <v>49545.32</v>
      </c>
      <c r="H1998" s="95">
        <f t="shared" si="32"/>
        <v>12386.33</v>
      </c>
    </row>
    <row r="1999" spans="1:8" s="80" customFormat="1" hidden="1" outlineLevel="1" x14ac:dyDescent="0.2">
      <c r="A1999" s="96" t="s">
        <v>2832</v>
      </c>
      <c r="B1999" s="97"/>
      <c r="C1999" s="98"/>
      <c r="D1999" s="98"/>
      <c r="E1999" s="101">
        <v>3</v>
      </c>
      <c r="F1999" s="100">
        <v>37177.33</v>
      </c>
      <c r="H1999" s="95">
        <f t="shared" si="32"/>
        <v>12392.443333333335</v>
      </c>
    </row>
    <row r="2000" spans="1:8" s="80" customFormat="1" hidden="1" outlineLevel="1" x14ac:dyDescent="0.2">
      <c r="A2000" s="96" t="s">
        <v>2859</v>
      </c>
      <c r="B2000" s="97"/>
      <c r="C2000" s="98"/>
      <c r="D2000" s="98"/>
      <c r="E2000" s="101">
        <v>1</v>
      </c>
      <c r="F2000" s="100">
        <v>12386.41</v>
      </c>
      <c r="H2000" s="95">
        <f t="shared" si="32"/>
        <v>12386.41</v>
      </c>
    </row>
    <row r="2001" spans="1:8" collapsed="1" x14ac:dyDescent="0.2">
      <c r="A2001" s="91" t="s">
        <v>3055</v>
      </c>
      <c r="B2001" s="91" t="s">
        <v>607</v>
      </c>
      <c r="C2001" s="91" t="s">
        <v>2823</v>
      </c>
      <c r="D2001" s="92" t="s">
        <v>2824</v>
      </c>
      <c r="E2001" s="104">
        <v>939</v>
      </c>
      <c r="F2001" s="94">
        <v>1213459.05</v>
      </c>
      <c r="G2001" s="79" t="e">
        <f>VLOOKUP(B2001,#REF!,2,FALSE)</f>
        <v>#REF!</v>
      </c>
      <c r="H2001" s="95">
        <f t="shared" si="32"/>
        <v>1292.288658146965</v>
      </c>
    </row>
    <row r="2002" spans="1:8" s="80" customFormat="1" hidden="1" outlineLevel="1" x14ac:dyDescent="0.2">
      <c r="A2002" s="96" t="s">
        <v>2825</v>
      </c>
      <c r="B2002" s="97"/>
      <c r="C2002" s="98"/>
      <c r="D2002" s="98"/>
      <c r="E2002" s="101">
        <v>851</v>
      </c>
      <c r="F2002" s="100">
        <v>1099736.6100000001</v>
      </c>
      <c r="H2002" s="95">
        <f t="shared" si="32"/>
        <v>1292.2874383078731</v>
      </c>
    </row>
    <row r="2003" spans="1:8" s="80" customFormat="1" hidden="1" outlineLevel="1" x14ac:dyDescent="0.2">
      <c r="A2003" s="96" t="s">
        <v>2832</v>
      </c>
      <c r="B2003" s="97"/>
      <c r="C2003" s="98"/>
      <c r="D2003" s="98"/>
      <c r="E2003" s="101">
        <v>84</v>
      </c>
      <c r="F2003" s="100">
        <v>108553.24</v>
      </c>
      <c r="H2003" s="95">
        <f t="shared" si="32"/>
        <v>1292.3004761904763</v>
      </c>
    </row>
    <row r="2004" spans="1:8" s="80" customFormat="1" hidden="1" outlineLevel="1" x14ac:dyDescent="0.2">
      <c r="A2004" s="96" t="s">
        <v>2851</v>
      </c>
      <c r="B2004" s="97"/>
      <c r="C2004" s="98"/>
      <c r="D2004" s="98"/>
      <c r="E2004" s="101">
        <v>2</v>
      </c>
      <c r="F2004" s="100">
        <v>2584.6</v>
      </c>
      <c r="H2004" s="95">
        <f t="shared" si="32"/>
        <v>1292.3</v>
      </c>
    </row>
    <row r="2005" spans="1:8" s="80" customFormat="1" hidden="1" outlineLevel="1" x14ac:dyDescent="0.2">
      <c r="A2005" s="96" t="s">
        <v>2834</v>
      </c>
      <c r="B2005" s="97"/>
      <c r="C2005" s="98"/>
      <c r="D2005" s="98"/>
      <c r="E2005" s="101">
        <v>1</v>
      </c>
      <c r="F2005" s="100">
        <v>1292.3</v>
      </c>
      <c r="H2005" s="95">
        <f t="shared" si="32"/>
        <v>1292.3</v>
      </c>
    </row>
    <row r="2006" spans="1:8" s="80" customFormat="1" hidden="1" outlineLevel="1" x14ac:dyDescent="0.2">
      <c r="A2006" s="96" t="s">
        <v>2853</v>
      </c>
      <c r="B2006" s="97"/>
      <c r="C2006" s="98"/>
      <c r="D2006" s="98"/>
      <c r="E2006" s="101">
        <v>1</v>
      </c>
      <c r="F2006" s="100">
        <v>1292.3</v>
      </c>
      <c r="H2006" s="95">
        <f t="shared" si="32"/>
        <v>1292.3</v>
      </c>
    </row>
    <row r="2007" spans="1:8" collapsed="1" x14ac:dyDescent="0.2">
      <c r="A2007" s="91" t="s">
        <v>3056</v>
      </c>
      <c r="B2007" s="91" t="s">
        <v>388</v>
      </c>
      <c r="C2007" s="91" t="s">
        <v>2867</v>
      </c>
      <c r="D2007" s="92" t="s">
        <v>2824</v>
      </c>
      <c r="E2007" s="104">
        <v>223</v>
      </c>
      <c r="F2007" s="94">
        <v>1213134.21</v>
      </c>
      <c r="G2007" s="79" t="e">
        <f>VLOOKUP(B2007,#REF!,2,FALSE)</f>
        <v>#REF!</v>
      </c>
      <c r="H2007" s="95">
        <f t="shared" si="32"/>
        <v>5440.0637219730943</v>
      </c>
    </row>
    <row r="2008" spans="1:8" s="80" customFormat="1" hidden="1" outlineLevel="1" x14ac:dyDescent="0.2">
      <c r="A2008" s="96" t="s">
        <v>2825</v>
      </c>
      <c r="B2008" s="97"/>
      <c r="C2008" s="98"/>
      <c r="D2008" s="98"/>
      <c r="E2008" s="101">
        <v>206</v>
      </c>
      <c r="F2008" s="100">
        <v>1119384.24</v>
      </c>
      <c r="H2008" s="95">
        <f t="shared" si="32"/>
        <v>5433.904077669903</v>
      </c>
    </row>
    <row r="2009" spans="1:8" s="80" customFormat="1" hidden="1" outlineLevel="1" x14ac:dyDescent="0.2">
      <c r="A2009" s="96" t="s">
        <v>2828</v>
      </c>
      <c r="B2009" s="97"/>
      <c r="C2009" s="98"/>
      <c r="D2009" s="98"/>
      <c r="E2009" s="101">
        <v>11</v>
      </c>
      <c r="F2009" s="100">
        <v>60751.68</v>
      </c>
      <c r="H2009" s="95">
        <f t="shared" si="32"/>
        <v>5522.88</v>
      </c>
    </row>
    <row r="2010" spans="1:8" s="80" customFormat="1" hidden="1" outlineLevel="1" x14ac:dyDescent="0.2">
      <c r="A2010" s="96" t="s">
        <v>2832</v>
      </c>
      <c r="B2010" s="97"/>
      <c r="C2010" s="98"/>
      <c r="D2010" s="98"/>
      <c r="E2010" s="101">
        <v>3</v>
      </c>
      <c r="F2010" s="100">
        <v>16568.86</v>
      </c>
      <c r="H2010" s="95">
        <f t="shared" si="32"/>
        <v>5522.9533333333338</v>
      </c>
    </row>
    <row r="2011" spans="1:8" s="80" customFormat="1" hidden="1" outlineLevel="1" x14ac:dyDescent="0.2">
      <c r="A2011" s="96" t="s">
        <v>2829</v>
      </c>
      <c r="B2011" s="97"/>
      <c r="C2011" s="98"/>
      <c r="D2011" s="98"/>
      <c r="E2011" s="101">
        <v>2</v>
      </c>
      <c r="F2011" s="100">
        <v>11045.76</v>
      </c>
      <c r="H2011" s="95">
        <f t="shared" si="32"/>
        <v>5522.88</v>
      </c>
    </row>
    <row r="2012" spans="1:8" s="80" customFormat="1" hidden="1" outlineLevel="1" x14ac:dyDescent="0.2">
      <c r="A2012" s="96" t="s">
        <v>2842</v>
      </c>
      <c r="B2012" s="97"/>
      <c r="C2012" s="98"/>
      <c r="D2012" s="98"/>
      <c r="E2012" s="101">
        <v>1</v>
      </c>
      <c r="F2012" s="100">
        <v>5383.67</v>
      </c>
      <c r="H2012" s="95">
        <f t="shared" si="32"/>
        <v>5383.67</v>
      </c>
    </row>
    <row r="2013" spans="1:8" collapsed="1" x14ac:dyDescent="0.2">
      <c r="A2013" s="91" t="s">
        <v>3057</v>
      </c>
      <c r="B2013" s="91" t="s">
        <v>719</v>
      </c>
      <c r="C2013" s="91" t="s">
        <v>2836</v>
      </c>
      <c r="D2013" s="92" t="s">
        <v>2856</v>
      </c>
      <c r="E2013" s="104">
        <v>295</v>
      </c>
      <c r="F2013" s="94">
        <v>1212302.95</v>
      </c>
      <c r="G2013" s="79" t="e">
        <f>VLOOKUP(B2013,#REF!,2,FALSE)</f>
        <v>#REF!</v>
      </c>
      <c r="H2013" s="95">
        <f t="shared" si="32"/>
        <v>4109.5015254237287</v>
      </c>
    </row>
    <row r="2014" spans="1:8" s="80" customFormat="1" hidden="1" outlineLevel="1" x14ac:dyDescent="0.2">
      <c r="A2014" s="96" t="s">
        <v>2825</v>
      </c>
      <c r="B2014" s="97"/>
      <c r="C2014" s="98"/>
      <c r="D2014" s="98"/>
      <c r="E2014" s="101">
        <v>237</v>
      </c>
      <c r="F2014" s="100">
        <v>979886.07999999996</v>
      </c>
      <c r="H2014" s="95">
        <f t="shared" si="32"/>
        <v>4134.5404219409284</v>
      </c>
    </row>
    <row r="2015" spans="1:8" s="80" customFormat="1" hidden="1" outlineLevel="1" x14ac:dyDescent="0.2">
      <c r="A2015" s="96" t="s">
        <v>2828</v>
      </c>
      <c r="B2015" s="97"/>
      <c r="C2015" s="98"/>
      <c r="D2015" s="98"/>
      <c r="E2015" s="101">
        <v>17</v>
      </c>
      <c r="F2015" s="100">
        <v>66060.47</v>
      </c>
      <c r="H2015" s="95">
        <f t="shared" si="32"/>
        <v>3885.91</v>
      </c>
    </row>
    <row r="2016" spans="1:8" s="80" customFormat="1" hidden="1" outlineLevel="1" x14ac:dyDescent="0.2">
      <c r="A2016" s="96" t="s">
        <v>2827</v>
      </c>
      <c r="B2016" s="97"/>
      <c r="C2016" s="98"/>
      <c r="D2016" s="98"/>
      <c r="E2016" s="101">
        <v>11</v>
      </c>
      <c r="F2016" s="100">
        <v>47860.28</v>
      </c>
      <c r="H2016" s="95">
        <f t="shared" si="32"/>
        <v>4350.9345454545455</v>
      </c>
    </row>
    <row r="2017" spans="1:8" s="80" customFormat="1" hidden="1" outlineLevel="1" x14ac:dyDescent="0.2">
      <c r="A2017" s="96" t="s">
        <v>2853</v>
      </c>
      <c r="B2017" s="97"/>
      <c r="C2017" s="98"/>
      <c r="D2017" s="98"/>
      <c r="E2017" s="101">
        <v>11</v>
      </c>
      <c r="F2017" s="100">
        <v>42745.54</v>
      </c>
      <c r="H2017" s="95">
        <f t="shared" si="32"/>
        <v>3885.9581818181819</v>
      </c>
    </row>
    <row r="2018" spans="1:8" s="80" customFormat="1" hidden="1" outlineLevel="1" x14ac:dyDescent="0.2">
      <c r="A2018" s="96" t="s">
        <v>2841</v>
      </c>
      <c r="B2018" s="97"/>
      <c r="C2018" s="98"/>
      <c r="D2018" s="98"/>
      <c r="E2018" s="101">
        <v>9</v>
      </c>
      <c r="F2018" s="100">
        <v>34973.19</v>
      </c>
      <c r="H2018" s="95">
        <f t="shared" si="32"/>
        <v>3885.9100000000003</v>
      </c>
    </row>
    <row r="2019" spans="1:8" s="80" customFormat="1" hidden="1" outlineLevel="1" x14ac:dyDescent="0.2">
      <c r="A2019" s="96" t="s">
        <v>2832</v>
      </c>
      <c r="B2019" s="97"/>
      <c r="C2019" s="98"/>
      <c r="D2019" s="98"/>
      <c r="E2019" s="101">
        <v>3</v>
      </c>
      <c r="F2019" s="100">
        <v>12936.57</v>
      </c>
      <c r="H2019" s="95">
        <f t="shared" si="32"/>
        <v>4312.1899999999996</v>
      </c>
    </row>
    <row r="2020" spans="1:8" s="80" customFormat="1" hidden="1" outlineLevel="1" x14ac:dyDescent="0.2">
      <c r="A2020" s="96" t="s">
        <v>2829</v>
      </c>
      <c r="B2020" s="97"/>
      <c r="C2020" s="98"/>
      <c r="D2020" s="98"/>
      <c r="E2020" s="101">
        <v>3</v>
      </c>
      <c r="F2020" s="100">
        <v>11657.73</v>
      </c>
      <c r="H2020" s="95">
        <f t="shared" si="32"/>
        <v>3885.91</v>
      </c>
    </row>
    <row r="2021" spans="1:8" s="80" customFormat="1" hidden="1" outlineLevel="1" x14ac:dyDescent="0.2">
      <c r="A2021" s="96" t="s">
        <v>2834</v>
      </c>
      <c r="B2021" s="97"/>
      <c r="C2021" s="98"/>
      <c r="D2021" s="98"/>
      <c r="E2021" s="101">
        <v>2</v>
      </c>
      <c r="F2021" s="100">
        <v>8411.27</v>
      </c>
      <c r="H2021" s="95">
        <f t="shared" si="32"/>
        <v>4205.6350000000002</v>
      </c>
    </row>
    <row r="2022" spans="1:8" s="80" customFormat="1" hidden="1" outlineLevel="1" x14ac:dyDescent="0.2">
      <c r="A2022" s="96" t="s">
        <v>2845</v>
      </c>
      <c r="B2022" s="97"/>
      <c r="C2022" s="98"/>
      <c r="D2022" s="98"/>
      <c r="E2022" s="101">
        <v>2</v>
      </c>
      <c r="F2022" s="100">
        <v>7771.82</v>
      </c>
      <c r="H2022" s="95">
        <f t="shared" si="32"/>
        <v>3885.91</v>
      </c>
    </row>
    <row r="2023" spans="1:8" collapsed="1" x14ac:dyDescent="0.2">
      <c r="A2023" s="91" t="s">
        <v>3058</v>
      </c>
      <c r="B2023" s="91" t="s">
        <v>640</v>
      </c>
      <c r="C2023" s="91" t="s">
        <v>2867</v>
      </c>
      <c r="D2023" s="92" t="s">
        <v>2876</v>
      </c>
      <c r="E2023" s="104">
        <v>312</v>
      </c>
      <c r="F2023" s="94">
        <v>1208730.99</v>
      </c>
      <c r="G2023" s="79" t="e">
        <f>VLOOKUP(B2023,#REF!,2,FALSE)</f>
        <v>#REF!</v>
      </c>
      <c r="H2023" s="95">
        <f t="shared" si="32"/>
        <v>3874.1377884615385</v>
      </c>
    </row>
    <row r="2024" spans="1:8" s="80" customFormat="1" hidden="1" outlineLevel="1" x14ac:dyDescent="0.2">
      <c r="A2024" s="96" t="s">
        <v>2838</v>
      </c>
      <c r="B2024" s="97"/>
      <c r="C2024" s="98"/>
      <c r="D2024" s="98"/>
      <c r="E2024" s="101">
        <v>270</v>
      </c>
      <c r="F2024" s="100">
        <v>1054179.49</v>
      </c>
      <c r="H2024" s="95">
        <f t="shared" si="32"/>
        <v>3904.3684814814815</v>
      </c>
    </row>
    <row r="2025" spans="1:8" s="80" customFormat="1" hidden="1" outlineLevel="1" x14ac:dyDescent="0.2">
      <c r="A2025" s="96" t="s">
        <v>2850</v>
      </c>
      <c r="B2025" s="97"/>
      <c r="C2025" s="98"/>
      <c r="D2025" s="98"/>
      <c r="E2025" s="101">
        <v>16</v>
      </c>
      <c r="F2025" s="100">
        <v>58874.81</v>
      </c>
      <c r="H2025" s="95">
        <f t="shared" si="32"/>
        <v>3679.6756249999999</v>
      </c>
    </row>
    <row r="2026" spans="1:8" s="80" customFormat="1" hidden="1" outlineLevel="1" x14ac:dyDescent="0.2">
      <c r="A2026" s="96" t="s">
        <v>2839</v>
      </c>
      <c r="B2026" s="97"/>
      <c r="C2026" s="98"/>
      <c r="D2026" s="98"/>
      <c r="E2026" s="101">
        <v>14</v>
      </c>
      <c r="F2026" s="100">
        <v>51515.45</v>
      </c>
      <c r="H2026" s="95">
        <f t="shared" si="32"/>
        <v>3679.6749999999997</v>
      </c>
    </row>
    <row r="2027" spans="1:8" s="80" customFormat="1" hidden="1" outlineLevel="1" x14ac:dyDescent="0.2">
      <c r="A2027" s="96" t="s">
        <v>2828</v>
      </c>
      <c r="B2027" s="97"/>
      <c r="C2027" s="98"/>
      <c r="D2027" s="98"/>
      <c r="E2027" s="101">
        <v>9</v>
      </c>
      <c r="F2027" s="100">
        <v>33116.85</v>
      </c>
      <c r="H2027" s="95">
        <f t="shared" si="32"/>
        <v>3679.6499999999996</v>
      </c>
    </row>
    <row r="2028" spans="1:8" s="80" customFormat="1" hidden="1" outlineLevel="1" x14ac:dyDescent="0.2">
      <c r="A2028" s="96" t="s">
        <v>2832</v>
      </c>
      <c r="B2028" s="97"/>
      <c r="C2028" s="98"/>
      <c r="D2028" s="98"/>
      <c r="E2028" s="101">
        <v>3</v>
      </c>
      <c r="F2028" s="100">
        <v>11044.39</v>
      </c>
      <c r="H2028" s="95">
        <f t="shared" si="32"/>
        <v>3681.4633333333331</v>
      </c>
    </row>
    <row r="2029" spans="1:8" s="80" customFormat="1" hidden="1" outlineLevel="1" x14ac:dyDescent="0.2">
      <c r="A2029" s="96" t="s">
        <v>2825</v>
      </c>
      <c r="B2029" s="97"/>
      <c r="C2029" s="98"/>
      <c r="D2029" s="98"/>
      <c r="E2029" s="102"/>
      <c r="F2029" s="102"/>
      <c r="H2029" s="95" t="e">
        <f t="shared" si="32"/>
        <v>#DIV/0!</v>
      </c>
    </row>
    <row r="2030" spans="1:8" collapsed="1" x14ac:dyDescent="0.2">
      <c r="A2030" s="105" t="s">
        <v>3059</v>
      </c>
      <c r="B2030" s="91" t="s">
        <v>3060</v>
      </c>
      <c r="C2030" s="91" t="s">
        <v>2917</v>
      </c>
      <c r="D2030" s="92"/>
      <c r="E2030" s="104">
        <v>600</v>
      </c>
      <c r="F2030" s="94">
        <v>1207983.22</v>
      </c>
      <c r="G2030" s="79" t="e">
        <f>VLOOKUP(B2030,#REF!,2,FALSE)</f>
        <v>#REF!</v>
      </c>
      <c r="H2030" s="95">
        <f t="shared" si="32"/>
        <v>2013.3053666666667</v>
      </c>
    </row>
    <row r="2031" spans="1:8" s="80" customFormat="1" hidden="1" outlineLevel="1" x14ac:dyDescent="0.2">
      <c r="A2031" s="96" t="s">
        <v>2841</v>
      </c>
      <c r="B2031" s="97"/>
      <c r="C2031" s="98"/>
      <c r="D2031" s="98"/>
      <c r="E2031" s="101">
        <v>600</v>
      </c>
      <c r="F2031" s="100">
        <v>1207983.22</v>
      </c>
      <c r="H2031" s="95">
        <f t="shared" si="32"/>
        <v>2013.3053666666667</v>
      </c>
    </row>
    <row r="2032" spans="1:8" collapsed="1" x14ac:dyDescent="0.2">
      <c r="A2032" s="91" t="s">
        <v>1077</v>
      </c>
      <c r="B2032" s="91" t="s">
        <v>1076</v>
      </c>
      <c r="C2032" s="91" t="s">
        <v>13</v>
      </c>
      <c r="D2032" s="92" t="s">
        <v>2824</v>
      </c>
      <c r="E2032" s="104">
        <v>424</v>
      </c>
      <c r="F2032" s="94">
        <v>1207614.21</v>
      </c>
      <c r="G2032" s="79" t="e">
        <f>VLOOKUP(B2032,#REF!,2,FALSE)</f>
        <v>#REF!</v>
      </c>
      <c r="H2032" s="95">
        <f t="shared" si="32"/>
        <v>2848.1467216981132</v>
      </c>
    </row>
    <row r="2033" spans="1:8" s="80" customFormat="1" hidden="1" outlineLevel="1" x14ac:dyDescent="0.2">
      <c r="A2033" s="96" t="s">
        <v>2825</v>
      </c>
      <c r="B2033" s="97"/>
      <c r="C2033" s="98"/>
      <c r="D2033" s="98"/>
      <c r="E2033" s="101">
        <v>424</v>
      </c>
      <c r="F2033" s="100">
        <v>1207614.21</v>
      </c>
      <c r="H2033" s="95">
        <f t="shared" si="32"/>
        <v>2848.1467216981132</v>
      </c>
    </row>
    <row r="2034" spans="1:8" collapsed="1" x14ac:dyDescent="0.2">
      <c r="A2034" s="91" t="s">
        <v>1082</v>
      </c>
      <c r="B2034" s="91" t="s">
        <v>1171</v>
      </c>
      <c r="C2034" s="91" t="s">
        <v>2836</v>
      </c>
      <c r="D2034" s="92" t="s">
        <v>2856</v>
      </c>
      <c r="E2034" s="104">
        <v>256</v>
      </c>
      <c r="F2034" s="94">
        <v>1192851.6299999999</v>
      </c>
      <c r="G2034" s="79" t="e">
        <f>VLOOKUP(B2034,#REF!,2,FALSE)</f>
        <v>#REF!</v>
      </c>
      <c r="H2034" s="95">
        <f t="shared" si="32"/>
        <v>4659.5766796874996</v>
      </c>
    </row>
    <row r="2035" spans="1:8" s="80" customFormat="1" hidden="1" outlineLevel="1" x14ac:dyDescent="0.2">
      <c r="A2035" s="96" t="s">
        <v>2838</v>
      </c>
      <c r="B2035" s="97"/>
      <c r="C2035" s="98"/>
      <c r="D2035" s="98"/>
      <c r="E2035" s="101">
        <v>144</v>
      </c>
      <c r="F2035" s="100">
        <v>671859.34</v>
      </c>
      <c r="H2035" s="95">
        <f t="shared" si="32"/>
        <v>4665.689861111111</v>
      </c>
    </row>
    <row r="2036" spans="1:8" s="80" customFormat="1" hidden="1" outlineLevel="1" x14ac:dyDescent="0.2">
      <c r="A2036" s="96" t="s">
        <v>2825</v>
      </c>
      <c r="B2036" s="97"/>
      <c r="C2036" s="98"/>
      <c r="D2036" s="98"/>
      <c r="E2036" s="101">
        <v>94</v>
      </c>
      <c r="F2036" s="100">
        <v>438569.8</v>
      </c>
      <c r="H2036" s="95">
        <f t="shared" si="32"/>
        <v>4665.636170212766</v>
      </c>
    </row>
    <row r="2037" spans="1:8" s="80" customFormat="1" hidden="1" outlineLevel="1" x14ac:dyDescent="0.2">
      <c r="A2037" s="96" t="s">
        <v>2841</v>
      </c>
      <c r="B2037" s="97"/>
      <c r="C2037" s="98"/>
      <c r="D2037" s="98"/>
      <c r="E2037" s="101">
        <v>7</v>
      </c>
      <c r="F2037" s="100">
        <v>31232.29</v>
      </c>
      <c r="H2037" s="95">
        <f t="shared" si="32"/>
        <v>4461.755714285714</v>
      </c>
    </row>
    <row r="2038" spans="1:8" s="80" customFormat="1" hidden="1" outlineLevel="1" x14ac:dyDescent="0.2">
      <c r="A2038" s="96" t="s">
        <v>2828</v>
      </c>
      <c r="B2038" s="97"/>
      <c r="C2038" s="98"/>
      <c r="D2038" s="98"/>
      <c r="E2038" s="101">
        <v>5</v>
      </c>
      <c r="F2038" s="100">
        <v>23327.98</v>
      </c>
      <c r="H2038" s="95">
        <f t="shared" si="32"/>
        <v>4665.5959999999995</v>
      </c>
    </row>
    <row r="2039" spans="1:8" s="80" customFormat="1" hidden="1" outlineLevel="1" x14ac:dyDescent="0.2">
      <c r="A2039" s="96" t="s">
        <v>2832</v>
      </c>
      <c r="B2039" s="97"/>
      <c r="C2039" s="98"/>
      <c r="D2039" s="98"/>
      <c r="E2039" s="101">
        <v>3</v>
      </c>
      <c r="F2039" s="100">
        <v>14003.68</v>
      </c>
      <c r="H2039" s="95">
        <f t="shared" si="32"/>
        <v>4667.8933333333334</v>
      </c>
    </row>
    <row r="2040" spans="1:8" s="80" customFormat="1" hidden="1" outlineLevel="1" x14ac:dyDescent="0.2">
      <c r="A2040" s="96" t="s">
        <v>2829</v>
      </c>
      <c r="B2040" s="97"/>
      <c r="C2040" s="98"/>
      <c r="D2040" s="98"/>
      <c r="E2040" s="101">
        <v>3</v>
      </c>
      <c r="F2040" s="100">
        <v>13858.54</v>
      </c>
      <c r="H2040" s="95">
        <f t="shared" si="32"/>
        <v>4619.5133333333333</v>
      </c>
    </row>
    <row r="2041" spans="1:8" collapsed="1" x14ac:dyDescent="0.2">
      <c r="A2041" s="91" t="s">
        <v>1237</v>
      </c>
      <c r="B2041" s="91" t="s">
        <v>1204</v>
      </c>
      <c r="C2041" s="91" t="s">
        <v>2823</v>
      </c>
      <c r="D2041" s="92" t="s">
        <v>2824</v>
      </c>
      <c r="E2041" s="104">
        <v>561</v>
      </c>
      <c r="F2041" s="94">
        <v>1183343.6499999999</v>
      </c>
      <c r="G2041" s="79" t="e">
        <f>VLOOKUP(B2041,#REF!,2,FALSE)</f>
        <v>#REF!</v>
      </c>
      <c r="H2041" s="95">
        <f t="shared" si="32"/>
        <v>2109.3469696969696</v>
      </c>
    </row>
    <row r="2042" spans="1:8" s="80" customFormat="1" hidden="1" outlineLevel="1" x14ac:dyDescent="0.2">
      <c r="A2042" s="96" t="s">
        <v>2825</v>
      </c>
      <c r="B2042" s="97"/>
      <c r="C2042" s="98"/>
      <c r="D2042" s="98"/>
      <c r="E2042" s="101">
        <v>542</v>
      </c>
      <c r="F2042" s="100">
        <v>1140616.2</v>
      </c>
      <c r="H2042" s="95">
        <f t="shared" si="32"/>
        <v>2104.4579335793355</v>
      </c>
    </row>
    <row r="2043" spans="1:8" s="80" customFormat="1" hidden="1" outlineLevel="1" x14ac:dyDescent="0.2">
      <c r="A2043" s="96" t="s">
        <v>2828</v>
      </c>
      <c r="B2043" s="97"/>
      <c r="C2043" s="98"/>
      <c r="D2043" s="98"/>
      <c r="E2043" s="101">
        <v>11</v>
      </c>
      <c r="F2043" s="100">
        <v>24840.42</v>
      </c>
      <c r="H2043" s="95">
        <f t="shared" si="32"/>
        <v>2258.2199999999998</v>
      </c>
    </row>
    <row r="2044" spans="1:8" s="80" customFormat="1" hidden="1" outlineLevel="1" x14ac:dyDescent="0.2">
      <c r="A2044" s="96" t="s">
        <v>2829</v>
      </c>
      <c r="B2044" s="97"/>
      <c r="C2044" s="98"/>
      <c r="D2044" s="98"/>
      <c r="E2044" s="101">
        <v>4</v>
      </c>
      <c r="F2044" s="100">
        <v>9032.8799999999992</v>
      </c>
      <c r="H2044" s="95">
        <f t="shared" si="32"/>
        <v>2258.2199999999998</v>
      </c>
    </row>
    <row r="2045" spans="1:8" s="80" customFormat="1" hidden="1" outlineLevel="1" x14ac:dyDescent="0.2">
      <c r="A2045" s="96" t="s">
        <v>2832</v>
      </c>
      <c r="B2045" s="97"/>
      <c r="C2045" s="98"/>
      <c r="D2045" s="98"/>
      <c r="E2045" s="101">
        <v>2</v>
      </c>
      <c r="F2045" s="100">
        <v>4518.67</v>
      </c>
      <c r="H2045" s="95">
        <f t="shared" si="32"/>
        <v>2259.335</v>
      </c>
    </row>
    <row r="2046" spans="1:8" s="80" customFormat="1" hidden="1" outlineLevel="1" x14ac:dyDescent="0.2">
      <c r="A2046" s="96" t="s">
        <v>2842</v>
      </c>
      <c r="B2046" s="97"/>
      <c r="C2046" s="98"/>
      <c r="D2046" s="98"/>
      <c r="E2046" s="101">
        <v>1</v>
      </c>
      <c r="F2046" s="100">
        <v>2258.2199999999998</v>
      </c>
      <c r="H2046" s="95">
        <f t="shared" si="32"/>
        <v>2258.2199999999998</v>
      </c>
    </row>
    <row r="2047" spans="1:8" s="80" customFormat="1" hidden="1" outlineLevel="1" x14ac:dyDescent="0.2">
      <c r="A2047" s="96" t="s">
        <v>2834</v>
      </c>
      <c r="B2047" s="97"/>
      <c r="C2047" s="98"/>
      <c r="D2047" s="98"/>
      <c r="E2047" s="101">
        <v>1</v>
      </c>
      <c r="F2047" s="100">
        <v>2077.2600000000002</v>
      </c>
      <c r="H2047" s="95">
        <f t="shared" si="32"/>
        <v>2077.2600000000002</v>
      </c>
    </row>
    <row r="2048" spans="1:8" collapsed="1" x14ac:dyDescent="0.2">
      <c r="A2048" s="91" t="s">
        <v>3061</v>
      </c>
      <c r="B2048" s="91" t="s">
        <v>1215</v>
      </c>
      <c r="C2048" s="91" t="s">
        <v>2836</v>
      </c>
      <c r="D2048" s="92" t="s">
        <v>2876</v>
      </c>
      <c r="E2048" s="104">
        <v>679</v>
      </c>
      <c r="F2048" s="94">
        <v>1181401.5</v>
      </c>
      <c r="G2048" s="79" t="e">
        <f>VLOOKUP(B2048,#REF!,2,FALSE)</f>
        <v>#REF!</v>
      </c>
      <c r="H2048" s="95">
        <f t="shared" si="32"/>
        <v>1739.9138438880707</v>
      </c>
    </row>
    <row r="2049" spans="1:8" s="80" customFormat="1" hidden="1" outlineLevel="1" x14ac:dyDescent="0.2">
      <c r="A2049" s="96" t="s">
        <v>2825</v>
      </c>
      <c r="B2049" s="97"/>
      <c r="C2049" s="98"/>
      <c r="D2049" s="98"/>
      <c r="E2049" s="101">
        <v>614</v>
      </c>
      <c r="F2049" s="100">
        <v>1043991.33</v>
      </c>
      <c r="H2049" s="95">
        <f t="shared" si="32"/>
        <v>1700.31161237785</v>
      </c>
    </row>
    <row r="2050" spans="1:8" s="80" customFormat="1" hidden="1" outlineLevel="1" x14ac:dyDescent="0.2">
      <c r="A2050" s="96" t="s">
        <v>2831</v>
      </c>
      <c r="B2050" s="97"/>
      <c r="C2050" s="98"/>
      <c r="D2050" s="98"/>
      <c r="E2050" s="101">
        <v>20</v>
      </c>
      <c r="F2050" s="100">
        <v>42278.27</v>
      </c>
      <c r="H2050" s="95">
        <f t="shared" si="32"/>
        <v>2113.9134999999997</v>
      </c>
    </row>
    <row r="2051" spans="1:8" s="80" customFormat="1" hidden="1" outlineLevel="1" x14ac:dyDescent="0.2">
      <c r="A2051" s="96" t="s">
        <v>2840</v>
      </c>
      <c r="B2051" s="97"/>
      <c r="C2051" s="98"/>
      <c r="D2051" s="98"/>
      <c r="E2051" s="101">
        <v>16</v>
      </c>
      <c r="F2051" s="100">
        <v>33822.620000000003</v>
      </c>
      <c r="H2051" s="95">
        <f t="shared" si="32"/>
        <v>2113.9137500000002</v>
      </c>
    </row>
    <row r="2052" spans="1:8" s="80" customFormat="1" hidden="1" outlineLevel="1" x14ac:dyDescent="0.2">
      <c r="A2052" s="96" t="s">
        <v>2830</v>
      </c>
      <c r="B2052" s="97"/>
      <c r="C2052" s="98"/>
      <c r="D2052" s="98"/>
      <c r="E2052" s="101">
        <v>13</v>
      </c>
      <c r="F2052" s="100">
        <v>27480.880000000001</v>
      </c>
      <c r="H2052" s="95">
        <f t="shared" si="32"/>
        <v>2113.9138461538464</v>
      </c>
    </row>
    <row r="2053" spans="1:8" s="80" customFormat="1" hidden="1" outlineLevel="1" x14ac:dyDescent="0.2">
      <c r="A2053" s="96" t="s">
        <v>2828</v>
      </c>
      <c r="B2053" s="97"/>
      <c r="C2053" s="98"/>
      <c r="D2053" s="98"/>
      <c r="E2053" s="101">
        <v>6</v>
      </c>
      <c r="F2053" s="100">
        <v>12683.4</v>
      </c>
      <c r="H2053" s="95">
        <f t="shared" si="32"/>
        <v>2113.9</v>
      </c>
    </row>
    <row r="2054" spans="1:8" s="80" customFormat="1" hidden="1" outlineLevel="1" x14ac:dyDescent="0.2">
      <c r="A2054" s="96" t="s">
        <v>2832</v>
      </c>
      <c r="B2054" s="97"/>
      <c r="C2054" s="98"/>
      <c r="D2054" s="98"/>
      <c r="E2054" s="101">
        <v>3</v>
      </c>
      <c r="F2054" s="100">
        <v>6345.6</v>
      </c>
      <c r="H2054" s="95">
        <f t="shared" si="32"/>
        <v>2115.2000000000003</v>
      </c>
    </row>
    <row r="2055" spans="1:8" s="80" customFormat="1" hidden="1" outlineLevel="1" x14ac:dyDescent="0.2">
      <c r="A2055" s="96" t="s">
        <v>2841</v>
      </c>
      <c r="B2055" s="97"/>
      <c r="C2055" s="98"/>
      <c r="D2055" s="98"/>
      <c r="E2055" s="101">
        <v>3</v>
      </c>
      <c r="F2055" s="100">
        <v>6341.7</v>
      </c>
      <c r="H2055" s="95">
        <f t="shared" si="32"/>
        <v>2113.9</v>
      </c>
    </row>
    <row r="2056" spans="1:8" s="80" customFormat="1" hidden="1" outlineLevel="1" x14ac:dyDescent="0.2">
      <c r="A2056" s="96" t="s">
        <v>2829</v>
      </c>
      <c r="B2056" s="97"/>
      <c r="C2056" s="98"/>
      <c r="D2056" s="98"/>
      <c r="E2056" s="101">
        <v>2</v>
      </c>
      <c r="F2056" s="100">
        <v>4227.8</v>
      </c>
      <c r="H2056" s="95">
        <f t="shared" si="32"/>
        <v>2113.9</v>
      </c>
    </row>
    <row r="2057" spans="1:8" s="80" customFormat="1" hidden="1" outlineLevel="1" x14ac:dyDescent="0.2">
      <c r="A2057" s="96" t="s">
        <v>2834</v>
      </c>
      <c r="B2057" s="97"/>
      <c r="C2057" s="98"/>
      <c r="D2057" s="98"/>
      <c r="E2057" s="101">
        <v>1</v>
      </c>
      <c r="F2057" s="100">
        <v>2114.9499999999998</v>
      </c>
      <c r="H2057" s="95">
        <f t="shared" si="32"/>
        <v>2114.9499999999998</v>
      </c>
    </row>
    <row r="2058" spans="1:8" s="80" customFormat="1" hidden="1" outlineLevel="1" x14ac:dyDescent="0.2">
      <c r="A2058" s="96" t="s">
        <v>2853</v>
      </c>
      <c r="B2058" s="97"/>
      <c r="C2058" s="98"/>
      <c r="D2058" s="98"/>
      <c r="E2058" s="101">
        <v>1</v>
      </c>
      <c r="F2058" s="100">
        <v>2114.9499999999998</v>
      </c>
      <c r="H2058" s="95">
        <f t="shared" si="32"/>
        <v>2114.9499999999998</v>
      </c>
    </row>
    <row r="2059" spans="1:8" s="80" customFormat="1" hidden="1" outlineLevel="1" x14ac:dyDescent="0.2">
      <c r="A2059" s="96" t="s">
        <v>2854</v>
      </c>
      <c r="B2059" s="97"/>
      <c r="C2059" s="98"/>
      <c r="D2059" s="98"/>
      <c r="E2059" s="102"/>
      <c r="F2059" s="102"/>
      <c r="H2059" s="95" t="e">
        <f t="shared" si="32"/>
        <v>#DIV/0!</v>
      </c>
    </row>
    <row r="2060" spans="1:8" collapsed="1" x14ac:dyDescent="0.2">
      <c r="A2060" s="91" t="s">
        <v>3062</v>
      </c>
      <c r="B2060" s="91" t="s">
        <v>1188</v>
      </c>
      <c r="C2060" s="91" t="s">
        <v>2823</v>
      </c>
      <c r="D2060" s="92" t="s">
        <v>2876</v>
      </c>
      <c r="E2060" s="104">
        <v>591</v>
      </c>
      <c r="F2060" s="94">
        <v>1179568.1000000001</v>
      </c>
      <c r="G2060" s="79" t="e">
        <f>VLOOKUP(B2060,#REF!,2,FALSE)</f>
        <v>#REF!</v>
      </c>
      <c r="H2060" s="95">
        <f t="shared" si="32"/>
        <v>1995.8851099830797</v>
      </c>
    </row>
    <row r="2061" spans="1:8" s="80" customFormat="1" hidden="1" outlineLevel="1" x14ac:dyDescent="0.2">
      <c r="A2061" s="96" t="s">
        <v>2838</v>
      </c>
      <c r="B2061" s="97"/>
      <c r="C2061" s="98"/>
      <c r="D2061" s="98"/>
      <c r="E2061" s="101">
        <v>446</v>
      </c>
      <c r="F2061" s="100">
        <v>905282.64</v>
      </c>
      <c r="H2061" s="95">
        <f t="shared" ref="H2061:H2124" si="33">F2061/E2061</f>
        <v>2029.7817040358746</v>
      </c>
    </row>
    <row r="2062" spans="1:8" s="80" customFormat="1" hidden="1" outlineLevel="1" x14ac:dyDescent="0.2">
      <c r="A2062" s="96" t="s">
        <v>2839</v>
      </c>
      <c r="B2062" s="97"/>
      <c r="C2062" s="98"/>
      <c r="D2062" s="98"/>
      <c r="E2062" s="101">
        <v>77</v>
      </c>
      <c r="F2062" s="100">
        <v>141989.29</v>
      </c>
      <c r="H2062" s="95">
        <f t="shared" si="33"/>
        <v>1844.0167532467533</v>
      </c>
    </row>
    <row r="2063" spans="1:8" s="80" customFormat="1" hidden="1" outlineLevel="1" x14ac:dyDescent="0.2">
      <c r="A2063" s="96" t="s">
        <v>2831</v>
      </c>
      <c r="B2063" s="97"/>
      <c r="C2063" s="98"/>
      <c r="D2063" s="98"/>
      <c r="E2063" s="101">
        <v>32</v>
      </c>
      <c r="F2063" s="100">
        <v>63620.17</v>
      </c>
      <c r="H2063" s="95">
        <f t="shared" si="33"/>
        <v>1988.1303124999999</v>
      </c>
    </row>
    <row r="2064" spans="1:8" s="80" customFormat="1" hidden="1" outlineLevel="1" x14ac:dyDescent="0.2">
      <c r="A2064" s="96" t="s">
        <v>2828</v>
      </c>
      <c r="B2064" s="97"/>
      <c r="C2064" s="98"/>
      <c r="D2064" s="98"/>
      <c r="E2064" s="101">
        <v>8</v>
      </c>
      <c r="F2064" s="100">
        <v>14849.04</v>
      </c>
      <c r="H2064" s="95">
        <f t="shared" si="33"/>
        <v>1856.13</v>
      </c>
    </row>
    <row r="2065" spans="1:8" s="80" customFormat="1" hidden="1" outlineLevel="1" x14ac:dyDescent="0.2">
      <c r="A2065" s="96" t="s">
        <v>2830</v>
      </c>
      <c r="B2065" s="97"/>
      <c r="C2065" s="98"/>
      <c r="D2065" s="98"/>
      <c r="E2065" s="101">
        <v>7</v>
      </c>
      <c r="F2065" s="100">
        <v>12839.81</v>
      </c>
      <c r="H2065" s="95">
        <f t="shared" si="33"/>
        <v>1834.2585714285713</v>
      </c>
    </row>
    <row r="2066" spans="1:8" s="80" customFormat="1" hidden="1" outlineLevel="1" x14ac:dyDescent="0.2">
      <c r="A2066" s="96" t="s">
        <v>2851</v>
      </c>
      <c r="B2066" s="97"/>
      <c r="C2066" s="98"/>
      <c r="D2066" s="98"/>
      <c r="E2066" s="101">
        <v>6</v>
      </c>
      <c r="F2066" s="100">
        <v>12279.72</v>
      </c>
      <c r="H2066" s="95">
        <f t="shared" si="33"/>
        <v>2046.62</v>
      </c>
    </row>
    <row r="2067" spans="1:8" s="80" customFormat="1" hidden="1" outlineLevel="1" x14ac:dyDescent="0.2">
      <c r="A2067" s="96" t="s">
        <v>2834</v>
      </c>
      <c r="B2067" s="97"/>
      <c r="C2067" s="98"/>
      <c r="D2067" s="98"/>
      <c r="E2067" s="101">
        <v>5</v>
      </c>
      <c r="F2067" s="100">
        <v>9731.9699999999993</v>
      </c>
      <c r="H2067" s="95">
        <f t="shared" si="33"/>
        <v>1946.3939999999998</v>
      </c>
    </row>
    <row r="2068" spans="1:8" s="80" customFormat="1" hidden="1" outlineLevel="1" x14ac:dyDescent="0.2">
      <c r="A2068" s="96" t="s">
        <v>2829</v>
      </c>
      <c r="B2068" s="97"/>
      <c r="C2068" s="98"/>
      <c r="D2068" s="98"/>
      <c r="E2068" s="101">
        <v>4</v>
      </c>
      <c r="F2068" s="100">
        <v>7425.24</v>
      </c>
      <c r="H2068" s="95">
        <f t="shared" si="33"/>
        <v>1856.31</v>
      </c>
    </row>
    <row r="2069" spans="1:8" s="80" customFormat="1" hidden="1" outlineLevel="1" x14ac:dyDescent="0.2">
      <c r="A2069" s="96" t="s">
        <v>2853</v>
      </c>
      <c r="B2069" s="97"/>
      <c r="C2069" s="98"/>
      <c r="D2069" s="98"/>
      <c r="E2069" s="101">
        <v>3</v>
      </c>
      <c r="F2069" s="100">
        <v>5753.23</v>
      </c>
      <c r="H2069" s="95">
        <f t="shared" si="33"/>
        <v>1917.7433333333331</v>
      </c>
    </row>
    <row r="2070" spans="1:8" s="80" customFormat="1" hidden="1" outlineLevel="1" x14ac:dyDescent="0.2">
      <c r="A2070" s="96" t="s">
        <v>2832</v>
      </c>
      <c r="B2070" s="97"/>
      <c r="C2070" s="98"/>
      <c r="D2070" s="98"/>
      <c r="E2070" s="101">
        <v>1</v>
      </c>
      <c r="F2070" s="100">
        <v>2084.7199999999998</v>
      </c>
      <c r="H2070" s="95">
        <f t="shared" si="33"/>
        <v>2084.7199999999998</v>
      </c>
    </row>
    <row r="2071" spans="1:8" s="80" customFormat="1" hidden="1" outlineLevel="1" x14ac:dyDescent="0.2">
      <c r="A2071" s="96" t="s">
        <v>2843</v>
      </c>
      <c r="B2071" s="97"/>
      <c r="C2071" s="98"/>
      <c r="D2071" s="98"/>
      <c r="E2071" s="101">
        <v>1</v>
      </c>
      <c r="F2071" s="100">
        <v>1856.14</v>
      </c>
      <c r="H2071" s="95">
        <f t="shared" si="33"/>
        <v>1856.14</v>
      </c>
    </row>
    <row r="2072" spans="1:8" s="80" customFormat="1" hidden="1" outlineLevel="1" x14ac:dyDescent="0.2">
      <c r="A2072" s="96" t="s">
        <v>2893</v>
      </c>
      <c r="B2072" s="97"/>
      <c r="C2072" s="98"/>
      <c r="D2072" s="98"/>
      <c r="E2072" s="101">
        <v>1</v>
      </c>
      <c r="F2072" s="100">
        <v>1856.13</v>
      </c>
      <c r="H2072" s="95">
        <f t="shared" si="33"/>
        <v>1856.13</v>
      </c>
    </row>
    <row r="2073" spans="1:8" collapsed="1" x14ac:dyDescent="0.2">
      <c r="A2073" s="91" t="s">
        <v>3063</v>
      </c>
      <c r="B2073" s="91" t="s">
        <v>302</v>
      </c>
      <c r="C2073" s="91" t="s">
        <v>2836</v>
      </c>
      <c r="D2073" s="92" t="s">
        <v>2856</v>
      </c>
      <c r="E2073" s="104">
        <v>221</v>
      </c>
      <c r="F2073" s="94">
        <v>1175354.5900000001</v>
      </c>
      <c r="G2073" s="79" t="e">
        <f>VLOOKUP(B2073,#REF!,2,FALSE)</f>
        <v>#REF!</v>
      </c>
      <c r="H2073" s="95">
        <f t="shared" si="33"/>
        <v>5318.346561085973</v>
      </c>
    </row>
    <row r="2074" spans="1:8" s="80" customFormat="1" hidden="1" outlineLevel="1" x14ac:dyDescent="0.2">
      <c r="A2074" s="96" t="s">
        <v>2825</v>
      </c>
      <c r="B2074" s="97"/>
      <c r="C2074" s="98"/>
      <c r="D2074" s="98"/>
      <c r="E2074" s="101">
        <v>194</v>
      </c>
      <c r="F2074" s="100">
        <v>1032698.54</v>
      </c>
      <c r="H2074" s="95">
        <f t="shared" si="33"/>
        <v>5323.1883505154638</v>
      </c>
    </row>
    <row r="2075" spans="1:8" s="80" customFormat="1" hidden="1" outlineLevel="1" x14ac:dyDescent="0.2">
      <c r="A2075" s="96" t="s">
        <v>2828</v>
      </c>
      <c r="B2075" s="97"/>
      <c r="C2075" s="98"/>
      <c r="D2075" s="98"/>
      <c r="E2075" s="101">
        <v>11</v>
      </c>
      <c r="F2075" s="100">
        <v>58554.32</v>
      </c>
      <c r="H2075" s="95">
        <f t="shared" si="33"/>
        <v>5323.12</v>
      </c>
    </row>
    <row r="2076" spans="1:8" s="80" customFormat="1" hidden="1" outlineLevel="1" x14ac:dyDescent="0.2">
      <c r="A2076" s="96" t="s">
        <v>2853</v>
      </c>
      <c r="B2076" s="97"/>
      <c r="C2076" s="98"/>
      <c r="D2076" s="98"/>
      <c r="E2076" s="101">
        <v>5</v>
      </c>
      <c r="F2076" s="100">
        <v>26615.94</v>
      </c>
      <c r="H2076" s="95">
        <f t="shared" si="33"/>
        <v>5323.1880000000001</v>
      </c>
    </row>
    <row r="2077" spans="1:8" s="80" customFormat="1" hidden="1" outlineLevel="1" x14ac:dyDescent="0.2">
      <c r="A2077" s="96" t="s">
        <v>2832</v>
      </c>
      <c r="B2077" s="97"/>
      <c r="C2077" s="98"/>
      <c r="D2077" s="98"/>
      <c r="E2077" s="101">
        <v>4</v>
      </c>
      <c r="F2077" s="100">
        <v>21292.75</v>
      </c>
      <c r="H2077" s="95">
        <f t="shared" si="33"/>
        <v>5323.1875</v>
      </c>
    </row>
    <row r="2078" spans="1:8" s="80" customFormat="1" hidden="1" outlineLevel="1" x14ac:dyDescent="0.2">
      <c r="A2078" s="96" t="s">
        <v>2833</v>
      </c>
      <c r="B2078" s="97"/>
      <c r="C2078" s="98"/>
      <c r="D2078" s="98"/>
      <c r="E2078" s="101">
        <v>3</v>
      </c>
      <c r="F2078" s="100">
        <v>14900.49</v>
      </c>
      <c r="H2078" s="95">
        <f t="shared" si="33"/>
        <v>4966.83</v>
      </c>
    </row>
    <row r="2079" spans="1:8" s="80" customFormat="1" hidden="1" outlineLevel="1" x14ac:dyDescent="0.2">
      <c r="A2079" s="96" t="s">
        <v>2841</v>
      </c>
      <c r="B2079" s="97"/>
      <c r="C2079" s="98"/>
      <c r="D2079" s="98"/>
      <c r="E2079" s="101">
        <v>2</v>
      </c>
      <c r="F2079" s="100">
        <v>10646.24</v>
      </c>
      <c r="H2079" s="95">
        <f t="shared" si="33"/>
        <v>5323.12</v>
      </c>
    </row>
    <row r="2080" spans="1:8" s="80" customFormat="1" hidden="1" outlineLevel="1" x14ac:dyDescent="0.2">
      <c r="A2080" s="96" t="s">
        <v>2834</v>
      </c>
      <c r="B2080" s="97"/>
      <c r="C2080" s="98"/>
      <c r="D2080" s="98"/>
      <c r="E2080" s="101">
        <v>1</v>
      </c>
      <c r="F2080" s="100">
        <v>5323.19</v>
      </c>
      <c r="H2080" s="95">
        <f t="shared" si="33"/>
        <v>5323.19</v>
      </c>
    </row>
    <row r="2081" spans="1:8" s="80" customFormat="1" hidden="1" outlineLevel="1" x14ac:dyDescent="0.2">
      <c r="A2081" s="96" t="s">
        <v>2895</v>
      </c>
      <c r="B2081" s="97"/>
      <c r="C2081" s="98"/>
      <c r="D2081" s="98"/>
      <c r="E2081" s="101">
        <v>1</v>
      </c>
      <c r="F2081" s="100">
        <v>5323.12</v>
      </c>
      <c r="H2081" s="95">
        <f t="shared" si="33"/>
        <v>5323.12</v>
      </c>
    </row>
    <row r="2082" spans="1:8" collapsed="1" x14ac:dyDescent="0.2">
      <c r="A2082" s="91" t="s">
        <v>3064</v>
      </c>
      <c r="B2082" s="91" t="s">
        <v>732</v>
      </c>
      <c r="C2082" s="91" t="s">
        <v>2823</v>
      </c>
      <c r="D2082" s="92" t="s">
        <v>2824</v>
      </c>
      <c r="E2082" s="104">
        <v>173</v>
      </c>
      <c r="F2082" s="94">
        <v>1174950.95</v>
      </c>
      <c r="G2082" s="79" t="e">
        <f>VLOOKUP(B2082,#REF!,2,FALSE)</f>
        <v>#REF!</v>
      </c>
      <c r="H2082" s="95">
        <f t="shared" si="33"/>
        <v>6791.6239884393062</v>
      </c>
    </row>
    <row r="2083" spans="1:8" s="80" customFormat="1" hidden="1" outlineLevel="1" x14ac:dyDescent="0.2">
      <c r="A2083" s="96" t="s">
        <v>2825</v>
      </c>
      <c r="B2083" s="97"/>
      <c r="C2083" s="98"/>
      <c r="D2083" s="98"/>
      <c r="E2083" s="101">
        <v>168</v>
      </c>
      <c r="F2083" s="100">
        <v>1140983.76</v>
      </c>
      <c r="H2083" s="95">
        <f t="shared" si="33"/>
        <v>6791.57</v>
      </c>
    </row>
    <row r="2084" spans="1:8" s="80" customFormat="1" hidden="1" outlineLevel="1" x14ac:dyDescent="0.2">
      <c r="A2084" s="96" t="s">
        <v>2832</v>
      </c>
      <c r="B2084" s="97"/>
      <c r="C2084" s="98"/>
      <c r="D2084" s="98"/>
      <c r="E2084" s="101">
        <v>3</v>
      </c>
      <c r="F2084" s="100">
        <v>20379.38</v>
      </c>
      <c r="H2084" s="95">
        <f t="shared" si="33"/>
        <v>6793.126666666667</v>
      </c>
    </row>
    <row r="2085" spans="1:8" s="80" customFormat="1" hidden="1" outlineLevel="1" x14ac:dyDescent="0.2">
      <c r="A2085" s="96" t="s">
        <v>2834</v>
      </c>
      <c r="B2085" s="97"/>
      <c r="C2085" s="98"/>
      <c r="D2085" s="98"/>
      <c r="E2085" s="101">
        <v>2</v>
      </c>
      <c r="F2085" s="100">
        <v>13587.81</v>
      </c>
      <c r="H2085" s="95">
        <f t="shared" si="33"/>
        <v>6793.9049999999997</v>
      </c>
    </row>
    <row r="2086" spans="1:8" collapsed="1" x14ac:dyDescent="0.2">
      <c r="A2086" s="91" t="s">
        <v>3065</v>
      </c>
      <c r="B2086" s="91" t="s">
        <v>424</v>
      </c>
      <c r="C2086" s="91" t="s">
        <v>2836</v>
      </c>
      <c r="D2086" s="92" t="s">
        <v>2856</v>
      </c>
      <c r="E2086" s="104">
        <v>111</v>
      </c>
      <c r="F2086" s="94">
        <v>1173691.3400000001</v>
      </c>
      <c r="G2086" s="79" t="e">
        <f>VLOOKUP(B2086,#REF!,2,FALSE)</f>
        <v>#REF!</v>
      </c>
      <c r="H2086" s="95">
        <f t="shared" si="33"/>
        <v>10573.795855855857</v>
      </c>
    </row>
    <row r="2087" spans="1:8" s="80" customFormat="1" hidden="1" outlineLevel="1" x14ac:dyDescent="0.2">
      <c r="A2087" s="96" t="s">
        <v>2825</v>
      </c>
      <c r="B2087" s="97"/>
      <c r="C2087" s="98"/>
      <c r="D2087" s="98"/>
      <c r="E2087" s="101">
        <v>98</v>
      </c>
      <c r="F2087" s="100">
        <v>1070911.23</v>
      </c>
      <c r="H2087" s="95">
        <f t="shared" si="33"/>
        <v>10927.665612244899</v>
      </c>
    </row>
    <row r="2088" spans="1:8" s="80" customFormat="1" hidden="1" outlineLevel="1" x14ac:dyDescent="0.2">
      <c r="A2088" s="96" t="s">
        <v>2832</v>
      </c>
      <c r="B2088" s="97"/>
      <c r="C2088" s="98"/>
      <c r="D2088" s="98"/>
      <c r="E2088" s="101">
        <v>5</v>
      </c>
      <c r="F2088" s="100">
        <v>41866.449999999997</v>
      </c>
      <c r="H2088" s="95">
        <f t="shared" si="33"/>
        <v>8373.2899999999991</v>
      </c>
    </row>
    <row r="2089" spans="1:8" s="80" customFormat="1" hidden="1" outlineLevel="1" x14ac:dyDescent="0.2">
      <c r="A2089" s="96" t="s">
        <v>2828</v>
      </c>
      <c r="B2089" s="97"/>
      <c r="C2089" s="98"/>
      <c r="D2089" s="98"/>
      <c r="E2089" s="101">
        <v>3</v>
      </c>
      <c r="F2089" s="100">
        <v>25107.48</v>
      </c>
      <c r="H2089" s="95">
        <f t="shared" si="33"/>
        <v>8369.16</v>
      </c>
    </row>
    <row r="2090" spans="1:8" s="80" customFormat="1" hidden="1" outlineLevel="1" x14ac:dyDescent="0.2">
      <c r="A2090" s="96" t="s">
        <v>2841</v>
      </c>
      <c r="B2090" s="97"/>
      <c r="C2090" s="98"/>
      <c r="D2090" s="98"/>
      <c r="E2090" s="101">
        <v>3</v>
      </c>
      <c r="F2090" s="100">
        <v>21642.6</v>
      </c>
      <c r="H2090" s="95">
        <f t="shared" si="33"/>
        <v>7214.2</v>
      </c>
    </row>
    <row r="2091" spans="1:8" s="80" customFormat="1" hidden="1" outlineLevel="1" x14ac:dyDescent="0.2">
      <c r="A2091" s="96" t="s">
        <v>2834</v>
      </c>
      <c r="B2091" s="97"/>
      <c r="C2091" s="98"/>
      <c r="D2091" s="98"/>
      <c r="E2091" s="101">
        <v>2</v>
      </c>
      <c r="F2091" s="100">
        <v>14163.58</v>
      </c>
      <c r="H2091" s="95">
        <f t="shared" si="33"/>
        <v>7081.79</v>
      </c>
    </row>
    <row r="2092" spans="1:8" collapsed="1" x14ac:dyDescent="0.2">
      <c r="A2092" s="91" t="s">
        <v>3066</v>
      </c>
      <c r="B2092" s="91" t="s">
        <v>933</v>
      </c>
      <c r="C2092" s="91" t="s">
        <v>2836</v>
      </c>
      <c r="D2092" s="92" t="s">
        <v>2856</v>
      </c>
      <c r="E2092" s="104">
        <v>416</v>
      </c>
      <c r="F2092" s="94">
        <v>1173629.49</v>
      </c>
      <c r="G2092" s="79" t="e">
        <f>VLOOKUP(B2092,#REF!,2,FALSE)</f>
        <v>#REF!</v>
      </c>
      <c r="H2092" s="95">
        <f t="shared" si="33"/>
        <v>2821.2247355769232</v>
      </c>
    </row>
    <row r="2093" spans="1:8" s="80" customFormat="1" hidden="1" outlineLevel="1" x14ac:dyDescent="0.2">
      <c r="A2093" s="96" t="s">
        <v>2825</v>
      </c>
      <c r="B2093" s="97"/>
      <c r="C2093" s="98"/>
      <c r="D2093" s="98"/>
      <c r="E2093" s="101">
        <v>385</v>
      </c>
      <c r="F2093" s="100">
        <v>1092946.8799999999</v>
      </c>
      <c r="H2093" s="95">
        <f t="shared" si="33"/>
        <v>2838.8230649350648</v>
      </c>
    </row>
    <row r="2094" spans="1:8" s="80" customFormat="1" hidden="1" outlineLevel="1" x14ac:dyDescent="0.2">
      <c r="A2094" s="96" t="s">
        <v>2853</v>
      </c>
      <c r="B2094" s="97"/>
      <c r="C2094" s="98"/>
      <c r="D2094" s="98"/>
      <c r="E2094" s="101">
        <v>13</v>
      </c>
      <c r="F2094" s="100">
        <v>33733.519999999997</v>
      </c>
      <c r="H2094" s="95">
        <f t="shared" si="33"/>
        <v>2594.8861538461538</v>
      </c>
    </row>
    <row r="2095" spans="1:8" s="80" customFormat="1" hidden="1" outlineLevel="1" x14ac:dyDescent="0.2">
      <c r="A2095" s="96" t="s">
        <v>2828</v>
      </c>
      <c r="B2095" s="97"/>
      <c r="C2095" s="98"/>
      <c r="D2095" s="98"/>
      <c r="E2095" s="101">
        <v>13</v>
      </c>
      <c r="F2095" s="100">
        <v>33730.32</v>
      </c>
      <c r="H2095" s="95">
        <f t="shared" si="33"/>
        <v>2594.64</v>
      </c>
    </row>
    <row r="2096" spans="1:8" s="80" customFormat="1" hidden="1" outlineLevel="1" x14ac:dyDescent="0.2">
      <c r="A2096" s="96" t="s">
        <v>2832</v>
      </c>
      <c r="B2096" s="97"/>
      <c r="C2096" s="98"/>
      <c r="D2096" s="98"/>
      <c r="E2096" s="101">
        <v>2</v>
      </c>
      <c r="F2096" s="100">
        <v>5434.74</v>
      </c>
      <c r="H2096" s="95">
        <f t="shared" si="33"/>
        <v>2717.37</v>
      </c>
    </row>
    <row r="2097" spans="1:8" s="80" customFormat="1" hidden="1" outlineLevel="1" x14ac:dyDescent="0.2">
      <c r="A2097" s="96" t="s">
        <v>2851</v>
      </c>
      <c r="B2097" s="97"/>
      <c r="C2097" s="98"/>
      <c r="D2097" s="98"/>
      <c r="E2097" s="101">
        <v>1</v>
      </c>
      <c r="F2097" s="100">
        <v>2594.73</v>
      </c>
      <c r="H2097" s="95">
        <f t="shared" si="33"/>
        <v>2594.73</v>
      </c>
    </row>
    <row r="2098" spans="1:8" s="80" customFormat="1" hidden="1" outlineLevel="1" x14ac:dyDescent="0.2">
      <c r="A2098" s="96" t="s">
        <v>2850</v>
      </c>
      <c r="B2098" s="97"/>
      <c r="C2098" s="98"/>
      <c r="D2098" s="98"/>
      <c r="E2098" s="101">
        <v>1</v>
      </c>
      <c r="F2098" s="100">
        <v>2594.66</v>
      </c>
      <c r="H2098" s="95">
        <f t="shared" si="33"/>
        <v>2594.66</v>
      </c>
    </row>
    <row r="2099" spans="1:8" s="80" customFormat="1" hidden="1" outlineLevel="1" x14ac:dyDescent="0.2">
      <c r="A2099" s="96" t="s">
        <v>2845</v>
      </c>
      <c r="B2099" s="97"/>
      <c r="C2099" s="98"/>
      <c r="D2099" s="98"/>
      <c r="E2099" s="101">
        <v>1</v>
      </c>
      <c r="F2099" s="100">
        <v>2594.64</v>
      </c>
      <c r="H2099" s="95">
        <f t="shared" si="33"/>
        <v>2594.64</v>
      </c>
    </row>
    <row r="2100" spans="1:8" collapsed="1" x14ac:dyDescent="0.2">
      <c r="A2100" s="91" t="s">
        <v>3046</v>
      </c>
      <c r="B2100" s="91" t="s">
        <v>414</v>
      </c>
      <c r="C2100" s="91" t="s">
        <v>2836</v>
      </c>
      <c r="D2100" s="92" t="s">
        <v>2856</v>
      </c>
      <c r="E2100" s="104">
        <v>100</v>
      </c>
      <c r="F2100" s="94">
        <v>1173306.8899999999</v>
      </c>
      <c r="G2100" s="79" t="e">
        <f>VLOOKUP(B2100,#REF!,2,FALSE)</f>
        <v>#REF!</v>
      </c>
      <c r="H2100" s="95">
        <f t="shared" si="33"/>
        <v>11733.068899999998</v>
      </c>
    </row>
    <row r="2101" spans="1:8" s="80" customFormat="1" hidden="1" outlineLevel="1" x14ac:dyDescent="0.2">
      <c r="A2101" s="96" t="s">
        <v>2825</v>
      </c>
      <c r="B2101" s="97"/>
      <c r="C2101" s="98"/>
      <c r="D2101" s="98"/>
      <c r="E2101" s="101">
        <v>91</v>
      </c>
      <c r="F2101" s="100">
        <v>1067727.1499999999</v>
      </c>
      <c r="H2101" s="95">
        <f t="shared" si="33"/>
        <v>11733.265384615384</v>
      </c>
    </row>
    <row r="2102" spans="1:8" s="80" customFormat="1" hidden="1" outlineLevel="1" x14ac:dyDescent="0.2">
      <c r="A2102" s="96" t="s">
        <v>2832</v>
      </c>
      <c r="B2102" s="97"/>
      <c r="C2102" s="98"/>
      <c r="D2102" s="98"/>
      <c r="E2102" s="101">
        <v>3</v>
      </c>
      <c r="F2102" s="100">
        <v>35224.53</v>
      </c>
      <c r="H2102" s="95">
        <f t="shared" si="33"/>
        <v>11741.51</v>
      </c>
    </row>
    <row r="2103" spans="1:8" s="80" customFormat="1" hidden="1" outlineLevel="1" x14ac:dyDescent="0.2">
      <c r="A2103" s="96" t="s">
        <v>2828</v>
      </c>
      <c r="B2103" s="97"/>
      <c r="C2103" s="98"/>
      <c r="D2103" s="98"/>
      <c r="E2103" s="101">
        <v>2</v>
      </c>
      <c r="F2103" s="100">
        <v>23482.720000000001</v>
      </c>
      <c r="H2103" s="95">
        <f t="shared" si="33"/>
        <v>11741.36</v>
      </c>
    </row>
    <row r="2104" spans="1:8" s="80" customFormat="1" hidden="1" outlineLevel="1" x14ac:dyDescent="0.2">
      <c r="A2104" s="96" t="s">
        <v>2853</v>
      </c>
      <c r="B2104" s="97"/>
      <c r="C2104" s="98"/>
      <c r="D2104" s="98"/>
      <c r="E2104" s="101">
        <v>2</v>
      </c>
      <c r="F2104" s="100">
        <v>23389.77</v>
      </c>
      <c r="H2104" s="95">
        <f t="shared" si="33"/>
        <v>11694.885</v>
      </c>
    </row>
    <row r="2105" spans="1:8" s="80" customFormat="1" hidden="1" outlineLevel="1" x14ac:dyDescent="0.2">
      <c r="A2105" s="96" t="s">
        <v>2829</v>
      </c>
      <c r="B2105" s="97"/>
      <c r="C2105" s="98"/>
      <c r="D2105" s="98"/>
      <c r="E2105" s="101">
        <v>1</v>
      </c>
      <c r="F2105" s="100">
        <v>11741.36</v>
      </c>
      <c r="H2105" s="95">
        <f t="shared" si="33"/>
        <v>11741.36</v>
      </c>
    </row>
    <row r="2106" spans="1:8" s="80" customFormat="1" hidden="1" outlineLevel="1" x14ac:dyDescent="0.2">
      <c r="A2106" s="96" t="s">
        <v>2845</v>
      </c>
      <c r="B2106" s="97"/>
      <c r="C2106" s="98"/>
      <c r="D2106" s="98"/>
      <c r="E2106" s="101">
        <v>1</v>
      </c>
      <c r="F2106" s="100">
        <v>11741.36</v>
      </c>
      <c r="H2106" s="95">
        <f t="shared" si="33"/>
        <v>11741.36</v>
      </c>
    </row>
    <row r="2107" spans="1:8" collapsed="1" x14ac:dyDescent="0.2">
      <c r="A2107" s="91" t="s">
        <v>3067</v>
      </c>
      <c r="B2107" s="91" t="s">
        <v>726</v>
      </c>
      <c r="C2107" s="91" t="s">
        <v>2823</v>
      </c>
      <c r="D2107" s="92" t="s">
        <v>2824</v>
      </c>
      <c r="E2107" s="104">
        <v>464</v>
      </c>
      <c r="F2107" s="94">
        <v>1171106.67</v>
      </c>
      <c r="G2107" s="79" t="e">
        <f>VLOOKUP(B2107,#REF!,2,FALSE)</f>
        <v>#REF!</v>
      </c>
      <c r="H2107" s="95">
        <f t="shared" si="33"/>
        <v>2523.9367887931035</v>
      </c>
    </row>
    <row r="2108" spans="1:8" s="80" customFormat="1" hidden="1" outlineLevel="1" x14ac:dyDescent="0.2">
      <c r="A2108" s="96" t="s">
        <v>2825</v>
      </c>
      <c r="B2108" s="97"/>
      <c r="C2108" s="98"/>
      <c r="D2108" s="98"/>
      <c r="E2108" s="101">
        <v>434</v>
      </c>
      <c r="F2108" s="100">
        <v>1095387.23</v>
      </c>
      <c r="H2108" s="95">
        <f t="shared" si="33"/>
        <v>2523.9337096774193</v>
      </c>
    </row>
    <row r="2109" spans="1:8" s="80" customFormat="1" hidden="1" outlineLevel="1" x14ac:dyDescent="0.2">
      <c r="A2109" s="96" t="s">
        <v>2841</v>
      </c>
      <c r="B2109" s="97"/>
      <c r="C2109" s="98"/>
      <c r="D2109" s="98"/>
      <c r="E2109" s="101">
        <v>10</v>
      </c>
      <c r="F2109" s="100">
        <v>25238.959999999999</v>
      </c>
      <c r="H2109" s="95">
        <f t="shared" si="33"/>
        <v>2523.8959999999997</v>
      </c>
    </row>
    <row r="2110" spans="1:8" s="80" customFormat="1" hidden="1" outlineLevel="1" x14ac:dyDescent="0.2">
      <c r="A2110" s="96" t="s">
        <v>2851</v>
      </c>
      <c r="B2110" s="97"/>
      <c r="C2110" s="98"/>
      <c r="D2110" s="98"/>
      <c r="E2110" s="101">
        <v>7</v>
      </c>
      <c r="F2110" s="100">
        <v>17667.34</v>
      </c>
      <c r="H2110" s="95">
        <f t="shared" si="33"/>
        <v>2523.9057142857141</v>
      </c>
    </row>
    <row r="2111" spans="1:8" s="80" customFormat="1" hidden="1" outlineLevel="1" x14ac:dyDescent="0.2">
      <c r="A2111" s="96" t="s">
        <v>2828</v>
      </c>
      <c r="B2111" s="97"/>
      <c r="C2111" s="98"/>
      <c r="D2111" s="98"/>
      <c r="E2111" s="101">
        <v>7</v>
      </c>
      <c r="F2111" s="100">
        <v>17667.25</v>
      </c>
      <c r="H2111" s="95">
        <f t="shared" si="33"/>
        <v>2523.8928571428573</v>
      </c>
    </row>
    <row r="2112" spans="1:8" s="80" customFormat="1" hidden="1" outlineLevel="1" x14ac:dyDescent="0.2">
      <c r="A2112" s="96" t="s">
        <v>2832</v>
      </c>
      <c r="B2112" s="97"/>
      <c r="C2112" s="98"/>
      <c r="D2112" s="98"/>
      <c r="E2112" s="101">
        <v>2</v>
      </c>
      <c r="F2112" s="100">
        <v>5050.2700000000004</v>
      </c>
      <c r="H2112" s="95">
        <f t="shared" si="33"/>
        <v>2525.1350000000002</v>
      </c>
    </row>
    <row r="2113" spans="1:8" s="80" customFormat="1" hidden="1" outlineLevel="1" x14ac:dyDescent="0.2">
      <c r="A2113" s="96" t="s">
        <v>2838</v>
      </c>
      <c r="B2113" s="97"/>
      <c r="C2113" s="98"/>
      <c r="D2113" s="98"/>
      <c r="E2113" s="101">
        <v>2</v>
      </c>
      <c r="F2113" s="100">
        <v>5047.84</v>
      </c>
      <c r="H2113" s="95">
        <f t="shared" si="33"/>
        <v>2523.92</v>
      </c>
    </row>
    <row r="2114" spans="1:8" s="80" customFormat="1" hidden="1" outlineLevel="1" x14ac:dyDescent="0.2">
      <c r="A2114" s="96" t="s">
        <v>2829</v>
      </c>
      <c r="B2114" s="97"/>
      <c r="C2114" s="98"/>
      <c r="D2114" s="98"/>
      <c r="E2114" s="101">
        <v>2</v>
      </c>
      <c r="F2114" s="100">
        <v>5047.78</v>
      </c>
      <c r="H2114" s="95">
        <f t="shared" si="33"/>
        <v>2523.89</v>
      </c>
    </row>
    <row r="2115" spans="1:8" collapsed="1" x14ac:dyDescent="0.2">
      <c r="A2115" s="91" t="s">
        <v>2541</v>
      </c>
      <c r="B2115" s="91" t="s">
        <v>2540</v>
      </c>
      <c r="C2115" s="91" t="s">
        <v>2823</v>
      </c>
      <c r="D2115" s="92" t="s">
        <v>2876</v>
      </c>
      <c r="E2115" s="104">
        <v>370</v>
      </c>
      <c r="F2115" s="94">
        <v>1167219.1000000001</v>
      </c>
      <c r="G2115" s="79" t="e">
        <f>VLOOKUP(B2115,#REF!,2,FALSE)</f>
        <v>#REF!</v>
      </c>
      <c r="H2115" s="95">
        <f t="shared" si="33"/>
        <v>3154.6462162162165</v>
      </c>
    </row>
    <row r="2116" spans="1:8" s="80" customFormat="1" hidden="1" outlineLevel="1" x14ac:dyDescent="0.2">
      <c r="A2116" s="96" t="s">
        <v>2825</v>
      </c>
      <c r="B2116" s="97"/>
      <c r="C2116" s="98"/>
      <c r="D2116" s="98"/>
      <c r="E2116" s="101">
        <v>218</v>
      </c>
      <c r="F2116" s="100">
        <v>703075.63</v>
      </c>
      <c r="H2116" s="95">
        <f t="shared" si="33"/>
        <v>3225.1175688073395</v>
      </c>
    </row>
    <row r="2117" spans="1:8" s="80" customFormat="1" hidden="1" outlineLevel="1" x14ac:dyDescent="0.2">
      <c r="A2117" s="96" t="s">
        <v>2840</v>
      </c>
      <c r="B2117" s="97"/>
      <c r="C2117" s="98"/>
      <c r="D2117" s="98"/>
      <c r="E2117" s="101">
        <v>70</v>
      </c>
      <c r="F2117" s="100">
        <v>225757.79</v>
      </c>
      <c r="H2117" s="95">
        <f t="shared" si="33"/>
        <v>3225.1112857142857</v>
      </c>
    </row>
    <row r="2118" spans="1:8" s="80" customFormat="1" hidden="1" outlineLevel="1" x14ac:dyDescent="0.2">
      <c r="A2118" s="96" t="s">
        <v>2827</v>
      </c>
      <c r="B2118" s="97"/>
      <c r="C2118" s="98"/>
      <c r="D2118" s="98"/>
      <c r="E2118" s="101">
        <v>26</v>
      </c>
      <c r="F2118" s="100">
        <v>80667.740000000005</v>
      </c>
      <c r="H2118" s="95">
        <f t="shared" si="33"/>
        <v>3102.605384615385</v>
      </c>
    </row>
    <row r="2119" spans="1:8" s="80" customFormat="1" hidden="1" outlineLevel="1" x14ac:dyDescent="0.2">
      <c r="A2119" s="96" t="s">
        <v>2828</v>
      </c>
      <c r="B2119" s="97"/>
      <c r="C2119" s="98"/>
      <c r="D2119" s="98"/>
      <c r="E2119" s="101">
        <v>27</v>
      </c>
      <c r="F2119" s="100">
        <v>67374.720000000001</v>
      </c>
      <c r="H2119" s="95">
        <f t="shared" si="33"/>
        <v>2495.36</v>
      </c>
    </row>
    <row r="2120" spans="1:8" s="80" customFormat="1" hidden="1" outlineLevel="1" x14ac:dyDescent="0.2">
      <c r="A2120" s="96" t="s">
        <v>2853</v>
      </c>
      <c r="B2120" s="97"/>
      <c r="C2120" s="98"/>
      <c r="D2120" s="98"/>
      <c r="E2120" s="101">
        <v>9</v>
      </c>
      <c r="F2120" s="100">
        <v>29026.06</v>
      </c>
      <c r="H2120" s="95">
        <f t="shared" si="33"/>
        <v>3225.117777777778</v>
      </c>
    </row>
    <row r="2121" spans="1:8" s="80" customFormat="1" hidden="1" outlineLevel="1" x14ac:dyDescent="0.2">
      <c r="A2121" s="96" t="s">
        <v>2829</v>
      </c>
      <c r="B2121" s="97"/>
      <c r="C2121" s="98"/>
      <c r="D2121" s="98"/>
      <c r="E2121" s="101">
        <v>9</v>
      </c>
      <c r="F2121" s="100">
        <v>25840.85</v>
      </c>
      <c r="H2121" s="95">
        <f t="shared" si="33"/>
        <v>2871.2055555555553</v>
      </c>
    </row>
    <row r="2122" spans="1:8" s="80" customFormat="1" hidden="1" outlineLevel="1" x14ac:dyDescent="0.2">
      <c r="A2122" s="96" t="s">
        <v>2834</v>
      </c>
      <c r="B2122" s="97"/>
      <c r="C2122" s="98"/>
      <c r="D2122" s="98"/>
      <c r="E2122" s="101">
        <v>6</v>
      </c>
      <c r="F2122" s="100">
        <v>19350.72</v>
      </c>
      <c r="H2122" s="95">
        <f t="shared" si="33"/>
        <v>3225.1200000000003</v>
      </c>
    </row>
    <row r="2123" spans="1:8" s="80" customFormat="1" hidden="1" outlineLevel="1" x14ac:dyDescent="0.2">
      <c r="A2123" s="96" t="s">
        <v>2832</v>
      </c>
      <c r="B2123" s="97"/>
      <c r="C2123" s="98"/>
      <c r="D2123" s="98"/>
      <c r="E2123" s="101">
        <v>5</v>
      </c>
      <c r="F2123" s="100">
        <v>16125.59</v>
      </c>
      <c r="H2123" s="95">
        <f t="shared" si="33"/>
        <v>3225.1179999999999</v>
      </c>
    </row>
    <row r="2124" spans="1:8" collapsed="1" x14ac:dyDescent="0.2">
      <c r="A2124" s="91" t="s">
        <v>2191</v>
      </c>
      <c r="B2124" s="91" t="s">
        <v>2190</v>
      </c>
      <c r="C2124" s="91" t="s">
        <v>2867</v>
      </c>
      <c r="D2124" s="92" t="s">
        <v>2824</v>
      </c>
      <c r="E2124" s="104">
        <v>84</v>
      </c>
      <c r="F2124" s="94">
        <v>1167051.82</v>
      </c>
      <c r="G2124" s="79" t="e">
        <f>VLOOKUP(B2124,#REF!,2,FALSE)</f>
        <v>#REF!</v>
      </c>
      <c r="H2124" s="95">
        <f t="shared" si="33"/>
        <v>13893.474047619049</v>
      </c>
    </row>
    <row r="2125" spans="1:8" s="80" customFormat="1" hidden="1" outlineLevel="1" x14ac:dyDescent="0.2">
      <c r="A2125" s="96" t="s">
        <v>2825</v>
      </c>
      <c r="B2125" s="97"/>
      <c r="C2125" s="98"/>
      <c r="D2125" s="98"/>
      <c r="E2125" s="101">
        <v>75</v>
      </c>
      <c r="F2125" s="100">
        <v>1042017.08</v>
      </c>
      <c r="H2125" s="95">
        <f t="shared" ref="H2125:H2188" si="34">F2125/E2125</f>
        <v>13893.561066666665</v>
      </c>
    </row>
    <row r="2126" spans="1:8" s="80" customFormat="1" hidden="1" outlineLevel="1" x14ac:dyDescent="0.2">
      <c r="A2126" s="96" t="s">
        <v>2829</v>
      </c>
      <c r="B2126" s="97"/>
      <c r="C2126" s="98"/>
      <c r="D2126" s="98"/>
      <c r="E2126" s="101">
        <v>6</v>
      </c>
      <c r="F2126" s="100">
        <v>83356.14</v>
      </c>
      <c r="H2126" s="95">
        <f t="shared" si="34"/>
        <v>13892.69</v>
      </c>
    </row>
    <row r="2127" spans="1:8" s="80" customFormat="1" hidden="1" outlineLevel="1" x14ac:dyDescent="0.2">
      <c r="A2127" s="96" t="s">
        <v>2832</v>
      </c>
      <c r="B2127" s="97"/>
      <c r="C2127" s="98"/>
      <c r="D2127" s="98"/>
      <c r="E2127" s="101">
        <v>3</v>
      </c>
      <c r="F2127" s="100">
        <v>41678.6</v>
      </c>
      <c r="H2127" s="95">
        <f t="shared" si="34"/>
        <v>13892.866666666667</v>
      </c>
    </row>
    <row r="2128" spans="1:8" collapsed="1" x14ac:dyDescent="0.2">
      <c r="A2128" s="91" t="s">
        <v>1394</v>
      </c>
      <c r="B2128" s="91" t="s">
        <v>1418</v>
      </c>
      <c r="C2128" s="91" t="s">
        <v>2823</v>
      </c>
      <c r="D2128" s="92" t="s">
        <v>2837</v>
      </c>
      <c r="E2128" s="104">
        <v>866</v>
      </c>
      <c r="F2128" s="94">
        <v>1149122.6399999999</v>
      </c>
      <c r="G2128" s="79" t="e">
        <f>VLOOKUP(B2128,#REF!,2,FALSE)</f>
        <v>#REF!</v>
      </c>
      <c r="H2128" s="95">
        <f t="shared" si="34"/>
        <v>1326.9314549653579</v>
      </c>
    </row>
    <row r="2129" spans="1:8" s="80" customFormat="1" hidden="1" outlineLevel="1" x14ac:dyDescent="0.2">
      <c r="A2129" s="96" t="s">
        <v>2825</v>
      </c>
      <c r="B2129" s="97"/>
      <c r="C2129" s="98"/>
      <c r="D2129" s="98"/>
      <c r="E2129" s="101">
        <v>854</v>
      </c>
      <c r="F2129" s="100">
        <v>1133199.04</v>
      </c>
      <c r="H2129" s="95">
        <f t="shared" si="34"/>
        <v>1326.9309601873538</v>
      </c>
    </row>
    <row r="2130" spans="1:8" s="80" customFormat="1" hidden="1" outlineLevel="1" x14ac:dyDescent="0.2">
      <c r="A2130" s="96" t="s">
        <v>2831</v>
      </c>
      <c r="B2130" s="97"/>
      <c r="C2130" s="98"/>
      <c r="D2130" s="98"/>
      <c r="E2130" s="101">
        <v>5</v>
      </c>
      <c r="F2130" s="100">
        <v>6634.55</v>
      </c>
      <c r="H2130" s="95">
        <f t="shared" si="34"/>
        <v>1326.91</v>
      </c>
    </row>
    <row r="2131" spans="1:8" s="80" customFormat="1" hidden="1" outlineLevel="1" x14ac:dyDescent="0.2">
      <c r="A2131" s="96" t="s">
        <v>2830</v>
      </c>
      <c r="B2131" s="97"/>
      <c r="C2131" s="98"/>
      <c r="D2131" s="98"/>
      <c r="E2131" s="101">
        <v>2</v>
      </c>
      <c r="F2131" s="100">
        <v>2653.84</v>
      </c>
      <c r="H2131" s="95">
        <f t="shared" si="34"/>
        <v>1326.92</v>
      </c>
    </row>
    <row r="2132" spans="1:8" s="80" customFormat="1" hidden="1" outlineLevel="1" x14ac:dyDescent="0.2">
      <c r="A2132" s="96" t="s">
        <v>2832</v>
      </c>
      <c r="B2132" s="97"/>
      <c r="C2132" s="98"/>
      <c r="D2132" s="98"/>
      <c r="E2132" s="101">
        <v>2</v>
      </c>
      <c r="F2132" s="100">
        <v>2653.83</v>
      </c>
      <c r="H2132" s="95">
        <f t="shared" si="34"/>
        <v>1326.915</v>
      </c>
    </row>
    <row r="2133" spans="1:8" s="80" customFormat="1" hidden="1" outlineLevel="1" x14ac:dyDescent="0.2">
      <c r="A2133" s="96" t="s">
        <v>2851</v>
      </c>
      <c r="B2133" s="97"/>
      <c r="C2133" s="98"/>
      <c r="D2133" s="98"/>
      <c r="E2133" s="101">
        <v>1</v>
      </c>
      <c r="F2133" s="100">
        <v>1327.56</v>
      </c>
      <c r="H2133" s="95">
        <f t="shared" si="34"/>
        <v>1327.56</v>
      </c>
    </row>
    <row r="2134" spans="1:8" s="80" customFormat="1" hidden="1" outlineLevel="1" x14ac:dyDescent="0.2">
      <c r="A2134" s="96" t="s">
        <v>2828</v>
      </c>
      <c r="B2134" s="97"/>
      <c r="C2134" s="98"/>
      <c r="D2134" s="98"/>
      <c r="E2134" s="101">
        <v>1</v>
      </c>
      <c r="F2134" s="100">
        <v>1326.91</v>
      </c>
      <c r="H2134" s="95">
        <f t="shared" si="34"/>
        <v>1326.91</v>
      </c>
    </row>
    <row r="2135" spans="1:8" s="80" customFormat="1" hidden="1" outlineLevel="1" x14ac:dyDescent="0.2">
      <c r="A2135" s="96" t="s">
        <v>2873</v>
      </c>
      <c r="B2135" s="97"/>
      <c r="C2135" s="98"/>
      <c r="D2135" s="98"/>
      <c r="E2135" s="101">
        <v>1</v>
      </c>
      <c r="F2135" s="100">
        <v>1326.91</v>
      </c>
      <c r="H2135" s="95">
        <f t="shared" si="34"/>
        <v>1326.91</v>
      </c>
    </row>
    <row r="2136" spans="1:8" collapsed="1" x14ac:dyDescent="0.2">
      <c r="A2136" s="91" t="s">
        <v>3068</v>
      </c>
      <c r="B2136" s="91" t="s">
        <v>965</v>
      </c>
      <c r="C2136" s="91" t="s">
        <v>2836</v>
      </c>
      <c r="D2136" s="92" t="s">
        <v>2824</v>
      </c>
      <c r="E2136" s="104">
        <v>470</v>
      </c>
      <c r="F2136" s="94">
        <v>1143615.0900000001</v>
      </c>
      <c r="G2136" s="79" t="e">
        <f>VLOOKUP(B2136,#REF!,2,FALSE)</f>
        <v>#REF!</v>
      </c>
      <c r="H2136" s="95">
        <f t="shared" si="34"/>
        <v>2433.223595744681</v>
      </c>
    </row>
    <row r="2137" spans="1:8" s="80" customFormat="1" hidden="1" outlineLevel="1" x14ac:dyDescent="0.2">
      <c r="A2137" s="96" t="s">
        <v>2825</v>
      </c>
      <c r="B2137" s="97"/>
      <c r="C2137" s="98"/>
      <c r="D2137" s="98"/>
      <c r="E2137" s="101">
        <v>407</v>
      </c>
      <c r="F2137" s="100">
        <v>990936.52</v>
      </c>
      <c r="H2137" s="95">
        <f t="shared" si="34"/>
        <v>2434.7334643734644</v>
      </c>
    </row>
    <row r="2138" spans="1:8" s="80" customFormat="1" hidden="1" outlineLevel="1" x14ac:dyDescent="0.2">
      <c r="A2138" s="96" t="s">
        <v>2838</v>
      </c>
      <c r="B2138" s="97"/>
      <c r="C2138" s="98"/>
      <c r="D2138" s="98"/>
      <c r="E2138" s="101">
        <v>24</v>
      </c>
      <c r="F2138" s="100">
        <v>58433.61</v>
      </c>
      <c r="H2138" s="95">
        <f t="shared" si="34"/>
        <v>2434.7337499999999</v>
      </c>
    </row>
    <row r="2139" spans="1:8" s="80" customFormat="1" hidden="1" outlineLevel="1" x14ac:dyDescent="0.2">
      <c r="A2139" s="96" t="s">
        <v>2829</v>
      </c>
      <c r="B2139" s="97"/>
      <c r="C2139" s="98"/>
      <c r="D2139" s="98"/>
      <c r="E2139" s="101">
        <v>22</v>
      </c>
      <c r="F2139" s="100">
        <v>53576.160000000003</v>
      </c>
      <c r="H2139" s="95">
        <f t="shared" si="34"/>
        <v>2435.2800000000002</v>
      </c>
    </row>
    <row r="2140" spans="1:8" s="80" customFormat="1" hidden="1" outlineLevel="1" x14ac:dyDescent="0.2">
      <c r="A2140" s="96" t="s">
        <v>2832</v>
      </c>
      <c r="B2140" s="97"/>
      <c r="C2140" s="98"/>
      <c r="D2140" s="98"/>
      <c r="E2140" s="101">
        <v>5</v>
      </c>
      <c r="F2140" s="100">
        <v>12095.47</v>
      </c>
      <c r="H2140" s="95">
        <f t="shared" si="34"/>
        <v>2419.0940000000001</v>
      </c>
    </row>
    <row r="2141" spans="1:8" s="80" customFormat="1" hidden="1" outlineLevel="1" x14ac:dyDescent="0.2">
      <c r="A2141" s="96" t="s">
        <v>2834</v>
      </c>
      <c r="B2141" s="97"/>
      <c r="C2141" s="98"/>
      <c r="D2141" s="98"/>
      <c r="E2141" s="101">
        <v>5</v>
      </c>
      <c r="F2141" s="100">
        <v>11526.24</v>
      </c>
      <c r="H2141" s="95">
        <f t="shared" si="34"/>
        <v>2305.248</v>
      </c>
    </row>
    <row r="2142" spans="1:8" s="80" customFormat="1" hidden="1" outlineLevel="1" x14ac:dyDescent="0.2">
      <c r="A2142" s="96" t="s">
        <v>2828</v>
      </c>
      <c r="B2142" s="97"/>
      <c r="C2142" s="98"/>
      <c r="D2142" s="98"/>
      <c r="E2142" s="101">
        <v>4</v>
      </c>
      <c r="F2142" s="100">
        <v>9741.1200000000008</v>
      </c>
      <c r="H2142" s="95">
        <f t="shared" si="34"/>
        <v>2435.2800000000002</v>
      </c>
    </row>
    <row r="2143" spans="1:8" s="80" customFormat="1" hidden="1" outlineLevel="1" x14ac:dyDescent="0.2">
      <c r="A2143" s="96" t="s">
        <v>2831</v>
      </c>
      <c r="B2143" s="97"/>
      <c r="C2143" s="98"/>
      <c r="D2143" s="98"/>
      <c r="E2143" s="101">
        <v>2</v>
      </c>
      <c r="F2143" s="100">
        <v>4870.5600000000004</v>
      </c>
      <c r="H2143" s="95">
        <f t="shared" si="34"/>
        <v>2435.2800000000002</v>
      </c>
    </row>
    <row r="2144" spans="1:8" s="80" customFormat="1" hidden="1" outlineLevel="1" x14ac:dyDescent="0.2">
      <c r="A2144" s="96" t="s">
        <v>2853</v>
      </c>
      <c r="B2144" s="97"/>
      <c r="C2144" s="98"/>
      <c r="D2144" s="98"/>
      <c r="E2144" s="101">
        <v>1</v>
      </c>
      <c r="F2144" s="100">
        <v>2435.41</v>
      </c>
      <c r="H2144" s="95">
        <f t="shared" si="34"/>
        <v>2435.41</v>
      </c>
    </row>
    <row r="2145" spans="1:8" collapsed="1" x14ac:dyDescent="0.2">
      <c r="A2145" s="91" t="s">
        <v>3069</v>
      </c>
      <c r="B2145" s="91" t="s">
        <v>632</v>
      </c>
      <c r="C2145" s="91" t="s">
        <v>2867</v>
      </c>
      <c r="D2145" s="92" t="s">
        <v>2876</v>
      </c>
      <c r="E2145" s="104">
        <v>644</v>
      </c>
      <c r="F2145" s="94">
        <v>1133990.52</v>
      </c>
      <c r="G2145" s="79" t="e">
        <f>VLOOKUP(B2145,#REF!,2,FALSE)</f>
        <v>#REF!</v>
      </c>
      <c r="H2145" s="95">
        <f t="shared" si="34"/>
        <v>1760.8548447204969</v>
      </c>
    </row>
    <row r="2146" spans="1:8" s="80" customFormat="1" hidden="1" outlineLevel="1" x14ac:dyDescent="0.2">
      <c r="A2146" s="96" t="s">
        <v>2825</v>
      </c>
      <c r="B2146" s="97"/>
      <c r="C2146" s="98"/>
      <c r="D2146" s="98"/>
      <c r="E2146" s="101">
        <v>564</v>
      </c>
      <c r="F2146" s="100">
        <v>992336.32</v>
      </c>
      <c r="H2146" s="95">
        <f t="shared" si="34"/>
        <v>1759.461560283688</v>
      </c>
    </row>
    <row r="2147" spans="1:8" s="80" customFormat="1" hidden="1" outlineLevel="1" x14ac:dyDescent="0.2">
      <c r="A2147" s="96" t="s">
        <v>2838</v>
      </c>
      <c r="B2147" s="97"/>
      <c r="C2147" s="98"/>
      <c r="D2147" s="98"/>
      <c r="E2147" s="101">
        <v>60</v>
      </c>
      <c r="F2147" s="100">
        <v>102908.61</v>
      </c>
      <c r="H2147" s="95">
        <f t="shared" si="34"/>
        <v>1715.1434999999999</v>
      </c>
    </row>
    <row r="2148" spans="1:8" s="80" customFormat="1" hidden="1" outlineLevel="1" x14ac:dyDescent="0.2">
      <c r="A2148" s="96" t="s">
        <v>2829</v>
      </c>
      <c r="B2148" s="97"/>
      <c r="C2148" s="98"/>
      <c r="D2148" s="98"/>
      <c r="E2148" s="101">
        <v>8</v>
      </c>
      <c r="F2148" s="100">
        <v>16618.18</v>
      </c>
      <c r="H2148" s="95">
        <f t="shared" si="34"/>
        <v>2077.2725</v>
      </c>
    </row>
    <row r="2149" spans="1:8" s="80" customFormat="1" hidden="1" outlineLevel="1" x14ac:dyDescent="0.2">
      <c r="A2149" s="96" t="s">
        <v>2849</v>
      </c>
      <c r="B2149" s="97"/>
      <c r="C2149" s="98"/>
      <c r="D2149" s="98"/>
      <c r="E2149" s="101">
        <v>6</v>
      </c>
      <c r="F2149" s="100">
        <v>10290.86</v>
      </c>
      <c r="H2149" s="95">
        <f t="shared" si="34"/>
        <v>1715.1433333333334</v>
      </c>
    </row>
    <row r="2150" spans="1:8" s="80" customFormat="1" hidden="1" outlineLevel="1" x14ac:dyDescent="0.2">
      <c r="A2150" s="96" t="s">
        <v>2832</v>
      </c>
      <c r="B2150" s="97"/>
      <c r="C2150" s="98"/>
      <c r="D2150" s="98"/>
      <c r="E2150" s="101">
        <v>3</v>
      </c>
      <c r="F2150" s="100">
        <v>6230.7</v>
      </c>
      <c r="H2150" s="95">
        <f t="shared" si="34"/>
        <v>2076.9</v>
      </c>
    </row>
    <row r="2151" spans="1:8" s="80" customFormat="1" hidden="1" outlineLevel="1" x14ac:dyDescent="0.2">
      <c r="A2151" s="96" t="s">
        <v>2828</v>
      </c>
      <c r="B2151" s="97"/>
      <c r="C2151" s="98"/>
      <c r="D2151" s="98"/>
      <c r="E2151" s="101">
        <v>2</v>
      </c>
      <c r="F2151" s="100">
        <v>4153.76</v>
      </c>
      <c r="H2151" s="95">
        <f t="shared" si="34"/>
        <v>2076.88</v>
      </c>
    </row>
    <row r="2152" spans="1:8" s="80" customFormat="1" hidden="1" outlineLevel="1" x14ac:dyDescent="0.2">
      <c r="A2152" s="96" t="s">
        <v>2834</v>
      </c>
      <c r="B2152" s="97"/>
      <c r="C2152" s="98"/>
      <c r="D2152" s="98"/>
      <c r="E2152" s="101">
        <v>1</v>
      </c>
      <c r="F2152" s="100">
        <v>1452.09</v>
      </c>
      <c r="H2152" s="95">
        <f t="shared" si="34"/>
        <v>1452.09</v>
      </c>
    </row>
    <row r="2153" spans="1:8" collapsed="1" x14ac:dyDescent="0.2">
      <c r="A2153" s="91" t="s">
        <v>3070</v>
      </c>
      <c r="B2153" s="91" t="s">
        <v>220</v>
      </c>
      <c r="C2153" s="91" t="s">
        <v>2823</v>
      </c>
      <c r="D2153" s="92" t="s">
        <v>2824</v>
      </c>
      <c r="E2153" s="104">
        <v>419</v>
      </c>
      <c r="F2153" s="94">
        <v>1132749.48</v>
      </c>
      <c r="G2153" s="79" t="e">
        <f>VLOOKUP(B2153,#REF!,2,FALSE)</f>
        <v>#REF!</v>
      </c>
      <c r="H2153" s="95">
        <f t="shared" si="34"/>
        <v>2703.4593794749403</v>
      </c>
    </row>
    <row r="2154" spans="1:8" s="80" customFormat="1" hidden="1" outlineLevel="1" x14ac:dyDescent="0.2">
      <c r="A2154" s="96" t="s">
        <v>2825</v>
      </c>
      <c r="B2154" s="97"/>
      <c r="C2154" s="98"/>
      <c r="D2154" s="98"/>
      <c r="E2154" s="101">
        <v>408</v>
      </c>
      <c r="F2154" s="100">
        <v>1103010.49</v>
      </c>
      <c r="H2154" s="95">
        <f t="shared" si="34"/>
        <v>2703.4570833333332</v>
      </c>
    </row>
    <row r="2155" spans="1:8" s="80" customFormat="1" hidden="1" outlineLevel="1" x14ac:dyDescent="0.2">
      <c r="A2155" s="96" t="s">
        <v>2853</v>
      </c>
      <c r="B2155" s="97"/>
      <c r="C2155" s="98"/>
      <c r="D2155" s="98"/>
      <c r="E2155" s="101">
        <v>6</v>
      </c>
      <c r="F2155" s="100">
        <v>16221.87</v>
      </c>
      <c r="H2155" s="95">
        <f t="shared" si="34"/>
        <v>2703.645</v>
      </c>
    </row>
    <row r="2156" spans="1:8" s="80" customFormat="1" hidden="1" outlineLevel="1" x14ac:dyDescent="0.2">
      <c r="A2156" s="96" t="s">
        <v>2832</v>
      </c>
      <c r="B2156" s="97"/>
      <c r="C2156" s="98"/>
      <c r="D2156" s="98"/>
      <c r="E2156" s="101">
        <v>3</v>
      </c>
      <c r="F2156" s="100">
        <v>8110.3</v>
      </c>
      <c r="H2156" s="95">
        <f t="shared" si="34"/>
        <v>2703.4333333333334</v>
      </c>
    </row>
    <row r="2157" spans="1:8" s="80" customFormat="1" hidden="1" outlineLevel="1" x14ac:dyDescent="0.2">
      <c r="A2157" s="96" t="s">
        <v>3005</v>
      </c>
      <c r="B2157" s="97"/>
      <c r="C2157" s="98"/>
      <c r="D2157" s="98"/>
      <c r="E2157" s="101">
        <v>1</v>
      </c>
      <c r="F2157" s="100">
        <v>2703.42</v>
      </c>
      <c r="H2157" s="95">
        <f t="shared" si="34"/>
        <v>2703.42</v>
      </c>
    </row>
    <row r="2158" spans="1:8" s="80" customFormat="1" hidden="1" outlineLevel="1" x14ac:dyDescent="0.2">
      <c r="A2158" s="96" t="s">
        <v>2845</v>
      </c>
      <c r="B2158" s="97"/>
      <c r="C2158" s="98"/>
      <c r="D2158" s="98"/>
      <c r="E2158" s="101">
        <v>1</v>
      </c>
      <c r="F2158" s="100">
        <v>2703.4</v>
      </c>
      <c r="H2158" s="95">
        <f t="shared" si="34"/>
        <v>2703.4</v>
      </c>
    </row>
    <row r="2159" spans="1:8" collapsed="1" x14ac:dyDescent="0.2">
      <c r="A2159" s="91" t="s">
        <v>1233</v>
      </c>
      <c r="B2159" s="91" t="s">
        <v>1172</v>
      </c>
      <c r="C2159" s="91" t="s">
        <v>2836</v>
      </c>
      <c r="D2159" s="92" t="s">
        <v>2856</v>
      </c>
      <c r="E2159" s="104">
        <v>781</v>
      </c>
      <c r="F2159" s="94">
        <v>1131092.6000000001</v>
      </c>
      <c r="G2159" s="79" t="e">
        <f>VLOOKUP(B2159,#REF!,2,FALSE)</f>
        <v>#REF!</v>
      </c>
      <c r="H2159" s="95">
        <f t="shared" si="34"/>
        <v>1448.2619718309861</v>
      </c>
    </row>
    <row r="2160" spans="1:8" s="80" customFormat="1" hidden="1" outlineLevel="1" x14ac:dyDescent="0.2">
      <c r="A2160" s="96" t="s">
        <v>2825</v>
      </c>
      <c r="B2160" s="97"/>
      <c r="C2160" s="98"/>
      <c r="D2160" s="98"/>
      <c r="E2160" s="101">
        <v>702</v>
      </c>
      <c r="F2160" s="100">
        <v>1010071.41</v>
      </c>
      <c r="H2160" s="95">
        <f t="shared" si="34"/>
        <v>1438.8481623931625</v>
      </c>
    </row>
    <row r="2161" spans="1:8" s="80" customFormat="1" hidden="1" outlineLevel="1" x14ac:dyDescent="0.2">
      <c r="A2161" s="96" t="s">
        <v>2829</v>
      </c>
      <c r="B2161" s="97"/>
      <c r="C2161" s="98"/>
      <c r="D2161" s="98"/>
      <c r="E2161" s="101">
        <v>19</v>
      </c>
      <c r="F2161" s="100">
        <v>29223.14</v>
      </c>
      <c r="H2161" s="95">
        <f t="shared" si="34"/>
        <v>1538.06</v>
      </c>
    </row>
    <row r="2162" spans="1:8" s="80" customFormat="1" hidden="1" outlineLevel="1" x14ac:dyDescent="0.2">
      <c r="A2162" s="96" t="s">
        <v>2827</v>
      </c>
      <c r="B2162" s="97"/>
      <c r="C2162" s="98"/>
      <c r="D2162" s="98"/>
      <c r="E2162" s="101">
        <v>16</v>
      </c>
      <c r="F2162" s="100">
        <v>24609.13</v>
      </c>
      <c r="H2162" s="95">
        <f t="shared" si="34"/>
        <v>1538.0706250000001</v>
      </c>
    </row>
    <row r="2163" spans="1:8" s="80" customFormat="1" hidden="1" outlineLevel="1" x14ac:dyDescent="0.2">
      <c r="A2163" s="96" t="s">
        <v>2840</v>
      </c>
      <c r="B2163" s="97"/>
      <c r="C2163" s="98"/>
      <c r="D2163" s="98"/>
      <c r="E2163" s="101">
        <v>14</v>
      </c>
      <c r="F2163" s="100">
        <v>21532.99</v>
      </c>
      <c r="H2163" s="95">
        <f t="shared" si="34"/>
        <v>1538.0707142857143</v>
      </c>
    </row>
    <row r="2164" spans="1:8" s="80" customFormat="1" hidden="1" outlineLevel="1" x14ac:dyDescent="0.2">
      <c r="A2164" s="96" t="s">
        <v>2828</v>
      </c>
      <c r="B2164" s="97"/>
      <c r="C2164" s="98"/>
      <c r="D2164" s="98"/>
      <c r="E2164" s="101">
        <v>14</v>
      </c>
      <c r="F2164" s="100">
        <v>21532.84</v>
      </c>
      <c r="H2164" s="95">
        <f t="shared" si="34"/>
        <v>1538.06</v>
      </c>
    </row>
    <row r="2165" spans="1:8" s="80" customFormat="1" hidden="1" outlineLevel="1" x14ac:dyDescent="0.2">
      <c r="A2165" s="96" t="s">
        <v>2826</v>
      </c>
      <c r="B2165" s="97"/>
      <c r="C2165" s="98"/>
      <c r="D2165" s="98"/>
      <c r="E2165" s="101">
        <v>6</v>
      </c>
      <c r="F2165" s="100">
        <v>9228.43</v>
      </c>
      <c r="H2165" s="95">
        <f t="shared" si="34"/>
        <v>1538.0716666666667</v>
      </c>
    </row>
    <row r="2166" spans="1:8" s="80" customFormat="1" hidden="1" outlineLevel="1" x14ac:dyDescent="0.2">
      <c r="A2166" s="96" t="s">
        <v>2830</v>
      </c>
      <c r="B2166" s="97"/>
      <c r="C2166" s="98"/>
      <c r="D2166" s="98"/>
      <c r="E2166" s="101">
        <v>6</v>
      </c>
      <c r="F2166" s="100">
        <v>9228.42</v>
      </c>
      <c r="H2166" s="95">
        <f t="shared" si="34"/>
        <v>1538.07</v>
      </c>
    </row>
    <row r="2167" spans="1:8" s="80" customFormat="1" hidden="1" outlineLevel="1" x14ac:dyDescent="0.2">
      <c r="A2167" s="96" t="s">
        <v>2832</v>
      </c>
      <c r="B2167" s="97"/>
      <c r="C2167" s="98"/>
      <c r="D2167" s="98"/>
      <c r="E2167" s="101">
        <v>2</v>
      </c>
      <c r="F2167" s="100">
        <v>3076.14</v>
      </c>
      <c r="H2167" s="95">
        <f t="shared" si="34"/>
        <v>1538.07</v>
      </c>
    </row>
    <row r="2168" spans="1:8" s="80" customFormat="1" hidden="1" outlineLevel="1" x14ac:dyDescent="0.2">
      <c r="A2168" s="96" t="s">
        <v>2877</v>
      </c>
      <c r="B2168" s="97"/>
      <c r="C2168" s="98"/>
      <c r="D2168" s="98"/>
      <c r="E2168" s="101">
        <v>1</v>
      </c>
      <c r="F2168" s="100">
        <v>1538.07</v>
      </c>
      <c r="H2168" s="95">
        <f t="shared" si="34"/>
        <v>1538.07</v>
      </c>
    </row>
    <row r="2169" spans="1:8" s="80" customFormat="1" hidden="1" outlineLevel="1" x14ac:dyDescent="0.2">
      <c r="A2169" s="96" t="s">
        <v>2834</v>
      </c>
      <c r="B2169" s="97"/>
      <c r="C2169" s="98"/>
      <c r="D2169" s="98"/>
      <c r="E2169" s="101">
        <v>1</v>
      </c>
      <c r="F2169" s="100">
        <v>1052.03</v>
      </c>
      <c r="H2169" s="95">
        <f t="shared" si="34"/>
        <v>1052.03</v>
      </c>
    </row>
    <row r="2170" spans="1:8" collapsed="1" x14ac:dyDescent="0.2">
      <c r="A2170" s="105" t="s">
        <v>3071</v>
      </c>
      <c r="B2170" s="91" t="s">
        <v>3072</v>
      </c>
      <c r="C2170" s="91" t="s">
        <v>2917</v>
      </c>
      <c r="D2170" s="92"/>
      <c r="E2170" s="104">
        <v>300</v>
      </c>
      <c r="F2170" s="94">
        <v>1128518.46</v>
      </c>
      <c r="G2170" s="79" t="e">
        <f>VLOOKUP(B2170,#REF!,2,FALSE)</f>
        <v>#REF!</v>
      </c>
      <c r="H2170" s="95">
        <f t="shared" si="34"/>
        <v>3761.7282</v>
      </c>
    </row>
    <row r="2171" spans="1:8" s="80" customFormat="1" hidden="1" outlineLevel="1" x14ac:dyDescent="0.2">
      <c r="A2171" s="96" t="s">
        <v>2841</v>
      </c>
      <c r="B2171" s="97"/>
      <c r="C2171" s="98"/>
      <c r="D2171" s="98"/>
      <c r="E2171" s="101">
        <v>300</v>
      </c>
      <c r="F2171" s="100">
        <v>1128518.46</v>
      </c>
      <c r="H2171" s="95">
        <f t="shared" si="34"/>
        <v>3761.7282</v>
      </c>
    </row>
    <row r="2172" spans="1:8" collapsed="1" x14ac:dyDescent="0.2">
      <c r="A2172" s="91" t="s">
        <v>3073</v>
      </c>
      <c r="B2172" s="91" t="s">
        <v>321</v>
      </c>
      <c r="C2172" s="91" t="s">
        <v>2823</v>
      </c>
      <c r="D2172" s="92" t="s">
        <v>2824</v>
      </c>
      <c r="E2172" s="104">
        <v>476</v>
      </c>
      <c r="F2172" s="94">
        <v>1121929.58</v>
      </c>
      <c r="G2172" s="79" t="e">
        <f>VLOOKUP(B2172,#REF!,2,FALSE)</f>
        <v>#REF!</v>
      </c>
      <c r="H2172" s="95">
        <f t="shared" si="34"/>
        <v>2356.9949159663865</v>
      </c>
    </row>
    <row r="2173" spans="1:8" s="80" customFormat="1" hidden="1" outlineLevel="1" x14ac:dyDescent="0.2">
      <c r="A2173" s="96" t="s">
        <v>2825</v>
      </c>
      <c r="B2173" s="97"/>
      <c r="C2173" s="98"/>
      <c r="D2173" s="98"/>
      <c r="E2173" s="101">
        <v>471</v>
      </c>
      <c r="F2173" s="100">
        <v>1110144.69</v>
      </c>
      <c r="H2173" s="95">
        <f t="shared" si="34"/>
        <v>2356.995095541401</v>
      </c>
    </row>
    <row r="2174" spans="1:8" s="80" customFormat="1" hidden="1" outlineLevel="1" x14ac:dyDescent="0.2">
      <c r="A2174" s="96" t="s">
        <v>2832</v>
      </c>
      <c r="B2174" s="97"/>
      <c r="C2174" s="98"/>
      <c r="D2174" s="98"/>
      <c r="E2174" s="101">
        <v>2</v>
      </c>
      <c r="F2174" s="100">
        <v>4713.9799999999996</v>
      </c>
      <c r="H2174" s="95">
        <f t="shared" si="34"/>
        <v>2356.9899999999998</v>
      </c>
    </row>
    <row r="2175" spans="1:8" s="80" customFormat="1" hidden="1" outlineLevel="1" x14ac:dyDescent="0.2">
      <c r="A2175" s="96" t="s">
        <v>2828</v>
      </c>
      <c r="B2175" s="97"/>
      <c r="C2175" s="98"/>
      <c r="D2175" s="98"/>
      <c r="E2175" s="101">
        <v>2</v>
      </c>
      <c r="F2175" s="100">
        <v>4713.92</v>
      </c>
      <c r="H2175" s="95">
        <f t="shared" si="34"/>
        <v>2356.96</v>
      </c>
    </row>
    <row r="2176" spans="1:8" s="80" customFormat="1" hidden="1" outlineLevel="1" x14ac:dyDescent="0.2">
      <c r="A2176" s="96" t="s">
        <v>2851</v>
      </c>
      <c r="B2176" s="97"/>
      <c r="C2176" s="98"/>
      <c r="D2176" s="98"/>
      <c r="E2176" s="101">
        <v>1</v>
      </c>
      <c r="F2176" s="100">
        <v>2356.9899999999998</v>
      </c>
      <c r="H2176" s="95">
        <f t="shared" si="34"/>
        <v>2356.9899999999998</v>
      </c>
    </row>
    <row r="2177" spans="1:8" collapsed="1" x14ac:dyDescent="0.2">
      <c r="A2177" s="91" t="s">
        <v>3074</v>
      </c>
      <c r="B2177" s="91" t="s">
        <v>729</v>
      </c>
      <c r="C2177" s="91" t="s">
        <v>2823</v>
      </c>
      <c r="D2177" s="92" t="s">
        <v>2824</v>
      </c>
      <c r="E2177" s="104">
        <v>283</v>
      </c>
      <c r="F2177" s="94">
        <v>1119888.9099999999</v>
      </c>
      <c r="G2177" s="79" t="e">
        <f>VLOOKUP(B2177,#REF!,2,FALSE)</f>
        <v>#REF!</v>
      </c>
      <c r="H2177" s="95">
        <f t="shared" si="34"/>
        <v>3957.2046289752648</v>
      </c>
    </row>
    <row r="2178" spans="1:8" s="80" customFormat="1" hidden="1" outlineLevel="1" x14ac:dyDescent="0.2">
      <c r="A2178" s="96" t="s">
        <v>2825</v>
      </c>
      <c r="B2178" s="97"/>
      <c r="C2178" s="98"/>
      <c r="D2178" s="98"/>
      <c r="E2178" s="101">
        <v>274</v>
      </c>
      <c r="F2178" s="100">
        <v>1084271.6599999999</v>
      </c>
      <c r="H2178" s="95">
        <f t="shared" si="34"/>
        <v>3957.1958394160579</v>
      </c>
    </row>
    <row r="2179" spans="1:8" s="80" customFormat="1" hidden="1" outlineLevel="1" x14ac:dyDescent="0.2">
      <c r="A2179" s="96" t="s">
        <v>2832</v>
      </c>
      <c r="B2179" s="97"/>
      <c r="C2179" s="98"/>
      <c r="D2179" s="98"/>
      <c r="E2179" s="101">
        <v>5</v>
      </c>
      <c r="F2179" s="100">
        <v>19788.77</v>
      </c>
      <c r="H2179" s="95">
        <f t="shared" si="34"/>
        <v>3957.7539999999999</v>
      </c>
    </row>
    <row r="2180" spans="1:8" s="80" customFormat="1" hidden="1" outlineLevel="1" x14ac:dyDescent="0.2">
      <c r="A2180" s="96" t="s">
        <v>2828</v>
      </c>
      <c r="B2180" s="97"/>
      <c r="C2180" s="98"/>
      <c r="D2180" s="98"/>
      <c r="E2180" s="101">
        <v>4</v>
      </c>
      <c r="F2180" s="100">
        <v>15828.48</v>
      </c>
      <c r="H2180" s="95">
        <f t="shared" si="34"/>
        <v>3957.12</v>
      </c>
    </row>
    <row r="2181" spans="1:8" collapsed="1" x14ac:dyDescent="0.2">
      <c r="A2181" s="91" t="s">
        <v>3075</v>
      </c>
      <c r="B2181" s="91" t="s">
        <v>713</v>
      </c>
      <c r="C2181" s="91" t="s">
        <v>2836</v>
      </c>
      <c r="D2181" s="92" t="s">
        <v>2824</v>
      </c>
      <c r="E2181" s="104">
        <v>179</v>
      </c>
      <c r="F2181" s="94">
        <v>1114230.27</v>
      </c>
      <c r="G2181" s="79" t="e">
        <f>VLOOKUP(B2181,#REF!,2,FALSE)</f>
        <v>#REF!</v>
      </c>
      <c r="H2181" s="95">
        <f t="shared" si="34"/>
        <v>6224.7501117318434</v>
      </c>
    </row>
    <row r="2182" spans="1:8" s="80" customFormat="1" hidden="1" outlineLevel="1" x14ac:dyDescent="0.2">
      <c r="A2182" s="96" t="s">
        <v>2825</v>
      </c>
      <c r="B2182" s="97"/>
      <c r="C2182" s="98"/>
      <c r="D2182" s="98"/>
      <c r="E2182" s="101">
        <v>168</v>
      </c>
      <c r="F2182" s="100">
        <v>1052618.3799999999</v>
      </c>
      <c r="H2182" s="95">
        <f t="shared" si="34"/>
        <v>6265.5855952380944</v>
      </c>
    </row>
    <row r="2183" spans="1:8" s="80" customFormat="1" hidden="1" outlineLevel="1" x14ac:dyDescent="0.2">
      <c r="A2183" s="96" t="s">
        <v>2828</v>
      </c>
      <c r="B2183" s="97"/>
      <c r="C2183" s="98"/>
      <c r="D2183" s="98"/>
      <c r="E2183" s="101">
        <v>4</v>
      </c>
      <c r="F2183" s="100">
        <v>22963.72</v>
      </c>
      <c r="H2183" s="95">
        <f t="shared" si="34"/>
        <v>5740.93</v>
      </c>
    </row>
    <row r="2184" spans="1:8" s="80" customFormat="1" hidden="1" outlineLevel="1" x14ac:dyDescent="0.2">
      <c r="A2184" s="96" t="s">
        <v>2832</v>
      </c>
      <c r="B2184" s="97"/>
      <c r="C2184" s="98"/>
      <c r="D2184" s="98"/>
      <c r="E2184" s="101">
        <v>3</v>
      </c>
      <c r="F2184" s="100">
        <v>17223.009999999998</v>
      </c>
      <c r="H2184" s="95">
        <f t="shared" si="34"/>
        <v>5741.0033333333331</v>
      </c>
    </row>
    <row r="2185" spans="1:8" s="80" customFormat="1" hidden="1" outlineLevel="1" x14ac:dyDescent="0.2">
      <c r="A2185" s="96" t="s">
        <v>2853</v>
      </c>
      <c r="B2185" s="97"/>
      <c r="C2185" s="98"/>
      <c r="D2185" s="98"/>
      <c r="E2185" s="101">
        <v>2</v>
      </c>
      <c r="F2185" s="100">
        <v>11482.51</v>
      </c>
      <c r="H2185" s="95">
        <f t="shared" si="34"/>
        <v>5741.2550000000001</v>
      </c>
    </row>
    <row r="2186" spans="1:8" s="80" customFormat="1" hidden="1" outlineLevel="1" x14ac:dyDescent="0.2">
      <c r="A2186" s="96" t="s">
        <v>2829</v>
      </c>
      <c r="B2186" s="97"/>
      <c r="C2186" s="98"/>
      <c r="D2186" s="98"/>
      <c r="E2186" s="101">
        <v>1</v>
      </c>
      <c r="F2186" s="100">
        <v>5740.93</v>
      </c>
      <c r="H2186" s="95">
        <f t="shared" si="34"/>
        <v>5740.93</v>
      </c>
    </row>
    <row r="2187" spans="1:8" s="80" customFormat="1" hidden="1" outlineLevel="1" x14ac:dyDescent="0.2">
      <c r="A2187" s="96" t="s">
        <v>2841</v>
      </c>
      <c r="B2187" s="97"/>
      <c r="C2187" s="98"/>
      <c r="D2187" s="98"/>
      <c r="E2187" s="101">
        <v>1</v>
      </c>
      <c r="F2187" s="100">
        <v>4201.72</v>
      </c>
      <c r="H2187" s="95">
        <f t="shared" si="34"/>
        <v>4201.72</v>
      </c>
    </row>
    <row r="2188" spans="1:8" collapsed="1" x14ac:dyDescent="0.2">
      <c r="A2188" s="91" t="s">
        <v>3076</v>
      </c>
      <c r="B2188" s="91" t="s">
        <v>459</v>
      </c>
      <c r="C2188" s="91" t="s">
        <v>2836</v>
      </c>
      <c r="D2188" s="92" t="s">
        <v>2837</v>
      </c>
      <c r="E2188" s="104">
        <v>127</v>
      </c>
      <c r="F2188" s="94">
        <v>1113623.57</v>
      </c>
      <c r="G2188" s="79" t="e">
        <f>VLOOKUP(B2188,#REF!,2,FALSE)</f>
        <v>#REF!</v>
      </c>
      <c r="H2188" s="95">
        <f t="shared" si="34"/>
        <v>8768.6895275590559</v>
      </c>
    </row>
    <row r="2189" spans="1:8" s="80" customFormat="1" hidden="1" outlineLevel="1" x14ac:dyDescent="0.2">
      <c r="A2189" s="96" t="s">
        <v>2825</v>
      </c>
      <c r="B2189" s="97"/>
      <c r="C2189" s="98"/>
      <c r="D2189" s="98"/>
      <c r="E2189" s="101">
        <v>85</v>
      </c>
      <c r="F2189" s="100">
        <v>713160.24</v>
      </c>
      <c r="H2189" s="95">
        <f t="shared" ref="H2189:H2252" si="35">F2189/E2189</f>
        <v>8390.1204705882355</v>
      </c>
    </row>
    <row r="2190" spans="1:8" s="80" customFormat="1" hidden="1" outlineLevel="1" x14ac:dyDescent="0.2">
      <c r="A2190" s="96" t="s">
        <v>2839</v>
      </c>
      <c r="B2190" s="97"/>
      <c r="C2190" s="98"/>
      <c r="D2190" s="98"/>
      <c r="E2190" s="101">
        <v>24</v>
      </c>
      <c r="F2190" s="100">
        <v>231177.72</v>
      </c>
      <c r="H2190" s="95">
        <f t="shared" si="35"/>
        <v>9632.4050000000007</v>
      </c>
    </row>
    <row r="2191" spans="1:8" s="80" customFormat="1" hidden="1" outlineLevel="1" x14ac:dyDescent="0.2">
      <c r="A2191" s="96" t="s">
        <v>2829</v>
      </c>
      <c r="B2191" s="97"/>
      <c r="C2191" s="98"/>
      <c r="D2191" s="98"/>
      <c r="E2191" s="101">
        <v>9</v>
      </c>
      <c r="F2191" s="100">
        <v>86705.600000000006</v>
      </c>
      <c r="H2191" s="95">
        <f t="shared" si="35"/>
        <v>9633.9555555555562</v>
      </c>
    </row>
    <row r="2192" spans="1:8" s="80" customFormat="1" hidden="1" outlineLevel="1" x14ac:dyDescent="0.2">
      <c r="A2192" s="96" t="s">
        <v>2853</v>
      </c>
      <c r="B2192" s="97"/>
      <c r="C2192" s="98"/>
      <c r="D2192" s="98"/>
      <c r="E2192" s="101">
        <v>2</v>
      </c>
      <c r="F2192" s="100">
        <v>19264.8</v>
      </c>
      <c r="H2192" s="95">
        <f t="shared" si="35"/>
        <v>9632.4</v>
      </c>
    </row>
    <row r="2193" spans="1:8" s="80" customFormat="1" hidden="1" outlineLevel="1" x14ac:dyDescent="0.2">
      <c r="A2193" s="96" t="s">
        <v>2832</v>
      </c>
      <c r="B2193" s="97"/>
      <c r="C2193" s="98"/>
      <c r="D2193" s="98"/>
      <c r="E2193" s="101">
        <v>2</v>
      </c>
      <c r="F2193" s="100">
        <v>16520.68</v>
      </c>
      <c r="H2193" s="95">
        <f t="shared" si="35"/>
        <v>8260.34</v>
      </c>
    </row>
    <row r="2194" spans="1:8" s="80" customFormat="1" hidden="1" outlineLevel="1" x14ac:dyDescent="0.2">
      <c r="A2194" s="96" t="s">
        <v>2859</v>
      </c>
      <c r="B2194" s="97"/>
      <c r="C2194" s="98"/>
      <c r="D2194" s="98"/>
      <c r="E2194" s="101">
        <v>1</v>
      </c>
      <c r="F2194" s="100">
        <v>9637.1</v>
      </c>
      <c r="H2194" s="95">
        <f t="shared" si="35"/>
        <v>9637.1</v>
      </c>
    </row>
    <row r="2195" spans="1:8" s="80" customFormat="1" hidden="1" outlineLevel="1" x14ac:dyDescent="0.2">
      <c r="A2195" s="96" t="s">
        <v>2851</v>
      </c>
      <c r="B2195" s="97"/>
      <c r="C2195" s="98"/>
      <c r="D2195" s="98"/>
      <c r="E2195" s="101">
        <v>1</v>
      </c>
      <c r="F2195" s="100">
        <v>9632.4</v>
      </c>
      <c r="H2195" s="95">
        <f t="shared" si="35"/>
        <v>9632.4</v>
      </c>
    </row>
    <row r="2196" spans="1:8" s="80" customFormat="1" hidden="1" outlineLevel="1" x14ac:dyDescent="0.2">
      <c r="A2196" s="96" t="s">
        <v>2828</v>
      </c>
      <c r="B2196" s="97"/>
      <c r="C2196" s="98"/>
      <c r="D2196" s="98"/>
      <c r="E2196" s="101">
        <v>1</v>
      </c>
      <c r="F2196" s="100">
        <v>9632.34</v>
      </c>
      <c r="H2196" s="95">
        <f t="shared" si="35"/>
        <v>9632.34</v>
      </c>
    </row>
    <row r="2197" spans="1:8" s="80" customFormat="1" hidden="1" outlineLevel="1" x14ac:dyDescent="0.2">
      <c r="A2197" s="96" t="s">
        <v>3077</v>
      </c>
      <c r="B2197" s="97"/>
      <c r="C2197" s="98"/>
      <c r="D2197" s="98"/>
      <c r="E2197" s="101">
        <v>1</v>
      </c>
      <c r="F2197" s="100">
        <v>9632.34</v>
      </c>
      <c r="H2197" s="95">
        <f t="shared" si="35"/>
        <v>9632.34</v>
      </c>
    </row>
    <row r="2198" spans="1:8" s="80" customFormat="1" hidden="1" outlineLevel="1" x14ac:dyDescent="0.2">
      <c r="A2198" s="96" t="s">
        <v>2841</v>
      </c>
      <c r="B2198" s="97"/>
      <c r="C2198" s="98"/>
      <c r="D2198" s="98"/>
      <c r="E2198" s="101">
        <v>1</v>
      </c>
      <c r="F2198" s="100">
        <v>8260.35</v>
      </c>
      <c r="H2198" s="95">
        <f t="shared" si="35"/>
        <v>8260.35</v>
      </c>
    </row>
    <row r="2199" spans="1:8" collapsed="1" x14ac:dyDescent="0.2">
      <c r="A2199" s="91" t="s">
        <v>3078</v>
      </c>
      <c r="B2199" s="91" t="s">
        <v>866</v>
      </c>
      <c r="C2199" s="91" t="s">
        <v>2836</v>
      </c>
      <c r="D2199" s="92" t="s">
        <v>2837</v>
      </c>
      <c r="E2199" s="93">
        <v>1057</v>
      </c>
      <c r="F2199" s="94">
        <v>1113225.78</v>
      </c>
      <c r="G2199" s="79" t="e">
        <f>VLOOKUP(B2199,#REF!,2,FALSE)</f>
        <v>#REF!</v>
      </c>
      <c r="H2199" s="95">
        <f t="shared" si="35"/>
        <v>1053.1937369914854</v>
      </c>
    </row>
    <row r="2200" spans="1:8" s="80" customFormat="1" hidden="1" outlineLevel="1" x14ac:dyDescent="0.2">
      <c r="A2200" s="96" t="s">
        <v>2825</v>
      </c>
      <c r="B2200" s="97"/>
      <c r="C2200" s="98"/>
      <c r="D2200" s="98"/>
      <c r="E2200" s="101">
        <v>949</v>
      </c>
      <c r="F2200" s="100">
        <v>999480.82</v>
      </c>
      <c r="H2200" s="95">
        <f t="shared" si="35"/>
        <v>1053.1936986301369</v>
      </c>
    </row>
    <row r="2201" spans="1:8" s="80" customFormat="1" hidden="1" outlineLevel="1" x14ac:dyDescent="0.2">
      <c r="A2201" s="96" t="s">
        <v>2827</v>
      </c>
      <c r="B2201" s="97"/>
      <c r="C2201" s="98"/>
      <c r="D2201" s="98"/>
      <c r="E2201" s="101">
        <v>43</v>
      </c>
      <c r="F2201" s="100">
        <v>45287.040000000001</v>
      </c>
      <c r="H2201" s="95">
        <f t="shared" si="35"/>
        <v>1053.186976744186</v>
      </c>
    </row>
    <row r="2202" spans="1:8" s="80" customFormat="1" hidden="1" outlineLevel="1" x14ac:dyDescent="0.2">
      <c r="A2202" s="96" t="s">
        <v>2826</v>
      </c>
      <c r="B2202" s="97"/>
      <c r="C2202" s="98"/>
      <c r="D2202" s="98"/>
      <c r="E2202" s="101">
        <v>20</v>
      </c>
      <c r="F2202" s="100">
        <v>21063.75</v>
      </c>
      <c r="H2202" s="95">
        <f t="shared" si="35"/>
        <v>1053.1875</v>
      </c>
    </row>
    <row r="2203" spans="1:8" s="80" customFormat="1" hidden="1" outlineLevel="1" x14ac:dyDescent="0.2">
      <c r="A2203" s="96" t="s">
        <v>2853</v>
      </c>
      <c r="B2203" s="97"/>
      <c r="C2203" s="98"/>
      <c r="D2203" s="98"/>
      <c r="E2203" s="101">
        <v>14</v>
      </c>
      <c r="F2203" s="100">
        <v>14745.13</v>
      </c>
      <c r="H2203" s="95">
        <f t="shared" si="35"/>
        <v>1053.2235714285714</v>
      </c>
    </row>
    <row r="2204" spans="1:8" s="80" customFormat="1" hidden="1" outlineLevel="1" x14ac:dyDescent="0.2">
      <c r="A2204" s="96" t="s">
        <v>2834</v>
      </c>
      <c r="B2204" s="97"/>
      <c r="C2204" s="98"/>
      <c r="D2204" s="98"/>
      <c r="E2204" s="101">
        <v>10</v>
      </c>
      <c r="F2204" s="100">
        <v>10531.91</v>
      </c>
      <c r="H2204" s="95">
        <f t="shared" si="35"/>
        <v>1053.191</v>
      </c>
    </row>
    <row r="2205" spans="1:8" s="80" customFormat="1" hidden="1" outlineLevel="1" x14ac:dyDescent="0.2">
      <c r="A2205" s="96" t="s">
        <v>2831</v>
      </c>
      <c r="B2205" s="97"/>
      <c r="C2205" s="98"/>
      <c r="D2205" s="98"/>
      <c r="E2205" s="101">
        <v>8</v>
      </c>
      <c r="F2205" s="100">
        <v>8425.44</v>
      </c>
      <c r="H2205" s="95">
        <f t="shared" si="35"/>
        <v>1053.18</v>
      </c>
    </row>
    <row r="2206" spans="1:8" s="80" customFormat="1" hidden="1" outlineLevel="1" x14ac:dyDescent="0.2">
      <c r="A2206" s="96" t="s">
        <v>2830</v>
      </c>
      <c r="B2206" s="97"/>
      <c r="C2206" s="98"/>
      <c r="D2206" s="98"/>
      <c r="E2206" s="101">
        <v>5</v>
      </c>
      <c r="F2206" s="100">
        <v>5265.93</v>
      </c>
      <c r="H2206" s="95">
        <f t="shared" si="35"/>
        <v>1053.1860000000001</v>
      </c>
    </row>
    <row r="2207" spans="1:8" s="80" customFormat="1" hidden="1" outlineLevel="1" x14ac:dyDescent="0.2">
      <c r="A2207" s="96" t="s">
        <v>2832</v>
      </c>
      <c r="B2207" s="97"/>
      <c r="C2207" s="98"/>
      <c r="D2207" s="98"/>
      <c r="E2207" s="101">
        <v>3</v>
      </c>
      <c r="F2207" s="100">
        <v>3159.6</v>
      </c>
      <c r="H2207" s="95">
        <f t="shared" si="35"/>
        <v>1053.2</v>
      </c>
    </row>
    <row r="2208" spans="1:8" s="80" customFormat="1" hidden="1" outlineLevel="1" x14ac:dyDescent="0.2">
      <c r="A2208" s="96" t="s">
        <v>2829</v>
      </c>
      <c r="B2208" s="97"/>
      <c r="C2208" s="98"/>
      <c r="D2208" s="98"/>
      <c r="E2208" s="101">
        <v>1</v>
      </c>
      <c r="F2208" s="100">
        <v>1053.42</v>
      </c>
      <c r="H2208" s="95">
        <f t="shared" si="35"/>
        <v>1053.42</v>
      </c>
    </row>
    <row r="2209" spans="1:8" s="80" customFormat="1" hidden="1" outlineLevel="1" x14ac:dyDescent="0.2">
      <c r="A2209" s="96" t="s">
        <v>2851</v>
      </c>
      <c r="B2209" s="97"/>
      <c r="C2209" s="98"/>
      <c r="D2209" s="98"/>
      <c r="E2209" s="101">
        <v>1</v>
      </c>
      <c r="F2209" s="100">
        <v>1053.19</v>
      </c>
      <c r="H2209" s="95">
        <f t="shared" si="35"/>
        <v>1053.19</v>
      </c>
    </row>
    <row r="2210" spans="1:8" s="80" customFormat="1" hidden="1" outlineLevel="1" x14ac:dyDescent="0.2">
      <c r="A2210" s="96" t="s">
        <v>2838</v>
      </c>
      <c r="B2210" s="97"/>
      <c r="C2210" s="98"/>
      <c r="D2210" s="98"/>
      <c r="E2210" s="101">
        <v>1</v>
      </c>
      <c r="F2210" s="100">
        <v>1053.19</v>
      </c>
      <c r="H2210" s="95">
        <f t="shared" si="35"/>
        <v>1053.19</v>
      </c>
    </row>
    <row r="2211" spans="1:8" s="80" customFormat="1" hidden="1" outlineLevel="1" x14ac:dyDescent="0.2">
      <c r="A2211" s="96" t="s">
        <v>2828</v>
      </c>
      <c r="B2211" s="97"/>
      <c r="C2211" s="98"/>
      <c r="D2211" s="98"/>
      <c r="E2211" s="101">
        <v>1</v>
      </c>
      <c r="F2211" s="100">
        <v>1053.18</v>
      </c>
      <c r="H2211" s="95">
        <f t="shared" si="35"/>
        <v>1053.18</v>
      </c>
    </row>
    <row r="2212" spans="1:8" s="80" customFormat="1" hidden="1" outlineLevel="1" x14ac:dyDescent="0.2">
      <c r="A2212" s="96" t="s">
        <v>2845</v>
      </c>
      <c r="B2212" s="97"/>
      <c r="C2212" s="98"/>
      <c r="D2212" s="98"/>
      <c r="E2212" s="101">
        <v>1</v>
      </c>
      <c r="F2212" s="100">
        <v>1053.18</v>
      </c>
      <c r="H2212" s="95">
        <f t="shared" si="35"/>
        <v>1053.18</v>
      </c>
    </row>
    <row r="2213" spans="1:8" collapsed="1" x14ac:dyDescent="0.2">
      <c r="A2213" s="91" t="s">
        <v>3079</v>
      </c>
      <c r="B2213" s="91" t="s">
        <v>168</v>
      </c>
      <c r="C2213" s="91" t="s">
        <v>2857</v>
      </c>
      <c r="D2213" s="92" t="s">
        <v>2824</v>
      </c>
      <c r="E2213" s="104">
        <v>182</v>
      </c>
      <c r="F2213" s="94">
        <v>1102836.49</v>
      </c>
      <c r="G2213" s="79" t="e">
        <f>VLOOKUP(B2213,#REF!,2,FALSE)</f>
        <v>#REF!</v>
      </c>
      <c r="H2213" s="95">
        <f t="shared" si="35"/>
        <v>6059.541153846154</v>
      </c>
    </row>
    <row r="2214" spans="1:8" s="80" customFormat="1" hidden="1" outlineLevel="1" x14ac:dyDescent="0.2">
      <c r="A2214" s="96" t="s">
        <v>2825</v>
      </c>
      <c r="B2214" s="97"/>
      <c r="C2214" s="98"/>
      <c r="D2214" s="98"/>
      <c r="E2214" s="101">
        <v>119</v>
      </c>
      <c r="F2214" s="100">
        <v>721086.66</v>
      </c>
      <c r="H2214" s="95">
        <f t="shared" si="35"/>
        <v>6059.5517647058823</v>
      </c>
    </row>
    <row r="2215" spans="1:8" s="80" customFormat="1" hidden="1" outlineLevel="1" x14ac:dyDescent="0.2">
      <c r="A2215" s="96" t="s">
        <v>2839</v>
      </c>
      <c r="B2215" s="97"/>
      <c r="C2215" s="98"/>
      <c r="D2215" s="98"/>
      <c r="E2215" s="101">
        <v>60</v>
      </c>
      <c r="F2215" s="100">
        <v>363571.28</v>
      </c>
      <c r="H2215" s="95">
        <f t="shared" si="35"/>
        <v>6059.521333333334</v>
      </c>
    </row>
    <row r="2216" spans="1:8" s="80" customFormat="1" hidden="1" outlineLevel="1" x14ac:dyDescent="0.2">
      <c r="A2216" s="96" t="s">
        <v>2832</v>
      </c>
      <c r="B2216" s="97"/>
      <c r="C2216" s="98"/>
      <c r="D2216" s="98"/>
      <c r="E2216" s="101">
        <v>2</v>
      </c>
      <c r="F2216" s="100">
        <v>12119.07</v>
      </c>
      <c r="H2216" s="95">
        <f t="shared" si="35"/>
        <v>6059.5349999999999</v>
      </c>
    </row>
    <row r="2217" spans="1:8" s="80" customFormat="1" hidden="1" outlineLevel="1" x14ac:dyDescent="0.2">
      <c r="A2217" s="96" t="s">
        <v>2845</v>
      </c>
      <c r="B2217" s="97"/>
      <c r="C2217" s="98"/>
      <c r="D2217" s="98"/>
      <c r="E2217" s="101">
        <v>1</v>
      </c>
      <c r="F2217" s="100">
        <v>6059.48</v>
      </c>
      <c r="H2217" s="95">
        <f t="shared" si="35"/>
        <v>6059.48</v>
      </c>
    </row>
    <row r="2218" spans="1:8" collapsed="1" x14ac:dyDescent="0.2">
      <c r="A2218" s="91" t="s">
        <v>3080</v>
      </c>
      <c r="B2218" s="91" t="s">
        <v>737</v>
      </c>
      <c r="C2218" s="91" t="s">
        <v>2823</v>
      </c>
      <c r="D2218" s="92" t="s">
        <v>2824</v>
      </c>
      <c r="E2218" s="104">
        <v>146</v>
      </c>
      <c r="F2218" s="94">
        <v>1101543.49</v>
      </c>
      <c r="G2218" s="79" t="e">
        <f>VLOOKUP(B2218,#REF!,2,FALSE)</f>
        <v>#REF!</v>
      </c>
      <c r="H2218" s="95">
        <f t="shared" si="35"/>
        <v>7544.8184246575338</v>
      </c>
    </row>
    <row r="2219" spans="1:8" s="80" customFormat="1" hidden="1" outlineLevel="1" x14ac:dyDescent="0.2">
      <c r="A2219" s="96" t="s">
        <v>2825</v>
      </c>
      <c r="B2219" s="97"/>
      <c r="C2219" s="98"/>
      <c r="D2219" s="98"/>
      <c r="E2219" s="101">
        <v>139</v>
      </c>
      <c r="F2219" s="100">
        <v>1048726.4099999999</v>
      </c>
      <c r="H2219" s="95">
        <f t="shared" si="35"/>
        <v>7544.7943165467623</v>
      </c>
    </row>
    <row r="2220" spans="1:8" s="80" customFormat="1" hidden="1" outlineLevel="1" x14ac:dyDescent="0.2">
      <c r="A2220" s="96" t="s">
        <v>2834</v>
      </c>
      <c r="B2220" s="97"/>
      <c r="C2220" s="98"/>
      <c r="D2220" s="98"/>
      <c r="E2220" s="101">
        <v>3</v>
      </c>
      <c r="F2220" s="100">
        <v>22636.34</v>
      </c>
      <c r="H2220" s="95">
        <f t="shared" si="35"/>
        <v>7545.4466666666667</v>
      </c>
    </row>
    <row r="2221" spans="1:8" s="80" customFormat="1" hidden="1" outlineLevel="1" x14ac:dyDescent="0.2">
      <c r="A2221" s="96" t="s">
        <v>2832</v>
      </c>
      <c r="B2221" s="97"/>
      <c r="C2221" s="98"/>
      <c r="D2221" s="98"/>
      <c r="E2221" s="101">
        <v>3</v>
      </c>
      <c r="F2221" s="100">
        <v>22635.55</v>
      </c>
      <c r="H2221" s="95">
        <f t="shared" si="35"/>
        <v>7545.1833333333334</v>
      </c>
    </row>
    <row r="2222" spans="1:8" s="80" customFormat="1" hidden="1" outlineLevel="1" x14ac:dyDescent="0.2">
      <c r="A2222" s="96" t="s">
        <v>2851</v>
      </c>
      <c r="B2222" s="97"/>
      <c r="C2222" s="98"/>
      <c r="D2222" s="98"/>
      <c r="E2222" s="101">
        <v>1</v>
      </c>
      <c r="F2222" s="100">
        <v>7545.19</v>
      </c>
      <c r="H2222" s="95">
        <f t="shared" si="35"/>
        <v>7545.19</v>
      </c>
    </row>
    <row r="2223" spans="1:8" collapsed="1" x14ac:dyDescent="0.2">
      <c r="A2223" s="91" t="s">
        <v>3081</v>
      </c>
      <c r="B2223" s="91" t="s">
        <v>1353</v>
      </c>
      <c r="C2223" s="91" t="s">
        <v>2836</v>
      </c>
      <c r="D2223" s="92" t="s">
        <v>2824</v>
      </c>
      <c r="E2223" s="104">
        <v>415</v>
      </c>
      <c r="F2223" s="94">
        <v>1101021.6399999999</v>
      </c>
      <c r="G2223" s="79" t="e">
        <f>VLOOKUP(B2223,#REF!,2,FALSE)</f>
        <v>#REF!</v>
      </c>
      <c r="H2223" s="95">
        <f t="shared" si="35"/>
        <v>2653.064192771084</v>
      </c>
    </row>
    <row r="2224" spans="1:8" s="80" customFormat="1" hidden="1" outlineLevel="1" x14ac:dyDescent="0.2">
      <c r="A2224" s="96" t="s">
        <v>2825</v>
      </c>
      <c r="B2224" s="97"/>
      <c r="C2224" s="98"/>
      <c r="D2224" s="98"/>
      <c r="E2224" s="101">
        <v>351</v>
      </c>
      <c r="F2224" s="100">
        <v>932318.43</v>
      </c>
      <c r="H2224" s="95">
        <f t="shared" si="35"/>
        <v>2656.1778632478636</v>
      </c>
    </row>
    <row r="2225" spans="1:8" s="80" customFormat="1" hidden="1" outlineLevel="1" x14ac:dyDescent="0.2">
      <c r="A2225" s="96" t="s">
        <v>2829</v>
      </c>
      <c r="B2225" s="97"/>
      <c r="C2225" s="98"/>
      <c r="D2225" s="98"/>
      <c r="E2225" s="101">
        <v>35</v>
      </c>
      <c r="F2225" s="100">
        <v>92964.55</v>
      </c>
      <c r="H2225" s="95">
        <f t="shared" si="35"/>
        <v>2656.13</v>
      </c>
    </row>
    <row r="2226" spans="1:8" s="80" customFormat="1" hidden="1" outlineLevel="1" x14ac:dyDescent="0.2">
      <c r="A2226" s="96" t="s">
        <v>2828</v>
      </c>
      <c r="B2226" s="97"/>
      <c r="C2226" s="98"/>
      <c r="D2226" s="98"/>
      <c r="E2226" s="101">
        <v>21</v>
      </c>
      <c r="F2226" s="100">
        <v>55778.73</v>
      </c>
      <c r="H2226" s="95">
        <f t="shared" si="35"/>
        <v>2656.13</v>
      </c>
    </row>
    <row r="2227" spans="1:8" s="80" customFormat="1" hidden="1" outlineLevel="1" x14ac:dyDescent="0.2">
      <c r="A2227" s="96" t="s">
        <v>2832</v>
      </c>
      <c r="B2227" s="97"/>
      <c r="C2227" s="98"/>
      <c r="D2227" s="98"/>
      <c r="E2227" s="101">
        <v>5</v>
      </c>
      <c r="F2227" s="100">
        <v>12853.73</v>
      </c>
      <c r="H2227" s="95">
        <f t="shared" si="35"/>
        <v>2570.7460000000001</v>
      </c>
    </row>
    <row r="2228" spans="1:8" s="80" customFormat="1" hidden="1" outlineLevel="1" x14ac:dyDescent="0.2">
      <c r="A2228" s="96" t="s">
        <v>2834</v>
      </c>
      <c r="B2228" s="97"/>
      <c r="C2228" s="98"/>
      <c r="D2228" s="98"/>
      <c r="E2228" s="101">
        <v>3</v>
      </c>
      <c r="F2228" s="100">
        <v>7106.2</v>
      </c>
      <c r="H2228" s="95">
        <f t="shared" si="35"/>
        <v>2368.7333333333331</v>
      </c>
    </row>
    <row r="2229" spans="1:8" collapsed="1" x14ac:dyDescent="0.2">
      <c r="A2229" s="91" t="s">
        <v>1233</v>
      </c>
      <c r="B2229" s="91" t="s">
        <v>1232</v>
      </c>
      <c r="C2229" s="91" t="s">
        <v>2867</v>
      </c>
      <c r="D2229" s="92" t="s">
        <v>2824</v>
      </c>
      <c r="E2229" s="104">
        <v>750</v>
      </c>
      <c r="F2229" s="94">
        <v>1099077.72</v>
      </c>
      <c r="G2229" s="79" t="e">
        <f>VLOOKUP(B2229,#REF!,2,FALSE)</f>
        <v>#REF!</v>
      </c>
      <c r="H2229" s="95">
        <f t="shared" si="35"/>
        <v>1465.43696</v>
      </c>
    </row>
    <row r="2230" spans="1:8" s="80" customFormat="1" hidden="1" outlineLevel="1" x14ac:dyDescent="0.2">
      <c r="A2230" s="96" t="s">
        <v>2825</v>
      </c>
      <c r="B2230" s="97"/>
      <c r="C2230" s="98"/>
      <c r="D2230" s="98"/>
      <c r="E2230" s="101">
        <v>746</v>
      </c>
      <c r="F2230" s="100">
        <v>1093485.94</v>
      </c>
      <c r="H2230" s="95">
        <f t="shared" si="35"/>
        <v>1465.7988471849865</v>
      </c>
    </row>
    <row r="2231" spans="1:8" s="80" customFormat="1" hidden="1" outlineLevel="1" x14ac:dyDescent="0.2">
      <c r="A2231" s="96" t="s">
        <v>2832</v>
      </c>
      <c r="B2231" s="97"/>
      <c r="C2231" s="98"/>
      <c r="D2231" s="98"/>
      <c r="E2231" s="101">
        <v>2</v>
      </c>
      <c r="F2231" s="100">
        <v>2933.01</v>
      </c>
      <c r="H2231" s="95">
        <f t="shared" si="35"/>
        <v>1466.5050000000001</v>
      </c>
    </row>
    <row r="2232" spans="1:8" s="80" customFormat="1" hidden="1" outlineLevel="1" x14ac:dyDescent="0.2">
      <c r="A2232" s="96" t="s">
        <v>2828</v>
      </c>
      <c r="B2232" s="97"/>
      <c r="C2232" s="98"/>
      <c r="D2232" s="98"/>
      <c r="E2232" s="101">
        <v>1</v>
      </c>
      <c r="F2232" s="100">
        <v>1465.78</v>
      </c>
      <c r="H2232" s="95">
        <f t="shared" si="35"/>
        <v>1465.78</v>
      </c>
    </row>
    <row r="2233" spans="1:8" s="80" customFormat="1" hidden="1" outlineLevel="1" x14ac:dyDescent="0.2">
      <c r="A2233" s="96" t="s">
        <v>2829</v>
      </c>
      <c r="B2233" s="97"/>
      <c r="C2233" s="98"/>
      <c r="D2233" s="98"/>
      <c r="E2233" s="101">
        <v>1</v>
      </c>
      <c r="F2233" s="100">
        <v>1192.99</v>
      </c>
      <c r="H2233" s="95">
        <f t="shared" si="35"/>
        <v>1192.99</v>
      </c>
    </row>
    <row r="2234" spans="1:8" collapsed="1" x14ac:dyDescent="0.2">
      <c r="A2234" s="91" t="s">
        <v>3082</v>
      </c>
      <c r="B2234" s="91" t="s">
        <v>766</v>
      </c>
      <c r="C2234" s="91" t="s">
        <v>2823</v>
      </c>
      <c r="D2234" s="92" t="s">
        <v>2824</v>
      </c>
      <c r="E2234" s="104">
        <v>139</v>
      </c>
      <c r="F2234" s="94">
        <v>1088649.1499999999</v>
      </c>
      <c r="G2234" s="79" t="e">
        <f>VLOOKUP(B2234,#REF!,2,FALSE)</f>
        <v>#REF!</v>
      </c>
      <c r="H2234" s="95">
        <f t="shared" si="35"/>
        <v>7832.0082733812942</v>
      </c>
    </row>
    <row r="2235" spans="1:8" s="80" customFormat="1" hidden="1" outlineLevel="1" x14ac:dyDescent="0.2">
      <c r="A2235" s="96" t="s">
        <v>2825</v>
      </c>
      <c r="B2235" s="97"/>
      <c r="C2235" s="98"/>
      <c r="D2235" s="98"/>
      <c r="E2235" s="101">
        <v>84</v>
      </c>
      <c r="F2235" s="100">
        <v>658608.36</v>
      </c>
      <c r="H2235" s="95">
        <f t="shared" si="35"/>
        <v>7840.5757142857137</v>
      </c>
    </row>
    <row r="2236" spans="1:8" s="80" customFormat="1" hidden="1" outlineLevel="1" x14ac:dyDescent="0.2">
      <c r="A2236" s="96" t="s">
        <v>2828</v>
      </c>
      <c r="B2236" s="97"/>
      <c r="C2236" s="98"/>
      <c r="D2236" s="98"/>
      <c r="E2236" s="101">
        <v>23</v>
      </c>
      <c r="F2236" s="100">
        <v>180327.82</v>
      </c>
      <c r="H2236" s="95">
        <f t="shared" si="35"/>
        <v>7840.34</v>
      </c>
    </row>
    <row r="2237" spans="1:8" s="80" customFormat="1" hidden="1" outlineLevel="1" x14ac:dyDescent="0.2">
      <c r="A2237" s="96" t="s">
        <v>2829</v>
      </c>
      <c r="B2237" s="97"/>
      <c r="C2237" s="98"/>
      <c r="D2237" s="98"/>
      <c r="E2237" s="101">
        <v>22</v>
      </c>
      <c r="F2237" s="100">
        <v>172487.48</v>
      </c>
      <c r="H2237" s="95">
        <f t="shared" si="35"/>
        <v>7840.34</v>
      </c>
    </row>
    <row r="2238" spans="1:8" s="80" customFormat="1" hidden="1" outlineLevel="1" x14ac:dyDescent="0.2">
      <c r="A2238" s="96" t="s">
        <v>2841</v>
      </c>
      <c r="B2238" s="97"/>
      <c r="C2238" s="98"/>
      <c r="D2238" s="98"/>
      <c r="E2238" s="101">
        <v>5</v>
      </c>
      <c r="F2238" s="100">
        <v>39201.870000000003</v>
      </c>
      <c r="H2238" s="95">
        <f t="shared" si="35"/>
        <v>7840.3740000000007</v>
      </c>
    </row>
    <row r="2239" spans="1:8" s="80" customFormat="1" hidden="1" outlineLevel="1" x14ac:dyDescent="0.2">
      <c r="A2239" s="96" t="s">
        <v>2832</v>
      </c>
      <c r="B2239" s="97"/>
      <c r="C2239" s="98"/>
      <c r="D2239" s="98"/>
      <c r="E2239" s="101">
        <v>5</v>
      </c>
      <c r="F2239" s="100">
        <v>38023.620000000003</v>
      </c>
      <c r="H2239" s="95">
        <f t="shared" si="35"/>
        <v>7604.7240000000002</v>
      </c>
    </row>
    <row r="2240" spans="1:8" collapsed="1" x14ac:dyDescent="0.2">
      <c r="A2240" s="91" t="s">
        <v>3083</v>
      </c>
      <c r="B2240" s="91" t="s">
        <v>182</v>
      </c>
      <c r="C2240" s="91" t="s">
        <v>2857</v>
      </c>
      <c r="D2240" s="92" t="s">
        <v>2824</v>
      </c>
      <c r="E2240" s="104">
        <v>473</v>
      </c>
      <c r="F2240" s="94">
        <v>1077242.9099999999</v>
      </c>
      <c r="G2240" s="79" t="e">
        <f>VLOOKUP(B2240,#REF!,2,FALSE)</f>
        <v>#REF!</v>
      </c>
      <c r="H2240" s="95">
        <f t="shared" si="35"/>
        <v>2277.4691543340377</v>
      </c>
    </row>
    <row r="2241" spans="1:8" s="80" customFormat="1" hidden="1" outlineLevel="1" x14ac:dyDescent="0.2">
      <c r="A2241" s="96" t="s">
        <v>2825</v>
      </c>
      <c r="B2241" s="97"/>
      <c r="C2241" s="98"/>
      <c r="D2241" s="98"/>
      <c r="E2241" s="101">
        <v>468</v>
      </c>
      <c r="F2241" s="100">
        <v>1065855.6499999999</v>
      </c>
      <c r="H2241" s="95">
        <f t="shared" si="35"/>
        <v>2277.4693376068376</v>
      </c>
    </row>
    <row r="2242" spans="1:8" s="80" customFormat="1" hidden="1" outlineLevel="1" x14ac:dyDescent="0.2">
      <c r="A2242" s="96" t="s">
        <v>2832</v>
      </c>
      <c r="B2242" s="97"/>
      <c r="C2242" s="98"/>
      <c r="D2242" s="98"/>
      <c r="E2242" s="101">
        <v>3</v>
      </c>
      <c r="F2242" s="100">
        <v>6832.36</v>
      </c>
      <c r="H2242" s="95">
        <f t="shared" si="35"/>
        <v>2277.4533333333334</v>
      </c>
    </row>
    <row r="2243" spans="1:8" s="80" customFormat="1" hidden="1" outlineLevel="1" x14ac:dyDescent="0.2">
      <c r="A2243" s="96" t="s">
        <v>2853</v>
      </c>
      <c r="B2243" s="97"/>
      <c r="C2243" s="98"/>
      <c r="D2243" s="98"/>
      <c r="E2243" s="101">
        <v>1</v>
      </c>
      <c r="F2243" s="100">
        <v>2277.46</v>
      </c>
      <c r="H2243" s="95">
        <f t="shared" si="35"/>
        <v>2277.46</v>
      </c>
    </row>
    <row r="2244" spans="1:8" s="80" customFormat="1" hidden="1" outlineLevel="1" x14ac:dyDescent="0.2">
      <c r="A2244" s="96" t="s">
        <v>2845</v>
      </c>
      <c r="B2244" s="97"/>
      <c r="C2244" s="98"/>
      <c r="D2244" s="98"/>
      <c r="E2244" s="101">
        <v>1</v>
      </c>
      <c r="F2244" s="100">
        <v>2277.44</v>
      </c>
      <c r="H2244" s="95">
        <f t="shared" si="35"/>
        <v>2277.44</v>
      </c>
    </row>
    <row r="2245" spans="1:8" collapsed="1" x14ac:dyDescent="0.2">
      <c r="A2245" s="91" t="s">
        <v>3084</v>
      </c>
      <c r="B2245" s="91" t="s">
        <v>396</v>
      </c>
      <c r="C2245" s="91" t="s">
        <v>2857</v>
      </c>
      <c r="D2245" s="92" t="s">
        <v>2824</v>
      </c>
      <c r="E2245" s="104">
        <v>257</v>
      </c>
      <c r="F2245" s="94">
        <v>1069530.24</v>
      </c>
      <c r="G2245" s="79" t="e">
        <f>VLOOKUP(B2245,#REF!,2,FALSE)</f>
        <v>#REF!</v>
      </c>
      <c r="H2245" s="95">
        <f t="shared" si="35"/>
        <v>4161.5962645914396</v>
      </c>
    </row>
    <row r="2246" spans="1:8" s="80" customFormat="1" hidden="1" outlineLevel="1" x14ac:dyDescent="0.2">
      <c r="A2246" s="96" t="s">
        <v>2825</v>
      </c>
      <c r="B2246" s="97"/>
      <c r="C2246" s="98"/>
      <c r="D2246" s="98"/>
      <c r="E2246" s="101">
        <v>241</v>
      </c>
      <c r="F2246" s="100">
        <v>1002944.04</v>
      </c>
      <c r="H2246" s="95">
        <f t="shared" si="35"/>
        <v>4161.5935269709544</v>
      </c>
    </row>
    <row r="2247" spans="1:8" s="80" customFormat="1" hidden="1" outlineLevel="1" x14ac:dyDescent="0.2">
      <c r="A2247" s="96" t="s">
        <v>2853</v>
      </c>
      <c r="B2247" s="97"/>
      <c r="C2247" s="98"/>
      <c r="D2247" s="98"/>
      <c r="E2247" s="101">
        <v>10</v>
      </c>
      <c r="F2247" s="100">
        <v>41616.06</v>
      </c>
      <c r="H2247" s="95">
        <f t="shared" si="35"/>
        <v>4161.6059999999998</v>
      </c>
    </row>
    <row r="2248" spans="1:8" s="80" customFormat="1" hidden="1" outlineLevel="1" x14ac:dyDescent="0.2">
      <c r="A2248" s="96" t="s">
        <v>2832</v>
      </c>
      <c r="B2248" s="97"/>
      <c r="C2248" s="98"/>
      <c r="D2248" s="98"/>
      <c r="E2248" s="101">
        <v>5</v>
      </c>
      <c r="F2248" s="100">
        <v>20808.599999999999</v>
      </c>
      <c r="H2248" s="95">
        <f t="shared" si="35"/>
        <v>4161.7199999999993</v>
      </c>
    </row>
    <row r="2249" spans="1:8" s="80" customFormat="1" hidden="1" outlineLevel="1" x14ac:dyDescent="0.2">
      <c r="A2249" s="96" t="s">
        <v>2845</v>
      </c>
      <c r="B2249" s="97"/>
      <c r="C2249" s="98"/>
      <c r="D2249" s="98"/>
      <c r="E2249" s="101">
        <v>1</v>
      </c>
      <c r="F2249" s="100">
        <v>4161.54</v>
      </c>
      <c r="H2249" s="95">
        <f t="shared" si="35"/>
        <v>4161.54</v>
      </c>
    </row>
    <row r="2250" spans="1:8" collapsed="1" x14ac:dyDescent="0.2">
      <c r="A2250" s="91" t="s">
        <v>3085</v>
      </c>
      <c r="B2250" s="91" t="s">
        <v>1385</v>
      </c>
      <c r="C2250" s="91" t="s">
        <v>2836</v>
      </c>
      <c r="D2250" s="92" t="s">
        <v>2856</v>
      </c>
      <c r="E2250" s="104">
        <v>820</v>
      </c>
      <c r="F2250" s="94">
        <v>1068446.45</v>
      </c>
      <c r="G2250" s="79" t="e">
        <f>VLOOKUP(B2250,#REF!,2,FALSE)</f>
        <v>#REF!</v>
      </c>
      <c r="H2250" s="95">
        <f t="shared" si="35"/>
        <v>1302.9834756097559</v>
      </c>
    </row>
    <row r="2251" spans="1:8" s="80" customFormat="1" hidden="1" outlineLevel="1" x14ac:dyDescent="0.2">
      <c r="A2251" s="96" t="s">
        <v>2825</v>
      </c>
      <c r="B2251" s="97"/>
      <c r="C2251" s="98"/>
      <c r="D2251" s="98"/>
      <c r="E2251" s="101">
        <v>765</v>
      </c>
      <c r="F2251" s="100">
        <v>989117.43999999994</v>
      </c>
      <c r="H2251" s="95">
        <f t="shared" si="35"/>
        <v>1292.9639738562091</v>
      </c>
    </row>
    <row r="2252" spans="1:8" s="80" customFormat="1" hidden="1" outlineLevel="1" x14ac:dyDescent="0.2">
      <c r="A2252" s="96" t="s">
        <v>2827</v>
      </c>
      <c r="B2252" s="97"/>
      <c r="C2252" s="98"/>
      <c r="D2252" s="98"/>
      <c r="E2252" s="101">
        <v>26</v>
      </c>
      <c r="F2252" s="100">
        <v>37501.1</v>
      </c>
      <c r="H2252" s="95">
        <f t="shared" si="35"/>
        <v>1442.35</v>
      </c>
    </row>
    <row r="2253" spans="1:8" s="80" customFormat="1" hidden="1" outlineLevel="1" x14ac:dyDescent="0.2">
      <c r="A2253" s="96" t="s">
        <v>2829</v>
      </c>
      <c r="B2253" s="97"/>
      <c r="C2253" s="98"/>
      <c r="D2253" s="98"/>
      <c r="E2253" s="101">
        <v>24</v>
      </c>
      <c r="F2253" s="100">
        <v>34616.19</v>
      </c>
      <c r="H2253" s="95">
        <f t="shared" ref="H2253:H2316" si="36">F2253/E2253</f>
        <v>1442.3412500000002</v>
      </c>
    </row>
    <row r="2254" spans="1:8" s="80" customFormat="1" hidden="1" outlineLevel="1" x14ac:dyDescent="0.2">
      <c r="A2254" s="96" t="s">
        <v>2828</v>
      </c>
      <c r="B2254" s="97"/>
      <c r="C2254" s="98"/>
      <c r="D2254" s="98"/>
      <c r="E2254" s="101">
        <v>3</v>
      </c>
      <c r="F2254" s="100">
        <v>4327.0200000000004</v>
      </c>
      <c r="H2254" s="95">
        <f t="shared" si="36"/>
        <v>1442.3400000000001</v>
      </c>
    </row>
    <row r="2255" spans="1:8" s="80" customFormat="1" hidden="1" outlineLevel="1" x14ac:dyDescent="0.2">
      <c r="A2255" s="96" t="s">
        <v>2832</v>
      </c>
      <c r="B2255" s="97"/>
      <c r="C2255" s="98"/>
      <c r="D2255" s="98"/>
      <c r="E2255" s="101">
        <v>2</v>
      </c>
      <c r="F2255" s="100">
        <v>2884.7</v>
      </c>
      <c r="H2255" s="95">
        <f t="shared" si="36"/>
        <v>1442.35</v>
      </c>
    </row>
    <row r="2256" spans="1:8" collapsed="1" x14ac:dyDescent="0.2">
      <c r="A2256" s="91" t="s">
        <v>3086</v>
      </c>
      <c r="B2256" s="91" t="s">
        <v>199</v>
      </c>
      <c r="C2256" s="91" t="s">
        <v>2857</v>
      </c>
      <c r="D2256" s="92" t="s">
        <v>2824</v>
      </c>
      <c r="E2256" s="104">
        <v>458</v>
      </c>
      <c r="F2256" s="94">
        <v>1058793.82</v>
      </c>
      <c r="G2256" s="79" t="e">
        <f>VLOOKUP(B2256,#REF!,2,FALSE)</f>
        <v>#REF!</v>
      </c>
      <c r="H2256" s="95">
        <f t="shared" si="36"/>
        <v>2311.7768995633187</v>
      </c>
    </row>
    <row r="2257" spans="1:8" s="80" customFormat="1" hidden="1" outlineLevel="1" x14ac:dyDescent="0.2">
      <c r="A2257" s="96" t="s">
        <v>2825</v>
      </c>
      <c r="B2257" s="97"/>
      <c r="C2257" s="98"/>
      <c r="D2257" s="98"/>
      <c r="E2257" s="101">
        <v>455</v>
      </c>
      <c r="F2257" s="100">
        <v>1051858.54</v>
      </c>
      <c r="H2257" s="95">
        <f t="shared" si="36"/>
        <v>2311.7770109890112</v>
      </c>
    </row>
    <row r="2258" spans="1:8" s="80" customFormat="1" hidden="1" outlineLevel="1" x14ac:dyDescent="0.2">
      <c r="A2258" s="96" t="s">
        <v>2832</v>
      </c>
      <c r="B2258" s="97"/>
      <c r="C2258" s="98"/>
      <c r="D2258" s="98"/>
      <c r="E2258" s="101">
        <v>2</v>
      </c>
      <c r="F2258" s="100">
        <v>4623.53</v>
      </c>
      <c r="H2258" s="95">
        <f t="shared" si="36"/>
        <v>2311.7649999999999</v>
      </c>
    </row>
    <row r="2259" spans="1:8" s="80" customFormat="1" hidden="1" outlineLevel="1" x14ac:dyDescent="0.2">
      <c r="A2259" s="96" t="s">
        <v>2845</v>
      </c>
      <c r="B2259" s="97"/>
      <c r="C2259" s="98"/>
      <c r="D2259" s="98"/>
      <c r="E2259" s="101">
        <v>1</v>
      </c>
      <c r="F2259" s="100">
        <v>2311.75</v>
      </c>
      <c r="H2259" s="95">
        <f t="shared" si="36"/>
        <v>2311.75</v>
      </c>
    </row>
    <row r="2260" spans="1:8" collapsed="1" x14ac:dyDescent="0.2">
      <c r="A2260" s="91" t="s">
        <v>3087</v>
      </c>
      <c r="B2260" s="91" t="s">
        <v>609</v>
      </c>
      <c r="C2260" s="91" t="s">
        <v>2823</v>
      </c>
      <c r="D2260" s="92" t="s">
        <v>2824</v>
      </c>
      <c r="E2260" s="104">
        <v>933</v>
      </c>
      <c r="F2260" s="94">
        <v>1055107.21</v>
      </c>
      <c r="G2260" s="79" t="e">
        <f>VLOOKUP(B2260,#REF!,2,FALSE)</f>
        <v>#REF!</v>
      </c>
      <c r="H2260" s="95">
        <f t="shared" si="36"/>
        <v>1130.8758949624867</v>
      </c>
    </row>
    <row r="2261" spans="1:8" s="80" customFormat="1" hidden="1" outlineLevel="1" x14ac:dyDescent="0.2">
      <c r="A2261" s="96" t="s">
        <v>2825</v>
      </c>
      <c r="B2261" s="97"/>
      <c r="C2261" s="98"/>
      <c r="D2261" s="98"/>
      <c r="E2261" s="101">
        <v>852</v>
      </c>
      <c r="F2261" s="100">
        <v>963505.61</v>
      </c>
      <c r="H2261" s="95">
        <f t="shared" si="36"/>
        <v>1130.8751291079811</v>
      </c>
    </row>
    <row r="2262" spans="1:8" s="80" customFormat="1" hidden="1" outlineLevel="1" x14ac:dyDescent="0.2">
      <c r="A2262" s="96" t="s">
        <v>2832</v>
      </c>
      <c r="B2262" s="97"/>
      <c r="C2262" s="98"/>
      <c r="D2262" s="98"/>
      <c r="E2262" s="101">
        <v>57</v>
      </c>
      <c r="F2262" s="100">
        <v>64460.480000000003</v>
      </c>
      <c r="H2262" s="95">
        <f t="shared" si="36"/>
        <v>1130.8856140350879</v>
      </c>
    </row>
    <row r="2263" spans="1:8" s="80" customFormat="1" hidden="1" outlineLevel="1" x14ac:dyDescent="0.2">
      <c r="A2263" s="96" t="s">
        <v>2851</v>
      </c>
      <c r="B2263" s="97"/>
      <c r="C2263" s="98"/>
      <c r="D2263" s="98"/>
      <c r="E2263" s="101">
        <v>17</v>
      </c>
      <c r="F2263" s="100">
        <v>19224.939999999999</v>
      </c>
      <c r="H2263" s="95">
        <f t="shared" si="36"/>
        <v>1130.8788235294116</v>
      </c>
    </row>
    <row r="2264" spans="1:8" s="80" customFormat="1" hidden="1" outlineLevel="1" x14ac:dyDescent="0.2">
      <c r="A2264" s="96" t="s">
        <v>2834</v>
      </c>
      <c r="B2264" s="97"/>
      <c r="C2264" s="98"/>
      <c r="D2264" s="98"/>
      <c r="E2264" s="101">
        <v>6</v>
      </c>
      <c r="F2264" s="100">
        <v>6785.3</v>
      </c>
      <c r="H2264" s="95">
        <f t="shared" si="36"/>
        <v>1130.8833333333334</v>
      </c>
    </row>
    <row r="2265" spans="1:8" s="80" customFormat="1" hidden="1" outlineLevel="1" x14ac:dyDescent="0.2">
      <c r="A2265" s="96" t="s">
        <v>2853</v>
      </c>
      <c r="B2265" s="97"/>
      <c r="C2265" s="98"/>
      <c r="D2265" s="98"/>
      <c r="E2265" s="101">
        <v>1</v>
      </c>
      <c r="F2265" s="100">
        <v>1130.8800000000001</v>
      </c>
      <c r="H2265" s="95">
        <f t="shared" si="36"/>
        <v>1130.8800000000001</v>
      </c>
    </row>
    <row r="2266" spans="1:8" collapsed="1" x14ac:dyDescent="0.2">
      <c r="A2266" s="91" t="s">
        <v>1300</v>
      </c>
      <c r="B2266" s="91" t="s">
        <v>1299</v>
      </c>
      <c r="C2266" s="91" t="s">
        <v>2823</v>
      </c>
      <c r="D2266" s="92" t="s">
        <v>2824</v>
      </c>
      <c r="E2266" s="104">
        <v>274</v>
      </c>
      <c r="F2266" s="94">
        <v>1046019.32</v>
      </c>
      <c r="G2266" s="79" t="e">
        <f>VLOOKUP(B2266,#REF!,2,FALSE)</f>
        <v>#REF!</v>
      </c>
      <c r="H2266" s="95">
        <f t="shared" si="36"/>
        <v>3817.5887591240876</v>
      </c>
    </row>
    <row r="2267" spans="1:8" s="80" customFormat="1" hidden="1" outlineLevel="1" x14ac:dyDescent="0.2">
      <c r="A2267" s="96" t="s">
        <v>2825</v>
      </c>
      <c r="B2267" s="97"/>
      <c r="C2267" s="98"/>
      <c r="D2267" s="98"/>
      <c r="E2267" s="101">
        <v>271</v>
      </c>
      <c r="F2267" s="100">
        <v>1034566.65</v>
      </c>
      <c r="H2267" s="95">
        <f t="shared" si="36"/>
        <v>3817.589114391144</v>
      </c>
    </row>
    <row r="2268" spans="1:8" s="80" customFormat="1" hidden="1" outlineLevel="1" x14ac:dyDescent="0.2">
      <c r="A2268" s="96" t="s">
        <v>2832</v>
      </c>
      <c r="B2268" s="97"/>
      <c r="C2268" s="98"/>
      <c r="D2268" s="98"/>
      <c r="E2268" s="101">
        <v>2</v>
      </c>
      <c r="F2268" s="100">
        <v>7635.13</v>
      </c>
      <c r="H2268" s="95">
        <f t="shared" si="36"/>
        <v>3817.5650000000001</v>
      </c>
    </row>
    <row r="2269" spans="1:8" s="80" customFormat="1" hidden="1" outlineLevel="1" x14ac:dyDescent="0.2">
      <c r="A2269" s="96" t="s">
        <v>2845</v>
      </c>
      <c r="B2269" s="97"/>
      <c r="C2269" s="98"/>
      <c r="D2269" s="98"/>
      <c r="E2269" s="101">
        <v>1</v>
      </c>
      <c r="F2269" s="100">
        <v>3817.54</v>
      </c>
      <c r="H2269" s="95">
        <f t="shared" si="36"/>
        <v>3817.54</v>
      </c>
    </row>
    <row r="2270" spans="1:8" collapsed="1" x14ac:dyDescent="0.2">
      <c r="A2270" s="91" t="s">
        <v>3088</v>
      </c>
      <c r="B2270" s="91" t="s">
        <v>696</v>
      </c>
      <c r="C2270" s="91" t="s">
        <v>13</v>
      </c>
      <c r="D2270" s="92" t="s">
        <v>2824</v>
      </c>
      <c r="E2270" s="104">
        <v>197</v>
      </c>
      <c r="F2270" s="94">
        <v>1041041.64</v>
      </c>
      <c r="G2270" s="79" t="e">
        <f>VLOOKUP(B2270,#REF!,2,FALSE)</f>
        <v>#REF!</v>
      </c>
      <c r="H2270" s="95">
        <f t="shared" si="36"/>
        <v>5284.4753299492386</v>
      </c>
    </row>
    <row r="2271" spans="1:8" s="80" customFormat="1" hidden="1" outlineLevel="1" x14ac:dyDescent="0.2">
      <c r="A2271" s="96" t="s">
        <v>2825</v>
      </c>
      <c r="B2271" s="97"/>
      <c r="C2271" s="98"/>
      <c r="D2271" s="98"/>
      <c r="E2271" s="101">
        <v>193</v>
      </c>
      <c r="F2271" s="100">
        <v>1019899.82</v>
      </c>
      <c r="H2271" s="95">
        <f t="shared" si="36"/>
        <v>5284.4550259067355</v>
      </c>
    </row>
    <row r="2272" spans="1:8" s="80" customFormat="1" hidden="1" outlineLevel="1" x14ac:dyDescent="0.2">
      <c r="A2272" s="96" t="s">
        <v>2832</v>
      </c>
      <c r="B2272" s="97"/>
      <c r="C2272" s="98"/>
      <c r="D2272" s="98"/>
      <c r="E2272" s="101">
        <v>2</v>
      </c>
      <c r="F2272" s="100">
        <v>10573.52</v>
      </c>
      <c r="H2272" s="95">
        <f t="shared" si="36"/>
        <v>5286.76</v>
      </c>
    </row>
    <row r="2273" spans="1:8" s="80" customFormat="1" hidden="1" outlineLevel="1" x14ac:dyDescent="0.2">
      <c r="A2273" s="96" t="s">
        <v>2845</v>
      </c>
      <c r="B2273" s="97"/>
      <c r="C2273" s="98"/>
      <c r="D2273" s="98"/>
      <c r="E2273" s="101">
        <v>2</v>
      </c>
      <c r="F2273" s="100">
        <v>10568.3</v>
      </c>
      <c r="H2273" s="95">
        <f t="shared" si="36"/>
        <v>5284.15</v>
      </c>
    </row>
    <row r="2274" spans="1:8" collapsed="1" x14ac:dyDescent="0.2">
      <c r="A2274" s="91" t="s">
        <v>3089</v>
      </c>
      <c r="B2274" s="91" t="s">
        <v>500</v>
      </c>
      <c r="C2274" s="91" t="s">
        <v>2867</v>
      </c>
      <c r="D2274" s="92" t="s">
        <v>2824</v>
      </c>
      <c r="E2274" s="104">
        <v>483</v>
      </c>
      <c r="F2274" s="94">
        <v>1039834.31</v>
      </c>
      <c r="G2274" s="79" t="e">
        <f>VLOOKUP(B2274,#REF!,2,FALSE)</f>
        <v>#REF!</v>
      </c>
      <c r="H2274" s="95">
        <f t="shared" si="36"/>
        <v>2152.8660662525881</v>
      </c>
    </row>
    <row r="2275" spans="1:8" s="80" customFormat="1" hidden="1" outlineLevel="1" x14ac:dyDescent="0.2">
      <c r="A2275" s="96" t="s">
        <v>2825</v>
      </c>
      <c r="B2275" s="97"/>
      <c r="C2275" s="98"/>
      <c r="D2275" s="98"/>
      <c r="E2275" s="101">
        <v>467</v>
      </c>
      <c r="F2275" s="100">
        <v>1005388.71</v>
      </c>
      <c r="H2275" s="95">
        <f t="shared" si="36"/>
        <v>2152.8666167023553</v>
      </c>
    </row>
    <row r="2276" spans="1:8" s="80" customFormat="1" hidden="1" outlineLevel="1" x14ac:dyDescent="0.2">
      <c r="A2276" s="96" t="s">
        <v>2828</v>
      </c>
      <c r="B2276" s="97"/>
      <c r="C2276" s="98"/>
      <c r="D2276" s="98"/>
      <c r="E2276" s="101">
        <v>6</v>
      </c>
      <c r="F2276" s="100">
        <v>12917.04</v>
      </c>
      <c r="H2276" s="95">
        <f t="shared" si="36"/>
        <v>2152.84</v>
      </c>
    </row>
    <row r="2277" spans="1:8" s="80" customFormat="1" hidden="1" outlineLevel="1" x14ac:dyDescent="0.2">
      <c r="A2277" s="96" t="s">
        <v>2839</v>
      </c>
      <c r="B2277" s="97"/>
      <c r="C2277" s="98"/>
      <c r="D2277" s="98"/>
      <c r="E2277" s="101">
        <v>5</v>
      </c>
      <c r="F2277" s="100">
        <v>10764.28</v>
      </c>
      <c r="H2277" s="95">
        <f t="shared" si="36"/>
        <v>2152.8560000000002</v>
      </c>
    </row>
    <row r="2278" spans="1:8" s="80" customFormat="1" hidden="1" outlineLevel="1" x14ac:dyDescent="0.2">
      <c r="A2278" s="96" t="s">
        <v>2832</v>
      </c>
      <c r="B2278" s="97"/>
      <c r="C2278" s="98"/>
      <c r="D2278" s="98"/>
      <c r="E2278" s="101">
        <v>4</v>
      </c>
      <c r="F2278" s="100">
        <v>8611.42</v>
      </c>
      <c r="H2278" s="95">
        <f t="shared" si="36"/>
        <v>2152.855</v>
      </c>
    </row>
    <row r="2279" spans="1:8" s="80" customFormat="1" hidden="1" outlineLevel="1" x14ac:dyDescent="0.2">
      <c r="A2279" s="96" t="s">
        <v>2853</v>
      </c>
      <c r="B2279" s="97"/>
      <c r="C2279" s="98"/>
      <c r="D2279" s="98"/>
      <c r="E2279" s="101">
        <v>1</v>
      </c>
      <c r="F2279" s="100">
        <v>2152.86</v>
      </c>
      <c r="H2279" s="95">
        <f t="shared" si="36"/>
        <v>2152.86</v>
      </c>
    </row>
    <row r="2280" spans="1:8" collapsed="1" x14ac:dyDescent="0.2">
      <c r="A2280" s="91" t="s">
        <v>3090</v>
      </c>
      <c r="B2280" s="91">
        <v>9932136</v>
      </c>
      <c r="C2280" s="91" t="s">
        <v>13</v>
      </c>
      <c r="D2280" s="92" t="s">
        <v>2824</v>
      </c>
      <c r="E2280" s="104">
        <v>52</v>
      </c>
      <c r="F2280" s="94">
        <v>1038035.58</v>
      </c>
      <c r="G2280" s="79" t="e">
        <f>VLOOKUP(B2280,#REF!,2,FALSE)</f>
        <v>#REF!</v>
      </c>
      <c r="H2280" s="95">
        <f t="shared" si="36"/>
        <v>19962.222692307692</v>
      </c>
    </row>
    <row r="2281" spans="1:8" s="80" customFormat="1" hidden="1" outlineLevel="1" x14ac:dyDescent="0.2">
      <c r="A2281" s="96" t="s">
        <v>2825</v>
      </c>
      <c r="B2281" s="97"/>
      <c r="C2281" s="98"/>
      <c r="D2281" s="98"/>
      <c r="E2281" s="101">
        <v>39</v>
      </c>
      <c r="F2281" s="100">
        <v>778908.73</v>
      </c>
      <c r="H2281" s="95">
        <f t="shared" si="36"/>
        <v>19972.018717948718</v>
      </c>
    </row>
    <row r="2282" spans="1:8" s="80" customFormat="1" hidden="1" outlineLevel="1" x14ac:dyDescent="0.2">
      <c r="A2282" s="96" t="s">
        <v>2832</v>
      </c>
      <c r="B2282" s="97"/>
      <c r="C2282" s="98"/>
      <c r="D2282" s="98"/>
      <c r="E2282" s="101">
        <v>9</v>
      </c>
      <c r="F2282" s="100">
        <v>179395.53</v>
      </c>
      <c r="H2282" s="95">
        <f t="shared" si="36"/>
        <v>19932.836666666666</v>
      </c>
    </row>
    <row r="2283" spans="1:8" s="80" customFormat="1" hidden="1" outlineLevel="1" x14ac:dyDescent="0.2">
      <c r="A2283" s="96" t="s">
        <v>2851</v>
      </c>
      <c r="B2283" s="97"/>
      <c r="C2283" s="98"/>
      <c r="D2283" s="98"/>
      <c r="E2283" s="101">
        <v>4</v>
      </c>
      <c r="F2283" s="100">
        <v>79731.320000000007</v>
      </c>
      <c r="H2283" s="95">
        <f t="shared" si="36"/>
        <v>19932.830000000002</v>
      </c>
    </row>
    <row r="2284" spans="1:8" collapsed="1" x14ac:dyDescent="0.2">
      <c r="A2284" s="91" t="s">
        <v>3091</v>
      </c>
      <c r="B2284" s="91" t="s">
        <v>731</v>
      </c>
      <c r="C2284" s="91" t="s">
        <v>2823</v>
      </c>
      <c r="D2284" s="92" t="s">
        <v>2824</v>
      </c>
      <c r="E2284" s="104">
        <v>257</v>
      </c>
      <c r="F2284" s="94">
        <v>1036248.43</v>
      </c>
      <c r="G2284" s="79" t="e">
        <f>VLOOKUP(B2284,#REF!,2,FALSE)</f>
        <v>#REF!</v>
      </c>
      <c r="H2284" s="95">
        <f t="shared" si="36"/>
        <v>4032.0950583657591</v>
      </c>
    </row>
    <row r="2285" spans="1:8" s="80" customFormat="1" hidden="1" outlineLevel="1" x14ac:dyDescent="0.2">
      <c r="A2285" s="96" t="s">
        <v>2825</v>
      </c>
      <c r="B2285" s="97"/>
      <c r="C2285" s="98"/>
      <c r="D2285" s="98"/>
      <c r="E2285" s="101">
        <v>252</v>
      </c>
      <c r="F2285" s="100">
        <v>1016746.71</v>
      </c>
      <c r="H2285" s="95">
        <f t="shared" si="36"/>
        <v>4034.7091666666665</v>
      </c>
    </row>
    <row r="2286" spans="1:8" s="80" customFormat="1" hidden="1" outlineLevel="1" x14ac:dyDescent="0.2">
      <c r="A2286" s="96" t="s">
        <v>2832</v>
      </c>
      <c r="B2286" s="97"/>
      <c r="C2286" s="98"/>
      <c r="D2286" s="98"/>
      <c r="E2286" s="101">
        <v>2</v>
      </c>
      <c r="F2286" s="100">
        <v>8069.35</v>
      </c>
      <c r="H2286" s="95">
        <f t="shared" si="36"/>
        <v>4034.6750000000002</v>
      </c>
    </row>
    <row r="2287" spans="1:8" s="80" customFormat="1" hidden="1" outlineLevel="1" x14ac:dyDescent="0.2">
      <c r="A2287" s="96" t="s">
        <v>2828</v>
      </c>
      <c r="B2287" s="97"/>
      <c r="C2287" s="98"/>
      <c r="D2287" s="98"/>
      <c r="E2287" s="101">
        <v>1</v>
      </c>
      <c r="F2287" s="100">
        <v>4034.65</v>
      </c>
      <c r="H2287" s="95">
        <f t="shared" si="36"/>
        <v>4034.65</v>
      </c>
    </row>
    <row r="2288" spans="1:8" s="80" customFormat="1" hidden="1" outlineLevel="1" x14ac:dyDescent="0.2">
      <c r="A2288" s="96" t="s">
        <v>2906</v>
      </c>
      <c r="B2288" s="97"/>
      <c r="C2288" s="98"/>
      <c r="D2288" s="98"/>
      <c r="E2288" s="101">
        <v>1</v>
      </c>
      <c r="F2288" s="100">
        <v>4034.65</v>
      </c>
      <c r="H2288" s="95">
        <f t="shared" si="36"/>
        <v>4034.65</v>
      </c>
    </row>
    <row r="2289" spans="1:8" s="80" customFormat="1" hidden="1" outlineLevel="1" x14ac:dyDescent="0.2">
      <c r="A2289" s="96" t="s">
        <v>2829</v>
      </c>
      <c r="B2289" s="97"/>
      <c r="C2289" s="98"/>
      <c r="D2289" s="98"/>
      <c r="E2289" s="101">
        <v>1</v>
      </c>
      <c r="F2289" s="100">
        <v>3363.07</v>
      </c>
      <c r="H2289" s="95">
        <f t="shared" si="36"/>
        <v>3363.07</v>
      </c>
    </row>
    <row r="2290" spans="1:8" collapsed="1" x14ac:dyDescent="0.2">
      <c r="A2290" s="91" t="s">
        <v>3092</v>
      </c>
      <c r="B2290" s="91" t="s">
        <v>776</v>
      </c>
      <c r="C2290" s="91" t="s">
        <v>2823</v>
      </c>
      <c r="D2290" s="92" t="s">
        <v>2824</v>
      </c>
      <c r="E2290" s="104">
        <v>308</v>
      </c>
      <c r="F2290" s="94">
        <v>1036189.34</v>
      </c>
      <c r="G2290" s="79" t="e">
        <f>VLOOKUP(B2290,#REF!,2,FALSE)</f>
        <v>#REF!</v>
      </c>
      <c r="H2290" s="95">
        <f t="shared" si="36"/>
        <v>3364.2511038961038</v>
      </c>
    </row>
    <row r="2291" spans="1:8" s="80" customFormat="1" hidden="1" outlineLevel="1" x14ac:dyDescent="0.2">
      <c r="A2291" s="96" t="s">
        <v>2825</v>
      </c>
      <c r="B2291" s="97"/>
      <c r="C2291" s="98"/>
      <c r="D2291" s="98"/>
      <c r="E2291" s="101">
        <v>273</v>
      </c>
      <c r="F2291" s="100">
        <v>933331.92</v>
      </c>
      <c r="H2291" s="95">
        <f t="shared" si="36"/>
        <v>3418.7982417582421</v>
      </c>
    </row>
    <row r="2292" spans="1:8" s="80" customFormat="1" hidden="1" outlineLevel="1" x14ac:dyDescent="0.2">
      <c r="A2292" s="96" t="s">
        <v>2828</v>
      </c>
      <c r="B2292" s="97"/>
      <c r="C2292" s="98"/>
      <c r="D2292" s="98"/>
      <c r="E2292" s="101">
        <v>12</v>
      </c>
      <c r="F2292" s="100">
        <v>35820.239999999998</v>
      </c>
      <c r="H2292" s="95">
        <f t="shared" si="36"/>
        <v>2985.02</v>
      </c>
    </row>
    <row r="2293" spans="1:8" s="80" customFormat="1" hidden="1" outlineLevel="1" x14ac:dyDescent="0.2">
      <c r="A2293" s="96" t="s">
        <v>2827</v>
      </c>
      <c r="B2293" s="97"/>
      <c r="C2293" s="98"/>
      <c r="D2293" s="98"/>
      <c r="E2293" s="101">
        <v>8</v>
      </c>
      <c r="F2293" s="100">
        <v>23880.33</v>
      </c>
      <c r="H2293" s="95">
        <f t="shared" si="36"/>
        <v>2985.0412500000002</v>
      </c>
    </row>
    <row r="2294" spans="1:8" s="80" customFormat="1" hidden="1" outlineLevel="1" x14ac:dyDescent="0.2">
      <c r="A2294" s="96" t="s">
        <v>2851</v>
      </c>
      <c r="B2294" s="97"/>
      <c r="C2294" s="98"/>
      <c r="D2294" s="98"/>
      <c r="E2294" s="101">
        <v>6</v>
      </c>
      <c r="F2294" s="100">
        <v>18821.099999999999</v>
      </c>
      <c r="H2294" s="95">
        <f t="shared" si="36"/>
        <v>3136.85</v>
      </c>
    </row>
    <row r="2295" spans="1:8" s="80" customFormat="1" hidden="1" outlineLevel="1" x14ac:dyDescent="0.2">
      <c r="A2295" s="96" t="s">
        <v>2832</v>
      </c>
      <c r="B2295" s="97"/>
      <c r="C2295" s="98"/>
      <c r="D2295" s="98"/>
      <c r="E2295" s="101">
        <v>5</v>
      </c>
      <c r="F2295" s="100">
        <v>14925.2</v>
      </c>
      <c r="H2295" s="95">
        <f t="shared" si="36"/>
        <v>2985.04</v>
      </c>
    </row>
    <row r="2296" spans="1:8" s="80" customFormat="1" hidden="1" outlineLevel="1" x14ac:dyDescent="0.2">
      <c r="A2296" s="96" t="s">
        <v>2853</v>
      </c>
      <c r="B2296" s="97"/>
      <c r="C2296" s="98"/>
      <c r="D2296" s="98"/>
      <c r="E2296" s="101">
        <v>2</v>
      </c>
      <c r="F2296" s="100">
        <v>6425.51</v>
      </c>
      <c r="H2296" s="95">
        <f t="shared" si="36"/>
        <v>3212.7550000000001</v>
      </c>
    </row>
    <row r="2297" spans="1:8" s="80" customFormat="1" hidden="1" outlineLevel="1" x14ac:dyDescent="0.2">
      <c r="A2297" s="96" t="s">
        <v>2841</v>
      </c>
      <c r="B2297" s="97"/>
      <c r="C2297" s="98"/>
      <c r="D2297" s="98"/>
      <c r="E2297" s="101">
        <v>1</v>
      </c>
      <c r="F2297" s="100">
        <v>2985.04</v>
      </c>
      <c r="H2297" s="95">
        <f t="shared" si="36"/>
        <v>2985.04</v>
      </c>
    </row>
    <row r="2298" spans="1:8" s="80" customFormat="1" hidden="1" outlineLevel="1" x14ac:dyDescent="0.2">
      <c r="A2298" s="96" t="s">
        <v>2834</v>
      </c>
      <c r="B2298" s="97"/>
      <c r="C2298" s="98"/>
      <c r="D2298" s="98"/>
      <c r="E2298" s="101">
        <v>1</v>
      </c>
      <c r="F2298" s="102"/>
      <c r="H2298" s="95">
        <f t="shared" si="36"/>
        <v>0</v>
      </c>
    </row>
    <row r="2299" spans="1:8" collapsed="1" x14ac:dyDescent="0.2">
      <c r="A2299" s="105" t="s">
        <v>3093</v>
      </c>
      <c r="B2299" s="91" t="s">
        <v>3094</v>
      </c>
      <c r="C2299" s="91" t="s">
        <v>2917</v>
      </c>
      <c r="D2299" s="92"/>
      <c r="E2299" s="104">
        <v>450</v>
      </c>
      <c r="F2299" s="94">
        <v>1035939.6</v>
      </c>
      <c r="G2299" s="79" t="e">
        <f>VLOOKUP(B2299,#REF!,2,FALSE)</f>
        <v>#REF!</v>
      </c>
      <c r="H2299" s="95">
        <f t="shared" si="36"/>
        <v>2302.0879999999997</v>
      </c>
    </row>
    <row r="2300" spans="1:8" s="80" customFormat="1" hidden="1" outlineLevel="1" x14ac:dyDescent="0.2">
      <c r="A2300" s="96" t="s">
        <v>2841</v>
      </c>
      <c r="B2300" s="97"/>
      <c r="C2300" s="98"/>
      <c r="D2300" s="98"/>
      <c r="E2300" s="101">
        <v>450</v>
      </c>
      <c r="F2300" s="100">
        <v>1035939.6</v>
      </c>
      <c r="H2300" s="95">
        <f t="shared" si="36"/>
        <v>2302.0879999999997</v>
      </c>
    </row>
    <row r="2301" spans="1:8" collapsed="1" x14ac:dyDescent="0.2">
      <c r="A2301" s="105" t="s">
        <v>3095</v>
      </c>
      <c r="B2301" s="91" t="s">
        <v>3096</v>
      </c>
      <c r="C2301" s="91" t="s">
        <v>2917</v>
      </c>
      <c r="D2301" s="92"/>
      <c r="E2301" s="104">
        <v>300</v>
      </c>
      <c r="F2301" s="94">
        <v>1027394.99</v>
      </c>
      <c r="G2301" s="79" t="e">
        <f>VLOOKUP(B2301,#REF!,2,FALSE)</f>
        <v>#REF!</v>
      </c>
      <c r="H2301" s="95">
        <f t="shared" si="36"/>
        <v>3424.6499666666668</v>
      </c>
    </row>
    <row r="2302" spans="1:8" s="80" customFormat="1" hidden="1" outlineLevel="1" x14ac:dyDescent="0.2">
      <c r="A2302" s="96" t="s">
        <v>2841</v>
      </c>
      <c r="B2302" s="97"/>
      <c r="C2302" s="98"/>
      <c r="D2302" s="98"/>
      <c r="E2302" s="101">
        <v>300</v>
      </c>
      <c r="F2302" s="100">
        <v>1027394.99</v>
      </c>
      <c r="H2302" s="95">
        <f t="shared" si="36"/>
        <v>3424.6499666666668</v>
      </c>
    </row>
    <row r="2303" spans="1:8" collapsed="1" x14ac:dyDescent="0.2">
      <c r="A2303" s="91" t="s">
        <v>3097</v>
      </c>
      <c r="B2303" s="91">
        <v>9910037</v>
      </c>
      <c r="C2303" s="91" t="s">
        <v>13</v>
      </c>
      <c r="D2303" s="92" t="s">
        <v>2824</v>
      </c>
      <c r="E2303" s="104">
        <v>135</v>
      </c>
      <c r="F2303" s="94">
        <v>1026263.72</v>
      </c>
      <c r="G2303" s="79" t="e">
        <f>VLOOKUP(B2303,#REF!,2,FALSE)</f>
        <v>#REF!</v>
      </c>
      <c r="H2303" s="95">
        <f t="shared" si="36"/>
        <v>7601.9534814814815</v>
      </c>
    </row>
    <row r="2304" spans="1:8" s="80" customFormat="1" hidden="1" outlineLevel="1" x14ac:dyDescent="0.2">
      <c r="A2304" s="96" t="s">
        <v>2825</v>
      </c>
      <c r="B2304" s="97"/>
      <c r="C2304" s="98"/>
      <c r="D2304" s="98"/>
      <c r="E2304" s="101">
        <v>125</v>
      </c>
      <c r="F2304" s="100">
        <v>950264.53</v>
      </c>
      <c r="H2304" s="95">
        <f t="shared" si="36"/>
        <v>7602.1162400000003</v>
      </c>
    </row>
    <row r="2305" spans="1:8" s="80" customFormat="1" hidden="1" outlineLevel="1" x14ac:dyDescent="0.2">
      <c r="A2305" s="96" t="s">
        <v>2827</v>
      </c>
      <c r="B2305" s="97"/>
      <c r="C2305" s="98"/>
      <c r="D2305" s="98"/>
      <c r="E2305" s="101">
        <v>7</v>
      </c>
      <c r="F2305" s="100">
        <v>53213.82</v>
      </c>
      <c r="H2305" s="95">
        <f t="shared" si="36"/>
        <v>7601.9742857142855</v>
      </c>
    </row>
    <row r="2306" spans="1:8" s="80" customFormat="1" hidden="1" outlineLevel="1" x14ac:dyDescent="0.2">
      <c r="A2306" s="96" t="s">
        <v>2828</v>
      </c>
      <c r="B2306" s="97"/>
      <c r="C2306" s="98"/>
      <c r="D2306" s="98"/>
      <c r="E2306" s="101">
        <v>2</v>
      </c>
      <c r="F2306" s="100">
        <v>15203.7</v>
      </c>
      <c r="H2306" s="95">
        <f t="shared" si="36"/>
        <v>7601.85</v>
      </c>
    </row>
    <row r="2307" spans="1:8" s="80" customFormat="1" hidden="1" outlineLevel="1" x14ac:dyDescent="0.2">
      <c r="A2307" s="96" t="s">
        <v>2841</v>
      </c>
      <c r="B2307" s="97"/>
      <c r="C2307" s="98"/>
      <c r="D2307" s="98"/>
      <c r="E2307" s="101">
        <v>1</v>
      </c>
      <c r="F2307" s="100">
        <v>7581.67</v>
      </c>
      <c r="H2307" s="95">
        <f t="shared" si="36"/>
        <v>7581.67</v>
      </c>
    </row>
    <row r="2308" spans="1:8" collapsed="1" x14ac:dyDescent="0.2">
      <c r="A2308" s="91" t="s">
        <v>3098</v>
      </c>
      <c r="B2308" s="91" t="s">
        <v>1374</v>
      </c>
      <c r="C2308" s="91" t="s">
        <v>2823</v>
      </c>
      <c r="D2308" s="92" t="s">
        <v>2824</v>
      </c>
      <c r="E2308" s="104">
        <v>158</v>
      </c>
      <c r="F2308" s="94">
        <v>1018203.26</v>
      </c>
      <c r="G2308" s="79" t="e">
        <f>VLOOKUP(B2308,#REF!,2,FALSE)</f>
        <v>#REF!</v>
      </c>
      <c r="H2308" s="95">
        <f t="shared" si="36"/>
        <v>6444.3244303797464</v>
      </c>
    </row>
    <row r="2309" spans="1:8" s="80" customFormat="1" hidden="1" outlineLevel="1" x14ac:dyDescent="0.2">
      <c r="A2309" s="96" t="s">
        <v>2825</v>
      </c>
      <c r="B2309" s="97"/>
      <c r="C2309" s="98"/>
      <c r="D2309" s="98"/>
      <c r="E2309" s="101">
        <v>148</v>
      </c>
      <c r="F2309" s="100">
        <v>958554.53</v>
      </c>
      <c r="H2309" s="95">
        <f t="shared" si="36"/>
        <v>6476.7197972972972</v>
      </c>
    </row>
    <row r="2310" spans="1:8" s="80" customFormat="1" hidden="1" outlineLevel="1" x14ac:dyDescent="0.2">
      <c r="A2310" s="96" t="s">
        <v>2828</v>
      </c>
      <c r="B2310" s="97"/>
      <c r="C2310" s="98"/>
      <c r="D2310" s="98"/>
      <c r="E2310" s="101">
        <v>4</v>
      </c>
      <c r="F2310" s="100">
        <v>23855.96</v>
      </c>
      <c r="H2310" s="95">
        <f t="shared" si="36"/>
        <v>5963.99</v>
      </c>
    </row>
    <row r="2311" spans="1:8" s="80" customFormat="1" hidden="1" outlineLevel="1" x14ac:dyDescent="0.2">
      <c r="A2311" s="96" t="s">
        <v>2832</v>
      </c>
      <c r="B2311" s="97"/>
      <c r="C2311" s="98"/>
      <c r="D2311" s="98"/>
      <c r="E2311" s="101">
        <v>3</v>
      </c>
      <c r="F2311" s="100">
        <v>17900.8</v>
      </c>
      <c r="H2311" s="95">
        <f t="shared" si="36"/>
        <v>5966.9333333333334</v>
      </c>
    </row>
    <row r="2312" spans="1:8" s="80" customFormat="1" hidden="1" outlineLevel="1" x14ac:dyDescent="0.2">
      <c r="A2312" s="96" t="s">
        <v>2829</v>
      </c>
      <c r="B2312" s="97"/>
      <c r="C2312" s="98"/>
      <c r="D2312" s="98"/>
      <c r="E2312" s="101">
        <v>3</v>
      </c>
      <c r="F2312" s="100">
        <v>17891.97</v>
      </c>
      <c r="H2312" s="95">
        <f t="shared" si="36"/>
        <v>5963.9900000000007</v>
      </c>
    </row>
    <row r="2313" spans="1:8" collapsed="1" x14ac:dyDescent="0.2">
      <c r="A2313" s="91" t="s">
        <v>3099</v>
      </c>
      <c r="B2313" s="91">
        <v>9932112</v>
      </c>
      <c r="C2313" s="91" t="s">
        <v>13</v>
      </c>
      <c r="D2313" s="92" t="s">
        <v>2824</v>
      </c>
      <c r="E2313" s="104">
        <v>94</v>
      </c>
      <c r="F2313" s="94">
        <v>1008302.45</v>
      </c>
      <c r="G2313" s="79" t="e">
        <f>VLOOKUP(B2313,#REF!,2,FALSE)</f>
        <v>#REF!</v>
      </c>
      <c r="H2313" s="95">
        <f t="shared" si="36"/>
        <v>10726.621808510637</v>
      </c>
    </row>
    <row r="2314" spans="1:8" s="80" customFormat="1" hidden="1" outlineLevel="1" x14ac:dyDescent="0.2">
      <c r="A2314" s="96" t="s">
        <v>2825</v>
      </c>
      <c r="B2314" s="97"/>
      <c r="C2314" s="98"/>
      <c r="D2314" s="98"/>
      <c r="E2314" s="101">
        <v>77</v>
      </c>
      <c r="F2314" s="100">
        <v>825914.96</v>
      </c>
      <c r="H2314" s="95">
        <f t="shared" si="36"/>
        <v>10726.16831168831</v>
      </c>
    </row>
    <row r="2315" spans="1:8" s="80" customFormat="1" hidden="1" outlineLevel="1" x14ac:dyDescent="0.2">
      <c r="A2315" s="96" t="s">
        <v>2832</v>
      </c>
      <c r="B2315" s="97"/>
      <c r="C2315" s="98"/>
      <c r="D2315" s="98"/>
      <c r="E2315" s="101">
        <v>15</v>
      </c>
      <c r="F2315" s="100">
        <v>160932.54999999999</v>
      </c>
      <c r="H2315" s="95">
        <f t="shared" si="36"/>
        <v>10728.836666666666</v>
      </c>
    </row>
    <row r="2316" spans="1:8" s="80" customFormat="1" hidden="1" outlineLevel="1" x14ac:dyDescent="0.2">
      <c r="A2316" s="96" t="s">
        <v>2853</v>
      </c>
      <c r="B2316" s="97"/>
      <c r="C2316" s="98"/>
      <c r="D2316" s="98"/>
      <c r="E2316" s="101">
        <v>1</v>
      </c>
      <c r="F2316" s="100">
        <v>10728.84</v>
      </c>
      <c r="H2316" s="95">
        <f t="shared" si="36"/>
        <v>10728.84</v>
      </c>
    </row>
    <row r="2317" spans="1:8" s="80" customFormat="1" hidden="1" outlineLevel="1" x14ac:dyDescent="0.2">
      <c r="A2317" s="96" t="s">
        <v>2895</v>
      </c>
      <c r="B2317" s="97"/>
      <c r="C2317" s="98"/>
      <c r="D2317" s="98"/>
      <c r="E2317" s="101">
        <v>1</v>
      </c>
      <c r="F2317" s="100">
        <v>10726.1</v>
      </c>
      <c r="H2317" s="95">
        <f t="shared" ref="H2317:H2380" si="37">F2317/E2317</f>
        <v>10726.1</v>
      </c>
    </row>
    <row r="2318" spans="1:8" collapsed="1" x14ac:dyDescent="0.2">
      <c r="A2318" s="105" t="s">
        <v>3100</v>
      </c>
      <c r="B2318" s="91" t="s">
        <v>3101</v>
      </c>
      <c r="C2318" s="91" t="s">
        <v>2917</v>
      </c>
      <c r="D2318" s="92"/>
      <c r="E2318" s="104">
        <v>300</v>
      </c>
      <c r="F2318" s="94">
        <v>1007593.83</v>
      </c>
      <c r="G2318" s="79" t="e">
        <f>VLOOKUP(B2318,#REF!,2,FALSE)</f>
        <v>#REF!</v>
      </c>
      <c r="H2318" s="95">
        <f t="shared" si="37"/>
        <v>3358.6460999999999</v>
      </c>
    </row>
    <row r="2319" spans="1:8" s="80" customFormat="1" hidden="1" outlineLevel="1" x14ac:dyDescent="0.2">
      <c r="A2319" s="96" t="s">
        <v>2841</v>
      </c>
      <c r="B2319" s="97"/>
      <c r="C2319" s="98"/>
      <c r="D2319" s="98"/>
      <c r="E2319" s="101">
        <v>300</v>
      </c>
      <c r="F2319" s="100">
        <v>1007593.83</v>
      </c>
      <c r="H2319" s="95">
        <f t="shared" si="37"/>
        <v>3358.6460999999999</v>
      </c>
    </row>
    <row r="2320" spans="1:8" collapsed="1" x14ac:dyDescent="0.2">
      <c r="A2320" s="91" t="s">
        <v>3102</v>
      </c>
      <c r="B2320" s="91" t="s">
        <v>873</v>
      </c>
      <c r="C2320" s="91" t="s">
        <v>2823</v>
      </c>
      <c r="D2320" s="92" t="s">
        <v>2824</v>
      </c>
      <c r="E2320" s="104">
        <v>352</v>
      </c>
      <c r="F2320" s="94">
        <v>1003610.67</v>
      </c>
      <c r="G2320" s="79" t="e">
        <f>VLOOKUP(B2320,#REF!,2,FALSE)</f>
        <v>#REF!</v>
      </c>
      <c r="H2320" s="95">
        <f t="shared" si="37"/>
        <v>2851.1666761363635</v>
      </c>
    </row>
    <row r="2321" spans="1:8" s="80" customFormat="1" hidden="1" outlineLevel="1" x14ac:dyDescent="0.2">
      <c r="A2321" s="96" t="s">
        <v>2825</v>
      </c>
      <c r="B2321" s="97"/>
      <c r="C2321" s="98"/>
      <c r="D2321" s="98"/>
      <c r="E2321" s="101">
        <v>350</v>
      </c>
      <c r="F2321" s="100">
        <v>997908.35</v>
      </c>
      <c r="H2321" s="95">
        <f t="shared" si="37"/>
        <v>2851.1667142857141</v>
      </c>
    </row>
    <row r="2322" spans="1:8" s="80" customFormat="1" hidden="1" outlineLevel="1" x14ac:dyDescent="0.2">
      <c r="A2322" s="96" t="s">
        <v>2832</v>
      </c>
      <c r="B2322" s="97"/>
      <c r="C2322" s="98"/>
      <c r="D2322" s="98"/>
      <c r="E2322" s="101">
        <v>2</v>
      </c>
      <c r="F2322" s="100">
        <v>5702.32</v>
      </c>
      <c r="H2322" s="95">
        <f t="shared" si="37"/>
        <v>2851.16</v>
      </c>
    </row>
    <row r="2323" spans="1:8" collapsed="1" x14ac:dyDescent="0.2">
      <c r="A2323" s="91" t="s">
        <v>503</v>
      </c>
      <c r="B2323" s="91" t="s">
        <v>502</v>
      </c>
      <c r="C2323" s="91" t="s">
        <v>2857</v>
      </c>
      <c r="D2323" s="92" t="s">
        <v>2824</v>
      </c>
      <c r="E2323" s="104">
        <v>349</v>
      </c>
      <c r="F2323" s="94">
        <v>1001478.74</v>
      </c>
      <c r="G2323" s="79" t="e">
        <f>VLOOKUP(B2323,#REF!,2,FALSE)</f>
        <v>#REF!</v>
      </c>
      <c r="H2323" s="95">
        <f t="shared" si="37"/>
        <v>2869.5665902578799</v>
      </c>
    </row>
    <row r="2324" spans="1:8" s="80" customFormat="1" hidden="1" outlineLevel="1" x14ac:dyDescent="0.2">
      <c r="A2324" s="96" t="s">
        <v>2825</v>
      </c>
      <c r="B2324" s="97"/>
      <c r="C2324" s="98"/>
      <c r="D2324" s="98"/>
      <c r="E2324" s="101">
        <v>346</v>
      </c>
      <c r="F2324" s="100">
        <v>992870.08</v>
      </c>
      <c r="H2324" s="95">
        <f t="shared" si="37"/>
        <v>2869.5667052023118</v>
      </c>
    </row>
    <row r="2325" spans="1:8" s="80" customFormat="1" hidden="1" outlineLevel="1" x14ac:dyDescent="0.2">
      <c r="A2325" s="96" t="s">
        <v>2832</v>
      </c>
      <c r="B2325" s="97"/>
      <c r="C2325" s="98"/>
      <c r="D2325" s="98"/>
      <c r="E2325" s="101">
        <v>1</v>
      </c>
      <c r="F2325" s="100">
        <v>2869.57</v>
      </c>
      <c r="H2325" s="95">
        <f t="shared" si="37"/>
        <v>2869.57</v>
      </c>
    </row>
    <row r="2326" spans="1:8" s="80" customFormat="1" hidden="1" outlineLevel="1" x14ac:dyDescent="0.2">
      <c r="A2326" s="96" t="s">
        <v>2834</v>
      </c>
      <c r="B2326" s="97"/>
      <c r="C2326" s="98"/>
      <c r="D2326" s="98"/>
      <c r="E2326" s="101">
        <v>1</v>
      </c>
      <c r="F2326" s="100">
        <v>2869.56</v>
      </c>
      <c r="H2326" s="95">
        <f t="shared" si="37"/>
        <v>2869.56</v>
      </c>
    </row>
    <row r="2327" spans="1:8" s="80" customFormat="1" hidden="1" outlineLevel="1" x14ac:dyDescent="0.2">
      <c r="A2327" s="96" t="s">
        <v>2845</v>
      </c>
      <c r="B2327" s="97"/>
      <c r="C2327" s="98"/>
      <c r="D2327" s="98"/>
      <c r="E2327" s="101">
        <v>1</v>
      </c>
      <c r="F2327" s="100">
        <v>2869.53</v>
      </c>
      <c r="H2327" s="95">
        <f t="shared" si="37"/>
        <v>2869.53</v>
      </c>
    </row>
    <row r="2328" spans="1:8" collapsed="1" x14ac:dyDescent="0.2">
      <c r="A2328" s="91" t="s">
        <v>3103</v>
      </c>
      <c r="B2328" s="91" t="s">
        <v>702</v>
      </c>
      <c r="C2328" s="91" t="s">
        <v>2867</v>
      </c>
      <c r="D2328" s="92" t="s">
        <v>2824</v>
      </c>
      <c r="E2328" s="104">
        <v>164</v>
      </c>
      <c r="F2328" s="94">
        <v>997509.62</v>
      </c>
      <c r="G2328" s="79" t="e">
        <f>VLOOKUP(B2328,#REF!,2,FALSE)</f>
        <v>#REF!</v>
      </c>
      <c r="H2328" s="95">
        <f t="shared" si="37"/>
        <v>6082.3757317073168</v>
      </c>
    </row>
    <row r="2329" spans="1:8" s="80" customFormat="1" hidden="1" outlineLevel="1" x14ac:dyDescent="0.2">
      <c r="A2329" s="96" t="s">
        <v>2825</v>
      </c>
      <c r="B2329" s="97"/>
      <c r="C2329" s="98"/>
      <c r="D2329" s="98"/>
      <c r="E2329" s="101">
        <v>144</v>
      </c>
      <c r="F2329" s="100">
        <v>875858.38</v>
      </c>
      <c r="H2329" s="95">
        <f t="shared" si="37"/>
        <v>6082.3498611111108</v>
      </c>
    </row>
    <row r="2330" spans="1:8" s="80" customFormat="1" hidden="1" outlineLevel="1" x14ac:dyDescent="0.2">
      <c r="A2330" s="96" t="s">
        <v>2828</v>
      </c>
      <c r="B2330" s="97"/>
      <c r="C2330" s="98"/>
      <c r="D2330" s="98"/>
      <c r="E2330" s="101">
        <v>10</v>
      </c>
      <c r="F2330" s="100">
        <v>60824.23</v>
      </c>
      <c r="H2330" s="95">
        <f t="shared" si="37"/>
        <v>6082.4230000000007</v>
      </c>
    </row>
    <row r="2331" spans="1:8" s="80" customFormat="1" hidden="1" outlineLevel="1" x14ac:dyDescent="0.2">
      <c r="A2331" s="96" t="s">
        <v>2827</v>
      </c>
      <c r="B2331" s="97"/>
      <c r="C2331" s="98"/>
      <c r="D2331" s="98"/>
      <c r="E2331" s="101">
        <v>6</v>
      </c>
      <c r="F2331" s="100">
        <v>36493.15</v>
      </c>
      <c r="H2331" s="95">
        <f t="shared" si="37"/>
        <v>6082.1916666666666</v>
      </c>
    </row>
    <row r="2332" spans="1:8" s="80" customFormat="1" hidden="1" outlineLevel="1" x14ac:dyDescent="0.2">
      <c r="A2332" s="96" t="s">
        <v>2832</v>
      </c>
      <c r="B2332" s="97"/>
      <c r="C2332" s="98"/>
      <c r="D2332" s="98"/>
      <c r="E2332" s="101">
        <v>3</v>
      </c>
      <c r="F2332" s="100">
        <v>18251.669999999998</v>
      </c>
      <c r="H2332" s="95">
        <f t="shared" si="37"/>
        <v>6083.8899999999994</v>
      </c>
    </row>
    <row r="2333" spans="1:8" s="80" customFormat="1" hidden="1" outlineLevel="1" x14ac:dyDescent="0.2">
      <c r="A2333" s="96" t="s">
        <v>2853</v>
      </c>
      <c r="B2333" s="97"/>
      <c r="C2333" s="98"/>
      <c r="D2333" s="98"/>
      <c r="E2333" s="101">
        <v>1</v>
      </c>
      <c r="F2333" s="100">
        <v>6082.19</v>
      </c>
      <c r="H2333" s="95">
        <f t="shared" si="37"/>
        <v>6082.19</v>
      </c>
    </row>
    <row r="2334" spans="1:8" collapsed="1" x14ac:dyDescent="0.2">
      <c r="A2334" s="91" t="s">
        <v>3104</v>
      </c>
      <c r="B2334" s="91" t="s">
        <v>1106</v>
      </c>
      <c r="C2334" s="91" t="s">
        <v>2823</v>
      </c>
      <c r="D2334" s="92" t="s">
        <v>2876</v>
      </c>
      <c r="E2334" s="93">
        <v>1164</v>
      </c>
      <c r="F2334" s="94">
        <v>998580.77</v>
      </c>
      <c r="G2334" s="79" t="e">
        <f>VLOOKUP(B2334,#REF!,2,FALSE)</f>
        <v>#REF!</v>
      </c>
      <c r="H2334" s="95">
        <f t="shared" si="37"/>
        <v>857.88725945017188</v>
      </c>
    </row>
    <row r="2335" spans="1:8" s="80" customFormat="1" hidden="1" outlineLevel="1" x14ac:dyDescent="0.2">
      <c r="A2335" s="96" t="s">
        <v>2825</v>
      </c>
      <c r="B2335" s="97"/>
      <c r="C2335" s="98"/>
      <c r="D2335" s="98"/>
      <c r="E2335" s="99">
        <v>1157</v>
      </c>
      <c r="F2335" s="100">
        <v>991563.75</v>
      </c>
      <c r="H2335" s="95">
        <f t="shared" si="37"/>
        <v>857.01274848746755</v>
      </c>
    </row>
    <row r="2336" spans="1:8" s="80" customFormat="1" hidden="1" outlineLevel="1" x14ac:dyDescent="0.2">
      <c r="A2336" s="96" t="s">
        <v>2832</v>
      </c>
      <c r="B2336" s="97"/>
      <c r="C2336" s="98"/>
      <c r="D2336" s="98"/>
      <c r="E2336" s="101">
        <v>5</v>
      </c>
      <c r="F2336" s="100">
        <v>4954.33</v>
      </c>
      <c r="H2336" s="95">
        <f t="shared" si="37"/>
        <v>990.86599999999999</v>
      </c>
    </row>
    <row r="2337" spans="1:8" s="80" customFormat="1" hidden="1" outlineLevel="1" x14ac:dyDescent="0.2">
      <c r="A2337" s="96" t="s">
        <v>2828</v>
      </c>
      <c r="B2337" s="97"/>
      <c r="C2337" s="98"/>
      <c r="D2337" s="98"/>
      <c r="E2337" s="101">
        <v>2</v>
      </c>
      <c r="F2337" s="100">
        <v>2062.69</v>
      </c>
      <c r="H2337" s="95">
        <f t="shared" si="37"/>
        <v>1031.345</v>
      </c>
    </row>
    <row r="2338" spans="1:8" collapsed="1" x14ac:dyDescent="0.2">
      <c r="A2338" s="91" t="s">
        <v>3105</v>
      </c>
      <c r="B2338" s="91" t="s">
        <v>437</v>
      </c>
      <c r="C2338" s="91" t="s">
        <v>2857</v>
      </c>
      <c r="D2338" s="92" t="s">
        <v>2824</v>
      </c>
      <c r="E2338" s="104">
        <v>174</v>
      </c>
      <c r="F2338" s="94">
        <v>991345.35</v>
      </c>
      <c r="G2338" s="79" t="e">
        <f>VLOOKUP(B2338,#REF!,2,FALSE)</f>
        <v>#REF!</v>
      </c>
      <c r="H2338" s="95">
        <f t="shared" si="37"/>
        <v>5697.3870689655168</v>
      </c>
    </row>
    <row r="2339" spans="1:8" s="80" customFormat="1" hidden="1" outlineLevel="1" x14ac:dyDescent="0.2">
      <c r="A2339" s="96" t="s">
        <v>2825</v>
      </c>
      <c r="B2339" s="97"/>
      <c r="C2339" s="98"/>
      <c r="D2339" s="98"/>
      <c r="E2339" s="101">
        <v>170</v>
      </c>
      <c r="F2339" s="100">
        <v>968550.84</v>
      </c>
      <c r="H2339" s="95">
        <f t="shared" si="37"/>
        <v>5697.3578823529406</v>
      </c>
    </row>
    <row r="2340" spans="1:8" s="80" customFormat="1" hidden="1" outlineLevel="1" x14ac:dyDescent="0.2">
      <c r="A2340" s="96" t="s">
        <v>2832</v>
      </c>
      <c r="B2340" s="97"/>
      <c r="C2340" s="98"/>
      <c r="D2340" s="98"/>
      <c r="E2340" s="101">
        <v>2</v>
      </c>
      <c r="F2340" s="100">
        <v>11400.07</v>
      </c>
      <c r="H2340" s="95">
        <f t="shared" si="37"/>
        <v>5700.0349999999999</v>
      </c>
    </row>
    <row r="2341" spans="1:8" s="80" customFormat="1" hidden="1" outlineLevel="1" x14ac:dyDescent="0.2">
      <c r="A2341" s="96" t="s">
        <v>2828</v>
      </c>
      <c r="B2341" s="97"/>
      <c r="C2341" s="98"/>
      <c r="D2341" s="98"/>
      <c r="E2341" s="101">
        <v>1</v>
      </c>
      <c r="F2341" s="100">
        <v>5697.22</v>
      </c>
      <c r="H2341" s="95">
        <f t="shared" si="37"/>
        <v>5697.22</v>
      </c>
    </row>
    <row r="2342" spans="1:8" s="80" customFormat="1" hidden="1" outlineLevel="1" x14ac:dyDescent="0.2">
      <c r="A2342" s="96" t="s">
        <v>2845</v>
      </c>
      <c r="B2342" s="97"/>
      <c r="C2342" s="98"/>
      <c r="D2342" s="98"/>
      <c r="E2342" s="101">
        <v>1</v>
      </c>
      <c r="F2342" s="100">
        <v>5697.22</v>
      </c>
      <c r="H2342" s="95">
        <f t="shared" si="37"/>
        <v>5697.22</v>
      </c>
    </row>
    <row r="2343" spans="1:8" collapsed="1" x14ac:dyDescent="0.2">
      <c r="A2343" s="91" t="s">
        <v>3106</v>
      </c>
      <c r="B2343" s="91" t="s">
        <v>835</v>
      </c>
      <c r="C2343" s="91" t="s">
        <v>2836</v>
      </c>
      <c r="D2343" s="92" t="s">
        <v>2824</v>
      </c>
      <c r="E2343" s="104">
        <v>243</v>
      </c>
      <c r="F2343" s="94">
        <v>984795.86</v>
      </c>
      <c r="G2343" s="79" t="e">
        <f>VLOOKUP(B2343,#REF!,2,FALSE)</f>
        <v>#REF!</v>
      </c>
      <c r="H2343" s="95">
        <f t="shared" si="37"/>
        <v>4052.6578600823045</v>
      </c>
    </row>
    <row r="2344" spans="1:8" s="80" customFormat="1" hidden="1" outlineLevel="1" x14ac:dyDescent="0.2">
      <c r="A2344" s="96" t="s">
        <v>2825</v>
      </c>
      <c r="B2344" s="97"/>
      <c r="C2344" s="98"/>
      <c r="D2344" s="98"/>
      <c r="E2344" s="101">
        <v>230</v>
      </c>
      <c r="F2344" s="100">
        <v>929302.59</v>
      </c>
      <c r="H2344" s="95">
        <f t="shared" si="37"/>
        <v>4040.4460434782609</v>
      </c>
    </row>
    <row r="2345" spans="1:8" s="80" customFormat="1" hidden="1" outlineLevel="1" x14ac:dyDescent="0.2">
      <c r="A2345" s="96" t="s">
        <v>2828</v>
      </c>
      <c r="B2345" s="97"/>
      <c r="C2345" s="98"/>
      <c r="D2345" s="98"/>
      <c r="E2345" s="101">
        <v>9</v>
      </c>
      <c r="F2345" s="100">
        <v>39034.800000000003</v>
      </c>
      <c r="H2345" s="95">
        <f t="shared" si="37"/>
        <v>4337.2000000000007</v>
      </c>
    </row>
    <row r="2346" spans="1:8" s="80" customFormat="1" hidden="1" outlineLevel="1" x14ac:dyDescent="0.2">
      <c r="A2346" s="96" t="s">
        <v>2832</v>
      </c>
      <c r="B2346" s="97"/>
      <c r="C2346" s="98"/>
      <c r="D2346" s="98"/>
      <c r="E2346" s="101">
        <v>3</v>
      </c>
      <c r="F2346" s="100">
        <v>12121.27</v>
      </c>
      <c r="H2346" s="95">
        <f t="shared" si="37"/>
        <v>4040.4233333333336</v>
      </c>
    </row>
    <row r="2347" spans="1:8" s="80" customFormat="1" hidden="1" outlineLevel="1" x14ac:dyDescent="0.2">
      <c r="A2347" s="96" t="s">
        <v>2829</v>
      </c>
      <c r="B2347" s="97"/>
      <c r="C2347" s="98"/>
      <c r="D2347" s="98"/>
      <c r="E2347" s="101">
        <v>1</v>
      </c>
      <c r="F2347" s="100">
        <v>4337.2</v>
      </c>
      <c r="H2347" s="95">
        <f t="shared" si="37"/>
        <v>4337.2</v>
      </c>
    </row>
    <row r="2348" spans="1:8" collapsed="1" x14ac:dyDescent="0.2">
      <c r="A2348" s="91" t="s">
        <v>3107</v>
      </c>
      <c r="B2348" s="91" t="s">
        <v>400</v>
      </c>
      <c r="C2348" s="91" t="s">
        <v>2823</v>
      </c>
      <c r="D2348" s="92" t="s">
        <v>2824</v>
      </c>
      <c r="E2348" s="104">
        <v>153</v>
      </c>
      <c r="F2348" s="94">
        <v>984463.43</v>
      </c>
      <c r="G2348" s="79" t="e">
        <f>VLOOKUP(B2348,#REF!,2,FALSE)</f>
        <v>#REF!</v>
      </c>
      <c r="H2348" s="95">
        <f t="shared" si="37"/>
        <v>6434.4015032679745</v>
      </c>
    </row>
    <row r="2349" spans="1:8" s="80" customFormat="1" hidden="1" outlineLevel="1" x14ac:dyDescent="0.2">
      <c r="A2349" s="96" t="s">
        <v>2825</v>
      </c>
      <c r="B2349" s="97"/>
      <c r="C2349" s="98"/>
      <c r="D2349" s="98"/>
      <c r="E2349" s="101">
        <v>137</v>
      </c>
      <c r="F2349" s="100">
        <v>881513.24</v>
      </c>
      <c r="H2349" s="95">
        <f t="shared" si="37"/>
        <v>6434.4032116788321</v>
      </c>
    </row>
    <row r="2350" spans="1:8" s="80" customFormat="1" hidden="1" outlineLevel="1" x14ac:dyDescent="0.2">
      <c r="A2350" s="96" t="s">
        <v>2853</v>
      </c>
      <c r="B2350" s="97"/>
      <c r="C2350" s="98"/>
      <c r="D2350" s="98"/>
      <c r="E2350" s="101">
        <v>11</v>
      </c>
      <c r="F2350" s="100">
        <v>70778.3</v>
      </c>
      <c r="H2350" s="95">
        <f t="shared" si="37"/>
        <v>6434.3909090909092</v>
      </c>
    </row>
    <row r="2351" spans="1:8" s="80" customFormat="1" hidden="1" outlineLevel="1" x14ac:dyDescent="0.2">
      <c r="A2351" s="96" t="s">
        <v>2851</v>
      </c>
      <c r="B2351" s="97"/>
      <c r="C2351" s="98"/>
      <c r="D2351" s="98"/>
      <c r="E2351" s="101">
        <v>2</v>
      </c>
      <c r="F2351" s="100">
        <v>12868.78</v>
      </c>
      <c r="H2351" s="95">
        <f t="shared" si="37"/>
        <v>6434.39</v>
      </c>
    </row>
    <row r="2352" spans="1:8" s="80" customFormat="1" hidden="1" outlineLevel="1" x14ac:dyDescent="0.2">
      <c r="A2352" s="96" t="s">
        <v>2832</v>
      </c>
      <c r="B2352" s="97"/>
      <c r="C2352" s="98"/>
      <c r="D2352" s="98"/>
      <c r="E2352" s="102"/>
      <c r="F2352" s="100">
        <v>6434.4</v>
      </c>
      <c r="H2352" s="95" t="e">
        <f t="shared" si="37"/>
        <v>#DIV/0!</v>
      </c>
    </row>
    <row r="2353" spans="1:8" s="80" customFormat="1" hidden="1" outlineLevel="1" x14ac:dyDescent="0.2">
      <c r="A2353" s="96" t="s">
        <v>2834</v>
      </c>
      <c r="B2353" s="97"/>
      <c r="C2353" s="98"/>
      <c r="D2353" s="98"/>
      <c r="E2353" s="101">
        <v>2</v>
      </c>
      <c r="F2353" s="100">
        <v>6434.39</v>
      </c>
      <c r="H2353" s="95">
        <f t="shared" si="37"/>
        <v>3217.1950000000002</v>
      </c>
    </row>
    <row r="2354" spans="1:8" s="80" customFormat="1" hidden="1" outlineLevel="1" x14ac:dyDescent="0.2">
      <c r="A2354" s="96" t="s">
        <v>2845</v>
      </c>
      <c r="B2354" s="97"/>
      <c r="C2354" s="98"/>
      <c r="D2354" s="98"/>
      <c r="E2354" s="101">
        <v>1</v>
      </c>
      <c r="F2354" s="100">
        <v>6434.32</v>
      </c>
      <c r="H2354" s="95">
        <f t="shared" si="37"/>
        <v>6434.32</v>
      </c>
    </row>
    <row r="2355" spans="1:8" collapsed="1" x14ac:dyDescent="0.2">
      <c r="A2355" s="91" t="s">
        <v>3108</v>
      </c>
      <c r="B2355" s="91" t="s">
        <v>795</v>
      </c>
      <c r="C2355" s="91" t="s">
        <v>2823</v>
      </c>
      <c r="D2355" s="92" t="s">
        <v>2824</v>
      </c>
      <c r="E2355" s="104">
        <v>177</v>
      </c>
      <c r="F2355" s="94">
        <v>982144.27</v>
      </c>
      <c r="G2355" s="79" t="e">
        <f>VLOOKUP(B2355,#REF!,2,FALSE)</f>
        <v>#REF!</v>
      </c>
      <c r="H2355" s="95">
        <f t="shared" si="37"/>
        <v>5548.8376836158195</v>
      </c>
    </row>
    <row r="2356" spans="1:8" s="80" customFormat="1" hidden="1" outlineLevel="1" x14ac:dyDescent="0.2">
      <c r="A2356" s="96" t="s">
        <v>2825</v>
      </c>
      <c r="B2356" s="97"/>
      <c r="C2356" s="98"/>
      <c r="D2356" s="98"/>
      <c r="E2356" s="101">
        <v>169</v>
      </c>
      <c r="F2356" s="100">
        <v>941489.57</v>
      </c>
      <c r="H2356" s="95">
        <f t="shared" si="37"/>
        <v>5570.9442011834317</v>
      </c>
    </row>
    <row r="2357" spans="1:8" s="80" customFormat="1" hidden="1" outlineLevel="1" x14ac:dyDescent="0.2">
      <c r="A2357" s="96" t="s">
        <v>2841</v>
      </c>
      <c r="B2357" s="97"/>
      <c r="C2357" s="98"/>
      <c r="D2357" s="98"/>
      <c r="E2357" s="101">
        <v>3</v>
      </c>
      <c r="F2357" s="100">
        <v>15222.79</v>
      </c>
      <c r="H2357" s="95">
        <f t="shared" si="37"/>
        <v>5074.2633333333333</v>
      </c>
    </row>
    <row r="2358" spans="1:8" s="80" customFormat="1" hidden="1" outlineLevel="1" x14ac:dyDescent="0.2">
      <c r="A2358" s="96" t="s">
        <v>2832</v>
      </c>
      <c r="B2358" s="97"/>
      <c r="C2358" s="98"/>
      <c r="D2358" s="98"/>
      <c r="E2358" s="101">
        <v>2</v>
      </c>
      <c r="F2358" s="100">
        <v>10153.469999999999</v>
      </c>
      <c r="H2358" s="95">
        <f t="shared" si="37"/>
        <v>5076.7349999999997</v>
      </c>
    </row>
    <row r="2359" spans="1:8" s="80" customFormat="1" hidden="1" outlineLevel="1" x14ac:dyDescent="0.2">
      <c r="A2359" s="96" t="s">
        <v>2829</v>
      </c>
      <c r="B2359" s="97"/>
      <c r="C2359" s="98"/>
      <c r="D2359" s="98"/>
      <c r="E2359" s="101">
        <v>1</v>
      </c>
      <c r="F2359" s="100">
        <v>5129.6899999999996</v>
      </c>
      <c r="H2359" s="95">
        <f t="shared" si="37"/>
        <v>5129.6899999999996</v>
      </c>
    </row>
    <row r="2360" spans="1:8" s="80" customFormat="1" hidden="1" outlineLevel="1" x14ac:dyDescent="0.2">
      <c r="A2360" s="96" t="s">
        <v>2853</v>
      </c>
      <c r="B2360" s="97"/>
      <c r="C2360" s="98"/>
      <c r="D2360" s="98"/>
      <c r="E2360" s="101">
        <v>1</v>
      </c>
      <c r="F2360" s="100">
        <v>5074.5200000000004</v>
      </c>
      <c r="H2360" s="95">
        <f t="shared" si="37"/>
        <v>5074.5200000000004</v>
      </c>
    </row>
    <row r="2361" spans="1:8" s="80" customFormat="1" hidden="1" outlineLevel="1" x14ac:dyDescent="0.2">
      <c r="A2361" s="96" t="s">
        <v>2828</v>
      </c>
      <c r="B2361" s="97"/>
      <c r="C2361" s="98"/>
      <c r="D2361" s="98"/>
      <c r="E2361" s="101">
        <v>1</v>
      </c>
      <c r="F2361" s="100">
        <v>5074.2299999999996</v>
      </c>
      <c r="H2361" s="95">
        <f t="shared" si="37"/>
        <v>5074.2299999999996</v>
      </c>
    </row>
    <row r="2362" spans="1:8" collapsed="1" x14ac:dyDescent="0.2">
      <c r="A2362" s="91" t="s">
        <v>3109</v>
      </c>
      <c r="B2362" s="91" t="s">
        <v>623</v>
      </c>
      <c r="C2362" s="91" t="s">
        <v>2836</v>
      </c>
      <c r="D2362" s="92" t="s">
        <v>2824</v>
      </c>
      <c r="E2362" s="104">
        <v>835</v>
      </c>
      <c r="F2362" s="94">
        <v>980078.9</v>
      </c>
      <c r="G2362" s="79" t="e">
        <f>VLOOKUP(B2362,#REF!,2,FALSE)</f>
        <v>#REF!</v>
      </c>
      <c r="H2362" s="95">
        <f t="shared" si="37"/>
        <v>1173.7471856287425</v>
      </c>
    </row>
    <row r="2363" spans="1:8" s="80" customFormat="1" hidden="1" outlineLevel="1" x14ac:dyDescent="0.2">
      <c r="A2363" s="96" t="s">
        <v>2825</v>
      </c>
      <c r="B2363" s="97"/>
      <c r="C2363" s="98"/>
      <c r="D2363" s="98"/>
      <c r="E2363" s="101">
        <v>691</v>
      </c>
      <c r="F2363" s="100">
        <v>812954.13</v>
      </c>
      <c r="H2363" s="95">
        <f t="shared" si="37"/>
        <v>1176.4893342981186</v>
      </c>
    </row>
    <row r="2364" spans="1:8" s="80" customFormat="1" hidden="1" outlineLevel="1" x14ac:dyDescent="0.2">
      <c r="A2364" s="96" t="s">
        <v>2838</v>
      </c>
      <c r="B2364" s="97"/>
      <c r="C2364" s="98"/>
      <c r="D2364" s="98"/>
      <c r="E2364" s="101">
        <v>141</v>
      </c>
      <c r="F2364" s="100">
        <v>165895.99</v>
      </c>
      <c r="H2364" s="95">
        <f t="shared" si="37"/>
        <v>1176.5673049645388</v>
      </c>
    </row>
    <row r="2365" spans="1:8" s="80" customFormat="1" hidden="1" outlineLevel="1" x14ac:dyDescent="0.2">
      <c r="A2365" s="96" t="s">
        <v>2845</v>
      </c>
      <c r="B2365" s="97"/>
      <c r="C2365" s="98"/>
      <c r="D2365" s="98"/>
      <c r="E2365" s="101">
        <v>1</v>
      </c>
      <c r="F2365" s="100">
        <v>1211.44</v>
      </c>
      <c r="H2365" s="95">
        <f t="shared" si="37"/>
        <v>1211.44</v>
      </c>
    </row>
    <row r="2366" spans="1:8" s="80" customFormat="1" hidden="1" outlineLevel="1" x14ac:dyDescent="0.2">
      <c r="A2366" s="96" t="s">
        <v>2832</v>
      </c>
      <c r="B2366" s="97"/>
      <c r="C2366" s="98"/>
      <c r="D2366" s="98"/>
      <c r="E2366" s="101">
        <v>2</v>
      </c>
      <c r="F2366" s="103">
        <v>17.34</v>
      </c>
      <c r="H2366" s="95">
        <f t="shared" si="37"/>
        <v>8.67</v>
      </c>
    </row>
    <row r="2367" spans="1:8" collapsed="1" x14ac:dyDescent="0.2">
      <c r="A2367" s="91" t="s">
        <v>2047</v>
      </c>
      <c r="B2367" s="91">
        <v>9762033</v>
      </c>
      <c r="C2367" s="91" t="s">
        <v>2836</v>
      </c>
      <c r="D2367" s="92" t="s">
        <v>2824</v>
      </c>
      <c r="E2367" s="104">
        <v>522</v>
      </c>
      <c r="F2367" s="94">
        <v>978978.81</v>
      </c>
      <c r="G2367" s="79" t="e">
        <f>VLOOKUP(B2367,#REF!,2,FALSE)</f>
        <v>#REF!</v>
      </c>
      <c r="H2367" s="95">
        <f t="shared" si="37"/>
        <v>1875.4383333333335</v>
      </c>
    </row>
    <row r="2368" spans="1:8" s="80" customFormat="1" hidden="1" outlineLevel="1" x14ac:dyDescent="0.2">
      <c r="A2368" s="96" t="s">
        <v>2825</v>
      </c>
      <c r="B2368" s="97"/>
      <c r="C2368" s="98"/>
      <c r="D2368" s="98"/>
      <c r="E2368" s="101">
        <v>469</v>
      </c>
      <c r="F2368" s="100">
        <v>879580.09</v>
      </c>
      <c r="H2368" s="95">
        <f t="shared" si="37"/>
        <v>1875.4372921108741</v>
      </c>
    </row>
    <row r="2369" spans="1:8" s="80" customFormat="1" hidden="1" outlineLevel="1" x14ac:dyDescent="0.2">
      <c r="A2369" s="96" t="s">
        <v>2840</v>
      </c>
      <c r="B2369" s="97"/>
      <c r="C2369" s="98"/>
      <c r="D2369" s="98"/>
      <c r="E2369" s="101">
        <v>50</v>
      </c>
      <c r="F2369" s="100">
        <v>93771.14</v>
      </c>
      <c r="H2369" s="95">
        <f t="shared" si="37"/>
        <v>1875.4228000000001</v>
      </c>
    </row>
    <row r="2370" spans="1:8" s="80" customFormat="1" hidden="1" outlineLevel="1" x14ac:dyDescent="0.2">
      <c r="A2370" s="96" t="s">
        <v>2832</v>
      </c>
      <c r="B2370" s="97"/>
      <c r="C2370" s="98"/>
      <c r="D2370" s="98"/>
      <c r="E2370" s="101">
        <v>2</v>
      </c>
      <c r="F2370" s="100">
        <v>3751.72</v>
      </c>
      <c r="H2370" s="95">
        <f t="shared" si="37"/>
        <v>1875.86</v>
      </c>
    </row>
    <row r="2371" spans="1:8" s="80" customFormat="1" hidden="1" outlineLevel="1" x14ac:dyDescent="0.2">
      <c r="A2371" s="96" t="s">
        <v>2834</v>
      </c>
      <c r="B2371" s="97"/>
      <c r="C2371" s="98"/>
      <c r="D2371" s="98"/>
      <c r="E2371" s="101">
        <v>1</v>
      </c>
      <c r="F2371" s="100">
        <v>1875.86</v>
      </c>
      <c r="H2371" s="95">
        <f t="shared" si="37"/>
        <v>1875.86</v>
      </c>
    </row>
    <row r="2372" spans="1:8" collapsed="1" x14ac:dyDescent="0.2">
      <c r="A2372" s="91" t="s">
        <v>1327</v>
      </c>
      <c r="B2372" s="91" t="s">
        <v>1326</v>
      </c>
      <c r="C2372" s="91" t="s">
        <v>2823</v>
      </c>
      <c r="D2372" s="92" t="s">
        <v>2837</v>
      </c>
      <c r="E2372" s="93">
        <v>1049</v>
      </c>
      <c r="F2372" s="94">
        <v>978912.29</v>
      </c>
      <c r="G2372" s="79" t="e">
        <f>VLOOKUP(B2372,#REF!,2,FALSE)</f>
        <v>#REF!</v>
      </c>
      <c r="H2372" s="95">
        <f t="shared" si="37"/>
        <v>933.18616777883699</v>
      </c>
    </row>
    <row r="2373" spans="1:8" s="80" customFormat="1" hidden="1" outlineLevel="1" x14ac:dyDescent="0.2">
      <c r="A2373" s="96" t="s">
        <v>2825</v>
      </c>
      <c r="B2373" s="97"/>
      <c r="C2373" s="98"/>
      <c r="D2373" s="98"/>
      <c r="E2373" s="101">
        <v>957</v>
      </c>
      <c r="F2373" s="100">
        <v>893375.13</v>
      </c>
      <c r="H2373" s="95">
        <f t="shared" si="37"/>
        <v>933.51633228840126</v>
      </c>
    </row>
    <row r="2374" spans="1:8" s="80" customFormat="1" hidden="1" outlineLevel="1" x14ac:dyDescent="0.2">
      <c r="A2374" s="96" t="s">
        <v>2826</v>
      </c>
      <c r="B2374" s="97"/>
      <c r="C2374" s="98"/>
      <c r="D2374" s="98"/>
      <c r="E2374" s="101">
        <v>38</v>
      </c>
      <c r="F2374" s="100">
        <v>35473.620000000003</v>
      </c>
      <c r="H2374" s="95">
        <f t="shared" si="37"/>
        <v>933.51631578947377</v>
      </c>
    </row>
    <row r="2375" spans="1:8" s="80" customFormat="1" hidden="1" outlineLevel="1" x14ac:dyDescent="0.2">
      <c r="A2375" s="96" t="s">
        <v>2830</v>
      </c>
      <c r="B2375" s="97"/>
      <c r="C2375" s="98"/>
      <c r="D2375" s="98"/>
      <c r="E2375" s="101">
        <v>25</v>
      </c>
      <c r="F2375" s="100">
        <v>23337.9</v>
      </c>
      <c r="H2375" s="95">
        <f t="shared" si="37"/>
        <v>933.51600000000008</v>
      </c>
    </row>
    <row r="2376" spans="1:8" s="80" customFormat="1" hidden="1" outlineLevel="1" x14ac:dyDescent="0.2">
      <c r="A2376" s="96" t="s">
        <v>2831</v>
      </c>
      <c r="B2376" s="97"/>
      <c r="C2376" s="98"/>
      <c r="D2376" s="98"/>
      <c r="E2376" s="101">
        <v>15</v>
      </c>
      <c r="F2376" s="100">
        <v>14002.75</v>
      </c>
      <c r="H2376" s="95">
        <f t="shared" si="37"/>
        <v>933.51666666666665</v>
      </c>
    </row>
    <row r="2377" spans="1:8" s="80" customFormat="1" hidden="1" outlineLevel="1" x14ac:dyDescent="0.2">
      <c r="A2377" s="96" t="s">
        <v>2832</v>
      </c>
      <c r="B2377" s="97"/>
      <c r="C2377" s="98"/>
      <c r="D2377" s="98"/>
      <c r="E2377" s="101">
        <v>5</v>
      </c>
      <c r="F2377" s="100">
        <v>4667.58</v>
      </c>
      <c r="H2377" s="95">
        <f t="shared" si="37"/>
        <v>933.51599999999996</v>
      </c>
    </row>
    <row r="2378" spans="1:8" s="80" customFormat="1" hidden="1" outlineLevel="1" x14ac:dyDescent="0.2">
      <c r="A2378" s="96" t="s">
        <v>2853</v>
      </c>
      <c r="B2378" s="97"/>
      <c r="C2378" s="98"/>
      <c r="D2378" s="98"/>
      <c r="E2378" s="101">
        <v>4</v>
      </c>
      <c r="F2378" s="100">
        <v>3735.88</v>
      </c>
      <c r="H2378" s="95">
        <f t="shared" si="37"/>
        <v>933.97</v>
      </c>
    </row>
    <row r="2379" spans="1:8" s="80" customFormat="1" hidden="1" outlineLevel="1" x14ac:dyDescent="0.2">
      <c r="A2379" s="96" t="s">
        <v>2828</v>
      </c>
      <c r="B2379" s="97"/>
      <c r="C2379" s="98"/>
      <c r="D2379" s="98"/>
      <c r="E2379" s="101">
        <v>4</v>
      </c>
      <c r="F2379" s="100">
        <v>3734.04</v>
      </c>
      <c r="H2379" s="95">
        <f t="shared" si="37"/>
        <v>933.51</v>
      </c>
    </row>
    <row r="2380" spans="1:8" s="80" customFormat="1" hidden="1" outlineLevel="1" x14ac:dyDescent="0.2">
      <c r="A2380" s="96" t="s">
        <v>2834</v>
      </c>
      <c r="B2380" s="97"/>
      <c r="C2380" s="98"/>
      <c r="D2380" s="98"/>
      <c r="E2380" s="101">
        <v>1</v>
      </c>
      <c r="F2380" s="103">
        <v>585.39</v>
      </c>
      <c r="H2380" s="95">
        <f t="shared" si="37"/>
        <v>585.39</v>
      </c>
    </row>
    <row r="2381" spans="1:8" collapsed="1" x14ac:dyDescent="0.2">
      <c r="A2381" s="91" t="s">
        <v>2784</v>
      </c>
      <c r="B2381" s="91" t="s">
        <v>2783</v>
      </c>
      <c r="C2381" s="91" t="s">
        <v>13</v>
      </c>
      <c r="D2381" s="92"/>
      <c r="E2381" s="104">
        <v>550</v>
      </c>
      <c r="F2381" s="94">
        <v>978168.21</v>
      </c>
      <c r="G2381" s="79" t="e">
        <f>VLOOKUP(B2381,#REF!,2,FALSE)</f>
        <v>#REF!</v>
      </c>
      <c r="H2381" s="95">
        <f t="shared" ref="H2381:H2444" si="38">F2381/E2381</f>
        <v>1778.4876545454545</v>
      </c>
    </row>
    <row r="2382" spans="1:8" s="80" customFormat="1" hidden="1" outlineLevel="1" x14ac:dyDescent="0.2">
      <c r="A2382" s="96" t="s">
        <v>2838</v>
      </c>
      <c r="B2382" s="97"/>
      <c r="C2382" s="98"/>
      <c r="D2382" s="98"/>
      <c r="E2382" s="101">
        <v>388</v>
      </c>
      <c r="F2382" s="100">
        <v>707523.7</v>
      </c>
      <c r="H2382" s="95">
        <f t="shared" si="38"/>
        <v>1823.5146907216495</v>
      </c>
    </row>
    <row r="2383" spans="1:8" s="80" customFormat="1" hidden="1" outlineLevel="1" x14ac:dyDescent="0.2">
      <c r="A2383" s="96" t="s">
        <v>2825</v>
      </c>
      <c r="B2383" s="97"/>
      <c r="C2383" s="98"/>
      <c r="D2383" s="98"/>
      <c r="E2383" s="101">
        <v>160</v>
      </c>
      <c r="F2383" s="100">
        <v>266997.49</v>
      </c>
      <c r="H2383" s="95">
        <f t="shared" si="38"/>
        <v>1668.7343125</v>
      </c>
    </row>
    <row r="2384" spans="1:8" s="80" customFormat="1" hidden="1" outlineLevel="1" x14ac:dyDescent="0.2">
      <c r="A2384" s="96" t="s">
        <v>2864</v>
      </c>
      <c r="B2384" s="97"/>
      <c r="C2384" s="98"/>
      <c r="D2384" s="98"/>
      <c r="E2384" s="101">
        <v>1</v>
      </c>
      <c r="F2384" s="100">
        <v>1823.52</v>
      </c>
      <c r="H2384" s="95">
        <f t="shared" si="38"/>
        <v>1823.52</v>
      </c>
    </row>
    <row r="2385" spans="1:8" s="80" customFormat="1" hidden="1" outlineLevel="1" x14ac:dyDescent="0.2">
      <c r="A2385" s="96" t="s">
        <v>2845</v>
      </c>
      <c r="B2385" s="97"/>
      <c r="C2385" s="98"/>
      <c r="D2385" s="98"/>
      <c r="E2385" s="101">
        <v>1</v>
      </c>
      <c r="F2385" s="100">
        <v>1823.5</v>
      </c>
      <c r="H2385" s="95">
        <f t="shared" si="38"/>
        <v>1823.5</v>
      </c>
    </row>
    <row r="2386" spans="1:8" collapsed="1" x14ac:dyDescent="0.2">
      <c r="A2386" s="91" t="s">
        <v>3110</v>
      </c>
      <c r="B2386" s="91" t="s">
        <v>663</v>
      </c>
      <c r="C2386" s="91" t="s">
        <v>2823</v>
      </c>
      <c r="D2386" s="92" t="s">
        <v>2824</v>
      </c>
      <c r="E2386" s="104">
        <v>924</v>
      </c>
      <c r="F2386" s="94">
        <v>976701.74</v>
      </c>
      <c r="G2386" s="79" t="e">
        <f>VLOOKUP(B2386,#REF!,2,FALSE)</f>
        <v>#REF!</v>
      </c>
      <c r="H2386" s="95">
        <f t="shared" si="38"/>
        <v>1057.0365151515152</v>
      </c>
    </row>
    <row r="2387" spans="1:8" s="80" customFormat="1" hidden="1" outlineLevel="1" x14ac:dyDescent="0.2">
      <c r="A2387" s="96" t="s">
        <v>2825</v>
      </c>
      <c r="B2387" s="97"/>
      <c r="C2387" s="98"/>
      <c r="D2387" s="98"/>
      <c r="E2387" s="101">
        <v>914</v>
      </c>
      <c r="F2387" s="100">
        <v>966129.08</v>
      </c>
      <c r="H2387" s="95">
        <f t="shared" si="38"/>
        <v>1057.0340043763676</v>
      </c>
    </row>
    <row r="2388" spans="1:8" s="80" customFormat="1" hidden="1" outlineLevel="1" x14ac:dyDescent="0.2">
      <c r="A2388" s="96" t="s">
        <v>2832</v>
      </c>
      <c r="B2388" s="97"/>
      <c r="C2388" s="98"/>
      <c r="D2388" s="98"/>
      <c r="E2388" s="101">
        <v>10</v>
      </c>
      <c r="F2388" s="100">
        <v>10572.66</v>
      </c>
      <c r="H2388" s="95">
        <f t="shared" si="38"/>
        <v>1057.2660000000001</v>
      </c>
    </row>
    <row r="2389" spans="1:8" collapsed="1" x14ac:dyDescent="0.2">
      <c r="A2389" s="91" t="s">
        <v>2782</v>
      </c>
      <c r="B2389" s="91" t="s">
        <v>2781</v>
      </c>
      <c r="C2389" s="91" t="s">
        <v>13</v>
      </c>
      <c r="D2389" s="92"/>
      <c r="E2389" s="104">
        <v>389</v>
      </c>
      <c r="F2389" s="94">
        <v>974342.69</v>
      </c>
      <c r="G2389" s="79" t="e">
        <f>VLOOKUP(B2389,#REF!,2,FALSE)</f>
        <v>#REF!</v>
      </c>
      <c r="H2389" s="95">
        <f t="shared" si="38"/>
        <v>2504.7369922879175</v>
      </c>
    </row>
    <row r="2390" spans="1:8" s="80" customFormat="1" hidden="1" outlineLevel="1" x14ac:dyDescent="0.2">
      <c r="A2390" s="96" t="s">
        <v>2838</v>
      </c>
      <c r="B2390" s="97"/>
      <c r="C2390" s="98"/>
      <c r="D2390" s="98"/>
      <c r="E2390" s="101">
        <v>387</v>
      </c>
      <c r="F2390" s="100">
        <v>969333.23</v>
      </c>
      <c r="H2390" s="95">
        <f t="shared" si="38"/>
        <v>2504.7370284237727</v>
      </c>
    </row>
    <row r="2391" spans="1:8" s="80" customFormat="1" hidden="1" outlineLevel="1" x14ac:dyDescent="0.2">
      <c r="A2391" s="96" t="s">
        <v>2893</v>
      </c>
      <c r="B2391" s="97"/>
      <c r="C2391" s="98"/>
      <c r="D2391" s="98"/>
      <c r="E2391" s="101">
        <v>1</v>
      </c>
      <c r="F2391" s="100">
        <v>2504.7399999999998</v>
      </c>
      <c r="H2391" s="95">
        <f t="shared" si="38"/>
        <v>2504.7399999999998</v>
      </c>
    </row>
    <row r="2392" spans="1:8" s="80" customFormat="1" hidden="1" outlineLevel="1" x14ac:dyDescent="0.2">
      <c r="A2392" s="96" t="s">
        <v>2845</v>
      </c>
      <c r="B2392" s="97"/>
      <c r="C2392" s="98"/>
      <c r="D2392" s="98"/>
      <c r="E2392" s="101">
        <v>1</v>
      </c>
      <c r="F2392" s="100">
        <v>2504.7199999999998</v>
      </c>
      <c r="H2392" s="95">
        <f t="shared" si="38"/>
        <v>2504.7199999999998</v>
      </c>
    </row>
    <row r="2393" spans="1:8" collapsed="1" x14ac:dyDescent="0.2">
      <c r="A2393" s="91" t="s">
        <v>3111</v>
      </c>
      <c r="B2393" s="91" t="s">
        <v>621</v>
      </c>
      <c r="C2393" s="91" t="s">
        <v>2836</v>
      </c>
      <c r="D2393" s="92" t="s">
        <v>2824</v>
      </c>
      <c r="E2393" s="104">
        <v>200</v>
      </c>
      <c r="F2393" s="94">
        <v>973181.66</v>
      </c>
      <c r="G2393" s="79" t="e">
        <f>VLOOKUP(B2393,#REF!,2,FALSE)</f>
        <v>#REF!</v>
      </c>
      <c r="H2393" s="95">
        <f t="shared" si="38"/>
        <v>4865.9083000000001</v>
      </c>
    </row>
    <row r="2394" spans="1:8" s="80" customFormat="1" hidden="1" outlineLevel="1" x14ac:dyDescent="0.2">
      <c r="A2394" s="96" t="s">
        <v>2825</v>
      </c>
      <c r="B2394" s="97"/>
      <c r="C2394" s="98"/>
      <c r="D2394" s="98"/>
      <c r="E2394" s="101">
        <v>195</v>
      </c>
      <c r="F2394" s="100">
        <v>948845.83</v>
      </c>
      <c r="H2394" s="95">
        <f t="shared" si="38"/>
        <v>4865.8760512820509</v>
      </c>
    </row>
    <row r="2395" spans="1:8" s="80" customFormat="1" hidden="1" outlineLevel="1" x14ac:dyDescent="0.2">
      <c r="A2395" s="96" t="s">
        <v>2832</v>
      </c>
      <c r="B2395" s="97"/>
      <c r="C2395" s="98"/>
      <c r="D2395" s="98"/>
      <c r="E2395" s="101">
        <v>3</v>
      </c>
      <c r="F2395" s="100">
        <v>14604.36</v>
      </c>
      <c r="H2395" s="95">
        <f t="shared" si="38"/>
        <v>4868.12</v>
      </c>
    </row>
    <row r="2396" spans="1:8" s="80" customFormat="1" hidden="1" outlineLevel="1" x14ac:dyDescent="0.2">
      <c r="A2396" s="96" t="s">
        <v>2841</v>
      </c>
      <c r="B2396" s="97"/>
      <c r="C2396" s="98"/>
      <c r="D2396" s="98"/>
      <c r="E2396" s="101">
        <v>1</v>
      </c>
      <c r="F2396" s="100">
        <v>4865.75</v>
      </c>
      <c r="H2396" s="95">
        <f t="shared" si="38"/>
        <v>4865.75</v>
      </c>
    </row>
    <row r="2397" spans="1:8" s="80" customFormat="1" hidden="1" outlineLevel="1" x14ac:dyDescent="0.2">
      <c r="A2397" s="96" t="s">
        <v>2845</v>
      </c>
      <c r="B2397" s="97"/>
      <c r="C2397" s="98"/>
      <c r="D2397" s="98"/>
      <c r="E2397" s="101">
        <v>1</v>
      </c>
      <c r="F2397" s="100">
        <v>4865.72</v>
      </c>
      <c r="H2397" s="95">
        <f t="shared" si="38"/>
        <v>4865.72</v>
      </c>
    </row>
    <row r="2398" spans="1:8" collapsed="1" x14ac:dyDescent="0.2">
      <c r="A2398" s="91" t="s">
        <v>3112</v>
      </c>
      <c r="B2398" s="91" t="s">
        <v>700</v>
      </c>
      <c r="C2398" s="91" t="s">
        <v>2857</v>
      </c>
      <c r="D2398" s="92" t="s">
        <v>2824</v>
      </c>
      <c r="E2398" s="104">
        <v>171</v>
      </c>
      <c r="F2398" s="94">
        <v>961738.25</v>
      </c>
      <c r="G2398" s="79" t="e">
        <f>VLOOKUP(B2398,#REF!,2,FALSE)</f>
        <v>#REF!</v>
      </c>
      <c r="H2398" s="95">
        <f t="shared" si="38"/>
        <v>5624.2002923976606</v>
      </c>
    </row>
    <row r="2399" spans="1:8" s="80" customFormat="1" hidden="1" outlineLevel="1" x14ac:dyDescent="0.2">
      <c r="A2399" s="96" t="s">
        <v>2825</v>
      </c>
      <c r="B2399" s="97"/>
      <c r="C2399" s="98"/>
      <c r="D2399" s="98"/>
      <c r="E2399" s="101">
        <v>167</v>
      </c>
      <c r="F2399" s="100">
        <v>939242.15</v>
      </c>
      <c r="H2399" s="95">
        <f t="shared" si="38"/>
        <v>5624.2044910179638</v>
      </c>
    </row>
    <row r="2400" spans="1:8" s="80" customFormat="1" hidden="1" outlineLevel="1" x14ac:dyDescent="0.2">
      <c r="A2400" s="96" t="s">
        <v>2832</v>
      </c>
      <c r="B2400" s="97"/>
      <c r="C2400" s="98"/>
      <c r="D2400" s="98"/>
      <c r="E2400" s="101">
        <v>3</v>
      </c>
      <c r="F2400" s="100">
        <v>16872.13</v>
      </c>
      <c r="H2400" s="95">
        <f t="shared" si="38"/>
        <v>5624.043333333334</v>
      </c>
    </row>
    <row r="2401" spans="1:8" s="80" customFormat="1" hidden="1" outlineLevel="1" x14ac:dyDescent="0.2">
      <c r="A2401" s="96" t="s">
        <v>2828</v>
      </c>
      <c r="B2401" s="97"/>
      <c r="C2401" s="98"/>
      <c r="D2401" s="98"/>
      <c r="E2401" s="101">
        <v>1</v>
      </c>
      <c r="F2401" s="100">
        <v>5623.97</v>
      </c>
      <c r="H2401" s="95">
        <f t="shared" si="38"/>
        <v>5623.97</v>
      </c>
    </row>
    <row r="2402" spans="1:8" collapsed="1" x14ac:dyDescent="0.2">
      <c r="A2402" s="91" t="s">
        <v>1302</v>
      </c>
      <c r="B2402" s="91" t="s">
        <v>1301</v>
      </c>
      <c r="C2402" s="91" t="s">
        <v>2823</v>
      </c>
      <c r="D2402" s="92" t="s">
        <v>2824</v>
      </c>
      <c r="E2402" s="104">
        <v>231</v>
      </c>
      <c r="F2402" s="94">
        <v>960939.95</v>
      </c>
      <c r="G2402" s="79" t="e">
        <f>VLOOKUP(B2402,#REF!,2,FALSE)</f>
        <v>#REF!</v>
      </c>
      <c r="H2402" s="95">
        <f t="shared" si="38"/>
        <v>4159.913203463203</v>
      </c>
    </row>
    <row r="2403" spans="1:8" s="80" customFormat="1" hidden="1" outlineLevel="1" x14ac:dyDescent="0.2">
      <c r="A2403" s="96" t="s">
        <v>2825</v>
      </c>
      <c r="B2403" s="97"/>
      <c r="C2403" s="98"/>
      <c r="D2403" s="98"/>
      <c r="E2403" s="101">
        <v>228</v>
      </c>
      <c r="F2403" s="100">
        <v>948460.31</v>
      </c>
      <c r="H2403" s="95">
        <f t="shared" si="38"/>
        <v>4159.9136403508774</v>
      </c>
    </row>
    <row r="2404" spans="1:8" s="80" customFormat="1" hidden="1" outlineLevel="1" x14ac:dyDescent="0.2">
      <c r="A2404" s="96" t="s">
        <v>2832</v>
      </c>
      <c r="B2404" s="97"/>
      <c r="C2404" s="98"/>
      <c r="D2404" s="98"/>
      <c r="E2404" s="101">
        <v>2</v>
      </c>
      <c r="F2404" s="100">
        <v>8319.7800000000007</v>
      </c>
      <c r="H2404" s="95">
        <f t="shared" si="38"/>
        <v>4159.8900000000003</v>
      </c>
    </row>
    <row r="2405" spans="1:8" s="80" customFormat="1" hidden="1" outlineLevel="1" x14ac:dyDescent="0.2">
      <c r="A2405" s="96" t="s">
        <v>2845</v>
      </c>
      <c r="B2405" s="97"/>
      <c r="C2405" s="98"/>
      <c r="D2405" s="98"/>
      <c r="E2405" s="101">
        <v>1</v>
      </c>
      <c r="F2405" s="100">
        <v>4159.8599999999997</v>
      </c>
      <c r="H2405" s="95">
        <f t="shared" si="38"/>
        <v>4159.8599999999997</v>
      </c>
    </row>
    <row r="2406" spans="1:8" collapsed="1" x14ac:dyDescent="0.2">
      <c r="A2406" s="91" t="s">
        <v>3113</v>
      </c>
      <c r="B2406" s="91" t="s">
        <v>574</v>
      </c>
      <c r="C2406" s="91" t="s">
        <v>2823</v>
      </c>
      <c r="D2406" s="92" t="s">
        <v>2856</v>
      </c>
      <c r="E2406" s="104">
        <v>88</v>
      </c>
      <c r="F2406" s="94">
        <v>959839.02</v>
      </c>
      <c r="G2406" s="79" t="e">
        <f>VLOOKUP(B2406,#REF!,2,FALSE)</f>
        <v>#REF!</v>
      </c>
      <c r="H2406" s="95">
        <f t="shared" si="38"/>
        <v>10907.261590909091</v>
      </c>
    </row>
    <row r="2407" spans="1:8" s="80" customFormat="1" hidden="1" outlineLevel="1" x14ac:dyDescent="0.2">
      <c r="A2407" s="96" t="s">
        <v>2825</v>
      </c>
      <c r="B2407" s="97"/>
      <c r="C2407" s="98"/>
      <c r="D2407" s="98"/>
      <c r="E2407" s="101">
        <v>81</v>
      </c>
      <c r="F2407" s="100">
        <v>890696.84</v>
      </c>
      <c r="H2407" s="95">
        <f t="shared" si="38"/>
        <v>10996.257283950617</v>
      </c>
    </row>
    <row r="2408" spans="1:8" s="80" customFormat="1" hidden="1" outlineLevel="1" x14ac:dyDescent="0.2">
      <c r="A2408" s="96" t="s">
        <v>2832</v>
      </c>
      <c r="B2408" s="97"/>
      <c r="C2408" s="98"/>
      <c r="D2408" s="98"/>
      <c r="E2408" s="101">
        <v>3</v>
      </c>
      <c r="F2408" s="100">
        <v>31542.67</v>
      </c>
      <c r="H2408" s="95">
        <f t="shared" si="38"/>
        <v>10514.223333333333</v>
      </c>
    </row>
    <row r="2409" spans="1:8" s="80" customFormat="1" hidden="1" outlineLevel="1" x14ac:dyDescent="0.2">
      <c r="A2409" s="96" t="s">
        <v>2853</v>
      </c>
      <c r="B2409" s="97"/>
      <c r="C2409" s="98"/>
      <c r="D2409" s="98"/>
      <c r="E2409" s="101">
        <v>1</v>
      </c>
      <c r="F2409" s="100">
        <v>9402</v>
      </c>
      <c r="H2409" s="95">
        <f t="shared" si="38"/>
        <v>9402</v>
      </c>
    </row>
    <row r="2410" spans="1:8" s="80" customFormat="1" hidden="1" outlineLevel="1" x14ac:dyDescent="0.2">
      <c r="A2410" s="96" t="s">
        <v>2841</v>
      </c>
      <c r="B2410" s="97"/>
      <c r="C2410" s="98"/>
      <c r="D2410" s="98"/>
      <c r="E2410" s="101">
        <v>1</v>
      </c>
      <c r="F2410" s="100">
        <v>9399.2099999999991</v>
      </c>
      <c r="H2410" s="95">
        <f t="shared" si="38"/>
        <v>9399.2099999999991</v>
      </c>
    </row>
    <row r="2411" spans="1:8" s="80" customFormat="1" hidden="1" outlineLevel="1" x14ac:dyDescent="0.2">
      <c r="A2411" s="96" t="s">
        <v>2828</v>
      </c>
      <c r="B2411" s="97"/>
      <c r="C2411" s="98"/>
      <c r="D2411" s="98"/>
      <c r="E2411" s="101">
        <v>1</v>
      </c>
      <c r="F2411" s="100">
        <v>9399.15</v>
      </c>
      <c r="H2411" s="95">
        <f t="shared" si="38"/>
        <v>9399.15</v>
      </c>
    </row>
    <row r="2412" spans="1:8" s="80" customFormat="1" hidden="1" outlineLevel="1" x14ac:dyDescent="0.2">
      <c r="A2412" s="96" t="s">
        <v>2829</v>
      </c>
      <c r="B2412" s="97"/>
      <c r="C2412" s="98"/>
      <c r="D2412" s="98"/>
      <c r="E2412" s="101">
        <v>1</v>
      </c>
      <c r="F2412" s="100">
        <v>9399.15</v>
      </c>
      <c r="H2412" s="95">
        <f t="shared" si="38"/>
        <v>9399.15</v>
      </c>
    </row>
    <row r="2413" spans="1:8" collapsed="1" x14ac:dyDescent="0.2">
      <c r="A2413" s="91" t="s">
        <v>2041</v>
      </c>
      <c r="B2413" s="91">
        <v>9722042</v>
      </c>
      <c r="C2413" s="91" t="s">
        <v>2836</v>
      </c>
      <c r="D2413" s="92" t="s">
        <v>2824</v>
      </c>
      <c r="E2413" s="104">
        <v>527</v>
      </c>
      <c r="F2413" s="94">
        <v>959154.57</v>
      </c>
      <c r="G2413" s="79" t="e">
        <f>VLOOKUP(B2413,#REF!,2,FALSE)</f>
        <v>#REF!</v>
      </c>
      <c r="H2413" s="95">
        <f t="shared" si="38"/>
        <v>1820.0276470588235</v>
      </c>
    </row>
    <row r="2414" spans="1:8" s="80" customFormat="1" hidden="1" outlineLevel="1" x14ac:dyDescent="0.2">
      <c r="A2414" s="96" t="s">
        <v>2825</v>
      </c>
      <c r="B2414" s="97"/>
      <c r="C2414" s="98"/>
      <c r="D2414" s="98"/>
      <c r="E2414" s="101">
        <v>474</v>
      </c>
      <c r="F2414" s="100">
        <v>862693.65</v>
      </c>
      <c r="H2414" s="95">
        <f t="shared" si="38"/>
        <v>1820.0287974683545</v>
      </c>
    </row>
    <row r="2415" spans="1:8" s="80" customFormat="1" hidden="1" outlineLevel="1" x14ac:dyDescent="0.2">
      <c r="A2415" s="96" t="s">
        <v>2840</v>
      </c>
      <c r="B2415" s="97"/>
      <c r="C2415" s="98"/>
      <c r="D2415" s="98"/>
      <c r="E2415" s="101">
        <v>50</v>
      </c>
      <c r="F2415" s="100">
        <v>91000.61</v>
      </c>
      <c r="H2415" s="95">
        <f t="shared" si="38"/>
        <v>1820.0122000000001</v>
      </c>
    </row>
    <row r="2416" spans="1:8" s="80" customFormat="1" hidden="1" outlineLevel="1" x14ac:dyDescent="0.2">
      <c r="A2416" s="96" t="s">
        <v>2832</v>
      </c>
      <c r="B2416" s="97"/>
      <c r="C2416" s="98"/>
      <c r="D2416" s="98"/>
      <c r="E2416" s="101">
        <v>2</v>
      </c>
      <c r="F2416" s="100">
        <v>3640.21</v>
      </c>
      <c r="H2416" s="95">
        <f t="shared" si="38"/>
        <v>1820.105</v>
      </c>
    </row>
    <row r="2417" spans="1:8" s="80" customFormat="1" hidden="1" outlineLevel="1" x14ac:dyDescent="0.2">
      <c r="A2417" s="96" t="s">
        <v>2834</v>
      </c>
      <c r="B2417" s="97"/>
      <c r="C2417" s="98"/>
      <c r="D2417" s="98"/>
      <c r="E2417" s="101">
        <v>1</v>
      </c>
      <c r="F2417" s="100">
        <v>1820.1</v>
      </c>
      <c r="H2417" s="95">
        <f t="shared" si="38"/>
        <v>1820.1</v>
      </c>
    </row>
    <row r="2418" spans="1:8" collapsed="1" x14ac:dyDescent="0.2">
      <c r="A2418" s="91" t="s">
        <v>3114</v>
      </c>
      <c r="B2418" s="91" t="s">
        <v>43</v>
      </c>
      <c r="C2418" s="91" t="s">
        <v>2823</v>
      </c>
      <c r="D2418" s="92" t="s">
        <v>2824</v>
      </c>
      <c r="E2418" s="104">
        <v>451</v>
      </c>
      <c r="F2418" s="94">
        <v>948268.31</v>
      </c>
      <c r="G2418" s="79" t="e">
        <f>VLOOKUP(B2418,#REF!,2,FALSE)</f>
        <v>#REF!</v>
      </c>
      <c r="H2418" s="95">
        <f t="shared" si="38"/>
        <v>2102.5904878048782</v>
      </c>
    </row>
    <row r="2419" spans="1:8" s="80" customFormat="1" hidden="1" outlineLevel="1" x14ac:dyDescent="0.2">
      <c r="A2419" s="96" t="s">
        <v>2825</v>
      </c>
      <c r="B2419" s="97"/>
      <c r="C2419" s="98"/>
      <c r="D2419" s="98"/>
      <c r="E2419" s="101">
        <v>434</v>
      </c>
      <c r="F2419" s="100">
        <v>912522.82</v>
      </c>
      <c r="H2419" s="95">
        <f t="shared" si="38"/>
        <v>2102.5871428571427</v>
      </c>
    </row>
    <row r="2420" spans="1:8" s="80" customFormat="1" hidden="1" outlineLevel="1" x14ac:dyDescent="0.2">
      <c r="A2420" s="96" t="s">
        <v>2853</v>
      </c>
      <c r="B2420" s="97"/>
      <c r="C2420" s="98"/>
      <c r="D2420" s="98"/>
      <c r="E2420" s="101">
        <v>10</v>
      </c>
      <c r="F2420" s="100">
        <v>21026.51</v>
      </c>
      <c r="H2420" s="95">
        <f t="shared" si="38"/>
        <v>2102.6509999999998</v>
      </c>
    </row>
    <row r="2421" spans="1:8" s="80" customFormat="1" hidden="1" outlineLevel="1" x14ac:dyDescent="0.2">
      <c r="A2421" s="96" t="s">
        <v>2829</v>
      </c>
      <c r="B2421" s="97"/>
      <c r="C2421" s="98"/>
      <c r="D2421" s="98"/>
      <c r="E2421" s="101">
        <v>3</v>
      </c>
      <c r="F2421" s="100">
        <v>6307.68</v>
      </c>
      <c r="H2421" s="95">
        <f t="shared" si="38"/>
        <v>2102.56</v>
      </c>
    </row>
    <row r="2422" spans="1:8" s="80" customFormat="1" hidden="1" outlineLevel="1" x14ac:dyDescent="0.2">
      <c r="A2422" s="96" t="s">
        <v>2834</v>
      </c>
      <c r="B2422" s="97"/>
      <c r="C2422" s="98"/>
      <c r="D2422" s="98"/>
      <c r="E2422" s="101">
        <v>2</v>
      </c>
      <c r="F2422" s="100">
        <v>4206.16</v>
      </c>
      <c r="H2422" s="95">
        <f t="shared" si="38"/>
        <v>2103.08</v>
      </c>
    </row>
    <row r="2423" spans="1:8" s="80" customFormat="1" hidden="1" outlineLevel="1" x14ac:dyDescent="0.2">
      <c r="A2423" s="96" t="s">
        <v>2832</v>
      </c>
      <c r="B2423" s="97"/>
      <c r="C2423" s="98"/>
      <c r="D2423" s="98"/>
      <c r="E2423" s="101">
        <v>1</v>
      </c>
      <c r="F2423" s="100">
        <v>2102.58</v>
      </c>
      <c r="H2423" s="95">
        <f t="shared" si="38"/>
        <v>2102.58</v>
      </c>
    </row>
    <row r="2424" spans="1:8" s="80" customFormat="1" hidden="1" outlineLevel="1" x14ac:dyDescent="0.2">
      <c r="A2424" s="96" t="s">
        <v>2828</v>
      </c>
      <c r="B2424" s="97"/>
      <c r="C2424" s="98"/>
      <c r="D2424" s="98"/>
      <c r="E2424" s="101">
        <v>1</v>
      </c>
      <c r="F2424" s="100">
        <v>2102.56</v>
      </c>
      <c r="H2424" s="95">
        <f t="shared" si="38"/>
        <v>2102.56</v>
      </c>
    </row>
    <row r="2425" spans="1:8" collapsed="1" x14ac:dyDescent="0.2">
      <c r="A2425" s="91" t="s">
        <v>972</v>
      </c>
      <c r="B2425" s="91" t="s">
        <v>971</v>
      </c>
      <c r="C2425" s="91" t="s">
        <v>2857</v>
      </c>
      <c r="D2425" s="92" t="s">
        <v>2824</v>
      </c>
      <c r="E2425" s="104">
        <v>228</v>
      </c>
      <c r="F2425" s="94">
        <v>943341.74</v>
      </c>
      <c r="G2425" s="79" t="e">
        <f>VLOOKUP(B2425,#REF!,2,FALSE)</f>
        <v>#REF!</v>
      </c>
      <c r="H2425" s="95">
        <f t="shared" si="38"/>
        <v>4137.4637719298244</v>
      </c>
    </row>
    <row r="2426" spans="1:8" s="80" customFormat="1" hidden="1" outlineLevel="1" x14ac:dyDescent="0.2">
      <c r="A2426" s="96" t="s">
        <v>2825</v>
      </c>
      <c r="B2426" s="97"/>
      <c r="C2426" s="98"/>
      <c r="D2426" s="98"/>
      <c r="E2426" s="101">
        <v>212</v>
      </c>
      <c r="F2426" s="100">
        <v>877131.58</v>
      </c>
      <c r="H2426" s="95">
        <f t="shared" si="38"/>
        <v>4137.4131132075472</v>
      </c>
    </row>
    <row r="2427" spans="1:8" s="80" customFormat="1" hidden="1" outlineLevel="1" x14ac:dyDescent="0.2">
      <c r="A2427" s="96" t="s">
        <v>2853</v>
      </c>
      <c r="B2427" s="97"/>
      <c r="C2427" s="98"/>
      <c r="D2427" s="98"/>
      <c r="E2427" s="101">
        <v>10</v>
      </c>
      <c r="F2427" s="100">
        <v>41375.730000000003</v>
      </c>
      <c r="H2427" s="95">
        <f t="shared" si="38"/>
        <v>4137.5730000000003</v>
      </c>
    </row>
    <row r="2428" spans="1:8" s="80" customFormat="1" hidden="1" outlineLevel="1" x14ac:dyDescent="0.2">
      <c r="A2428" s="96" t="s">
        <v>2832</v>
      </c>
      <c r="B2428" s="97"/>
      <c r="C2428" s="98"/>
      <c r="D2428" s="98"/>
      <c r="E2428" s="101">
        <v>5</v>
      </c>
      <c r="F2428" s="100">
        <v>20697.02</v>
      </c>
      <c r="H2428" s="95">
        <f t="shared" si="38"/>
        <v>4139.4040000000005</v>
      </c>
    </row>
    <row r="2429" spans="1:8" s="80" customFormat="1" hidden="1" outlineLevel="1" x14ac:dyDescent="0.2">
      <c r="A2429" s="96" t="s">
        <v>2841</v>
      </c>
      <c r="B2429" s="97"/>
      <c r="C2429" s="98"/>
      <c r="D2429" s="98"/>
      <c r="E2429" s="101">
        <v>1</v>
      </c>
      <c r="F2429" s="100">
        <v>4137.41</v>
      </c>
      <c r="H2429" s="95">
        <f t="shared" si="38"/>
        <v>4137.41</v>
      </c>
    </row>
    <row r="2430" spans="1:8" collapsed="1" x14ac:dyDescent="0.2">
      <c r="A2430" s="91" t="s">
        <v>3115</v>
      </c>
      <c r="B2430" s="91" t="s">
        <v>743</v>
      </c>
      <c r="C2430" s="91" t="s">
        <v>2823</v>
      </c>
      <c r="D2430" s="92" t="s">
        <v>2824</v>
      </c>
      <c r="E2430" s="104">
        <v>144</v>
      </c>
      <c r="F2430" s="94">
        <v>943235.04</v>
      </c>
      <c r="G2430" s="79" t="e">
        <f>VLOOKUP(B2430,#REF!,2,FALSE)</f>
        <v>#REF!</v>
      </c>
      <c r="H2430" s="95">
        <f t="shared" si="38"/>
        <v>6550.2433333333338</v>
      </c>
    </row>
    <row r="2431" spans="1:8" s="80" customFormat="1" hidden="1" outlineLevel="1" x14ac:dyDescent="0.2">
      <c r="A2431" s="96" t="s">
        <v>2825</v>
      </c>
      <c r="B2431" s="97"/>
      <c r="C2431" s="98"/>
      <c r="D2431" s="98"/>
      <c r="E2431" s="101">
        <v>107</v>
      </c>
      <c r="F2431" s="100">
        <v>700874.01</v>
      </c>
      <c r="H2431" s="95">
        <f t="shared" si="38"/>
        <v>6550.2243925233643</v>
      </c>
    </row>
    <row r="2432" spans="1:8" s="80" customFormat="1" hidden="1" outlineLevel="1" x14ac:dyDescent="0.2">
      <c r="A2432" s="96" t="s">
        <v>2838</v>
      </c>
      <c r="B2432" s="97"/>
      <c r="C2432" s="98"/>
      <c r="D2432" s="98"/>
      <c r="E2432" s="101">
        <v>30</v>
      </c>
      <c r="F2432" s="100">
        <v>196506.73</v>
      </c>
      <c r="H2432" s="95">
        <f t="shared" si="38"/>
        <v>6550.2243333333336</v>
      </c>
    </row>
    <row r="2433" spans="1:8" s="80" customFormat="1" hidden="1" outlineLevel="1" x14ac:dyDescent="0.2">
      <c r="A2433" s="96" t="s">
        <v>2832</v>
      </c>
      <c r="B2433" s="97"/>
      <c r="C2433" s="98"/>
      <c r="D2433" s="98"/>
      <c r="E2433" s="101">
        <v>5</v>
      </c>
      <c r="F2433" s="100">
        <v>32752.639999999999</v>
      </c>
      <c r="H2433" s="95">
        <f t="shared" si="38"/>
        <v>6550.5280000000002</v>
      </c>
    </row>
    <row r="2434" spans="1:8" s="80" customFormat="1" hidden="1" outlineLevel="1" x14ac:dyDescent="0.2">
      <c r="A2434" s="96" t="s">
        <v>2853</v>
      </c>
      <c r="B2434" s="97"/>
      <c r="C2434" s="98"/>
      <c r="D2434" s="98"/>
      <c r="E2434" s="101">
        <v>2</v>
      </c>
      <c r="F2434" s="100">
        <v>13101.66</v>
      </c>
      <c r="H2434" s="95">
        <f t="shared" si="38"/>
        <v>6550.83</v>
      </c>
    </row>
    <row r="2435" spans="1:8" collapsed="1" x14ac:dyDescent="0.2">
      <c r="A2435" s="91" t="s">
        <v>3116</v>
      </c>
      <c r="B2435" s="91" t="s">
        <v>3117</v>
      </c>
      <c r="C2435" s="91" t="s">
        <v>3118</v>
      </c>
      <c r="D2435" s="92"/>
      <c r="E2435" s="104">
        <v>723</v>
      </c>
      <c r="F2435" s="94">
        <v>940391.1</v>
      </c>
      <c r="H2435" s="95">
        <f t="shared" si="38"/>
        <v>1300.6792531120332</v>
      </c>
    </row>
    <row r="2436" spans="1:8" s="80" customFormat="1" hidden="1" outlineLevel="1" x14ac:dyDescent="0.2">
      <c r="A2436" s="96" t="s">
        <v>3119</v>
      </c>
      <c r="B2436" s="97"/>
      <c r="C2436" s="98"/>
      <c r="D2436" s="98"/>
      <c r="E2436" s="101">
        <v>211</v>
      </c>
      <c r="F2436" s="100">
        <v>274443.24</v>
      </c>
      <c r="H2436" s="95">
        <f t="shared" si="38"/>
        <v>1300.6788625592417</v>
      </c>
    </row>
    <row r="2437" spans="1:8" s="80" customFormat="1" hidden="1" outlineLevel="1" x14ac:dyDescent="0.2">
      <c r="A2437" s="96" t="s">
        <v>3120</v>
      </c>
      <c r="B2437" s="97"/>
      <c r="C2437" s="98"/>
      <c r="D2437" s="98"/>
      <c r="E2437" s="101">
        <v>100</v>
      </c>
      <c r="F2437" s="100">
        <v>130067.88</v>
      </c>
      <c r="H2437" s="95">
        <f t="shared" si="38"/>
        <v>1300.6788000000001</v>
      </c>
    </row>
    <row r="2438" spans="1:8" s="80" customFormat="1" hidden="1" outlineLevel="1" x14ac:dyDescent="0.2">
      <c r="A2438" s="96" t="s">
        <v>3121</v>
      </c>
      <c r="B2438" s="97"/>
      <c r="C2438" s="98"/>
      <c r="D2438" s="98"/>
      <c r="E2438" s="101">
        <v>70</v>
      </c>
      <c r="F2438" s="100">
        <v>91047.52</v>
      </c>
      <c r="H2438" s="95">
        <f t="shared" si="38"/>
        <v>1300.6788571428572</v>
      </c>
    </row>
    <row r="2439" spans="1:8" s="80" customFormat="1" hidden="1" outlineLevel="1" x14ac:dyDescent="0.2">
      <c r="A2439" s="96" t="s">
        <v>3122</v>
      </c>
      <c r="B2439" s="97"/>
      <c r="C2439" s="98"/>
      <c r="D2439" s="98"/>
      <c r="E2439" s="101">
        <v>70</v>
      </c>
      <c r="F2439" s="100">
        <v>91047.52</v>
      </c>
      <c r="H2439" s="95">
        <f t="shared" si="38"/>
        <v>1300.6788571428572</v>
      </c>
    </row>
    <row r="2440" spans="1:8" s="80" customFormat="1" hidden="1" outlineLevel="1" x14ac:dyDescent="0.2">
      <c r="A2440" s="96" t="s">
        <v>3123</v>
      </c>
      <c r="B2440" s="97"/>
      <c r="C2440" s="98"/>
      <c r="D2440" s="98"/>
      <c r="E2440" s="101">
        <v>50</v>
      </c>
      <c r="F2440" s="100">
        <v>65033.94</v>
      </c>
      <c r="H2440" s="95">
        <f t="shared" si="38"/>
        <v>1300.6788000000001</v>
      </c>
    </row>
    <row r="2441" spans="1:8" s="80" customFormat="1" hidden="1" outlineLevel="1" x14ac:dyDescent="0.2">
      <c r="A2441" s="96" t="s">
        <v>3124</v>
      </c>
      <c r="B2441" s="97"/>
      <c r="C2441" s="98"/>
      <c r="D2441" s="98"/>
      <c r="E2441" s="101">
        <v>50</v>
      </c>
      <c r="F2441" s="100">
        <v>65033.94</v>
      </c>
      <c r="H2441" s="95">
        <f t="shared" si="38"/>
        <v>1300.6788000000001</v>
      </c>
    </row>
    <row r="2442" spans="1:8" s="80" customFormat="1" hidden="1" outlineLevel="1" x14ac:dyDescent="0.2">
      <c r="A2442" s="96" t="s">
        <v>3125</v>
      </c>
      <c r="B2442" s="97"/>
      <c r="C2442" s="98"/>
      <c r="D2442" s="98"/>
      <c r="E2442" s="101">
        <v>50</v>
      </c>
      <c r="F2442" s="100">
        <v>65033.94</v>
      </c>
      <c r="H2442" s="95">
        <f t="shared" si="38"/>
        <v>1300.6788000000001</v>
      </c>
    </row>
    <row r="2443" spans="1:8" s="80" customFormat="1" hidden="1" outlineLevel="1" x14ac:dyDescent="0.2">
      <c r="A2443" s="96" t="s">
        <v>3126</v>
      </c>
      <c r="B2443" s="97"/>
      <c r="C2443" s="98"/>
      <c r="D2443" s="98"/>
      <c r="E2443" s="101">
        <v>45</v>
      </c>
      <c r="F2443" s="100">
        <v>58530.55</v>
      </c>
      <c r="H2443" s="95">
        <f t="shared" si="38"/>
        <v>1300.6788888888889</v>
      </c>
    </row>
    <row r="2444" spans="1:8" s="80" customFormat="1" hidden="1" outlineLevel="1" x14ac:dyDescent="0.2">
      <c r="A2444" s="96" t="s">
        <v>3127</v>
      </c>
      <c r="B2444" s="97"/>
      <c r="C2444" s="98"/>
      <c r="D2444" s="98"/>
      <c r="E2444" s="101">
        <v>40</v>
      </c>
      <c r="F2444" s="100">
        <v>52027.16</v>
      </c>
      <c r="H2444" s="95">
        <f t="shared" si="38"/>
        <v>1300.6790000000001</v>
      </c>
    </row>
    <row r="2445" spans="1:8" s="80" customFormat="1" hidden="1" outlineLevel="1" x14ac:dyDescent="0.2">
      <c r="A2445" s="96" t="s">
        <v>2825</v>
      </c>
      <c r="B2445" s="97"/>
      <c r="C2445" s="98"/>
      <c r="D2445" s="98"/>
      <c r="E2445" s="101">
        <v>37</v>
      </c>
      <c r="F2445" s="100">
        <v>48125.41</v>
      </c>
      <c r="H2445" s="95">
        <f t="shared" ref="H2445:H2508" si="39">F2445/E2445</f>
        <v>1300.6867567567569</v>
      </c>
    </row>
    <row r="2446" spans="1:8" collapsed="1" x14ac:dyDescent="0.2">
      <c r="A2446" s="91" t="s">
        <v>3128</v>
      </c>
      <c r="B2446" s="91" t="s">
        <v>856</v>
      </c>
      <c r="C2446" s="91" t="s">
        <v>2823</v>
      </c>
      <c r="D2446" s="92" t="s">
        <v>2876</v>
      </c>
      <c r="E2446" s="104">
        <v>395</v>
      </c>
      <c r="F2446" s="94">
        <v>940048.43</v>
      </c>
      <c r="G2446" s="79" t="e">
        <f>VLOOKUP(B2446,#REF!,2,FALSE)</f>
        <v>#REF!</v>
      </c>
      <c r="H2446" s="95">
        <f t="shared" si="39"/>
        <v>2379.8694430379746</v>
      </c>
    </row>
    <row r="2447" spans="1:8" s="80" customFormat="1" hidden="1" outlineLevel="1" x14ac:dyDescent="0.2">
      <c r="A2447" s="96" t="s">
        <v>2825</v>
      </c>
      <c r="B2447" s="97"/>
      <c r="C2447" s="98"/>
      <c r="D2447" s="98"/>
      <c r="E2447" s="101">
        <v>346</v>
      </c>
      <c r="F2447" s="100">
        <v>807669.31</v>
      </c>
      <c r="H2447" s="95">
        <f t="shared" si="39"/>
        <v>2334.3043641618497</v>
      </c>
    </row>
    <row r="2448" spans="1:8" s="80" customFormat="1" hidden="1" outlineLevel="1" x14ac:dyDescent="0.2">
      <c r="A2448" s="96" t="s">
        <v>2828</v>
      </c>
      <c r="B2448" s="97"/>
      <c r="C2448" s="98"/>
      <c r="D2448" s="98"/>
      <c r="E2448" s="101">
        <v>19</v>
      </c>
      <c r="F2448" s="100">
        <v>51046.080000000002</v>
      </c>
      <c r="H2448" s="95">
        <f t="shared" si="39"/>
        <v>2686.6357894736843</v>
      </c>
    </row>
    <row r="2449" spans="1:8" s="80" customFormat="1" hidden="1" outlineLevel="1" x14ac:dyDescent="0.2">
      <c r="A2449" s="96" t="s">
        <v>2827</v>
      </c>
      <c r="B2449" s="97"/>
      <c r="C2449" s="98"/>
      <c r="D2449" s="98"/>
      <c r="E2449" s="101">
        <v>12</v>
      </c>
      <c r="F2449" s="100">
        <v>31487.98</v>
      </c>
      <c r="H2449" s="95">
        <f t="shared" si="39"/>
        <v>2623.9983333333334</v>
      </c>
    </row>
    <row r="2450" spans="1:8" s="80" customFormat="1" hidden="1" outlineLevel="1" x14ac:dyDescent="0.2">
      <c r="A2450" s="96" t="s">
        <v>2826</v>
      </c>
      <c r="B2450" s="97"/>
      <c r="C2450" s="98"/>
      <c r="D2450" s="98"/>
      <c r="E2450" s="101">
        <v>6</v>
      </c>
      <c r="F2450" s="100">
        <v>18357.16</v>
      </c>
      <c r="H2450" s="95">
        <f t="shared" si="39"/>
        <v>3059.5266666666666</v>
      </c>
    </row>
    <row r="2451" spans="1:8" s="80" customFormat="1" hidden="1" outlineLevel="1" x14ac:dyDescent="0.2">
      <c r="A2451" s="96" t="s">
        <v>2832</v>
      </c>
      <c r="B2451" s="97"/>
      <c r="C2451" s="98"/>
      <c r="D2451" s="98"/>
      <c r="E2451" s="101">
        <v>5</v>
      </c>
      <c r="F2451" s="100">
        <v>13120.04</v>
      </c>
      <c r="H2451" s="95">
        <f t="shared" si="39"/>
        <v>2624.0080000000003</v>
      </c>
    </row>
    <row r="2452" spans="1:8" s="80" customFormat="1" hidden="1" outlineLevel="1" x14ac:dyDescent="0.2">
      <c r="A2452" s="96" t="s">
        <v>2830</v>
      </c>
      <c r="B2452" s="97"/>
      <c r="C2452" s="98"/>
      <c r="D2452" s="98"/>
      <c r="E2452" s="101">
        <v>4</v>
      </c>
      <c r="F2452" s="100">
        <v>10496.03</v>
      </c>
      <c r="H2452" s="95">
        <f t="shared" si="39"/>
        <v>2624.0075000000002</v>
      </c>
    </row>
    <row r="2453" spans="1:8" s="80" customFormat="1" hidden="1" outlineLevel="1" x14ac:dyDescent="0.2">
      <c r="A2453" s="96" t="s">
        <v>2838</v>
      </c>
      <c r="B2453" s="97"/>
      <c r="C2453" s="98"/>
      <c r="D2453" s="98"/>
      <c r="E2453" s="101">
        <v>2</v>
      </c>
      <c r="F2453" s="100">
        <v>5247.84</v>
      </c>
      <c r="H2453" s="95">
        <f t="shared" si="39"/>
        <v>2623.92</v>
      </c>
    </row>
    <row r="2454" spans="1:8" s="80" customFormat="1" hidden="1" outlineLevel="1" x14ac:dyDescent="0.2">
      <c r="A2454" s="96" t="s">
        <v>2829</v>
      </c>
      <c r="B2454" s="97"/>
      <c r="C2454" s="98"/>
      <c r="D2454" s="98"/>
      <c r="E2454" s="101">
        <v>1</v>
      </c>
      <c r="F2454" s="100">
        <v>2623.99</v>
      </c>
      <c r="H2454" s="95">
        <f t="shared" si="39"/>
        <v>2623.99</v>
      </c>
    </row>
    <row r="2455" spans="1:8" s="80" customFormat="1" hidden="1" outlineLevel="1" x14ac:dyDescent="0.2">
      <c r="A2455" s="96" t="s">
        <v>2854</v>
      </c>
      <c r="B2455" s="97"/>
      <c r="C2455" s="98"/>
      <c r="D2455" s="98"/>
      <c r="E2455" s="102"/>
      <c r="F2455" s="102"/>
      <c r="H2455" s="95" t="e">
        <f t="shared" si="39"/>
        <v>#DIV/0!</v>
      </c>
    </row>
    <row r="2456" spans="1:8" collapsed="1" x14ac:dyDescent="0.2">
      <c r="A2456" s="91" t="s">
        <v>3129</v>
      </c>
      <c r="B2456" s="91" t="s">
        <v>730</v>
      </c>
      <c r="C2456" s="91" t="s">
        <v>2823</v>
      </c>
      <c r="D2456" s="92" t="s">
        <v>2824</v>
      </c>
      <c r="E2456" s="104">
        <v>251</v>
      </c>
      <c r="F2456" s="94">
        <v>937956.35</v>
      </c>
      <c r="G2456" s="79" t="e">
        <f>VLOOKUP(B2456,#REF!,2,FALSE)</f>
        <v>#REF!</v>
      </c>
      <c r="H2456" s="95">
        <f t="shared" si="39"/>
        <v>3736.8778884462149</v>
      </c>
    </row>
    <row r="2457" spans="1:8" s="80" customFormat="1" hidden="1" outlineLevel="1" x14ac:dyDescent="0.2">
      <c r="A2457" s="96" t="s">
        <v>2825</v>
      </c>
      <c r="B2457" s="97"/>
      <c r="C2457" s="98"/>
      <c r="D2457" s="98"/>
      <c r="E2457" s="101">
        <v>244</v>
      </c>
      <c r="F2457" s="100">
        <v>909881.22</v>
      </c>
      <c r="H2457" s="95">
        <f t="shared" si="39"/>
        <v>3729.0213934426229</v>
      </c>
    </row>
    <row r="2458" spans="1:8" s="80" customFormat="1" hidden="1" outlineLevel="1" x14ac:dyDescent="0.2">
      <c r="A2458" s="96" t="s">
        <v>2832</v>
      </c>
      <c r="B2458" s="97"/>
      <c r="C2458" s="98"/>
      <c r="D2458" s="98"/>
      <c r="E2458" s="101">
        <v>5</v>
      </c>
      <c r="F2458" s="100">
        <v>20056.490000000002</v>
      </c>
      <c r="H2458" s="95">
        <f t="shared" si="39"/>
        <v>4011.2980000000002</v>
      </c>
    </row>
    <row r="2459" spans="1:8" s="80" customFormat="1" hidden="1" outlineLevel="1" x14ac:dyDescent="0.2">
      <c r="A2459" s="96" t="s">
        <v>2828</v>
      </c>
      <c r="B2459" s="97"/>
      <c r="C2459" s="98"/>
      <c r="D2459" s="98"/>
      <c r="E2459" s="101">
        <v>2</v>
      </c>
      <c r="F2459" s="100">
        <v>8018.64</v>
      </c>
      <c r="H2459" s="95">
        <f t="shared" si="39"/>
        <v>4009.32</v>
      </c>
    </row>
    <row r="2460" spans="1:8" collapsed="1" x14ac:dyDescent="0.2">
      <c r="A2460" s="91" t="s">
        <v>3130</v>
      </c>
      <c r="B2460" s="91" t="s">
        <v>456</v>
      </c>
      <c r="C2460" s="91" t="s">
        <v>2836</v>
      </c>
      <c r="D2460" s="92" t="s">
        <v>2837</v>
      </c>
      <c r="E2460" s="104">
        <v>222</v>
      </c>
      <c r="F2460" s="94">
        <v>935937.87</v>
      </c>
      <c r="G2460" s="79" t="e">
        <f>VLOOKUP(B2460,#REF!,2,FALSE)</f>
        <v>#REF!</v>
      </c>
      <c r="H2460" s="95">
        <f t="shared" si="39"/>
        <v>4215.9363513513517</v>
      </c>
    </row>
    <row r="2461" spans="1:8" s="80" customFormat="1" hidden="1" outlineLevel="1" x14ac:dyDescent="0.2">
      <c r="A2461" s="96" t="s">
        <v>2825</v>
      </c>
      <c r="B2461" s="97"/>
      <c r="C2461" s="98"/>
      <c r="D2461" s="98"/>
      <c r="E2461" s="101">
        <v>175</v>
      </c>
      <c r="F2461" s="100">
        <v>754751.82</v>
      </c>
      <c r="H2461" s="95">
        <f t="shared" si="39"/>
        <v>4312.8675428571423</v>
      </c>
    </row>
    <row r="2462" spans="1:8" s="80" customFormat="1" hidden="1" outlineLevel="1" x14ac:dyDescent="0.2">
      <c r="A2462" s="96" t="s">
        <v>2839</v>
      </c>
      <c r="B2462" s="97"/>
      <c r="C2462" s="98"/>
      <c r="D2462" s="98"/>
      <c r="E2462" s="101">
        <v>24</v>
      </c>
      <c r="F2462" s="100">
        <v>92270.56</v>
      </c>
      <c r="H2462" s="95">
        <f t="shared" si="39"/>
        <v>3844.6066666666666</v>
      </c>
    </row>
    <row r="2463" spans="1:8" s="80" customFormat="1" hidden="1" outlineLevel="1" x14ac:dyDescent="0.2">
      <c r="A2463" s="96" t="s">
        <v>2831</v>
      </c>
      <c r="B2463" s="97"/>
      <c r="C2463" s="98"/>
      <c r="D2463" s="98"/>
      <c r="E2463" s="101">
        <v>12</v>
      </c>
      <c r="F2463" s="100">
        <v>45681.36</v>
      </c>
      <c r="H2463" s="95">
        <f t="shared" si="39"/>
        <v>3806.78</v>
      </c>
    </row>
    <row r="2464" spans="1:8" s="80" customFormat="1" hidden="1" outlineLevel="1" x14ac:dyDescent="0.2">
      <c r="A2464" s="96" t="s">
        <v>2841</v>
      </c>
      <c r="B2464" s="97"/>
      <c r="C2464" s="98"/>
      <c r="D2464" s="98"/>
      <c r="E2464" s="101">
        <v>3</v>
      </c>
      <c r="F2464" s="100">
        <v>12778.73</v>
      </c>
      <c r="H2464" s="95">
        <f t="shared" si="39"/>
        <v>4259.5766666666668</v>
      </c>
    </row>
    <row r="2465" spans="1:8" s="80" customFormat="1" hidden="1" outlineLevel="1" x14ac:dyDescent="0.2">
      <c r="A2465" s="96" t="s">
        <v>2828</v>
      </c>
      <c r="B2465" s="97"/>
      <c r="C2465" s="98"/>
      <c r="D2465" s="98"/>
      <c r="E2465" s="101">
        <v>3</v>
      </c>
      <c r="F2465" s="100">
        <v>11420.34</v>
      </c>
      <c r="H2465" s="95">
        <f t="shared" si="39"/>
        <v>3806.78</v>
      </c>
    </row>
    <row r="2466" spans="1:8" s="80" customFormat="1" hidden="1" outlineLevel="1" x14ac:dyDescent="0.2">
      <c r="A2466" s="96" t="s">
        <v>2832</v>
      </c>
      <c r="B2466" s="97"/>
      <c r="C2466" s="98"/>
      <c r="D2466" s="98"/>
      <c r="E2466" s="101">
        <v>2</v>
      </c>
      <c r="F2466" s="100">
        <v>7614.72</v>
      </c>
      <c r="H2466" s="95">
        <f t="shared" si="39"/>
        <v>3807.36</v>
      </c>
    </row>
    <row r="2467" spans="1:8" s="80" customFormat="1" hidden="1" outlineLevel="1" x14ac:dyDescent="0.2">
      <c r="A2467" s="96" t="s">
        <v>2829</v>
      </c>
      <c r="B2467" s="97"/>
      <c r="C2467" s="98"/>
      <c r="D2467" s="98"/>
      <c r="E2467" s="101">
        <v>2</v>
      </c>
      <c r="F2467" s="100">
        <v>7613.56</v>
      </c>
      <c r="H2467" s="95">
        <f t="shared" si="39"/>
        <v>3806.78</v>
      </c>
    </row>
    <row r="2468" spans="1:8" s="80" customFormat="1" hidden="1" outlineLevel="1" x14ac:dyDescent="0.2">
      <c r="A2468" s="96" t="s">
        <v>2845</v>
      </c>
      <c r="B2468" s="97"/>
      <c r="C2468" s="98"/>
      <c r="D2468" s="98"/>
      <c r="E2468" s="101">
        <v>1</v>
      </c>
      <c r="F2468" s="100">
        <v>3806.78</v>
      </c>
      <c r="H2468" s="95">
        <f t="shared" si="39"/>
        <v>3806.78</v>
      </c>
    </row>
    <row r="2469" spans="1:8" collapsed="1" x14ac:dyDescent="0.2">
      <c r="A2469" s="91" t="s">
        <v>740</v>
      </c>
      <c r="B2469" s="91" t="s">
        <v>739</v>
      </c>
      <c r="C2469" s="91" t="s">
        <v>2823</v>
      </c>
      <c r="D2469" s="92" t="s">
        <v>2824</v>
      </c>
      <c r="E2469" s="104">
        <v>127</v>
      </c>
      <c r="F2469" s="94">
        <v>934750.39</v>
      </c>
      <c r="G2469" s="79" t="e">
        <f>VLOOKUP(B2469,#REF!,2,FALSE)</f>
        <v>#REF!</v>
      </c>
      <c r="H2469" s="95">
        <f t="shared" si="39"/>
        <v>7360.2392913385829</v>
      </c>
    </row>
    <row r="2470" spans="1:8" s="80" customFormat="1" hidden="1" outlineLevel="1" x14ac:dyDescent="0.2">
      <c r="A2470" s="96" t="s">
        <v>2825</v>
      </c>
      <c r="B2470" s="97"/>
      <c r="C2470" s="98"/>
      <c r="D2470" s="98"/>
      <c r="E2470" s="101">
        <v>119</v>
      </c>
      <c r="F2470" s="100">
        <v>864532.37</v>
      </c>
      <c r="H2470" s="95">
        <f t="shared" si="39"/>
        <v>7264.977899159664</v>
      </c>
    </row>
    <row r="2471" spans="1:8" s="80" customFormat="1" hidden="1" outlineLevel="1" x14ac:dyDescent="0.2">
      <c r="A2471" s="96" t="s">
        <v>2853</v>
      </c>
      <c r="B2471" s="97"/>
      <c r="C2471" s="98"/>
      <c r="D2471" s="98"/>
      <c r="E2471" s="101">
        <v>4</v>
      </c>
      <c r="F2471" s="100">
        <v>35111</v>
      </c>
      <c r="H2471" s="95">
        <f t="shared" si="39"/>
        <v>8777.75</v>
      </c>
    </row>
    <row r="2472" spans="1:8" s="80" customFormat="1" hidden="1" outlineLevel="1" x14ac:dyDescent="0.2">
      <c r="A2472" s="96" t="s">
        <v>2832</v>
      </c>
      <c r="B2472" s="97"/>
      <c r="C2472" s="98"/>
      <c r="D2472" s="98"/>
      <c r="E2472" s="101">
        <v>4</v>
      </c>
      <c r="F2472" s="100">
        <v>35107.019999999997</v>
      </c>
      <c r="H2472" s="95">
        <f t="shared" si="39"/>
        <v>8776.7549999999992</v>
      </c>
    </row>
    <row r="2473" spans="1:8" collapsed="1" x14ac:dyDescent="0.2">
      <c r="A2473" s="91" t="s">
        <v>2375</v>
      </c>
      <c r="B2473" s="91" t="s">
        <v>2374</v>
      </c>
      <c r="C2473" s="91" t="s">
        <v>2836</v>
      </c>
      <c r="D2473" s="92" t="s">
        <v>2824</v>
      </c>
      <c r="E2473" s="93">
        <v>2655</v>
      </c>
      <c r="F2473" s="94">
        <v>931598.51</v>
      </c>
      <c r="G2473" s="79" t="e">
        <f>VLOOKUP(B2473,#REF!,2,FALSE)</f>
        <v>#REF!</v>
      </c>
      <c r="H2473" s="95">
        <f t="shared" si="39"/>
        <v>350.88456120527309</v>
      </c>
    </row>
    <row r="2474" spans="1:8" s="80" customFormat="1" hidden="1" outlineLevel="1" x14ac:dyDescent="0.2">
      <c r="A2474" s="96" t="s">
        <v>2825</v>
      </c>
      <c r="B2474" s="97"/>
      <c r="C2474" s="98"/>
      <c r="D2474" s="98"/>
      <c r="E2474" s="99">
        <v>2647</v>
      </c>
      <c r="F2474" s="100">
        <v>928806.42</v>
      </c>
      <c r="H2474" s="95">
        <f t="shared" si="39"/>
        <v>350.89022289384212</v>
      </c>
    </row>
    <row r="2475" spans="1:8" s="80" customFormat="1" hidden="1" outlineLevel="1" x14ac:dyDescent="0.2">
      <c r="A2475" s="96" t="s">
        <v>2832</v>
      </c>
      <c r="B2475" s="97"/>
      <c r="C2475" s="98"/>
      <c r="D2475" s="98"/>
      <c r="E2475" s="101">
        <v>4</v>
      </c>
      <c r="F2475" s="100">
        <v>1396.05</v>
      </c>
      <c r="H2475" s="95">
        <f t="shared" si="39"/>
        <v>349.01249999999999</v>
      </c>
    </row>
    <row r="2476" spans="1:8" s="80" customFormat="1" hidden="1" outlineLevel="1" x14ac:dyDescent="0.2">
      <c r="A2476" s="96" t="s">
        <v>2853</v>
      </c>
      <c r="B2476" s="97"/>
      <c r="C2476" s="98"/>
      <c r="D2476" s="98"/>
      <c r="E2476" s="101">
        <v>2</v>
      </c>
      <c r="F2476" s="103">
        <v>698.02</v>
      </c>
      <c r="H2476" s="95">
        <f t="shared" si="39"/>
        <v>349.01</v>
      </c>
    </row>
    <row r="2477" spans="1:8" s="80" customFormat="1" hidden="1" outlineLevel="1" x14ac:dyDescent="0.2">
      <c r="A2477" s="96" t="s">
        <v>2895</v>
      </c>
      <c r="B2477" s="97"/>
      <c r="C2477" s="98"/>
      <c r="D2477" s="98"/>
      <c r="E2477" s="101">
        <v>1</v>
      </c>
      <c r="F2477" s="103">
        <v>349.01</v>
      </c>
      <c r="H2477" s="95">
        <f t="shared" si="39"/>
        <v>349.01</v>
      </c>
    </row>
    <row r="2478" spans="1:8" s="80" customFormat="1" hidden="1" outlineLevel="1" x14ac:dyDescent="0.2">
      <c r="A2478" s="96" t="s">
        <v>2829</v>
      </c>
      <c r="B2478" s="97"/>
      <c r="C2478" s="98"/>
      <c r="D2478" s="98"/>
      <c r="E2478" s="101">
        <v>1</v>
      </c>
      <c r="F2478" s="103">
        <v>349.01</v>
      </c>
      <c r="H2478" s="95">
        <f t="shared" si="39"/>
        <v>349.01</v>
      </c>
    </row>
    <row r="2479" spans="1:8" collapsed="1" x14ac:dyDescent="0.2">
      <c r="A2479" s="91" t="s">
        <v>1229</v>
      </c>
      <c r="B2479" s="91" t="s">
        <v>1249</v>
      </c>
      <c r="C2479" s="91" t="s">
        <v>2823</v>
      </c>
      <c r="D2479" s="92" t="s">
        <v>2876</v>
      </c>
      <c r="E2479" s="104">
        <v>153</v>
      </c>
      <c r="F2479" s="94">
        <v>928845.28</v>
      </c>
      <c r="G2479" s="79" t="e">
        <f>VLOOKUP(B2479,#REF!,2,FALSE)</f>
        <v>#REF!</v>
      </c>
      <c r="H2479" s="95">
        <f t="shared" si="39"/>
        <v>6070.8841830065357</v>
      </c>
    </row>
    <row r="2480" spans="1:8" s="80" customFormat="1" hidden="1" outlineLevel="1" x14ac:dyDescent="0.2">
      <c r="A2480" s="96" t="s">
        <v>2825</v>
      </c>
      <c r="B2480" s="97"/>
      <c r="C2480" s="98"/>
      <c r="D2480" s="98"/>
      <c r="E2480" s="101">
        <v>143</v>
      </c>
      <c r="F2480" s="100">
        <v>868136.93</v>
      </c>
      <c r="H2480" s="95">
        <f t="shared" si="39"/>
        <v>6070.8876223776224</v>
      </c>
    </row>
    <row r="2481" spans="1:8" s="80" customFormat="1" hidden="1" outlineLevel="1" x14ac:dyDescent="0.2">
      <c r="A2481" s="96" t="s">
        <v>2832</v>
      </c>
      <c r="B2481" s="97"/>
      <c r="C2481" s="98"/>
      <c r="D2481" s="98"/>
      <c r="E2481" s="101">
        <v>5</v>
      </c>
      <c r="F2481" s="100">
        <v>30354.26</v>
      </c>
      <c r="H2481" s="95">
        <f t="shared" si="39"/>
        <v>6070.8519999999999</v>
      </c>
    </row>
    <row r="2482" spans="1:8" s="80" customFormat="1" hidden="1" outlineLevel="1" x14ac:dyDescent="0.2">
      <c r="A2482" s="96" t="s">
        <v>2829</v>
      </c>
      <c r="B2482" s="97"/>
      <c r="C2482" s="98"/>
      <c r="D2482" s="98"/>
      <c r="E2482" s="101">
        <v>3</v>
      </c>
      <c r="F2482" s="100">
        <v>18212.47</v>
      </c>
      <c r="H2482" s="95">
        <f t="shared" si="39"/>
        <v>6070.8233333333337</v>
      </c>
    </row>
    <row r="2483" spans="1:8" s="80" customFormat="1" hidden="1" outlineLevel="1" x14ac:dyDescent="0.2">
      <c r="A2483" s="96" t="s">
        <v>2828</v>
      </c>
      <c r="B2483" s="97"/>
      <c r="C2483" s="98"/>
      <c r="D2483" s="98"/>
      <c r="E2483" s="101">
        <v>1</v>
      </c>
      <c r="F2483" s="100">
        <v>6070.81</v>
      </c>
      <c r="H2483" s="95">
        <f t="shared" si="39"/>
        <v>6070.81</v>
      </c>
    </row>
    <row r="2484" spans="1:8" s="80" customFormat="1" hidden="1" outlineLevel="1" x14ac:dyDescent="0.2">
      <c r="A2484" s="96" t="s">
        <v>2841</v>
      </c>
      <c r="B2484" s="97"/>
      <c r="C2484" s="98"/>
      <c r="D2484" s="98"/>
      <c r="E2484" s="101">
        <v>1</v>
      </c>
      <c r="F2484" s="100">
        <v>6070.81</v>
      </c>
      <c r="H2484" s="95">
        <f t="shared" si="39"/>
        <v>6070.81</v>
      </c>
    </row>
    <row r="2485" spans="1:8" collapsed="1" x14ac:dyDescent="0.2">
      <c r="A2485" s="91" t="s">
        <v>2947</v>
      </c>
      <c r="B2485" s="91" t="s">
        <v>1026</v>
      </c>
      <c r="C2485" s="91" t="s">
        <v>2836</v>
      </c>
      <c r="D2485" s="92" t="s">
        <v>2837</v>
      </c>
      <c r="E2485" s="104">
        <v>91</v>
      </c>
      <c r="F2485" s="94">
        <v>925798.76</v>
      </c>
      <c r="G2485" s="79" t="e">
        <f>VLOOKUP(B2485,#REF!,2,FALSE)</f>
        <v>#REF!</v>
      </c>
      <c r="H2485" s="95">
        <f t="shared" si="39"/>
        <v>10173.612747252748</v>
      </c>
    </row>
    <row r="2486" spans="1:8" s="80" customFormat="1" hidden="1" outlineLevel="1" x14ac:dyDescent="0.2">
      <c r="A2486" s="96" t="s">
        <v>2825</v>
      </c>
      <c r="B2486" s="97"/>
      <c r="C2486" s="98"/>
      <c r="D2486" s="98"/>
      <c r="E2486" s="101">
        <v>79</v>
      </c>
      <c r="F2486" s="100">
        <v>803714.28</v>
      </c>
      <c r="H2486" s="95">
        <f t="shared" si="39"/>
        <v>10173.598481012659</v>
      </c>
    </row>
    <row r="2487" spans="1:8" s="80" customFormat="1" hidden="1" outlineLevel="1" x14ac:dyDescent="0.2">
      <c r="A2487" s="96" t="s">
        <v>2829</v>
      </c>
      <c r="B2487" s="97"/>
      <c r="C2487" s="98"/>
      <c r="D2487" s="98"/>
      <c r="E2487" s="101">
        <v>5</v>
      </c>
      <c r="F2487" s="100">
        <v>50871.37</v>
      </c>
      <c r="H2487" s="95">
        <f t="shared" si="39"/>
        <v>10174.274000000001</v>
      </c>
    </row>
    <row r="2488" spans="1:8" s="80" customFormat="1" hidden="1" outlineLevel="1" x14ac:dyDescent="0.2">
      <c r="A2488" s="96" t="s">
        <v>2832</v>
      </c>
      <c r="B2488" s="97"/>
      <c r="C2488" s="98"/>
      <c r="D2488" s="98"/>
      <c r="E2488" s="101">
        <v>3</v>
      </c>
      <c r="F2488" s="100">
        <v>30520.03</v>
      </c>
      <c r="H2488" s="95">
        <f t="shared" si="39"/>
        <v>10173.343333333332</v>
      </c>
    </row>
    <row r="2489" spans="1:8" s="80" customFormat="1" hidden="1" outlineLevel="1" x14ac:dyDescent="0.2">
      <c r="A2489" s="96" t="s">
        <v>2828</v>
      </c>
      <c r="B2489" s="97"/>
      <c r="C2489" s="98"/>
      <c r="D2489" s="98"/>
      <c r="E2489" s="101">
        <v>3</v>
      </c>
      <c r="F2489" s="100">
        <v>30519.81</v>
      </c>
      <c r="H2489" s="95">
        <f t="shared" si="39"/>
        <v>10173.27</v>
      </c>
    </row>
    <row r="2490" spans="1:8" s="80" customFormat="1" hidden="1" outlineLevel="1" x14ac:dyDescent="0.2">
      <c r="A2490" s="96" t="s">
        <v>2842</v>
      </c>
      <c r="B2490" s="97"/>
      <c r="C2490" s="98"/>
      <c r="D2490" s="98"/>
      <c r="E2490" s="101">
        <v>1</v>
      </c>
      <c r="F2490" s="100">
        <v>10173.27</v>
      </c>
      <c r="H2490" s="95">
        <f t="shared" si="39"/>
        <v>10173.27</v>
      </c>
    </row>
    <row r="2491" spans="1:8" collapsed="1" x14ac:dyDescent="0.2">
      <c r="A2491" s="91" t="s">
        <v>3131</v>
      </c>
      <c r="B2491" s="91" t="s">
        <v>698</v>
      </c>
      <c r="C2491" s="91" t="s">
        <v>2857</v>
      </c>
      <c r="D2491" s="92" t="s">
        <v>2824</v>
      </c>
      <c r="E2491" s="104">
        <v>188</v>
      </c>
      <c r="F2491" s="94">
        <v>922720.56</v>
      </c>
      <c r="G2491" s="79" t="e">
        <f>VLOOKUP(B2491,#REF!,2,FALSE)</f>
        <v>#REF!</v>
      </c>
      <c r="H2491" s="95">
        <f t="shared" si="39"/>
        <v>4908.088085106383</v>
      </c>
    </row>
    <row r="2492" spans="1:8" s="80" customFormat="1" hidden="1" outlineLevel="1" x14ac:dyDescent="0.2">
      <c r="A2492" s="96" t="s">
        <v>2825</v>
      </c>
      <c r="B2492" s="97"/>
      <c r="C2492" s="98"/>
      <c r="D2492" s="98"/>
      <c r="E2492" s="101">
        <v>184</v>
      </c>
      <c r="F2492" s="100">
        <v>903084.65</v>
      </c>
      <c r="H2492" s="95">
        <f t="shared" si="39"/>
        <v>4908.0687500000004</v>
      </c>
    </row>
    <row r="2493" spans="1:8" s="80" customFormat="1" hidden="1" outlineLevel="1" x14ac:dyDescent="0.2">
      <c r="A2493" s="96" t="s">
        <v>2832</v>
      </c>
      <c r="B2493" s="97"/>
      <c r="C2493" s="98"/>
      <c r="D2493" s="98"/>
      <c r="E2493" s="101">
        <v>3</v>
      </c>
      <c r="F2493" s="100">
        <v>14728.01</v>
      </c>
      <c r="H2493" s="95">
        <f t="shared" si="39"/>
        <v>4909.336666666667</v>
      </c>
    </row>
    <row r="2494" spans="1:8" s="80" customFormat="1" hidden="1" outlineLevel="1" x14ac:dyDescent="0.2">
      <c r="A2494" s="96" t="s">
        <v>2828</v>
      </c>
      <c r="B2494" s="97"/>
      <c r="C2494" s="98"/>
      <c r="D2494" s="98"/>
      <c r="E2494" s="101">
        <v>1</v>
      </c>
      <c r="F2494" s="100">
        <v>4907.8999999999996</v>
      </c>
      <c r="H2494" s="95">
        <f t="shared" si="39"/>
        <v>4907.8999999999996</v>
      </c>
    </row>
    <row r="2495" spans="1:8" collapsed="1" x14ac:dyDescent="0.2">
      <c r="A2495" s="91" t="s">
        <v>3132</v>
      </c>
      <c r="B2495" s="91" t="s">
        <v>583</v>
      </c>
      <c r="C2495" s="91" t="s">
        <v>2823</v>
      </c>
      <c r="D2495" s="92" t="s">
        <v>2876</v>
      </c>
      <c r="E2495" s="104">
        <v>61</v>
      </c>
      <c r="F2495" s="94">
        <v>919301.81</v>
      </c>
      <c r="G2495" s="79" t="e">
        <f>VLOOKUP(B2495,#REF!,2,FALSE)</f>
        <v>#REF!</v>
      </c>
      <c r="H2495" s="95">
        <f t="shared" si="39"/>
        <v>15070.521475409838</v>
      </c>
    </row>
    <row r="2496" spans="1:8" s="80" customFormat="1" hidden="1" outlineLevel="1" x14ac:dyDescent="0.2">
      <c r="A2496" s="96" t="s">
        <v>2841</v>
      </c>
      <c r="B2496" s="97"/>
      <c r="C2496" s="98"/>
      <c r="D2496" s="98"/>
      <c r="E2496" s="101">
        <v>47</v>
      </c>
      <c r="F2496" s="100">
        <v>708280.13</v>
      </c>
      <c r="H2496" s="95">
        <f t="shared" si="39"/>
        <v>15069.79</v>
      </c>
    </row>
    <row r="2497" spans="1:8" s="80" customFormat="1" hidden="1" outlineLevel="1" x14ac:dyDescent="0.2">
      <c r="A2497" s="96" t="s">
        <v>2828</v>
      </c>
      <c r="B2497" s="97"/>
      <c r="C2497" s="98"/>
      <c r="D2497" s="98"/>
      <c r="E2497" s="101">
        <v>7</v>
      </c>
      <c r="F2497" s="100">
        <v>105488.53</v>
      </c>
      <c r="H2497" s="95">
        <f t="shared" si="39"/>
        <v>15069.789999999999</v>
      </c>
    </row>
    <row r="2498" spans="1:8" s="80" customFormat="1" hidden="1" outlineLevel="1" x14ac:dyDescent="0.2">
      <c r="A2498" s="96" t="s">
        <v>2832</v>
      </c>
      <c r="B2498" s="97"/>
      <c r="C2498" s="98"/>
      <c r="D2498" s="98"/>
      <c r="E2498" s="101">
        <v>3</v>
      </c>
      <c r="F2498" s="100">
        <v>45231.68</v>
      </c>
      <c r="H2498" s="95">
        <f t="shared" si="39"/>
        <v>15077.226666666667</v>
      </c>
    </row>
    <row r="2499" spans="1:8" s="80" customFormat="1" hidden="1" outlineLevel="1" x14ac:dyDescent="0.2">
      <c r="A2499" s="96" t="s">
        <v>2825</v>
      </c>
      <c r="B2499" s="97"/>
      <c r="C2499" s="98"/>
      <c r="D2499" s="98"/>
      <c r="E2499" s="101">
        <v>3</v>
      </c>
      <c r="F2499" s="100">
        <v>45231.68</v>
      </c>
      <c r="H2499" s="95">
        <f t="shared" si="39"/>
        <v>15077.226666666667</v>
      </c>
    </row>
    <row r="2500" spans="1:8" s="80" customFormat="1" hidden="1" outlineLevel="1" x14ac:dyDescent="0.2">
      <c r="A2500" s="96" t="s">
        <v>2829</v>
      </c>
      <c r="B2500" s="97"/>
      <c r="C2500" s="98"/>
      <c r="D2500" s="98"/>
      <c r="E2500" s="101">
        <v>1</v>
      </c>
      <c r="F2500" s="100">
        <v>15069.79</v>
      </c>
      <c r="H2500" s="95">
        <f t="shared" si="39"/>
        <v>15069.79</v>
      </c>
    </row>
    <row r="2501" spans="1:8" collapsed="1" x14ac:dyDescent="0.2">
      <c r="A2501" s="91" t="s">
        <v>3133</v>
      </c>
      <c r="B2501" s="91" t="s">
        <v>279</v>
      </c>
      <c r="C2501" s="91" t="s">
        <v>2836</v>
      </c>
      <c r="D2501" s="92" t="s">
        <v>2856</v>
      </c>
      <c r="E2501" s="104">
        <v>260</v>
      </c>
      <c r="F2501" s="94">
        <v>918508.78</v>
      </c>
      <c r="G2501" s="79" t="e">
        <f>VLOOKUP(B2501,#REF!,2,FALSE)</f>
        <v>#REF!</v>
      </c>
      <c r="H2501" s="95">
        <f t="shared" si="39"/>
        <v>3532.726076923077</v>
      </c>
    </row>
    <row r="2502" spans="1:8" s="80" customFormat="1" hidden="1" outlineLevel="1" x14ac:dyDescent="0.2">
      <c r="A2502" s="96" t="s">
        <v>2825</v>
      </c>
      <c r="B2502" s="97"/>
      <c r="C2502" s="98"/>
      <c r="D2502" s="98"/>
      <c r="E2502" s="101">
        <v>214</v>
      </c>
      <c r="F2502" s="100">
        <v>755995.79</v>
      </c>
      <c r="H2502" s="95">
        <f t="shared" si="39"/>
        <v>3532.6906074766357</v>
      </c>
    </row>
    <row r="2503" spans="1:8" s="80" customFormat="1" hidden="1" outlineLevel="1" x14ac:dyDescent="0.2">
      <c r="A2503" s="96" t="s">
        <v>2853</v>
      </c>
      <c r="B2503" s="97"/>
      <c r="C2503" s="98"/>
      <c r="D2503" s="98"/>
      <c r="E2503" s="101">
        <v>23</v>
      </c>
      <c r="F2503" s="100">
        <v>81251.69</v>
      </c>
      <c r="H2503" s="95">
        <f t="shared" si="39"/>
        <v>3532.6821739130437</v>
      </c>
    </row>
    <row r="2504" spans="1:8" s="80" customFormat="1" hidden="1" outlineLevel="1" x14ac:dyDescent="0.2">
      <c r="A2504" s="96" t="s">
        <v>2828</v>
      </c>
      <c r="B2504" s="97"/>
      <c r="C2504" s="98"/>
      <c r="D2504" s="98"/>
      <c r="E2504" s="101">
        <v>10</v>
      </c>
      <c r="F2504" s="100">
        <v>35326.400000000001</v>
      </c>
      <c r="H2504" s="95">
        <f t="shared" si="39"/>
        <v>3532.6400000000003</v>
      </c>
    </row>
    <row r="2505" spans="1:8" s="80" customFormat="1" hidden="1" outlineLevel="1" x14ac:dyDescent="0.2">
      <c r="A2505" s="96" t="s">
        <v>2832</v>
      </c>
      <c r="B2505" s="97"/>
      <c r="C2505" s="98"/>
      <c r="D2505" s="98"/>
      <c r="E2505" s="101">
        <v>7</v>
      </c>
      <c r="F2505" s="100">
        <v>24737.23</v>
      </c>
      <c r="H2505" s="95">
        <f t="shared" si="39"/>
        <v>3533.89</v>
      </c>
    </row>
    <row r="2506" spans="1:8" s="80" customFormat="1" hidden="1" outlineLevel="1" x14ac:dyDescent="0.2">
      <c r="A2506" s="96" t="s">
        <v>2829</v>
      </c>
      <c r="B2506" s="97"/>
      <c r="C2506" s="98"/>
      <c r="D2506" s="98"/>
      <c r="E2506" s="101">
        <v>2</v>
      </c>
      <c r="F2506" s="100">
        <v>7067.02</v>
      </c>
      <c r="H2506" s="95">
        <f t="shared" si="39"/>
        <v>3533.51</v>
      </c>
    </row>
    <row r="2507" spans="1:8" s="80" customFormat="1" hidden="1" outlineLevel="1" x14ac:dyDescent="0.2">
      <c r="A2507" s="96" t="s">
        <v>2838</v>
      </c>
      <c r="B2507" s="97"/>
      <c r="C2507" s="98"/>
      <c r="D2507" s="98"/>
      <c r="E2507" s="101">
        <v>2</v>
      </c>
      <c r="F2507" s="100">
        <v>7065.37</v>
      </c>
      <c r="H2507" s="95">
        <f t="shared" si="39"/>
        <v>3532.6849999999999</v>
      </c>
    </row>
    <row r="2508" spans="1:8" s="80" customFormat="1" hidden="1" outlineLevel="1" x14ac:dyDescent="0.2">
      <c r="A2508" s="96" t="s">
        <v>2841</v>
      </c>
      <c r="B2508" s="97"/>
      <c r="C2508" s="98"/>
      <c r="D2508" s="98"/>
      <c r="E2508" s="101">
        <v>2</v>
      </c>
      <c r="F2508" s="100">
        <v>7065.28</v>
      </c>
      <c r="H2508" s="95">
        <f t="shared" si="39"/>
        <v>3532.64</v>
      </c>
    </row>
    <row r="2509" spans="1:8" collapsed="1" x14ac:dyDescent="0.2">
      <c r="A2509" s="91" t="s">
        <v>3134</v>
      </c>
      <c r="B2509" s="91">
        <v>9920085</v>
      </c>
      <c r="C2509" s="91" t="s">
        <v>2823</v>
      </c>
      <c r="D2509" s="92" t="s">
        <v>2824</v>
      </c>
      <c r="E2509" s="104">
        <v>570</v>
      </c>
      <c r="F2509" s="94">
        <v>912702.25</v>
      </c>
      <c r="G2509" s="79" t="e">
        <f>VLOOKUP(B2509,#REF!,2,FALSE)</f>
        <v>#REF!</v>
      </c>
      <c r="H2509" s="95">
        <f t="shared" ref="H2509:H2572" si="40">F2509/E2509</f>
        <v>1601.2320175438597</v>
      </c>
    </row>
    <row r="2510" spans="1:8" s="80" customFormat="1" hidden="1" outlineLevel="1" x14ac:dyDescent="0.2">
      <c r="A2510" s="96" t="s">
        <v>2825</v>
      </c>
      <c r="B2510" s="97"/>
      <c r="C2510" s="98"/>
      <c r="D2510" s="98"/>
      <c r="E2510" s="101">
        <v>559</v>
      </c>
      <c r="F2510" s="100">
        <v>895065.58</v>
      </c>
      <c r="H2510" s="95">
        <f t="shared" si="40"/>
        <v>1601.1906618962432</v>
      </c>
    </row>
    <row r="2511" spans="1:8" s="80" customFormat="1" hidden="1" outlineLevel="1" x14ac:dyDescent="0.2">
      <c r="A2511" s="96" t="s">
        <v>2853</v>
      </c>
      <c r="B2511" s="97"/>
      <c r="C2511" s="98"/>
      <c r="D2511" s="98"/>
      <c r="E2511" s="101">
        <v>6</v>
      </c>
      <c r="F2511" s="100">
        <v>9620.0300000000007</v>
      </c>
      <c r="H2511" s="95">
        <f t="shared" si="40"/>
        <v>1603.3383333333334</v>
      </c>
    </row>
    <row r="2512" spans="1:8" s="80" customFormat="1" hidden="1" outlineLevel="1" x14ac:dyDescent="0.2">
      <c r="A2512" s="96" t="s">
        <v>2832</v>
      </c>
      <c r="B2512" s="97"/>
      <c r="C2512" s="98"/>
      <c r="D2512" s="98"/>
      <c r="E2512" s="101">
        <v>3</v>
      </c>
      <c r="F2512" s="100">
        <v>4810</v>
      </c>
      <c r="H2512" s="95">
        <f t="shared" si="40"/>
        <v>1603.3333333333333</v>
      </c>
    </row>
    <row r="2513" spans="1:8" s="80" customFormat="1" hidden="1" outlineLevel="1" x14ac:dyDescent="0.2">
      <c r="A2513" s="96" t="s">
        <v>2828</v>
      </c>
      <c r="B2513" s="97"/>
      <c r="C2513" s="98"/>
      <c r="D2513" s="98"/>
      <c r="E2513" s="101">
        <v>2</v>
      </c>
      <c r="F2513" s="100">
        <v>3206.64</v>
      </c>
      <c r="H2513" s="95">
        <f t="shared" si="40"/>
        <v>1603.32</v>
      </c>
    </row>
    <row r="2514" spans="1:8" collapsed="1" x14ac:dyDescent="0.2">
      <c r="A2514" s="91" t="s">
        <v>3135</v>
      </c>
      <c r="B2514" s="91" t="s">
        <v>839</v>
      </c>
      <c r="C2514" s="91" t="s">
        <v>2836</v>
      </c>
      <c r="D2514" s="92" t="s">
        <v>2824</v>
      </c>
      <c r="E2514" s="104">
        <v>92</v>
      </c>
      <c r="F2514" s="94">
        <v>912198.55</v>
      </c>
      <c r="G2514" s="79" t="e">
        <f>VLOOKUP(B2514,#REF!,2,FALSE)</f>
        <v>#REF!</v>
      </c>
      <c r="H2514" s="95">
        <f t="shared" si="40"/>
        <v>9915.2016304347835</v>
      </c>
    </row>
    <row r="2515" spans="1:8" s="80" customFormat="1" hidden="1" outlineLevel="1" x14ac:dyDescent="0.2">
      <c r="A2515" s="96" t="s">
        <v>2825</v>
      </c>
      <c r="B2515" s="97"/>
      <c r="C2515" s="98"/>
      <c r="D2515" s="98"/>
      <c r="E2515" s="101">
        <v>89</v>
      </c>
      <c r="F2515" s="100">
        <v>882453.05</v>
      </c>
      <c r="H2515" s="95">
        <f t="shared" si="40"/>
        <v>9915.2028089887644</v>
      </c>
    </row>
    <row r="2516" spans="1:8" s="80" customFormat="1" hidden="1" outlineLevel="1" x14ac:dyDescent="0.2">
      <c r="A2516" s="96" t="s">
        <v>2832</v>
      </c>
      <c r="B2516" s="97"/>
      <c r="C2516" s="98"/>
      <c r="D2516" s="98"/>
      <c r="E2516" s="101">
        <v>2</v>
      </c>
      <c r="F2516" s="100">
        <v>19830.3</v>
      </c>
      <c r="H2516" s="95">
        <f t="shared" si="40"/>
        <v>9915.15</v>
      </c>
    </row>
    <row r="2517" spans="1:8" s="80" customFormat="1" hidden="1" outlineLevel="1" x14ac:dyDescent="0.2">
      <c r="A2517" s="96" t="s">
        <v>2841</v>
      </c>
      <c r="B2517" s="97"/>
      <c r="C2517" s="98"/>
      <c r="D2517" s="98"/>
      <c r="E2517" s="101">
        <v>1</v>
      </c>
      <c r="F2517" s="100">
        <v>9915.2000000000007</v>
      </c>
      <c r="H2517" s="95">
        <f t="shared" si="40"/>
        <v>9915.2000000000007</v>
      </c>
    </row>
    <row r="2518" spans="1:8" collapsed="1" x14ac:dyDescent="0.2">
      <c r="A2518" s="105" t="s">
        <v>3136</v>
      </c>
      <c r="B2518" s="91" t="s">
        <v>3137</v>
      </c>
      <c r="C2518" s="91" t="s">
        <v>2917</v>
      </c>
      <c r="D2518" s="92"/>
      <c r="E2518" s="104">
        <v>300</v>
      </c>
      <c r="F2518" s="94">
        <v>909442.39</v>
      </c>
      <c r="G2518" s="79" t="e">
        <f>VLOOKUP(B2518,#REF!,2,FALSE)</f>
        <v>#REF!</v>
      </c>
      <c r="H2518" s="95">
        <f t="shared" si="40"/>
        <v>3031.4746333333333</v>
      </c>
    </row>
    <row r="2519" spans="1:8" s="80" customFormat="1" hidden="1" outlineLevel="1" x14ac:dyDescent="0.2">
      <c r="A2519" s="96" t="s">
        <v>2841</v>
      </c>
      <c r="B2519" s="97"/>
      <c r="C2519" s="98"/>
      <c r="D2519" s="98"/>
      <c r="E2519" s="101">
        <v>300</v>
      </c>
      <c r="F2519" s="100">
        <v>909442.39</v>
      </c>
      <c r="H2519" s="95">
        <f t="shared" si="40"/>
        <v>3031.4746333333333</v>
      </c>
    </row>
    <row r="2520" spans="1:8" collapsed="1" x14ac:dyDescent="0.2">
      <c r="A2520" s="91" t="s">
        <v>1248</v>
      </c>
      <c r="B2520" s="91" t="s">
        <v>1247</v>
      </c>
      <c r="C2520" s="91" t="s">
        <v>2823</v>
      </c>
      <c r="D2520" s="92" t="s">
        <v>2856</v>
      </c>
      <c r="E2520" s="104">
        <v>150</v>
      </c>
      <c r="F2520" s="94">
        <v>907162.86</v>
      </c>
      <c r="G2520" s="79" t="e">
        <f>VLOOKUP(B2520,#REF!,2,FALSE)</f>
        <v>#REF!</v>
      </c>
      <c r="H2520" s="95">
        <f t="shared" si="40"/>
        <v>6047.7524000000003</v>
      </c>
    </row>
    <row r="2521" spans="1:8" s="80" customFormat="1" hidden="1" outlineLevel="1" x14ac:dyDescent="0.2">
      <c r="A2521" s="96" t="s">
        <v>2825</v>
      </c>
      <c r="B2521" s="97"/>
      <c r="C2521" s="98"/>
      <c r="D2521" s="98"/>
      <c r="E2521" s="101">
        <v>136</v>
      </c>
      <c r="F2521" s="100">
        <v>828863.52</v>
      </c>
      <c r="H2521" s="95">
        <f t="shared" si="40"/>
        <v>6094.5847058823529</v>
      </c>
    </row>
    <row r="2522" spans="1:8" s="80" customFormat="1" hidden="1" outlineLevel="1" x14ac:dyDescent="0.2">
      <c r="A2522" s="96" t="s">
        <v>2828</v>
      </c>
      <c r="B2522" s="97"/>
      <c r="C2522" s="98"/>
      <c r="D2522" s="98"/>
      <c r="E2522" s="101">
        <v>4</v>
      </c>
      <c r="F2522" s="100">
        <v>25782.92</v>
      </c>
      <c r="H2522" s="95">
        <f t="shared" si="40"/>
        <v>6445.73</v>
      </c>
    </row>
    <row r="2523" spans="1:8" s="80" customFormat="1" hidden="1" outlineLevel="1" x14ac:dyDescent="0.2">
      <c r="A2523" s="96" t="s">
        <v>2832</v>
      </c>
      <c r="B2523" s="97"/>
      <c r="C2523" s="98"/>
      <c r="D2523" s="98"/>
      <c r="E2523" s="101">
        <v>3</v>
      </c>
      <c r="F2523" s="100">
        <v>19340.52</v>
      </c>
      <c r="H2523" s="95">
        <f t="shared" si="40"/>
        <v>6446.84</v>
      </c>
    </row>
    <row r="2524" spans="1:8" s="80" customFormat="1" hidden="1" outlineLevel="1" x14ac:dyDescent="0.2">
      <c r="A2524" s="96" t="s">
        <v>2838</v>
      </c>
      <c r="B2524" s="97"/>
      <c r="C2524" s="98"/>
      <c r="D2524" s="98"/>
      <c r="E2524" s="101">
        <v>3</v>
      </c>
      <c r="F2524" s="100">
        <v>19337.32</v>
      </c>
      <c r="H2524" s="95">
        <f t="shared" si="40"/>
        <v>6445.7733333333335</v>
      </c>
    </row>
    <row r="2525" spans="1:8" s="80" customFormat="1" hidden="1" outlineLevel="1" x14ac:dyDescent="0.2">
      <c r="A2525" s="96" t="s">
        <v>2829</v>
      </c>
      <c r="B2525" s="97"/>
      <c r="C2525" s="98"/>
      <c r="D2525" s="98"/>
      <c r="E2525" s="101">
        <v>2</v>
      </c>
      <c r="F2525" s="100">
        <v>12891.46</v>
      </c>
      <c r="H2525" s="95">
        <f t="shared" si="40"/>
        <v>6445.73</v>
      </c>
    </row>
    <row r="2526" spans="1:8" s="80" customFormat="1" hidden="1" outlineLevel="1" x14ac:dyDescent="0.2">
      <c r="A2526" s="96" t="s">
        <v>2841</v>
      </c>
      <c r="B2526" s="97"/>
      <c r="C2526" s="98"/>
      <c r="D2526" s="98"/>
      <c r="E2526" s="101">
        <v>2</v>
      </c>
      <c r="F2526" s="103">
        <v>947.12</v>
      </c>
      <c r="H2526" s="95">
        <f t="shared" si="40"/>
        <v>473.56</v>
      </c>
    </row>
    <row r="2527" spans="1:8" collapsed="1" x14ac:dyDescent="0.2">
      <c r="A2527" s="91" t="s">
        <v>3138</v>
      </c>
      <c r="B2527" s="91" t="s">
        <v>465</v>
      </c>
      <c r="C2527" s="91" t="s">
        <v>2836</v>
      </c>
      <c r="D2527" s="92" t="s">
        <v>2876</v>
      </c>
      <c r="E2527" s="104">
        <v>296</v>
      </c>
      <c r="F2527" s="94">
        <v>906851.38</v>
      </c>
      <c r="G2527" s="79" t="e">
        <f>VLOOKUP(B2527,#REF!,2,FALSE)</f>
        <v>#REF!</v>
      </c>
      <c r="H2527" s="95">
        <f t="shared" si="40"/>
        <v>3063.6870945945948</v>
      </c>
    </row>
    <row r="2528" spans="1:8" s="80" customFormat="1" hidden="1" outlineLevel="1" x14ac:dyDescent="0.2">
      <c r="A2528" s="96" t="s">
        <v>2825</v>
      </c>
      <c r="B2528" s="97"/>
      <c r="C2528" s="98"/>
      <c r="D2528" s="98"/>
      <c r="E2528" s="101">
        <v>252</v>
      </c>
      <c r="F2528" s="100">
        <v>772044.08</v>
      </c>
      <c r="H2528" s="95">
        <f t="shared" si="40"/>
        <v>3063.6669841269841</v>
      </c>
    </row>
    <row r="2529" spans="1:8" s="80" customFormat="1" hidden="1" outlineLevel="1" x14ac:dyDescent="0.2">
      <c r="A2529" s="96" t="s">
        <v>2853</v>
      </c>
      <c r="B2529" s="97"/>
      <c r="C2529" s="98"/>
      <c r="D2529" s="98"/>
      <c r="E2529" s="101">
        <v>17</v>
      </c>
      <c r="F2529" s="100">
        <v>52082.05</v>
      </c>
      <c r="H2529" s="95">
        <f t="shared" si="40"/>
        <v>3063.65</v>
      </c>
    </row>
    <row r="2530" spans="1:8" s="80" customFormat="1" hidden="1" outlineLevel="1" x14ac:dyDescent="0.2">
      <c r="A2530" s="96" t="s">
        <v>2827</v>
      </c>
      <c r="B2530" s="97"/>
      <c r="C2530" s="98"/>
      <c r="D2530" s="98"/>
      <c r="E2530" s="101">
        <v>10</v>
      </c>
      <c r="F2530" s="100">
        <v>30636.31</v>
      </c>
      <c r="H2530" s="95">
        <f t="shared" si="40"/>
        <v>3063.6310000000003</v>
      </c>
    </row>
    <row r="2531" spans="1:8" s="80" customFormat="1" hidden="1" outlineLevel="1" x14ac:dyDescent="0.2">
      <c r="A2531" s="96" t="s">
        <v>2828</v>
      </c>
      <c r="B2531" s="97"/>
      <c r="C2531" s="98"/>
      <c r="D2531" s="98"/>
      <c r="E2531" s="101">
        <v>9</v>
      </c>
      <c r="F2531" s="100">
        <v>27572.49</v>
      </c>
      <c r="H2531" s="95">
        <f t="shared" si="40"/>
        <v>3063.61</v>
      </c>
    </row>
    <row r="2532" spans="1:8" s="80" customFormat="1" hidden="1" outlineLevel="1" x14ac:dyDescent="0.2">
      <c r="A2532" s="96" t="s">
        <v>2832</v>
      </c>
      <c r="B2532" s="97"/>
      <c r="C2532" s="98"/>
      <c r="D2532" s="98"/>
      <c r="E2532" s="101">
        <v>4</v>
      </c>
      <c r="F2532" s="100">
        <v>12260.5</v>
      </c>
      <c r="H2532" s="95">
        <f t="shared" si="40"/>
        <v>3065.125</v>
      </c>
    </row>
    <row r="2533" spans="1:8" s="80" customFormat="1" hidden="1" outlineLevel="1" x14ac:dyDescent="0.2">
      <c r="A2533" s="96" t="s">
        <v>2834</v>
      </c>
      <c r="B2533" s="97"/>
      <c r="C2533" s="98"/>
      <c r="D2533" s="98"/>
      <c r="E2533" s="101">
        <v>1</v>
      </c>
      <c r="F2533" s="100">
        <v>3065.12</v>
      </c>
      <c r="H2533" s="95">
        <f t="shared" si="40"/>
        <v>3065.12</v>
      </c>
    </row>
    <row r="2534" spans="1:8" s="80" customFormat="1" hidden="1" outlineLevel="1" x14ac:dyDescent="0.2">
      <c r="A2534" s="96" t="s">
        <v>2851</v>
      </c>
      <c r="B2534" s="97"/>
      <c r="C2534" s="98"/>
      <c r="D2534" s="98"/>
      <c r="E2534" s="101">
        <v>1</v>
      </c>
      <c r="F2534" s="100">
        <v>3063.61</v>
      </c>
      <c r="H2534" s="95">
        <f t="shared" si="40"/>
        <v>3063.61</v>
      </c>
    </row>
    <row r="2535" spans="1:8" s="80" customFormat="1" hidden="1" outlineLevel="1" x14ac:dyDescent="0.2">
      <c r="A2535" s="96" t="s">
        <v>2831</v>
      </c>
      <c r="B2535" s="97"/>
      <c r="C2535" s="98"/>
      <c r="D2535" s="98"/>
      <c r="E2535" s="101">
        <v>1</v>
      </c>
      <c r="F2535" s="100">
        <v>3063.61</v>
      </c>
      <c r="H2535" s="95">
        <f t="shared" si="40"/>
        <v>3063.61</v>
      </c>
    </row>
    <row r="2536" spans="1:8" s="80" customFormat="1" hidden="1" outlineLevel="1" x14ac:dyDescent="0.2">
      <c r="A2536" s="96" t="s">
        <v>2845</v>
      </c>
      <c r="B2536" s="97"/>
      <c r="C2536" s="98"/>
      <c r="D2536" s="98"/>
      <c r="E2536" s="101">
        <v>1</v>
      </c>
      <c r="F2536" s="100">
        <v>3063.61</v>
      </c>
      <c r="H2536" s="95">
        <f t="shared" si="40"/>
        <v>3063.61</v>
      </c>
    </row>
    <row r="2537" spans="1:8" collapsed="1" x14ac:dyDescent="0.2">
      <c r="A2537" s="91" t="s">
        <v>2860</v>
      </c>
      <c r="B2537" s="91" t="s">
        <v>307</v>
      </c>
      <c r="C2537" s="91" t="s">
        <v>2836</v>
      </c>
      <c r="D2537" s="92" t="s">
        <v>2856</v>
      </c>
      <c r="E2537" s="104">
        <v>253</v>
      </c>
      <c r="F2537" s="94">
        <v>895683.03</v>
      </c>
      <c r="G2537" s="79" t="e">
        <f>VLOOKUP(B2537,#REF!,2,FALSE)</f>
        <v>#REF!</v>
      </c>
      <c r="H2537" s="95">
        <f t="shared" si="40"/>
        <v>3540.2491304347827</v>
      </c>
    </row>
    <row r="2538" spans="1:8" s="80" customFormat="1" hidden="1" outlineLevel="1" x14ac:dyDescent="0.2">
      <c r="A2538" s="96" t="s">
        <v>2838</v>
      </c>
      <c r="B2538" s="97"/>
      <c r="C2538" s="98"/>
      <c r="D2538" s="98"/>
      <c r="E2538" s="101">
        <v>173</v>
      </c>
      <c r="F2538" s="100">
        <v>734017.76</v>
      </c>
      <c r="H2538" s="95">
        <f t="shared" si="40"/>
        <v>4242.8772254335263</v>
      </c>
    </row>
    <row r="2539" spans="1:8" s="80" customFormat="1" hidden="1" outlineLevel="1" x14ac:dyDescent="0.2">
      <c r="A2539" s="96" t="s">
        <v>2825</v>
      </c>
      <c r="B2539" s="97"/>
      <c r="C2539" s="98"/>
      <c r="D2539" s="98"/>
      <c r="E2539" s="101">
        <v>45</v>
      </c>
      <c r="F2539" s="100">
        <v>49754.55</v>
      </c>
      <c r="H2539" s="95">
        <f t="shared" si="40"/>
        <v>1105.6566666666668</v>
      </c>
    </row>
    <row r="2540" spans="1:8" s="80" customFormat="1" hidden="1" outlineLevel="1" x14ac:dyDescent="0.2">
      <c r="A2540" s="96" t="s">
        <v>2853</v>
      </c>
      <c r="B2540" s="97"/>
      <c r="C2540" s="98"/>
      <c r="D2540" s="98"/>
      <c r="E2540" s="101">
        <v>8</v>
      </c>
      <c r="F2540" s="100">
        <v>33944.620000000003</v>
      </c>
      <c r="H2540" s="95">
        <f t="shared" si="40"/>
        <v>4243.0775000000003</v>
      </c>
    </row>
    <row r="2541" spans="1:8" s="80" customFormat="1" hidden="1" outlineLevel="1" x14ac:dyDescent="0.2">
      <c r="A2541" s="96" t="s">
        <v>2828</v>
      </c>
      <c r="B2541" s="97"/>
      <c r="C2541" s="98"/>
      <c r="D2541" s="98"/>
      <c r="E2541" s="101">
        <v>6</v>
      </c>
      <c r="F2541" s="100">
        <v>25457.040000000001</v>
      </c>
      <c r="H2541" s="95">
        <f t="shared" si="40"/>
        <v>4242.84</v>
      </c>
    </row>
    <row r="2542" spans="1:8" s="80" customFormat="1" hidden="1" outlineLevel="1" x14ac:dyDescent="0.2">
      <c r="A2542" s="96" t="s">
        <v>2833</v>
      </c>
      <c r="B2542" s="97"/>
      <c r="C2542" s="98"/>
      <c r="D2542" s="98"/>
      <c r="E2542" s="101">
        <v>5</v>
      </c>
      <c r="F2542" s="100">
        <v>17507.45</v>
      </c>
      <c r="H2542" s="95">
        <f t="shared" si="40"/>
        <v>3501.4900000000002</v>
      </c>
    </row>
    <row r="2543" spans="1:8" s="80" customFormat="1" hidden="1" outlineLevel="1" x14ac:dyDescent="0.2">
      <c r="A2543" s="96" t="s">
        <v>2832</v>
      </c>
      <c r="B2543" s="97"/>
      <c r="C2543" s="98"/>
      <c r="D2543" s="98"/>
      <c r="E2543" s="101">
        <v>4</v>
      </c>
      <c r="F2543" s="100">
        <v>16971.47</v>
      </c>
      <c r="H2543" s="95">
        <f t="shared" si="40"/>
        <v>4242.8675000000003</v>
      </c>
    </row>
    <row r="2544" spans="1:8" s="80" customFormat="1" hidden="1" outlineLevel="1" x14ac:dyDescent="0.2">
      <c r="A2544" s="96" t="s">
        <v>2851</v>
      </c>
      <c r="B2544" s="97"/>
      <c r="C2544" s="98"/>
      <c r="D2544" s="98"/>
      <c r="E2544" s="101">
        <v>3</v>
      </c>
      <c r="F2544" s="100">
        <v>12728.55</v>
      </c>
      <c r="H2544" s="95">
        <f t="shared" si="40"/>
        <v>4242.8499999999995</v>
      </c>
    </row>
    <row r="2545" spans="1:8" s="80" customFormat="1" hidden="1" outlineLevel="1" x14ac:dyDescent="0.2">
      <c r="A2545" s="96" t="s">
        <v>2834</v>
      </c>
      <c r="B2545" s="97"/>
      <c r="C2545" s="98"/>
      <c r="D2545" s="98"/>
      <c r="E2545" s="101">
        <v>1</v>
      </c>
      <c r="F2545" s="100">
        <v>4242.87</v>
      </c>
      <c r="H2545" s="95">
        <f t="shared" si="40"/>
        <v>4242.87</v>
      </c>
    </row>
    <row r="2546" spans="1:8" s="80" customFormat="1" hidden="1" outlineLevel="1" x14ac:dyDescent="0.2">
      <c r="A2546" s="96" t="s">
        <v>2841</v>
      </c>
      <c r="B2546" s="97"/>
      <c r="C2546" s="98"/>
      <c r="D2546" s="98"/>
      <c r="E2546" s="101">
        <v>8</v>
      </c>
      <c r="F2546" s="100">
        <v>1058.72</v>
      </c>
      <c r="H2546" s="95">
        <f t="shared" si="40"/>
        <v>132.34</v>
      </c>
    </row>
    <row r="2547" spans="1:8" collapsed="1" x14ac:dyDescent="0.2">
      <c r="A2547" s="105" t="s">
        <v>3139</v>
      </c>
      <c r="B2547" s="91" t="s">
        <v>3140</v>
      </c>
      <c r="C2547" s="91" t="s">
        <v>2917</v>
      </c>
      <c r="D2547" s="92"/>
      <c r="E2547" s="104">
        <v>200</v>
      </c>
      <c r="F2547" s="94">
        <v>890371.85</v>
      </c>
      <c r="G2547" s="79" t="e">
        <f>VLOOKUP(B2547,#REF!,2,FALSE)</f>
        <v>#REF!</v>
      </c>
      <c r="H2547" s="95">
        <f t="shared" si="40"/>
        <v>4451.8592499999995</v>
      </c>
    </row>
    <row r="2548" spans="1:8" s="80" customFormat="1" hidden="1" outlineLevel="1" x14ac:dyDescent="0.2">
      <c r="A2548" s="96" t="s">
        <v>2841</v>
      </c>
      <c r="B2548" s="97"/>
      <c r="C2548" s="98"/>
      <c r="D2548" s="98"/>
      <c r="E2548" s="101">
        <v>200</v>
      </c>
      <c r="F2548" s="100">
        <v>890371.85</v>
      </c>
      <c r="H2548" s="95">
        <f t="shared" si="40"/>
        <v>4451.8592499999995</v>
      </c>
    </row>
    <row r="2549" spans="1:8" collapsed="1" x14ac:dyDescent="0.2">
      <c r="A2549" s="91" t="s">
        <v>3141</v>
      </c>
      <c r="B2549" s="91" t="s">
        <v>665</v>
      </c>
      <c r="C2549" s="91" t="s">
        <v>2857</v>
      </c>
      <c r="D2549" s="92" t="s">
        <v>2824</v>
      </c>
      <c r="E2549" s="104">
        <v>171</v>
      </c>
      <c r="F2549" s="94">
        <v>890358.25</v>
      </c>
      <c r="G2549" s="79" t="e">
        <f>VLOOKUP(B2549,#REF!,2,FALSE)</f>
        <v>#REF!</v>
      </c>
      <c r="H2549" s="95">
        <f t="shared" si="40"/>
        <v>5206.7733918128652</v>
      </c>
    </row>
    <row r="2550" spans="1:8" s="80" customFormat="1" hidden="1" outlineLevel="1" x14ac:dyDescent="0.2">
      <c r="A2550" s="96" t="s">
        <v>2825</v>
      </c>
      <c r="B2550" s="97"/>
      <c r="C2550" s="98"/>
      <c r="D2550" s="98"/>
      <c r="E2550" s="101">
        <v>168</v>
      </c>
      <c r="F2550" s="100">
        <v>874738.37</v>
      </c>
      <c r="H2550" s="95">
        <f t="shared" si="40"/>
        <v>5206.7760119047616</v>
      </c>
    </row>
    <row r="2551" spans="1:8" s="80" customFormat="1" hidden="1" outlineLevel="1" x14ac:dyDescent="0.2">
      <c r="A2551" s="96" t="s">
        <v>2832</v>
      </c>
      <c r="B2551" s="97"/>
      <c r="C2551" s="98"/>
      <c r="D2551" s="98"/>
      <c r="E2551" s="101">
        <v>3</v>
      </c>
      <c r="F2551" s="100">
        <v>15619.88</v>
      </c>
      <c r="H2551" s="95">
        <f t="shared" si="40"/>
        <v>5206.6266666666661</v>
      </c>
    </row>
    <row r="2552" spans="1:8" collapsed="1" x14ac:dyDescent="0.2">
      <c r="A2552" s="91" t="s">
        <v>954</v>
      </c>
      <c r="B2552" s="91" t="s">
        <v>953</v>
      </c>
      <c r="C2552" s="91" t="s">
        <v>2857</v>
      </c>
      <c r="D2552" s="92" t="s">
        <v>2824</v>
      </c>
      <c r="E2552" s="104">
        <v>91</v>
      </c>
      <c r="F2552" s="94">
        <v>889470.44</v>
      </c>
      <c r="G2552" s="79" t="e">
        <f>VLOOKUP(B2552,#REF!,2,FALSE)</f>
        <v>#REF!</v>
      </c>
      <c r="H2552" s="95">
        <f t="shared" si="40"/>
        <v>9774.4004395604388</v>
      </c>
    </row>
    <row r="2553" spans="1:8" s="80" customFormat="1" hidden="1" outlineLevel="1" x14ac:dyDescent="0.2">
      <c r="A2553" s="96" t="s">
        <v>2825</v>
      </c>
      <c r="B2553" s="97"/>
      <c r="C2553" s="98"/>
      <c r="D2553" s="98"/>
      <c r="E2553" s="101">
        <v>88</v>
      </c>
      <c r="F2553" s="100">
        <v>860140.2</v>
      </c>
      <c r="H2553" s="95">
        <f t="shared" si="40"/>
        <v>9774.3204545454537</v>
      </c>
    </row>
    <row r="2554" spans="1:8" s="80" customFormat="1" hidden="1" outlineLevel="1" x14ac:dyDescent="0.2">
      <c r="A2554" s="96" t="s">
        <v>2832</v>
      </c>
      <c r="B2554" s="97"/>
      <c r="C2554" s="98"/>
      <c r="D2554" s="98"/>
      <c r="E2554" s="101">
        <v>3</v>
      </c>
      <c r="F2554" s="100">
        <v>29330.240000000002</v>
      </c>
      <c r="H2554" s="95">
        <f t="shared" si="40"/>
        <v>9776.7466666666678</v>
      </c>
    </row>
    <row r="2555" spans="1:8" collapsed="1" x14ac:dyDescent="0.2">
      <c r="A2555" s="91" t="s">
        <v>3142</v>
      </c>
      <c r="B2555" s="91" t="s">
        <v>611</v>
      </c>
      <c r="C2555" s="91" t="s">
        <v>2823</v>
      </c>
      <c r="D2555" s="92" t="s">
        <v>2824</v>
      </c>
      <c r="E2555" s="104">
        <v>921</v>
      </c>
      <c r="F2555" s="94">
        <v>881096.32</v>
      </c>
      <c r="G2555" s="79" t="e">
        <f>VLOOKUP(B2555,#REF!,2,FALSE)</f>
        <v>#REF!</v>
      </c>
      <c r="H2555" s="95">
        <f t="shared" si="40"/>
        <v>956.67352877307269</v>
      </c>
    </row>
    <row r="2556" spans="1:8" s="80" customFormat="1" hidden="1" outlineLevel="1" x14ac:dyDescent="0.2">
      <c r="A2556" s="96" t="s">
        <v>2825</v>
      </c>
      <c r="B2556" s="97"/>
      <c r="C2556" s="98"/>
      <c r="D2556" s="98"/>
      <c r="E2556" s="101">
        <v>837</v>
      </c>
      <c r="F2556" s="100">
        <v>800734.76</v>
      </c>
      <c r="H2556" s="95">
        <f t="shared" si="40"/>
        <v>956.67235364396652</v>
      </c>
    </row>
    <row r="2557" spans="1:8" s="80" customFormat="1" hidden="1" outlineLevel="1" x14ac:dyDescent="0.2">
      <c r="A2557" s="96" t="s">
        <v>2832</v>
      </c>
      <c r="B2557" s="97"/>
      <c r="C2557" s="98"/>
      <c r="D2557" s="98"/>
      <c r="E2557" s="101">
        <v>74</v>
      </c>
      <c r="F2557" s="100">
        <v>70793.94</v>
      </c>
      <c r="H2557" s="95">
        <f t="shared" si="40"/>
        <v>956.67486486486484</v>
      </c>
    </row>
    <row r="2558" spans="1:8" s="80" customFormat="1" hidden="1" outlineLevel="1" x14ac:dyDescent="0.2">
      <c r="A2558" s="96" t="s">
        <v>2834</v>
      </c>
      <c r="B2558" s="97"/>
      <c r="C2558" s="98"/>
      <c r="D2558" s="98"/>
      <c r="E2558" s="101">
        <v>6</v>
      </c>
      <c r="F2558" s="100">
        <v>5740.03</v>
      </c>
      <c r="H2558" s="95">
        <f t="shared" si="40"/>
        <v>956.67166666666662</v>
      </c>
    </row>
    <row r="2559" spans="1:8" s="80" customFormat="1" hidden="1" outlineLevel="1" x14ac:dyDescent="0.2">
      <c r="A2559" s="96" t="s">
        <v>2842</v>
      </c>
      <c r="B2559" s="97"/>
      <c r="C2559" s="98"/>
      <c r="D2559" s="98"/>
      <c r="E2559" s="101">
        <v>2</v>
      </c>
      <c r="F2559" s="100">
        <v>1914.27</v>
      </c>
      <c r="H2559" s="95">
        <f t="shared" si="40"/>
        <v>957.13499999999999</v>
      </c>
    </row>
    <row r="2560" spans="1:8" s="80" customFormat="1" hidden="1" outlineLevel="1" x14ac:dyDescent="0.2">
      <c r="A2560" s="96" t="s">
        <v>2851</v>
      </c>
      <c r="B2560" s="97"/>
      <c r="C2560" s="98"/>
      <c r="D2560" s="98"/>
      <c r="E2560" s="101">
        <v>2</v>
      </c>
      <c r="F2560" s="100">
        <v>1913.32</v>
      </c>
      <c r="H2560" s="95">
        <f t="shared" si="40"/>
        <v>956.66</v>
      </c>
    </row>
    <row r="2561" spans="1:8" collapsed="1" x14ac:dyDescent="0.2">
      <c r="A2561" s="91" t="s">
        <v>1431</v>
      </c>
      <c r="B2561" s="91" t="s">
        <v>1430</v>
      </c>
      <c r="C2561" s="91" t="s">
        <v>2857</v>
      </c>
      <c r="D2561" s="92" t="s">
        <v>2824</v>
      </c>
      <c r="E2561" s="104">
        <v>594</v>
      </c>
      <c r="F2561" s="94">
        <v>876761.35</v>
      </c>
      <c r="G2561" s="79" t="e">
        <f>VLOOKUP(B2561,#REF!,2,FALSE)</f>
        <v>#REF!</v>
      </c>
      <c r="H2561" s="95">
        <f t="shared" si="40"/>
        <v>1476.0292087542086</v>
      </c>
    </row>
    <row r="2562" spans="1:8" s="80" customFormat="1" hidden="1" outlineLevel="1" x14ac:dyDescent="0.2">
      <c r="A2562" s="96" t="s">
        <v>2825</v>
      </c>
      <c r="B2562" s="97"/>
      <c r="C2562" s="98"/>
      <c r="D2562" s="98"/>
      <c r="E2562" s="101">
        <v>439</v>
      </c>
      <c r="F2562" s="100">
        <v>650366.06000000006</v>
      </c>
      <c r="H2562" s="95">
        <f t="shared" si="40"/>
        <v>1481.4716628701597</v>
      </c>
    </row>
    <row r="2563" spans="1:8" s="80" customFormat="1" hidden="1" outlineLevel="1" x14ac:dyDescent="0.2">
      <c r="A2563" s="96" t="s">
        <v>2829</v>
      </c>
      <c r="B2563" s="97"/>
      <c r="C2563" s="98"/>
      <c r="D2563" s="98"/>
      <c r="E2563" s="101">
        <v>140</v>
      </c>
      <c r="F2563" s="100">
        <v>204486.07</v>
      </c>
      <c r="H2563" s="95">
        <f t="shared" si="40"/>
        <v>1460.6147857142857</v>
      </c>
    </row>
    <row r="2564" spans="1:8" s="80" customFormat="1" hidden="1" outlineLevel="1" x14ac:dyDescent="0.2">
      <c r="A2564" s="96" t="s">
        <v>2832</v>
      </c>
      <c r="B2564" s="97"/>
      <c r="C2564" s="98"/>
      <c r="D2564" s="98"/>
      <c r="E2564" s="101">
        <v>15</v>
      </c>
      <c r="F2564" s="100">
        <v>21909.22</v>
      </c>
      <c r="H2564" s="95">
        <f t="shared" si="40"/>
        <v>1460.6146666666668</v>
      </c>
    </row>
    <row r="2565" spans="1:8" collapsed="1" x14ac:dyDescent="0.2">
      <c r="A2565" s="91" t="s">
        <v>3143</v>
      </c>
      <c r="B2565" s="91" t="s">
        <v>87</v>
      </c>
      <c r="C2565" s="91" t="s">
        <v>2836</v>
      </c>
      <c r="D2565" s="92" t="s">
        <v>2876</v>
      </c>
      <c r="E2565" s="104">
        <v>457</v>
      </c>
      <c r="F2565" s="94">
        <v>868936.7</v>
      </c>
      <c r="G2565" s="79" t="e">
        <f>VLOOKUP(B2565,#REF!,2,FALSE)</f>
        <v>#REF!</v>
      </c>
      <c r="H2565" s="95">
        <f t="shared" si="40"/>
        <v>1901.3932166301968</v>
      </c>
    </row>
    <row r="2566" spans="1:8" s="80" customFormat="1" hidden="1" outlineLevel="1" x14ac:dyDescent="0.2">
      <c r="A2566" s="96" t="s">
        <v>2825</v>
      </c>
      <c r="B2566" s="97"/>
      <c r="C2566" s="98"/>
      <c r="D2566" s="98"/>
      <c r="E2566" s="101">
        <v>389</v>
      </c>
      <c r="F2566" s="100">
        <v>739751.82</v>
      </c>
      <c r="H2566" s="95">
        <f t="shared" si="40"/>
        <v>1901.6756298200512</v>
      </c>
    </row>
    <row r="2567" spans="1:8" s="80" customFormat="1" hidden="1" outlineLevel="1" x14ac:dyDescent="0.2">
      <c r="A2567" s="96" t="s">
        <v>2851</v>
      </c>
      <c r="B2567" s="97"/>
      <c r="C2567" s="98"/>
      <c r="D2567" s="98"/>
      <c r="E2567" s="101">
        <v>17</v>
      </c>
      <c r="F2567" s="100">
        <v>32328.27</v>
      </c>
      <c r="H2567" s="95">
        <f t="shared" si="40"/>
        <v>1901.6629411764707</v>
      </c>
    </row>
    <row r="2568" spans="1:8" s="80" customFormat="1" hidden="1" outlineLevel="1" x14ac:dyDescent="0.2">
      <c r="A2568" s="96" t="s">
        <v>2826</v>
      </c>
      <c r="B2568" s="97"/>
      <c r="C2568" s="98"/>
      <c r="D2568" s="98"/>
      <c r="E2568" s="101">
        <v>16</v>
      </c>
      <c r="F2568" s="100">
        <v>30426.82</v>
      </c>
      <c r="H2568" s="95">
        <f t="shared" si="40"/>
        <v>1901.67625</v>
      </c>
    </row>
    <row r="2569" spans="1:8" s="80" customFormat="1" hidden="1" outlineLevel="1" x14ac:dyDescent="0.2">
      <c r="A2569" s="96" t="s">
        <v>2840</v>
      </c>
      <c r="B2569" s="97"/>
      <c r="C2569" s="98"/>
      <c r="D2569" s="98"/>
      <c r="E2569" s="101">
        <v>10</v>
      </c>
      <c r="F2569" s="100">
        <v>19016.62</v>
      </c>
      <c r="H2569" s="95">
        <f t="shared" si="40"/>
        <v>1901.6619999999998</v>
      </c>
    </row>
    <row r="2570" spans="1:8" s="80" customFormat="1" hidden="1" outlineLevel="1" x14ac:dyDescent="0.2">
      <c r="A2570" s="96" t="s">
        <v>2841</v>
      </c>
      <c r="B2570" s="97"/>
      <c r="C2570" s="98"/>
      <c r="D2570" s="98"/>
      <c r="E2570" s="101">
        <v>6</v>
      </c>
      <c r="F2570" s="100">
        <v>11409.97</v>
      </c>
      <c r="H2570" s="95">
        <f t="shared" si="40"/>
        <v>1901.6616666666666</v>
      </c>
    </row>
    <row r="2571" spans="1:8" s="80" customFormat="1" hidden="1" outlineLevel="1" x14ac:dyDescent="0.2">
      <c r="A2571" s="96" t="s">
        <v>2828</v>
      </c>
      <c r="B2571" s="97"/>
      <c r="C2571" s="98"/>
      <c r="D2571" s="98"/>
      <c r="E2571" s="101">
        <v>6</v>
      </c>
      <c r="F2571" s="100">
        <v>11409.9</v>
      </c>
      <c r="H2571" s="95">
        <f t="shared" si="40"/>
        <v>1901.6499999999999</v>
      </c>
    </row>
    <row r="2572" spans="1:8" s="80" customFormat="1" hidden="1" outlineLevel="1" x14ac:dyDescent="0.2">
      <c r="A2572" s="96" t="s">
        <v>2831</v>
      </c>
      <c r="B2572" s="97"/>
      <c r="C2572" s="98"/>
      <c r="D2572" s="98"/>
      <c r="E2572" s="101">
        <v>5</v>
      </c>
      <c r="F2572" s="100">
        <v>9508.32</v>
      </c>
      <c r="H2572" s="95">
        <f t="shared" si="40"/>
        <v>1901.664</v>
      </c>
    </row>
    <row r="2573" spans="1:8" s="80" customFormat="1" hidden="1" outlineLevel="1" x14ac:dyDescent="0.2">
      <c r="A2573" s="96" t="s">
        <v>2832</v>
      </c>
      <c r="B2573" s="97"/>
      <c r="C2573" s="98"/>
      <c r="D2573" s="98"/>
      <c r="E2573" s="101">
        <v>5</v>
      </c>
      <c r="F2573" s="100">
        <v>9378.67</v>
      </c>
      <c r="H2573" s="95">
        <f t="shared" ref="H2573:H2636" si="41">F2573/E2573</f>
        <v>1875.7339999999999</v>
      </c>
    </row>
    <row r="2574" spans="1:8" s="80" customFormat="1" hidden="1" outlineLevel="1" x14ac:dyDescent="0.2">
      <c r="A2574" s="96" t="s">
        <v>2853</v>
      </c>
      <c r="B2574" s="97"/>
      <c r="C2574" s="98"/>
      <c r="D2574" s="98"/>
      <c r="E2574" s="101">
        <v>2</v>
      </c>
      <c r="F2574" s="100">
        <v>3803.99</v>
      </c>
      <c r="H2574" s="95">
        <f t="shared" si="41"/>
        <v>1901.9949999999999</v>
      </c>
    </row>
    <row r="2575" spans="1:8" s="80" customFormat="1" hidden="1" outlineLevel="1" x14ac:dyDescent="0.2">
      <c r="A2575" s="96" t="s">
        <v>3144</v>
      </c>
      <c r="B2575" s="97"/>
      <c r="C2575" s="98"/>
      <c r="D2575" s="98"/>
      <c r="E2575" s="101">
        <v>1</v>
      </c>
      <c r="F2575" s="100">
        <v>1902.32</v>
      </c>
      <c r="H2575" s="95">
        <f t="shared" si="41"/>
        <v>1902.32</v>
      </c>
    </row>
    <row r="2576" spans="1:8" collapsed="1" x14ac:dyDescent="0.2">
      <c r="A2576" s="91" t="s">
        <v>1394</v>
      </c>
      <c r="B2576" s="91" t="s">
        <v>1421</v>
      </c>
      <c r="C2576" s="91" t="s">
        <v>2823</v>
      </c>
      <c r="D2576" s="92" t="s">
        <v>2876</v>
      </c>
      <c r="E2576" s="104">
        <v>646</v>
      </c>
      <c r="F2576" s="94">
        <v>867289</v>
      </c>
      <c r="G2576" s="79" t="e">
        <f>VLOOKUP(B2576,#REF!,2,FALSE)</f>
        <v>#REF!</v>
      </c>
      <c r="H2576" s="95">
        <f t="shared" si="41"/>
        <v>1342.5526315789473</v>
      </c>
    </row>
    <row r="2577" spans="1:8" s="80" customFormat="1" hidden="1" outlineLevel="1" x14ac:dyDescent="0.2">
      <c r="A2577" s="96" t="s">
        <v>2825</v>
      </c>
      <c r="B2577" s="97"/>
      <c r="C2577" s="98"/>
      <c r="D2577" s="98"/>
      <c r="E2577" s="101">
        <v>632</v>
      </c>
      <c r="F2577" s="100">
        <v>848493.31</v>
      </c>
      <c r="H2577" s="95">
        <f t="shared" si="41"/>
        <v>1342.5527056962026</v>
      </c>
    </row>
    <row r="2578" spans="1:8" s="80" customFormat="1" hidden="1" outlineLevel="1" x14ac:dyDescent="0.2">
      <c r="A2578" s="96" t="s">
        <v>2830</v>
      </c>
      <c r="B2578" s="97"/>
      <c r="C2578" s="98"/>
      <c r="D2578" s="98"/>
      <c r="E2578" s="101">
        <v>8</v>
      </c>
      <c r="F2578" s="100">
        <v>10740.31</v>
      </c>
      <c r="H2578" s="95">
        <f t="shared" si="41"/>
        <v>1342.5387499999999</v>
      </c>
    </row>
    <row r="2579" spans="1:8" s="80" customFormat="1" hidden="1" outlineLevel="1" x14ac:dyDescent="0.2">
      <c r="A2579" s="96" t="s">
        <v>2828</v>
      </c>
      <c r="B2579" s="97"/>
      <c r="C2579" s="98"/>
      <c r="D2579" s="98"/>
      <c r="E2579" s="101">
        <v>4</v>
      </c>
      <c r="F2579" s="100">
        <v>5370.12</v>
      </c>
      <c r="H2579" s="95">
        <f t="shared" si="41"/>
        <v>1342.53</v>
      </c>
    </row>
    <row r="2580" spans="1:8" s="80" customFormat="1" hidden="1" outlineLevel="1" x14ac:dyDescent="0.2">
      <c r="A2580" s="96" t="s">
        <v>2832</v>
      </c>
      <c r="B2580" s="97"/>
      <c r="C2580" s="98"/>
      <c r="D2580" s="98"/>
      <c r="E2580" s="101">
        <v>2</v>
      </c>
      <c r="F2580" s="100">
        <v>2685.26</v>
      </c>
      <c r="H2580" s="95">
        <f t="shared" si="41"/>
        <v>1342.63</v>
      </c>
    </row>
    <row r="2581" spans="1:8" collapsed="1" x14ac:dyDescent="0.2">
      <c r="A2581" s="91" t="s">
        <v>1138</v>
      </c>
      <c r="B2581" s="91" t="s">
        <v>1137</v>
      </c>
      <c r="C2581" s="91" t="s">
        <v>2823</v>
      </c>
      <c r="D2581" s="92" t="s">
        <v>2824</v>
      </c>
      <c r="E2581" s="104">
        <v>593</v>
      </c>
      <c r="F2581" s="94">
        <v>866396.85</v>
      </c>
      <c r="G2581" s="79" t="e">
        <f>VLOOKUP(B2581,#REF!,2,FALSE)</f>
        <v>#REF!</v>
      </c>
      <c r="H2581" s="95">
        <f t="shared" si="41"/>
        <v>1461.0402192242832</v>
      </c>
    </row>
    <row r="2582" spans="1:8" s="80" customFormat="1" hidden="1" outlineLevel="1" x14ac:dyDescent="0.2">
      <c r="A2582" s="96" t="s">
        <v>2825</v>
      </c>
      <c r="B2582" s="97"/>
      <c r="C2582" s="98"/>
      <c r="D2582" s="98"/>
      <c r="E2582" s="101">
        <v>574</v>
      </c>
      <c r="F2582" s="100">
        <v>840169.5</v>
      </c>
      <c r="H2582" s="95">
        <f t="shared" si="41"/>
        <v>1463.7099303135888</v>
      </c>
    </row>
    <row r="2583" spans="1:8" s="80" customFormat="1" hidden="1" outlineLevel="1" x14ac:dyDescent="0.2">
      <c r="A2583" s="96" t="s">
        <v>2831</v>
      </c>
      <c r="B2583" s="97"/>
      <c r="C2583" s="98"/>
      <c r="D2583" s="98"/>
      <c r="E2583" s="101">
        <v>14</v>
      </c>
      <c r="F2583" s="100">
        <v>19322.939999999999</v>
      </c>
      <c r="H2583" s="95">
        <f t="shared" si="41"/>
        <v>1380.2099999999998</v>
      </c>
    </row>
    <row r="2584" spans="1:8" s="80" customFormat="1" hidden="1" outlineLevel="1" x14ac:dyDescent="0.2">
      <c r="A2584" s="96" t="s">
        <v>2832</v>
      </c>
      <c r="B2584" s="97"/>
      <c r="C2584" s="98"/>
      <c r="D2584" s="98"/>
      <c r="E2584" s="101">
        <v>5</v>
      </c>
      <c r="F2584" s="100">
        <v>6904.41</v>
      </c>
      <c r="H2584" s="95">
        <f t="shared" si="41"/>
        <v>1380.8820000000001</v>
      </c>
    </row>
    <row r="2585" spans="1:8" collapsed="1" x14ac:dyDescent="0.2">
      <c r="A2585" s="91" t="s">
        <v>1401</v>
      </c>
      <c r="B2585" s="91" t="s">
        <v>1402</v>
      </c>
      <c r="C2585" s="91" t="s">
        <v>2823</v>
      </c>
      <c r="D2585" s="92" t="s">
        <v>2824</v>
      </c>
      <c r="E2585" s="104">
        <v>722</v>
      </c>
      <c r="F2585" s="94">
        <v>865886.56</v>
      </c>
      <c r="G2585" s="79" t="e">
        <f>VLOOKUP(B2585,#REF!,2,FALSE)</f>
        <v>#REF!</v>
      </c>
      <c r="H2585" s="95">
        <f t="shared" si="41"/>
        <v>1199.2888642659282</v>
      </c>
    </row>
    <row r="2586" spans="1:8" s="80" customFormat="1" hidden="1" outlineLevel="1" x14ac:dyDescent="0.2">
      <c r="A2586" s="96" t="s">
        <v>2825</v>
      </c>
      <c r="B2586" s="97"/>
      <c r="C2586" s="98"/>
      <c r="D2586" s="98"/>
      <c r="E2586" s="101">
        <v>716</v>
      </c>
      <c r="F2586" s="100">
        <v>858814.03</v>
      </c>
      <c r="H2586" s="95">
        <f t="shared" si="41"/>
        <v>1199.4609357541899</v>
      </c>
    </row>
    <row r="2587" spans="1:8" s="80" customFormat="1" hidden="1" outlineLevel="1" x14ac:dyDescent="0.2">
      <c r="A2587" s="96" t="s">
        <v>2832</v>
      </c>
      <c r="B2587" s="97"/>
      <c r="C2587" s="98"/>
      <c r="D2587" s="98"/>
      <c r="E2587" s="101">
        <v>2</v>
      </c>
      <c r="F2587" s="100">
        <v>2358.29</v>
      </c>
      <c r="H2587" s="95">
        <f t="shared" si="41"/>
        <v>1179.145</v>
      </c>
    </row>
    <row r="2588" spans="1:8" s="80" customFormat="1" hidden="1" outlineLevel="1" x14ac:dyDescent="0.2">
      <c r="A2588" s="96" t="s">
        <v>2828</v>
      </c>
      <c r="B2588" s="97"/>
      <c r="C2588" s="98"/>
      <c r="D2588" s="98"/>
      <c r="E2588" s="101">
        <v>2</v>
      </c>
      <c r="F2588" s="100">
        <v>2357.12</v>
      </c>
      <c r="H2588" s="95">
        <f t="shared" si="41"/>
        <v>1178.56</v>
      </c>
    </row>
    <row r="2589" spans="1:8" s="80" customFormat="1" hidden="1" outlineLevel="1" x14ac:dyDescent="0.2">
      <c r="A2589" s="96" t="s">
        <v>2829</v>
      </c>
      <c r="B2589" s="97"/>
      <c r="C2589" s="98"/>
      <c r="D2589" s="98"/>
      <c r="E2589" s="101">
        <v>2</v>
      </c>
      <c r="F2589" s="100">
        <v>2357.12</v>
      </c>
      <c r="H2589" s="95">
        <f t="shared" si="41"/>
        <v>1178.56</v>
      </c>
    </row>
    <row r="2590" spans="1:8" collapsed="1" x14ac:dyDescent="0.2">
      <c r="A2590" s="91" t="s">
        <v>1143</v>
      </c>
      <c r="B2590" s="91" t="s">
        <v>1142</v>
      </c>
      <c r="C2590" s="91" t="s">
        <v>2823</v>
      </c>
      <c r="D2590" s="92" t="s">
        <v>2824</v>
      </c>
      <c r="E2590" s="104">
        <v>277</v>
      </c>
      <c r="F2590" s="94">
        <v>865386.71</v>
      </c>
      <c r="G2590" s="79" t="e">
        <f>VLOOKUP(B2590,#REF!,2,FALSE)</f>
        <v>#REF!</v>
      </c>
      <c r="H2590" s="95">
        <f t="shared" si="41"/>
        <v>3124.1397472924186</v>
      </c>
    </row>
    <row r="2591" spans="1:8" s="80" customFormat="1" hidden="1" outlineLevel="1" x14ac:dyDescent="0.2">
      <c r="A2591" s="96" t="s">
        <v>2825</v>
      </c>
      <c r="B2591" s="97"/>
      <c r="C2591" s="98"/>
      <c r="D2591" s="98"/>
      <c r="E2591" s="101">
        <v>271</v>
      </c>
      <c r="F2591" s="100">
        <v>846642</v>
      </c>
      <c r="H2591" s="95">
        <f t="shared" si="41"/>
        <v>3124.1402214022141</v>
      </c>
    </row>
    <row r="2592" spans="1:8" s="80" customFormat="1" hidden="1" outlineLevel="1" x14ac:dyDescent="0.2">
      <c r="A2592" s="96" t="s">
        <v>2832</v>
      </c>
      <c r="B2592" s="97"/>
      <c r="C2592" s="98"/>
      <c r="D2592" s="98"/>
      <c r="E2592" s="101">
        <v>5</v>
      </c>
      <c r="F2592" s="100">
        <v>15620.61</v>
      </c>
      <c r="H2592" s="95">
        <f t="shared" si="41"/>
        <v>3124.1220000000003</v>
      </c>
    </row>
    <row r="2593" spans="1:8" s="80" customFormat="1" hidden="1" outlineLevel="1" x14ac:dyDescent="0.2">
      <c r="A2593" s="96" t="s">
        <v>2829</v>
      </c>
      <c r="B2593" s="97"/>
      <c r="C2593" s="98"/>
      <c r="D2593" s="98"/>
      <c r="E2593" s="101">
        <v>1</v>
      </c>
      <c r="F2593" s="100">
        <v>3124.1</v>
      </c>
      <c r="H2593" s="95">
        <f t="shared" si="41"/>
        <v>3124.1</v>
      </c>
    </row>
    <row r="2594" spans="1:8" collapsed="1" x14ac:dyDescent="0.2">
      <c r="A2594" s="91" t="s">
        <v>948</v>
      </c>
      <c r="B2594" s="91" t="s">
        <v>923</v>
      </c>
      <c r="C2594" s="91" t="s">
        <v>2836</v>
      </c>
      <c r="D2594" s="92" t="s">
        <v>2876</v>
      </c>
      <c r="E2594" s="104">
        <v>223</v>
      </c>
      <c r="F2594" s="94">
        <v>861405.13</v>
      </c>
      <c r="G2594" s="79" t="e">
        <f>VLOOKUP(B2594,#REF!,2,FALSE)</f>
        <v>#REF!</v>
      </c>
      <c r="H2594" s="95">
        <f t="shared" si="41"/>
        <v>3862.8032735426009</v>
      </c>
    </row>
    <row r="2595" spans="1:8" s="80" customFormat="1" hidden="1" outlineLevel="1" x14ac:dyDescent="0.2">
      <c r="A2595" s="96" t="s">
        <v>2825</v>
      </c>
      <c r="B2595" s="97"/>
      <c r="C2595" s="98"/>
      <c r="D2595" s="98"/>
      <c r="E2595" s="101">
        <v>215</v>
      </c>
      <c r="F2595" s="100">
        <v>831536.4</v>
      </c>
      <c r="H2595" s="95">
        <f t="shared" si="41"/>
        <v>3867.6111627906976</v>
      </c>
    </row>
    <row r="2596" spans="1:8" s="80" customFormat="1" hidden="1" outlineLevel="1" x14ac:dyDescent="0.2">
      <c r="A2596" s="96" t="s">
        <v>2832</v>
      </c>
      <c r="B2596" s="97"/>
      <c r="C2596" s="98"/>
      <c r="D2596" s="98"/>
      <c r="E2596" s="101">
        <v>5</v>
      </c>
      <c r="F2596" s="100">
        <v>18670.93</v>
      </c>
      <c r="H2596" s="95">
        <f t="shared" si="41"/>
        <v>3734.1860000000001</v>
      </c>
    </row>
    <row r="2597" spans="1:8" s="80" customFormat="1" hidden="1" outlineLevel="1" x14ac:dyDescent="0.2">
      <c r="A2597" s="96" t="s">
        <v>2828</v>
      </c>
      <c r="B2597" s="97"/>
      <c r="C2597" s="98"/>
      <c r="D2597" s="98"/>
      <c r="E2597" s="101">
        <v>3</v>
      </c>
      <c r="F2597" s="100">
        <v>11197.8</v>
      </c>
      <c r="H2597" s="95">
        <f t="shared" si="41"/>
        <v>3732.6</v>
      </c>
    </row>
    <row r="2598" spans="1:8" collapsed="1" x14ac:dyDescent="0.2">
      <c r="A2598" s="91" t="s">
        <v>3145</v>
      </c>
      <c r="B2598" s="91" t="s">
        <v>975</v>
      </c>
      <c r="C2598" s="91" t="s">
        <v>2836</v>
      </c>
      <c r="D2598" s="92" t="s">
        <v>2824</v>
      </c>
      <c r="E2598" s="104">
        <v>99</v>
      </c>
      <c r="F2598" s="94">
        <v>856320.45</v>
      </c>
      <c r="G2598" s="79" t="e">
        <f>VLOOKUP(B2598,#REF!,2,FALSE)</f>
        <v>#REF!</v>
      </c>
      <c r="H2598" s="95">
        <f t="shared" si="41"/>
        <v>8649.7015151515152</v>
      </c>
    </row>
    <row r="2599" spans="1:8" s="80" customFormat="1" hidden="1" outlineLevel="1" x14ac:dyDescent="0.2">
      <c r="A2599" s="96" t="s">
        <v>2825</v>
      </c>
      <c r="B2599" s="97"/>
      <c r="C2599" s="98"/>
      <c r="D2599" s="98"/>
      <c r="E2599" s="101">
        <v>92</v>
      </c>
      <c r="F2599" s="100">
        <v>807758.54</v>
      </c>
      <c r="H2599" s="95">
        <f t="shared" si="41"/>
        <v>8779.9841304347829</v>
      </c>
    </row>
    <row r="2600" spans="1:8" s="80" customFormat="1" hidden="1" outlineLevel="1" x14ac:dyDescent="0.2">
      <c r="A2600" s="96" t="s">
        <v>2832</v>
      </c>
      <c r="B2600" s="97"/>
      <c r="C2600" s="98"/>
      <c r="D2600" s="98"/>
      <c r="E2600" s="101">
        <v>5</v>
      </c>
      <c r="F2600" s="100">
        <v>34690.47</v>
      </c>
      <c r="H2600" s="95">
        <f t="shared" si="41"/>
        <v>6938.0940000000001</v>
      </c>
    </row>
    <row r="2601" spans="1:8" s="80" customFormat="1" hidden="1" outlineLevel="1" x14ac:dyDescent="0.2">
      <c r="A2601" s="96" t="s">
        <v>2829</v>
      </c>
      <c r="B2601" s="97"/>
      <c r="C2601" s="98"/>
      <c r="D2601" s="98"/>
      <c r="E2601" s="101">
        <v>1</v>
      </c>
      <c r="F2601" s="100">
        <v>6936.38</v>
      </c>
      <c r="H2601" s="95">
        <f t="shared" si="41"/>
        <v>6936.38</v>
      </c>
    </row>
    <row r="2602" spans="1:8" s="80" customFormat="1" hidden="1" outlineLevel="1" x14ac:dyDescent="0.2">
      <c r="A2602" s="96" t="s">
        <v>2853</v>
      </c>
      <c r="B2602" s="97"/>
      <c r="C2602" s="98"/>
      <c r="D2602" s="98"/>
      <c r="E2602" s="101">
        <v>1</v>
      </c>
      <c r="F2602" s="100">
        <v>6935.06</v>
      </c>
      <c r="H2602" s="95">
        <f t="shared" si="41"/>
        <v>6935.06</v>
      </c>
    </row>
    <row r="2603" spans="1:8" collapsed="1" x14ac:dyDescent="0.2">
      <c r="A2603" s="91" t="s">
        <v>3146</v>
      </c>
      <c r="B2603" s="91" t="s">
        <v>402</v>
      </c>
      <c r="C2603" s="91" t="s">
        <v>2857</v>
      </c>
      <c r="D2603" s="92" t="s">
        <v>2824</v>
      </c>
      <c r="E2603" s="104">
        <v>134</v>
      </c>
      <c r="F2603" s="94">
        <v>846921.43</v>
      </c>
      <c r="G2603" s="79" t="e">
        <f>VLOOKUP(B2603,#REF!,2,FALSE)</f>
        <v>#REF!</v>
      </c>
      <c r="H2603" s="95">
        <f t="shared" si="41"/>
        <v>6320.3091791044781</v>
      </c>
    </row>
    <row r="2604" spans="1:8" s="80" customFormat="1" hidden="1" outlineLevel="1" x14ac:dyDescent="0.2">
      <c r="A2604" s="96" t="s">
        <v>2825</v>
      </c>
      <c r="B2604" s="97"/>
      <c r="C2604" s="98"/>
      <c r="D2604" s="98"/>
      <c r="E2604" s="101">
        <v>124</v>
      </c>
      <c r="F2604" s="100">
        <v>783707.49</v>
      </c>
      <c r="H2604" s="95">
        <f t="shared" si="41"/>
        <v>6320.2216935483866</v>
      </c>
    </row>
    <row r="2605" spans="1:8" s="80" customFormat="1" hidden="1" outlineLevel="1" x14ac:dyDescent="0.2">
      <c r="A2605" s="96" t="s">
        <v>2832</v>
      </c>
      <c r="B2605" s="97"/>
      <c r="C2605" s="98"/>
      <c r="D2605" s="98"/>
      <c r="E2605" s="101">
        <v>4</v>
      </c>
      <c r="F2605" s="100">
        <v>25286.42</v>
      </c>
      <c r="H2605" s="95">
        <f t="shared" si="41"/>
        <v>6321.6049999999996</v>
      </c>
    </row>
    <row r="2606" spans="1:8" s="80" customFormat="1" hidden="1" outlineLevel="1" x14ac:dyDescent="0.2">
      <c r="A2606" s="96" t="s">
        <v>2829</v>
      </c>
      <c r="B2606" s="97"/>
      <c r="C2606" s="98"/>
      <c r="D2606" s="98"/>
      <c r="E2606" s="101">
        <v>2</v>
      </c>
      <c r="F2606" s="100">
        <v>12645.42</v>
      </c>
      <c r="H2606" s="95">
        <f t="shared" si="41"/>
        <v>6322.71</v>
      </c>
    </row>
    <row r="2607" spans="1:8" s="80" customFormat="1" hidden="1" outlineLevel="1" x14ac:dyDescent="0.2">
      <c r="A2607" s="96" t="s">
        <v>2853</v>
      </c>
      <c r="B2607" s="97"/>
      <c r="C2607" s="98"/>
      <c r="D2607" s="98"/>
      <c r="E2607" s="101">
        <v>1</v>
      </c>
      <c r="F2607" s="100">
        <v>6321.6</v>
      </c>
      <c r="H2607" s="95">
        <f t="shared" si="41"/>
        <v>6321.6</v>
      </c>
    </row>
    <row r="2608" spans="1:8" s="80" customFormat="1" hidden="1" outlineLevel="1" x14ac:dyDescent="0.2">
      <c r="A2608" s="96" t="s">
        <v>2859</v>
      </c>
      <c r="B2608" s="97"/>
      <c r="C2608" s="98"/>
      <c r="D2608" s="98"/>
      <c r="E2608" s="101">
        <v>1</v>
      </c>
      <c r="F2608" s="100">
        <v>6320.22</v>
      </c>
      <c r="H2608" s="95">
        <f t="shared" si="41"/>
        <v>6320.22</v>
      </c>
    </row>
    <row r="2609" spans="1:8" s="80" customFormat="1" hidden="1" outlineLevel="1" x14ac:dyDescent="0.2">
      <c r="A2609" s="96" t="s">
        <v>2828</v>
      </c>
      <c r="B2609" s="97"/>
      <c r="C2609" s="98"/>
      <c r="D2609" s="98"/>
      <c r="E2609" s="101">
        <v>1</v>
      </c>
      <c r="F2609" s="100">
        <v>6320.14</v>
      </c>
      <c r="H2609" s="95">
        <f t="shared" si="41"/>
        <v>6320.14</v>
      </c>
    </row>
    <row r="2610" spans="1:8" s="80" customFormat="1" hidden="1" outlineLevel="1" x14ac:dyDescent="0.2">
      <c r="A2610" s="96" t="s">
        <v>2845</v>
      </c>
      <c r="B2610" s="97"/>
      <c r="C2610" s="98"/>
      <c r="D2610" s="98"/>
      <c r="E2610" s="101">
        <v>1</v>
      </c>
      <c r="F2610" s="100">
        <v>6320.14</v>
      </c>
      <c r="H2610" s="95">
        <f t="shared" si="41"/>
        <v>6320.14</v>
      </c>
    </row>
    <row r="2611" spans="1:8" collapsed="1" x14ac:dyDescent="0.2">
      <c r="A2611" s="91" t="s">
        <v>3147</v>
      </c>
      <c r="B2611" s="91" t="s">
        <v>463</v>
      </c>
      <c r="C2611" s="91" t="s">
        <v>2836</v>
      </c>
      <c r="D2611" s="92" t="s">
        <v>2876</v>
      </c>
      <c r="E2611" s="104">
        <v>185</v>
      </c>
      <c r="F2611" s="94">
        <v>846723.04</v>
      </c>
      <c r="G2611" s="79" t="e">
        <f>VLOOKUP(B2611,#REF!,2,FALSE)</f>
        <v>#REF!</v>
      </c>
      <c r="H2611" s="95">
        <f t="shared" si="41"/>
        <v>4576.8812972972974</v>
      </c>
    </row>
    <row r="2612" spans="1:8" s="80" customFormat="1" hidden="1" outlineLevel="1" x14ac:dyDescent="0.2">
      <c r="A2612" s="96" t="s">
        <v>2825</v>
      </c>
      <c r="B2612" s="97"/>
      <c r="C2612" s="98"/>
      <c r="D2612" s="98"/>
      <c r="E2612" s="101">
        <v>149</v>
      </c>
      <c r="F2612" s="100">
        <v>679103.51</v>
      </c>
      <c r="H2612" s="95">
        <f t="shared" si="41"/>
        <v>4557.7416778523493</v>
      </c>
    </row>
    <row r="2613" spans="1:8" s="80" customFormat="1" hidden="1" outlineLevel="1" x14ac:dyDescent="0.2">
      <c r="A2613" s="96" t="s">
        <v>2839</v>
      </c>
      <c r="B2613" s="97"/>
      <c r="C2613" s="98"/>
      <c r="D2613" s="98"/>
      <c r="E2613" s="101">
        <v>21</v>
      </c>
      <c r="F2613" s="100">
        <v>97774.23</v>
      </c>
      <c r="H2613" s="95">
        <f t="shared" si="41"/>
        <v>4655.9157142857139</v>
      </c>
    </row>
    <row r="2614" spans="1:8" s="80" customFormat="1" hidden="1" outlineLevel="1" x14ac:dyDescent="0.2">
      <c r="A2614" s="96" t="s">
        <v>2828</v>
      </c>
      <c r="B2614" s="97"/>
      <c r="C2614" s="98"/>
      <c r="D2614" s="98"/>
      <c r="E2614" s="101">
        <v>6</v>
      </c>
      <c r="F2614" s="100">
        <v>27935.279999999999</v>
      </c>
      <c r="H2614" s="95">
        <f t="shared" si="41"/>
        <v>4655.88</v>
      </c>
    </row>
    <row r="2615" spans="1:8" s="80" customFormat="1" hidden="1" outlineLevel="1" x14ac:dyDescent="0.2">
      <c r="A2615" s="96" t="s">
        <v>2832</v>
      </c>
      <c r="B2615" s="97"/>
      <c r="C2615" s="98"/>
      <c r="D2615" s="98"/>
      <c r="E2615" s="101">
        <v>4</v>
      </c>
      <c r="F2615" s="100">
        <v>18627.78</v>
      </c>
      <c r="H2615" s="95">
        <f t="shared" si="41"/>
        <v>4656.9449999999997</v>
      </c>
    </row>
    <row r="2616" spans="1:8" s="80" customFormat="1" hidden="1" outlineLevel="1" x14ac:dyDescent="0.2">
      <c r="A2616" s="96" t="s">
        <v>3148</v>
      </c>
      <c r="B2616" s="97"/>
      <c r="C2616" s="98"/>
      <c r="D2616" s="98"/>
      <c r="E2616" s="101">
        <v>3</v>
      </c>
      <c r="F2616" s="100">
        <v>13967.74</v>
      </c>
      <c r="H2616" s="95">
        <f t="shared" si="41"/>
        <v>4655.913333333333</v>
      </c>
    </row>
    <row r="2617" spans="1:8" s="80" customFormat="1" hidden="1" outlineLevel="1" x14ac:dyDescent="0.2">
      <c r="A2617" s="96" t="s">
        <v>2834</v>
      </c>
      <c r="B2617" s="97"/>
      <c r="C2617" s="98"/>
      <c r="D2617" s="98"/>
      <c r="E2617" s="101">
        <v>1</v>
      </c>
      <c r="F2617" s="100">
        <v>4657.5600000000004</v>
      </c>
      <c r="H2617" s="95">
        <f t="shared" si="41"/>
        <v>4657.5600000000004</v>
      </c>
    </row>
    <row r="2618" spans="1:8" s="80" customFormat="1" hidden="1" outlineLevel="1" x14ac:dyDescent="0.2">
      <c r="A2618" s="96" t="s">
        <v>2829</v>
      </c>
      <c r="B2618" s="97"/>
      <c r="C2618" s="98"/>
      <c r="D2618" s="98"/>
      <c r="E2618" s="101">
        <v>1</v>
      </c>
      <c r="F2618" s="100">
        <v>4656.9399999999996</v>
      </c>
      <c r="H2618" s="95">
        <f t="shared" si="41"/>
        <v>4656.9399999999996</v>
      </c>
    </row>
    <row r="2619" spans="1:8" collapsed="1" x14ac:dyDescent="0.2">
      <c r="A2619" s="91" t="s">
        <v>3149</v>
      </c>
      <c r="B2619" s="91" t="s">
        <v>217</v>
      </c>
      <c r="C2619" s="91" t="s">
        <v>2857</v>
      </c>
      <c r="D2619" s="92" t="s">
        <v>2824</v>
      </c>
      <c r="E2619" s="104">
        <v>142</v>
      </c>
      <c r="F2619" s="94">
        <v>846590.13</v>
      </c>
      <c r="G2619" s="79" t="e">
        <f>VLOOKUP(B2619,#REF!,2,FALSE)</f>
        <v>#REF!</v>
      </c>
      <c r="H2619" s="95">
        <f t="shared" si="41"/>
        <v>5961.9023239436619</v>
      </c>
    </row>
    <row r="2620" spans="1:8" s="80" customFormat="1" hidden="1" outlineLevel="1" x14ac:dyDescent="0.2">
      <c r="A2620" s="96" t="s">
        <v>2825</v>
      </c>
      <c r="B2620" s="97"/>
      <c r="C2620" s="98"/>
      <c r="D2620" s="98"/>
      <c r="E2620" s="101">
        <v>139</v>
      </c>
      <c r="F2620" s="100">
        <v>828704.54</v>
      </c>
      <c r="H2620" s="95">
        <f t="shared" si="41"/>
        <v>5961.9031654676264</v>
      </c>
    </row>
    <row r="2621" spans="1:8" s="80" customFormat="1" hidden="1" outlineLevel="1" x14ac:dyDescent="0.2">
      <c r="A2621" s="96" t="s">
        <v>2832</v>
      </c>
      <c r="B2621" s="97"/>
      <c r="C2621" s="98"/>
      <c r="D2621" s="98"/>
      <c r="E2621" s="101">
        <v>2</v>
      </c>
      <c r="F2621" s="100">
        <v>11923.76</v>
      </c>
      <c r="H2621" s="95">
        <f t="shared" si="41"/>
        <v>5961.88</v>
      </c>
    </row>
    <row r="2622" spans="1:8" s="80" customFormat="1" hidden="1" outlineLevel="1" x14ac:dyDescent="0.2">
      <c r="A2622" s="96" t="s">
        <v>2845</v>
      </c>
      <c r="B2622" s="97"/>
      <c r="C2622" s="98"/>
      <c r="D2622" s="98"/>
      <c r="E2622" s="101">
        <v>1</v>
      </c>
      <c r="F2622" s="100">
        <v>5961.83</v>
      </c>
      <c r="H2622" s="95">
        <f t="shared" si="41"/>
        <v>5961.83</v>
      </c>
    </row>
    <row r="2623" spans="1:8" collapsed="1" x14ac:dyDescent="0.2">
      <c r="A2623" s="91" t="s">
        <v>2965</v>
      </c>
      <c r="B2623" s="91" t="s">
        <v>297</v>
      </c>
      <c r="C2623" s="91" t="s">
        <v>2836</v>
      </c>
      <c r="D2623" s="92" t="s">
        <v>2824</v>
      </c>
      <c r="E2623" s="104">
        <v>257</v>
      </c>
      <c r="F2623" s="94">
        <v>845577.33</v>
      </c>
      <c r="G2623" s="79" t="e">
        <f>VLOOKUP(B2623,#REF!,2,FALSE)</f>
        <v>#REF!</v>
      </c>
      <c r="H2623" s="95">
        <f t="shared" si="41"/>
        <v>3290.1841634241246</v>
      </c>
    </row>
    <row r="2624" spans="1:8" s="80" customFormat="1" hidden="1" outlineLevel="1" x14ac:dyDescent="0.2">
      <c r="A2624" s="96" t="s">
        <v>2825</v>
      </c>
      <c r="B2624" s="97"/>
      <c r="C2624" s="98"/>
      <c r="D2624" s="98"/>
      <c r="E2624" s="101">
        <v>221</v>
      </c>
      <c r="F2624" s="100">
        <v>727125.89</v>
      </c>
      <c r="H2624" s="95">
        <f t="shared" si="41"/>
        <v>3290.1623981900452</v>
      </c>
    </row>
    <row r="2625" spans="1:8" s="80" customFormat="1" hidden="1" outlineLevel="1" x14ac:dyDescent="0.2">
      <c r="A2625" s="96" t="s">
        <v>2853</v>
      </c>
      <c r="B2625" s="97"/>
      <c r="C2625" s="98"/>
      <c r="D2625" s="98"/>
      <c r="E2625" s="101">
        <v>13</v>
      </c>
      <c r="F2625" s="100">
        <v>42772.12</v>
      </c>
      <c r="H2625" s="95">
        <f t="shared" si="41"/>
        <v>3290.1630769230769</v>
      </c>
    </row>
    <row r="2626" spans="1:8" s="80" customFormat="1" hidden="1" outlineLevel="1" x14ac:dyDescent="0.2">
      <c r="A2626" s="96" t="s">
        <v>2831</v>
      </c>
      <c r="B2626" s="97"/>
      <c r="C2626" s="98"/>
      <c r="D2626" s="98"/>
      <c r="E2626" s="101">
        <v>11</v>
      </c>
      <c r="F2626" s="100">
        <v>36191.32</v>
      </c>
      <c r="H2626" s="95">
        <f t="shared" si="41"/>
        <v>3290.12</v>
      </c>
    </row>
    <row r="2627" spans="1:8" s="80" customFormat="1" hidden="1" outlineLevel="1" x14ac:dyDescent="0.2">
      <c r="A2627" s="96" t="s">
        <v>2832</v>
      </c>
      <c r="B2627" s="97"/>
      <c r="C2627" s="98"/>
      <c r="D2627" s="98"/>
      <c r="E2627" s="101">
        <v>5</v>
      </c>
      <c r="F2627" s="100">
        <v>16457.14</v>
      </c>
      <c r="H2627" s="95">
        <f t="shared" si="41"/>
        <v>3291.4279999999999</v>
      </c>
    </row>
    <row r="2628" spans="1:8" s="80" customFormat="1" hidden="1" outlineLevel="1" x14ac:dyDescent="0.2">
      <c r="A2628" s="96" t="s">
        <v>2828</v>
      </c>
      <c r="B2628" s="97"/>
      <c r="C2628" s="98"/>
      <c r="D2628" s="98"/>
      <c r="E2628" s="101">
        <v>4</v>
      </c>
      <c r="F2628" s="100">
        <v>13160.48</v>
      </c>
      <c r="H2628" s="95">
        <f t="shared" si="41"/>
        <v>3290.12</v>
      </c>
    </row>
    <row r="2629" spans="1:8" s="80" customFormat="1" hidden="1" outlineLevel="1" x14ac:dyDescent="0.2">
      <c r="A2629" s="96" t="s">
        <v>2841</v>
      </c>
      <c r="B2629" s="97"/>
      <c r="C2629" s="98"/>
      <c r="D2629" s="98"/>
      <c r="E2629" s="101">
        <v>3</v>
      </c>
      <c r="F2629" s="100">
        <v>9870.3799999999992</v>
      </c>
      <c r="H2629" s="95">
        <f t="shared" si="41"/>
        <v>3290.1266666666666</v>
      </c>
    </row>
    <row r="2630" spans="1:8" collapsed="1" x14ac:dyDescent="0.2">
      <c r="A2630" s="91" t="s">
        <v>3150</v>
      </c>
      <c r="B2630" s="91">
        <v>9932140</v>
      </c>
      <c r="C2630" s="91" t="s">
        <v>13</v>
      </c>
      <c r="D2630" s="92" t="s">
        <v>2824</v>
      </c>
      <c r="E2630" s="104">
        <v>47</v>
      </c>
      <c r="F2630" s="94">
        <v>841920.41</v>
      </c>
      <c r="G2630" s="79" t="e">
        <f>VLOOKUP(B2630,#REF!,2,FALSE)</f>
        <v>#REF!</v>
      </c>
      <c r="H2630" s="95">
        <f t="shared" si="41"/>
        <v>17913.200212765958</v>
      </c>
    </row>
    <row r="2631" spans="1:8" s="80" customFormat="1" hidden="1" outlineLevel="1" x14ac:dyDescent="0.2">
      <c r="A2631" s="96" t="s">
        <v>2825</v>
      </c>
      <c r="B2631" s="97"/>
      <c r="C2631" s="98"/>
      <c r="D2631" s="98"/>
      <c r="E2631" s="101">
        <v>29</v>
      </c>
      <c r="F2631" s="100">
        <v>520000.89</v>
      </c>
      <c r="H2631" s="95">
        <f t="shared" si="41"/>
        <v>17931.065172413793</v>
      </c>
    </row>
    <row r="2632" spans="1:8" s="80" customFormat="1" hidden="1" outlineLevel="1" x14ac:dyDescent="0.2">
      <c r="A2632" s="96" t="s">
        <v>2832</v>
      </c>
      <c r="B2632" s="97"/>
      <c r="C2632" s="98"/>
      <c r="D2632" s="98"/>
      <c r="E2632" s="101">
        <v>16</v>
      </c>
      <c r="F2632" s="100">
        <v>286150.68</v>
      </c>
      <c r="H2632" s="95">
        <f t="shared" si="41"/>
        <v>17884.4175</v>
      </c>
    </row>
    <row r="2633" spans="1:8" s="80" customFormat="1" hidden="1" outlineLevel="1" x14ac:dyDescent="0.2">
      <c r="A2633" s="96" t="s">
        <v>2834</v>
      </c>
      <c r="B2633" s="97"/>
      <c r="C2633" s="98"/>
      <c r="D2633" s="98"/>
      <c r="E2633" s="101">
        <v>2</v>
      </c>
      <c r="F2633" s="100">
        <v>35768.839999999997</v>
      </c>
      <c r="H2633" s="95">
        <f t="shared" si="41"/>
        <v>17884.419999999998</v>
      </c>
    </row>
    <row r="2634" spans="1:8" collapsed="1" x14ac:dyDescent="0.2">
      <c r="A2634" s="91" t="s">
        <v>3151</v>
      </c>
      <c r="B2634" s="91" t="s">
        <v>570</v>
      </c>
      <c r="C2634" s="91" t="s">
        <v>2823</v>
      </c>
      <c r="D2634" s="92" t="s">
        <v>2824</v>
      </c>
      <c r="E2634" s="104">
        <v>213</v>
      </c>
      <c r="F2634" s="94">
        <v>835373.96</v>
      </c>
      <c r="G2634" s="79" t="e">
        <f>VLOOKUP(B2634,#REF!,2,FALSE)</f>
        <v>#REF!</v>
      </c>
      <c r="H2634" s="95">
        <f t="shared" si="41"/>
        <v>3921.9434741784034</v>
      </c>
    </row>
    <row r="2635" spans="1:8" s="80" customFormat="1" hidden="1" outlineLevel="1" x14ac:dyDescent="0.2">
      <c r="A2635" s="96" t="s">
        <v>2825</v>
      </c>
      <c r="B2635" s="97"/>
      <c r="C2635" s="98"/>
      <c r="D2635" s="98"/>
      <c r="E2635" s="101">
        <v>203</v>
      </c>
      <c r="F2635" s="100">
        <v>796904.85</v>
      </c>
      <c r="H2635" s="95">
        <f t="shared" si="41"/>
        <v>3925.6396551724138</v>
      </c>
    </row>
    <row r="2636" spans="1:8" s="80" customFormat="1" hidden="1" outlineLevel="1" x14ac:dyDescent="0.2">
      <c r="A2636" s="96" t="s">
        <v>2832</v>
      </c>
      <c r="B2636" s="97"/>
      <c r="C2636" s="98"/>
      <c r="D2636" s="98"/>
      <c r="E2636" s="101">
        <v>5</v>
      </c>
      <c r="F2636" s="100">
        <v>19760.75</v>
      </c>
      <c r="H2636" s="95">
        <f t="shared" si="41"/>
        <v>3952.15</v>
      </c>
    </row>
    <row r="2637" spans="1:8" s="80" customFormat="1" hidden="1" outlineLevel="1" x14ac:dyDescent="0.2">
      <c r="A2637" s="96" t="s">
        <v>2828</v>
      </c>
      <c r="B2637" s="97"/>
      <c r="C2637" s="98"/>
      <c r="D2637" s="98"/>
      <c r="E2637" s="101">
        <v>2</v>
      </c>
      <c r="F2637" s="100">
        <v>7900.4</v>
      </c>
      <c r="H2637" s="95">
        <f t="shared" ref="H2637:H2700" si="42">F2637/E2637</f>
        <v>3950.2</v>
      </c>
    </row>
    <row r="2638" spans="1:8" s="80" customFormat="1" hidden="1" outlineLevel="1" x14ac:dyDescent="0.2">
      <c r="A2638" s="96" t="s">
        <v>2853</v>
      </c>
      <c r="B2638" s="97"/>
      <c r="C2638" s="98"/>
      <c r="D2638" s="98"/>
      <c r="E2638" s="101">
        <v>1</v>
      </c>
      <c r="F2638" s="100">
        <v>3950.42</v>
      </c>
      <c r="H2638" s="95">
        <f t="shared" si="42"/>
        <v>3950.42</v>
      </c>
    </row>
    <row r="2639" spans="1:8" s="80" customFormat="1" hidden="1" outlineLevel="1" x14ac:dyDescent="0.2">
      <c r="A2639" s="96" t="s">
        <v>2829</v>
      </c>
      <c r="B2639" s="97"/>
      <c r="C2639" s="98"/>
      <c r="D2639" s="98"/>
      <c r="E2639" s="101">
        <v>1</v>
      </c>
      <c r="F2639" s="100">
        <v>3950.2</v>
      </c>
      <c r="H2639" s="95">
        <f t="shared" si="42"/>
        <v>3950.2</v>
      </c>
    </row>
    <row r="2640" spans="1:8" s="80" customFormat="1" hidden="1" outlineLevel="1" x14ac:dyDescent="0.2">
      <c r="A2640" s="96" t="s">
        <v>2834</v>
      </c>
      <c r="B2640" s="97"/>
      <c r="C2640" s="98"/>
      <c r="D2640" s="98"/>
      <c r="E2640" s="101">
        <v>1</v>
      </c>
      <c r="F2640" s="100">
        <v>2907.34</v>
      </c>
      <c r="H2640" s="95">
        <f t="shared" si="42"/>
        <v>2907.34</v>
      </c>
    </row>
    <row r="2641" spans="1:8" collapsed="1" x14ac:dyDescent="0.2">
      <c r="A2641" s="91" t="s">
        <v>942</v>
      </c>
      <c r="B2641" s="91" t="s">
        <v>941</v>
      </c>
      <c r="C2641" s="91" t="s">
        <v>2836</v>
      </c>
      <c r="D2641" s="92" t="s">
        <v>2824</v>
      </c>
      <c r="E2641" s="104">
        <v>272</v>
      </c>
      <c r="F2641" s="94">
        <v>835260.13</v>
      </c>
      <c r="G2641" s="79" t="e">
        <f>VLOOKUP(B2641,#REF!,2,FALSE)</f>
        <v>#REF!</v>
      </c>
      <c r="H2641" s="95">
        <f t="shared" si="42"/>
        <v>3070.8093014705883</v>
      </c>
    </row>
    <row r="2642" spans="1:8" s="80" customFormat="1" hidden="1" outlineLevel="1" x14ac:dyDescent="0.2">
      <c r="A2642" s="96" t="s">
        <v>2825</v>
      </c>
      <c r="B2642" s="97"/>
      <c r="C2642" s="98"/>
      <c r="D2642" s="98"/>
      <c r="E2642" s="101">
        <v>269</v>
      </c>
      <c r="F2642" s="100">
        <v>826043.45</v>
      </c>
      <c r="H2642" s="95">
        <f t="shared" si="42"/>
        <v>3070.7934944237918</v>
      </c>
    </row>
    <row r="2643" spans="1:8" s="80" customFormat="1" hidden="1" outlineLevel="1" x14ac:dyDescent="0.2">
      <c r="A2643" s="96" t="s">
        <v>2832</v>
      </c>
      <c r="B2643" s="97"/>
      <c r="C2643" s="98"/>
      <c r="D2643" s="98"/>
      <c r="E2643" s="101">
        <v>3</v>
      </c>
      <c r="F2643" s="100">
        <v>9216.68</v>
      </c>
      <c r="H2643" s="95">
        <f t="shared" si="42"/>
        <v>3072.2266666666669</v>
      </c>
    </row>
    <row r="2644" spans="1:8" collapsed="1" x14ac:dyDescent="0.2">
      <c r="A2644" s="91" t="s">
        <v>1157</v>
      </c>
      <c r="B2644" s="91" t="s">
        <v>1156</v>
      </c>
      <c r="C2644" s="91" t="s">
        <v>2823</v>
      </c>
      <c r="D2644" s="92" t="s">
        <v>2856</v>
      </c>
      <c r="E2644" s="104">
        <v>222</v>
      </c>
      <c r="F2644" s="94">
        <v>829285.1</v>
      </c>
      <c r="G2644" s="79" t="e">
        <f>VLOOKUP(B2644,#REF!,2,FALSE)</f>
        <v>#REF!</v>
      </c>
      <c r="H2644" s="95">
        <f t="shared" si="42"/>
        <v>3735.5184684684682</v>
      </c>
    </row>
    <row r="2645" spans="1:8" s="80" customFormat="1" hidden="1" outlineLevel="1" x14ac:dyDescent="0.2">
      <c r="A2645" s="96" t="s">
        <v>2825</v>
      </c>
      <c r="B2645" s="97"/>
      <c r="C2645" s="98"/>
      <c r="D2645" s="98"/>
      <c r="E2645" s="101">
        <v>207</v>
      </c>
      <c r="F2645" s="100">
        <v>777959.84</v>
      </c>
      <c r="H2645" s="95">
        <f t="shared" si="42"/>
        <v>3758.2600966183572</v>
      </c>
    </row>
    <row r="2646" spans="1:8" s="80" customFormat="1" hidden="1" outlineLevel="1" x14ac:dyDescent="0.2">
      <c r="A2646" s="96" t="s">
        <v>2832</v>
      </c>
      <c r="B2646" s="97"/>
      <c r="C2646" s="98"/>
      <c r="D2646" s="98"/>
      <c r="E2646" s="101">
        <v>5</v>
      </c>
      <c r="F2646" s="100">
        <v>18800.419999999998</v>
      </c>
      <c r="H2646" s="95">
        <f t="shared" si="42"/>
        <v>3760.0839999999998</v>
      </c>
    </row>
    <row r="2647" spans="1:8" s="80" customFormat="1" hidden="1" outlineLevel="1" x14ac:dyDescent="0.2">
      <c r="A2647" s="96" t="s">
        <v>2829</v>
      </c>
      <c r="B2647" s="97"/>
      <c r="C2647" s="98"/>
      <c r="D2647" s="98"/>
      <c r="E2647" s="101">
        <v>5</v>
      </c>
      <c r="F2647" s="100">
        <v>18793.009999999998</v>
      </c>
      <c r="H2647" s="95">
        <f t="shared" si="42"/>
        <v>3758.6019999999999</v>
      </c>
    </row>
    <row r="2648" spans="1:8" s="80" customFormat="1" hidden="1" outlineLevel="1" x14ac:dyDescent="0.2">
      <c r="A2648" s="96" t="s">
        <v>2853</v>
      </c>
      <c r="B2648" s="97"/>
      <c r="C2648" s="98"/>
      <c r="D2648" s="98"/>
      <c r="E2648" s="101">
        <v>2</v>
      </c>
      <c r="F2648" s="100">
        <v>7516.88</v>
      </c>
      <c r="H2648" s="95">
        <f t="shared" si="42"/>
        <v>3758.44</v>
      </c>
    </row>
    <row r="2649" spans="1:8" s="80" customFormat="1" hidden="1" outlineLevel="1" x14ac:dyDescent="0.2">
      <c r="A2649" s="96" t="s">
        <v>2851</v>
      </c>
      <c r="B2649" s="97"/>
      <c r="C2649" s="98"/>
      <c r="D2649" s="98"/>
      <c r="E2649" s="101">
        <v>2</v>
      </c>
      <c r="F2649" s="100">
        <v>3758.26</v>
      </c>
      <c r="H2649" s="95">
        <f t="shared" si="42"/>
        <v>1879.13</v>
      </c>
    </row>
    <row r="2650" spans="1:8" s="80" customFormat="1" hidden="1" outlineLevel="1" x14ac:dyDescent="0.2">
      <c r="A2650" s="96" t="s">
        <v>2841</v>
      </c>
      <c r="B2650" s="97"/>
      <c r="C2650" s="98"/>
      <c r="D2650" s="98"/>
      <c r="E2650" s="101">
        <v>1</v>
      </c>
      <c r="F2650" s="100">
        <v>2456.69</v>
      </c>
      <c r="H2650" s="95">
        <f t="shared" si="42"/>
        <v>2456.69</v>
      </c>
    </row>
    <row r="2651" spans="1:8" collapsed="1" x14ac:dyDescent="0.2">
      <c r="A2651" s="91" t="s">
        <v>1423</v>
      </c>
      <c r="B2651" s="91" t="s">
        <v>1433</v>
      </c>
      <c r="C2651" s="91" t="s">
        <v>2857</v>
      </c>
      <c r="D2651" s="92" t="s">
        <v>2824</v>
      </c>
      <c r="E2651" s="104">
        <v>408</v>
      </c>
      <c r="F2651" s="94">
        <v>825214.24</v>
      </c>
      <c r="G2651" s="79" t="e">
        <f>VLOOKUP(B2651,#REF!,2,FALSE)</f>
        <v>#REF!</v>
      </c>
      <c r="H2651" s="95">
        <f t="shared" si="42"/>
        <v>2022.5839215686274</v>
      </c>
    </row>
    <row r="2652" spans="1:8" s="80" customFormat="1" hidden="1" outlineLevel="1" x14ac:dyDescent="0.2">
      <c r="A2652" s="96" t="s">
        <v>2825</v>
      </c>
      <c r="B2652" s="97"/>
      <c r="C2652" s="98"/>
      <c r="D2652" s="98"/>
      <c r="E2652" s="101">
        <v>406</v>
      </c>
      <c r="F2652" s="100">
        <v>821207.52</v>
      </c>
      <c r="H2652" s="95">
        <f t="shared" si="42"/>
        <v>2022.6786206896552</v>
      </c>
    </row>
    <row r="2653" spans="1:8" s="80" customFormat="1" hidden="1" outlineLevel="1" x14ac:dyDescent="0.2">
      <c r="A2653" s="96" t="s">
        <v>2851</v>
      </c>
      <c r="B2653" s="97"/>
      <c r="C2653" s="98"/>
      <c r="D2653" s="98"/>
      <c r="E2653" s="101">
        <v>1</v>
      </c>
      <c r="F2653" s="100">
        <v>2003.37</v>
      </c>
      <c r="H2653" s="95">
        <f t="shared" si="42"/>
        <v>2003.37</v>
      </c>
    </row>
    <row r="2654" spans="1:8" s="80" customFormat="1" hidden="1" outlineLevel="1" x14ac:dyDescent="0.2">
      <c r="A2654" s="96" t="s">
        <v>2832</v>
      </c>
      <c r="B2654" s="97"/>
      <c r="C2654" s="98"/>
      <c r="D2654" s="98"/>
      <c r="E2654" s="101">
        <v>1</v>
      </c>
      <c r="F2654" s="100">
        <v>2003.35</v>
      </c>
      <c r="H2654" s="95">
        <f t="shared" si="42"/>
        <v>2003.35</v>
      </c>
    </row>
    <row r="2655" spans="1:8" collapsed="1" x14ac:dyDescent="0.2">
      <c r="A2655" s="91" t="s">
        <v>3152</v>
      </c>
      <c r="B2655" s="91" t="s">
        <v>747</v>
      </c>
      <c r="C2655" s="91" t="s">
        <v>2823</v>
      </c>
      <c r="D2655" s="92" t="s">
        <v>2824</v>
      </c>
      <c r="E2655" s="104">
        <v>121</v>
      </c>
      <c r="F2655" s="94">
        <v>821462.71</v>
      </c>
      <c r="G2655" s="79" t="e">
        <f>VLOOKUP(B2655,#REF!,2,FALSE)</f>
        <v>#REF!</v>
      </c>
      <c r="H2655" s="95">
        <f t="shared" si="42"/>
        <v>6788.9480165289251</v>
      </c>
    </row>
    <row r="2656" spans="1:8" s="80" customFormat="1" hidden="1" outlineLevel="1" x14ac:dyDescent="0.2">
      <c r="A2656" s="96" t="s">
        <v>2825</v>
      </c>
      <c r="B2656" s="97"/>
      <c r="C2656" s="98"/>
      <c r="D2656" s="98"/>
      <c r="E2656" s="101">
        <v>114</v>
      </c>
      <c r="F2656" s="100">
        <v>773851.68</v>
      </c>
      <c r="H2656" s="95">
        <f t="shared" si="42"/>
        <v>6788.1726315789474</v>
      </c>
    </row>
    <row r="2657" spans="1:8" s="80" customFormat="1" hidden="1" outlineLevel="1" x14ac:dyDescent="0.2">
      <c r="A2657" s="96" t="s">
        <v>2832</v>
      </c>
      <c r="B2657" s="97"/>
      <c r="C2657" s="98"/>
      <c r="D2657" s="98"/>
      <c r="E2657" s="101">
        <v>3</v>
      </c>
      <c r="F2657" s="100">
        <v>20404.87</v>
      </c>
      <c r="H2657" s="95">
        <f t="shared" si="42"/>
        <v>6801.623333333333</v>
      </c>
    </row>
    <row r="2658" spans="1:8" s="80" customFormat="1" hidden="1" outlineLevel="1" x14ac:dyDescent="0.2">
      <c r="A2658" s="96" t="s">
        <v>2828</v>
      </c>
      <c r="B2658" s="97"/>
      <c r="C2658" s="98"/>
      <c r="D2658" s="98"/>
      <c r="E2658" s="101">
        <v>2</v>
      </c>
      <c r="F2658" s="100">
        <v>13603.08</v>
      </c>
      <c r="H2658" s="95">
        <f t="shared" si="42"/>
        <v>6801.54</v>
      </c>
    </row>
    <row r="2659" spans="1:8" s="80" customFormat="1" hidden="1" outlineLevel="1" x14ac:dyDescent="0.2">
      <c r="A2659" s="96" t="s">
        <v>2829</v>
      </c>
      <c r="B2659" s="97"/>
      <c r="C2659" s="98"/>
      <c r="D2659" s="98"/>
      <c r="E2659" s="101">
        <v>2</v>
      </c>
      <c r="F2659" s="100">
        <v>13603.08</v>
      </c>
      <c r="H2659" s="95">
        <f t="shared" si="42"/>
        <v>6801.54</v>
      </c>
    </row>
    <row r="2660" spans="1:8" collapsed="1" x14ac:dyDescent="0.2">
      <c r="A2660" s="91" t="s">
        <v>2988</v>
      </c>
      <c r="B2660" s="91" t="s">
        <v>1205</v>
      </c>
      <c r="C2660" s="91" t="s">
        <v>2823</v>
      </c>
      <c r="D2660" s="92" t="s">
        <v>2824</v>
      </c>
      <c r="E2660" s="104">
        <v>345</v>
      </c>
      <c r="F2660" s="94">
        <v>821065.11</v>
      </c>
      <c r="G2660" s="79" t="e">
        <f>VLOOKUP(B2660,#REF!,2,FALSE)</f>
        <v>#REF!</v>
      </c>
      <c r="H2660" s="95">
        <f t="shared" si="42"/>
        <v>2379.8988695652174</v>
      </c>
    </row>
    <row r="2661" spans="1:8" s="80" customFormat="1" hidden="1" outlineLevel="1" x14ac:dyDescent="0.2">
      <c r="A2661" s="96" t="s">
        <v>2825</v>
      </c>
      <c r="B2661" s="97"/>
      <c r="C2661" s="98"/>
      <c r="D2661" s="98"/>
      <c r="E2661" s="101">
        <v>319</v>
      </c>
      <c r="F2661" s="100">
        <v>759679.55</v>
      </c>
      <c r="H2661" s="95">
        <f t="shared" si="42"/>
        <v>2381.4405956112855</v>
      </c>
    </row>
    <row r="2662" spans="1:8" s="80" customFormat="1" hidden="1" outlineLevel="1" x14ac:dyDescent="0.2">
      <c r="A2662" s="96" t="s">
        <v>2828</v>
      </c>
      <c r="B2662" s="97"/>
      <c r="C2662" s="98"/>
      <c r="D2662" s="98"/>
      <c r="E2662" s="101">
        <v>9</v>
      </c>
      <c r="F2662" s="100">
        <v>21432.6</v>
      </c>
      <c r="H2662" s="95">
        <f t="shared" si="42"/>
        <v>2381.3999999999996</v>
      </c>
    </row>
    <row r="2663" spans="1:8" s="80" customFormat="1" hidden="1" outlineLevel="1" x14ac:dyDescent="0.2">
      <c r="A2663" s="96" t="s">
        <v>2829</v>
      </c>
      <c r="B2663" s="97"/>
      <c r="C2663" s="98"/>
      <c r="D2663" s="98"/>
      <c r="E2663" s="101">
        <v>7</v>
      </c>
      <c r="F2663" s="100">
        <v>16670.939999999999</v>
      </c>
      <c r="H2663" s="95">
        <f t="shared" si="42"/>
        <v>2381.562857142857</v>
      </c>
    </row>
    <row r="2664" spans="1:8" s="80" customFormat="1" hidden="1" outlineLevel="1" x14ac:dyDescent="0.2">
      <c r="A2664" s="96" t="s">
        <v>2832</v>
      </c>
      <c r="B2664" s="97"/>
      <c r="C2664" s="98"/>
      <c r="D2664" s="98"/>
      <c r="E2664" s="101">
        <v>5</v>
      </c>
      <c r="F2664" s="100">
        <v>11374.02</v>
      </c>
      <c r="H2664" s="95">
        <f t="shared" si="42"/>
        <v>2274.8040000000001</v>
      </c>
    </row>
    <row r="2665" spans="1:8" s="80" customFormat="1" hidden="1" outlineLevel="1" x14ac:dyDescent="0.2">
      <c r="A2665" s="96" t="s">
        <v>2841</v>
      </c>
      <c r="B2665" s="97"/>
      <c r="C2665" s="98"/>
      <c r="D2665" s="98"/>
      <c r="E2665" s="101">
        <v>4</v>
      </c>
      <c r="F2665" s="100">
        <v>9525.6299999999992</v>
      </c>
      <c r="H2665" s="95">
        <f t="shared" si="42"/>
        <v>2381.4074999999998</v>
      </c>
    </row>
    <row r="2666" spans="1:8" s="80" customFormat="1" hidden="1" outlineLevel="1" x14ac:dyDescent="0.2">
      <c r="A2666" s="96" t="s">
        <v>2842</v>
      </c>
      <c r="B2666" s="97"/>
      <c r="C2666" s="98"/>
      <c r="D2666" s="98"/>
      <c r="E2666" s="101">
        <v>1</v>
      </c>
      <c r="F2666" s="100">
        <v>2382.37</v>
      </c>
      <c r="H2666" s="95">
        <f t="shared" si="42"/>
        <v>2382.37</v>
      </c>
    </row>
    <row r="2667" spans="1:8" collapsed="1" x14ac:dyDescent="0.2">
      <c r="A2667" s="91" t="s">
        <v>2006</v>
      </c>
      <c r="B2667" s="91">
        <v>9803007</v>
      </c>
      <c r="C2667" s="91" t="s">
        <v>2823</v>
      </c>
      <c r="D2667" s="92" t="s">
        <v>2824</v>
      </c>
      <c r="E2667" s="104">
        <v>309</v>
      </c>
      <c r="F2667" s="94">
        <v>817319.14</v>
      </c>
      <c r="G2667" s="79" t="e">
        <f>VLOOKUP(B2667,#REF!,2,FALSE)</f>
        <v>#REF!</v>
      </c>
      <c r="H2667" s="95">
        <f t="shared" si="42"/>
        <v>2645.0457605177994</v>
      </c>
    </row>
    <row r="2668" spans="1:8" s="80" customFormat="1" hidden="1" outlineLevel="1" x14ac:dyDescent="0.2">
      <c r="A2668" s="96" t="s">
        <v>2825</v>
      </c>
      <c r="B2668" s="97"/>
      <c r="C2668" s="98"/>
      <c r="D2668" s="98"/>
      <c r="E2668" s="101">
        <v>165</v>
      </c>
      <c r="F2668" s="100">
        <v>448394.88</v>
      </c>
      <c r="H2668" s="95">
        <f t="shared" si="42"/>
        <v>2717.5447272727274</v>
      </c>
    </row>
    <row r="2669" spans="1:8" s="80" customFormat="1" hidden="1" outlineLevel="1" x14ac:dyDescent="0.2">
      <c r="A2669" s="96" t="s">
        <v>2838</v>
      </c>
      <c r="B2669" s="97"/>
      <c r="C2669" s="98"/>
      <c r="D2669" s="98"/>
      <c r="E2669" s="101">
        <v>139</v>
      </c>
      <c r="F2669" s="100">
        <v>356384.52</v>
      </c>
      <c r="H2669" s="95">
        <f t="shared" si="42"/>
        <v>2563.9174100719424</v>
      </c>
    </row>
    <row r="2670" spans="1:8" s="80" customFormat="1" hidden="1" outlineLevel="1" x14ac:dyDescent="0.2">
      <c r="A2670" s="96" t="s">
        <v>2841</v>
      </c>
      <c r="B2670" s="97"/>
      <c r="C2670" s="98"/>
      <c r="D2670" s="98"/>
      <c r="E2670" s="101">
        <v>2</v>
      </c>
      <c r="F2670" s="100">
        <v>4848</v>
      </c>
      <c r="H2670" s="95">
        <f t="shared" si="42"/>
        <v>2424</v>
      </c>
    </row>
    <row r="2671" spans="1:8" s="80" customFormat="1" hidden="1" outlineLevel="1" x14ac:dyDescent="0.2">
      <c r="A2671" s="96" t="s">
        <v>2832</v>
      </c>
      <c r="B2671" s="97"/>
      <c r="C2671" s="98"/>
      <c r="D2671" s="98"/>
      <c r="E2671" s="101">
        <v>1</v>
      </c>
      <c r="F2671" s="100">
        <v>2563.92</v>
      </c>
      <c r="H2671" s="95">
        <f t="shared" si="42"/>
        <v>2563.92</v>
      </c>
    </row>
    <row r="2672" spans="1:8" s="80" customFormat="1" hidden="1" outlineLevel="1" x14ac:dyDescent="0.2">
      <c r="A2672" s="96" t="s">
        <v>2843</v>
      </c>
      <c r="B2672" s="97"/>
      <c r="C2672" s="98"/>
      <c r="D2672" s="98"/>
      <c r="E2672" s="101">
        <v>1</v>
      </c>
      <c r="F2672" s="100">
        <v>2563.92</v>
      </c>
      <c r="H2672" s="95">
        <f t="shared" si="42"/>
        <v>2563.92</v>
      </c>
    </row>
    <row r="2673" spans="1:8" s="80" customFormat="1" hidden="1" outlineLevel="1" x14ac:dyDescent="0.2">
      <c r="A2673" s="96" t="s">
        <v>2828</v>
      </c>
      <c r="B2673" s="97"/>
      <c r="C2673" s="98"/>
      <c r="D2673" s="98"/>
      <c r="E2673" s="101">
        <v>1</v>
      </c>
      <c r="F2673" s="100">
        <v>2563.9</v>
      </c>
      <c r="H2673" s="95">
        <f t="shared" si="42"/>
        <v>2563.9</v>
      </c>
    </row>
    <row r="2674" spans="1:8" collapsed="1" x14ac:dyDescent="0.2">
      <c r="A2674" s="91" t="s">
        <v>3153</v>
      </c>
      <c r="B2674" s="91" t="s">
        <v>303</v>
      </c>
      <c r="C2674" s="91" t="s">
        <v>2867</v>
      </c>
      <c r="D2674" s="92" t="s">
        <v>2837</v>
      </c>
      <c r="E2674" s="104">
        <v>172</v>
      </c>
      <c r="F2674" s="94">
        <v>814019.88</v>
      </c>
      <c r="G2674" s="79" t="e">
        <f>VLOOKUP(B2674,#REF!,2,FALSE)</f>
        <v>#REF!</v>
      </c>
      <c r="H2674" s="95">
        <f t="shared" si="42"/>
        <v>4732.6737209302328</v>
      </c>
    </row>
    <row r="2675" spans="1:8" s="80" customFormat="1" hidden="1" outlineLevel="1" x14ac:dyDescent="0.2">
      <c r="A2675" s="96" t="s">
        <v>2825</v>
      </c>
      <c r="B2675" s="97"/>
      <c r="C2675" s="98"/>
      <c r="D2675" s="98"/>
      <c r="E2675" s="101">
        <v>157</v>
      </c>
      <c r="F2675" s="100">
        <v>743029.33</v>
      </c>
      <c r="H2675" s="95">
        <f t="shared" si="42"/>
        <v>4732.6708917197448</v>
      </c>
    </row>
    <row r="2676" spans="1:8" s="80" customFormat="1" hidden="1" outlineLevel="1" x14ac:dyDescent="0.2">
      <c r="A2676" s="96" t="s">
        <v>2832</v>
      </c>
      <c r="B2676" s="97"/>
      <c r="C2676" s="98"/>
      <c r="D2676" s="98"/>
      <c r="E2676" s="101">
        <v>8</v>
      </c>
      <c r="F2676" s="100">
        <v>37861.15</v>
      </c>
      <c r="H2676" s="95">
        <f t="shared" si="42"/>
        <v>4732.6437500000002</v>
      </c>
    </row>
    <row r="2677" spans="1:8" s="80" customFormat="1" hidden="1" outlineLevel="1" x14ac:dyDescent="0.2">
      <c r="A2677" s="96" t="s">
        <v>2829</v>
      </c>
      <c r="B2677" s="97"/>
      <c r="C2677" s="98"/>
      <c r="D2677" s="98"/>
      <c r="E2677" s="101">
        <v>4</v>
      </c>
      <c r="F2677" s="100">
        <v>18931.09</v>
      </c>
      <c r="H2677" s="95">
        <f t="shared" si="42"/>
        <v>4732.7725</v>
      </c>
    </row>
    <row r="2678" spans="1:8" s="80" customFormat="1" hidden="1" outlineLevel="1" x14ac:dyDescent="0.2">
      <c r="A2678" s="96" t="s">
        <v>2853</v>
      </c>
      <c r="B2678" s="97"/>
      <c r="C2678" s="98"/>
      <c r="D2678" s="98"/>
      <c r="E2678" s="101">
        <v>2</v>
      </c>
      <c r="F2678" s="100">
        <v>9465.2900000000009</v>
      </c>
      <c r="H2678" s="95">
        <f t="shared" si="42"/>
        <v>4732.6450000000004</v>
      </c>
    </row>
    <row r="2679" spans="1:8" s="80" customFormat="1" hidden="1" outlineLevel="1" x14ac:dyDescent="0.2">
      <c r="A2679" s="96" t="s">
        <v>2842</v>
      </c>
      <c r="B2679" s="97"/>
      <c r="C2679" s="98"/>
      <c r="D2679" s="98"/>
      <c r="E2679" s="101">
        <v>1</v>
      </c>
      <c r="F2679" s="100">
        <v>4733.0200000000004</v>
      </c>
      <c r="H2679" s="95">
        <f t="shared" si="42"/>
        <v>4733.0200000000004</v>
      </c>
    </row>
    <row r="2680" spans="1:8" collapsed="1" x14ac:dyDescent="0.2">
      <c r="A2680" s="91" t="s">
        <v>3154</v>
      </c>
      <c r="B2680" s="91">
        <v>9932108</v>
      </c>
      <c r="C2680" s="91" t="s">
        <v>13</v>
      </c>
      <c r="D2680" s="92" t="s">
        <v>2824</v>
      </c>
      <c r="E2680" s="104">
        <v>79</v>
      </c>
      <c r="F2680" s="94">
        <v>812397.79</v>
      </c>
      <c r="G2680" s="79" t="e">
        <f>VLOOKUP(B2680,#REF!,2,FALSE)</f>
        <v>#REF!</v>
      </c>
      <c r="H2680" s="95">
        <f t="shared" si="42"/>
        <v>10283.516329113925</v>
      </c>
    </row>
    <row r="2681" spans="1:8" s="80" customFormat="1" hidden="1" outlineLevel="1" x14ac:dyDescent="0.2">
      <c r="A2681" s="96" t="s">
        <v>2825</v>
      </c>
      <c r="B2681" s="97"/>
      <c r="C2681" s="98"/>
      <c r="D2681" s="98"/>
      <c r="E2681" s="101">
        <v>60</v>
      </c>
      <c r="F2681" s="100">
        <v>617565.68000000005</v>
      </c>
      <c r="H2681" s="95">
        <f t="shared" si="42"/>
        <v>10292.761333333334</v>
      </c>
    </row>
    <row r="2682" spans="1:8" s="80" customFormat="1" hidden="1" outlineLevel="1" x14ac:dyDescent="0.2">
      <c r="A2682" s="96" t="s">
        <v>2832</v>
      </c>
      <c r="B2682" s="97"/>
      <c r="C2682" s="98"/>
      <c r="D2682" s="98"/>
      <c r="E2682" s="101">
        <v>19</v>
      </c>
      <c r="F2682" s="100">
        <v>194832.11</v>
      </c>
      <c r="H2682" s="95">
        <f t="shared" si="42"/>
        <v>10254.321578947367</v>
      </c>
    </row>
    <row r="2683" spans="1:8" collapsed="1" x14ac:dyDescent="0.2">
      <c r="A2683" s="91" t="s">
        <v>3155</v>
      </c>
      <c r="B2683" s="91" t="s">
        <v>579</v>
      </c>
      <c r="C2683" s="91" t="s">
        <v>2823</v>
      </c>
      <c r="D2683" s="92" t="s">
        <v>2876</v>
      </c>
      <c r="E2683" s="104">
        <v>135</v>
      </c>
      <c r="F2683" s="94">
        <v>811519.5</v>
      </c>
      <c r="G2683" s="79" t="e">
        <f>VLOOKUP(B2683,#REF!,2,FALSE)</f>
        <v>#REF!</v>
      </c>
      <c r="H2683" s="95">
        <f t="shared" si="42"/>
        <v>6011.2555555555555</v>
      </c>
    </row>
    <row r="2684" spans="1:8" s="80" customFormat="1" hidden="1" outlineLevel="1" x14ac:dyDescent="0.2">
      <c r="A2684" s="96" t="s">
        <v>2825</v>
      </c>
      <c r="B2684" s="97"/>
      <c r="C2684" s="98"/>
      <c r="D2684" s="98"/>
      <c r="E2684" s="101">
        <v>80</v>
      </c>
      <c r="F2684" s="100">
        <v>480901.95</v>
      </c>
      <c r="H2684" s="95">
        <f t="shared" si="42"/>
        <v>6011.274375</v>
      </c>
    </row>
    <row r="2685" spans="1:8" s="80" customFormat="1" hidden="1" outlineLevel="1" x14ac:dyDescent="0.2">
      <c r="A2685" s="96" t="s">
        <v>2828</v>
      </c>
      <c r="B2685" s="97"/>
      <c r="C2685" s="98"/>
      <c r="D2685" s="98"/>
      <c r="E2685" s="101">
        <v>18</v>
      </c>
      <c r="F2685" s="100">
        <v>108200.52</v>
      </c>
      <c r="H2685" s="95">
        <f t="shared" si="42"/>
        <v>6011.14</v>
      </c>
    </row>
    <row r="2686" spans="1:8" s="80" customFormat="1" hidden="1" outlineLevel="1" x14ac:dyDescent="0.2">
      <c r="A2686" s="96" t="s">
        <v>2827</v>
      </c>
      <c r="B2686" s="97"/>
      <c r="C2686" s="98"/>
      <c r="D2686" s="98"/>
      <c r="E2686" s="101">
        <v>17</v>
      </c>
      <c r="F2686" s="100">
        <v>102188.58</v>
      </c>
      <c r="H2686" s="95">
        <f t="shared" si="42"/>
        <v>6011.092941176471</v>
      </c>
    </row>
    <row r="2687" spans="1:8" s="80" customFormat="1" hidden="1" outlineLevel="1" x14ac:dyDescent="0.2">
      <c r="A2687" s="96" t="s">
        <v>2829</v>
      </c>
      <c r="B2687" s="97"/>
      <c r="C2687" s="98"/>
      <c r="D2687" s="98"/>
      <c r="E2687" s="101">
        <v>7</v>
      </c>
      <c r="F2687" s="100">
        <v>42077.98</v>
      </c>
      <c r="H2687" s="95">
        <f t="shared" si="42"/>
        <v>6011.14</v>
      </c>
    </row>
    <row r="2688" spans="1:8" s="80" customFormat="1" hidden="1" outlineLevel="1" x14ac:dyDescent="0.2">
      <c r="A2688" s="96" t="s">
        <v>2841</v>
      </c>
      <c r="B2688" s="97"/>
      <c r="C2688" s="98"/>
      <c r="D2688" s="98"/>
      <c r="E2688" s="101">
        <v>7</v>
      </c>
      <c r="F2688" s="100">
        <v>42077.61</v>
      </c>
      <c r="H2688" s="95">
        <f t="shared" si="42"/>
        <v>6011.0871428571427</v>
      </c>
    </row>
    <row r="2689" spans="1:8" s="80" customFormat="1" hidden="1" outlineLevel="1" x14ac:dyDescent="0.2">
      <c r="A2689" s="96" t="s">
        <v>2832</v>
      </c>
      <c r="B2689" s="97"/>
      <c r="C2689" s="98"/>
      <c r="D2689" s="98"/>
      <c r="E2689" s="101">
        <v>4</v>
      </c>
      <c r="F2689" s="100">
        <v>24047</v>
      </c>
      <c r="H2689" s="95">
        <f t="shared" si="42"/>
        <v>6011.75</v>
      </c>
    </row>
    <row r="2690" spans="1:8" s="80" customFormat="1" hidden="1" outlineLevel="1" x14ac:dyDescent="0.2">
      <c r="A2690" s="96" t="s">
        <v>2834</v>
      </c>
      <c r="B2690" s="97"/>
      <c r="C2690" s="98"/>
      <c r="D2690" s="98"/>
      <c r="E2690" s="101">
        <v>2</v>
      </c>
      <c r="F2690" s="100">
        <v>12025.86</v>
      </c>
      <c r="H2690" s="95">
        <f t="shared" si="42"/>
        <v>6012.93</v>
      </c>
    </row>
    <row r="2691" spans="1:8" collapsed="1" x14ac:dyDescent="0.2">
      <c r="A2691" s="91" t="s">
        <v>3156</v>
      </c>
      <c r="B2691" s="91" t="s">
        <v>349</v>
      </c>
      <c r="C2691" s="91" t="s">
        <v>2823</v>
      </c>
      <c r="D2691" s="92" t="s">
        <v>2824</v>
      </c>
      <c r="E2691" s="104">
        <v>343</v>
      </c>
      <c r="F2691" s="94">
        <v>810400.85</v>
      </c>
      <c r="G2691" s="79" t="e">
        <f>VLOOKUP(B2691,#REF!,2,FALSE)</f>
        <v>#REF!</v>
      </c>
      <c r="H2691" s="95">
        <f t="shared" si="42"/>
        <v>2362.6846938775511</v>
      </c>
    </row>
    <row r="2692" spans="1:8" s="80" customFormat="1" hidden="1" outlineLevel="1" x14ac:dyDescent="0.2">
      <c r="A2692" s="96" t="s">
        <v>2825</v>
      </c>
      <c r="B2692" s="97"/>
      <c r="C2692" s="98"/>
      <c r="D2692" s="98"/>
      <c r="E2692" s="101">
        <v>334</v>
      </c>
      <c r="F2692" s="100">
        <v>789132.23</v>
      </c>
      <c r="H2692" s="95">
        <f t="shared" si="42"/>
        <v>2362.6713473053892</v>
      </c>
    </row>
    <row r="2693" spans="1:8" s="80" customFormat="1" hidden="1" outlineLevel="1" x14ac:dyDescent="0.2">
      <c r="A2693" s="96" t="s">
        <v>2832</v>
      </c>
      <c r="B2693" s="97"/>
      <c r="C2693" s="98"/>
      <c r="D2693" s="98"/>
      <c r="E2693" s="101">
        <v>5</v>
      </c>
      <c r="F2693" s="100">
        <v>11818.02</v>
      </c>
      <c r="H2693" s="95">
        <f t="shared" si="42"/>
        <v>2363.6040000000003</v>
      </c>
    </row>
    <row r="2694" spans="1:8" s="80" customFormat="1" hidden="1" outlineLevel="1" x14ac:dyDescent="0.2">
      <c r="A2694" s="96" t="s">
        <v>2838</v>
      </c>
      <c r="B2694" s="97"/>
      <c r="C2694" s="98"/>
      <c r="D2694" s="98"/>
      <c r="E2694" s="101">
        <v>2</v>
      </c>
      <c r="F2694" s="100">
        <v>4725.34</v>
      </c>
      <c r="H2694" s="95">
        <f t="shared" si="42"/>
        <v>2362.67</v>
      </c>
    </row>
    <row r="2695" spans="1:8" s="80" customFormat="1" hidden="1" outlineLevel="1" x14ac:dyDescent="0.2">
      <c r="A2695" s="96" t="s">
        <v>2828</v>
      </c>
      <c r="B2695" s="97"/>
      <c r="C2695" s="98"/>
      <c r="D2695" s="98"/>
      <c r="E2695" s="101">
        <v>1</v>
      </c>
      <c r="F2695" s="100">
        <v>2362.63</v>
      </c>
      <c r="H2695" s="95">
        <f t="shared" si="42"/>
        <v>2362.63</v>
      </c>
    </row>
    <row r="2696" spans="1:8" s="80" customFormat="1" hidden="1" outlineLevel="1" x14ac:dyDescent="0.2">
      <c r="A2696" s="96" t="s">
        <v>2841</v>
      </c>
      <c r="B2696" s="97"/>
      <c r="C2696" s="98"/>
      <c r="D2696" s="98"/>
      <c r="E2696" s="101">
        <v>1</v>
      </c>
      <c r="F2696" s="100">
        <v>2362.63</v>
      </c>
      <c r="H2696" s="95">
        <f t="shared" si="42"/>
        <v>2362.63</v>
      </c>
    </row>
    <row r="2697" spans="1:8" collapsed="1" x14ac:dyDescent="0.2">
      <c r="A2697" s="91" t="s">
        <v>1145</v>
      </c>
      <c r="B2697" s="91" t="s">
        <v>1144</v>
      </c>
      <c r="C2697" s="91" t="s">
        <v>2823</v>
      </c>
      <c r="D2697" s="92" t="s">
        <v>2876</v>
      </c>
      <c r="E2697" s="104">
        <v>515</v>
      </c>
      <c r="F2697" s="94">
        <v>808781.9</v>
      </c>
      <c r="G2697" s="79" t="e">
        <f>VLOOKUP(B2697,#REF!,2,FALSE)</f>
        <v>#REF!</v>
      </c>
      <c r="H2697" s="95">
        <f t="shared" si="42"/>
        <v>1570.450291262136</v>
      </c>
    </row>
    <row r="2698" spans="1:8" s="80" customFormat="1" hidden="1" outlineLevel="1" x14ac:dyDescent="0.2">
      <c r="A2698" s="96" t="s">
        <v>2825</v>
      </c>
      <c r="B2698" s="97"/>
      <c r="C2698" s="98"/>
      <c r="D2698" s="98"/>
      <c r="E2698" s="101">
        <v>393</v>
      </c>
      <c r="F2698" s="100">
        <v>598174.44999999995</v>
      </c>
      <c r="H2698" s="95">
        <f t="shared" si="42"/>
        <v>1522.0723918575063</v>
      </c>
    </row>
    <row r="2699" spans="1:8" s="80" customFormat="1" hidden="1" outlineLevel="1" x14ac:dyDescent="0.2">
      <c r="A2699" s="96" t="s">
        <v>2841</v>
      </c>
      <c r="B2699" s="97"/>
      <c r="C2699" s="98"/>
      <c r="D2699" s="98"/>
      <c r="E2699" s="101">
        <v>41</v>
      </c>
      <c r="F2699" s="100">
        <v>66575.8</v>
      </c>
      <c r="H2699" s="95">
        <f t="shared" si="42"/>
        <v>1623.8000000000002</v>
      </c>
    </row>
    <row r="2700" spans="1:8" s="80" customFormat="1" hidden="1" outlineLevel="1" x14ac:dyDescent="0.2">
      <c r="A2700" s="96" t="s">
        <v>2840</v>
      </c>
      <c r="B2700" s="97"/>
      <c r="C2700" s="98"/>
      <c r="D2700" s="98"/>
      <c r="E2700" s="101">
        <v>27</v>
      </c>
      <c r="F2700" s="100">
        <v>49603.13</v>
      </c>
      <c r="H2700" s="95">
        <f t="shared" si="42"/>
        <v>1837.1529629629629</v>
      </c>
    </row>
    <row r="2701" spans="1:8" s="80" customFormat="1" hidden="1" outlineLevel="1" x14ac:dyDescent="0.2">
      <c r="A2701" s="96" t="s">
        <v>2827</v>
      </c>
      <c r="B2701" s="97"/>
      <c r="C2701" s="98"/>
      <c r="D2701" s="98"/>
      <c r="E2701" s="101">
        <v>22</v>
      </c>
      <c r="F2701" s="100">
        <v>40417.370000000003</v>
      </c>
      <c r="H2701" s="95">
        <f t="shared" ref="H2701:H2764" si="43">F2701/E2701</f>
        <v>1837.153181818182</v>
      </c>
    </row>
    <row r="2702" spans="1:8" s="80" customFormat="1" hidden="1" outlineLevel="1" x14ac:dyDescent="0.2">
      <c r="A2702" s="96" t="s">
        <v>2830</v>
      </c>
      <c r="B2702" s="97"/>
      <c r="C2702" s="98"/>
      <c r="D2702" s="98"/>
      <c r="E2702" s="101">
        <v>14</v>
      </c>
      <c r="F2702" s="100">
        <v>23936.73</v>
      </c>
      <c r="H2702" s="95">
        <f t="shared" si="43"/>
        <v>1709.7664285714286</v>
      </c>
    </row>
    <row r="2703" spans="1:8" s="80" customFormat="1" hidden="1" outlineLevel="1" x14ac:dyDescent="0.2">
      <c r="A2703" s="96" t="s">
        <v>2829</v>
      </c>
      <c r="B2703" s="97"/>
      <c r="C2703" s="98"/>
      <c r="D2703" s="98"/>
      <c r="E2703" s="101">
        <v>14</v>
      </c>
      <c r="F2703" s="100">
        <v>22939.16</v>
      </c>
      <c r="H2703" s="95">
        <f t="shared" si="43"/>
        <v>1638.5114285714285</v>
      </c>
    </row>
    <row r="2704" spans="1:8" s="80" customFormat="1" hidden="1" outlineLevel="1" x14ac:dyDescent="0.2">
      <c r="A2704" s="96" t="s">
        <v>2832</v>
      </c>
      <c r="B2704" s="97"/>
      <c r="C2704" s="98"/>
      <c r="D2704" s="98"/>
      <c r="E2704" s="101">
        <v>3</v>
      </c>
      <c r="F2704" s="100">
        <v>5511.46</v>
      </c>
      <c r="H2704" s="95">
        <f t="shared" si="43"/>
        <v>1837.1533333333334</v>
      </c>
    </row>
    <row r="2705" spans="1:8" s="80" customFormat="1" hidden="1" outlineLevel="1" x14ac:dyDescent="0.2">
      <c r="A2705" s="96" t="s">
        <v>2828</v>
      </c>
      <c r="B2705" s="97"/>
      <c r="C2705" s="98"/>
      <c r="D2705" s="98"/>
      <c r="E2705" s="101">
        <v>1</v>
      </c>
      <c r="F2705" s="100">
        <v>1623.8</v>
      </c>
      <c r="H2705" s="95">
        <f t="shared" si="43"/>
        <v>1623.8</v>
      </c>
    </row>
    <row r="2706" spans="1:8" collapsed="1" x14ac:dyDescent="0.2">
      <c r="A2706" s="91" t="s">
        <v>1435</v>
      </c>
      <c r="B2706" s="91" t="s">
        <v>1434</v>
      </c>
      <c r="C2706" s="91" t="s">
        <v>2857</v>
      </c>
      <c r="D2706" s="92" t="s">
        <v>2824</v>
      </c>
      <c r="E2706" s="104">
        <v>589</v>
      </c>
      <c r="F2706" s="94">
        <v>809325.56</v>
      </c>
      <c r="G2706" s="79" t="e">
        <f>VLOOKUP(B2706,#REF!,2,FALSE)</f>
        <v>#REF!</v>
      </c>
      <c r="H2706" s="95">
        <f t="shared" si="43"/>
        <v>1374.0671646859084</v>
      </c>
    </row>
    <row r="2707" spans="1:8" s="80" customFormat="1" hidden="1" outlineLevel="1" x14ac:dyDescent="0.2">
      <c r="A2707" s="96" t="s">
        <v>2825</v>
      </c>
      <c r="B2707" s="97"/>
      <c r="C2707" s="98"/>
      <c r="D2707" s="98"/>
      <c r="E2707" s="101">
        <v>395</v>
      </c>
      <c r="F2707" s="100">
        <v>546023.17000000004</v>
      </c>
      <c r="H2707" s="95">
        <f t="shared" si="43"/>
        <v>1382.3371392405065</v>
      </c>
    </row>
    <row r="2708" spans="1:8" s="80" customFormat="1" hidden="1" outlineLevel="1" x14ac:dyDescent="0.2">
      <c r="A2708" s="96" t="s">
        <v>2829</v>
      </c>
      <c r="B2708" s="97"/>
      <c r="C2708" s="98"/>
      <c r="D2708" s="98"/>
      <c r="E2708" s="101">
        <v>180</v>
      </c>
      <c r="F2708" s="100">
        <v>244245.27</v>
      </c>
      <c r="H2708" s="95">
        <f t="shared" si="43"/>
        <v>1356.9181666666666</v>
      </c>
    </row>
    <row r="2709" spans="1:8" s="80" customFormat="1" hidden="1" outlineLevel="1" x14ac:dyDescent="0.2">
      <c r="A2709" s="96" t="s">
        <v>2832</v>
      </c>
      <c r="B2709" s="97"/>
      <c r="C2709" s="98"/>
      <c r="D2709" s="98"/>
      <c r="E2709" s="101">
        <v>12</v>
      </c>
      <c r="F2709" s="100">
        <v>16334.68</v>
      </c>
      <c r="H2709" s="95">
        <f t="shared" si="43"/>
        <v>1361.2233333333334</v>
      </c>
    </row>
    <row r="2710" spans="1:8" s="80" customFormat="1" hidden="1" outlineLevel="1" x14ac:dyDescent="0.2">
      <c r="A2710" s="96" t="s">
        <v>2851</v>
      </c>
      <c r="B2710" s="97"/>
      <c r="C2710" s="98"/>
      <c r="D2710" s="98"/>
      <c r="E2710" s="101">
        <v>1</v>
      </c>
      <c r="F2710" s="100">
        <v>1361.22</v>
      </c>
      <c r="H2710" s="95">
        <f t="shared" si="43"/>
        <v>1361.22</v>
      </c>
    </row>
    <row r="2711" spans="1:8" s="80" customFormat="1" hidden="1" outlineLevel="1" x14ac:dyDescent="0.2">
      <c r="A2711" s="96" t="s">
        <v>2853</v>
      </c>
      <c r="B2711" s="97"/>
      <c r="C2711" s="98"/>
      <c r="D2711" s="98"/>
      <c r="E2711" s="101">
        <v>1</v>
      </c>
      <c r="F2711" s="100">
        <v>1361.22</v>
      </c>
      <c r="H2711" s="95">
        <f t="shared" si="43"/>
        <v>1361.22</v>
      </c>
    </row>
    <row r="2712" spans="1:8" collapsed="1" x14ac:dyDescent="0.2">
      <c r="A2712" s="91" t="s">
        <v>3157</v>
      </c>
      <c r="B2712" s="91" t="s">
        <v>2536</v>
      </c>
      <c r="C2712" s="91" t="s">
        <v>2823</v>
      </c>
      <c r="D2712" s="92" t="s">
        <v>2837</v>
      </c>
      <c r="E2712" s="104">
        <v>393</v>
      </c>
      <c r="F2712" s="94">
        <v>805772.69</v>
      </c>
      <c r="G2712" s="79" t="e">
        <f>VLOOKUP(B2712,#REF!,2,FALSE)</f>
        <v>#REF!</v>
      </c>
      <c r="H2712" s="95">
        <f t="shared" si="43"/>
        <v>2050.3121882951655</v>
      </c>
    </row>
    <row r="2713" spans="1:8" s="80" customFormat="1" hidden="1" outlineLevel="1" x14ac:dyDescent="0.2">
      <c r="A2713" s="96" t="s">
        <v>2825</v>
      </c>
      <c r="B2713" s="97"/>
      <c r="C2713" s="98"/>
      <c r="D2713" s="98"/>
      <c r="E2713" s="101">
        <v>262</v>
      </c>
      <c r="F2713" s="100">
        <v>646296.72</v>
      </c>
      <c r="H2713" s="95">
        <f t="shared" si="43"/>
        <v>2466.7813740458014</v>
      </c>
    </row>
    <row r="2714" spans="1:8" s="80" customFormat="1" hidden="1" outlineLevel="1" x14ac:dyDescent="0.2">
      <c r="A2714" s="96" t="s">
        <v>2828</v>
      </c>
      <c r="B2714" s="97"/>
      <c r="C2714" s="98"/>
      <c r="D2714" s="98"/>
      <c r="E2714" s="101">
        <v>22</v>
      </c>
      <c r="F2714" s="100">
        <v>54869.1</v>
      </c>
      <c r="H2714" s="95">
        <f t="shared" si="43"/>
        <v>2494.0499999999997</v>
      </c>
    </row>
    <row r="2715" spans="1:8" s="80" customFormat="1" hidden="1" outlineLevel="1" x14ac:dyDescent="0.2">
      <c r="A2715" s="96" t="s">
        <v>2841</v>
      </c>
      <c r="B2715" s="97"/>
      <c r="C2715" s="98"/>
      <c r="D2715" s="98"/>
      <c r="E2715" s="101">
        <v>80</v>
      </c>
      <c r="F2715" s="100">
        <v>32268.68</v>
      </c>
      <c r="H2715" s="95">
        <f t="shared" si="43"/>
        <v>403.35849999999999</v>
      </c>
    </row>
    <row r="2716" spans="1:8" s="80" customFormat="1" hidden="1" outlineLevel="1" x14ac:dyDescent="0.2">
      <c r="A2716" s="96" t="s">
        <v>2853</v>
      </c>
      <c r="B2716" s="97"/>
      <c r="C2716" s="98"/>
      <c r="D2716" s="98"/>
      <c r="E2716" s="101">
        <v>9</v>
      </c>
      <c r="F2716" s="100">
        <v>22449.98</v>
      </c>
      <c r="H2716" s="95">
        <f t="shared" si="43"/>
        <v>2494.442222222222</v>
      </c>
    </row>
    <row r="2717" spans="1:8" s="80" customFormat="1" hidden="1" outlineLevel="1" x14ac:dyDescent="0.2">
      <c r="A2717" s="96" t="s">
        <v>2850</v>
      </c>
      <c r="B2717" s="97"/>
      <c r="C2717" s="98"/>
      <c r="D2717" s="98"/>
      <c r="E2717" s="101">
        <v>6</v>
      </c>
      <c r="F2717" s="100">
        <v>14968.11</v>
      </c>
      <c r="H2717" s="95">
        <f t="shared" si="43"/>
        <v>2494.6849999999999</v>
      </c>
    </row>
    <row r="2718" spans="1:8" s="80" customFormat="1" hidden="1" outlineLevel="1" x14ac:dyDescent="0.2">
      <c r="A2718" s="96" t="s">
        <v>2830</v>
      </c>
      <c r="B2718" s="97"/>
      <c r="C2718" s="98"/>
      <c r="D2718" s="98"/>
      <c r="E2718" s="101">
        <v>6</v>
      </c>
      <c r="F2718" s="100">
        <v>14964.4</v>
      </c>
      <c r="H2718" s="95">
        <f t="shared" si="43"/>
        <v>2494.0666666666666</v>
      </c>
    </row>
    <row r="2719" spans="1:8" s="80" customFormat="1" hidden="1" outlineLevel="1" x14ac:dyDescent="0.2">
      <c r="A2719" s="96" t="s">
        <v>2832</v>
      </c>
      <c r="B2719" s="97"/>
      <c r="C2719" s="98"/>
      <c r="D2719" s="98"/>
      <c r="E2719" s="101">
        <v>5</v>
      </c>
      <c r="F2719" s="100">
        <v>12472.59</v>
      </c>
      <c r="H2719" s="95">
        <f t="shared" si="43"/>
        <v>2494.518</v>
      </c>
    </row>
    <row r="2720" spans="1:8" s="80" customFormat="1" hidden="1" outlineLevel="1" x14ac:dyDescent="0.2">
      <c r="A2720" s="96" t="s">
        <v>2834</v>
      </c>
      <c r="B2720" s="97"/>
      <c r="C2720" s="98"/>
      <c r="D2720" s="98"/>
      <c r="E2720" s="101">
        <v>3</v>
      </c>
      <c r="F2720" s="100">
        <v>7483.11</v>
      </c>
      <c r="H2720" s="95">
        <f t="shared" si="43"/>
        <v>2494.37</v>
      </c>
    </row>
    <row r="2721" spans="1:8" collapsed="1" x14ac:dyDescent="0.2">
      <c r="A2721" s="91" t="s">
        <v>917</v>
      </c>
      <c r="B2721" s="91" t="s">
        <v>918</v>
      </c>
      <c r="C2721" s="91" t="s">
        <v>2857</v>
      </c>
      <c r="D2721" s="92" t="s">
        <v>2824</v>
      </c>
      <c r="E2721" s="104">
        <v>277</v>
      </c>
      <c r="F2721" s="94">
        <v>804850.48</v>
      </c>
      <c r="G2721" s="79" t="e">
        <f>VLOOKUP(B2721,#REF!,2,FALSE)</f>
        <v>#REF!</v>
      </c>
      <c r="H2721" s="95">
        <f t="shared" si="43"/>
        <v>2905.5974007220216</v>
      </c>
    </row>
    <row r="2722" spans="1:8" s="80" customFormat="1" hidden="1" outlineLevel="1" x14ac:dyDescent="0.2">
      <c r="A2722" s="96" t="s">
        <v>2825</v>
      </c>
      <c r="B2722" s="97"/>
      <c r="C2722" s="98"/>
      <c r="D2722" s="98"/>
      <c r="E2722" s="101">
        <v>274</v>
      </c>
      <c r="F2722" s="100">
        <v>796133.71</v>
      </c>
      <c r="H2722" s="95">
        <f t="shared" si="43"/>
        <v>2905.5974817518245</v>
      </c>
    </row>
    <row r="2723" spans="1:8" s="80" customFormat="1" hidden="1" outlineLevel="1" x14ac:dyDescent="0.2">
      <c r="A2723" s="96" t="s">
        <v>2832</v>
      </c>
      <c r="B2723" s="97"/>
      <c r="C2723" s="98"/>
      <c r="D2723" s="98"/>
      <c r="E2723" s="101">
        <v>2</v>
      </c>
      <c r="F2723" s="100">
        <v>5811.17</v>
      </c>
      <c r="H2723" s="95">
        <f t="shared" si="43"/>
        <v>2905.585</v>
      </c>
    </row>
    <row r="2724" spans="1:8" s="80" customFormat="1" hidden="1" outlineLevel="1" x14ac:dyDescent="0.2">
      <c r="A2724" s="96" t="s">
        <v>2838</v>
      </c>
      <c r="B2724" s="97"/>
      <c r="C2724" s="98"/>
      <c r="D2724" s="98"/>
      <c r="E2724" s="101">
        <v>1</v>
      </c>
      <c r="F2724" s="100">
        <v>2905.6</v>
      </c>
      <c r="H2724" s="95">
        <f t="shared" si="43"/>
        <v>2905.6</v>
      </c>
    </row>
    <row r="2725" spans="1:8" collapsed="1" x14ac:dyDescent="0.2">
      <c r="A2725" s="91" t="s">
        <v>3081</v>
      </c>
      <c r="B2725" s="91" t="s">
        <v>1359</v>
      </c>
      <c r="C2725" s="91" t="s">
        <v>2867</v>
      </c>
      <c r="D2725" s="92" t="s">
        <v>2856</v>
      </c>
      <c r="E2725" s="104">
        <v>343</v>
      </c>
      <c r="F2725" s="94">
        <v>798688.53</v>
      </c>
      <c r="G2725" s="79" t="e">
        <f>VLOOKUP(B2725,#REF!,2,FALSE)</f>
        <v>#REF!</v>
      </c>
      <c r="H2725" s="95">
        <f t="shared" si="43"/>
        <v>2328.5379883381925</v>
      </c>
    </row>
    <row r="2726" spans="1:8" s="80" customFormat="1" hidden="1" outlineLevel="1" x14ac:dyDescent="0.2">
      <c r="A2726" s="96" t="s">
        <v>2825</v>
      </c>
      <c r="B2726" s="97"/>
      <c r="C2726" s="98"/>
      <c r="D2726" s="98"/>
      <c r="E2726" s="101">
        <v>256</v>
      </c>
      <c r="F2726" s="100">
        <v>595880.57999999996</v>
      </c>
      <c r="H2726" s="95">
        <f t="shared" si="43"/>
        <v>2327.6585156249998</v>
      </c>
    </row>
    <row r="2727" spans="1:8" s="80" customFormat="1" hidden="1" outlineLevel="1" x14ac:dyDescent="0.2">
      <c r="A2727" s="96" t="s">
        <v>2829</v>
      </c>
      <c r="B2727" s="97"/>
      <c r="C2727" s="98"/>
      <c r="D2727" s="98"/>
      <c r="E2727" s="101">
        <v>51</v>
      </c>
      <c r="F2727" s="100">
        <v>118705.41</v>
      </c>
      <c r="H2727" s="95">
        <f t="shared" si="43"/>
        <v>2327.5570588235296</v>
      </c>
    </row>
    <row r="2728" spans="1:8" s="80" customFormat="1" hidden="1" outlineLevel="1" x14ac:dyDescent="0.2">
      <c r="A2728" s="96" t="s">
        <v>2828</v>
      </c>
      <c r="B2728" s="97"/>
      <c r="C2728" s="98"/>
      <c r="D2728" s="98"/>
      <c r="E2728" s="101">
        <v>27</v>
      </c>
      <c r="F2728" s="100">
        <v>62843.58</v>
      </c>
      <c r="H2728" s="95">
        <f t="shared" si="43"/>
        <v>2327.54</v>
      </c>
    </row>
    <row r="2729" spans="1:8" s="80" customFormat="1" hidden="1" outlineLevel="1" x14ac:dyDescent="0.2">
      <c r="A2729" s="96" t="s">
        <v>2841</v>
      </c>
      <c r="B2729" s="97"/>
      <c r="C2729" s="98"/>
      <c r="D2729" s="98"/>
      <c r="E2729" s="101">
        <v>4</v>
      </c>
      <c r="F2729" s="100">
        <v>9310.16</v>
      </c>
      <c r="H2729" s="95">
        <f t="shared" si="43"/>
        <v>2327.54</v>
      </c>
    </row>
    <row r="2730" spans="1:8" s="80" customFormat="1" hidden="1" outlineLevel="1" x14ac:dyDescent="0.2">
      <c r="A2730" s="96" t="s">
        <v>2832</v>
      </c>
      <c r="B2730" s="97"/>
      <c r="C2730" s="98"/>
      <c r="D2730" s="98"/>
      <c r="E2730" s="101">
        <v>3</v>
      </c>
      <c r="F2730" s="100">
        <v>6984.92</v>
      </c>
      <c r="H2730" s="95">
        <f t="shared" si="43"/>
        <v>2328.3066666666668</v>
      </c>
    </row>
    <row r="2731" spans="1:8" s="80" customFormat="1" hidden="1" outlineLevel="1" x14ac:dyDescent="0.2">
      <c r="A2731" s="96" t="s">
        <v>2834</v>
      </c>
      <c r="B2731" s="97"/>
      <c r="C2731" s="98"/>
      <c r="D2731" s="98"/>
      <c r="E2731" s="101">
        <v>2</v>
      </c>
      <c r="F2731" s="100">
        <v>4963.88</v>
      </c>
      <c r="H2731" s="95">
        <f t="shared" si="43"/>
        <v>2481.94</v>
      </c>
    </row>
    <row r="2732" spans="1:8" collapsed="1" x14ac:dyDescent="0.2">
      <c r="A2732" s="91" t="s">
        <v>1233</v>
      </c>
      <c r="B2732" s="91" t="s">
        <v>1179</v>
      </c>
      <c r="C2732" s="91" t="s">
        <v>2823</v>
      </c>
      <c r="D2732" s="92" t="s">
        <v>2876</v>
      </c>
      <c r="E2732" s="93">
        <v>1011</v>
      </c>
      <c r="F2732" s="94">
        <v>798228.77</v>
      </c>
      <c r="G2732" s="79" t="e">
        <f>VLOOKUP(B2732,#REF!,2,FALSE)</f>
        <v>#REF!</v>
      </c>
      <c r="H2732" s="95">
        <f t="shared" si="43"/>
        <v>789.54378832838779</v>
      </c>
    </row>
    <row r="2733" spans="1:8" s="80" customFormat="1" hidden="1" outlineLevel="1" x14ac:dyDescent="0.2">
      <c r="A2733" s="96" t="s">
        <v>2825</v>
      </c>
      <c r="B2733" s="97"/>
      <c r="C2733" s="98"/>
      <c r="D2733" s="98"/>
      <c r="E2733" s="101">
        <v>903</v>
      </c>
      <c r="F2733" s="100">
        <v>673455.81</v>
      </c>
      <c r="H2733" s="95">
        <f t="shared" si="43"/>
        <v>745.7982392026579</v>
      </c>
    </row>
    <row r="2734" spans="1:8" s="80" customFormat="1" hidden="1" outlineLevel="1" x14ac:dyDescent="0.2">
      <c r="A2734" s="96" t="s">
        <v>2831</v>
      </c>
      <c r="B2734" s="97"/>
      <c r="C2734" s="98"/>
      <c r="D2734" s="98"/>
      <c r="E2734" s="101">
        <v>34</v>
      </c>
      <c r="F2734" s="100">
        <v>39280.1</v>
      </c>
      <c r="H2734" s="95">
        <f t="shared" si="43"/>
        <v>1155.2970588235294</v>
      </c>
    </row>
    <row r="2735" spans="1:8" s="80" customFormat="1" hidden="1" outlineLevel="1" x14ac:dyDescent="0.2">
      <c r="A2735" s="96" t="s">
        <v>2829</v>
      </c>
      <c r="B2735" s="97"/>
      <c r="C2735" s="98"/>
      <c r="D2735" s="98"/>
      <c r="E2735" s="101">
        <v>32</v>
      </c>
      <c r="F2735" s="100">
        <v>36969.35</v>
      </c>
      <c r="H2735" s="95">
        <f t="shared" si="43"/>
        <v>1155.2921875</v>
      </c>
    </row>
    <row r="2736" spans="1:8" s="80" customFormat="1" hidden="1" outlineLevel="1" x14ac:dyDescent="0.2">
      <c r="A2736" s="96" t="s">
        <v>2827</v>
      </c>
      <c r="B2736" s="97"/>
      <c r="C2736" s="98"/>
      <c r="D2736" s="98"/>
      <c r="E2736" s="101">
        <v>23</v>
      </c>
      <c r="F2736" s="100">
        <v>26571.85</v>
      </c>
      <c r="H2736" s="95">
        <f t="shared" si="43"/>
        <v>1155.2978260869565</v>
      </c>
    </row>
    <row r="2737" spans="1:8" s="80" customFormat="1" hidden="1" outlineLevel="1" x14ac:dyDescent="0.2">
      <c r="A2737" s="96" t="s">
        <v>2828</v>
      </c>
      <c r="B2737" s="97"/>
      <c r="C2737" s="98"/>
      <c r="D2737" s="98"/>
      <c r="E2737" s="101">
        <v>17</v>
      </c>
      <c r="F2737" s="100">
        <v>19639.939999999999</v>
      </c>
      <c r="H2737" s="95">
        <f t="shared" si="43"/>
        <v>1155.2905882352941</v>
      </c>
    </row>
    <row r="2738" spans="1:8" s="80" customFormat="1" hidden="1" outlineLevel="1" x14ac:dyDescent="0.2">
      <c r="A2738" s="96" t="s">
        <v>2832</v>
      </c>
      <c r="B2738" s="97"/>
      <c r="C2738" s="98"/>
      <c r="D2738" s="98"/>
      <c r="E2738" s="101">
        <v>2</v>
      </c>
      <c r="F2738" s="100">
        <v>2311.7199999999998</v>
      </c>
      <c r="H2738" s="95">
        <f t="shared" si="43"/>
        <v>1155.8599999999999</v>
      </c>
    </row>
    <row r="2739" spans="1:8" collapsed="1" x14ac:dyDescent="0.2">
      <c r="A2739" s="91" t="s">
        <v>2241</v>
      </c>
      <c r="B2739" s="91" t="s">
        <v>2240</v>
      </c>
      <c r="C2739" s="91" t="s">
        <v>2867</v>
      </c>
      <c r="D2739" s="92" t="s">
        <v>2824</v>
      </c>
      <c r="E2739" s="104">
        <v>277</v>
      </c>
      <c r="F2739" s="94">
        <v>797843.14</v>
      </c>
      <c r="G2739" s="79" t="e">
        <f>VLOOKUP(B2739,#REF!,2,FALSE)</f>
        <v>#REF!</v>
      </c>
      <c r="H2739" s="95">
        <f t="shared" si="43"/>
        <v>2880.3001444043321</v>
      </c>
    </row>
    <row r="2740" spans="1:8" s="80" customFormat="1" hidden="1" outlineLevel="1" x14ac:dyDescent="0.2">
      <c r="A2740" s="96" t="s">
        <v>2825</v>
      </c>
      <c r="B2740" s="97"/>
      <c r="C2740" s="98"/>
      <c r="D2740" s="98"/>
      <c r="E2740" s="101">
        <v>271</v>
      </c>
      <c r="F2740" s="100">
        <v>780453.62</v>
      </c>
      <c r="H2740" s="95">
        <f t="shared" si="43"/>
        <v>2879.9026568265681</v>
      </c>
    </row>
    <row r="2741" spans="1:8" s="80" customFormat="1" hidden="1" outlineLevel="1" x14ac:dyDescent="0.2">
      <c r="A2741" s="96" t="s">
        <v>2832</v>
      </c>
      <c r="B2741" s="97"/>
      <c r="C2741" s="98"/>
      <c r="D2741" s="98"/>
      <c r="E2741" s="101">
        <v>3</v>
      </c>
      <c r="F2741" s="100">
        <v>8639.6299999999992</v>
      </c>
      <c r="H2741" s="95">
        <f t="shared" si="43"/>
        <v>2879.8766666666666</v>
      </c>
    </row>
    <row r="2742" spans="1:8" s="80" customFormat="1" hidden="1" outlineLevel="1" x14ac:dyDescent="0.2">
      <c r="A2742" s="96" t="s">
        <v>2841</v>
      </c>
      <c r="B2742" s="97"/>
      <c r="C2742" s="98"/>
      <c r="D2742" s="98"/>
      <c r="E2742" s="101">
        <v>2</v>
      </c>
      <c r="F2742" s="100">
        <v>5870.05</v>
      </c>
      <c r="H2742" s="95">
        <f t="shared" si="43"/>
        <v>2935.0250000000001</v>
      </c>
    </row>
    <row r="2743" spans="1:8" s="80" customFormat="1" hidden="1" outlineLevel="1" x14ac:dyDescent="0.2">
      <c r="A2743" s="96" t="s">
        <v>2829</v>
      </c>
      <c r="B2743" s="97"/>
      <c r="C2743" s="98"/>
      <c r="D2743" s="98"/>
      <c r="E2743" s="101">
        <v>1</v>
      </c>
      <c r="F2743" s="100">
        <v>2879.84</v>
      </c>
      <c r="H2743" s="95">
        <f t="shared" si="43"/>
        <v>2879.84</v>
      </c>
    </row>
    <row r="2744" spans="1:8" collapsed="1" x14ac:dyDescent="0.2">
      <c r="A2744" s="91" t="s">
        <v>3158</v>
      </c>
      <c r="B2744" s="91" t="s">
        <v>457</v>
      </c>
      <c r="C2744" s="91" t="s">
        <v>2836</v>
      </c>
      <c r="D2744" s="92" t="s">
        <v>2837</v>
      </c>
      <c r="E2744" s="104">
        <v>160</v>
      </c>
      <c r="F2744" s="94">
        <v>797546.11</v>
      </c>
      <c r="G2744" s="79" t="e">
        <f>VLOOKUP(B2744,#REF!,2,FALSE)</f>
        <v>#REF!</v>
      </c>
      <c r="H2744" s="95">
        <f t="shared" si="43"/>
        <v>4984.6631875000003</v>
      </c>
    </row>
    <row r="2745" spans="1:8" s="80" customFormat="1" hidden="1" outlineLevel="1" x14ac:dyDescent="0.2">
      <c r="A2745" s="96" t="s">
        <v>2825</v>
      </c>
      <c r="B2745" s="97"/>
      <c r="C2745" s="98"/>
      <c r="D2745" s="98"/>
      <c r="E2745" s="101">
        <v>96</v>
      </c>
      <c r="F2745" s="100">
        <v>482645.09</v>
      </c>
      <c r="H2745" s="95">
        <f t="shared" si="43"/>
        <v>5027.5530208333339</v>
      </c>
    </row>
    <row r="2746" spans="1:8" s="80" customFormat="1" hidden="1" outlineLevel="1" x14ac:dyDescent="0.2">
      <c r="A2746" s="96" t="s">
        <v>2839</v>
      </c>
      <c r="B2746" s="97"/>
      <c r="C2746" s="98"/>
      <c r="D2746" s="98"/>
      <c r="E2746" s="101">
        <v>33</v>
      </c>
      <c r="F2746" s="100">
        <v>137065.54999999999</v>
      </c>
      <c r="H2746" s="95">
        <f t="shared" si="43"/>
        <v>4153.5015151515145</v>
      </c>
    </row>
    <row r="2747" spans="1:8" s="80" customFormat="1" hidden="1" outlineLevel="1" x14ac:dyDescent="0.2">
      <c r="A2747" s="96" t="s">
        <v>2828</v>
      </c>
      <c r="B2747" s="97"/>
      <c r="C2747" s="98"/>
      <c r="D2747" s="98"/>
      <c r="E2747" s="101">
        <v>11</v>
      </c>
      <c r="F2747" s="100">
        <v>67533.399999999994</v>
      </c>
      <c r="H2747" s="95">
        <f t="shared" si="43"/>
        <v>6139.4</v>
      </c>
    </row>
    <row r="2748" spans="1:8" s="80" customFormat="1" hidden="1" outlineLevel="1" x14ac:dyDescent="0.2">
      <c r="A2748" s="96" t="s">
        <v>2829</v>
      </c>
      <c r="B2748" s="97"/>
      <c r="C2748" s="98"/>
      <c r="D2748" s="98"/>
      <c r="E2748" s="101">
        <v>8</v>
      </c>
      <c r="F2748" s="100">
        <v>49124.9</v>
      </c>
      <c r="H2748" s="95">
        <f t="shared" si="43"/>
        <v>6140.6125000000002</v>
      </c>
    </row>
    <row r="2749" spans="1:8" s="80" customFormat="1" hidden="1" outlineLevel="1" x14ac:dyDescent="0.2">
      <c r="A2749" s="96" t="s">
        <v>2832</v>
      </c>
      <c r="B2749" s="97"/>
      <c r="C2749" s="98"/>
      <c r="D2749" s="98"/>
      <c r="E2749" s="101">
        <v>5</v>
      </c>
      <c r="F2749" s="100">
        <v>25024.73</v>
      </c>
      <c r="H2749" s="95">
        <f t="shared" si="43"/>
        <v>5004.9459999999999</v>
      </c>
    </row>
    <row r="2750" spans="1:8" s="80" customFormat="1" hidden="1" outlineLevel="1" x14ac:dyDescent="0.2">
      <c r="A2750" s="96" t="s">
        <v>2827</v>
      </c>
      <c r="B2750" s="97"/>
      <c r="C2750" s="98"/>
      <c r="D2750" s="98"/>
      <c r="E2750" s="101">
        <v>3</v>
      </c>
      <c r="F2750" s="100">
        <v>18418.32</v>
      </c>
      <c r="H2750" s="95">
        <f t="shared" si="43"/>
        <v>6139.44</v>
      </c>
    </row>
    <row r="2751" spans="1:8" s="80" customFormat="1" hidden="1" outlineLevel="1" x14ac:dyDescent="0.2">
      <c r="A2751" s="96" t="s">
        <v>2841</v>
      </c>
      <c r="B2751" s="97"/>
      <c r="C2751" s="98"/>
      <c r="D2751" s="98"/>
      <c r="E2751" s="101">
        <v>4</v>
      </c>
      <c r="F2751" s="100">
        <v>17734.12</v>
      </c>
      <c r="H2751" s="95">
        <f t="shared" si="43"/>
        <v>4433.53</v>
      </c>
    </row>
    <row r="2752" spans="1:8" collapsed="1" x14ac:dyDescent="0.2">
      <c r="A2752" s="91" t="s">
        <v>3159</v>
      </c>
      <c r="B2752" s="91" t="s">
        <v>875</v>
      </c>
      <c r="C2752" s="91" t="s">
        <v>2823</v>
      </c>
      <c r="D2752" s="92" t="s">
        <v>2824</v>
      </c>
      <c r="E2752" s="104">
        <v>307</v>
      </c>
      <c r="F2752" s="94">
        <v>790037.81</v>
      </c>
      <c r="G2752" s="79" t="e">
        <f>VLOOKUP(B2752,#REF!,2,FALSE)</f>
        <v>#REF!</v>
      </c>
      <c r="H2752" s="95">
        <f t="shared" si="43"/>
        <v>2573.4130618892509</v>
      </c>
    </row>
    <row r="2753" spans="1:8" s="80" customFormat="1" hidden="1" outlineLevel="1" x14ac:dyDescent="0.2">
      <c r="A2753" s="96" t="s">
        <v>2825</v>
      </c>
      <c r="B2753" s="97"/>
      <c r="C2753" s="98"/>
      <c r="D2753" s="98"/>
      <c r="E2753" s="101">
        <v>301</v>
      </c>
      <c r="F2753" s="100">
        <v>774597.36</v>
      </c>
      <c r="H2753" s="95">
        <f t="shared" si="43"/>
        <v>2573.4131561461795</v>
      </c>
    </row>
    <row r="2754" spans="1:8" s="80" customFormat="1" hidden="1" outlineLevel="1" x14ac:dyDescent="0.2">
      <c r="A2754" s="96" t="s">
        <v>2832</v>
      </c>
      <c r="B2754" s="97"/>
      <c r="C2754" s="98"/>
      <c r="D2754" s="98"/>
      <c r="E2754" s="101">
        <v>4</v>
      </c>
      <c r="F2754" s="100">
        <v>10293.64</v>
      </c>
      <c r="H2754" s="95">
        <f t="shared" si="43"/>
        <v>2573.41</v>
      </c>
    </row>
    <row r="2755" spans="1:8" s="80" customFormat="1" hidden="1" outlineLevel="1" x14ac:dyDescent="0.2">
      <c r="A2755" s="96" t="s">
        <v>2853</v>
      </c>
      <c r="B2755" s="97"/>
      <c r="C2755" s="98"/>
      <c r="D2755" s="98"/>
      <c r="E2755" s="101">
        <v>2</v>
      </c>
      <c r="F2755" s="100">
        <v>5146.8100000000004</v>
      </c>
      <c r="H2755" s="95">
        <f t="shared" si="43"/>
        <v>2573.4050000000002</v>
      </c>
    </row>
    <row r="2756" spans="1:8" collapsed="1" x14ac:dyDescent="0.2">
      <c r="A2756" s="91" t="s">
        <v>3160</v>
      </c>
      <c r="B2756" s="91" t="s">
        <v>211</v>
      </c>
      <c r="C2756" s="91" t="s">
        <v>2857</v>
      </c>
      <c r="D2756" s="92" t="s">
        <v>2824</v>
      </c>
      <c r="E2756" s="104">
        <v>280</v>
      </c>
      <c r="F2756" s="94">
        <v>789441.92</v>
      </c>
      <c r="G2756" s="79" t="e">
        <f>VLOOKUP(B2756,#REF!,2,FALSE)</f>
        <v>#REF!</v>
      </c>
      <c r="H2756" s="95">
        <f t="shared" si="43"/>
        <v>2819.4354285714289</v>
      </c>
    </row>
    <row r="2757" spans="1:8" s="80" customFormat="1" hidden="1" outlineLevel="1" x14ac:dyDescent="0.2">
      <c r="A2757" s="96" t="s">
        <v>2825</v>
      </c>
      <c r="B2757" s="97"/>
      <c r="C2757" s="98"/>
      <c r="D2757" s="98"/>
      <c r="E2757" s="101">
        <v>277</v>
      </c>
      <c r="F2757" s="100">
        <v>780983.68</v>
      </c>
      <c r="H2757" s="95">
        <f t="shared" si="43"/>
        <v>2819.4356678700365</v>
      </c>
    </row>
    <row r="2758" spans="1:8" s="80" customFormat="1" hidden="1" outlineLevel="1" x14ac:dyDescent="0.2">
      <c r="A2758" s="96" t="s">
        <v>2832</v>
      </c>
      <c r="B2758" s="97"/>
      <c r="C2758" s="98"/>
      <c r="D2758" s="98"/>
      <c r="E2758" s="101">
        <v>2</v>
      </c>
      <c r="F2758" s="100">
        <v>5638.84</v>
      </c>
      <c r="H2758" s="95">
        <f t="shared" si="43"/>
        <v>2819.42</v>
      </c>
    </row>
    <row r="2759" spans="1:8" s="80" customFormat="1" hidden="1" outlineLevel="1" x14ac:dyDescent="0.2">
      <c r="A2759" s="96" t="s">
        <v>2845</v>
      </c>
      <c r="B2759" s="97"/>
      <c r="C2759" s="98"/>
      <c r="D2759" s="98"/>
      <c r="E2759" s="101">
        <v>1</v>
      </c>
      <c r="F2759" s="100">
        <v>2819.4</v>
      </c>
      <c r="H2759" s="95">
        <f t="shared" si="43"/>
        <v>2819.4</v>
      </c>
    </row>
    <row r="2760" spans="1:8" collapsed="1" x14ac:dyDescent="0.2">
      <c r="A2760" s="91" t="s">
        <v>3161</v>
      </c>
      <c r="B2760" s="91" t="s">
        <v>675</v>
      </c>
      <c r="C2760" s="91" t="s">
        <v>2836</v>
      </c>
      <c r="D2760" s="92" t="s">
        <v>2837</v>
      </c>
      <c r="E2760" s="104">
        <v>171</v>
      </c>
      <c r="F2760" s="94">
        <v>789158.12</v>
      </c>
      <c r="G2760" s="79" t="e">
        <f>VLOOKUP(B2760,#REF!,2,FALSE)</f>
        <v>#REF!</v>
      </c>
      <c r="H2760" s="95">
        <f t="shared" si="43"/>
        <v>4614.9597660818717</v>
      </c>
    </row>
    <row r="2761" spans="1:8" s="80" customFormat="1" hidden="1" outlineLevel="1" x14ac:dyDescent="0.2">
      <c r="A2761" s="96" t="s">
        <v>2825</v>
      </c>
      <c r="B2761" s="97"/>
      <c r="C2761" s="98"/>
      <c r="D2761" s="98"/>
      <c r="E2761" s="101">
        <v>143</v>
      </c>
      <c r="F2761" s="100">
        <v>659937.79</v>
      </c>
      <c r="H2761" s="95">
        <f t="shared" si="43"/>
        <v>4614.9495804195803</v>
      </c>
    </row>
    <row r="2762" spans="1:8" s="80" customFormat="1" hidden="1" outlineLevel="1" x14ac:dyDescent="0.2">
      <c r="A2762" s="96" t="s">
        <v>2831</v>
      </c>
      <c r="B2762" s="97"/>
      <c r="C2762" s="98"/>
      <c r="D2762" s="98"/>
      <c r="E2762" s="101">
        <v>8</v>
      </c>
      <c r="F2762" s="100">
        <v>36919.120000000003</v>
      </c>
      <c r="H2762" s="95">
        <f t="shared" si="43"/>
        <v>4614.8900000000003</v>
      </c>
    </row>
    <row r="2763" spans="1:8" s="80" customFormat="1" hidden="1" outlineLevel="1" x14ac:dyDescent="0.2">
      <c r="A2763" s="96" t="s">
        <v>2827</v>
      </c>
      <c r="B2763" s="97"/>
      <c r="C2763" s="98"/>
      <c r="D2763" s="98"/>
      <c r="E2763" s="101">
        <v>6</v>
      </c>
      <c r="F2763" s="100">
        <v>27689.53</v>
      </c>
      <c r="H2763" s="95">
        <f t="shared" si="43"/>
        <v>4614.9216666666662</v>
      </c>
    </row>
    <row r="2764" spans="1:8" s="80" customFormat="1" hidden="1" outlineLevel="1" x14ac:dyDescent="0.2">
      <c r="A2764" s="96" t="s">
        <v>2832</v>
      </c>
      <c r="B2764" s="97"/>
      <c r="C2764" s="98"/>
      <c r="D2764" s="98"/>
      <c r="E2764" s="101">
        <v>5</v>
      </c>
      <c r="F2764" s="100">
        <v>23079.1</v>
      </c>
      <c r="H2764" s="95">
        <f t="shared" si="43"/>
        <v>4615.82</v>
      </c>
    </row>
    <row r="2765" spans="1:8" s="80" customFormat="1" hidden="1" outlineLevel="1" x14ac:dyDescent="0.2">
      <c r="A2765" s="96" t="s">
        <v>2834</v>
      </c>
      <c r="B2765" s="97"/>
      <c r="C2765" s="98"/>
      <c r="D2765" s="98"/>
      <c r="E2765" s="101">
        <v>3</v>
      </c>
      <c r="F2765" s="100">
        <v>13847.01</v>
      </c>
      <c r="H2765" s="95">
        <f t="shared" ref="H2765:H2828" si="44">F2765/E2765</f>
        <v>4615.67</v>
      </c>
    </row>
    <row r="2766" spans="1:8" s="80" customFormat="1" hidden="1" outlineLevel="1" x14ac:dyDescent="0.2">
      <c r="A2766" s="96" t="s">
        <v>2828</v>
      </c>
      <c r="B2766" s="97"/>
      <c r="C2766" s="98"/>
      <c r="D2766" s="98"/>
      <c r="E2766" s="101">
        <v>3</v>
      </c>
      <c r="F2766" s="100">
        <v>13844.67</v>
      </c>
      <c r="H2766" s="95">
        <f t="shared" si="44"/>
        <v>4614.8900000000003</v>
      </c>
    </row>
    <row r="2767" spans="1:8" s="80" customFormat="1" hidden="1" outlineLevel="1" x14ac:dyDescent="0.2">
      <c r="A2767" s="96" t="s">
        <v>2829</v>
      </c>
      <c r="B2767" s="97"/>
      <c r="C2767" s="98"/>
      <c r="D2767" s="98"/>
      <c r="E2767" s="101">
        <v>2</v>
      </c>
      <c r="F2767" s="100">
        <v>9225.98</v>
      </c>
      <c r="H2767" s="95">
        <f t="shared" si="44"/>
        <v>4612.99</v>
      </c>
    </row>
    <row r="2768" spans="1:8" s="80" customFormat="1" hidden="1" outlineLevel="1" x14ac:dyDescent="0.2">
      <c r="A2768" s="96" t="s">
        <v>2853</v>
      </c>
      <c r="B2768" s="97"/>
      <c r="C2768" s="98"/>
      <c r="D2768" s="98"/>
      <c r="E2768" s="101">
        <v>1</v>
      </c>
      <c r="F2768" s="100">
        <v>4614.92</v>
      </c>
      <c r="H2768" s="95">
        <f t="shared" si="44"/>
        <v>4614.92</v>
      </c>
    </row>
    <row r="2769" spans="1:8" collapsed="1" x14ac:dyDescent="0.2">
      <c r="A2769" s="91" t="s">
        <v>3162</v>
      </c>
      <c r="B2769" s="91" t="s">
        <v>473</v>
      </c>
      <c r="C2769" s="91" t="s">
        <v>2836</v>
      </c>
      <c r="D2769" s="92" t="s">
        <v>2876</v>
      </c>
      <c r="E2769" s="104">
        <v>70</v>
      </c>
      <c r="F2769" s="94">
        <v>788597.43</v>
      </c>
      <c r="G2769" s="79" t="e">
        <f>VLOOKUP(B2769,#REF!,2,FALSE)</f>
        <v>#REF!</v>
      </c>
      <c r="H2769" s="95">
        <f t="shared" si="44"/>
        <v>11265.677571428572</v>
      </c>
    </row>
    <row r="2770" spans="1:8" s="80" customFormat="1" hidden="1" outlineLevel="1" x14ac:dyDescent="0.2">
      <c r="A2770" s="96" t="s">
        <v>2839</v>
      </c>
      <c r="B2770" s="97"/>
      <c r="C2770" s="98"/>
      <c r="D2770" s="98"/>
      <c r="E2770" s="101">
        <v>36</v>
      </c>
      <c r="F2770" s="100">
        <v>405561.79</v>
      </c>
      <c r="H2770" s="95">
        <f t="shared" si="44"/>
        <v>11265.605277777777</v>
      </c>
    </row>
    <row r="2771" spans="1:8" s="80" customFormat="1" hidden="1" outlineLevel="1" x14ac:dyDescent="0.2">
      <c r="A2771" s="96" t="s">
        <v>2825</v>
      </c>
      <c r="B2771" s="97"/>
      <c r="C2771" s="98"/>
      <c r="D2771" s="98"/>
      <c r="E2771" s="101">
        <v>14</v>
      </c>
      <c r="F2771" s="100">
        <v>157719.19</v>
      </c>
      <c r="H2771" s="95">
        <f t="shared" si="44"/>
        <v>11265.656428571428</v>
      </c>
    </row>
    <row r="2772" spans="1:8" s="80" customFormat="1" hidden="1" outlineLevel="1" x14ac:dyDescent="0.2">
      <c r="A2772" s="96" t="s">
        <v>2841</v>
      </c>
      <c r="B2772" s="97"/>
      <c r="C2772" s="98"/>
      <c r="D2772" s="98"/>
      <c r="E2772" s="101">
        <v>8</v>
      </c>
      <c r="F2772" s="100">
        <v>90124.24</v>
      </c>
      <c r="H2772" s="95">
        <f t="shared" si="44"/>
        <v>11265.53</v>
      </c>
    </row>
    <row r="2773" spans="1:8" s="80" customFormat="1" hidden="1" outlineLevel="1" x14ac:dyDescent="0.2">
      <c r="A2773" s="96" t="s">
        <v>2828</v>
      </c>
      <c r="B2773" s="97"/>
      <c r="C2773" s="98"/>
      <c r="D2773" s="98"/>
      <c r="E2773" s="101">
        <v>6</v>
      </c>
      <c r="F2773" s="100">
        <v>67593.179999999993</v>
      </c>
      <c r="H2773" s="95">
        <f t="shared" si="44"/>
        <v>11265.529999999999</v>
      </c>
    </row>
    <row r="2774" spans="1:8" s="80" customFormat="1" hidden="1" outlineLevel="1" x14ac:dyDescent="0.2">
      <c r="A2774" s="96" t="s">
        <v>2829</v>
      </c>
      <c r="B2774" s="97"/>
      <c r="C2774" s="98"/>
      <c r="D2774" s="98"/>
      <c r="E2774" s="101">
        <v>4</v>
      </c>
      <c r="F2774" s="100">
        <v>45067.68</v>
      </c>
      <c r="H2774" s="95">
        <f t="shared" si="44"/>
        <v>11266.92</v>
      </c>
    </row>
    <row r="2775" spans="1:8" s="80" customFormat="1" hidden="1" outlineLevel="1" x14ac:dyDescent="0.2">
      <c r="A2775" s="96" t="s">
        <v>2832</v>
      </c>
      <c r="B2775" s="97"/>
      <c r="C2775" s="98"/>
      <c r="D2775" s="98"/>
      <c r="E2775" s="101">
        <v>2</v>
      </c>
      <c r="F2775" s="100">
        <v>22531.35</v>
      </c>
      <c r="H2775" s="95">
        <f t="shared" si="44"/>
        <v>11265.674999999999</v>
      </c>
    </row>
    <row r="2776" spans="1:8" collapsed="1" x14ac:dyDescent="0.2">
      <c r="A2776" s="91" t="s">
        <v>1253</v>
      </c>
      <c r="B2776" s="91" t="s">
        <v>1252</v>
      </c>
      <c r="C2776" s="91" t="s">
        <v>2867</v>
      </c>
      <c r="D2776" s="92" t="s">
        <v>2856</v>
      </c>
      <c r="E2776" s="104">
        <v>824</v>
      </c>
      <c r="F2776" s="94">
        <v>787135.84</v>
      </c>
      <c r="G2776" s="79" t="e">
        <f>VLOOKUP(B2776,#REF!,2,FALSE)</f>
        <v>#REF!</v>
      </c>
      <c r="H2776" s="95">
        <f t="shared" si="44"/>
        <v>955.26194174757279</v>
      </c>
    </row>
    <row r="2777" spans="1:8" s="80" customFormat="1" hidden="1" outlineLevel="1" x14ac:dyDescent="0.2">
      <c r="A2777" s="96" t="s">
        <v>2825</v>
      </c>
      <c r="B2777" s="97"/>
      <c r="C2777" s="98"/>
      <c r="D2777" s="98"/>
      <c r="E2777" s="101">
        <v>801</v>
      </c>
      <c r="F2777" s="100">
        <v>765164.96</v>
      </c>
      <c r="H2777" s="95">
        <f t="shared" si="44"/>
        <v>955.26212234706611</v>
      </c>
    </row>
    <row r="2778" spans="1:8" s="80" customFormat="1" hidden="1" outlineLevel="1" x14ac:dyDescent="0.2">
      <c r="A2778" s="96" t="s">
        <v>2827</v>
      </c>
      <c r="B2778" s="97"/>
      <c r="C2778" s="98"/>
      <c r="D2778" s="98"/>
      <c r="E2778" s="101">
        <v>16</v>
      </c>
      <c r="F2778" s="100">
        <v>15284.11</v>
      </c>
      <c r="H2778" s="95">
        <f t="shared" si="44"/>
        <v>955.25687500000004</v>
      </c>
    </row>
    <row r="2779" spans="1:8" s="80" customFormat="1" hidden="1" outlineLevel="1" x14ac:dyDescent="0.2">
      <c r="A2779" s="96" t="s">
        <v>2832</v>
      </c>
      <c r="B2779" s="97"/>
      <c r="C2779" s="98"/>
      <c r="D2779" s="98"/>
      <c r="E2779" s="101">
        <v>3</v>
      </c>
      <c r="F2779" s="100">
        <v>2865.77</v>
      </c>
      <c r="H2779" s="95">
        <f t="shared" si="44"/>
        <v>955.25666666666666</v>
      </c>
    </row>
    <row r="2780" spans="1:8" s="80" customFormat="1" hidden="1" outlineLevel="1" x14ac:dyDescent="0.2">
      <c r="A2780" s="96" t="s">
        <v>2828</v>
      </c>
      <c r="B2780" s="97"/>
      <c r="C2780" s="98"/>
      <c r="D2780" s="98"/>
      <c r="E2780" s="101">
        <v>2</v>
      </c>
      <c r="F2780" s="100">
        <v>1910.5</v>
      </c>
      <c r="H2780" s="95">
        <f t="shared" si="44"/>
        <v>955.25</v>
      </c>
    </row>
    <row r="2781" spans="1:8" s="80" customFormat="1" hidden="1" outlineLevel="1" x14ac:dyDescent="0.2">
      <c r="A2781" s="96" t="s">
        <v>2829</v>
      </c>
      <c r="B2781" s="97"/>
      <c r="C2781" s="98"/>
      <c r="D2781" s="98"/>
      <c r="E2781" s="101">
        <v>1</v>
      </c>
      <c r="F2781" s="103">
        <v>955.25</v>
      </c>
      <c r="H2781" s="95">
        <f t="shared" si="44"/>
        <v>955.25</v>
      </c>
    </row>
    <row r="2782" spans="1:8" s="80" customFormat="1" hidden="1" outlineLevel="1" x14ac:dyDescent="0.2">
      <c r="A2782" s="96" t="s">
        <v>2845</v>
      </c>
      <c r="B2782" s="97"/>
      <c r="C2782" s="98"/>
      <c r="D2782" s="98"/>
      <c r="E2782" s="101">
        <v>1</v>
      </c>
      <c r="F2782" s="103">
        <v>955.25</v>
      </c>
      <c r="H2782" s="95">
        <f t="shared" si="44"/>
        <v>955.25</v>
      </c>
    </row>
    <row r="2783" spans="1:8" collapsed="1" x14ac:dyDescent="0.2">
      <c r="A2783" s="91" t="s">
        <v>3163</v>
      </c>
      <c r="B2783" s="91" t="s">
        <v>1199</v>
      </c>
      <c r="C2783" s="91" t="s">
        <v>2823</v>
      </c>
      <c r="D2783" s="92" t="s">
        <v>2876</v>
      </c>
      <c r="E2783" s="104">
        <v>356</v>
      </c>
      <c r="F2783" s="94">
        <v>785891.58</v>
      </c>
      <c r="G2783" s="79" t="e">
        <f>VLOOKUP(B2783,#REF!,2,FALSE)</f>
        <v>#REF!</v>
      </c>
      <c r="H2783" s="95">
        <f t="shared" si="44"/>
        <v>2207.5606179775282</v>
      </c>
    </row>
    <row r="2784" spans="1:8" s="80" customFormat="1" hidden="1" outlineLevel="1" x14ac:dyDescent="0.2">
      <c r="A2784" s="96" t="s">
        <v>2825</v>
      </c>
      <c r="B2784" s="97"/>
      <c r="C2784" s="98"/>
      <c r="D2784" s="98"/>
      <c r="E2784" s="101">
        <v>214</v>
      </c>
      <c r="F2784" s="100">
        <v>472538.72</v>
      </c>
      <c r="H2784" s="95">
        <f t="shared" si="44"/>
        <v>2208.1248598130842</v>
      </c>
    </row>
    <row r="2785" spans="1:8" s="80" customFormat="1" hidden="1" outlineLevel="1" x14ac:dyDescent="0.2">
      <c r="A2785" s="96" t="s">
        <v>2840</v>
      </c>
      <c r="B2785" s="97"/>
      <c r="C2785" s="98"/>
      <c r="D2785" s="98"/>
      <c r="E2785" s="101">
        <v>117</v>
      </c>
      <c r="F2785" s="100">
        <v>258349.45</v>
      </c>
      <c r="H2785" s="95">
        <f t="shared" si="44"/>
        <v>2208.1149572649574</v>
      </c>
    </row>
    <row r="2786" spans="1:8" s="80" customFormat="1" hidden="1" outlineLevel="1" x14ac:dyDescent="0.2">
      <c r="A2786" s="96" t="s">
        <v>2828</v>
      </c>
      <c r="B2786" s="97"/>
      <c r="C2786" s="98"/>
      <c r="D2786" s="98"/>
      <c r="E2786" s="101">
        <v>10</v>
      </c>
      <c r="F2786" s="100">
        <v>22081</v>
      </c>
      <c r="H2786" s="95">
        <f t="shared" si="44"/>
        <v>2208.1</v>
      </c>
    </row>
    <row r="2787" spans="1:8" s="80" customFormat="1" hidden="1" outlineLevel="1" x14ac:dyDescent="0.2">
      <c r="A2787" s="96" t="s">
        <v>2829</v>
      </c>
      <c r="B2787" s="97"/>
      <c r="C2787" s="98"/>
      <c r="D2787" s="98"/>
      <c r="E2787" s="101">
        <v>5</v>
      </c>
      <c r="F2787" s="100">
        <v>11040.54</v>
      </c>
      <c r="H2787" s="95">
        <f t="shared" si="44"/>
        <v>2208.1080000000002</v>
      </c>
    </row>
    <row r="2788" spans="1:8" s="80" customFormat="1" hidden="1" outlineLevel="1" x14ac:dyDescent="0.2">
      <c r="A2788" s="96" t="s">
        <v>2841</v>
      </c>
      <c r="B2788" s="97"/>
      <c r="C2788" s="98"/>
      <c r="D2788" s="98"/>
      <c r="E2788" s="101">
        <v>5</v>
      </c>
      <c r="F2788" s="100">
        <v>11040.5</v>
      </c>
      <c r="H2788" s="95">
        <f t="shared" si="44"/>
        <v>2208.1</v>
      </c>
    </row>
    <row r="2789" spans="1:8" s="80" customFormat="1" hidden="1" outlineLevel="1" x14ac:dyDescent="0.2">
      <c r="A2789" s="96" t="s">
        <v>2832</v>
      </c>
      <c r="B2789" s="97"/>
      <c r="C2789" s="98"/>
      <c r="D2789" s="98"/>
      <c r="E2789" s="101">
        <v>3</v>
      </c>
      <c r="F2789" s="100">
        <v>6624.34</v>
      </c>
      <c r="H2789" s="95">
        <f t="shared" si="44"/>
        <v>2208.1133333333332</v>
      </c>
    </row>
    <row r="2790" spans="1:8" s="80" customFormat="1" hidden="1" outlineLevel="1" x14ac:dyDescent="0.2">
      <c r="A2790" s="96" t="s">
        <v>2853</v>
      </c>
      <c r="B2790" s="97"/>
      <c r="C2790" s="98"/>
      <c r="D2790" s="98"/>
      <c r="E2790" s="101">
        <v>1</v>
      </c>
      <c r="F2790" s="100">
        <v>2208.12</v>
      </c>
      <c r="H2790" s="95">
        <f t="shared" si="44"/>
        <v>2208.12</v>
      </c>
    </row>
    <row r="2791" spans="1:8" s="80" customFormat="1" hidden="1" outlineLevel="1" x14ac:dyDescent="0.2">
      <c r="A2791" s="96" t="s">
        <v>2834</v>
      </c>
      <c r="B2791" s="97"/>
      <c r="C2791" s="98"/>
      <c r="D2791" s="98"/>
      <c r="E2791" s="101">
        <v>1</v>
      </c>
      <c r="F2791" s="100">
        <v>2008.91</v>
      </c>
      <c r="H2791" s="95">
        <f t="shared" si="44"/>
        <v>2008.91</v>
      </c>
    </row>
    <row r="2792" spans="1:8" collapsed="1" x14ac:dyDescent="0.2">
      <c r="A2792" s="91" t="s">
        <v>3164</v>
      </c>
      <c r="B2792" s="91" t="s">
        <v>190</v>
      </c>
      <c r="C2792" s="91" t="s">
        <v>2857</v>
      </c>
      <c r="D2792" s="92" t="s">
        <v>2824</v>
      </c>
      <c r="E2792" s="104">
        <v>286</v>
      </c>
      <c r="F2792" s="94">
        <v>785159.19</v>
      </c>
      <c r="G2792" s="79" t="e">
        <f>VLOOKUP(B2792,#REF!,2,FALSE)</f>
        <v>#REF!</v>
      </c>
      <c r="H2792" s="95">
        <f t="shared" si="44"/>
        <v>2745.3118531468531</v>
      </c>
    </row>
    <row r="2793" spans="1:8" s="80" customFormat="1" hidden="1" outlineLevel="1" x14ac:dyDescent="0.2">
      <c r="A2793" s="96" t="s">
        <v>2825</v>
      </c>
      <c r="B2793" s="97"/>
      <c r="C2793" s="98"/>
      <c r="D2793" s="98"/>
      <c r="E2793" s="101">
        <v>233</v>
      </c>
      <c r="F2793" s="100">
        <v>639658.4</v>
      </c>
      <c r="H2793" s="95">
        <f t="shared" si="44"/>
        <v>2745.3150214592274</v>
      </c>
    </row>
    <row r="2794" spans="1:8" s="80" customFormat="1" hidden="1" outlineLevel="1" x14ac:dyDescent="0.2">
      <c r="A2794" s="96" t="s">
        <v>2839</v>
      </c>
      <c r="B2794" s="97"/>
      <c r="C2794" s="98"/>
      <c r="D2794" s="98"/>
      <c r="E2794" s="101">
        <v>49</v>
      </c>
      <c r="F2794" s="100">
        <v>134519.62</v>
      </c>
      <c r="H2794" s="95">
        <f t="shared" si="44"/>
        <v>2745.2983673469389</v>
      </c>
    </row>
    <row r="2795" spans="1:8" s="80" customFormat="1" hidden="1" outlineLevel="1" x14ac:dyDescent="0.2">
      <c r="A2795" s="96" t="s">
        <v>2832</v>
      </c>
      <c r="B2795" s="97"/>
      <c r="C2795" s="98"/>
      <c r="D2795" s="98"/>
      <c r="E2795" s="101">
        <v>3</v>
      </c>
      <c r="F2795" s="100">
        <v>8235.89</v>
      </c>
      <c r="H2795" s="95">
        <f t="shared" si="44"/>
        <v>2745.2966666666666</v>
      </c>
    </row>
    <row r="2796" spans="1:8" s="80" customFormat="1" hidden="1" outlineLevel="1" x14ac:dyDescent="0.2">
      <c r="A2796" s="96" t="s">
        <v>2845</v>
      </c>
      <c r="B2796" s="97"/>
      <c r="C2796" s="98"/>
      <c r="D2796" s="98"/>
      <c r="E2796" s="101">
        <v>1</v>
      </c>
      <c r="F2796" s="100">
        <v>2745.28</v>
      </c>
      <c r="H2796" s="95">
        <f t="shared" si="44"/>
        <v>2745.28</v>
      </c>
    </row>
    <row r="2797" spans="1:8" collapsed="1" x14ac:dyDescent="0.2">
      <c r="A2797" s="105" t="s">
        <v>3165</v>
      </c>
      <c r="B2797" s="91" t="s">
        <v>3166</v>
      </c>
      <c r="C2797" s="91" t="s">
        <v>2917</v>
      </c>
      <c r="D2797" s="92"/>
      <c r="E2797" s="104">
        <v>200</v>
      </c>
      <c r="F2797" s="94">
        <v>784443.59</v>
      </c>
      <c r="G2797" s="79" t="e">
        <f>VLOOKUP(B2797,#REF!,2,FALSE)</f>
        <v>#REF!</v>
      </c>
      <c r="H2797" s="95">
        <f t="shared" si="44"/>
        <v>3922.2179499999997</v>
      </c>
    </row>
    <row r="2798" spans="1:8" s="80" customFormat="1" hidden="1" outlineLevel="1" x14ac:dyDescent="0.2">
      <c r="A2798" s="96" t="s">
        <v>2841</v>
      </c>
      <c r="B2798" s="97"/>
      <c r="C2798" s="98"/>
      <c r="D2798" s="98"/>
      <c r="E2798" s="101">
        <v>200</v>
      </c>
      <c r="F2798" s="100">
        <v>784443.59</v>
      </c>
      <c r="H2798" s="95">
        <f t="shared" si="44"/>
        <v>3922.2179499999997</v>
      </c>
    </row>
    <row r="2799" spans="1:8" collapsed="1" x14ac:dyDescent="0.2">
      <c r="A2799" s="91" t="s">
        <v>3167</v>
      </c>
      <c r="B2799" s="91" t="s">
        <v>2244</v>
      </c>
      <c r="C2799" s="91" t="s">
        <v>2867</v>
      </c>
      <c r="D2799" s="92" t="s">
        <v>2824</v>
      </c>
      <c r="E2799" s="104">
        <v>162</v>
      </c>
      <c r="F2799" s="94">
        <v>782465.72</v>
      </c>
      <c r="G2799" s="79" t="e">
        <f>VLOOKUP(B2799,#REF!,2,FALSE)</f>
        <v>#REF!</v>
      </c>
      <c r="H2799" s="95">
        <f t="shared" si="44"/>
        <v>4830.0353086419755</v>
      </c>
    </row>
    <row r="2800" spans="1:8" s="80" customFormat="1" hidden="1" outlineLevel="1" x14ac:dyDescent="0.2">
      <c r="A2800" s="96" t="s">
        <v>2825</v>
      </c>
      <c r="B2800" s="97"/>
      <c r="C2800" s="98"/>
      <c r="D2800" s="98"/>
      <c r="E2800" s="101">
        <v>156</v>
      </c>
      <c r="F2800" s="100">
        <v>753486.38</v>
      </c>
      <c r="H2800" s="95">
        <f t="shared" si="44"/>
        <v>4830.040897435897</v>
      </c>
    </row>
    <row r="2801" spans="1:8" s="80" customFormat="1" hidden="1" outlineLevel="1" x14ac:dyDescent="0.2">
      <c r="A2801" s="96" t="s">
        <v>2832</v>
      </c>
      <c r="B2801" s="97"/>
      <c r="C2801" s="98"/>
      <c r="D2801" s="98"/>
      <c r="E2801" s="101">
        <v>3</v>
      </c>
      <c r="F2801" s="100">
        <v>14489.76</v>
      </c>
      <c r="H2801" s="95">
        <f t="shared" si="44"/>
        <v>4829.92</v>
      </c>
    </row>
    <row r="2802" spans="1:8" s="80" customFormat="1" hidden="1" outlineLevel="1" x14ac:dyDescent="0.2">
      <c r="A2802" s="96" t="s">
        <v>2828</v>
      </c>
      <c r="B2802" s="97"/>
      <c r="C2802" s="98"/>
      <c r="D2802" s="98"/>
      <c r="E2802" s="101">
        <v>2</v>
      </c>
      <c r="F2802" s="100">
        <v>9659.7199999999993</v>
      </c>
      <c r="H2802" s="95">
        <f t="shared" si="44"/>
        <v>4829.8599999999997</v>
      </c>
    </row>
    <row r="2803" spans="1:8" s="80" customFormat="1" hidden="1" outlineLevel="1" x14ac:dyDescent="0.2">
      <c r="A2803" s="96" t="s">
        <v>2845</v>
      </c>
      <c r="B2803" s="97"/>
      <c r="C2803" s="98"/>
      <c r="D2803" s="98"/>
      <c r="E2803" s="101">
        <v>1</v>
      </c>
      <c r="F2803" s="100">
        <v>4829.8599999999997</v>
      </c>
      <c r="H2803" s="95">
        <f t="shared" si="44"/>
        <v>4829.8599999999997</v>
      </c>
    </row>
    <row r="2804" spans="1:8" collapsed="1" x14ac:dyDescent="0.2">
      <c r="A2804" s="91" t="s">
        <v>3168</v>
      </c>
      <c r="B2804" s="91">
        <v>9952170</v>
      </c>
      <c r="C2804" s="91" t="s">
        <v>13</v>
      </c>
      <c r="D2804" s="92" t="s">
        <v>2824</v>
      </c>
      <c r="E2804" s="104">
        <v>298</v>
      </c>
      <c r="F2804" s="94">
        <v>781159.41</v>
      </c>
      <c r="G2804" s="79" t="e">
        <f>VLOOKUP(B2804,#REF!,2,FALSE)</f>
        <v>#REF!</v>
      </c>
      <c r="H2804" s="95">
        <f t="shared" si="44"/>
        <v>2621.3403020134228</v>
      </c>
    </row>
    <row r="2805" spans="1:8" s="80" customFormat="1" hidden="1" outlineLevel="1" x14ac:dyDescent="0.2">
      <c r="A2805" s="96" t="s">
        <v>2825</v>
      </c>
      <c r="B2805" s="97"/>
      <c r="C2805" s="98"/>
      <c r="D2805" s="98"/>
      <c r="E2805" s="101">
        <v>287</v>
      </c>
      <c r="F2805" s="100">
        <v>752311.32</v>
      </c>
      <c r="H2805" s="95">
        <f t="shared" si="44"/>
        <v>2621.2937979094077</v>
      </c>
    </row>
    <row r="2806" spans="1:8" s="80" customFormat="1" hidden="1" outlineLevel="1" x14ac:dyDescent="0.2">
      <c r="A2806" s="96" t="s">
        <v>2832</v>
      </c>
      <c r="B2806" s="97"/>
      <c r="C2806" s="98"/>
      <c r="D2806" s="98"/>
      <c r="E2806" s="101">
        <v>9</v>
      </c>
      <c r="F2806" s="100">
        <v>23602.99</v>
      </c>
      <c r="H2806" s="95">
        <f t="shared" si="44"/>
        <v>2622.5544444444445</v>
      </c>
    </row>
    <row r="2807" spans="1:8" s="80" customFormat="1" hidden="1" outlineLevel="1" x14ac:dyDescent="0.2">
      <c r="A2807" s="96" t="s">
        <v>2851</v>
      </c>
      <c r="B2807" s="97"/>
      <c r="C2807" s="98"/>
      <c r="D2807" s="98"/>
      <c r="E2807" s="101">
        <v>2</v>
      </c>
      <c r="F2807" s="100">
        <v>5245.1</v>
      </c>
      <c r="H2807" s="95">
        <f t="shared" si="44"/>
        <v>2622.55</v>
      </c>
    </row>
    <row r="2808" spans="1:8" collapsed="1" x14ac:dyDescent="0.2">
      <c r="A2808" s="91" t="s">
        <v>3169</v>
      </c>
      <c r="B2808" s="91" t="s">
        <v>1208</v>
      </c>
      <c r="C2808" s="91" t="s">
        <v>2823</v>
      </c>
      <c r="D2808" s="92" t="s">
        <v>2856</v>
      </c>
      <c r="E2808" s="104">
        <v>550</v>
      </c>
      <c r="F2808" s="94">
        <v>779976.47</v>
      </c>
      <c r="G2808" s="79" t="e">
        <f>VLOOKUP(B2808,#REF!,2,FALSE)</f>
        <v>#REF!</v>
      </c>
      <c r="H2808" s="95">
        <f t="shared" si="44"/>
        <v>1418.1390363636363</v>
      </c>
    </row>
    <row r="2809" spans="1:8" s="80" customFormat="1" hidden="1" outlineLevel="1" x14ac:dyDescent="0.2">
      <c r="A2809" s="96" t="s">
        <v>2825</v>
      </c>
      <c r="B2809" s="97"/>
      <c r="C2809" s="98"/>
      <c r="D2809" s="98"/>
      <c r="E2809" s="101">
        <v>510</v>
      </c>
      <c r="F2809" s="100">
        <v>724736.54</v>
      </c>
      <c r="H2809" s="95">
        <f t="shared" si="44"/>
        <v>1421.0520392156864</v>
      </c>
    </row>
    <row r="2810" spans="1:8" s="80" customFormat="1" hidden="1" outlineLevel="1" x14ac:dyDescent="0.2">
      <c r="A2810" s="96" t="s">
        <v>2832</v>
      </c>
      <c r="B2810" s="97"/>
      <c r="C2810" s="98"/>
      <c r="D2810" s="98"/>
      <c r="E2810" s="101">
        <v>10</v>
      </c>
      <c r="F2810" s="100">
        <v>14053.01</v>
      </c>
      <c r="H2810" s="95">
        <f t="shared" si="44"/>
        <v>1405.3009999999999</v>
      </c>
    </row>
    <row r="2811" spans="1:8" s="80" customFormat="1" hidden="1" outlineLevel="1" x14ac:dyDescent="0.2">
      <c r="A2811" s="96" t="s">
        <v>2830</v>
      </c>
      <c r="B2811" s="97"/>
      <c r="C2811" s="98"/>
      <c r="D2811" s="98"/>
      <c r="E2811" s="101">
        <v>10</v>
      </c>
      <c r="F2811" s="100">
        <v>13946.74</v>
      </c>
      <c r="H2811" s="95">
        <f t="shared" si="44"/>
        <v>1394.674</v>
      </c>
    </row>
    <row r="2812" spans="1:8" s="80" customFormat="1" hidden="1" outlineLevel="1" x14ac:dyDescent="0.2">
      <c r="A2812" s="96" t="s">
        <v>2829</v>
      </c>
      <c r="B2812" s="97"/>
      <c r="C2812" s="98"/>
      <c r="D2812" s="98"/>
      <c r="E2812" s="101">
        <v>10</v>
      </c>
      <c r="F2812" s="100">
        <v>13787.2</v>
      </c>
      <c r="H2812" s="95">
        <f t="shared" si="44"/>
        <v>1378.72</v>
      </c>
    </row>
    <row r="2813" spans="1:8" s="80" customFormat="1" hidden="1" outlineLevel="1" x14ac:dyDescent="0.2">
      <c r="A2813" s="96" t="s">
        <v>2828</v>
      </c>
      <c r="B2813" s="97"/>
      <c r="C2813" s="98"/>
      <c r="D2813" s="98"/>
      <c r="E2813" s="101">
        <v>7</v>
      </c>
      <c r="F2813" s="100">
        <v>9651.0400000000009</v>
      </c>
      <c r="H2813" s="95">
        <f t="shared" si="44"/>
        <v>1378.72</v>
      </c>
    </row>
    <row r="2814" spans="1:8" s="80" customFormat="1" hidden="1" outlineLevel="1" x14ac:dyDescent="0.2">
      <c r="A2814" s="96" t="s">
        <v>2853</v>
      </c>
      <c r="B2814" s="97"/>
      <c r="C2814" s="98"/>
      <c r="D2814" s="98"/>
      <c r="E2814" s="101">
        <v>2</v>
      </c>
      <c r="F2814" s="100">
        <v>2810.62</v>
      </c>
      <c r="H2814" s="95">
        <f t="shared" si="44"/>
        <v>1405.31</v>
      </c>
    </row>
    <row r="2815" spans="1:8" s="80" customFormat="1" hidden="1" outlineLevel="1" x14ac:dyDescent="0.2">
      <c r="A2815" s="96" t="s">
        <v>2834</v>
      </c>
      <c r="B2815" s="97"/>
      <c r="C2815" s="98"/>
      <c r="D2815" s="98"/>
      <c r="E2815" s="101">
        <v>1</v>
      </c>
      <c r="F2815" s="103">
        <v>991.32</v>
      </c>
      <c r="H2815" s="95">
        <f t="shared" si="44"/>
        <v>991.32</v>
      </c>
    </row>
    <row r="2816" spans="1:8" collapsed="1" x14ac:dyDescent="0.2">
      <c r="A2816" s="91" t="s">
        <v>3170</v>
      </c>
      <c r="B2816" s="91" t="s">
        <v>386</v>
      </c>
      <c r="C2816" s="91" t="s">
        <v>2867</v>
      </c>
      <c r="D2816" s="92" t="s">
        <v>2824</v>
      </c>
      <c r="E2816" s="104">
        <v>410</v>
      </c>
      <c r="F2816" s="94">
        <v>778076.04</v>
      </c>
      <c r="G2816" s="79" t="e">
        <f>VLOOKUP(B2816,#REF!,2,FALSE)</f>
        <v>#REF!</v>
      </c>
      <c r="H2816" s="95">
        <f t="shared" si="44"/>
        <v>1897.7464390243904</v>
      </c>
    </row>
    <row r="2817" spans="1:8" s="80" customFormat="1" hidden="1" outlineLevel="1" x14ac:dyDescent="0.2">
      <c r="A2817" s="96" t="s">
        <v>2825</v>
      </c>
      <c r="B2817" s="97"/>
      <c r="C2817" s="98"/>
      <c r="D2817" s="98"/>
      <c r="E2817" s="101">
        <v>394</v>
      </c>
      <c r="F2817" s="100">
        <v>747709.24</v>
      </c>
      <c r="H2817" s="95">
        <f t="shared" si="44"/>
        <v>1897.7391878172589</v>
      </c>
    </row>
    <row r="2818" spans="1:8" s="80" customFormat="1" hidden="1" outlineLevel="1" x14ac:dyDescent="0.2">
      <c r="A2818" s="96" t="s">
        <v>2838</v>
      </c>
      <c r="B2818" s="97"/>
      <c r="C2818" s="98"/>
      <c r="D2818" s="98"/>
      <c r="E2818" s="101">
        <v>12</v>
      </c>
      <c r="F2818" s="100">
        <v>22772.87</v>
      </c>
      <c r="H2818" s="95">
        <f t="shared" si="44"/>
        <v>1897.7391666666665</v>
      </c>
    </row>
    <row r="2819" spans="1:8" s="80" customFormat="1" hidden="1" outlineLevel="1" x14ac:dyDescent="0.2">
      <c r="A2819" s="96" t="s">
        <v>2832</v>
      </c>
      <c r="B2819" s="97"/>
      <c r="C2819" s="98"/>
      <c r="D2819" s="98"/>
      <c r="E2819" s="101">
        <v>3</v>
      </c>
      <c r="F2819" s="100">
        <v>5695.45</v>
      </c>
      <c r="H2819" s="95">
        <f t="shared" si="44"/>
        <v>1898.4833333333333</v>
      </c>
    </row>
    <row r="2820" spans="1:8" s="80" customFormat="1" hidden="1" outlineLevel="1" x14ac:dyDescent="0.2">
      <c r="A2820" s="96" t="s">
        <v>2851</v>
      </c>
      <c r="B2820" s="97"/>
      <c r="C2820" s="98"/>
      <c r="D2820" s="98"/>
      <c r="E2820" s="101">
        <v>1</v>
      </c>
      <c r="F2820" s="100">
        <v>1898.48</v>
      </c>
      <c r="H2820" s="95">
        <f t="shared" si="44"/>
        <v>1898.48</v>
      </c>
    </row>
    <row r="2821" spans="1:8" collapsed="1" x14ac:dyDescent="0.2">
      <c r="A2821" s="91" t="s">
        <v>1237</v>
      </c>
      <c r="B2821" s="91" t="s">
        <v>1177</v>
      </c>
      <c r="C2821" s="91" t="s">
        <v>2823</v>
      </c>
      <c r="D2821" s="92" t="s">
        <v>2876</v>
      </c>
      <c r="E2821" s="104">
        <v>453</v>
      </c>
      <c r="F2821" s="94">
        <v>776882.48</v>
      </c>
      <c r="G2821" s="79" t="e">
        <f>VLOOKUP(B2821,#REF!,2,FALSE)</f>
        <v>#REF!</v>
      </c>
      <c r="H2821" s="95">
        <f t="shared" si="44"/>
        <v>1714.9723620309051</v>
      </c>
    </row>
    <row r="2822" spans="1:8" s="80" customFormat="1" hidden="1" outlineLevel="1" x14ac:dyDescent="0.2">
      <c r="A2822" s="96" t="s">
        <v>2825</v>
      </c>
      <c r="B2822" s="97"/>
      <c r="C2822" s="98"/>
      <c r="D2822" s="98"/>
      <c r="E2822" s="101">
        <v>335</v>
      </c>
      <c r="F2822" s="100">
        <v>580321.25</v>
      </c>
      <c r="H2822" s="95">
        <f t="shared" si="44"/>
        <v>1732.3022388059701</v>
      </c>
    </row>
    <row r="2823" spans="1:8" s="80" customFormat="1" hidden="1" outlineLevel="1" x14ac:dyDescent="0.2">
      <c r="A2823" s="96" t="s">
        <v>2838</v>
      </c>
      <c r="B2823" s="97"/>
      <c r="C2823" s="98"/>
      <c r="D2823" s="98"/>
      <c r="E2823" s="101">
        <v>71</v>
      </c>
      <c r="F2823" s="100">
        <v>122993.46</v>
      </c>
      <c r="H2823" s="95">
        <f t="shared" si="44"/>
        <v>1732.3022535211269</v>
      </c>
    </row>
    <row r="2824" spans="1:8" s="80" customFormat="1" hidden="1" outlineLevel="1" x14ac:dyDescent="0.2">
      <c r="A2824" s="96" t="s">
        <v>2831</v>
      </c>
      <c r="B2824" s="97"/>
      <c r="C2824" s="98"/>
      <c r="D2824" s="98"/>
      <c r="E2824" s="101">
        <v>35</v>
      </c>
      <c r="F2824" s="100">
        <v>54239.5</v>
      </c>
      <c r="H2824" s="95">
        <f t="shared" si="44"/>
        <v>1549.7</v>
      </c>
    </row>
    <row r="2825" spans="1:8" s="80" customFormat="1" hidden="1" outlineLevel="1" x14ac:dyDescent="0.2">
      <c r="A2825" s="96" t="s">
        <v>2853</v>
      </c>
      <c r="B2825" s="97"/>
      <c r="C2825" s="98"/>
      <c r="D2825" s="98"/>
      <c r="E2825" s="101">
        <v>4</v>
      </c>
      <c r="F2825" s="100">
        <v>6381.4</v>
      </c>
      <c r="H2825" s="95">
        <f t="shared" si="44"/>
        <v>1595.35</v>
      </c>
    </row>
    <row r="2826" spans="1:8" s="80" customFormat="1" hidden="1" outlineLevel="1" x14ac:dyDescent="0.2">
      <c r="A2826" s="96" t="s">
        <v>2832</v>
      </c>
      <c r="B2826" s="97"/>
      <c r="C2826" s="98"/>
      <c r="D2826" s="98"/>
      <c r="E2826" s="101">
        <v>3</v>
      </c>
      <c r="F2826" s="100">
        <v>5196.8900000000003</v>
      </c>
      <c r="H2826" s="95">
        <f t="shared" si="44"/>
        <v>1732.2966666666669</v>
      </c>
    </row>
    <row r="2827" spans="1:8" s="80" customFormat="1" hidden="1" outlineLevel="1" x14ac:dyDescent="0.2">
      <c r="A2827" s="96" t="s">
        <v>2834</v>
      </c>
      <c r="B2827" s="97"/>
      <c r="C2827" s="98"/>
      <c r="D2827" s="98"/>
      <c r="E2827" s="101">
        <v>2</v>
      </c>
      <c r="F2827" s="100">
        <v>3100.91</v>
      </c>
      <c r="H2827" s="95">
        <f t="shared" si="44"/>
        <v>1550.4549999999999</v>
      </c>
    </row>
    <row r="2828" spans="1:8" s="80" customFormat="1" hidden="1" outlineLevel="1" x14ac:dyDescent="0.2">
      <c r="A2828" s="96" t="s">
        <v>2829</v>
      </c>
      <c r="B2828" s="97"/>
      <c r="C2828" s="98"/>
      <c r="D2828" s="98"/>
      <c r="E2828" s="101">
        <v>2</v>
      </c>
      <c r="F2828" s="100">
        <v>3099.38</v>
      </c>
      <c r="H2828" s="95">
        <f t="shared" si="44"/>
        <v>1549.69</v>
      </c>
    </row>
    <row r="2829" spans="1:8" s="80" customFormat="1" hidden="1" outlineLevel="1" x14ac:dyDescent="0.2">
      <c r="A2829" s="96" t="s">
        <v>2828</v>
      </c>
      <c r="B2829" s="97"/>
      <c r="C2829" s="98"/>
      <c r="D2829" s="98"/>
      <c r="E2829" s="101">
        <v>1</v>
      </c>
      <c r="F2829" s="100">
        <v>1549.69</v>
      </c>
      <c r="H2829" s="95">
        <f t="shared" ref="H2829:H2892" si="45">F2829/E2829</f>
        <v>1549.69</v>
      </c>
    </row>
    <row r="2830" spans="1:8" s="80" customFormat="1" hidden="1" outlineLevel="1" x14ac:dyDescent="0.2">
      <c r="A2830" s="96" t="s">
        <v>2854</v>
      </c>
      <c r="B2830" s="97"/>
      <c r="C2830" s="98"/>
      <c r="D2830" s="98"/>
      <c r="E2830" s="102"/>
      <c r="F2830" s="102"/>
      <c r="H2830" s="95" t="e">
        <f t="shared" si="45"/>
        <v>#DIV/0!</v>
      </c>
    </row>
    <row r="2831" spans="1:8" collapsed="1" x14ac:dyDescent="0.2">
      <c r="A2831" s="91" t="s">
        <v>3171</v>
      </c>
      <c r="B2831" s="91" t="s">
        <v>3172</v>
      </c>
      <c r="C2831" s="91" t="s">
        <v>3118</v>
      </c>
      <c r="D2831" s="92"/>
      <c r="E2831" s="104">
        <v>94</v>
      </c>
      <c r="F2831" s="94">
        <v>774637.32</v>
      </c>
      <c r="H2831" s="95">
        <f t="shared" si="45"/>
        <v>8240.8225531914886</v>
      </c>
    </row>
    <row r="2832" spans="1:8" s="80" customFormat="1" hidden="1" outlineLevel="1" x14ac:dyDescent="0.2">
      <c r="A2832" s="96" t="s">
        <v>2825</v>
      </c>
      <c r="B2832" s="97"/>
      <c r="C2832" s="98"/>
      <c r="D2832" s="98"/>
      <c r="E2832" s="101">
        <v>47</v>
      </c>
      <c r="F2832" s="100">
        <v>387319.75</v>
      </c>
      <c r="H2832" s="95">
        <f t="shared" si="45"/>
        <v>8240.8457446808516</v>
      </c>
    </row>
    <row r="2833" spans="1:8" s="80" customFormat="1" hidden="1" outlineLevel="1" x14ac:dyDescent="0.2">
      <c r="A2833" s="96" t="s">
        <v>3173</v>
      </c>
      <c r="B2833" s="97"/>
      <c r="C2833" s="98"/>
      <c r="D2833" s="98"/>
      <c r="E2833" s="101">
        <v>13</v>
      </c>
      <c r="F2833" s="100">
        <v>107130.35</v>
      </c>
      <c r="H2833" s="95">
        <f t="shared" si="45"/>
        <v>8240.796153846155</v>
      </c>
    </row>
    <row r="2834" spans="1:8" s="80" customFormat="1" hidden="1" outlineLevel="1" x14ac:dyDescent="0.2">
      <c r="A2834" s="96" t="s">
        <v>3174</v>
      </c>
      <c r="B2834" s="97"/>
      <c r="C2834" s="98"/>
      <c r="D2834" s="98"/>
      <c r="E2834" s="101">
        <v>12</v>
      </c>
      <c r="F2834" s="100">
        <v>98889.55</v>
      </c>
      <c r="H2834" s="95">
        <f t="shared" si="45"/>
        <v>8240.7958333333336</v>
      </c>
    </row>
    <row r="2835" spans="1:8" s="80" customFormat="1" hidden="1" outlineLevel="1" x14ac:dyDescent="0.2">
      <c r="A2835" s="96" t="s">
        <v>3175</v>
      </c>
      <c r="B2835" s="97"/>
      <c r="C2835" s="98"/>
      <c r="D2835" s="98"/>
      <c r="E2835" s="101">
        <v>5</v>
      </c>
      <c r="F2835" s="100">
        <v>41204.04</v>
      </c>
      <c r="H2835" s="95">
        <f t="shared" si="45"/>
        <v>8240.8080000000009</v>
      </c>
    </row>
    <row r="2836" spans="1:8" s="80" customFormat="1" hidden="1" outlineLevel="1" x14ac:dyDescent="0.2">
      <c r="A2836" s="96" t="s">
        <v>3176</v>
      </c>
      <c r="B2836" s="97"/>
      <c r="C2836" s="98"/>
      <c r="D2836" s="98"/>
      <c r="E2836" s="101">
        <v>4</v>
      </c>
      <c r="F2836" s="100">
        <v>32963.18</v>
      </c>
      <c r="H2836" s="95">
        <f t="shared" si="45"/>
        <v>8240.7950000000001</v>
      </c>
    </row>
    <row r="2837" spans="1:8" s="80" customFormat="1" hidden="1" outlineLevel="1" x14ac:dyDescent="0.2">
      <c r="A2837" s="96" t="s">
        <v>3177</v>
      </c>
      <c r="B2837" s="97"/>
      <c r="C2837" s="98"/>
      <c r="D2837" s="98"/>
      <c r="E2837" s="101">
        <v>4</v>
      </c>
      <c r="F2837" s="100">
        <v>32963.18</v>
      </c>
      <c r="H2837" s="95">
        <f t="shared" si="45"/>
        <v>8240.7950000000001</v>
      </c>
    </row>
    <row r="2838" spans="1:8" s="80" customFormat="1" hidden="1" outlineLevel="1" x14ac:dyDescent="0.2">
      <c r="A2838" s="96" t="s">
        <v>3178</v>
      </c>
      <c r="B2838" s="97"/>
      <c r="C2838" s="98"/>
      <c r="D2838" s="98"/>
      <c r="E2838" s="101">
        <v>2</v>
      </c>
      <c r="F2838" s="100">
        <v>16481.689999999999</v>
      </c>
      <c r="H2838" s="95">
        <f t="shared" si="45"/>
        <v>8240.8449999999993</v>
      </c>
    </row>
    <row r="2839" spans="1:8" s="80" customFormat="1" hidden="1" outlineLevel="1" x14ac:dyDescent="0.2">
      <c r="A2839" s="96" t="s">
        <v>3179</v>
      </c>
      <c r="B2839" s="97"/>
      <c r="C2839" s="98"/>
      <c r="D2839" s="98"/>
      <c r="E2839" s="101">
        <v>2</v>
      </c>
      <c r="F2839" s="100">
        <v>16481.599999999999</v>
      </c>
      <c r="H2839" s="95">
        <f t="shared" si="45"/>
        <v>8240.7999999999993</v>
      </c>
    </row>
    <row r="2840" spans="1:8" s="80" customFormat="1" hidden="1" outlineLevel="1" x14ac:dyDescent="0.2">
      <c r="A2840" s="96" t="s">
        <v>3180</v>
      </c>
      <c r="B2840" s="97"/>
      <c r="C2840" s="98"/>
      <c r="D2840" s="98"/>
      <c r="E2840" s="101">
        <v>2</v>
      </c>
      <c r="F2840" s="100">
        <v>16481.59</v>
      </c>
      <c r="H2840" s="95">
        <f t="shared" si="45"/>
        <v>8240.7950000000001</v>
      </c>
    </row>
    <row r="2841" spans="1:8" s="80" customFormat="1" hidden="1" outlineLevel="1" x14ac:dyDescent="0.2">
      <c r="A2841" s="96" t="s">
        <v>3181</v>
      </c>
      <c r="B2841" s="97"/>
      <c r="C2841" s="98"/>
      <c r="D2841" s="98"/>
      <c r="E2841" s="101">
        <v>2</v>
      </c>
      <c r="F2841" s="100">
        <v>16481.59</v>
      </c>
      <c r="H2841" s="95">
        <f t="shared" si="45"/>
        <v>8240.7950000000001</v>
      </c>
    </row>
    <row r="2842" spans="1:8" s="80" customFormat="1" hidden="1" outlineLevel="1" x14ac:dyDescent="0.2">
      <c r="A2842" s="96" t="s">
        <v>3182</v>
      </c>
      <c r="B2842" s="97"/>
      <c r="C2842" s="98"/>
      <c r="D2842" s="98"/>
      <c r="E2842" s="101">
        <v>1</v>
      </c>
      <c r="F2842" s="100">
        <v>8240.7999999999993</v>
      </c>
      <c r="H2842" s="95">
        <f t="shared" si="45"/>
        <v>8240.7999999999993</v>
      </c>
    </row>
    <row r="2843" spans="1:8" collapsed="1" x14ac:dyDescent="0.2">
      <c r="A2843" s="91" t="s">
        <v>3183</v>
      </c>
      <c r="B2843" s="91" t="s">
        <v>3184</v>
      </c>
      <c r="C2843" s="91" t="s">
        <v>2931</v>
      </c>
      <c r="D2843" s="92"/>
      <c r="E2843" s="93">
        <v>5481</v>
      </c>
      <c r="F2843" s="94">
        <v>772057.49</v>
      </c>
      <c r="H2843" s="95">
        <f t="shared" si="45"/>
        <v>140.86069877759533</v>
      </c>
    </row>
    <row r="2844" spans="1:8" s="80" customFormat="1" hidden="1" outlineLevel="1" x14ac:dyDescent="0.2">
      <c r="A2844" s="96" t="s">
        <v>2932</v>
      </c>
      <c r="B2844" s="97"/>
      <c r="C2844" s="98"/>
      <c r="D2844" s="98"/>
      <c r="E2844" s="99">
        <v>3389</v>
      </c>
      <c r="F2844" s="100">
        <v>477374.59</v>
      </c>
      <c r="H2844" s="95">
        <f t="shared" si="45"/>
        <v>140.86001475361465</v>
      </c>
    </row>
    <row r="2845" spans="1:8" s="80" customFormat="1" hidden="1" outlineLevel="1" x14ac:dyDescent="0.2">
      <c r="A2845" s="96" t="s">
        <v>2825</v>
      </c>
      <c r="B2845" s="97"/>
      <c r="C2845" s="98"/>
      <c r="D2845" s="98"/>
      <c r="E2845" s="99">
        <v>2092</v>
      </c>
      <c r="F2845" s="100">
        <v>294682.90000000002</v>
      </c>
      <c r="H2845" s="95">
        <f t="shared" si="45"/>
        <v>140.8618068833652</v>
      </c>
    </row>
    <row r="2846" spans="1:8" collapsed="1" x14ac:dyDescent="0.2">
      <c r="A2846" s="91" t="s">
        <v>3185</v>
      </c>
      <c r="B2846" s="91" t="s">
        <v>3186</v>
      </c>
      <c r="C2846" s="91" t="s">
        <v>2931</v>
      </c>
      <c r="D2846" s="92"/>
      <c r="E2846" s="93">
        <v>5554</v>
      </c>
      <c r="F2846" s="94">
        <v>769426.33</v>
      </c>
      <c r="H2846" s="95">
        <f t="shared" si="45"/>
        <v>138.53552934821749</v>
      </c>
    </row>
    <row r="2847" spans="1:8" s="80" customFormat="1" hidden="1" outlineLevel="1" x14ac:dyDescent="0.2">
      <c r="A2847" s="96" t="s">
        <v>2825</v>
      </c>
      <c r="B2847" s="97"/>
      <c r="C2847" s="98"/>
      <c r="D2847" s="98"/>
      <c r="E2847" s="99">
        <v>5015</v>
      </c>
      <c r="F2847" s="100">
        <v>699404.5</v>
      </c>
      <c r="H2847" s="95">
        <f t="shared" si="45"/>
        <v>139.46251246261215</v>
      </c>
    </row>
    <row r="2848" spans="1:8" s="80" customFormat="1" hidden="1" outlineLevel="1" x14ac:dyDescent="0.2">
      <c r="A2848" s="96" t="s">
        <v>2932</v>
      </c>
      <c r="B2848" s="97"/>
      <c r="C2848" s="98"/>
      <c r="D2848" s="98"/>
      <c r="E2848" s="101">
        <v>539</v>
      </c>
      <c r="F2848" s="100">
        <v>70021.83</v>
      </c>
      <c r="H2848" s="95">
        <f t="shared" si="45"/>
        <v>129.91063079777365</v>
      </c>
    </row>
    <row r="2849" spans="1:8" collapsed="1" x14ac:dyDescent="0.2">
      <c r="A2849" s="91" t="s">
        <v>1296</v>
      </c>
      <c r="B2849" s="91" t="s">
        <v>1295</v>
      </c>
      <c r="C2849" s="91" t="s">
        <v>2867</v>
      </c>
      <c r="D2849" s="92" t="s">
        <v>2824</v>
      </c>
      <c r="E2849" s="104">
        <v>285</v>
      </c>
      <c r="F2849" s="94">
        <v>768075.55</v>
      </c>
      <c r="G2849" s="79" t="e">
        <f>VLOOKUP(B2849,#REF!,2,FALSE)</f>
        <v>#REF!</v>
      </c>
      <c r="H2849" s="95">
        <f t="shared" si="45"/>
        <v>2695.0019298245616</v>
      </c>
    </row>
    <row r="2850" spans="1:8" s="80" customFormat="1" hidden="1" outlineLevel="1" x14ac:dyDescent="0.2">
      <c r="A2850" s="96" t="s">
        <v>2825</v>
      </c>
      <c r="B2850" s="97"/>
      <c r="C2850" s="98"/>
      <c r="D2850" s="98"/>
      <c r="E2850" s="101">
        <v>252</v>
      </c>
      <c r="F2850" s="100">
        <v>679142.76</v>
      </c>
      <c r="H2850" s="95">
        <f t="shared" si="45"/>
        <v>2695.0109523809524</v>
      </c>
    </row>
    <row r="2851" spans="1:8" s="80" customFormat="1" hidden="1" outlineLevel="1" x14ac:dyDescent="0.2">
      <c r="A2851" s="96" t="s">
        <v>2828</v>
      </c>
      <c r="B2851" s="97"/>
      <c r="C2851" s="98"/>
      <c r="D2851" s="98"/>
      <c r="E2851" s="101">
        <v>20</v>
      </c>
      <c r="F2851" s="100">
        <v>53898.6</v>
      </c>
      <c r="H2851" s="95">
        <f t="shared" si="45"/>
        <v>2694.93</v>
      </c>
    </row>
    <row r="2852" spans="1:8" s="80" customFormat="1" hidden="1" outlineLevel="1" x14ac:dyDescent="0.2">
      <c r="A2852" s="96" t="s">
        <v>2829</v>
      </c>
      <c r="B2852" s="97"/>
      <c r="C2852" s="98"/>
      <c r="D2852" s="98"/>
      <c r="E2852" s="101">
        <v>10</v>
      </c>
      <c r="F2852" s="100">
        <v>26949.3</v>
      </c>
      <c r="H2852" s="95">
        <f t="shared" si="45"/>
        <v>2694.93</v>
      </c>
    </row>
    <row r="2853" spans="1:8" s="80" customFormat="1" hidden="1" outlineLevel="1" x14ac:dyDescent="0.2">
      <c r="A2853" s="96" t="s">
        <v>2832</v>
      </c>
      <c r="B2853" s="97"/>
      <c r="C2853" s="98"/>
      <c r="D2853" s="98"/>
      <c r="E2853" s="101">
        <v>3</v>
      </c>
      <c r="F2853" s="100">
        <v>8084.89</v>
      </c>
      <c r="H2853" s="95">
        <f t="shared" si="45"/>
        <v>2694.9633333333336</v>
      </c>
    </row>
    <row r="2854" spans="1:8" collapsed="1" x14ac:dyDescent="0.2">
      <c r="A2854" s="91" t="s">
        <v>1131</v>
      </c>
      <c r="B2854" s="91" t="s">
        <v>1130</v>
      </c>
      <c r="C2854" s="91" t="s">
        <v>2823</v>
      </c>
      <c r="D2854" s="92" t="s">
        <v>2824</v>
      </c>
      <c r="E2854" s="104">
        <v>579</v>
      </c>
      <c r="F2854" s="94">
        <v>766511.09</v>
      </c>
      <c r="G2854" s="79" t="e">
        <f>VLOOKUP(B2854,#REF!,2,FALSE)</f>
        <v>#REF!</v>
      </c>
      <c r="H2854" s="95">
        <f t="shared" si="45"/>
        <v>1323.8533506044905</v>
      </c>
    </row>
    <row r="2855" spans="1:8" s="80" customFormat="1" hidden="1" outlineLevel="1" x14ac:dyDescent="0.2">
      <c r="A2855" s="96" t="s">
        <v>2825</v>
      </c>
      <c r="B2855" s="97"/>
      <c r="C2855" s="98"/>
      <c r="D2855" s="98"/>
      <c r="E2855" s="101">
        <v>564</v>
      </c>
      <c r="F2855" s="100">
        <v>747300.6</v>
      </c>
      <c r="H2855" s="95">
        <f t="shared" si="45"/>
        <v>1325.0010638297872</v>
      </c>
    </row>
    <row r="2856" spans="1:8" s="80" customFormat="1" hidden="1" outlineLevel="1" x14ac:dyDescent="0.2">
      <c r="A2856" s="96" t="s">
        <v>2827</v>
      </c>
      <c r="B2856" s="97"/>
      <c r="C2856" s="98"/>
      <c r="D2856" s="98"/>
      <c r="E2856" s="101">
        <v>8</v>
      </c>
      <c r="F2856" s="100">
        <v>10599.91</v>
      </c>
      <c r="H2856" s="95">
        <f t="shared" si="45"/>
        <v>1324.98875</v>
      </c>
    </row>
    <row r="2857" spans="1:8" s="80" customFormat="1" hidden="1" outlineLevel="1" x14ac:dyDescent="0.2">
      <c r="A2857" s="96" t="s">
        <v>2832</v>
      </c>
      <c r="B2857" s="97"/>
      <c r="C2857" s="98"/>
      <c r="D2857" s="98"/>
      <c r="E2857" s="101">
        <v>2</v>
      </c>
      <c r="F2857" s="100">
        <v>2651.27</v>
      </c>
      <c r="H2857" s="95">
        <f t="shared" si="45"/>
        <v>1325.635</v>
      </c>
    </row>
    <row r="2858" spans="1:8" s="80" customFormat="1" hidden="1" outlineLevel="1" x14ac:dyDescent="0.2">
      <c r="A2858" s="96" t="s">
        <v>2828</v>
      </c>
      <c r="B2858" s="97"/>
      <c r="C2858" s="98"/>
      <c r="D2858" s="98"/>
      <c r="E2858" s="101">
        <v>2</v>
      </c>
      <c r="F2858" s="100">
        <v>2649.96</v>
      </c>
      <c r="H2858" s="95">
        <f t="shared" si="45"/>
        <v>1324.98</v>
      </c>
    </row>
    <row r="2859" spans="1:8" s="80" customFormat="1" hidden="1" outlineLevel="1" x14ac:dyDescent="0.2">
      <c r="A2859" s="96" t="s">
        <v>2834</v>
      </c>
      <c r="B2859" s="97"/>
      <c r="C2859" s="98"/>
      <c r="D2859" s="98"/>
      <c r="E2859" s="101">
        <v>2</v>
      </c>
      <c r="F2859" s="100">
        <v>1984.36</v>
      </c>
      <c r="H2859" s="95">
        <f t="shared" si="45"/>
        <v>992.18</v>
      </c>
    </row>
    <row r="2860" spans="1:8" s="80" customFormat="1" hidden="1" outlineLevel="1" x14ac:dyDescent="0.2">
      <c r="A2860" s="96" t="s">
        <v>2841</v>
      </c>
      <c r="B2860" s="97"/>
      <c r="C2860" s="98"/>
      <c r="D2860" s="98"/>
      <c r="E2860" s="101">
        <v>1</v>
      </c>
      <c r="F2860" s="100">
        <v>1324.99</v>
      </c>
      <c r="H2860" s="95">
        <f t="shared" si="45"/>
        <v>1324.99</v>
      </c>
    </row>
    <row r="2861" spans="1:8" collapsed="1" x14ac:dyDescent="0.2">
      <c r="A2861" s="91" t="s">
        <v>3187</v>
      </c>
      <c r="B2861" s="91" t="s">
        <v>475</v>
      </c>
      <c r="C2861" s="91" t="s">
        <v>2836</v>
      </c>
      <c r="D2861" s="92" t="s">
        <v>2876</v>
      </c>
      <c r="E2861" s="104">
        <v>67</v>
      </c>
      <c r="F2861" s="94">
        <v>764482.51</v>
      </c>
      <c r="G2861" s="79" t="e">
        <f>VLOOKUP(B2861,#REF!,2,FALSE)</f>
        <v>#REF!</v>
      </c>
      <c r="H2861" s="95">
        <f t="shared" si="45"/>
        <v>11410.186716417911</v>
      </c>
    </row>
    <row r="2862" spans="1:8" s="80" customFormat="1" hidden="1" outlineLevel="1" x14ac:dyDescent="0.2">
      <c r="A2862" s="96" t="s">
        <v>2825</v>
      </c>
      <c r="B2862" s="97"/>
      <c r="C2862" s="98"/>
      <c r="D2862" s="98"/>
      <c r="E2862" s="101">
        <v>39</v>
      </c>
      <c r="F2862" s="100">
        <v>432770.17</v>
      </c>
      <c r="H2862" s="95">
        <f t="shared" si="45"/>
        <v>11096.671025641026</v>
      </c>
    </row>
    <row r="2863" spans="1:8" s="80" customFormat="1" hidden="1" outlineLevel="1" x14ac:dyDescent="0.2">
      <c r="A2863" s="96" t="s">
        <v>2839</v>
      </c>
      <c r="B2863" s="97"/>
      <c r="C2863" s="98"/>
      <c r="D2863" s="98"/>
      <c r="E2863" s="101">
        <v>12</v>
      </c>
      <c r="F2863" s="100">
        <v>146881.84</v>
      </c>
      <c r="H2863" s="95">
        <f t="shared" si="45"/>
        <v>12240.153333333334</v>
      </c>
    </row>
    <row r="2864" spans="1:8" s="80" customFormat="1" hidden="1" outlineLevel="1" x14ac:dyDescent="0.2">
      <c r="A2864" s="96" t="s">
        <v>2829</v>
      </c>
      <c r="B2864" s="97"/>
      <c r="C2864" s="98"/>
      <c r="D2864" s="98"/>
      <c r="E2864" s="101">
        <v>5</v>
      </c>
      <c r="F2864" s="100">
        <v>59769.73</v>
      </c>
      <c r="H2864" s="95">
        <f t="shared" si="45"/>
        <v>11953.946</v>
      </c>
    </row>
    <row r="2865" spans="1:8" s="80" customFormat="1" hidden="1" outlineLevel="1" x14ac:dyDescent="0.2">
      <c r="A2865" s="96" t="s">
        <v>2832</v>
      </c>
      <c r="B2865" s="97"/>
      <c r="C2865" s="98"/>
      <c r="D2865" s="98"/>
      <c r="E2865" s="101">
        <v>4</v>
      </c>
      <c r="F2865" s="100">
        <v>43485.95</v>
      </c>
      <c r="H2865" s="95">
        <f t="shared" si="45"/>
        <v>10871.487499999999</v>
      </c>
    </row>
    <row r="2866" spans="1:8" s="80" customFormat="1" hidden="1" outlineLevel="1" x14ac:dyDescent="0.2">
      <c r="A2866" s="96" t="s">
        <v>2841</v>
      </c>
      <c r="B2866" s="97"/>
      <c r="C2866" s="98"/>
      <c r="D2866" s="98"/>
      <c r="E2866" s="101">
        <v>3</v>
      </c>
      <c r="F2866" s="100">
        <v>32614.46</v>
      </c>
      <c r="H2866" s="95">
        <f t="shared" si="45"/>
        <v>10871.486666666666</v>
      </c>
    </row>
    <row r="2867" spans="1:8" s="80" customFormat="1" hidden="1" outlineLevel="1" x14ac:dyDescent="0.2">
      <c r="A2867" s="96" t="s">
        <v>2828</v>
      </c>
      <c r="B2867" s="97"/>
      <c r="C2867" s="98"/>
      <c r="D2867" s="98"/>
      <c r="E2867" s="101">
        <v>2</v>
      </c>
      <c r="F2867" s="100">
        <v>25392.58</v>
      </c>
      <c r="H2867" s="95">
        <f t="shared" si="45"/>
        <v>12696.29</v>
      </c>
    </row>
    <row r="2868" spans="1:8" s="80" customFormat="1" hidden="1" outlineLevel="1" x14ac:dyDescent="0.2">
      <c r="A2868" s="96" t="s">
        <v>2845</v>
      </c>
      <c r="B2868" s="97"/>
      <c r="C2868" s="98"/>
      <c r="D2868" s="98"/>
      <c r="E2868" s="101">
        <v>1</v>
      </c>
      <c r="F2868" s="100">
        <v>12696.29</v>
      </c>
      <c r="H2868" s="95">
        <f t="shared" si="45"/>
        <v>12696.29</v>
      </c>
    </row>
    <row r="2869" spans="1:8" s="80" customFormat="1" hidden="1" outlineLevel="1" x14ac:dyDescent="0.2">
      <c r="A2869" s="96" t="s">
        <v>2834</v>
      </c>
      <c r="B2869" s="97"/>
      <c r="C2869" s="98"/>
      <c r="D2869" s="98"/>
      <c r="E2869" s="101">
        <v>1</v>
      </c>
      <c r="F2869" s="100">
        <v>10871.49</v>
      </c>
      <c r="H2869" s="95">
        <f t="shared" si="45"/>
        <v>10871.49</v>
      </c>
    </row>
    <row r="2870" spans="1:8" collapsed="1" x14ac:dyDescent="0.2">
      <c r="A2870" s="91" t="s">
        <v>3188</v>
      </c>
      <c r="B2870" s="91">
        <v>9936135</v>
      </c>
      <c r="C2870" s="91" t="s">
        <v>13</v>
      </c>
      <c r="D2870" s="92" t="s">
        <v>2824</v>
      </c>
      <c r="E2870" s="104">
        <v>48</v>
      </c>
      <c r="F2870" s="94">
        <v>764177.66</v>
      </c>
      <c r="G2870" s="79" t="e">
        <f>VLOOKUP(B2870,#REF!,2,FALSE)</f>
        <v>#REF!</v>
      </c>
      <c r="H2870" s="95">
        <f t="shared" si="45"/>
        <v>15920.367916666668</v>
      </c>
    </row>
    <row r="2871" spans="1:8" s="80" customFormat="1" hidden="1" outlineLevel="1" x14ac:dyDescent="0.2">
      <c r="A2871" s="96" t="s">
        <v>2825</v>
      </c>
      <c r="B2871" s="97"/>
      <c r="C2871" s="98"/>
      <c r="D2871" s="98"/>
      <c r="E2871" s="101">
        <v>33</v>
      </c>
      <c r="F2871" s="100">
        <v>525333.78</v>
      </c>
      <c r="H2871" s="95">
        <f t="shared" si="45"/>
        <v>15919.205454545456</v>
      </c>
    </row>
    <row r="2872" spans="1:8" s="80" customFormat="1" hidden="1" outlineLevel="1" x14ac:dyDescent="0.2">
      <c r="A2872" s="96" t="s">
        <v>2832</v>
      </c>
      <c r="B2872" s="97"/>
      <c r="C2872" s="98"/>
      <c r="D2872" s="98"/>
      <c r="E2872" s="101">
        <v>15</v>
      </c>
      <c r="F2872" s="100">
        <v>238843.88</v>
      </c>
      <c r="H2872" s="95">
        <f t="shared" si="45"/>
        <v>15922.925333333334</v>
      </c>
    </row>
    <row r="2873" spans="1:8" collapsed="1" x14ac:dyDescent="0.2">
      <c r="A2873" s="91" t="s">
        <v>3189</v>
      </c>
      <c r="B2873" s="91">
        <v>9936107</v>
      </c>
      <c r="C2873" s="91" t="s">
        <v>13</v>
      </c>
      <c r="D2873" s="92" t="s">
        <v>2824</v>
      </c>
      <c r="E2873" s="104">
        <v>90</v>
      </c>
      <c r="F2873" s="94">
        <v>762549.08</v>
      </c>
      <c r="G2873" s="79" t="e">
        <f>VLOOKUP(B2873,#REF!,2,FALSE)</f>
        <v>#REF!</v>
      </c>
      <c r="H2873" s="95">
        <f t="shared" si="45"/>
        <v>8472.7675555555543</v>
      </c>
    </row>
    <row r="2874" spans="1:8" s="80" customFormat="1" hidden="1" outlineLevel="1" x14ac:dyDescent="0.2">
      <c r="A2874" s="96" t="s">
        <v>2825</v>
      </c>
      <c r="B2874" s="97"/>
      <c r="C2874" s="98"/>
      <c r="D2874" s="98"/>
      <c r="E2874" s="101">
        <v>72</v>
      </c>
      <c r="F2874" s="100">
        <v>610009.76</v>
      </c>
      <c r="H2874" s="95">
        <f t="shared" si="45"/>
        <v>8472.3577777777773</v>
      </c>
    </row>
    <row r="2875" spans="1:8" s="80" customFormat="1" hidden="1" outlineLevel="1" x14ac:dyDescent="0.2">
      <c r="A2875" s="96" t="s">
        <v>2832</v>
      </c>
      <c r="B2875" s="97"/>
      <c r="C2875" s="98"/>
      <c r="D2875" s="98"/>
      <c r="E2875" s="101">
        <v>14</v>
      </c>
      <c r="F2875" s="100">
        <v>118641.68</v>
      </c>
      <c r="H2875" s="95">
        <f t="shared" si="45"/>
        <v>8474.4057142857146</v>
      </c>
    </row>
    <row r="2876" spans="1:8" s="80" customFormat="1" hidden="1" outlineLevel="1" x14ac:dyDescent="0.2">
      <c r="A2876" s="96" t="s">
        <v>2834</v>
      </c>
      <c r="B2876" s="97"/>
      <c r="C2876" s="98"/>
      <c r="D2876" s="98"/>
      <c r="E2876" s="101">
        <v>2</v>
      </c>
      <c r="F2876" s="100">
        <v>16948.82</v>
      </c>
      <c r="H2876" s="95">
        <f t="shared" si="45"/>
        <v>8474.41</v>
      </c>
    </row>
    <row r="2877" spans="1:8" s="80" customFormat="1" hidden="1" outlineLevel="1" x14ac:dyDescent="0.2">
      <c r="A2877" s="96" t="s">
        <v>2851</v>
      </c>
      <c r="B2877" s="97"/>
      <c r="C2877" s="98"/>
      <c r="D2877" s="98"/>
      <c r="E2877" s="101">
        <v>2</v>
      </c>
      <c r="F2877" s="100">
        <v>16948.82</v>
      </c>
      <c r="H2877" s="95">
        <f t="shared" si="45"/>
        <v>8474.41</v>
      </c>
    </row>
    <row r="2878" spans="1:8" collapsed="1" x14ac:dyDescent="0.2">
      <c r="A2878" s="91" t="s">
        <v>2039</v>
      </c>
      <c r="B2878" s="91">
        <v>9721040</v>
      </c>
      <c r="C2878" s="91" t="s">
        <v>2836</v>
      </c>
      <c r="D2878" s="92" t="s">
        <v>2824</v>
      </c>
      <c r="E2878" s="104">
        <v>462</v>
      </c>
      <c r="F2878" s="94">
        <v>760057.12</v>
      </c>
      <c r="G2878" s="79" t="e">
        <f>VLOOKUP(B2878,#REF!,2,FALSE)</f>
        <v>#REF!</v>
      </c>
      <c r="H2878" s="95">
        <f t="shared" si="45"/>
        <v>1645.1452813852814</v>
      </c>
    </row>
    <row r="2879" spans="1:8" s="80" customFormat="1" hidden="1" outlineLevel="1" x14ac:dyDescent="0.2">
      <c r="A2879" s="96" t="s">
        <v>2825</v>
      </c>
      <c r="B2879" s="97"/>
      <c r="C2879" s="98"/>
      <c r="D2879" s="98"/>
      <c r="E2879" s="101">
        <v>398</v>
      </c>
      <c r="F2879" s="100">
        <v>654768.47</v>
      </c>
      <c r="H2879" s="95">
        <f t="shared" si="45"/>
        <v>1645.1469095477387</v>
      </c>
    </row>
    <row r="2880" spans="1:8" s="80" customFormat="1" hidden="1" outlineLevel="1" x14ac:dyDescent="0.2">
      <c r="A2880" s="96" t="s">
        <v>2840</v>
      </c>
      <c r="B2880" s="97"/>
      <c r="C2880" s="98"/>
      <c r="D2880" s="98"/>
      <c r="E2880" s="101">
        <v>61</v>
      </c>
      <c r="F2880" s="100">
        <v>100353.02</v>
      </c>
      <c r="H2880" s="95">
        <f t="shared" si="45"/>
        <v>1645.1314754098362</v>
      </c>
    </row>
    <row r="2881" spans="1:8" s="80" customFormat="1" hidden="1" outlineLevel="1" x14ac:dyDescent="0.2">
      <c r="A2881" s="96" t="s">
        <v>2832</v>
      </c>
      <c r="B2881" s="97"/>
      <c r="C2881" s="98"/>
      <c r="D2881" s="98"/>
      <c r="E2881" s="101">
        <v>2</v>
      </c>
      <c r="F2881" s="100">
        <v>3290.42</v>
      </c>
      <c r="H2881" s="95">
        <f t="shared" si="45"/>
        <v>1645.21</v>
      </c>
    </row>
    <row r="2882" spans="1:8" s="80" customFormat="1" hidden="1" outlineLevel="1" x14ac:dyDescent="0.2">
      <c r="A2882" s="96" t="s">
        <v>2834</v>
      </c>
      <c r="B2882" s="97"/>
      <c r="C2882" s="98"/>
      <c r="D2882" s="98"/>
      <c r="E2882" s="101">
        <v>1</v>
      </c>
      <c r="F2882" s="100">
        <v>1645.21</v>
      </c>
      <c r="H2882" s="95">
        <f t="shared" si="45"/>
        <v>1645.21</v>
      </c>
    </row>
    <row r="2883" spans="1:8" collapsed="1" x14ac:dyDescent="0.2">
      <c r="A2883" s="91" t="s">
        <v>1090</v>
      </c>
      <c r="B2883" s="91" t="s">
        <v>1186</v>
      </c>
      <c r="C2883" s="91" t="s">
        <v>2823</v>
      </c>
      <c r="D2883" s="92" t="s">
        <v>2876</v>
      </c>
      <c r="E2883" s="104">
        <v>188</v>
      </c>
      <c r="F2883" s="94">
        <v>758769.37</v>
      </c>
      <c r="G2883" s="79" t="e">
        <f>VLOOKUP(B2883,#REF!,2,FALSE)</f>
        <v>#REF!</v>
      </c>
      <c r="H2883" s="95">
        <f t="shared" si="45"/>
        <v>4036.0072872340425</v>
      </c>
    </row>
    <row r="2884" spans="1:8" s="80" customFormat="1" hidden="1" outlineLevel="1" x14ac:dyDescent="0.2">
      <c r="A2884" s="96" t="s">
        <v>2825</v>
      </c>
      <c r="B2884" s="97"/>
      <c r="C2884" s="98"/>
      <c r="D2884" s="98"/>
      <c r="E2884" s="101">
        <v>171</v>
      </c>
      <c r="F2884" s="100">
        <v>682331.23</v>
      </c>
      <c r="H2884" s="95">
        <f t="shared" si="45"/>
        <v>3990.241111111111</v>
      </c>
    </row>
    <row r="2885" spans="1:8" s="80" customFormat="1" hidden="1" outlineLevel="1" x14ac:dyDescent="0.2">
      <c r="A2885" s="96" t="s">
        <v>2828</v>
      </c>
      <c r="B2885" s="97"/>
      <c r="C2885" s="98"/>
      <c r="D2885" s="98"/>
      <c r="E2885" s="101">
        <v>5</v>
      </c>
      <c r="F2885" s="100">
        <v>25171.4</v>
      </c>
      <c r="H2885" s="95">
        <f t="shared" si="45"/>
        <v>5034.2800000000007</v>
      </c>
    </row>
    <row r="2886" spans="1:8" s="80" customFormat="1" hidden="1" outlineLevel="1" x14ac:dyDescent="0.2">
      <c r="A2886" s="96" t="s">
        <v>2841</v>
      </c>
      <c r="B2886" s="97"/>
      <c r="C2886" s="98"/>
      <c r="D2886" s="98"/>
      <c r="E2886" s="101">
        <v>3</v>
      </c>
      <c r="F2886" s="100">
        <v>15086.46</v>
      </c>
      <c r="H2886" s="95">
        <f t="shared" si="45"/>
        <v>5028.82</v>
      </c>
    </row>
    <row r="2887" spans="1:8" s="80" customFormat="1" hidden="1" outlineLevel="1" x14ac:dyDescent="0.2">
      <c r="A2887" s="96" t="s">
        <v>2832</v>
      </c>
      <c r="B2887" s="97"/>
      <c r="C2887" s="98"/>
      <c r="D2887" s="98"/>
      <c r="E2887" s="101">
        <v>3</v>
      </c>
      <c r="F2887" s="100">
        <v>11697.21</v>
      </c>
      <c r="H2887" s="95">
        <f t="shared" si="45"/>
        <v>3899.0699999999997</v>
      </c>
    </row>
    <row r="2888" spans="1:8" s="80" customFormat="1" hidden="1" outlineLevel="1" x14ac:dyDescent="0.2">
      <c r="A2888" s="96" t="s">
        <v>2853</v>
      </c>
      <c r="B2888" s="97"/>
      <c r="C2888" s="98"/>
      <c r="D2888" s="98"/>
      <c r="E2888" s="101">
        <v>2</v>
      </c>
      <c r="F2888" s="100">
        <v>8933.6299999999992</v>
      </c>
      <c r="H2888" s="95">
        <f t="shared" si="45"/>
        <v>4466.8149999999996</v>
      </c>
    </row>
    <row r="2889" spans="1:8" s="80" customFormat="1" hidden="1" outlineLevel="1" x14ac:dyDescent="0.2">
      <c r="A2889" s="96" t="s">
        <v>2830</v>
      </c>
      <c r="B2889" s="97"/>
      <c r="C2889" s="98"/>
      <c r="D2889" s="98"/>
      <c r="E2889" s="101">
        <v>2</v>
      </c>
      <c r="F2889" s="100">
        <v>7766.91</v>
      </c>
      <c r="H2889" s="95">
        <f t="shared" si="45"/>
        <v>3883.4549999999999</v>
      </c>
    </row>
    <row r="2890" spans="1:8" s="80" customFormat="1" hidden="1" outlineLevel="1" x14ac:dyDescent="0.2">
      <c r="A2890" s="96" t="s">
        <v>2851</v>
      </c>
      <c r="B2890" s="97"/>
      <c r="C2890" s="98"/>
      <c r="D2890" s="98"/>
      <c r="E2890" s="101">
        <v>1</v>
      </c>
      <c r="F2890" s="100">
        <v>3899.07</v>
      </c>
      <c r="H2890" s="95">
        <f t="shared" si="45"/>
        <v>3899.07</v>
      </c>
    </row>
    <row r="2891" spans="1:8" s="80" customFormat="1" hidden="1" outlineLevel="1" x14ac:dyDescent="0.2">
      <c r="A2891" s="96" t="s">
        <v>2834</v>
      </c>
      <c r="B2891" s="97"/>
      <c r="C2891" s="98"/>
      <c r="D2891" s="98"/>
      <c r="E2891" s="101">
        <v>1</v>
      </c>
      <c r="F2891" s="100">
        <v>3883.46</v>
      </c>
      <c r="H2891" s="95">
        <f t="shared" si="45"/>
        <v>3883.46</v>
      </c>
    </row>
    <row r="2892" spans="1:8" collapsed="1" x14ac:dyDescent="0.2">
      <c r="A2892" s="91" t="s">
        <v>3190</v>
      </c>
      <c r="B2892" s="91" t="s">
        <v>837</v>
      </c>
      <c r="C2892" s="91" t="s">
        <v>2836</v>
      </c>
      <c r="D2892" s="92" t="s">
        <v>2824</v>
      </c>
      <c r="E2892" s="104">
        <v>85</v>
      </c>
      <c r="F2892" s="94">
        <v>757576.27</v>
      </c>
      <c r="G2892" s="79" t="e">
        <f>VLOOKUP(B2892,#REF!,2,FALSE)</f>
        <v>#REF!</v>
      </c>
      <c r="H2892" s="95">
        <f t="shared" si="45"/>
        <v>8912.6620000000003</v>
      </c>
    </row>
    <row r="2893" spans="1:8" s="80" customFormat="1" hidden="1" outlineLevel="1" x14ac:dyDescent="0.2">
      <c r="A2893" s="96" t="s">
        <v>2825</v>
      </c>
      <c r="B2893" s="97"/>
      <c r="C2893" s="98"/>
      <c r="D2893" s="98"/>
      <c r="E2893" s="101">
        <v>71</v>
      </c>
      <c r="F2893" s="100">
        <v>633709.30000000005</v>
      </c>
      <c r="H2893" s="95">
        <f t="shared" ref="H2893:H2956" si="46">F2893/E2893</f>
        <v>8925.4830985915505</v>
      </c>
    </row>
    <row r="2894" spans="1:8" s="80" customFormat="1" hidden="1" outlineLevel="1" x14ac:dyDescent="0.2">
      <c r="A2894" s="96" t="s">
        <v>2841</v>
      </c>
      <c r="B2894" s="97"/>
      <c r="C2894" s="98"/>
      <c r="D2894" s="98"/>
      <c r="E2894" s="101">
        <v>8</v>
      </c>
      <c r="F2894" s="100">
        <v>70309.41</v>
      </c>
      <c r="H2894" s="95">
        <f t="shared" si="46"/>
        <v>8788.6762500000004</v>
      </c>
    </row>
    <row r="2895" spans="1:8" s="80" customFormat="1" hidden="1" outlineLevel="1" x14ac:dyDescent="0.2">
      <c r="A2895" s="96" t="s">
        <v>2832</v>
      </c>
      <c r="B2895" s="97"/>
      <c r="C2895" s="98"/>
      <c r="D2895" s="98"/>
      <c r="E2895" s="101">
        <v>3</v>
      </c>
      <c r="F2895" s="100">
        <v>26782.23</v>
      </c>
      <c r="H2895" s="95">
        <f t="shared" si="46"/>
        <v>8927.41</v>
      </c>
    </row>
    <row r="2896" spans="1:8" s="80" customFormat="1" hidden="1" outlineLevel="1" x14ac:dyDescent="0.2">
      <c r="A2896" s="96" t="s">
        <v>2828</v>
      </c>
      <c r="B2896" s="97"/>
      <c r="C2896" s="98"/>
      <c r="D2896" s="98"/>
      <c r="E2896" s="101">
        <v>3</v>
      </c>
      <c r="F2896" s="100">
        <v>26775.33</v>
      </c>
      <c r="H2896" s="95">
        <f t="shared" si="46"/>
        <v>8925.11</v>
      </c>
    </row>
    <row r="2897" spans="1:8" collapsed="1" x14ac:dyDescent="0.2">
      <c r="A2897" s="91" t="s">
        <v>3191</v>
      </c>
      <c r="B2897" s="91" t="s">
        <v>864</v>
      </c>
      <c r="C2897" s="91" t="s">
        <v>2823</v>
      </c>
      <c r="D2897" s="92" t="s">
        <v>2856</v>
      </c>
      <c r="E2897" s="104">
        <v>389</v>
      </c>
      <c r="F2897" s="94">
        <v>756653.35</v>
      </c>
      <c r="G2897" s="79" t="e">
        <f>VLOOKUP(B2897,#REF!,2,FALSE)</f>
        <v>#REF!</v>
      </c>
      <c r="H2897" s="95">
        <f t="shared" si="46"/>
        <v>1945.1242930591259</v>
      </c>
    </row>
    <row r="2898" spans="1:8" s="80" customFormat="1" hidden="1" outlineLevel="1" x14ac:dyDescent="0.2">
      <c r="A2898" s="96" t="s">
        <v>2838</v>
      </c>
      <c r="B2898" s="97"/>
      <c r="C2898" s="98"/>
      <c r="D2898" s="98"/>
      <c r="E2898" s="101">
        <v>289</v>
      </c>
      <c r="F2898" s="100">
        <v>568205.66</v>
      </c>
      <c r="H2898" s="95">
        <f t="shared" si="46"/>
        <v>1966.1095501730106</v>
      </c>
    </row>
    <row r="2899" spans="1:8" s="80" customFormat="1" hidden="1" outlineLevel="1" x14ac:dyDescent="0.2">
      <c r="A2899" s="96" t="s">
        <v>2825</v>
      </c>
      <c r="B2899" s="97"/>
      <c r="C2899" s="98"/>
      <c r="D2899" s="98"/>
      <c r="E2899" s="101">
        <v>37</v>
      </c>
      <c r="F2899" s="100">
        <v>71113.5</v>
      </c>
      <c r="H2899" s="95">
        <f t="shared" si="46"/>
        <v>1921.9864864864865</v>
      </c>
    </row>
    <row r="2900" spans="1:8" s="80" customFormat="1" hidden="1" outlineLevel="1" x14ac:dyDescent="0.2">
      <c r="A2900" s="96" t="s">
        <v>2831</v>
      </c>
      <c r="B2900" s="97"/>
      <c r="C2900" s="98"/>
      <c r="D2900" s="98"/>
      <c r="E2900" s="101">
        <v>34</v>
      </c>
      <c r="F2900" s="100">
        <v>64472.92</v>
      </c>
      <c r="H2900" s="95">
        <f t="shared" si="46"/>
        <v>1896.2623529411765</v>
      </c>
    </row>
    <row r="2901" spans="1:8" s="80" customFormat="1" hidden="1" outlineLevel="1" x14ac:dyDescent="0.2">
      <c r="A2901" s="96" t="s">
        <v>2832</v>
      </c>
      <c r="B2901" s="97"/>
      <c r="C2901" s="98"/>
      <c r="D2901" s="98"/>
      <c r="E2901" s="101">
        <v>11</v>
      </c>
      <c r="F2901" s="100">
        <v>19994.63</v>
      </c>
      <c r="H2901" s="95">
        <f t="shared" si="46"/>
        <v>1817.6936363636364</v>
      </c>
    </row>
    <row r="2902" spans="1:8" s="80" customFormat="1" hidden="1" outlineLevel="1" x14ac:dyDescent="0.2">
      <c r="A2902" s="96" t="s">
        <v>2841</v>
      </c>
      <c r="B2902" s="97"/>
      <c r="C2902" s="98"/>
      <c r="D2902" s="98"/>
      <c r="E2902" s="101">
        <v>8</v>
      </c>
      <c r="F2902" s="100">
        <v>14541.43</v>
      </c>
      <c r="H2902" s="95">
        <f t="shared" si="46"/>
        <v>1817.67875</v>
      </c>
    </row>
    <row r="2903" spans="1:8" s="80" customFormat="1" hidden="1" outlineLevel="1" x14ac:dyDescent="0.2">
      <c r="A2903" s="96" t="s">
        <v>2853</v>
      </c>
      <c r="B2903" s="97"/>
      <c r="C2903" s="98"/>
      <c r="D2903" s="98"/>
      <c r="E2903" s="101">
        <v>5</v>
      </c>
      <c r="F2903" s="100">
        <v>9236.85</v>
      </c>
      <c r="H2903" s="95">
        <f t="shared" si="46"/>
        <v>1847.3700000000001</v>
      </c>
    </row>
    <row r="2904" spans="1:8" s="80" customFormat="1" hidden="1" outlineLevel="1" x14ac:dyDescent="0.2">
      <c r="A2904" s="96" t="s">
        <v>2828</v>
      </c>
      <c r="B2904" s="97"/>
      <c r="C2904" s="98"/>
      <c r="D2904" s="98"/>
      <c r="E2904" s="101">
        <v>3</v>
      </c>
      <c r="F2904" s="100">
        <v>5453.01</v>
      </c>
      <c r="H2904" s="95">
        <f t="shared" si="46"/>
        <v>1817.67</v>
      </c>
    </row>
    <row r="2905" spans="1:8" s="80" customFormat="1" hidden="1" outlineLevel="1" x14ac:dyDescent="0.2">
      <c r="A2905" s="96" t="s">
        <v>3024</v>
      </c>
      <c r="B2905" s="97"/>
      <c r="C2905" s="98"/>
      <c r="D2905" s="98"/>
      <c r="E2905" s="101">
        <v>1</v>
      </c>
      <c r="F2905" s="100">
        <v>1817.68</v>
      </c>
      <c r="H2905" s="95">
        <f t="shared" si="46"/>
        <v>1817.68</v>
      </c>
    </row>
    <row r="2906" spans="1:8" s="80" customFormat="1" hidden="1" outlineLevel="1" x14ac:dyDescent="0.2">
      <c r="A2906" s="96" t="s">
        <v>2829</v>
      </c>
      <c r="B2906" s="97"/>
      <c r="C2906" s="98"/>
      <c r="D2906" s="98"/>
      <c r="E2906" s="101">
        <v>1</v>
      </c>
      <c r="F2906" s="100">
        <v>1817.67</v>
      </c>
      <c r="H2906" s="95">
        <f t="shared" si="46"/>
        <v>1817.67</v>
      </c>
    </row>
    <row r="2907" spans="1:8" collapsed="1" x14ac:dyDescent="0.2">
      <c r="A2907" s="91" t="s">
        <v>3192</v>
      </c>
      <c r="B2907" s="91" t="s">
        <v>685</v>
      </c>
      <c r="C2907" s="91" t="s">
        <v>2823</v>
      </c>
      <c r="D2907" s="92" t="s">
        <v>2856</v>
      </c>
      <c r="E2907" s="104">
        <v>42</v>
      </c>
      <c r="F2907" s="94">
        <v>756149.34</v>
      </c>
      <c r="G2907" s="79" t="e">
        <f>VLOOKUP(B2907,#REF!,2,FALSE)</f>
        <v>#REF!</v>
      </c>
      <c r="H2907" s="95">
        <f t="shared" si="46"/>
        <v>18003.555714285714</v>
      </c>
    </row>
    <row r="2908" spans="1:8" s="80" customFormat="1" hidden="1" outlineLevel="1" x14ac:dyDescent="0.2">
      <c r="A2908" s="96" t="s">
        <v>2825</v>
      </c>
      <c r="B2908" s="97"/>
      <c r="C2908" s="98"/>
      <c r="D2908" s="98"/>
      <c r="E2908" s="101">
        <v>26</v>
      </c>
      <c r="F2908" s="100">
        <v>468096</v>
      </c>
      <c r="H2908" s="95">
        <f t="shared" si="46"/>
        <v>18003.692307692309</v>
      </c>
    </row>
    <row r="2909" spans="1:8" s="80" customFormat="1" hidden="1" outlineLevel="1" x14ac:dyDescent="0.2">
      <c r="A2909" s="96" t="s">
        <v>2853</v>
      </c>
      <c r="B2909" s="97"/>
      <c r="C2909" s="98"/>
      <c r="D2909" s="98"/>
      <c r="E2909" s="101">
        <v>4</v>
      </c>
      <c r="F2909" s="100">
        <v>72013.899999999994</v>
      </c>
      <c r="H2909" s="95">
        <f t="shared" si="46"/>
        <v>18003.474999999999</v>
      </c>
    </row>
    <row r="2910" spans="1:8" s="80" customFormat="1" hidden="1" outlineLevel="1" x14ac:dyDescent="0.2">
      <c r="A2910" s="96" t="s">
        <v>2829</v>
      </c>
      <c r="B2910" s="97"/>
      <c r="C2910" s="98"/>
      <c r="D2910" s="98"/>
      <c r="E2910" s="101">
        <v>4</v>
      </c>
      <c r="F2910" s="100">
        <v>72009.84</v>
      </c>
      <c r="H2910" s="95">
        <f t="shared" si="46"/>
        <v>18002.46</v>
      </c>
    </row>
    <row r="2911" spans="1:8" s="80" customFormat="1" hidden="1" outlineLevel="1" x14ac:dyDescent="0.2">
      <c r="A2911" s="96" t="s">
        <v>2832</v>
      </c>
      <c r="B2911" s="97"/>
      <c r="C2911" s="98"/>
      <c r="D2911" s="98"/>
      <c r="E2911" s="101">
        <v>3</v>
      </c>
      <c r="F2911" s="100">
        <v>54008.07</v>
      </c>
      <c r="H2911" s="95">
        <f t="shared" si="46"/>
        <v>18002.689999999999</v>
      </c>
    </row>
    <row r="2912" spans="1:8" s="80" customFormat="1" hidden="1" outlineLevel="1" x14ac:dyDescent="0.2">
      <c r="A2912" s="96" t="s">
        <v>2841</v>
      </c>
      <c r="B2912" s="97"/>
      <c r="C2912" s="98"/>
      <c r="D2912" s="98"/>
      <c r="E2912" s="101">
        <v>2</v>
      </c>
      <c r="F2912" s="100">
        <v>36005.269999999997</v>
      </c>
      <c r="H2912" s="95">
        <f t="shared" si="46"/>
        <v>18002.634999999998</v>
      </c>
    </row>
    <row r="2913" spans="1:8" s="80" customFormat="1" hidden="1" outlineLevel="1" x14ac:dyDescent="0.2">
      <c r="A2913" s="96" t="s">
        <v>2842</v>
      </c>
      <c r="B2913" s="97"/>
      <c r="C2913" s="98"/>
      <c r="D2913" s="98"/>
      <c r="E2913" s="101">
        <v>2</v>
      </c>
      <c r="F2913" s="100">
        <v>36004.92</v>
      </c>
      <c r="H2913" s="95">
        <f t="shared" si="46"/>
        <v>18002.46</v>
      </c>
    </row>
    <row r="2914" spans="1:8" s="80" customFormat="1" hidden="1" outlineLevel="1" x14ac:dyDescent="0.2">
      <c r="A2914" s="96" t="s">
        <v>2834</v>
      </c>
      <c r="B2914" s="97"/>
      <c r="C2914" s="98"/>
      <c r="D2914" s="98"/>
      <c r="E2914" s="101">
        <v>1</v>
      </c>
      <c r="F2914" s="100">
        <v>18011.34</v>
      </c>
      <c r="H2914" s="95">
        <f t="shared" si="46"/>
        <v>18011.34</v>
      </c>
    </row>
    <row r="2915" spans="1:8" collapsed="1" x14ac:dyDescent="0.2">
      <c r="A2915" s="91" t="s">
        <v>2045</v>
      </c>
      <c r="B2915" s="91">
        <v>9761031</v>
      </c>
      <c r="C2915" s="91" t="s">
        <v>2836</v>
      </c>
      <c r="D2915" s="92" t="s">
        <v>2824</v>
      </c>
      <c r="E2915" s="104">
        <v>441</v>
      </c>
      <c r="F2915" s="94">
        <v>751765.46</v>
      </c>
      <c r="G2915" s="79" t="e">
        <f>VLOOKUP(B2915,#REF!,2,FALSE)</f>
        <v>#REF!</v>
      </c>
      <c r="H2915" s="95">
        <f t="shared" si="46"/>
        <v>1704.6835827664397</v>
      </c>
    </row>
    <row r="2916" spans="1:8" s="80" customFormat="1" hidden="1" outlineLevel="1" x14ac:dyDescent="0.2">
      <c r="A2916" s="96" t="s">
        <v>2825</v>
      </c>
      <c r="B2916" s="97"/>
      <c r="C2916" s="98"/>
      <c r="D2916" s="98"/>
      <c r="E2916" s="101">
        <v>370</v>
      </c>
      <c r="F2916" s="100">
        <v>630733.47</v>
      </c>
      <c r="H2916" s="95">
        <f t="shared" si="46"/>
        <v>1704.685054054054</v>
      </c>
    </row>
    <row r="2917" spans="1:8" s="80" customFormat="1" hidden="1" outlineLevel="1" x14ac:dyDescent="0.2">
      <c r="A2917" s="96" t="s">
        <v>2840</v>
      </c>
      <c r="B2917" s="97"/>
      <c r="C2917" s="98"/>
      <c r="D2917" s="98"/>
      <c r="E2917" s="101">
        <v>62</v>
      </c>
      <c r="F2917" s="100">
        <v>105689.64</v>
      </c>
      <c r="H2917" s="95">
        <f t="shared" si="46"/>
        <v>1704.6716129032259</v>
      </c>
    </row>
    <row r="2918" spans="1:8" s="80" customFormat="1" hidden="1" outlineLevel="1" x14ac:dyDescent="0.2">
      <c r="A2918" s="96" t="s">
        <v>2832</v>
      </c>
      <c r="B2918" s="97"/>
      <c r="C2918" s="98"/>
      <c r="D2918" s="98"/>
      <c r="E2918" s="101">
        <v>6</v>
      </c>
      <c r="F2918" s="100">
        <v>10228.23</v>
      </c>
      <c r="H2918" s="95">
        <f t="shared" si="46"/>
        <v>1704.7049999999999</v>
      </c>
    </row>
    <row r="2919" spans="1:8" s="80" customFormat="1" hidden="1" outlineLevel="1" x14ac:dyDescent="0.2">
      <c r="A2919" s="96" t="s">
        <v>2834</v>
      </c>
      <c r="B2919" s="97"/>
      <c r="C2919" s="98"/>
      <c r="D2919" s="98"/>
      <c r="E2919" s="101">
        <v>2</v>
      </c>
      <c r="F2919" s="100">
        <v>3409.41</v>
      </c>
      <c r="H2919" s="95">
        <f t="shared" si="46"/>
        <v>1704.7049999999999</v>
      </c>
    </row>
    <row r="2920" spans="1:8" s="80" customFormat="1" hidden="1" outlineLevel="1" x14ac:dyDescent="0.2">
      <c r="A2920" s="96" t="s">
        <v>2851</v>
      </c>
      <c r="B2920" s="97"/>
      <c r="C2920" s="98"/>
      <c r="D2920" s="98"/>
      <c r="E2920" s="101">
        <v>1</v>
      </c>
      <c r="F2920" s="100">
        <v>1704.71</v>
      </c>
      <c r="H2920" s="95">
        <f t="shared" si="46"/>
        <v>1704.71</v>
      </c>
    </row>
    <row r="2921" spans="1:8" collapsed="1" x14ac:dyDescent="0.2">
      <c r="A2921" s="91" t="s">
        <v>3193</v>
      </c>
      <c r="B2921" s="91" t="s">
        <v>110</v>
      </c>
      <c r="C2921" s="91" t="s">
        <v>2867</v>
      </c>
      <c r="D2921" s="92" t="s">
        <v>2824</v>
      </c>
      <c r="E2921" s="104">
        <v>339</v>
      </c>
      <c r="F2921" s="94">
        <v>747203.49</v>
      </c>
      <c r="G2921" s="79" t="e">
        <f>VLOOKUP(B2921,#REF!,2,FALSE)</f>
        <v>#REF!</v>
      </c>
      <c r="H2921" s="95">
        <f t="shared" si="46"/>
        <v>2204.1400884955751</v>
      </c>
    </row>
    <row r="2922" spans="1:8" s="80" customFormat="1" hidden="1" outlineLevel="1" x14ac:dyDescent="0.2">
      <c r="A2922" s="96" t="s">
        <v>2825</v>
      </c>
      <c r="B2922" s="97"/>
      <c r="C2922" s="98"/>
      <c r="D2922" s="98"/>
      <c r="E2922" s="101">
        <v>331</v>
      </c>
      <c r="F2922" s="100">
        <v>730978.87</v>
      </c>
      <c r="H2922" s="95">
        <f t="shared" si="46"/>
        <v>2208.3953776435046</v>
      </c>
    </row>
    <row r="2923" spans="1:8" s="80" customFormat="1" hidden="1" outlineLevel="1" x14ac:dyDescent="0.2">
      <c r="A2923" s="96" t="s">
        <v>2832</v>
      </c>
      <c r="B2923" s="97"/>
      <c r="C2923" s="98"/>
      <c r="D2923" s="98"/>
      <c r="E2923" s="101">
        <v>3</v>
      </c>
      <c r="F2923" s="100">
        <v>6626.78</v>
      </c>
      <c r="H2923" s="95">
        <f t="shared" si="46"/>
        <v>2208.9266666666667</v>
      </c>
    </row>
    <row r="2924" spans="1:8" s="80" customFormat="1" hidden="1" outlineLevel="1" x14ac:dyDescent="0.2">
      <c r="A2924" s="96" t="s">
        <v>2853</v>
      </c>
      <c r="B2924" s="97"/>
      <c r="C2924" s="98"/>
      <c r="D2924" s="98"/>
      <c r="E2924" s="101">
        <v>2</v>
      </c>
      <c r="F2924" s="100">
        <v>4416.95</v>
      </c>
      <c r="H2924" s="95">
        <f t="shared" si="46"/>
        <v>2208.4749999999999</v>
      </c>
    </row>
    <row r="2925" spans="1:8" s="80" customFormat="1" hidden="1" outlineLevel="1" x14ac:dyDescent="0.2">
      <c r="A2925" s="96" t="s">
        <v>2834</v>
      </c>
      <c r="B2925" s="97"/>
      <c r="C2925" s="98"/>
      <c r="D2925" s="98"/>
      <c r="E2925" s="101">
        <v>2</v>
      </c>
      <c r="F2925" s="100">
        <v>2972.54</v>
      </c>
      <c r="H2925" s="95">
        <f t="shared" si="46"/>
        <v>1486.27</v>
      </c>
    </row>
    <row r="2926" spans="1:8" s="80" customFormat="1" hidden="1" outlineLevel="1" x14ac:dyDescent="0.2">
      <c r="A2926" s="96" t="s">
        <v>2828</v>
      </c>
      <c r="B2926" s="97"/>
      <c r="C2926" s="98"/>
      <c r="D2926" s="98"/>
      <c r="E2926" s="101">
        <v>1</v>
      </c>
      <c r="F2926" s="100">
        <v>2208.35</v>
      </c>
      <c r="H2926" s="95">
        <f t="shared" si="46"/>
        <v>2208.35</v>
      </c>
    </row>
    <row r="2927" spans="1:8" collapsed="1" x14ac:dyDescent="0.2">
      <c r="A2927" s="91" t="s">
        <v>3194</v>
      </c>
      <c r="B2927" s="91" t="s">
        <v>735</v>
      </c>
      <c r="C2927" s="91" t="s">
        <v>2823</v>
      </c>
      <c r="D2927" s="92" t="s">
        <v>2824</v>
      </c>
      <c r="E2927" s="104">
        <v>153</v>
      </c>
      <c r="F2927" s="94">
        <v>747024.42</v>
      </c>
      <c r="G2927" s="79" t="e">
        <f>VLOOKUP(B2927,#REF!,2,FALSE)</f>
        <v>#REF!</v>
      </c>
      <c r="H2927" s="95">
        <f t="shared" si="46"/>
        <v>4882.5125490196078</v>
      </c>
    </row>
    <row r="2928" spans="1:8" s="80" customFormat="1" hidden="1" outlineLevel="1" x14ac:dyDescent="0.2">
      <c r="A2928" s="96" t="s">
        <v>2825</v>
      </c>
      <c r="B2928" s="97"/>
      <c r="C2928" s="98"/>
      <c r="D2928" s="98"/>
      <c r="E2928" s="101">
        <v>150</v>
      </c>
      <c r="F2928" s="100">
        <v>732375.81</v>
      </c>
      <c r="H2928" s="95">
        <f t="shared" si="46"/>
        <v>4882.5054</v>
      </c>
    </row>
    <row r="2929" spans="1:8" s="80" customFormat="1" hidden="1" outlineLevel="1" x14ac:dyDescent="0.2">
      <c r="A2929" s="96" t="s">
        <v>2832</v>
      </c>
      <c r="B2929" s="97"/>
      <c r="C2929" s="98"/>
      <c r="D2929" s="98"/>
      <c r="E2929" s="101">
        <v>3</v>
      </c>
      <c r="F2929" s="100">
        <v>14648.61</v>
      </c>
      <c r="H2929" s="95">
        <f t="shared" si="46"/>
        <v>4882.87</v>
      </c>
    </row>
    <row r="2930" spans="1:8" collapsed="1" x14ac:dyDescent="0.2">
      <c r="A2930" s="91" t="s">
        <v>3195</v>
      </c>
      <c r="B2930" s="91" t="s">
        <v>741</v>
      </c>
      <c r="C2930" s="91" t="s">
        <v>2823</v>
      </c>
      <c r="D2930" s="92" t="s">
        <v>2824</v>
      </c>
      <c r="E2930" s="104">
        <v>114</v>
      </c>
      <c r="F2930" s="94">
        <v>745578.57</v>
      </c>
      <c r="G2930" s="79" t="e">
        <f>VLOOKUP(B2930,#REF!,2,FALSE)</f>
        <v>#REF!</v>
      </c>
      <c r="H2930" s="95">
        <f t="shared" si="46"/>
        <v>6540.1628947368417</v>
      </c>
    </row>
    <row r="2931" spans="1:8" s="80" customFormat="1" hidden="1" outlineLevel="1" x14ac:dyDescent="0.2">
      <c r="A2931" s="96" t="s">
        <v>2825</v>
      </c>
      <c r="B2931" s="97"/>
      <c r="C2931" s="98"/>
      <c r="D2931" s="98"/>
      <c r="E2931" s="101">
        <v>110</v>
      </c>
      <c r="F2931" s="100">
        <v>719416.78</v>
      </c>
      <c r="H2931" s="95">
        <f t="shared" si="46"/>
        <v>6540.1525454545454</v>
      </c>
    </row>
    <row r="2932" spans="1:8" s="80" customFormat="1" hidden="1" outlineLevel="1" x14ac:dyDescent="0.2">
      <c r="A2932" s="96" t="s">
        <v>2832</v>
      </c>
      <c r="B2932" s="97"/>
      <c r="C2932" s="98"/>
      <c r="D2932" s="98"/>
      <c r="E2932" s="101">
        <v>3</v>
      </c>
      <c r="F2932" s="100">
        <v>19621.73</v>
      </c>
      <c r="H2932" s="95">
        <f t="shared" si="46"/>
        <v>6540.5766666666668</v>
      </c>
    </row>
    <row r="2933" spans="1:8" s="80" customFormat="1" hidden="1" outlineLevel="1" x14ac:dyDescent="0.2">
      <c r="A2933" s="96" t="s">
        <v>3196</v>
      </c>
      <c r="B2933" s="97"/>
      <c r="C2933" s="98"/>
      <c r="D2933" s="98"/>
      <c r="E2933" s="101">
        <v>1</v>
      </c>
      <c r="F2933" s="100">
        <v>6540.06</v>
      </c>
      <c r="H2933" s="95">
        <f t="shared" si="46"/>
        <v>6540.06</v>
      </c>
    </row>
    <row r="2934" spans="1:8" collapsed="1" x14ac:dyDescent="0.2">
      <c r="A2934" s="91" t="s">
        <v>3197</v>
      </c>
      <c r="B2934" s="91" t="s">
        <v>532</v>
      </c>
      <c r="C2934" s="91" t="s">
        <v>2823</v>
      </c>
      <c r="D2934" s="92" t="s">
        <v>2824</v>
      </c>
      <c r="E2934" s="104">
        <v>134</v>
      </c>
      <c r="F2934" s="94">
        <v>743763.33</v>
      </c>
      <c r="G2934" s="79" t="e">
        <f>VLOOKUP(B2934,#REF!,2,FALSE)</f>
        <v>#REF!</v>
      </c>
      <c r="H2934" s="95">
        <f t="shared" si="46"/>
        <v>5550.4726119402985</v>
      </c>
    </row>
    <row r="2935" spans="1:8" s="80" customFormat="1" hidden="1" outlineLevel="1" x14ac:dyDescent="0.2">
      <c r="A2935" s="96" t="s">
        <v>2825</v>
      </c>
      <c r="B2935" s="97"/>
      <c r="C2935" s="98"/>
      <c r="D2935" s="98"/>
      <c r="E2935" s="101">
        <v>128</v>
      </c>
      <c r="F2935" s="100">
        <v>710453.65</v>
      </c>
      <c r="H2935" s="95">
        <f t="shared" si="46"/>
        <v>5550.4191406250002</v>
      </c>
    </row>
    <row r="2936" spans="1:8" s="80" customFormat="1" hidden="1" outlineLevel="1" x14ac:dyDescent="0.2">
      <c r="A2936" s="96" t="s">
        <v>2832</v>
      </c>
      <c r="B2936" s="97"/>
      <c r="C2936" s="98"/>
      <c r="D2936" s="98"/>
      <c r="E2936" s="101">
        <v>5</v>
      </c>
      <c r="F2936" s="100">
        <v>27759.43</v>
      </c>
      <c r="H2936" s="95">
        <f t="shared" si="46"/>
        <v>5551.8860000000004</v>
      </c>
    </row>
    <row r="2937" spans="1:8" s="80" customFormat="1" hidden="1" outlineLevel="1" x14ac:dyDescent="0.2">
      <c r="A2937" s="96" t="s">
        <v>2845</v>
      </c>
      <c r="B2937" s="97"/>
      <c r="C2937" s="98"/>
      <c r="D2937" s="98"/>
      <c r="E2937" s="101">
        <v>1</v>
      </c>
      <c r="F2937" s="100">
        <v>5550.25</v>
      </c>
      <c r="H2937" s="95">
        <f t="shared" si="46"/>
        <v>5550.25</v>
      </c>
    </row>
    <row r="2938" spans="1:8" collapsed="1" x14ac:dyDescent="0.2">
      <c r="A2938" s="91" t="s">
        <v>3198</v>
      </c>
      <c r="B2938" s="91" t="s">
        <v>785</v>
      </c>
      <c r="C2938" s="91" t="s">
        <v>2823</v>
      </c>
      <c r="D2938" s="92" t="s">
        <v>2856</v>
      </c>
      <c r="E2938" s="104">
        <v>165</v>
      </c>
      <c r="F2938" s="94">
        <v>739023.74</v>
      </c>
      <c r="G2938" s="79" t="e">
        <f>VLOOKUP(B2938,#REF!,2,FALSE)</f>
        <v>#REF!</v>
      </c>
      <c r="H2938" s="95">
        <f t="shared" si="46"/>
        <v>4478.9317575757577</v>
      </c>
    </row>
    <row r="2939" spans="1:8" s="80" customFormat="1" hidden="1" outlineLevel="1" x14ac:dyDescent="0.2">
      <c r="A2939" s="96" t="s">
        <v>2825</v>
      </c>
      <c r="B2939" s="97"/>
      <c r="C2939" s="98"/>
      <c r="D2939" s="98"/>
      <c r="E2939" s="101">
        <v>151</v>
      </c>
      <c r="F2939" s="100">
        <v>677362.58</v>
      </c>
      <c r="H2939" s="95">
        <f t="shared" si="46"/>
        <v>4485.8449006622513</v>
      </c>
    </row>
    <row r="2940" spans="1:8" s="80" customFormat="1" hidden="1" outlineLevel="1" x14ac:dyDescent="0.2">
      <c r="A2940" s="96" t="s">
        <v>2853</v>
      </c>
      <c r="B2940" s="97"/>
      <c r="C2940" s="98"/>
      <c r="D2940" s="98"/>
      <c r="E2940" s="101">
        <v>5</v>
      </c>
      <c r="F2940" s="100">
        <v>22430.98</v>
      </c>
      <c r="H2940" s="95">
        <f t="shared" si="46"/>
        <v>4486.1959999999999</v>
      </c>
    </row>
    <row r="2941" spans="1:8" s="80" customFormat="1" hidden="1" outlineLevel="1" x14ac:dyDescent="0.2">
      <c r="A2941" s="96" t="s">
        <v>2828</v>
      </c>
      <c r="B2941" s="97"/>
      <c r="C2941" s="98"/>
      <c r="D2941" s="98"/>
      <c r="E2941" s="101">
        <v>5</v>
      </c>
      <c r="F2941" s="100">
        <v>22428.65</v>
      </c>
      <c r="H2941" s="95">
        <f t="shared" si="46"/>
        <v>4485.7300000000005</v>
      </c>
    </row>
    <row r="2942" spans="1:8" s="80" customFormat="1" hidden="1" outlineLevel="1" x14ac:dyDescent="0.2">
      <c r="A2942" s="96" t="s">
        <v>2829</v>
      </c>
      <c r="B2942" s="97"/>
      <c r="C2942" s="98"/>
      <c r="D2942" s="98"/>
      <c r="E2942" s="101">
        <v>2</v>
      </c>
      <c r="F2942" s="100">
        <v>8971.4599999999991</v>
      </c>
      <c r="H2942" s="95">
        <f t="shared" si="46"/>
        <v>4485.7299999999996</v>
      </c>
    </row>
    <row r="2943" spans="1:8" s="80" customFormat="1" hidden="1" outlineLevel="1" x14ac:dyDescent="0.2">
      <c r="A2943" s="96" t="s">
        <v>2832</v>
      </c>
      <c r="B2943" s="97"/>
      <c r="C2943" s="98"/>
      <c r="D2943" s="98"/>
      <c r="E2943" s="101">
        <v>2</v>
      </c>
      <c r="F2943" s="100">
        <v>7830.07</v>
      </c>
      <c r="H2943" s="95">
        <f t="shared" si="46"/>
        <v>3915.0349999999999</v>
      </c>
    </row>
    <row r="2944" spans="1:8" collapsed="1" x14ac:dyDescent="0.2">
      <c r="A2944" s="91" t="s">
        <v>3199</v>
      </c>
      <c r="B2944" s="91" t="s">
        <v>319</v>
      </c>
      <c r="C2944" s="91" t="s">
        <v>2823</v>
      </c>
      <c r="D2944" s="92" t="s">
        <v>2856</v>
      </c>
      <c r="E2944" s="104">
        <v>45</v>
      </c>
      <c r="F2944" s="94">
        <v>723962.57</v>
      </c>
      <c r="G2944" s="79" t="e">
        <f>VLOOKUP(B2944,#REF!,2,FALSE)</f>
        <v>#REF!</v>
      </c>
      <c r="H2944" s="95">
        <f t="shared" si="46"/>
        <v>16088.057111111109</v>
      </c>
    </row>
    <row r="2945" spans="1:8" s="80" customFormat="1" hidden="1" outlineLevel="1" x14ac:dyDescent="0.2">
      <c r="A2945" s="96" t="s">
        <v>2825</v>
      </c>
      <c r="B2945" s="97"/>
      <c r="C2945" s="98"/>
      <c r="D2945" s="98"/>
      <c r="E2945" s="101">
        <v>40</v>
      </c>
      <c r="F2945" s="100">
        <v>643502</v>
      </c>
      <c r="H2945" s="95">
        <f t="shared" si="46"/>
        <v>16087.55</v>
      </c>
    </row>
    <row r="2946" spans="1:8" s="80" customFormat="1" hidden="1" outlineLevel="1" x14ac:dyDescent="0.2">
      <c r="A2946" s="96" t="s">
        <v>2832</v>
      </c>
      <c r="B2946" s="97"/>
      <c r="C2946" s="98"/>
      <c r="D2946" s="98"/>
      <c r="E2946" s="101">
        <v>4</v>
      </c>
      <c r="F2946" s="100">
        <v>64373.22</v>
      </c>
      <c r="H2946" s="95">
        <f t="shared" si="46"/>
        <v>16093.305</v>
      </c>
    </row>
    <row r="2947" spans="1:8" s="80" customFormat="1" hidden="1" outlineLevel="1" x14ac:dyDescent="0.2">
      <c r="A2947" s="96" t="s">
        <v>2829</v>
      </c>
      <c r="B2947" s="97"/>
      <c r="C2947" s="98"/>
      <c r="D2947" s="98"/>
      <c r="E2947" s="101">
        <v>1</v>
      </c>
      <c r="F2947" s="100">
        <v>16087.35</v>
      </c>
      <c r="H2947" s="95">
        <f t="shared" si="46"/>
        <v>16087.35</v>
      </c>
    </row>
    <row r="2948" spans="1:8" collapsed="1" x14ac:dyDescent="0.2">
      <c r="A2948" s="91" t="s">
        <v>3200</v>
      </c>
      <c r="B2948" s="91" t="s">
        <v>1006</v>
      </c>
      <c r="C2948" s="91" t="s">
        <v>2836</v>
      </c>
      <c r="D2948" s="92" t="s">
        <v>2856</v>
      </c>
      <c r="E2948" s="104">
        <v>75</v>
      </c>
      <c r="F2948" s="94">
        <v>720641.89</v>
      </c>
      <c r="G2948" s="79" t="e">
        <f>VLOOKUP(B2948,#REF!,2,FALSE)</f>
        <v>#REF!</v>
      </c>
      <c r="H2948" s="95">
        <f t="shared" si="46"/>
        <v>9608.5585333333329</v>
      </c>
    </row>
    <row r="2949" spans="1:8" s="80" customFormat="1" hidden="1" outlineLevel="1" x14ac:dyDescent="0.2">
      <c r="A2949" s="96" t="s">
        <v>2825</v>
      </c>
      <c r="B2949" s="97"/>
      <c r="C2949" s="98"/>
      <c r="D2949" s="98"/>
      <c r="E2949" s="101">
        <v>72</v>
      </c>
      <c r="F2949" s="100">
        <v>685120.8</v>
      </c>
      <c r="H2949" s="95">
        <f t="shared" si="46"/>
        <v>9515.5666666666675</v>
      </c>
    </row>
    <row r="2950" spans="1:8" s="80" customFormat="1" hidden="1" outlineLevel="1" x14ac:dyDescent="0.2">
      <c r="A2950" s="96" t="s">
        <v>2832</v>
      </c>
      <c r="B2950" s="97"/>
      <c r="C2950" s="98"/>
      <c r="D2950" s="98"/>
      <c r="E2950" s="101">
        <v>3</v>
      </c>
      <c r="F2950" s="100">
        <v>35521.089999999997</v>
      </c>
      <c r="H2950" s="95">
        <f t="shared" si="46"/>
        <v>11840.363333333333</v>
      </c>
    </row>
    <row r="2951" spans="1:8" collapsed="1" x14ac:dyDescent="0.2">
      <c r="A2951" s="91" t="s">
        <v>3201</v>
      </c>
      <c r="B2951" s="91" t="s">
        <v>327</v>
      </c>
      <c r="C2951" s="91" t="s">
        <v>2823</v>
      </c>
      <c r="D2951" s="92" t="s">
        <v>2824</v>
      </c>
      <c r="E2951" s="104">
        <v>210</v>
      </c>
      <c r="F2951" s="94">
        <v>717507.17</v>
      </c>
      <c r="G2951" s="79" t="e">
        <f>VLOOKUP(B2951,#REF!,2,FALSE)</f>
        <v>#REF!</v>
      </c>
      <c r="H2951" s="95">
        <f t="shared" si="46"/>
        <v>3416.7008095238098</v>
      </c>
    </row>
    <row r="2952" spans="1:8" s="80" customFormat="1" hidden="1" outlineLevel="1" x14ac:dyDescent="0.2">
      <c r="A2952" s="96" t="s">
        <v>2825</v>
      </c>
      <c r="B2952" s="97"/>
      <c r="C2952" s="98"/>
      <c r="D2952" s="98"/>
      <c r="E2952" s="101">
        <v>207</v>
      </c>
      <c r="F2952" s="100">
        <v>707253.97</v>
      </c>
      <c r="H2952" s="95">
        <f t="shared" si="46"/>
        <v>3416.6858454106277</v>
      </c>
    </row>
    <row r="2953" spans="1:8" s="80" customFormat="1" hidden="1" outlineLevel="1" x14ac:dyDescent="0.2">
      <c r="A2953" s="96" t="s">
        <v>2832</v>
      </c>
      <c r="B2953" s="97"/>
      <c r="C2953" s="98"/>
      <c r="D2953" s="98"/>
      <c r="E2953" s="101">
        <v>2</v>
      </c>
      <c r="F2953" s="100">
        <v>6836.59</v>
      </c>
      <c r="H2953" s="95">
        <f t="shared" si="46"/>
        <v>3418.2950000000001</v>
      </c>
    </row>
    <row r="2954" spans="1:8" s="80" customFormat="1" hidden="1" outlineLevel="1" x14ac:dyDescent="0.2">
      <c r="A2954" s="96" t="s">
        <v>2845</v>
      </c>
      <c r="B2954" s="97"/>
      <c r="C2954" s="98"/>
      <c r="D2954" s="98"/>
      <c r="E2954" s="101">
        <v>1</v>
      </c>
      <c r="F2954" s="100">
        <v>3416.61</v>
      </c>
      <c r="H2954" s="95">
        <f t="shared" si="46"/>
        <v>3416.61</v>
      </c>
    </row>
    <row r="2955" spans="1:8" collapsed="1" x14ac:dyDescent="0.2">
      <c r="A2955" s="91" t="s">
        <v>3202</v>
      </c>
      <c r="B2955" s="91" t="s">
        <v>361</v>
      </c>
      <c r="C2955" s="91" t="s">
        <v>2823</v>
      </c>
      <c r="D2955" s="92" t="s">
        <v>2876</v>
      </c>
      <c r="E2955" s="104">
        <v>441</v>
      </c>
      <c r="F2955" s="94">
        <v>716954.77</v>
      </c>
      <c r="G2955" s="79" t="e">
        <f>VLOOKUP(B2955,#REF!,2,FALSE)</f>
        <v>#REF!</v>
      </c>
      <c r="H2955" s="95">
        <f t="shared" si="46"/>
        <v>1625.7477777777779</v>
      </c>
    </row>
    <row r="2956" spans="1:8" s="80" customFormat="1" hidden="1" outlineLevel="1" x14ac:dyDescent="0.2">
      <c r="A2956" s="96" t="s">
        <v>2825</v>
      </c>
      <c r="B2956" s="97"/>
      <c r="C2956" s="98"/>
      <c r="D2956" s="98"/>
      <c r="E2956" s="101">
        <v>339</v>
      </c>
      <c r="F2956" s="100">
        <v>540983.24</v>
      </c>
      <c r="H2956" s="95">
        <f t="shared" si="46"/>
        <v>1595.820766961652</v>
      </c>
    </row>
    <row r="2957" spans="1:8" s="80" customFormat="1" hidden="1" outlineLevel="1" x14ac:dyDescent="0.2">
      <c r="A2957" s="96" t="s">
        <v>2831</v>
      </c>
      <c r="B2957" s="97"/>
      <c r="C2957" s="98"/>
      <c r="D2957" s="98"/>
      <c r="E2957" s="101">
        <v>33</v>
      </c>
      <c r="F2957" s="100">
        <v>58320.35</v>
      </c>
      <c r="H2957" s="95">
        <f t="shared" ref="H2957:H3020" si="47">F2957/E2957</f>
        <v>1767.2833333333333</v>
      </c>
    </row>
    <row r="2958" spans="1:8" s="80" customFormat="1" hidden="1" outlineLevel="1" x14ac:dyDescent="0.2">
      <c r="A2958" s="96" t="s">
        <v>2827</v>
      </c>
      <c r="B2958" s="97"/>
      <c r="C2958" s="98"/>
      <c r="D2958" s="98"/>
      <c r="E2958" s="101">
        <v>32</v>
      </c>
      <c r="F2958" s="100">
        <v>56586.55</v>
      </c>
      <c r="H2958" s="95">
        <f t="shared" si="47"/>
        <v>1768.3296875000001</v>
      </c>
    </row>
    <row r="2959" spans="1:8" s="80" customFormat="1" hidden="1" outlineLevel="1" x14ac:dyDescent="0.2">
      <c r="A2959" s="96" t="s">
        <v>2853</v>
      </c>
      <c r="B2959" s="97"/>
      <c r="C2959" s="98"/>
      <c r="D2959" s="98"/>
      <c r="E2959" s="101">
        <v>12</v>
      </c>
      <c r="F2959" s="100">
        <v>21207.39</v>
      </c>
      <c r="H2959" s="95">
        <f t="shared" si="47"/>
        <v>1767.2825</v>
      </c>
    </row>
    <row r="2960" spans="1:8" s="80" customFormat="1" hidden="1" outlineLevel="1" x14ac:dyDescent="0.2">
      <c r="A2960" s="96" t="s">
        <v>2828</v>
      </c>
      <c r="B2960" s="97"/>
      <c r="C2960" s="98"/>
      <c r="D2960" s="98"/>
      <c r="E2960" s="101">
        <v>10</v>
      </c>
      <c r="F2960" s="100">
        <v>17672.7</v>
      </c>
      <c r="H2960" s="95">
        <f t="shared" si="47"/>
        <v>1767.27</v>
      </c>
    </row>
    <row r="2961" spans="1:8" s="80" customFormat="1" hidden="1" outlineLevel="1" x14ac:dyDescent="0.2">
      <c r="A2961" s="96" t="s">
        <v>2834</v>
      </c>
      <c r="B2961" s="97"/>
      <c r="C2961" s="98"/>
      <c r="D2961" s="98"/>
      <c r="E2961" s="101">
        <v>9</v>
      </c>
      <c r="F2961" s="100">
        <v>15538.79</v>
      </c>
      <c r="H2961" s="95">
        <f t="shared" si="47"/>
        <v>1726.5322222222223</v>
      </c>
    </row>
    <row r="2962" spans="1:8" s="80" customFormat="1" hidden="1" outlineLevel="1" x14ac:dyDescent="0.2">
      <c r="A2962" s="96" t="s">
        <v>2832</v>
      </c>
      <c r="B2962" s="97"/>
      <c r="C2962" s="98"/>
      <c r="D2962" s="98"/>
      <c r="E2962" s="101">
        <v>3</v>
      </c>
      <c r="F2962" s="100">
        <v>4753.51</v>
      </c>
      <c r="H2962" s="95">
        <f t="shared" si="47"/>
        <v>1584.5033333333333</v>
      </c>
    </row>
    <row r="2963" spans="1:8" s="80" customFormat="1" hidden="1" outlineLevel="1" x14ac:dyDescent="0.2">
      <c r="A2963" s="96" t="s">
        <v>2829</v>
      </c>
      <c r="B2963" s="97"/>
      <c r="C2963" s="98"/>
      <c r="D2963" s="98"/>
      <c r="E2963" s="101">
        <v>1</v>
      </c>
      <c r="F2963" s="100">
        <v>1768.14</v>
      </c>
      <c r="H2963" s="95">
        <f t="shared" si="47"/>
        <v>1768.14</v>
      </c>
    </row>
    <row r="2964" spans="1:8" s="80" customFormat="1" hidden="1" outlineLevel="1" x14ac:dyDescent="0.2">
      <c r="A2964" s="96" t="s">
        <v>2841</v>
      </c>
      <c r="B2964" s="97"/>
      <c r="C2964" s="98"/>
      <c r="D2964" s="98"/>
      <c r="E2964" s="101">
        <v>2</v>
      </c>
      <c r="F2964" s="103">
        <v>124.1</v>
      </c>
      <c r="H2964" s="95">
        <f t="shared" si="47"/>
        <v>62.05</v>
      </c>
    </row>
    <row r="2965" spans="1:8" collapsed="1" x14ac:dyDescent="0.2">
      <c r="A2965" s="91" t="s">
        <v>3203</v>
      </c>
      <c r="B2965" s="91" t="s">
        <v>264</v>
      </c>
      <c r="C2965" s="91" t="s">
        <v>2823</v>
      </c>
      <c r="D2965" s="92" t="s">
        <v>2824</v>
      </c>
      <c r="E2965" s="104">
        <v>137</v>
      </c>
      <c r="F2965" s="94">
        <v>716026.6</v>
      </c>
      <c r="G2965" s="79" t="e">
        <f>VLOOKUP(B2965,#REF!,2,FALSE)</f>
        <v>#REF!</v>
      </c>
      <c r="H2965" s="95">
        <f t="shared" si="47"/>
        <v>5226.4715328467155</v>
      </c>
    </row>
    <row r="2966" spans="1:8" s="80" customFormat="1" hidden="1" outlineLevel="1" x14ac:dyDescent="0.2">
      <c r="A2966" s="96" t="s">
        <v>2825</v>
      </c>
      <c r="B2966" s="97"/>
      <c r="C2966" s="98"/>
      <c r="D2966" s="98"/>
      <c r="E2966" s="101">
        <v>131</v>
      </c>
      <c r="F2966" s="100">
        <v>684648.6</v>
      </c>
      <c r="H2966" s="95">
        <f t="shared" si="47"/>
        <v>5226.3251908396942</v>
      </c>
    </row>
    <row r="2967" spans="1:8" s="80" customFormat="1" hidden="1" outlineLevel="1" x14ac:dyDescent="0.2">
      <c r="A2967" s="96" t="s">
        <v>2832</v>
      </c>
      <c r="B2967" s="97"/>
      <c r="C2967" s="98"/>
      <c r="D2967" s="98"/>
      <c r="E2967" s="101">
        <v>3</v>
      </c>
      <c r="F2967" s="100">
        <v>15689.11</v>
      </c>
      <c r="H2967" s="95">
        <f t="shared" si="47"/>
        <v>5229.7033333333338</v>
      </c>
    </row>
    <row r="2968" spans="1:8" s="80" customFormat="1" hidden="1" outlineLevel="1" x14ac:dyDescent="0.2">
      <c r="A2968" s="96" t="s">
        <v>2828</v>
      </c>
      <c r="B2968" s="97"/>
      <c r="C2968" s="98"/>
      <c r="D2968" s="98"/>
      <c r="E2968" s="101">
        <v>2</v>
      </c>
      <c r="F2968" s="100">
        <v>10459.26</v>
      </c>
      <c r="H2968" s="95">
        <f t="shared" si="47"/>
        <v>5229.63</v>
      </c>
    </row>
    <row r="2969" spans="1:8" s="80" customFormat="1" hidden="1" outlineLevel="1" x14ac:dyDescent="0.2">
      <c r="A2969" s="96" t="s">
        <v>2829</v>
      </c>
      <c r="B2969" s="97"/>
      <c r="C2969" s="98"/>
      <c r="D2969" s="98"/>
      <c r="E2969" s="101">
        <v>1</v>
      </c>
      <c r="F2969" s="100">
        <v>5229.63</v>
      </c>
      <c r="H2969" s="95">
        <f t="shared" si="47"/>
        <v>5229.63</v>
      </c>
    </row>
    <row r="2970" spans="1:8" collapsed="1" x14ac:dyDescent="0.2">
      <c r="A2970" s="91" t="s">
        <v>3204</v>
      </c>
      <c r="B2970" s="91" t="s">
        <v>353</v>
      </c>
      <c r="C2970" s="91" t="s">
        <v>2823</v>
      </c>
      <c r="D2970" s="92" t="s">
        <v>2824</v>
      </c>
      <c r="E2970" s="104">
        <v>208</v>
      </c>
      <c r="F2970" s="94">
        <v>709018.76</v>
      </c>
      <c r="G2970" s="79" t="e">
        <f>VLOOKUP(B2970,#REF!,2,FALSE)</f>
        <v>#REF!</v>
      </c>
      <c r="H2970" s="95">
        <f t="shared" si="47"/>
        <v>3408.7440384615384</v>
      </c>
    </row>
    <row r="2971" spans="1:8" s="80" customFormat="1" hidden="1" outlineLevel="1" x14ac:dyDescent="0.2">
      <c r="A2971" s="96" t="s">
        <v>2825</v>
      </c>
      <c r="B2971" s="97"/>
      <c r="C2971" s="98"/>
      <c r="D2971" s="98"/>
      <c r="E2971" s="101">
        <v>200</v>
      </c>
      <c r="F2971" s="100">
        <v>682762.87</v>
      </c>
      <c r="H2971" s="95">
        <f t="shared" si="47"/>
        <v>3413.8143500000001</v>
      </c>
    </row>
    <row r="2972" spans="1:8" s="80" customFormat="1" hidden="1" outlineLevel="1" x14ac:dyDescent="0.2">
      <c r="A2972" s="96" t="s">
        <v>2832</v>
      </c>
      <c r="B2972" s="97"/>
      <c r="C2972" s="98"/>
      <c r="D2972" s="98"/>
      <c r="E2972" s="101">
        <v>4</v>
      </c>
      <c r="F2972" s="100">
        <v>13127.97</v>
      </c>
      <c r="H2972" s="95">
        <f t="shared" si="47"/>
        <v>3281.9924999999998</v>
      </c>
    </row>
    <row r="2973" spans="1:8" s="80" customFormat="1" hidden="1" outlineLevel="1" x14ac:dyDescent="0.2">
      <c r="A2973" s="96" t="s">
        <v>2841</v>
      </c>
      <c r="B2973" s="97"/>
      <c r="C2973" s="98"/>
      <c r="D2973" s="98"/>
      <c r="E2973" s="101">
        <v>2</v>
      </c>
      <c r="F2973" s="100">
        <v>6563.98</v>
      </c>
      <c r="H2973" s="95">
        <f t="shared" si="47"/>
        <v>3281.99</v>
      </c>
    </row>
    <row r="2974" spans="1:8" s="80" customFormat="1" hidden="1" outlineLevel="1" x14ac:dyDescent="0.2">
      <c r="A2974" s="96" t="s">
        <v>2828</v>
      </c>
      <c r="B2974" s="97"/>
      <c r="C2974" s="98"/>
      <c r="D2974" s="98"/>
      <c r="E2974" s="101">
        <v>1</v>
      </c>
      <c r="F2974" s="100">
        <v>3281.97</v>
      </c>
      <c r="H2974" s="95">
        <f t="shared" si="47"/>
        <v>3281.97</v>
      </c>
    </row>
    <row r="2975" spans="1:8" s="80" customFormat="1" hidden="1" outlineLevel="1" x14ac:dyDescent="0.2">
      <c r="A2975" s="96" t="s">
        <v>2829</v>
      </c>
      <c r="B2975" s="97"/>
      <c r="C2975" s="98"/>
      <c r="D2975" s="98"/>
      <c r="E2975" s="101">
        <v>1</v>
      </c>
      <c r="F2975" s="100">
        <v>3281.97</v>
      </c>
      <c r="H2975" s="95">
        <f t="shared" si="47"/>
        <v>3281.97</v>
      </c>
    </row>
    <row r="2976" spans="1:8" collapsed="1" x14ac:dyDescent="0.2">
      <c r="A2976" s="91" t="s">
        <v>3205</v>
      </c>
      <c r="B2976" s="91" t="s">
        <v>813</v>
      </c>
      <c r="C2976" s="91" t="s">
        <v>2867</v>
      </c>
      <c r="D2976" s="92" t="s">
        <v>2856</v>
      </c>
      <c r="E2976" s="104">
        <v>200</v>
      </c>
      <c r="F2976" s="94">
        <v>707991.71</v>
      </c>
      <c r="G2976" s="79" t="e">
        <f>VLOOKUP(B2976,#REF!,2,FALSE)</f>
        <v>#REF!</v>
      </c>
      <c r="H2976" s="95">
        <f t="shared" si="47"/>
        <v>3539.9585499999998</v>
      </c>
    </row>
    <row r="2977" spans="1:8" s="80" customFormat="1" hidden="1" outlineLevel="1" x14ac:dyDescent="0.2">
      <c r="A2977" s="96" t="s">
        <v>2825</v>
      </c>
      <c r="B2977" s="97"/>
      <c r="C2977" s="98"/>
      <c r="D2977" s="98"/>
      <c r="E2977" s="101">
        <v>133</v>
      </c>
      <c r="F2977" s="100">
        <v>471995.25</v>
      </c>
      <c r="H2977" s="95">
        <f t="shared" si="47"/>
        <v>3548.8364661654136</v>
      </c>
    </row>
    <row r="2978" spans="1:8" s="80" customFormat="1" hidden="1" outlineLevel="1" x14ac:dyDescent="0.2">
      <c r="A2978" s="96" t="s">
        <v>2853</v>
      </c>
      <c r="B2978" s="97"/>
      <c r="C2978" s="98"/>
      <c r="D2978" s="98"/>
      <c r="E2978" s="101">
        <v>26</v>
      </c>
      <c r="F2978" s="100">
        <v>92269.19</v>
      </c>
      <c r="H2978" s="95">
        <f t="shared" si="47"/>
        <v>3548.8150000000001</v>
      </c>
    </row>
    <row r="2979" spans="1:8" s="80" customFormat="1" hidden="1" outlineLevel="1" x14ac:dyDescent="0.2">
      <c r="A2979" s="96" t="s">
        <v>2851</v>
      </c>
      <c r="B2979" s="97"/>
      <c r="C2979" s="98"/>
      <c r="D2979" s="98"/>
      <c r="E2979" s="101">
        <v>17</v>
      </c>
      <c r="F2979" s="100">
        <v>60329.84</v>
      </c>
      <c r="H2979" s="95">
        <f t="shared" si="47"/>
        <v>3548.8141176470585</v>
      </c>
    </row>
    <row r="2980" spans="1:8" s="80" customFormat="1" hidden="1" outlineLevel="1" x14ac:dyDescent="0.2">
      <c r="A2980" s="96" t="s">
        <v>2831</v>
      </c>
      <c r="B2980" s="97"/>
      <c r="C2980" s="98"/>
      <c r="D2980" s="98"/>
      <c r="E2980" s="101">
        <v>15</v>
      </c>
      <c r="F2980" s="100">
        <v>53232.25</v>
      </c>
      <c r="H2980" s="95">
        <f t="shared" si="47"/>
        <v>3548.8166666666666</v>
      </c>
    </row>
    <row r="2981" spans="1:8" s="80" customFormat="1" hidden="1" outlineLevel="1" x14ac:dyDescent="0.2">
      <c r="A2981" s="96" t="s">
        <v>2832</v>
      </c>
      <c r="B2981" s="97"/>
      <c r="C2981" s="98"/>
      <c r="D2981" s="98"/>
      <c r="E2981" s="101">
        <v>7</v>
      </c>
      <c r="F2981" s="100">
        <v>24841.72</v>
      </c>
      <c r="H2981" s="95">
        <f t="shared" si="47"/>
        <v>3548.8171428571432</v>
      </c>
    </row>
    <row r="2982" spans="1:8" s="80" customFormat="1" hidden="1" outlineLevel="1" x14ac:dyDescent="0.2">
      <c r="A2982" s="96" t="s">
        <v>2828</v>
      </c>
      <c r="B2982" s="97"/>
      <c r="C2982" s="98"/>
      <c r="D2982" s="98"/>
      <c r="E2982" s="101">
        <v>1</v>
      </c>
      <c r="F2982" s="100">
        <v>3548.81</v>
      </c>
      <c r="H2982" s="95">
        <f t="shared" si="47"/>
        <v>3548.81</v>
      </c>
    </row>
    <row r="2983" spans="1:8" s="80" customFormat="1" hidden="1" outlineLevel="1" x14ac:dyDescent="0.2">
      <c r="A2983" s="96" t="s">
        <v>2834</v>
      </c>
      <c r="B2983" s="97"/>
      <c r="C2983" s="98"/>
      <c r="D2983" s="98"/>
      <c r="E2983" s="101">
        <v>1</v>
      </c>
      <c r="F2983" s="100">
        <v>1774.65</v>
      </c>
      <c r="H2983" s="95">
        <f t="shared" si="47"/>
        <v>1774.65</v>
      </c>
    </row>
    <row r="2984" spans="1:8" collapsed="1" x14ac:dyDescent="0.2">
      <c r="A2984" s="91" t="s">
        <v>1404</v>
      </c>
      <c r="B2984" s="91" t="s">
        <v>1403</v>
      </c>
      <c r="C2984" s="91" t="s">
        <v>2836</v>
      </c>
      <c r="D2984" s="92" t="s">
        <v>2837</v>
      </c>
      <c r="E2984" s="104">
        <v>921</v>
      </c>
      <c r="F2984" s="94">
        <v>707936.99</v>
      </c>
      <c r="G2984" s="79" t="e">
        <f>VLOOKUP(B2984,#REF!,2,FALSE)</f>
        <v>#REF!</v>
      </c>
      <c r="H2984" s="95">
        <f t="shared" si="47"/>
        <v>768.66122692725298</v>
      </c>
    </row>
    <row r="2985" spans="1:8" s="80" customFormat="1" hidden="1" outlineLevel="1" x14ac:dyDescent="0.2">
      <c r="A2985" s="96" t="s">
        <v>2825</v>
      </c>
      <c r="B2985" s="97"/>
      <c r="C2985" s="98"/>
      <c r="D2985" s="98"/>
      <c r="E2985" s="101">
        <v>904</v>
      </c>
      <c r="F2985" s="100">
        <v>694074.12</v>
      </c>
      <c r="H2985" s="95">
        <f t="shared" si="47"/>
        <v>767.78110619469021</v>
      </c>
    </row>
    <row r="2986" spans="1:8" s="80" customFormat="1" hidden="1" outlineLevel="1" x14ac:dyDescent="0.2">
      <c r="A2986" s="96" t="s">
        <v>2830</v>
      </c>
      <c r="B2986" s="97"/>
      <c r="C2986" s="98"/>
      <c r="D2986" s="98"/>
      <c r="E2986" s="101">
        <v>8</v>
      </c>
      <c r="F2986" s="100">
        <v>6523.72</v>
      </c>
      <c r="H2986" s="95">
        <f t="shared" si="47"/>
        <v>815.46500000000003</v>
      </c>
    </row>
    <row r="2987" spans="1:8" s="80" customFormat="1" hidden="1" outlineLevel="1" x14ac:dyDescent="0.2">
      <c r="A2987" s="96" t="s">
        <v>2828</v>
      </c>
      <c r="B2987" s="97"/>
      <c r="C2987" s="98"/>
      <c r="D2987" s="98"/>
      <c r="E2987" s="101">
        <v>7</v>
      </c>
      <c r="F2987" s="100">
        <v>5708.22</v>
      </c>
      <c r="H2987" s="95">
        <f t="shared" si="47"/>
        <v>815.46</v>
      </c>
    </row>
    <row r="2988" spans="1:8" s="80" customFormat="1" hidden="1" outlineLevel="1" x14ac:dyDescent="0.2">
      <c r="A2988" s="96" t="s">
        <v>2832</v>
      </c>
      <c r="B2988" s="97"/>
      <c r="C2988" s="98"/>
      <c r="D2988" s="98"/>
      <c r="E2988" s="101">
        <v>2</v>
      </c>
      <c r="F2988" s="100">
        <v>1630.93</v>
      </c>
      <c r="H2988" s="95">
        <f t="shared" si="47"/>
        <v>815.46500000000003</v>
      </c>
    </row>
    <row r="2989" spans="1:8" collapsed="1" x14ac:dyDescent="0.2">
      <c r="A2989" s="91" t="s">
        <v>3206</v>
      </c>
      <c r="B2989" s="91" t="s">
        <v>596</v>
      </c>
      <c r="C2989" s="91" t="s">
        <v>2823</v>
      </c>
      <c r="D2989" s="92" t="s">
        <v>2856</v>
      </c>
      <c r="E2989" s="104">
        <v>120</v>
      </c>
      <c r="F2989" s="94">
        <v>704657.56</v>
      </c>
      <c r="G2989" s="79" t="e">
        <f>VLOOKUP(B2989,#REF!,2,FALSE)</f>
        <v>#REF!</v>
      </c>
      <c r="H2989" s="95">
        <f t="shared" si="47"/>
        <v>5872.146333333334</v>
      </c>
    </row>
    <row r="2990" spans="1:8" s="80" customFormat="1" hidden="1" outlineLevel="1" x14ac:dyDescent="0.2">
      <c r="A2990" s="96" t="s">
        <v>2825</v>
      </c>
      <c r="B2990" s="97"/>
      <c r="C2990" s="98"/>
      <c r="D2990" s="98"/>
      <c r="E2990" s="101">
        <v>100</v>
      </c>
      <c r="F2990" s="100">
        <v>587146.85</v>
      </c>
      <c r="H2990" s="95">
        <f t="shared" si="47"/>
        <v>5871.4684999999999</v>
      </c>
    </row>
    <row r="2991" spans="1:8" s="80" customFormat="1" hidden="1" outlineLevel="1" x14ac:dyDescent="0.2">
      <c r="A2991" s="96" t="s">
        <v>2829</v>
      </c>
      <c r="B2991" s="97"/>
      <c r="C2991" s="98"/>
      <c r="D2991" s="98"/>
      <c r="E2991" s="101">
        <v>10</v>
      </c>
      <c r="F2991" s="100">
        <v>58755.1</v>
      </c>
      <c r="H2991" s="95">
        <f t="shared" si="47"/>
        <v>5875.51</v>
      </c>
    </row>
    <row r="2992" spans="1:8" s="80" customFormat="1" hidden="1" outlineLevel="1" x14ac:dyDescent="0.2">
      <c r="A2992" s="96" t="s">
        <v>2827</v>
      </c>
      <c r="B2992" s="97"/>
      <c r="C2992" s="98"/>
      <c r="D2992" s="98"/>
      <c r="E2992" s="101">
        <v>7</v>
      </c>
      <c r="F2992" s="100">
        <v>41128.85</v>
      </c>
      <c r="H2992" s="95">
        <f t="shared" si="47"/>
        <v>5875.55</v>
      </c>
    </row>
    <row r="2993" spans="1:8" s="80" customFormat="1" hidden="1" outlineLevel="1" x14ac:dyDescent="0.2">
      <c r="A2993" s="96" t="s">
        <v>2832</v>
      </c>
      <c r="B2993" s="97"/>
      <c r="C2993" s="98"/>
      <c r="D2993" s="98"/>
      <c r="E2993" s="101">
        <v>3</v>
      </c>
      <c r="F2993" s="100">
        <v>17626.759999999998</v>
      </c>
      <c r="H2993" s="95">
        <f t="shared" si="47"/>
        <v>5875.5866666666661</v>
      </c>
    </row>
    <row r="2994" spans="1:8" collapsed="1" x14ac:dyDescent="0.2">
      <c r="A2994" s="91" t="s">
        <v>3207</v>
      </c>
      <c r="B2994" s="91" t="s">
        <v>959</v>
      </c>
      <c r="C2994" s="91" t="s">
        <v>2857</v>
      </c>
      <c r="D2994" s="92" t="s">
        <v>2856</v>
      </c>
      <c r="E2994" s="104">
        <v>67</v>
      </c>
      <c r="F2994" s="94">
        <v>704589.26</v>
      </c>
      <c r="G2994" s="79" t="e">
        <f>VLOOKUP(B2994,#REF!,2,FALSE)</f>
        <v>#REF!</v>
      </c>
      <c r="H2994" s="95">
        <f t="shared" si="47"/>
        <v>10516.257611940298</v>
      </c>
    </row>
    <row r="2995" spans="1:8" s="80" customFormat="1" hidden="1" outlineLevel="1" x14ac:dyDescent="0.2">
      <c r="A2995" s="96" t="s">
        <v>2825</v>
      </c>
      <c r="B2995" s="97"/>
      <c r="C2995" s="98"/>
      <c r="D2995" s="98"/>
      <c r="E2995" s="101">
        <v>62</v>
      </c>
      <c r="F2995" s="100">
        <v>651989.27</v>
      </c>
      <c r="H2995" s="95">
        <f t="shared" si="47"/>
        <v>10515.955967741937</v>
      </c>
    </row>
    <row r="2996" spans="1:8" s="80" customFormat="1" hidden="1" outlineLevel="1" x14ac:dyDescent="0.2">
      <c r="A2996" s="96" t="s">
        <v>2832</v>
      </c>
      <c r="B2996" s="97"/>
      <c r="C2996" s="98"/>
      <c r="D2996" s="98"/>
      <c r="E2996" s="101">
        <v>5</v>
      </c>
      <c r="F2996" s="100">
        <v>52599.99</v>
      </c>
      <c r="H2996" s="95">
        <f t="shared" si="47"/>
        <v>10519.998</v>
      </c>
    </row>
    <row r="2997" spans="1:8" collapsed="1" x14ac:dyDescent="0.2">
      <c r="A2997" s="91" t="s">
        <v>1202</v>
      </c>
      <c r="B2997" s="91" t="s">
        <v>1328</v>
      </c>
      <c r="C2997" s="91" t="s">
        <v>2823</v>
      </c>
      <c r="D2997" s="92" t="s">
        <v>2837</v>
      </c>
      <c r="E2997" s="104">
        <v>444</v>
      </c>
      <c r="F2997" s="94">
        <v>704396.9</v>
      </c>
      <c r="G2997" s="79" t="e">
        <f>VLOOKUP(B2997,#REF!,2,FALSE)</f>
        <v>#REF!</v>
      </c>
      <c r="H2997" s="95">
        <f t="shared" si="47"/>
        <v>1586.4795045045046</v>
      </c>
    </row>
    <row r="2998" spans="1:8" s="80" customFormat="1" hidden="1" outlineLevel="1" x14ac:dyDescent="0.2">
      <c r="A2998" s="96" t="s">
        <v>2838</v>
      </c>
      <c r="B2998" s="97"/>
      <c r="C2998" s="98"/>
      <c r="D2998" s="98"/>
      <c r="E2998" s="101">
        <v>275</v>
      </c>
      <c r="F2998" s="100">
        <v>436273.14</v>
      </c>
      <c r="H2998" s="95">
        <f t="shared" si="47"/>
        <v>1586.447781818182</v>
      </c>
    </row>
    <row r="2999" spans="1:8" s="80" customFormat="1" hidden="1" outlineLevel="1" x14ac:dyDescent="0.2">
      <c r="A2999" s="96" t="s">
        <v>2825</v>
      </c>
      <c r="B2999" s="97"/>
      <c r="C2999" s="98"/>
      <c r="D2999" s="98"/>
      <c r="E2999" s="101">
        <v>140</v>
      </c>
      <c r="F2999" s="100">
        <v>222113.37</v>
      </c>
      <c r="H2999" s="95">
        <f t="shared" si="47"/>
        <v>1586.5240714285715</v>
      </c>
    </row>
    <row r="3000" spans="1:8" s="80" customFormat="1" hidden="1" outlineLevel="1" x14ac:dyDescent="0.2">
      <c r="A3000" s="96" t="s">
        <v>2829</v>
      </c>
      <c r="B3000" s="97"/>
      <c r="C3000" s="98"/>
      <c r="D3000" s="98"/>
      <c r="E3000" s="101">
        <v>23</v>
      </c>
      <c r="F3000" s="100">
        <v>36487.89</v>
      </c>
      <c r="H3000" s="95">
        <f t="shared" si="47"/>
        <v>1586.43</v>
      </c>
    </row>
    <row r="3001" spans="1:8" s="80" customFormat="1" hidden="1" outlineLevel="1" x14ac:dyDescent="0.2">
      <c r="A3001" s="96" t="s">
        <v>2832</v>
      </c>
      <c r="B3001" s="97"/>
      <c r="C3001" s="98"/>
      <c r="D3001" s="98"/>
      <c r="E3001" s="101">
        <v>5</v>
      </c>
      <c r="F3001" s="100">
        <v>7936.06</v>
      </c>
      <c r="H3001" s="95">
        <f t="shared" si="47"/>
        <v>1587.212</v>
      </c>
    </row>
    <row r="3002" spans="1:8" s="80" customFormat="1" hidden="1" outlineLevel="1" x14ac:dyDescent="0.2">
      <c r="A3002" s="96" t="s">
        <v>2828</v>
      </c>
      <c r="B3002" s="97"/>
      <c r="C3002" s="98"/>
      <c r="D3002" s="98"/>
      <c r="E3002" s="101">
        <v>1</v>
      </c>
      <c r="F3002" s="100">
        <v>1586.44</v>
      </c>
      <c r="H3002" s="95">
        <f t="shared" si="47"/>
        <v>1586.44</v>
      </c>
    </row>
    <row r="3003" spans="1:8" collapsed="1" x14ac:dyDescent="0.2">
      <c r="A3003" s="91" t="s">
        <v>72</v>
      </c>
      <c r="B3003" s="91" t="s">
        <v>71</v>
      </c>
      <c r="C3003" s="91" t="s">
        <v>2867</v>
      </c>
      <c r="D3003" s="92" t="s">
        <v>2824</v>
      </c>
      <c r="E3003" s="104">
        <v>220</v>
      </c>
      <c r="F3003" s="94">
        <v>702478.68</v>
      </c>
      <c r="G3003" s="79" t="e">
        <f>VLOOKUP(B3003,#REF!,2,FALSE)</f>
        <v>#REF!</v>
      </c>
      <c r="H3003" s="95">
        <f t="shared" si="47"/>
        <v>3193.0849090909092</v>
      </c>
    </row>
    <row r="3004" spans="1:8" s="80" customFormat="1" hidden="1" outlineLevel="1" x14ac:dyDescent="0.2">
      <c r="A3004" s="96" t="s">
        <v>2825</v>
      </c>
      <c r="B3004" s="97"/>
      <c r="C3004" s="98"/>
      <c r="D3004" s="98"/>
      <c r="E3004" s="101">
        <v>218</v>
      </c>
      <c r="F3004" s="100">
        <v>696089.61</v>
      </c>
      <c r="H3004" s="95">
        <f t="shared" si="47"/>
        <v>3193.0716055045873</v>
      </c>
    </row>
    <row r="3005" spans="1:8" s="80" customFormat="1" hidden="1" outlineLevel="1" x14ac:dyDescent="0.2">
      <c r="A3005" s="96" t="s">
        <v>2832</v>
      </c>
      <c r="B3005" s="97"/>
      <c r="C3005" s="98"/>
      <c r="D3005" s="98"/>
      <c r="E3005" s="101">
        <v>2</v>
      </c>
      <c r="F3005" s="100">
        <v>6389.07</v>
      </c>
      <c r="H3005" s="95">
        <f t="shared" si="47"/>
        <v>3194.5349999999999</v>
      </c>
    </row>
    <row r="3006" spans="1:8" collapsed="1" x14ac:dyDescent="0.2">
      <c r="A3006" s="105" t="s">
        <v>3208</v>
      </c>
      <c r="B3006" s="91" t="s">
        <v>3209</v>
      </c>
      <c r="C3006" s="91" t="s">
        <v>2917</v>
      </c>
      <c r="D3006" s="92"/>
      <c r="E3006" s="104">
        <v>200</v>
      </c>
      <c r="F3006" s="94">
        <v>701523.86</v>
      </c>
      <c r="G3006" s="79" t="e">
        <f>VLOOKUP(B3006,#REF!,2,FALSE)</f>
        <v>#REF!</v>
      </c>
      <c r="H3006" s="95">
        <f t="shared" si="47"/>
        <v>3507.6192999999998</v>
      </c>
    </row>
    <row r="3007" spans="1:8" s="80" customFormat="1" hidden="1" outlineLevel="1" x14ac:dyDescent="0.2">
      <c r="A3007" s="96" t="s">
        <v>2841</v>
      </c>
      <c r="B3007" s="97"/>
      <c r="C3007" s="98"/>
      <c r="D3007" s="98"/>
      <c r="E3007" s="101">
        <v>200</v>
      </c>
      <c r="F3007" s="100">
        <v>701523.86</v>
      </c>
      <c r="H3007" s="95">
        <f t="shared" si="47"/>
        <v>3507.6192999999998</v>
      </c>
    </row>
    <row r="3008" spans="1:8" collapsed="1" x14ac:dyDescent="0.2">
      <c r="A3008" s="91" t="s">
        <v>972</v>
      </c>
      <c r="B3008" s="91" t="s">
        <v>977</v>
      </c>
      <c r="C3008" s="91" t="s">
        <v>2836</v>
      </c>
      <c r="D3008" s="92" t="s">
        <v>2837</v>
      </c>
      <c r="E3008" s="104">
        <v>242</v>
      </c>
      <c r="F3008" s="94">
        <v>696558.47</v>
      </c>
      <c r="G3008" s="79" t="e">
        <f>VLOOKUP(B3008,#REF!,2,FALSE)</f>
        <v>#REF!</v>
      </c>
      <c r="H3008" s="95">
        <f t="shared" si="47"/>
        <v>2878.3407851239667</v>
      </c>
    </row>
    <row r="3009" spans="1:8" s="80" customFormat="1" hidden="1" outlineLevel="1" x14ac:dyDescent="0.2">
      <c r="A3009" s="96" t="s">
        <v>2825</v>
      </c>
      <c r="B3009" s="97"/>
      <c r="C3009" s="98"/>
      <c r="D3009" s="98"/>
      <c r="E3009" s="101">
        <v>218</v>
      </c>
      <c r="F3009" s="100">
        <v>628505.59999999998</v>
      </c>
      <c r="H3009" s="95">
        <f t="shared" si="47"/>
        <v>2883.053211009174</v>
      </c>
    </row>
    <row r="3010" spans="1:8" s="80" customFormat="1" hidden="1" outlineLevel="1" x14ac:dyDescent="0.2">
      <c r="A3010" s="96" t="s">
        <v>2853</v>
      </c>
      <c r="B3010" s="97"/>
      <c r="C3010" s="98"/>
      <c r="D3010" s="98"/>
      <c r="E3010" s="101">
        <v>11</v>
      </c>
      <c r="F3010" s="100">
        <v>31184.11</v>
      </c>
      <c r="H3010" s="95">
        <f t="shared" si="47"/>
        <v>2834.9190909090908</v>
      </c>
    </row>
    <row r="3011" spans="1:8" s="80" customFormat="1" hidden="1" outlineLevel="1" x14ac:dyDescent="0.2">
      <c r="A3011" s="96" t="s">
        <v>2828</v>
      </c>
      <c r="B3011" s="97"/>
      <c r="C3011" s="98"/>
      <c r="D3011" s="98"/>
      <c r="E3011" s="101">
        <v>8</v>
      </c>
      <c r="F3011" s="100">
        <v>23091.119999999999</v>
      </c>
      <c r="H3011" s="95">
        <f t="shared" si="47"/>
        <v>2886.39</v>
      </c>
    </row>
    <row r="3012" spans="1:8" s="80" customFormat="1" hidden="1" outlineLevel="1" x14ac:dyDescent="0.2">
      <c r="A3012" s="96" t="s">
        <v>2832</v>
      </c>
      <c r="B3012" s="97"/>
      <c r="C3012" s="98"/>
      <c r="D3012" s="98"/>
      <c r="E3012" s="101">
        <v>3</v>
      </c>
      <c r="F3012" s="100">
        <v>8004.82</v>
      </c>
      <c r="H3012" s="95">
        <f t="shared" si="47"/>
        <v>2668.2733333333331</v>
      </c>
    </row>
    <row r="3013" spans="1:8" s="80" customFormat="1" hidden="1" outlineLevel="1" x14ac:dyDescent="0.2">
      <c r="A3013" s="96" t="s">
        <v>2841</v>
      </c>
      <c r="B3013" s="97"/>
      <c r="C3013" s="98"/>
      <c r="D3013" s="98"/>
      <c r="E3013" s="101">
        <v>2</v>
      </c>
      <c r="F3013" s="100">
        <v>5772.82</v>
      </c>
      <c r="H3013" s="95">
        <f t="shared" si="47"/>
        <v>2886.41</v>
      </c>
    </row>
    <row r="3014" spans="1:8" collapsed="1" x14ac:dyDescent="0.2">
      <c r="A3014" s="91" t="s">
        <v>3210</v>
      </c>
      <c r="B3014" s="91" t="s">
        <v>420</v>
      </c>
      <c r="C3014" s="91" t="s">
        <v>2836</v>
      </c>
      <c r="D3014" s="92" t="s">
        <v>2876</v>
      </c>
      <c r="E3014" s="104">
        <v>94</v>
      </c>
      <c r="F3014" s="94">
        <v>696356.42</v>
      </c>
      <c r="G3014" s="79" t="e">
        <f>VLOOKUP(B3014,#REF!,2,FALSE)</f>
        <v>#REF!</v>
      </c>
      <c r="H3014" s="95">
        <f t="shared" si="47"/>
        <v>7408.0470212765958</v>
      </c>
    </row>
    <row r="3015" spans="1:8" s="80" customFormat="1" hidden="1" outlineLevel="1" x14ac:dyDescent="0.2">
      <c r="A3015" s="96" t="s">
        <v>2825</v>
      </c>
      <c r="B3015" s="97"/>
      <c r="C3015" s="98"/>
      <c r="D3015" s="98"/>
      <c r="E3015" s="101">
        <v>67</v>
      </c>
      <c r="F3015" s="100">
        <v>498465.62</v>
      </c>
      <c r="H3015" s="95">
        <f t="shared" si="47"/>
        <v>7439.7853731343284</v>
      </c>
    </row>
    <row r="3016" spans="1:8" s="80" customFormat="1" hidden="1" outlineLevel="1" x14ac:dyDescent="0.2">
      <c r="A3016" s="96" t="s">
        <v>2829</v>
      </c>
      <c r="B3016" s="97"/>
      <c r="C3016" s="98"/>
      <c r="D3016" s="98"/>
      <c r="E3016" s="101">
        <v>18</v>
      </c>
      <c r="F3016" s="100">
        <v>132836.93</v>
      </c>
      <c r="H3016" s="95">
        <f t="shared" si="47"/>
        <v>7379.8294444444437</v>
      </c>
    </row>
    <row r="3017" spans="1:8" s="80" customFormat="1" hidden="1" outlineLevel="1" x14ac:dyDescent="0.2">
      <c r="A3017" s="96" t="s">
        <v>2828</v>
      </c>
      <c r="B3017" s="97"/>
      <c r="C3017" s="98"/>
      <c r="D3017" s="98"/>
      <c r="E3017" s="101">
        <v>4</v>
      </c>
      <c r="F3017" s="100">
        <v>29582</v>
      </c>
      <c r="H3017" s="95">
        <f t="shared" si="47"/>
        <v>7395.5</v>
      </c>
    </row>
    <row r="3018" spans="1:8" s="80" customFormat="1" hidden="1" outlineLevel="1" x14ac:dyDescent="0.2">
      <c r="A3018" s="96" t="s">
        <v>2832</v>
      </c>
      <c r="B3018" s="97"/>
      <c r="C3018" s="98"/>
      <c r="D3018" s="98"/>
      <c r="E3018" s="101">
        <v>2</v>
      </c>
      <c r="F3018" s="100">
        <v>14757.82</v>
      </c>
      <c r="H3018" s="95">
        <f t="shared" si="47"/>
        <v>7378.91</v>
      </c>
    </row>
    <row r="3019" spans="1:8" s="80" customFormat="1" hidden="1" outlineLevel="1" x14ac:dyDescent="0.2">
      <c r="A3019" s="96" t="s">
        <v>2834</v>
      </c>
      <c r="B3019" s="97"/>
      <c r="C3019" s="98"/>
      <c r="D3019" s="98"/>
      <c r="E3019" s="101">
        <v>2</v>
      </c>
      <c r="F3019" s="100">
        <v>13318.55</v>
      </c>
      <c r="H3019" s="95">
        <f t="shared" si="47"/>
        <v>6659.2749999999996</v>
      </c>
    </row>
    <row r="3020" spans="1:8" s="80" customFormat="1" hidden="1" outlineLevel="1" x14ac:dyDescent="0.2">
      <c r="A3020" s="96" t="s">
        <v>2845</v>
      </c>
      <c r="B3020" s="97"/>
      <c r="C3020" s="98"/>
      <c r="D3020" s="98"/>
      <c r="E3020" s="101">
        <v>1</v>
      </c>
      <c r="F3020" s="100">
        <v>7395.5</v>
      </c>
      <c r="H3020" s="95">
        <f t="shared" si="47"/>
        <v>7395.5</v>
      </c>
    </row>
    <row r="3021" spans="1:8" collapsed="1" x14ac:dyDescent="0.2">
      <c r="A3021" s="91" t="s">
        <v>917</v>
      </c>
      <c r="B3021" s="91" t="s">
        <v>916</v>
      </c>
      <c r="C3021" s="91" t="s">
        <v>2857</v>
      </c>
      <c r="D3021" s="92" t="s">
        <v>2824</v>
      </c>
      <c r="E3021" s="104">
        <v>284</v>
      </c>
      <c r="F3021" s="94">
        <v>695610.11</v>
      </c>
      <c r="G3021" s="79" t="e">
        <f>VLOOKUP(B3021,#REF!,2,FALSE)</f>
        <v>#REF!</v>
      </c>
      <c r="H3021" s="95">
        <f t="shared" ref="H3021:H3084" si="48">F3021/E3021</f>
        <v>2449.3313732394367</v>
      </c>
    </row>
    <row r="3022" spans="1:8" s="80" customFormat="1" hidden="1" outlineLevel="1" x14ac:dyDescent="0.2">
      <c r="A3022" s="96" t="s">
        <v>2825</v>
      </c>
      <c r="B3022" s="97"/>
      <c r="C3022" s="98"/>
      <c r="D3022" s="98"/>
      <c r="E3022" s="101">
        <v>281</v>
      </c>
      <c r="F3022" s="100">
        <v>688262.16</v>
      </c>
      <c r="H3022" s="95">
        <f t="shared" si="48"/>
        <v>2449.3315302491105</v>
      </c>
    </row>
    <row r="3023" spans="1:8" s="80" customFormat="1" hidden="1" outlineLevel="1" x14ac:dyDescent="0.2">
      <c r="A3023" s="96" t="s">
        <v>2832</v>
      </c>
      <c r="B3023" s="97"/>
      <c r="C3023" s="98"/>
      <c r="D3023" s="98"/>
      <c r="E3023" s="101">
        <v>2</v>
      </c>
      <c r="F3023" s="100">
        <v>4898.6499999999996</v>
      </c>
      <c r="H3023" s="95">
        <f t="shared" si="48"/>
        <v>2449.3249999999998</v>
      </c>
    </row>
    <row r="3024" spans="1:8" s="80" customFormat="1" hidden="1" outlineLevel="1" x14ac:dyDescent="0.2">
      <c r="A3024" s="96" t="s">
        <v>2845</v>
      </c>
      <c r="B3024" s="97"/>
      <c r="C3024" s="98"/>
      <c r="D3024" s="98"/>
      <c r="E3024" s="101">
        <v>1</v>
      </c>
      <c r="F3024" s="100">
        <v>2449.3000000000002</v>
      </c>
      <c r="H3024" s="95">
        <f t="shared" si="48"/>
        <v>2449.3000000000002</v>
      </c>
    </row>
    <row r="3025" spans="1:8" collapsed="1" x14ac:dyDescent="0.2">
      <c r="A3025" s="91" t="s">
        <v>942</v>
      </c>
      <c r="B3025" s="91" t="s">
        <v>943</v>
      </c>
      <c r="C3025" s="91" t="s">
        <v>2836</v>
      </c>
      <c r="D3025" s="92" t="s">
        <v>2824</v>
      </c>
      <c r="E3025" s="104">
        <v>269</v>
      </c>
      <c r="F3025" s="94">
        <v>693244.72</v>
      </c>
      <c r="G3025" s="79" t="e">
        <f>VLOOKUP(B3025,#REF!,2,FALSE)</f>
        <v>#REF!</v>
      </c>
      <c r="H3025" s="95">
        <f t="shared" si="48"/>
        <v>2577.1179182156134</v>
      </c>
    </row>
    <row r="3026" spans="1:8" s="80" customFormat="1" hidden="1" outlineLevel="1" x14ac:dyDescent="0.2">
      <c r="A3026" s="96" t="s">
        <v>2825</v>
      </c>
      <c r="B3026" s="97"/>
      <c r="C3026" s="98"/>
      <c r="D3026" s="98"/>
      <c r="E3026" s="101">
        <v>263</v>
      </c>
      <c r="F3026" s="100">
        <v>677718.44</v>
      </c>
      <c r="H3026" s="95">
        <f t="shared" si="48"/>
        <v>2576.8761977186309</v>
      </c>
    </row>
    <row r="3027" spans="1:8" s="80" customFormat="1" hidden="1" outlineLevel="1" x14ac:dyDescent="0.2">
      <c r="A3027" s="96" t="s">
        <v>2832</v>
      </c>
      <c r="B3027" s="97"/>
      <c r="C3027" s="98"/>
      <c r="D3027" s="98"/>
      <c r="E3027" s="101">
        <v>5</v>
      </c>
      <c r="F3027" s="100">
        <v>12939.63</v>
      </c>
      <c r="H3027" s="95">
        <f t="shared" si="48"/>
        <v>2587.9259999999999</v>
      </c>
    </row>
    <row r="3028" spans="1:8" s="80" customFormat="1" hidden="1" outlineLevel="1" x14ac:dyDescent="0.2">
      <c r="A3028" s="96" t="s">
        <v>2845</v>
      </c>
      <c r="B3028" s="97"/>
      <c r="C3028" s="98"/>
      <c r="D3028" s="98"/>
      <c r="E3028" s="101">
        <v>1</v>
      </c>
      <c r="F3028" s="100">
        <v>2586.65</v>
      </c>
      <c r="H3028" s="95">
        <f t="shared" si="48"/>
        <v>2586.65</v>
      </c>
    </row>
    <row r="3029" spans="1:8" collapsed="1" x14ac:dyDescent="0.2">
      <c r="A3029" s="91" t="s">
        <v>3211</v>
      </c>
      <c r="B3029" s="91">
        <v>9910023</v>
      </c>
      <c r="C3029" s="91" t="s">
        <v>13</v>
      </c>
      <c r="D3029" s="92" t="s">
        <v>2824</v>
      </c>
      <c r="E3029" s="104">
        <v>115</v>
      </c>
      <c r="F3029" s="94">
        <v>693027.36</v>
      </c>
      <c r="G3029" s="79" t="e">
        <f>VLOOKUP(B3029,#REF!,2,FALSE)</f>
        <v>#REF!</v>
      </c>
      <c r="H3029" s="95">
        <f t="shared" si="48"/>
        <v>6026.3248695652173</v>
      </c>
    </row>
    <row r="3030" spans="1:8" s="80" customFormat="1" hidden="1" outlineLevel="1" x14ac:dyDescent="0.2">
      <c r="A3030" s="96" t="s">
        <v>2825</v>
      </c>
      <c r="B3030" s="97"/>
      <c r="C3030" s="98"/>
      <c r="D3030" s="98"/>
      <c r="E3030" s="101">
        <v>109</v>
      </c>
      <c r="F3030" s="100">
        <v>657141.63</v>
      </c>
      <c r="H3030" s="95">
        <f t="shared" si="48"/>
        <v>6028.8222935779813</v>
      </c>
    </row>
    <row r="3031" spans="1:8" s="80" customFormat="1" hidden="1" outlineLevel="1" x14ac:dyDescent="0.2">
      <c r="A3031" s="96" t="s">
        <v>2827</v>
      </c>
      <c r="B3031" s="97"/>
      <c r="C3031" s="98"/>
      <c r="D3031" s="98"/>
      <c r="E3031" s="101">
        <v>6</v>
      </c>
      <c r="F3031" s="100">
        <v>35885.730000000003</v>
      </c>
      <c r="H3031" s="95">
        <f t="shared" si="48"/>
        <v>5980.9550000000008</v>
      </c>
    </row>
    <row r="3032" spans="1:8" collapsed="1" x14ac:dyDescent="0.2">
      <c r="A3032" s="91" t="s">
        <v>3212</v>
      </c>
      <c r="B3032" s="91" t="s">
        <v>973</v>
      </c>
      <c r="C3032" s="91" t="s">
        <v>2836</v>
      </c>
      <c r="D3032" s="92" t="s">
        <v>2824</v>
      </c>
      <c r="E3032" s="104">
        <v>274</v>
      </c>
      <c r="F3032" s="94">
        <v>691880.35</v>
      </c>
      <c r="G3032" s="79" t="e">
        <f>VLOOKUP(B3032,#REF!,2,FALSE)</f>
        <v>#REF!</v>
      </c>
      <c r="H3032" s="95">
        <f t="shared" si="48"/>
        <v>2525.1107664233577</v>
      </c>
    </row>
    <row r="3033" spans="1:8" s="80" customFormat="1" hidden="1" outlineLevel="1" x14ac:dyDescent="0.2">
      <c r="A3033" s="96" t="s">
        <v>2825</v>
      </c>
      <c r="B3033" s="97"/>
      <c r="C3033" s="98"/>
      <c r="D3033" s="98"/>
      <c r="E3033" s="101">
        <v>262</v>
      </c>
      <c r="F3033" s="100">
        <v>664002.11</v>
      </c>
      <c r="H3033" s="95">
        <f t="shared" si="48"/>
        <v>2534.3591984732825</v>
      </c>
    </row>
    <row r="3034" spans="1:8" s="80" customFormat="1" hidden="1" outlineLevel="1" x14ac:dyDescent="0.2">
      <c r="A3034" s="96" t="s">
        <v>2832</v>
      </c>
      <c r="B3034" s="97"/>
      <c r="C3034" s="98"/>
      <c r="D3034" s="98"/>
      <c r="E3034" s="101">
        <v>3</v>
      </c>
      <c r="F3034" s="100">
        <v>7603.6</v>
      </c>
      <c r="H3034" s="95">
        <f t="shared" si="48"/>
        <v>2534.5333333333333</v>
      </c>
    </row>
    <row r="3035" spans="1:8" s="80" customFormat="1" hidden="1" outlineLevel="1" x14ac:dyDescent="0.2">
      <c r="A3035" s="96" t="s">
        <v>2851</v>
      </c>
      <c r="B3035" s="97"/>
      <c r="C3035" s="98"/>
      <c r="D3035" s="98"/>
      <c r="E3035" s="101">
        <v>3</v>
      </c>
      <c r="F3035" s="100">
        <v>7603.02</v>
      </c>
      <c r="H3035" s="95">
        <f t="shared" si="48"/>
        <v>2534.34</v>
      </c>
    </row>
    <row r="3036" spans="1:8" s="80" customFormat="1" hidden="1" outlineLevel="1" x14ac:dyDescent="0.2">
      <c r="A3036" s="96" t="s">
        <v>2841</v>
      </c>
      <c r="B3036" s="97"/>
      <c r="C3036" s="98"/>
      <c r="D3036" s="98"/>
      <c r="E3036" s="101">
        <v>2</v>
      </c>
      <c r="F3036" s="100">
        <v>5068.66</v>
      </c>
      <c r="H3036" s="95">
        <f t="shared" si="48"/>
        <v>2534.33</v>
      </c>
    </row>
    <row r="3037" spans="1:8" s="80" customFormat="1" hidden="1" outlineLevel="1" x14ac:dyDescent="0.2">
      <c r="A3037" s="96" t="s">
        <v>2828</v>
      </c>
      <c r="B3037" s="97"/>
      <c r="C3037" s="98"/>
      <c r="D3037" s="98"/>
      <c r="E3037" s="101">
        <v>2</v>
      </c>
      <c r="F3037" s="100">
        <v>5068.6400000000003</v>
      </c>
      <c r="H3037" s="95">
        <f t="shared" si="48"/>
        <v>2534.3200000000002</v>
      </c>
    </row>
    <row r="3038" spans="1:8" s="80" customFormat="1" hidden="1" outlineLevel="1" x14ac:dyDescent="0.2">
      <c r="A3038" s="96" t="s">
        <v>2829</v>
      </c>
      <c r="B3038" s="97"/>
      <c r="C3038" s="98"/>
      <c r="D3038" s="98"/>
      <c r="E3038" s="101">
        <v>1</v>
      </c>
      <c r="F3038" s="100">
        <v>2534.3200000000002</v>
      </c>
      <c r="H3038" s="95">
        <f t="shared" si="48"/>
        <v>2534.3200000000002</v>
      </c>
    </row>
    <row r="3039" spans="1:8" s="80" customFormat="1" hidden="1" outlineLevel="1" x14ac:dyDescent="0.2">
      <c r="A3039" s="96" t="s">
        <v>2834</v>
      </c>
      <c r="B3039" s="97"/>
      <c r="C3039" s="98"/>
      <c r="D3039" s="98"/>
      <c r="E3039" s="101">
        <v>1</v>
      </c>
      <c r="F3039" s="102"/>
      <c r="H3039" s="95">
        <f t="shared" si="48"/>
        <v>0</v>
      </c>
    </row>
    <row r="3040" spans="1:8" collapsed="1" x14ac:dyDescent="0.2">
      <c r="A3040" s="91" t="s">
        <v>3213</v>
      </c>
      <c r="B3040" s="91" t="s">
        <v>89</v>
      </c>
      <c r="C3040" s="91" t="s">
        <v>2836</v>
      </c>
      <c r="D3040" s="92" t="s">
        <v>2876</v>
      </c>
      <c r="E3040" s="104">
        <v>365</v>
      </c>
      <c r="F3040" s="94">
        <v>689681.97</v>
      </c>
      <c r="G3040" s="79" t="e">
        <f>VLOOKUP(B3040,#REF!,2,FALSE)</f>
        <v>#REF!</v>
      </c>
      <c r="H3040" s="95">
        <f t="shared" si="48"/>
        <v>1889.5396438356163</v>
      </c>
    </row>
    <row r="3041" spans="1:8" s="80" customFormat="1" hidden="1" outlineLevel="1" x14ac:dyDescent="0.2">
      <c r="A3041" s="96" t="s">
        <v>2825</v>
      </c>
      <c r="B3041" s="97"/>
      <c r="C3041" s="98"/>
      <c r="D3041" s="98"/>
      <c r="E3041" s="101">
        <v>288</v>
      </c>
      <c r="F3041" s="100">
        <v>545065.99</v>
      </c>
      <c r="H3041" s="95">
        <f t="shared" si="48"/>
        <v>1892.5902430555554</v>
      </c>
    </row>
    <row r="3042" spans="1:8" s="80" customFormat="1" hidden="1" outlineLevel="1" x14ac:dyDescent="0.2">
      <c r="A3042" s="96" t="s">
        <v>2831</v>
      </c>
      <c r="B3042" s="97"/>
      <c r="C3042" s="98"/>
      <c r="D3042" s="98"/>
      <c r="E3042" s="101">
        <v>20</v>
      </c>
      <c r="F3042" s="100">
        <v>38056.870000000003</v>
      </c>
      <c r="H3042" s="95">
        <f t="shared" si="48"/>
        <v>1902.8435000000002</v>
      </c>
    </row>
    <row r="3043" spans="1:8" s="80" customFormat="1" hidden="1" outlineLevel="1" x14ac:dyDescent="0.2">
      <c r="A3043" s="96" t="s">
        <v>2851</v>
      </c>
      <c r="B3043" s="97"/>
      <c r="C3043" s="98"/>
      <c r="D3043" s="98"/>
      <c r="E3043" s="101">
        <v>15</v>
      </c>
      <c r="F3043" s="100">
        <v>28542.71</v>
      </c>
      <c r="H3043" s="95">
        <f t="shared" si="48"/>
        <v>1902.8473333333334</v>
      </c>
    </row>
    <row r="3044" spans="1:8" s="80" customFormat="1" hidden="1" outlineLevel="1" x14ac:dyDescent="0.2">
      <c r="A3044" s="96" t="s">
        <v>2828</v>
      </c>
      <c r="B3044" s="97"/>
      <c r="C3044" s="98"/>
      <c r="D3044" s="98"/>
      <c r="E3044" s="101">
        <v>15</v>
      </c>
      <c r="F3044" s="100">
        <v>26639.62</v>
      </c>
      <c r="H3044" s="95">
        <f t="shared" si="48"/>
        <v>1775.9746666666665</v>
      </c>
    </row>
    <row r="3045" spans="1:8" s="80" customFormat="1" hidden="1" outlineLevel="1" x14ac:dyDescent="0.2">
      <c r="A3045" s="96" t="s">
        <v>2840</v>
      </c>
      <c r="B3045" s="97"/>
      <c r="C3045" s="98"/>
      <c r="D3045" s="98"/>
      <c r="E3045" s="101">
        <v>10</v>
      </c>
      <c r="F3045" s="100">
        <v>19028.419999999998</v>
      </c>
      <c r="H3045" s="95">
        <f t="shared" si="48"/>
        <v>1902.8419999999999</v>
      </c>
    </row>
    <row r="3046" spans="1:8" s="80" customFormat="1" hidden="1" outlineLevel="1" x14ac:dyDescent="0.2">
      <c r="A3046" s="96" t="s">
        <v>2841</v>
      </c>
      <c r="B3046" s="97"/>
      <c r="C3046" s="98"/>
      <c r="D3046" s="98"/>
      <c r="E3046" s="101">
        <v>10</v>
      </c>
      <c r="F3046" s="100">
        <v>19028.400000000001</v>
      </c>
      <c r="H3046" s="95">
        <f t="shared" si="48"/>
        <v>1902.8400000000001</v>
      </c>
    </row>
    <row r="3047" spans="1:8" s="80" customFormat="1" hidden="1" outlineLevel="1" x14ac:dyDescent="0.2">
      <c r="A3047" s="96" t="s">
        <v>2832</v>
      </c>
      <c r="B3047" s="97"/>
      <c r="C3047" s="98"/>
      <c r="D3047" s="98"/>
      <c r="E3047" s="101">
        <v>5</v>
      </c>
      <c r="F3047" s="100">
        <v>9514.25</v>
      </c>
      <c r="H3047" s="95">
        <f t="shared" si="48"/>
        <v>1902.85</v>
      </c>
    </row>
    <row r="3048" spans="1:8" s="80" customFormat="1" hidden="1" outlineLevel="1" x14ac:dyDescent="0.2">
      <c r="A3048" s="96" t="s">
        <v>2834</v>
      </c>
      <c r="B3048" s="97"/>
      <c r="C3048" s="98"/>
      <c r="D3048" s="98"/>
      <c r="E3048" s="101">
        <v>1</v>
      </c>
      <c r="F3048" s="100">
        <v>1902.86</v>
      </c>
      <c r="H3048" s="95">
        <f t="shared" si="48"/>
        <v>1902.86</v>
      </c>
    </row>
    <row r="3049" spans="1:8" s="80" customFormat="1" hidden="1" outlineLevel="1" x14ac:dyDescent="0.2">
      <c r="A3049" s="96" t="s">
        <v>2853</v>
      </c>
      <c r="B3049" s="97"/>
      <c r="C3049" s="98"/>
      <c r="D3049" s="98"/>
      <c r="E3049" s="101">
        <v>1</v>
      </c>
      <c r="F3049" s="100">
        <v>1902.85</v>
      </c>
      <c r="H3049" s="95">
        <f t="shared" si="48"/>
        <v>1902.85</v>
      </c>
    </row>
    <row r="3050" spans="1:8" collapsed="1" x14ac:dyDescent="0.2">
      <c r="A3050" s="91" t="s">
        <v>3214</v>
      </c>
      <c r="B3050" s="91" t="s">
        <v>774</v>
      </c>
      <c r="C3050" s="91" t="s">
        <v>2823</v>
      </c>
      <c r="D3050" s="92" t="s">
        <v>2824</v>
      </c>
      <c r="E3050" s="104">
        <v>123</v>
      </c>
      <c r="F3050" s="94">
        <v>683313.32</v>
      </c>
      <c r="G3050" s="79" t="e">
        <f>VLOOKUP(B3050,#REF!,2,FALSE)</f>
        <v>#REF!</v>
      </c>
      <c r="H3050" s="95">
        <f t="shared" si="48"/>
        <v>5555.3928455284549</v>
      </c>
    </row>
    <row r="3051" spans="1:8" s="80" customFormat="1" hidden="1" outlineLevel="1" x14ac:dyDescent="0.2">
      <c r="A3051" s="96" t="s">
        <v>2825</v>
      </c>
      <c r="B3051" s="97"/>
      <c r="C3051" s="98"/>
      <c r="D3051" s="98"/>
      <c r="E3051" s="101">
        <v>97</v>
      </c>
      <c r="F3051" s="100">
        <v>550753.53</v>
      </c>
      <c r="H3051" s="95">
        <f t="shared" si="48"/>
        <v>5677.8714432989691</v>
      </c>
    </row>
    <row r="3052" spans="1:8" s="80" customFormat="1" hidden="1" outlineLevel="1" x14ac:dyDescent="0.2">
      <c r="A3052" s="96" t="s">
        <v>2827</v>
      </c>
      <c r="B3052" s="97"/>
      <c r="C3052" s="98"/>
      <c r="D3052" s="98"/>
      <c r="E3052" s="101">
        <v>9</v>
      </c>
      <c r="F3052" s="100">
        <v>47052.83</v>
      </c>
      <c r="H3052" s="95">
        <f t="shared" si="48"/>
        <v>5228.0922222222225</v>
      </c>
    </row>
    <row r="3053" spans="1:8" s="80" customFormat="1" hidden="1" outlineLevel="1" x14ac:dyDescent="0.2">
      <c r="A3053" s="96" t="s">
        <v>2841</v>
      </c>
      <c r="B3053" s="97"/>
      <c r="C3053" s="98"/>
      <c r="D3053" s="98"/>
      <c r="E3053" s="101">
        <v>9</v>
      </c>
      <c r="F3053" s="100">
        <v>44942.49</v>
      </c>
      <c r="H3053" s="95">
        <f t="shared" si="48"/>
        <v>4993.6099999999997</v>
      </c>
    </row>
    <row r="3054" spans="1:8" s="80" customFormat="1" hidden="1" outlineLevel="1" x14ac:dyDescent="0.2">
      <c r="A3054" s="96" t="s">
        <v>2828</v>
      </c>
      <c r="B3054" s="97"/>
      <c r="C3054" s="98"/>
      <c r="D3054" s="98"/>
      <c r="E3054" s="101">
        <v>4</v>
      </c>
      <c r="F3054" s="100">
        <v>20278.48</v>
      </c>
      <c r="H3054" s="95">
        <f t="shared" si="48"/>
        <v>5069.62</v>
      </c>
    </row>
    <row r="3055" spans="1:8" s="80" customFormat="1" hidden="1" outlineLevel="1" x14ac:dyDescent="0.2">
      <c r="A3055" s="96" t="s">
        <v>2832</v>
      </c>
      <c r="B3055" s="97"/>
      <c r="C3055" s="98"/>
      <c r="D3055" s="98"/>
      <c r="E3055" s="101">
        <v>3</v>
      </c>
      <c r="F3055" s="100">
        <v>15216.37</v>
      </c>
      <c r="H3055" s="95">
        <f t="shared" si="48"/>
        <v>5072.1233333333339</v>
      </c>
    </row>
    <row r="3056" spans="1:8" s="80" customFormat="1" hidden="1" outlineLevel="1" x14ac:dyDescent="0.2">
      <c r="A3056" s="96" t="s">
        <v>2829</v>
      </c>
      <c r="B3056" s="97"/>
      <c r="C3056" s="98"/>
      <c r="D3056" s="98"/>
      <c r="E3056" s="101">
        <v>1</v>
      </c>
      <c r="F3056" s="100">
        <v>5069.62</v>
      </c>
      <c r="H3056" s="95">
        <f t="shared" si="48"/>
        <v>5069.62</v>
      </c>
    </row>
    <row r="3057" spans="1:8" collapsed="1" x14ac:dyDescent="0.2">
      <c r="A3057" s="91" t="s">
        <v>3215</v>
      </c>
      <c r="B3057" s="91" t="s">
        <v>257</v>
      </c>
      <c r="C3057" s="91" t="s">
        <v>2823</v>
      </c>
      <c r="D3057" s="92" t="s">
        <v>2876</v>
      </c>
      <c r="E3057" s="104">
        <v>222</v>
      </c>
      <c r="F3057" s="94">
        <v>682921.42</v>
      </c>
      <c r="G3057" s="79" t="e">
        <f>VLOOKUP(B3057,#REF!,2,FALSE)</f>
        <v>#REF!</v>
      </c>
      <c r="H3057" s="95">
        <f t="shared" si="48"/>
        <v>3076.2226126126129</v>
      </c>
    </row>
    <row r="3058" spans="1:8" s="80" customFormat="1" hidden="1" outlineLevel="1" x14ac:dyDescent="0.2">
      <c r="A3058" s="96" t="s">
        <v>2825</v>
      </c>
      <c r="B3058" s="97"/>
      <c r="C3058" s="98"/>
      <c r="D3058" s="98"/>
      <c r="E3058" s="101">
        <v>162</v>
      </c>
      <c r="F3058" s="100">
        <v>505155.95</v>
      </c>
      <c r="H3058" s="95">
        <f t="shared" si="48"/>
        <v>3118.2466049382715</v>
      </c>
    </row>
    <row r="3059" spans="1:8" s="80" customFormat="1" hidden="1" outlineLevel="1" x14ac:dyDescent="0.2">
      <c r="A3059" s="96" t="s">
        <v>2831</v>
      </c>
      <c r="B3059" s="97"/>
      <c r="C3059" s="98"/>
      <c r="D3059" s="98"/>
      <c r="E3059" s="101">
        <v>35</v>
      </c>
      <c r="F3059" s="100">
        <v>105588</v>
      </c>
      <c r="H3059" s="95">
        <f t="shared" si="48"/>
        <v>3016.8</v>
      </c>
    </row>
    <row r="3060" spans="1:8" s="80" customFormat="1" hidden="1" outlineLevel="1" x14ac:dyDescent="0.2">
      <c r="A3060" s="96" t="s">
        <v>2828</v>
      </c>
      <c r="B3060" s="97"/>
      <c r="C3060" s="98"/>
      <c r="D3060" s="98"/>
      <c r="E3060" s="101">
        <v>11</v>
      </c>
      <c r="F3060" s="100">
        <v>33184.47</v>
      </c>
      <c r="H3060" s="95">
        <f t="shared" si="48"/>
        <v>3016.77</v>
      </c>
    </row>
    <row r="3061" spans="1:8" s="80" customFormat="1" hidden="1" outlineLevel="1" x14ac:dyDescent="0.2">
      <c r="A3061" s="96" t="s">
        <v>2832</v>
      </c>
      <c r="B3061" s="97"/>
      <c r="C3061" s="98"/>
      <c r="D3061" s="98"/>
      <c r="E3061" s="101">
        <v>5</v>
      </c>
      <c r="F3061" s="100">
        <v>15831.23</v>
      </c>
      <c r="H3061" s="95">
        <f t="shared" si="48"/>
        <v>3166.2460000000001</v>
      </c>
    </row>
    <row r="3062" spans="1:8" s="80" customFormat="1" hidden="1" outlineLevel="1" x14ac:dyDescent="0.2">
      <c r="A3062" s="96" t="s">
        <v>2851</v>
      </c>
      <c r="B3062" s="97"/>
      <c r="C3062" s="98"/>
      <c r="D3062" s="98"/>
      <c r="E3062" s="101">
        <v>2</v>
      </c>
      <c r="F3062" s="100">
        <v>6332.5</v>
      </c>
      <c r="H3062" s="95">
        <f t="shared" si="48"/>
        <v>3166.25</v>
      </c>
    </row>
    <row r="3063" spans="1:8" s="80" customFormat="1" hidden="1" outlineLevel="1" x14ac:dyDescent="0.2">
      <c r="A3063" s="96" t="s">
        <v>2841</v>
      </c>
      <c r="B3063" s="97"/>
      <c r="C3063" s="98"/>
      <c r="D3063" s="98"/>
      <c r="E3063" s="101">
        <v>3</v>
      </c>
      <c r="F3063" s="100">
        <v>4313.72</v>
      </c>
      <c r="H3063" s="95">
        <f t="shared" si="48"/>
        <v>1437.9066666666668</v>
      </c>
    </row>
    <row r="3064" spans="1:8" s="80" customFormat="1" hidden="1" outlineLevel="1" x14ac:dyDescent="0.2">
      <c r="A3064" s="96" t="s">
        <v>2853</v>
      </c>
      <c r="B3064" s="97"/>
      <c r="C3064" s="98"/>
      <c r="D3064" s="98"/>
      <c r="E3064" s="101">
        <v>1</v>
      </c>
      <c r="F3064" s="100">
        <v>3166.27</v>
      </c>
      <c r="H3064" s="95">
        <f t="shared" si="48"/>
        <v>3166.27</v>
      </c>
    </row>
    <row r="3065" spans="1:8" s="80" customFormat="1" hidden="1" outlineLevel="1" x14ac:dyDescent="0.2">
      <c r="A3065" s="96" t="s">
        <v>2826</v>
      </c>
      <c r="B3065" s="97"/>
      <c r="C3065" s="98"/>
      <c r="D3065" s="98"/>
      <c r="E3065" s="101">
        <v>1</v>
      </c>
      <c r="F3065" s="100">
        <v>3166.26</v>
      </c>
      <c r="H3065" s="95">
        <f t="shared" si="48"/>
        <v>3166.26</v>
      </c>
    </row>
    <row r="3066" spans="1:8" s="80" customFormat="1" hidden="1" outlineLevel="1" x14ac:dyDescent="0.2">
      <c r="A3066" s="96" t="s">
        <v>2834</v>
      </c>
      <c r="B3066" s="97"/>
      <c r="C3066" s="98"/>
      <c r="D3066" s="98"/>
      <c r="E3066" s="101">
        <v>1</v>
      </c>
      <c r="F3066" s="100">
        <v>3166.25</v>
      </c>
      <c r="H3066" s="95">
        <f t="shared" si="48"/>
        <v>3166.25</v>
      </c>
    </row>
    <row r="3067" spans="1:8" s="80" customFormat="1" hidden="1" outlineLevel="1" x14ac:dyDescent="0.2">
      <c r="A3067" s="96" t="s">
        <v>2829</v>
      </c>
      <c r="B3067" s="97"/>
      <c r="C3067" s="98"/>
      <c r="D3067" s="98"/>
      <c r="E3067" s="101">
        <v>1</v>
      </c>
      <c r="F3067" s="100">
        <v>3016.77</v>
      </c>
      <c r="H3067" s="95">
        <f t="shared" si="48"/>
        <v>3016.77</v>
      </c>
    </row>
    <row r="3068" spans="1:8" s="80" customFormat="1" hidden="1" outlineLevel="1" x14ac:dyDescent="0.2">
      <c r="A3068" s="96" t="s">
        <v>2854</v>
      </c>
      <c r="B3068" s="97"/>
      <c r="C3068" s="98"/>
      <c r="D3068" s="98"/>
      <c r="E3068" s="102"/>
      <c r="F3068" s="102"/>
      <c r="H3068" s="95" t="e">
        <f t="shared" si="48"/>
        <v>#DIV/0!</v>
      </c>
    </row>
    <row r="3069" spans="1:8" collapsed="1" x14ac:dyDescent="0.2">
      <c r="A3069" s="91" t="s">
        <v>1437</v>
      </c>
      <c r="B3069" s="91" t="s">
        <v>1436</v>
      </c>
      <c r="C3069" s="91" t="s">
        <v>2857</v>
      </c>
      <c r="D3069" s="92" t="s">
        <v>2824</v>
      </c>
      <c r="E3069" s="104">
        <v>414</v>
      </c>
      <c r="F3069" s="94">
        <v>682089.4</v>
      </c>
      <c r="G3069" s="79" t="e">
        <f>VLOOKUP(B3069,#REF!,2,FALSE)</f>
        <v>#REF!</v>
      </c>
      <c r="H3069" s="95">
        <f t="shared" si="48"/>
        <v>1647.5589371980677</v>
      </c>
    </row>
    <row r="3070" spans="1:8" s="80" customFormat="1" hidden="1" outlineLevel="1" x14ac:dyDescent="0.2">
      <c r="A3070" s="96" t="s">
        <v>2825</v>
      </c>
      <c r="B3070" s="97"/>
      <c r="C3070" s="98"/>
      <c r="D3070" s="98"/>
      <c r="E3070" s="101">
        <v>289</v>
      </c>
      <c r="F3070" s="100">
        <v>478353.83</v>
      </c>
      <c r="H3070" s="95">
        <f t="shared" si="48"/>
        <v>1655.2035640138408</v>
      </c>
    </row>
    <row r="3071" spans="1:8" s="80" customFormat="1" hidden="1" outlineLevel="1" x14ac:dyDescent="0.2">
      <c r="A3071" s="96" t="s">
        <v>2829</v>
      </c>
      <c r="B3071" s="97"/>
      <c r="C3071" s="98"/>
      <c r="D3071" s="98"/>
      <c r="E3071" s="101">
        <v>110</v>
      </c>
      <c r="F3071" s="100">
        <v>179287.3</v>
      </c>
      <c r="H3071" s="95">
        <f t="shared" si="48"/>
        <v>1629.8845454545453</v>
      </c>
    </row>
    <row r="3072" spans="1:8" s="80" customFormat="1" hidden="1" outlineLevel="1" x14ac:dyDescent="0.2">
      <c r="A3072" s="96" t="s">
        <v>2832</v>
      </c>
      <c r="B3072" s="97"/>
      <c r="C3072" s="98"/>
      <c r="D3072" s="98"/>
      <c r="E3072" s="101">
        <v>15</v>
      </c>
      <c r="F3072" s="100">
        <v>24448.27</v>
      </c>
      <c r="H3072" s="95">
        <f t="shared" si="48"/>
        <v>1629.8846666666666</v>
      </c>
    </row>
    <row r="3073" spans="1:8" collapsed="1" x14ac:dyDescent="0.2">
      <c r="A3073" s="91" t="s">
        <v>1388</v>
      </c>
      <c r="B3073" s="91" t="s">
        <v>1387</v>
      </c>
      <c r="C3073" s="91" t="s">
        <v>2836</v>
      </c>
      <c r="D3073" s="92" t="s">
        <v>2876</v>
      </c>
      <c r="E3073" s="104">
        <v>727</v>
      </c>
      <c r="F3073" s="94">
        <v>681354.96</v>
      </c>
      <c r="G3073" s="79" t="e">
        <f>VLOOKUP(B3073,#REF!,2,FALSE)</f>
        <v>#REF!</v>
      </c>
      <c r="H3073" s="95">
        <f t="shared" si="48"/>
        <v>937.21452544704255</v>
      </c>
    </row>
    <row r="3074" spans="1:8" s="80" customFormat="1" hidden="1" outlineLevel="1" x14ac:dyDescent="0.2">
      <c r="A3074" s="96" t="s">
        <v>2825</v>
      </c>
      <c r="B3074" s="97"/>
      <c r="C3074" s="98"/>
      <c r="D3074" s="98"/>
      <c r="E3074" s="101">
        <v>663</v>
      </c>
      <c r="F3074" s="100">
        <v>614786.65</v>
      </c>
      <c r="H3074" s="95">
        <f t="shared" si="48"/>
        <v>927.28001508295631</v>
      </c>
    </row>
    <row r="3075" spans="1:8" s="80" customFormat="1" hidden="1" outlineLevel="1" x14ac:dyDescent="0.2">
      <c r="A3075" s="96" t="s">
        <v>2826</v>
      </c>
      <c r="B3075" s="97"/>
      <c r="C3075" s="98"/>
      <c r="D3075" s="98"/>
      <c r="E3075" s="101">
        <v>33</v>
      </c>
      <c r="F3075" s="100">
        <v>34661.589999999997</v>
      </c>
      <c r="H3075" s="95">
        <f t="shared" si="48"/>
        <v>1050.351212121212</v>
      </c>
    </row>
    <row r="3076" spans="1:8" s="80" customFormat="1" hidden="1" outlineLevel="1" x14ac:dyDescent="0.2">
      <c r="A3076" s="96" t="s">
        <v>2829</v>
      </c>
      <c r="B3076" s="97"/>
      <c r="C3076" s="98"/>
      <c r="D3076" s="98"/>
      <c r="E3076" s="101">
        <v>16</v>
      </c>
      <c r="F3076" s="100">
        <v>16836.16</v>
      </c>
      <c r="H3076" s="95">
        <f t="shared" si="48"/>
        <v>1052.26</v>
      </c>
    </row>
    <row r="3077" spans="1:8" s="80" customFormat="1" hidden="1" outlineLevel="1" x14ac:dyDescent="0.2">
      <c r="A3077" s="96" t="s">
        <v>2832</v>
      </c>
      <c r="B3077" s="97"/>
      <c r="C3077" s="98"/>
      <c r="D3077" s="98"/>
      <c r="E3077" s="101">
        <v>5</v>
      </c>
      <c r="F3077" s="100">
        <v>5263.9</v>
      </c>
      <c r="H3077" s="95">
        <f t="shared" si="48"/>
        <v>1052.78</v>
      </c>
    </row>
    <row r="3078" spans="1:8" s="80" customFormat="1" hidden="1" outlineLevel="1" x14ac:dyDescent="0.2">
      <c r="A3078" s="96" t="s">
        <v>2841</v>
      </c>
      <c r="B3078" s="97"/>
      <c r="C3078" s="98"/>
      <c r="D3078" s="98"/>
      <c r="E3078" s="101">
        <v>5</v>
      </c>
      <c r="F3078" s="100">
        <v>5261.32</v>
      </c>
      <c r="H3078" s="95">
        <f t="shared" si="48"/>
        <v>1052.2639999999999</v>
      </c>
    </row>
    <row r="3079" spans="1:8" s="80" customFormat="1" hidden="1" outlineLevel="1" x14ac:dyDescent="0.2">
      <c r="A3079" s="96" t="s">
        <v>2828</v>
      </c>
      <c r="B3079" s="97"/>
      <c r="C3079" s="98"/>
      <c r="D3079" s="98"/>
      <c r="E3079" s="101">
        <v>3</v>
      </c>
      <c r="F3079" s="100">
        <v>3156.78</v>
      </c>
      <c r="H3079" s="95">
        <f t="shared" si="48"/>
        <v>1052.26</v>
      </c>
    </row>
    <row r="3080" spans="1:8" s="80" customFormat="1" hidden="1" outlineLevel="1" x14ac:dyDescent="0.2">
      <c r="A3080" s="96" t="s">
        <v>2834</v>
      </c>
      <c r="B3080" s="97"/>
      <c r="C3080" s="98"/>
      <c r="D3080" s="98"/>
      <c r="E3080" s="101">
        <v>2</v>
      </c>
      <c r="F3080" s="100">
        <v>1388.56</v>
      </c>
      <c r="H3080" s="95">
        <f t="shared" si="48"/>
        <v>694.28</v>
      </c>
    </row>
    <row r="3081" spans="1:8" collapsed="1" x14ac:dyDescent="0.2">
      <c r="A3081" s="91" t="s">
        <v>3216</v>
      </c>
      <c r="B3081" s="91" t="s">
        <v>416</v>
      </c>
      <c r="C3081" s="91" t="s">
        <v>2857</v>
      </c>
      <c r="D3081" s="92" t="s">
        <v>2856</v>
      </c>
      <c r="E3081" s="104">
        <v>231</v>
      </c>
      <c r="F3081" s="94">
        <v>679932.55</v>
      </c>
      <c r="G3081" s="79" t="e">
        <f>VLOOKUP(B3081,#REF!,2,FALSE)</f>
        <v>#REF!</v>
      </c>
      <c r="H3081" s="95">
        <f t="shared" si="48"/>
        <v>2943.4309523809525</v>
      </c>
    </row>
    <row r="3082" spans="1:8" s="80" customFormat="1" hidden="1" outlineLevel="1" x14ac:dyDescent="0.2">
      <c r="A3082" s="96" t="s">
        <v>2825</v>
      </c>
      <c r="B3082" s="97"/>
      <c r="C3082" s="98"/>
      <c r="D3082" s="98"/>
      <c r="E3082" s="101">
        <v>224</v>
      </c>
      <c r="F3082" s="100">
        <v>659327.93000000005</v>
      </c>
      <c r="H3082" s="95">
        <f t="shared" si="48"/>
        <v>2943.4282589285717</v>
      </c>
    </row>
    <row r="3083" spans="1:8" s="80" customFormat="1" hidden="1" outlineLevel="1" x14ac:dyDescent="0.2">
      <c r="A3083" s="96" t="s">
        <v>2832</v>
      </c>
      <c r="B3083" s="97"/>
      <c r="C3083" s="98"/>
      <c r="D3083" s="98"/>
      <c r="E3083" s="101">
        <v>4</v>
      </c>
      <c r="F3083" s="100">
        <v>11774.27</v>
      </c>
      <c r="H3083" s="95">
        <f t="shared" si="48"/>
        <v>2943.5675000000001</v>
      </c>
    </row>
    <row r="3084" spans="1:8" s="80" customFormat="1" hidden="1" outlineLevel="1" x14ac:dyDescent="0.2">
      <c r="A3084" s="96" t="s">
        <v>2845</v>
      </c>
      <c r="B3084" s="97"/>
      <c r="C3084" s="98"/>
      <c r="D3084" s="98"/>
      <c r="E3084" s="101">
        <v>2</v>
      </c>
      <c r="F3084" s="100">
        <v>5886.78</v>
      </c>
      <c r="H3084" s="95">
        <f t="shared" si="48"/>
        <v>2943.39</v>
      </c>
    </row>
    <row r="3085" spans="1:8" s="80" customFormat="1" hidden="1" outlineLevel="1" x14ac:dyDescent="0.2">
      <c r="A3085" s="96" t="s">
        <v>2834</v>
      </c>
      <c r="B3085" s="97"/>
      <c r="C3085" s="98"/>
      <c r="D3085" s="98"/>
      <c r="E3085" s="101">
        <v>1</v>
      </c>
      <c r="F3085" s="100">
        <v>2943.57</v>
      </c>
      <c r="H3085" s="95">
        <f t="shared" ref="H3085:H3148" si="49">F3085/E3085</f>
        <v>2943.57</v>
      </c>
    </row>
    <row r="3086" spans="1:8" collapsed="1" x14ac:dyDescent="0.2">
      <c r="A3086" s="91" t="s">
        <v>3217</v>
      </c>
      <c r="B3086" s="91" t="s">
        <v>506</v>
      </c>
      <c r="C3086" s="91" t="s">
        <v>2823</v>
      </c>
      <c r="D3086" s="92" t="s">
        <v>2876</v>
      </c>
      <c r="E3086" s="104">
        <v>189</v>
      </c>
      <c r="F3086" s="94">
        <v>677194.38</v>
      </c>
      <c r="G3086" s="79" t="e">
        <f>VLOOKUP(B3086,#REF!,2,FALSE)</f>
        <v>#REF!</v>
      </c>
      <c r="H3086" s="95">
        <f t="shared" si="49"/>
        <v>3583.0390476190478</v>
      </c>
    </row>
    <row r="3087" spans="1:8" s="80" customFormat="1" hidden="1" outlineLevel="1" x14ac:dyDescent="0.2">
      <c r="A3087" s="96" t="s">
        <v>2825</v>
      </c>
      <c r="B3087" s="97"/>
      <c r="C3087" s="98"/>
      <c r="D3087" s="98"/>
      <c r="E3087" s="101">
        <v>124</v>
      </c>
      <c r="F3087" s="100">
        <v>444297.71</v>
      </c>
      <c r="H3087" s="95">
        <f t="shared" si="49"/>
        <v>3583.046048387097</v>
      </c>
    </row>
    <row r="3088" spans="1:8" s="80" customFormat="1" hidden="1" outlineLevel="1" x14ac:dyDescent="0.2">
      <c r="A3088" s="96" t="s">
        <v>2831</v>
      </c>
      <c r="B3088" s="97"/>
      <c r="C3088" s="98"/>
      <c r="D3088" s="98"/>
      <c r="E3088" s="101">
        <v>29</v>
      </c>
      <c r="F3088" s="100">
        <v>103907.7</v>
      </c>
      <c r="H3088" s="95">
        <f t="shared" si="49"/>
        <v>3583.0241379310346</v>
      </c>
    </row>
    <row r="3089" spans="1:8" s="80" customFormat="1" hidden="1" outlineLevel="1" x14ac:dyDescent="0.2">
      <c r="A3089" s="96" t="s">
        <v>2851</v>
      </c>
      <c r="B3089" s="97"/>
      <c r="C3089" s="98"/>
      <c r="D3089" s="98"/>
      <c r="E3089" s="101">
        <v>11</v>
      </c>
      <c r="F3089" s="100">
        <v>39413.269999999997</v>
      </c>
      <c r="H3089" s="95">
        <f t="shared" si="49"/>
        <v>3583.0245454545452</v>
      </c>
    </row>
    <row r="3090" spans="1:8" s="80" customFormat="1" hidden="1" outlineLevel="1" x14ac:dyDescent="0.2">
      <c r="A3090" s="96" t="s">
        <v>2832</v>
      </c>
      <c r="B3090" s="97"/>
      <c r="C3090" s="98"/>
      <c r="D3090" s="98"/>
      <c r="E3090" s="101">
        <v>8</v>
      </c>
      <c r="F3090" s="100">
        <v>28664.33</v>
      </c>
      <c r="H3090" s="95">
        <f t="shared" si="49"/>
        <v>3583.0412500000002</v>
      </c>
    </row>
    <row r="3091" spans="1:8" s="80" customFormat="1" hidden="1" outlineLevel="1" x14ac:dyDescent="0.2">
      <c r="A3091" s="96" t="s">
        <v>2827</v>
      </c>
      <c r="B3091" s="97"/>
      <c r="C3091" s="98"/>
      <c r="D3091" s="98"/>
      <c r="E3091" s="101">
        <v>6</v>
      </c>
      <c r="F3091" s="100">
        <v>21498.15</v>
      </c>
      <c r="H3091" s="95">
        <f t="shared" si="49"/>
        <v>3583.0250000000001</v>
      </c>
    </row>
    <row r="3092" spans="1:8" s="80" customFormat="1" hidden="1" outlineLevel="1" x14ac:dyDescent="0.2">
      <c r="A3092" s="96" t="s">
        <v>2841</v>
      </c>
      <c r="B3092" s="97"/>
      <c r="C3092" s="98"/>
      <c r="D3092" s="98"/>
      <c r="E3092" s="101">
        <v>5</v>
      </c>
      <c r="F3092" s="100">
        <v>17915.099999999999</v>
      </c>
      <c r="H3092" s="95">
        <f t="shared" si="49"/>
        <v>3583.0199999999995</v>
      </c>
    </row>
    <row r="3093" spans="1:8" s="80" customFormat="1" hidden="1" outlineLevel="1" x14ac:dyDescent="0.2">
      <c r="A3093" s="96" t="s">
        <v>2828</v>
      </c>
      <c r="B3093" s="97"/>
      <c r="C3093" s="98"/>
      <c r="D3093" s="98"/>
      <c r="E3093" s="101">
        <v>3</v>
      </c>
      <c r="F3093" s="100">
        <v>10749.02</v>
      </c>
      <c r="H3093" s="95">
        <f t="shared" si="49"/>
        <v>3583.0066666666667</v>
      </c>
    </row>
    <row r="3094" spans="1:8" s="80" customFormat="1" hidden="1" outlineLevel="1" x14ac:dyDescent="0.2">
      <c r="A3094" s="96" t="s">
        <v>2853</v>
      </c>
      <c r="B3094" s="97"/>
      <c r="C3094" s="98"/>
      <c r="D3094" s="98"/>
      <c r="E3094" s="101">
        <v>2</v>
      </c>
      <c r="F3094" s="100">
        <v>7166.08</v>
      </c>
      <c r="H3094" s="95">
        <f t="shared" si="49"/>
        <v>3583.04</v>
      </c>
    </row>
    <row r="3095" spans="1:8" s="80" customFormat="1" hidden="1" outlineLevel="1" x14ac:dyDescent="0.2">
      <c r="A3095" s="96" t="s">
        <v>2829</v>
      </c>
      <c r="B3095" s="97"/>
      <c r="C3095" s="98"/>
      <c r="D3095" s="98"/>
      <c r="E3095" s="101">
        <v>1</v>
      </c>
      <c r="F3095" s="100">
        <v>3583.02</v>
      </c>
      <c r="H3095" s="95">
        <f t="shared" si="49"/>
        <v>3583.02</v>
      </c>
    </row>
    <row r="3096" spans="1:8" collapsed="1" x14ac:dyDescent="0.2">
      <c r="A3096" s="105" t="s">
        <v>3218</v>
      </c>
      <c r="B3096" s="92">
        <v>9801005</v>
      </c>
      <c r="C3096" s="91" t="s">
        <v>2823</v>
      </c>
      <c r="D3096" s="92" t="s">
        <v>2876</v>
      </c>
      <c r="E3096" s="104">
        <v>218</v>
      </c>
      <c r="F3096" s="94">
        <v>676660.08</v>
      </c>
      <c r="G3096" s="79" t="e">
        <f>VLOOKUP(B3096,#REF!,2,FALSE)</f>
        <v>#REF!</v>
      </c>
      <c r="H3096" s="95">
        <f t="shared" si="49"/>
        <v>3103.9453211009172</v>
      </c>
    </row>
    <row r="3097" spans="1:8" s="80" customFormat="1" hidden="1" outlineLevel="1" x14ac:dyDescent="0.2">
      <c r="A3097" s="96" t="s">
        <v>2841</v>
      </c>
      <c r="B3097" s="97"/>
      <c r="C3097" s="98"/>
      <c r="D3097" s="98"/>
      <c r="E3097" s="101">
        <v>214</v>
      </c>
      <c r="F3097" s="100">
        <v>667213.87</v>
      </c>
      <c r="H3097" s="95">
        <f t="shared" si="49"/>
        <v>3117.8218224299067</v>
      </c>
    </row>
    <row r="3098" spans="1:8" s="80" customFormat="1" hidden="1" outlineLevel="1" x14ac:dyDescent="0.2">
      <c r="A3098" s="96" t="s">
        <v>2828</v>
      </c>
      <c r="B3098" s="97"/>
      <c r="C3098" s="98"/>
      <c r="D3098" s="98"/>
      <c r="E3098" s="101">
        <v>3</v>
      </c>
      <c r="F3098" s="100">
        <v>7029.14</v>
      </c>
      <c r="H3098" s="95">
        <f t="shared" si="49"/>
        <v>2343.0466666666666</v>
      </c>
    </row>
    <row r="3099" spans="1:8" s="80" customFormat="1" hidden="1" outlineLevel="1" x14ac:dyDescent="0.2">
      <c r="A3099" s="96" t="s">
        <v>2859</v>
      </c>
      <c r="B3099" s="97"/>
      <c r="C3099" s="98"/>
      <c r="D3099" s="98"/>
      <c r="E3099" s="101">
        <v>1</v>
      </c>
      <c r="F3099" s="100">
        <v>2343.06</v>
      </c>
      <c r="H3099" s="95">
        <f t="shared" si="49"/>
        <v>2343.06</v>
      </c>
    </row>
    <row r="3100" spans="1:8" s="80" customFormat="1" hidden="1" outlineLevel="1" x14ac:dyDescent="0.2">
      <c r="A3100" s="96" t="s">
        <v>2825</v>
      </c>
      <c r="B3100" s="97"/>
      <c r="C3100" s="98"/>
      <c r="D3100" s="98"/>
      <c r="E3100" s="102"/>
      <c r="F3100" s="103">
        <v>74.010000000000005</v>
      </c>
      <c r="H3100" s="95" t="e">
        <f t="shared" si="49"/>
        <v>#DIV/0!</v>
      </c>
    </row>
    <row r="3101" spans="1:8" collapsed="1" x14ac:dyDescent="0.2">
      <c r="A3101" s="91" t="s">
        <v>1458</v>
      </c>
      <c r="B3101" s="91" t="s">
        <v>1457</v>
      </c>
      <c r="C3101" s="91" t="s">
        <v>2823</v>
      </c>
      <c r="D3101" s="92" t="s">
        <v>2876</v>
      </c>
      <c r="E3101" s="104">
        <v>433</v>
      </c>
      <c r="F3101" s="94">
        <v>673086.75</v>
      </c>
      <c r="G3101" s="79" t="e">
        <f>VLOOKUP(B3101,#REF!,2,FALSE)</f>
        <v>#REF!</v>
      </c>
      <c r="H3101" s="95">
        <f t="shared" si="49"/>
        <v>1554.4728637413396</v>
      </c>
    </row>
    <row r="3102" spans="1:8" s="80" customFormat="1" hidden="1" outlineLevel="1" x14ac:dyDescent="0.2">
      <c r="A3102" s="96" t="s">
        <v>2825</v>
      </c>
      <c r="B3102" s="97"/>
      <c r="C3102" s="98"/>
      <c r="D3102" s="98"/>
      <c r="E3102" s="101">
        <v>409</v>
      </c>
      <c r="F3102" s="100">
        <v>632205.01</v>
      </c>
      <c r="H3102" s="95">
        <f t="shared" si="49"/>
        <v>1545.733520782396</v>
      </c>
    </row>
    <row r="3103" spans="1:8" s="80" customFormat="1" hidden="1" outlineLevel="1" x14ac:dyDescent="0.2">
      <c r="A3103" s="96" t="s">
        <v>2828</v>
      </c>
      <c r="B3103" s="97"/>
      <c r="C3103" s="98"/>
      <c r="D3103" s="98"/>
      <c r="E3103" s="101">
        <v>15</v>
      </c>
      <c r="F3103" s="100">
        <v>25551.599999999999</v>
      </c>
      <c r="H3103" s="95">
        <f t="shared" si="49"/>
        <v>1703.4399999999998</v>
      </c>
    </row>
    <row r="3104" spans="1:8" s="80" customFormat="1" hidden="1" outlineLevel="1" x14ac:dyDescent="0.2">
      <c r="A3104" s="96" t="s">
        <v>2829</v>
      </c>
      <c r="B3104" s="97"/>
      <c r="C3104" s="98"/>
      <c r="D3104" s="98"/>
      <c r="E3104" s="101">
        <v>4</v>
      </c>
      <c r="F3104" s="100">
        <v>6813.76</v>
      </c>
      <c r="H3104" s="95">
        <f t="shared" si="49"/>
        <v>1703.44</v>
      </c>
    </row>
    <row r="3105" spans="1:8" s="80" customFormat="1" hidden="1" outlineLevel="1" x14ac:dyDescent="0.2">
      <c r="A3105" s="96" t="s">
        <v>2851</v>
      </c>
      <c r="B3105" s="97"/>
      <c r="C3105" s="98"/>
      <c r="D3105" s="98"/>
      <c r="E3105" s="101">
        <v>3</v>
      </c>
      <c r="F3105" s="100">
        <v>5111.16</v>
      </c>
      <c r="H3105" s="95">
        <f t="shared" si="49"/>
        <v>1703.72</v>
      </c>
    </row>
    <row r="3106" spans="1:8" s="80" customFormat="1" hidden="1" outlineLevel="1" x14ac:dyDescent="0.2">
      <c r="A3106" s="96" t="s">
        <v>2853</v>
      </c>
      <c r="B3106" s="97"/>
      <c r="C3106" s="98"/>
      <c r="D3106" s="98"/>
      <c r="E3106" s="101">
        <v>2</v>
      </c>
      <c r="F3106" s="100">
        <v>3405.22</v>
      </c>
      <c r="H3106" s="95">
        <f t="shared" si="49"/>
        <v>1702.61</v>
      </c>
    </row>
    <row r="3107" spans="1:8" s="80" customFormat="1" hidden="1" outlineLevel="1" x14ac:dyDescent="0.2">
      <c r="A3107" s="96" t="s">
        <v>2832</v>
      </c>
      <c r="B3107" s="97"/>
      <c r="C3107" s="98"/>
      <c r="D3107" s="98"/>
      <c r="E3107" s="102"/>
      <c r="F3107" s="102"/>
      <c r="H3107" s="95" t="e">
        <f t="shared" si="49"/>
        <v>#DIV/0!</v>
      </c>
    </row>
    <row r="3108" spans="1:8" s="80" customFormat="1" hidden="1" outlineLevel="1" x14ac:dyDescent="0.2">
      <c r="A3108" s="96" t="s">
        <v>2854</v>
      </c>
      <c r="B3108" s="97"/>
      <c r="C3108" s="98"/>
      <c r="D3108" s="98"/>
      <c r="E3108" s="102"/>
      <c r="F3108" s="102"/>
      <c r="H3108" s="95" t="e">
        <f t="shared" si="49"/>
        <v>#DIV/0!</v>
      </c>
    </row>
    <row r="3109" spans="1:8" collapsed="1" x14ac:dyDescent="0.2">
      <c r="A3109" s="91" t="s">
        <v>3025</v>
      </c>
      <c r="B3109" s="91" t="s">
        <v>753</v>
      </c>
      <c r="C3109" s="91" t="s">
        <v>2836</v>
      </c>
      <c r="D3109" s="92" t="s">
        <v>2837</v>
      </c>
      <c r="E3109" s="104">
        <v>242</v>
      </c>
      <c r="F3109" s="94">
        <v>671236.1</v>
      </c>
      <c r="G3109" s="79" t="e">
        <f>VLOOKUP(B3109,#REF!,2,FALSE)</f>
        <v>#REF!</v>
      </c>
      <c r="H3109" s="95">
        <f t="shared" si="49"/>
        <v>2773.7028925619834</v>
      </c>
    </row>
    <row r="3110" spans="1:8" s="80" customFormat="1" hidden="1" outlineLevel="1" x14ac:dyDescent="0.2">
      <c r="A3110" s="96" t="s">
        <v>2838</v>
      </c>
      <c r="B3110" s="97"/>
      <c r="C3110" s="98"/>
      <c r="D3110" s="98"/>
      <c r="E3110" s="101">
        <v>134</v>
      </c>
      <c r="F3110" s="100">
        <v>386182.78</v>
      </c>
      <c r="H3110" s="95">
        <f t="shared" si="49"/>
        <v>2881.9610447761197</v>
      </c>
    </row>
    <row r="3111" spans="1:8" s="80" customFormat="1" hidden="1" outlineLevel="1" x14ac:dyDescent="0.2">
      <c r="A3111" s="96" t="s">
        <v>2825</v>
      </c>
      <c r="B3111" s="97"/>
      <c r="C3111" s="98"/>
      <c r="D3111" s="98"/>
      <c r="E3111" s="101">
        <v>88</v>
      </c>
      <c r="F3111" s="100">
        <v>234659.13</v>
      </c>
      <c r="H3111" s="95">
        <f t="shared" si="49"/>
        <v>2666.5810227272727</v>
      </c>
    </row>
    <row r="3112" spans="1:8" s="80" customFormat="1" hidden="1" outlineLevel="1" x14ac:dyDescent="0.2">
      <c r="A3112" s="96" t="s">
        <v>2828</v>
      </c>
      <c r="B3112" s="97"/>
      <c r="C3112" s="98"/>
      <c r="D3112" s="98"/>
      <c r="E3112" s="101">
        <v>10</v>
      </c>
      <c r="F3112" s="100">
        <v>22736.6</v>
      </c>
      <c r="H3112" s="95">
        <f t="shared" si="49"/>
        <v>2273.66</v>
      </c>
    </row>
    <row r="3113" spans="1:8" s="80" customFormat="1" hidden="1" outlineLevel="1" x14ac:dyDescent="0.2">
      <c r="A3113" s="96" t="s">
        <v>2851</v>
      </c>
      <c r="B3113" s="97"/>
      <c r="C3113" s="98"/>
      <c r="D3113" s="98"/>
      <c r="E3113" s="101">
        <v>7</v>
      </c>
      <c r="F3113" s="100">
        <v>20834.349999999999</v>
      </c>
      <c r="H3113" s="95">
        <f t="shared" si="49"/>
        <v>2976.3357142857139</v>
      </c>
    </row>
    <row r="3114" spans="1:8" s="80" customFormat="1" hidden="1" outlineLevel="1" x14ac:dyDescent="0.2">
      <c r="A3114" s="96" t="s">
        <v>2832</v>
      </c>
      <c r="B3114" s="97"/>
      <c r="C3114" s="98"/>
      <c r="D3114" s="98"/>
      <c r="E3114" s="101">
        <v>3</v>
      </c>
      <c r="F3114" s="100">
        <v>6823.24</v>
      </c>
      <c r="H3114" s="95">
        <f t="shared" si="49"/>
        <v>2274.4133333333334</v>
      </c>
    </row>
    <row r="3115" spans="1:8" collapsed="1" x14ac:dyDescent="0.2">
      <c r="A3115" s="91" t="s">
        <v>3219</v>
      </c>
      <c r="B3115" s="91" t="s">
        <v>266</v>
      </c>
      <c r="C3115" s="91" t="s">
        <v>2823</v>
      </c>
      <c r="D3115" s="92" t="s">
        <v>2824</v>
      </c>
      <c r="E3115" s="104">
        <v>185</v>
      </c>
      <c r="F3115" s="94">
        <v>666690.64</v>
      </c>
      <c r="G3115" s="79" t="e">
        <f>VLOOKUP(B3115,#REF!,2,FALSE)</f>
        <v>#REF!</v>
      </c>
      <c r="H3115" s="95">
        <f t="shared" si="49"/>
        <v>3603.7331891891895</v>
      </c>
    </row>
    <row r="3116" spans="1:8" s="80" customFormat="1" hidden="1" outlineLevel="1" x14ac:dyDescent="0.2">
      <c r="A3116" s="96" t="s">
        <v>2825</v>
      </c>
      <c r="B3116" s="97"/>
      <c r="C3116" s="98"/>
      <c r="D3116" s="98"/>
      <c r="E3116" s="101">
        <v>171</v>
      </c>
      <c r="F3116" s="100">
        <v>616457.82999999996</v>
      </c>
      <c r="H3116" s="95">
        <f t="shared" si="49"/>
        <v>3605.0165497076023</v>
      </c>
    </row>
    <row r="3117" spans="1:8" s="80" customFormat="1" hidden="1" outlineLevel="1" x14ac:dyDescent="0.2">
      <c r="A3117" s="96" t="s">
        <v>2828</v>
      </c>
      <c r="B3117" s="97"/>
      <c r="C3117" s="98"/>
      <c r="D3117" s="98"/>
      <c r="E3117" s="101">
        <v>11</v>
      </c>
      <c r="F3117" s="100">
        <v>39654.230000000003</v>
      </c>
      <c r="H3117" s="95">
        <f t="shared" si="49"/>
        <v>3604.9300000000003</v>
      </c>
    </row>
    <row r="3118" spans="1:8" s="80" customFormat="1" hidden="1" outlineLevel="1" x14ac:dyDescent="0.2">
      <c r="A3118" s="96" t="s">
        <v>2832</v>
      </c>
      <c r="B3118" s="97"/>
      <c r="C3118" s="98"/>
      <c r="D3118" s="98"/>
      <c r="E3118" s="101">
        <v>2</v>
      </c>
      <c r="F3118" s="100">
        <v>7213.42</v>
      </c>
      <c r="H3118" s="95">
        <f t="shared" si="49"/>
        <v>3606.71</v>
      </c>
    </row>
    <row r="3119" spans="1:8" s="80" customFormat="1" hidden="1" outlineLevel="1" x14ac:dyDescent="0.2">
      <c r="A3119" s="96" t="s">
        <v>2841</v>
      </c>
      <c r="B3119" s="97"/>
      <c r="C3119" s="98"/>
      <c r="D3119" s="98"/>
      <c r="E3119" s="101">
        <v>1</v>
      </c>
      <c r="F3119" s="100">
        <v>3365.16</v>
      </c>
      <c r="H3119" s="95">
        <f t="shared" si="49"/>
        <v>3365.16</v>
      </c>
    </row>
    <row r="3120" spans="1:8" collapsed="1" x14ac:dyDescent="0.2">
      <c r="A3120" s="91" t="s">
        <v>3220</v>
      </c>
      <c r="B3120" s="91" t="s">
        <v>148</v>
      </c>
      <c r="C3120" s="91" t="s">
        <v>2823</v>
      </c>
      <c r="D3120" s="92" t="s">
        <v>2876</v>
      </c>
      <c r="E3120" s="104">
        <v>504</v>
      </c>
      <c r="F3120" s="94">
        <v>664470.34</v>
      </c>
      <c r="G3120" s="79" t="e">
        <f>VLOOKUP(B3120,#REF!,2,FALSE)</f>
        <v>#REF!</v>
      </c>
      <c r="H3120" s="95">
        <f t="shared" si="49"/>
        <v>1318.3935317460316</v>
      </c>
    </row>
    <row r="3121" spans="1:8" s="80" customFormat="1" hidden="1" outlineLevel="1" x14ac:dyDescent="0.2">
      <c r="A3121" s="96" t="s">
        <v>2825</v>
      </c>
      <c r="B3121" s="97"/>
      <c r="C3121" s="98"/>
      <c r="D3121" s="98"/>
      <c r="E3121" s="101">
        <v>377</v>
      </c>
      <c r="F3121" s="100">
        <v>519629.33</v>
      </c>
      <c r="H3121" s="95">
        <f t="shared" si="49"/>
        <v>1378.3271352785146</v>
      </c>
    </row>
    <row r="3122" spans="1:8" s="80" customFormat="1" hidden="1" outlineLevel="1" x14ac:dyDescent="0.2">
      <c r="A3122" s="96" t="s">
        <v>2828</v>
      </c>
      <c r="B3122" s="97"/>
      <c r="C3122" s="98"/>
      <c r="D3122" s="98"/>
      <c r="E3122" s="101">
        <v>47</v>
      </c>
      <c r="F3122" s="100">
        <v>53151.46</v>
      </c>
      <c r="H3122" s="95">
        <f t="shared" si="49"/>
        <v>1130.8821276595745</v>
      </c>
    </row>
    <row r="3123" spans="1:8" s="80" customFormat="1" hidden="1" outlineLevel="1" x14ac:dyDescent="0.2">
      <c r="A3123" s="96" t="s">
        <v>2831</v>
      </c>
      <c r="B3123" s="97"/>
      <c r="C3123" s="98"/>
      <c r="D3123" s="98"/>
      <c r="E3123" s="101">
        <v>34</v>
      </c>
      <c r="F3123" s="100">
        <v>50432.2</v>
      </c>
      <c r="H3123" s="95">
        <f t="shared" si="49"/>
        <v>1483.3</v>
      </c>
    </row>
    <row r="3124" spans="1:8" s="80" customFormat="1" hidden="1" outlineLevel="1" x14ac:dyDescent="0.2">
      <c r="A3124" s="96" t="s">
        <v>2841</v>
      </c>
      <c r="B3124" s="97"/>
      <c r="C3124" s="98"/>
      <c r="D3124" s="98"/>
      <c r="E3124" s="101">
        <v>18</v>
      </c>
      <c r="F3124" s="100">
        <v>24827.39</v>
      </c>
      <c r="H3124" s="95">
        <f t="shared" si="49"/>
        <v>1379.2994444444444</v>
      </c>
    </row>
    <row r="3125" spans="1:8" s="80" customFormat="1" hidden="1" outlineLevel="1" x14ac:dyDescent="0.2">
      <c r="A3125" s="96" t="s">
        <v>2832</v>
      </c>
      <c r="B3125" s="97"/>
      <c r="C3125" s="98"/>
      <c r="D3125" s="98"/>
      <c r="E3125" s="101">
        <v>7</v>
      </c>
      <c r="F3125" s="100">
        <v>9528.9</v>
      </c>
      <c r="H3125" s="95">
        <f t="shared" si="49"/>
        <v>1361.2714285714285</v>
      </c>
    </row>
    <row r="3126" spans="1:8" s="80" customFormat="1" hidden="1" outlineLevel="1" x14ac:dyDescent="0.2">
      <c r="A3126" s="96" t="s">
        <v>2851</v>
      </c>
      <c r="B3126" s="97"/>
      <c r="C3126" s="98"/>
      <c r="D3126" s="98"/>
      <c r="E3126" s="101">
        <v>9</v>
      </c>
      <c r="F3126" s="100">
        <v>4649.07</v>
      </c>
      <c r="H3126" s="95">
        <f t="shared" si="49"/>
        <v>516.56333333333328</v>
      </c>
    </row>
    <row r="3127" spans="1:8" s="80" customFormat="1" hidden="1" outlineLevel="1" x14ac:dyDescent="0.2">
      <c r="A3127" s="96" t="s">
        <v>2906</v>
      </c>
      <c r="B3127" s="97"/>
      <c r="C3127" s="98"/>
      <c r="D3127" s="98"/>
      <c r="E3127" s="101">
        <v>1</v>
      </c>
      <c r="F3127" s="100">
        <v>1483.29</v>
      </c>
      <c r="H3127" s="95">
        <f t="shared" si="49"/>
        <v>1483.29</v>
      </c>
    </row>
    <row r="3128" spans="1:8" s="80" customFormat="1" hidden="1" outlineLevel="1" x14ac:dyDescent="0.2">
      <c r="A3128" s="96" t="s">
        <v>2834</v>
      </c>
      <c r="B3128" s="97"/>
      <c r="C3128" s="98"/>
      <c r="D3128" s="98"/>
      <c r="E3128" s="101">
        <v>3</v>
      </c>
      <c r="F3128" s="103">
        <v>514.14</v>
      </c>
      <c r="H3128" s="95">
        <f t="shared" si="49"/>
        <v>171.38</v>
      </c>
    </row>
    <row r="3129" spans="1:8" s="80" customFormat="1" hidden="1" outlineLevel="1" x14ac:dyDescent="0.2">
      <c r="A3129" s="96" t="s">
        <v>2829</v>
      </c>
      <c r="B3129" s="97"/>
      <c r="C3129" s="98"/>
      <c r="D3129" s="98"/>
      <c r="E3129" s="101">
        <v>8</v>
      </c>
      <c r="F3129" s="103">
        <v>254.56</v>
      </c>
      <c r="H3129" s="95">
        <f t="shared" si="49"/>
        <v>31.82</v>
      </c>
    </row>
    <row r="3130" spans="1:8" collapsed="1" x14ac:dyDescent="0.2">
      <c r="A3130" s="91" t="s">
        <v>1235</v>
      </c>
      <c r="B3130" s="91" t="s">
        <v>1234</v>
      </c>
      <c r="C3130" s="91" t="s">
        <v>2823</v>
      </c>
      <c r="D3130" s="92" t="s">
        <v>2856</v>
      </c>
      <c r="E3130" s="104">
        <v>451</v>
      </c>
      <c r="F3130" s="94">
        <v>664186.29</v>
      </c>
      <c r="G3130" s="79" t="e">
        <f>VLOOKUP(B3130,#REF!,2,FALSE)</f>
        <v>#REF!</v>
      </c>
      <c r="H3130" s="95">
        <f t="shared" si="49"/>
        <v>1472.6968736141907</v>
      </c>
    </row>
    <row r="3131" spans="1:8" s="80" customFormat="1" hidden="1" outlineLevel="1" x14ac:dyDescent="0.2">
      <c r="A3131" s="96" t="s">
        <v>2825</v>
      </c>
      <c r="B3131" s="97"/>
      <c r="C3131" s="98"/>
      <c r="D3131" s="98"/>
      <c r="E3131" s="101">
        <v>364</v>
      </c>
      <c r="F3131" s="100">
        <v>536062.27</v>
      </c>
      <c r="H3131" s="95">
        <f t="shared" si="49"/>
        <v>1472.698543956044</v>
      </c>
    </row>
    <row r="3132" spans="1:8" s="80" customFormat="1" hidden="1" outlineLevel="1" x14ac:dyDescent="0.2">
      <c r="A3132" s="96" t="s">
        <v>2838</v>
      </c>
      <c r="B3132" s="97"/>
      <c r="C3132" s="98"/>
      <c r="D3132" s="98"/>
      <c r="E3132" s="101">
        <v>78</v>
      </c>
      <c r="F3132" s="100">
        <v>114869.82</v>
      </c>
      <c r="H3132" s="95">
        <f t="shared" si="49"/>
        <v>1472.69</v>
      </c>
    </row>
    <row r="3133" spans="1:8" s="80" customFormat="1" hidden="1" outlineLevel="1" x14ac:dyDescent="0.2">
      <c r="A3133" s="96" t="s">
        <v>2832</v>
      </c>
      <c r="B3133" s="97"/>
      <c r="C3133" s="98"/>
      <c r="D3133" s="98"/>
      <c r="E3133" s="101">
        <v>8</v>
      </c>
      <c r="F3133" s="100">
        <v>11781.52</v>
      </c>
      <c r="H3133" s="95">
        <f t="shared" si="49"/>
        <v>1472.69</v>
      </c>
    </row>
    <row r="3134" spans="1:8" s="80" customFormat="1" hidden="1" outlineLevel="1" x14ac:dyDescent="0.2">
      <c r="A3134" s="96" t="s">
        <v>2829</v>
      </c>
      <c r="B3134" s="97"/>
      <c r="C3134" s="98"/>
      <c r="D3134" s="98"/>
      <c r="E3134" s="101">
        <v>1</v>
      </c>
      <c r="F3134" s="100">
        <v>1472.68</v>
      </c>
      <c r="H3134" s="95">
        <f t="shared" si="49"/>
        <v>1472.68</v>
      </c>
    </row>
    <row r="3135" spans="1:8" collapsed="1" x14ac:dyDescent="0.2">
      <c r="A3135" s="105" t="s">
        <v>3221</v>
      </c>
      <c r="B3135" s="91" t="s">
        <v>3222</v>
      </c>
      <c r="C3135" s="91" t="s">
        <v>3223</v>
      </c>
      <c r="D3135" s="92"/>
      <c r="E3135" s="104">
        <v>99</v>
      </c>
      <c r="F3135" s="94">
        <v>664144.47</v>
      </c>
      <c r="G3135" s="79" t="e">
        <f>VLOOKUP(B3135,#REF!,2,FALSE)</f>
        <v>#REF!</v>
      </c>
      <c r="H3135" s="95">
        <f t="shared" si="49"/>
        <v>6708.53</v>
      </c>
    </row>
    <row r="3136" spans="1:8" s="80" customFormat="1" hidden="1" outlineLevel="1" x14ac:dyDescent="0.2">
      <c r="A3136" s="96" t="s">
        <v>2841</v>
      </c>
      <c r="B3136" s="97"/>
      <c r="C3136" s="98"/>
      <c r="D3136" s="98"/>
      <c r="E3136" s="101">
        <v>99</v>
      </c>
      <c r="F3136" s="100">
        <v>664144.47</v>
      </c>
      <c r="H3136" s="95">
        <f t="shared" si="49"/>
        <v>6708.53</v>
      </c>
    </row>
    <row r="3137" spans="1:8" collapsed="1" x14ac:dyDescent="0.2">
      <c r="A3137" s="91" t="s">
        <v>2076</v>
      </c>
      <c r="B3137" s="91">
        <v>9726009</v>
      </c>
      <c r="C3137" s="91" t="s">
        <v>2836</v>
      </c>
      <c r="D3137" s="92" t="s">
        <v>2824</v>
      </c>
      <c r="E3137" s="104">
        <v>504</v>
      </c>
      <c r="F3137" s="94">
        <v>662250.99</v>
      </c>
      <c r="G3137" s="79" t="e">
        <f>VLOOKUP(B3137,#REF!,2,FALSE)</f>
        <v>#REF!</v>
      </c>
      <c r="H3137" s="95">
        <f t="shared" si="49"/>
        <v>1313.9900595238096</v>
      </c>
    </row>
    <row r="3138" spans="1:8" s="80" customFormat="1" hidden="1" outlineLevel="1" x14ac:dyDescent="0.2">
      <c r="A3138" s="96" t="s">
        <v>2825</v>
      </c>
      <c r="B3138" s="97"/>
      <c r="C3138" s="98"/>
      <c r="D3138" s="98"/>
      <c r="E3138" s="101">
        <v>432</v>
      </c>
      <c r="F3138" s="100">
        <v>567644.12</v>
      </c>
      <c r="H3138" s="95">
        <f t="shared" si="49"/>
        <v>1313.9910185185186</v>
      </c>
    </row>
    <row r="3139" spans="1:8" s="80" customFormat="1" hidden="1" outlineLevel="1" x14ac:dyDescent="0.2">
      <c r="A3139" s="96" t="s">
        <v>2840</v>
      </c>
      <c r="B3139" s="97"/>
      <c r="C3139" s="98"/>
      <c r="D3139" s="98"/>
      <c r="E3139" s="101">
        <v>68</v>
      </c>
      <c r="F3139" s="100">
        <v>89350.55</v>
      </c>
      <c r="H3139" s="95">
        <f t="shared" si="49"/>
        <v>1313.9786764705882</v>
      </c>
    </row>
    <row r="3140" spans="1:8" s="80" customFormat="1" hidden="1" outlineLevel="1" x14ac:dyDescent="0.2">
      <c r="A3140" s="96" t="s">
        <v>2832</v>
      </c>
      <c r="B3140" s="97"/>
      <c r="C3140" s="98"/>
      <c r="D3140" s="98"/>
      <c r="E3140" s="101">
        <v>2</v>
      </c>
      <c r="F3140" s="100">
        <v>2628.22</v>
      </c>
      <c r="H3140" s="95">
        <f t="shared" si="49"/>
        <v>1314.11</v>
      </c>
    </row>
    <row r="3141" spans="1:8" s="80" customFormat="1" hidden="1" outlineLevel="1" x14ac:dyDescent="0.2">
      <c r="A3141" s="96" t="s">
        <v>2842</v>
      </c>
      <c r="B3141" s="97"/>
      <c r="C3141" s="98"/>
      <c r="D3141" s="98"/>
      <c r="E3141" s="101">
        <v>1</v>
      </c>
      <c r="F3141" s="100">
        <v>1314.11</v>
      </c>
      <c r="H3141" s="95">
        <f t="shared" si="49"/>
        <v>1314.11</v>
      </c>
    </row>
    <row r="3142" spans="1:8" s="80" customFormat="1" hidden="1" outlineLevel="1" x14ac:dyDescent="0.2">
      <c r="A3142" s="96" t="s">
        <v>2859</v>
      </c>
      <c r="B3142" s="97"/>
      <c r="C3142" s="98"/>
      <c r="D3142" s="98"/>
      <c r="E3142" s="101">
        <v>1</v>
      </c>
      <c r="F3142" s="100">
        <v>1313.99</v>
      </c>
      <c r="H3142" s="95">
        <f t="shared" si="49"/>
        <v>1313.99</v>
      </c>
    </row>
    <row r="3143" spans="1:8" collapsed="1" x14ac:dyDescent="0.2">
      <c r="A3143" s="91" t="s">
        <v>1073</v>
      </c>
      <c r="B3143" s="91" t="s">
        <v>1072</v>
      </c>
      <c r="C3143" s="91" t="s">
        <v>3224</v>
      </c>
      <c r="D3143" s="92" t="s">
        <v>2824</v>
      </c>
      <c r="E3143" s="104">
        <v>247</v>
      </c>
      <c r="F3143" s="94">
        <v>660013.23</v>
      </c>
      <c r="G3143" s="79" t="e">
        <f>VLOOKUP(B3143,#REF!,2,FALSE)</f>
        <v>#REF!</v>
      </c>
      <c r="H3143" s="95">
        <f t="shared" si="49"/>
        <v>2672.1183400809714</v>
      </c>
    </row>
    <row r="3144" spans="1:8" s="80" customFormat="1" hidden="1" outlineLevel="1" x14ac:dyDescent="0.2">
      <c r="A3144" s="96" t="s">
        <v>2825</v>
      </c>
      <c r="B3144" s="97"/>
      <c r="C3144" s="98"/>
      <c r="D3144" s="98"/>
      <c r="E3144" s="101">
        <v>247</v>
      </c>
      <c r="F3144" s="100">
        <v>660013.23</v>
      </c>
      <c r="H3144" s="95">
        <f t="shared" si="49"/>
        <v>2672.1183400809714</v>
      </c>
    </row>
    <row r="3145" spans="1:8" collapsed="1" x14ac:dyDescent="0.2">
      <c r="A3145" s="91" t="s">
        <v>3225</v>
      </c>
      <c r="B3145" s="91" t="s">
        <v>1631</v>
      </c>
      <c r="C3145" s="91" t="s">
        <v>2867</v>
      </c>
      <c r="D3145" s="92" t="s">
        <v>2824</v>
      </c>
      <c r="E3145" s="104">
        <v>90</v>
      </c>
      <c r="F3145" s="94">
        <v>659862.29</v>
      </c>
      <c r="G3145" s="79" t="e">
        <f>VLOOKUP(B3145,#REF!,2,FALSE)</f>
        <v>#REF!</v>
      </c>
      <c r="H3145" s="95">
        <f t="shared" si="49"/>
        <v>7331.8032222222228</v>
      </c>
    </row>
    <row r="3146" spans="1:8" s="80" customFormat="1" hidden="1" outlineLevel="1" x14ac:dyDescent="0.2">
      <c r="A3146" s="96" t="s">
        <v>2825</v>
      </c>
      <c r="B3146" s="97"/>
      <c r="C3146" s="98"/>
      <c r="D3146" s="98"/>
      <c r="E3146" s="101">
        <v>89</v>
      </c>
      <c r="F3146" s="100">
        <v>652530.56999999995</v>
      </c>
      <c r="H3146" s="95">
        <f t="shared" si="49"/>
        <v>7331.8041573033706</v>
      </c>
    </row>
    <row r="3147" spans="1:8" s="80" customFormat="1" hidden="1" outlineLevel="1" x14ac:dyDescent="0.2">
      <c r="A3147" s="96" t="s">
        <v>3024</v>
      </c>
      <c r="B3147" s="97"/>
      <c r="C3147" s="98"/>
      <c r="D3147" s="98"/>
      <c r="E3147" s="101">
        <v>1</v>
      </c>
      <c r="F3147" s="100">
        <v>7331.72</v>
      </c>
      <c r="H3147" s="95">
        <f t="shared" si="49"/>
        <v>7331.72</v>
      </c>
    </row>
    <row r="3148" spans="1:8" collapsed="1" x14ac:dyDescent="0.2">
      <c r="A3148" s="91" t="s">
        <v>930</v>
      </c>
      <c r="B3148" s="91" t="s">
        <v>929</v>
      </c>
      <c r="C3148" s="91" t="s">
        <v>2836</v>
      </c>
      <c r="D3148" s="92" t="s">
        <v>2856</v>
      </c>
      <c r="E3148" s="104">
        <v>240</v>
      </c>
      <c r="F3148" s="94">
        <v>659583.56999999995</v>
      </c>
      <c r="G3148" s="79" t="e">
        <f>VLOOKUP(B3148,#REF!,2,FALSE)</f>
        <v>#REF!</v>
      </c>
      <c r="H3148" s="95">
        <f t="shared" si="49"/>
        <v>2748.2648749999998</v>
      </c>
    </row>
    <row r="3149" spans="1:8" s="80" customFormat="1" hidden="1" outlineLevel="1" x14ac:dyDescent="0.2">
      <c r="A3149" s="96" t="s">
        <v>2825</v>
      </c>
      <c r="B3149" s="97"/>
      <c r="C3149" s="98"/>
      <c r="D3149" s="98"/>
      <c r="E3149" s="101">
        <v>235</v>
      </c>
      <c r="F3149" s="100">
        <v>646106.12</v>
      </c>
      <c r="H3149" s="95">
        <f t="shared" ref="H3149:H3212" si="50">F3149/E3149</f>
        <v>2749.387744680851</v>
      </c>
    </row>
    <row r="3150" spans="1:8" s="80" customFormat="1" hidden="1" outlineLevel="1" x14ac:dyDescent="0.2">
      <c r="A3150" s="96" t="s">
        <v>2832</v>
      </c>
      <c r="B3150" s="97"/>
      <c r="C3150" s="98"/>
      <c r="D3150" s="98"/>
      <c r="E3150" s="101">
        <v>4</v>
      </c>
      <c r="F3150" s="100">
        <v>10727.07</v>
      </c>
      <c r="H3150" s="95">
        <f t="shared" si="50"/>
        <v>2681.7674999999999</v>
      </c>
    </row>
    <row r="3151" spans="1:8" s="80" customFormat="1" hidden="1" outlineLevel="1" x14ac:dyDescent="0.2">
      <c r="A3151" s="96" t="s">
        <v>2841</v>
      </c>
      <c r="B3151" s="97"/>
      <c r="C3151" s="98"/>
      <c r="D3151" s="98"/>
      <c r="E3151" s="101">
        <v>1</v>
      </c>
      <c r="F3151" s="100">
        <v>2750.38</v>
      </c>
      <c r="H3151" s="95">
        <f t="shared" si="50"/>
        <v>2750.38</v>
      </c>
    </row>
    <row r="3152" spans="1:8" collapsed="1" x14ac:dyDescent="0.2">
      <c r="A3152" s="91" t="s">
        <v>3226</v>
      </c>
      <c r="B3152" s="91" t="s">
        <v>778</v>
      </c>
      <c r="C3152" s="91" t="s">
        <v>2823</v>
      </c>
      <c r="D3152" s="92" t="s">
        <v>2856</v>
      </c>
      <c r="E3152" s="104">
        <v>170</v>
      </c>
      <c r="F3152" s="94">
        <v>655502.47</v>
      </c>
      <c r="G3152" s="79" t="e">
        <f>VLOOKUP(B3152,#REF!,2,FALSE)</f>
        <v>#REF!</v>
      </c>
      <c r="H3152" s="95">
        <f t="shared" si="50"/>
        <v>3855.8968823529408</v>
      </c>
    </row>
    <row r="3153" spans="1:8" s="80" customFormat="1" hidden="1" outlineLevel="1" x14ac:dyDescent="0.2">
      <c r="A3153" s="96" t="s">
        <v>2828</v>
      </c>
      <c r="B3153" s="97"/>
      <c r="C3153" s="98"/>
      <c r="D3153" s="98"/>
      <c r="E3153" s="101">
        <v>85</v>
      </c>
      <c r="F3153" s="100">
        <v>328016.7</v>
      </c>
      <c r="H3153" s="95">
        <f t="shared" si="50"/>
        <v>3859.02</v>
      </c>
    </row>
    <row r="3154" spans="1:8" s="80" customFormat="1" hidden="1" outlineLevel="1" x14ac:dyDescent="0.2">
      <c r="A3154" s="96" t="s">
        <v>2825</v>
      </c>
      <c r="B3154" s="97"/>
      <c r="C3154" s="98"/>
      <c r="D3154" s="98"/>
      <c r="E3154" s="101">
        <v>41</v>
      </c>
      <c r="F3154" s="100">
        <v>158231.12</v>
      </c>
      <c r="H3154" s="95">
        <f t="shared" si="50"/>
        <v>3859.2956097560973</v>
      </c>
    </row>
    <row r="3155" spans="1:8" s="80" customFormat="1" hidden="1" outlineLevel="1" x14ac:dyDescent="0.2">
      <c r="A3155" s="96" t="s">
        <v>2841</v>
      </c>
      <c r="B3155" s="97"/>
      <c r="C3155" s="98"/>
      <c r="D3155" s="98"/>
      <c r="E3155" s="101">
        <v>37</v>
      </c>
      <c r="F3155" s="100">
        <v>142238.24</v>
      </c>
      <c r="H3155" s="95">
        <f t="shared" si="50"/>
        <v>3844.2767567567566</v>
      </c>
    </row>
    <row r="3156" spans="1:8" s="80" customFormat="1" hidden="1" outlineLevel="1" x14ac:dyDescent="0.2">
      <c r="A3156" s="96" t="s">
        <v>2829</v>
      </c>
      <c r="B3156" s="97"/>
      <c r="C3156" s="98"/>
      <c r="D3156" s="98"/>
      <c r="E3156" s="101">
        <v>4</v>
      </c>
      <c r="F3156" s="100">
        <v>15436.08</v>
      </c>
      <c r="H3156" s="95">
        <f t="shared" si="50"/>
        <v>3859.02</v>
      </c>
    </row>
    <row r="3157" spans="1:8" s="80" customFormat="1" hidden="1" outlineLevel="1" x14ac:dyDescent="0.2">
      <c r="A3157" s="96" t="s">
        <v>2832</v>
      </c>
      <c r="B3157" s="97"/>
      <c r="C3157" s="98"/>
      <c r="D3157" s="98"/>
      <c r="E3157" s="101">
        <v>3</v>
      </c>
      <c r="F3157" s="100">
        <v>11580.33</v>
      </c>
      <c r="H3157" s="95">
        <f t="shared" si="50"/>
        <v>3860.11</v>
      </c>
    </row>
    <row r="3158" spans="1:8" collapsed="1" x14ac:dyDescent="0.2">
      <c r="A3158" s="91" t="s">
        <v>2008</v>
      </c>
      <c r="B3158" s="91">
        <v>9804008</v>
      </c>
      <c r="C3158" s="91" t="s">
        <v>2823</v>
      </c>
      <c r="D3158" s="92" t="s">
        <v>2876</v>
      </c>
      <c r="E3158" s="104">
        <v>269</v>
      </c>
      <c r="F3158" s="94">
        <v>655250.24</v>
      </c>
      <c r="G3158" s="79" t="e">
        <f>VLOOKUP(B3158,#REF!,2,FALSE)</f>
        <v>#REF!</v>
      </c>
      <c r="H3158" s="95">
        <f t="shared" si="50"/>
        <v>2435.8744981412638</v>
      </c>
    </row>
    <row r="3159" spans="1:8" s="80" customFormat="1" hidden="1" outlineLevel="1" x14ac:dyDescent="0.2">
      <c r="A3159" s="96" t="s">
        <v>2825</v>
      </c>
      <c r="B3159" s="97"/>
      <c r="C3159" s="98"/>
      <c r="D3159" s="98"/>
      <c r="E3159" s="101">
        <v>215</v>
      </c>
      <c r="F3159" s="100">
        <v>337755.48</v>
      </c>
      <c r="H3159" s="95">
        <f t="shared" si="50"/>
        <v>1570.9557209302325</v>
      </c>
    </row>
    <row r="3160" spans="1:8" s="80" customFormat="1" hidden="1" outlineLevel="1" x14ac:dyDescent="0.2">
      <c r="A3160" s="96" t="s">
        <v>2838</v>
      </c>
      <c r="B3160" s="97"/>
      <c r="C3160" s="98"/>
      <c r="D3160" s="98"/>
      <c r="E3160" s="101">
        <v>28</v>
      </c>
      <c r="F3160" s="100">
        <v>164626.42000000001</v>
      </c>
      <c r="H3160" s="95">
        <f t="shared" si="50"/>
        <v>5879.5150000000003</v>
      </c>
    </row>
    <row r="3161" spans="1:8" s="80" customFormat="1" hidden="1" outlineLevel="1" x14ac:dyDescent="0.2">
      <c r="A3161" s="96" t="s">
        <v>2839</v>
      </c>
      <c r="B3161" s="97"/>
      <c r="C3161" s="98"/>
      <c r="D3161" s="98"/>
      <c r="E3161" s="101">
        <v>26</v>
      </c>
      <c r="F3161" s="100">
        <v>152868.34</v>
      </c>
      <c r="H3161" s="95">
        <f t="shared" si="50"/>
        <v>5879.5515384615383</v>
      </c>
    </row>
    <row r="3162" spans="1:8" collapsed="1" x14ac:dyDescent="0.2">
      <c r="A3162" s="91" t="s">
        <v>3227</v>
      </c>
      <c r="B3162" s="91" t="s">
        <v>530</v>
      </c>
      <c r="C3162" s="91" t="s">
        <v>2823</v>
      </c>
      <c r="D3162" s="92" t="s">
        <v>2824</v>
      </c>
      <c r="E3162" s="104">
        <v>266</v>
      </c>
      <c r="F3162" s="94">
        <v>653782.23</v>
      </c>
      <c r="G3162" s="79" t="e">
        <f>VLOOKUP(B3162,#REF!,2,FALSE)</f>
        <v>#REF!</v>
      </c>
      <c r="H3162" s="95">
        <f t="shared" si="50"/>
        <v>2457.827932330827</v>
      </c>
    </row>
    <row r="3163" spans="1:8" s="80" customFormat="1" hidden="1" outlineLevel="1" x14ac:dyDescent="0.2">
      <c r="A3163" s="96" t="s">
        <v>2825</v>
      </c>
      <c r="B3163" s="97"/>
      <c r="C3163" s="98"/>
      <c r="D3163" s="98"/>
      <c r="E3163" s="101">
        <v>263</v>
      </c>
      <c r="F3163" s="100">
        <v>646413.02</v>
      </c>
      <c r="H3163" s="95">
        <f t="shared" si="50"/>
        <v>2457.8441825095056</v>
      </c>
    </row>
    <row r="3164" spans="1:8" s="80" customFormat="1" hidden="1" outlineLevel="1" x14ac:dyDescent="0.2">
      <c r="A3164" s="96" t="s">
        <v>2832</v>
      </c>
      <c r="B3164" s="97"/>
      <c r="C3164" s="98"/>
      <c r="D3164" s="98"/>
      <c r="E3164" s="101">
        <v>3</v>
      </c>
      <c r="F3164" s="100">
        <v>7369.21</v>
      </c>
      <c r="H3164" s="95">
        <f t="shared" si="50"/>
        <v>2456.4033333333332</v>
      </c>
    </row>
    <row r="3165" spans="1:8" collapsed="1" x14ac:dyDescent="0.2">
      <c r="A3165" s="91" t="s">
        <v>3228</v>
      </c>
      <c r="B3165" s="91" t="s">
        <v>140</v>
      </c>
      <c r="C3165" s="91" t="s">
        <v>2823</v>
      </c>
      <c r="D3165" s="92" t="s">
        <v>2876</v>
      </c>
      <c r="E3165" s="104">
        <v>250</v>
      </c>
      <c r="F3165" s="94">
        <v>649582.54</v>
      </c>
      <c r="G3165" s="79" t="e">
        <f>VLOOKUP(B3165,#REF!,2,FALSE)</f>
        <v>#REF!</v>
      </c>
      <c r="H3165" s="95">
        <f t="shared" si="50"/>
        <v>2598.33016</v>
      </c>
    </row>
    <row r="3166" spans="1:8" s="80" customFormat="1" hidden="1" outlineLevel="1" x14ac:dyDescent="0.2">
      <c r="A3166" s="96" t="s">
        <v>2825</v>
      </c>
      <c r="B3166" s="97"/>
      <c r="C3166" s="98"/>
      <c r="D3166" s="98"/>
      <c r="E3166" s="101">
        <v>129</v>
      </c>
      <c r="F3166" s="100">
        <v>350521.67</v>
      </c>
      <c r="H3166" s="95">
        <f t="shared" si="50"/>
        <v>2717.2222480620153</v>
      </c>
    </row>
    <row r="3167" spans="1:8" s="80" customFormat="1" hidden="1" outlineLevel="1" x14ac:dyDescent="0.2">
      <c r="A3167" s="96" t="s">
        <v>2828</v>
      </c>
      <c r="B3167" s="97"/>
      <c r="C3167" s="98"/>
      <c r="D3167" s="98"/>
      <c r="E3167" s="101">
        <v>63</v>
      </c>
      <c r="F3167" s="100">
        <v>136822</v>
      </c>
      <c r="H3167" s="95">
        <f t="shared" si="50"/>
        <v>2171.7777777777778</v>
      </c>
    </row>
    <row r="3168" spans="1:8" s="80" customFormat="1" hidden="1" outlineLevel="1" x14ac:dyDescent="0.2">
      <c r="A3168" s="96" t="s">
        <v>2831</v>
      </c>
      <c r="B3168" s="97"/>
      <c r="C3168" s="98"/>
      <c r="D3168" s="98"/>
      <c r="E3168" s="101">
        <v>32</v>
      </c>
      <c r="F3168" s="100">
        <v>89895.99</v>
      </c>
      <c r="H3168" s="95">
        <f t="shared" si="50"/>
        <v>2809.2496875000002</v>
      </c>
    </row>
    <row r="3169" spans="1:8" s="80" customFormat="1" hidden="1" outlineLevel="1" x14ac:dyDescent="0.2">
      <c r="A3169" s="96" t="s">
        <v>2853</v>
      </c>
      <c r="B3169" s="97"/>
      <c r="C3169" s="98"/>
      <c r="D3169" s="98"/>
      <c r="E3169" s="101">
        <v>14</v>
      </c>
      <c r="F3169" s="100">
        <v>39329.24</v>
      </c>
      <c r="H3169" s="95">
        <f t="shared" si="50"/>
        <v>2809.2314285714283</v>
      </c>
    </row>
    <row r="3170" spans="1:8" s="80" customFormat="1" hidden="1" outlineLevel="1" x14ac:dyDescent="0.2">
      <c r="A3170" s="96" t="s">
        <v>2829</v>
      </c>
      <c r="B3170" s="97"/>
      <c r="C3170" s="98"/>
      <c r="D3170" s="98"/>
      <c r="E3170" s="101">
        <v>6</v>
      </c>
      <c r="F3170" s="100">
        <v>16855.39</v>
      </c>
      <c r="H3170" s="95">
        <f t="shared" si="50"/>
        <v>2809.2316666666666</v>
      </c>
    </row>
    <row r="3171" spans="1:8" s="80" customFormat="1" hidden="1" outlineLevel="1" x14ac:dyDescent="0.2">
      <c r="A3171" s="96" t="s">
        <v>2832</v>
      </c>
      <c r="B3171" s="97"/>
      <c r="C3171" s="98"/>
      <c r="D3171" s="98"/>
      <c r="E3171" s="101">
        <v>3</v>
      </c>
      <c r="F3171" s="100">
        <v>7730.54</v>
      </c>
      <c r="H3171" s="95">
        <f t="shared" si="50"/>
        <v>2576.8466666666668</v>
      </c>
    </row>
    <row r="3172" spans="1:8" s="80" customFormat="1" hidden="1" outlineLevel="1" x14ac:dyDescent="0.2">
      <c r="A3172" s="96" t="s">
        <v>2826</v>
      </c>
      <c r="B3172" s="97"/>
      <c r="C3172" s="98"/>
      <c r="D3172" s="98"/>
      <c r="E3172" s="101">
        <v>2</v>
      </c>
      <c r="F3172" s="100">
        <v>5618.48</v>
      </c>
      <c r="H3172" s="95">
        <f t="shared" si="50"/>
        <v>2809.24</v>
      </c>
    </row>
    <row r="3173" spans="1:8" s="80" customFormat="1" hidden="1" outlineLevel="1" x14ac:dyDescent="0.2">
      <c r="A3173" s="96" t="s">
        <v>2851</v>
      </c>
      <c r="B3173" s="97"/>
      <c r="C3173" s="98"/>
      <c r="D3173" s="98"/>
      <c r="E3173" s="101">
        <v>1</v>
      </c>
      <c r="F3173" s="100">
        <v>2809.23</v>
      </c>
      <c r="H3173" s="95">
        <f t="shared" si="50"/>
        <v>2809.23</v>
      </c>
    </row>
    <row r="3174" spans="1:8" collapsed="1" x14ac:dyDescent="0.2">
      <c r="A3174" s="91" t="s">
        <v>1408</v>
      </c>
      <c r="B3174" s="91" t="s">
        <v>1407</v>
      </c>
      <c r="C3174" s="91" t="s">
        <v>2867</v>
      </c>
      <c r="D3174" s="92" t="s">
        <v>2876</v>
      </c>
      <c r="E3174" s="104">
        <v>210</v>
      </c>
      <c r="F3174" s="94">
        <v>649444.67000000004</v>
      </c>
      <c r="G3174" s="79" t="e">
        <f>VLOOKUP(B3174,#REF!,2,FALSE)</f>
        <v>#REF!</v>
      </c>
      <c r="H3174" s="95">
        <f t="shared" si="50"/>
        <v>3092.5936666666666</v>
      </c>
    </row>
    <row r="3175" spans="1:8" s="80" customFormat="1" hidden="1" outlineLevel="1" x14ac:dyDescent="0.2">
      <c r="A3175" s="96" t="s">
        <v>2825</v>
      </c>
      <c r="B3175" s="97"/>
      <c r="C3175" s="98"/>
      <c r="D3175" s="98"/>
      <c r="E3175" s="101">
        <v>206</v>
      </c>
      <c r="F3175" s="100">
        <v>637071.46</v>
      </c>
      <c r="H3175" s="95">
        <f t="shared" si="50"/>
        <v>3092.579902912621</v>
      </c>
    </row>
    <row r="3176" spans="1:8" s="80" customFormat="1" hidden="1" outlineLevel="1" x14ac:dyDescent="0.2">
      <c r="A3176" s="96" t="s">
        <v>2832</v>
      </c>
      <c r="B3176" s="97"/>
      <c r="C3176" s="98"/>
      <c r="D3176" s="98"/>
      <c r="E3176" s="101">
        <v>2</v>
      </c>
      <c r="F3176" s="100">
        <v>6188.13</v>
      </c>
      <c r="H3176" s="95">
        <f t="shared" si="50"/>
        <v>3094.0650000000001</v>
      </c>
    </row>
    <row r="3177" spans="1:8" s="80" customFormat="1" hidden="1" outlineLevel="1" x14ac:dyDescent="0.2">
      <c r="A3177" s="96" t="s">
        <v>2828</v>
      </c>
      <c r="B3177" s="97"/>
      <c r="C3177" s="98"/>
      <c r="D3177" s="98"/>
      <c r="E3177" s="101">
        <v>1</v>
      </c>
      <c r="F3177" s="100">
        <v>3092.54</v>
      </c>
      <c r="H3177" s="95">
        <f t="shared" si="50"/>
        <v>3092.54</v>
      </c>
    </row>
    <row r="3178" spans="1:8" s="80" customFormat="1" hidden="1" outlineLevel="1" x14ac:dyDescent="0.2">
      <c r="A3178" s="96" t="s">
        <v>2829</v>
      </c>
      <c r="B3178" s="97"/>
      <c r="C3178" s="98"/>
      <c r="D3178" s="98"/>
      <c r="E3178" s="101">
        <v>1</v>
      </c>
      <c r="F3178" s="100">
        <v>3092.54</v>
      </c>
      <c r="H3178" s="95">
        <f t="shared" si="50"/>
        <v>3092.54</v>
      </c>
    </row>
    <row r="3179" spans="1:8" collapsed="1" x14ac:dyDescent="0.2">
      <c r="A3179" s="91" t="s">
        <v>3229</v>
      </c>
      <c r="B3179" s="91" t="s">
        <v>633</v>
      </c>
      <c r="C3179" s="91" t="s">
        <v>2867</v>
      </c>
      <c r="D3179" s="92" t="s">
        <v>2876</v>
      </c>
      <c r="E3179" s="104">
        <v>403</v>
      </c>
      <c r="F3179" s="94">
        <v>649269.17000000004</v>
      </c>
      <c r="G3179" s="79" t="e">
        <f>VLOOKUP(B3179,#REF!,2,FALSE)</f>
        <v>#REF!</v>
      </c>
      <c r="H3179" s="95">
        <f t="shared" si="50"/>
        <v>1611.0897518610423</v>
      </c>
    </row>
    <row r="3180" spans="1:8" s="80" customFormat="1" hidden="1" outlineLevel="1" x14ac:dyDescent="0.2">
      <c r="A3180" s="96" t="s">
        <v>2838</v>
      </c>
      <c r="B3180" s="97"/>
      <c r="C3180" s="98"/>
      <c r="D3180" s="98"/>
      <c r="E3180" s="101">
        <v>145</v>
      </c>
      <c r="F3180" s="100">
        <v>239989.21</v>
      </c>
      <c r="H3180" s="95">
        <f t="shared" si="50"/>
        <v>1655.098</v>
      </c>
    </row>
    <row r="3181" spans="1:8" s="80" customFormat="1" hidden="1" outlineLevel="1" x14ac:dyDescent="0.2">
      <c r="A3181" s="96" t="s">
        <v>2825</v>
      </c>
      <c r="B3181" s="97"/>
      <c r="C3181" s="98"/>
      <c r="D3181" s="98"/>
      <c r="E3181" s="101">
        <v>149</v>
      </c>
      <c r="F3181" s="100">
        <v>226894.05</v>
      </c>
      <c r="H3181" s="95">
        <f t="shared" si="50"/>
        <v>1522.7788590604025</v>
      </c>
    </row>
    <row r="3182" spans="1:8" s="80" customFormat="1" hidden="1" outlineLevel="1" x14ac:dyDescent="0.2">
      <c r="A3182" s="96" t="s">
        <v>2839</v>
      </c>
      <c r="B3182" s="97"/>
      <c r="C3182" s="98"/>
      <c r="D3182" s="98"/>
      <c r="E3182" s="101">
        <v>86</v>
      </c>
      <c r="F3182" s="100">
        <v>146922.62</v>
      </c>
      <c r="H3182" s="95">
        <f t="shared" si="50"/>
        <v>1708.4025581395349</v>
      </c>
    </row>
    <row r="3183" spans="1:8" s="80" customFormat="1" hidden="1" outlineLevel="1" x14ac:dyDescent="0.2">
      <c r="A3183" s="96" t="s">
        <v>2827</v>
      </c>
      <c r="B3183" s="97"/>
      <c r="C3183" s="98"/>
      <c r="D3183" s="98"/>
      <c r="E3183" s="101">
        <v>8</v>
      </c>
      <c r="F3183" s="100">
        <v>12099.6</v>
      </c>
      <c r="H3183" s="95">
        <f t="shared" si="50"/>
        <v>1512.45</v>
      </c>
    </row>
    <row r="3184" spans="1:8" s="80" customFormat="1" hidden="1" outlineLevel="1" x14ac:dyDescent="0.2">
      <c r="A3184" s="96" t="s">
        <v>2832</v>
      </c>
      <c r="B3184" s="97"/>
      <c r="C3184" s="98"/>
      <c r="D3184" s="98"/>
      <c r="E3184" s="101">
        <v>5</v>
      </c>
      <c r="F3184" s="100">
        <v>7565.94</v>
      </c>
      <c r="H3184" s="95">
        <f t="shared" si="50"/>
        <v>1513.1879999999999</v>
      </c>
    </row>
    <row r="3185" spans="1:8" s="80" customFormat="1" hidden="1" outlineLevel="1" x14ac:dyDescent="0.2">
      <c r="A3185" s="96" t="s">
        <v>2828</v>
      </c>
      <c r="B3185" s="97"/>
      <c r="C3185" s="98"/>
      <c r="D3185" s="98"/>
      <c r="E3185" s="101">
        <v>5</v>
      </c>
      <c r="F3185" s="100">
        <v>7562.2</v>
      </c>
      <c r="H3185" s="95">
        <f t="shared" si="50"/>
        <v>1512.44</v>
      </c>
    </row>
    <row r="3186" spans="1:8" s="80" customFormat="1" hidden="1" outlineLevel="1" x14ac:dyDescent="0.2">
      <c r="A3186" s="96" t="s">
        <v>2850</v>
      </c>
      <c r="B3186" s="97"/>
      <c r="C3186" s="98"/>
      <c r="D3186" s="98"/>
      <c r="E3186" s="101">
        <v>4</v>
      </c>
      <c r="F3186" s="100">
        <v>6722.79</v>
      </c>
      <c r="H3186" s="95">
        <f t="shared" si="50"/>
        <v>1680.6975</v>
      </c>
    </row>
    <row r="3187" spans="1:8" s="80" customFormat="1" hidden="1" outlineLevel="1" x14ac:dyDescent="0.2">
      <c r="A3187" s="96" t="s">
        <v>2834</v>
      </c>
      <c r="B3187" s="97"/>
      <c r="C3187" s="98"/>
      <c r="D3187" s="98"/>
      <c r="E3187" s="101">
        <v>1</v>
      </c>
      <c r="F3187" s="100">
        <v>1512.76</v>
      </c>
      <c r="H3187" s="95">
        <f t="shared" si="50"/>
        <v>1512.76</v>
      </c>
    </row>
    <row r="3188" spans="1:8" collapsed="1" x14ac:dyDescent="0.2">
      <c r="A3188" s="91" t="s">
        <v>3230</v>
      </c>
      <c r="B3188" s="91" t="s">
        <v>652</v>
      </c>
      <c r="C3188" s="91" t="s">
        <v>2823</v>
      </c>
      <c r="D3188" s="92" t="s">
        <v>2824</v>
      </c>
      <c r="E3188" s="104">
        <v>38</v>
      </c>
      <c r="F3188" s="94">
        <v>648903.5</v>
      </c>
      <c r="G3188" s="79" t="e">
        <f>VLOOKUP(B3188,#REF!,2,FALSE)</f>
        <v>#REF!</v>
      </c>
      <c r="H3188" s="95">
        <f t="shared" si="50"/>
        <v>17076.407894736843</v>
      </c>
    </row>
    <row r="3189" spans="1:8" s="80" customFormat="1" hidden="1" outlineLevel="1" x14ac:dyDescent="0.2">
      <c r="A3189" s="96" t="s">
        <v>2825</v>
      </c>
      <c r="B3189" s="97"/>
      <c r="C3189" s="98"/>
      <c r="D3189" s="98"/>
      <c r="E3189" s="101">
        <v>24</v>
      </c>
      <c r="F3189" s="100">
        <v>409548.28</v>
      </c>
      <c r="H3189" s="95">
        <f t="shared" si="50"/>
        <v>17064.511666666669</v>
      </c>
    </row>
    <row r="3190" spans="1:8" s="80" customFormat="1" hidden="1" outlineLevel="1" x14ac:dyDescent="0.2">
      <c r="A3190" s="96" t="s">
        <v>2829</v>
      </c>
      <c r="B3190" s="97"/>
      <c r="C3190" s="98"/>
      <c r="D3190" s="98"/>
      <c r="E3190" s="101">
        <v>5</v>
      </c>
      <c r="F3190" s="100">
        <v>85474.6</v>
      </c>
      <c r="H3190" s="95">
        <f t="shared" si="50"/>
        <v>17094.920000000002</v>
      </c>
    </row>
    <row r="3191" spans="1:8" s="80" customFormat="1" hidden="1" outlineLevel="1" x14ac:dyDescent="0.2">
      <c r="A3191" s="96" t="s">
        <v>2832</v>
      </c>
      <c r="B3191" s="97"/>
      <c r="C3191" s="98"/>
      <c r="D3191" s="98"/>
      <c r="E3191" s="101">
        <v>3</v>
      </c>
      <c r="F3191" s="100">
        <v>51301.58</v>
      </c>
      <c r="H3191" s="95">
        <f t="shared" si="50"/>
        <v>17100.526666666668</v>
      </c>
    </row>
    <row r="3192" spans="1:8" s="80" customFormat="1" hidden="1" outlineLevel="1" x14ac:dyDescent="0.2">
      <c r="A3192" s="96" t="s">
        <v>2828</v>
      </c>
      <c r="B3192" s="97"/>
      <c r="C3192" s="98"/>
      <c r="D3192" s="98"/>
      <c r="E3192" s="101">
        <v>3</v>
      </c>
      <c r="F3192" s="100">
        <v>51284.76</v>
      </c>
      <c r="H3192" s="95">
        <f t="shared" si="50"/>
        <v>17094.920000000002</v>
      </c>
    </row>
    <row r="3193" spans="1:8" s="80" customFormat="1" hidden="1" outlineLevel="1" x14ac:dyDescent="0.2">
      <c r="A3193" s="96" t="s">
        <v>2853</v>
      </c>
      <c r="B3193" s="97"/>
      <c r="C3193" s="98"/>
      <c r="D3193" s="98"/>
      <c r="E3193" s="101">
        <v>2</v>
      </c>
      <c r="F3193" s="100">
        <v>34199.24</v>
      </c>
      <c r="H3193" s="95">
        <f t="shared" si="50"/>
        <v>17099.62</v>
      </c>
    </row>
    <row r="3194" spans="1:8" s="80" customFormat="1" hidden="1" outlineLevel="1" x14ac:dyDescent="0.2">
      <c r="A3194" s="96" t="s">
        <v>2841</v>
      </c>
      <c r="B3194" s="97"/>
      <c r="C3194" s="98"/>
      <c r="D3194" s="98"/>
      <c r="E3194" s="101">
        <v>1</v>
      </c>
      <c r="F3194" s="100">
        <v>17095.04</v>
      </c>
      <c r="H3194" s="95">
        <f t="shared" si="50"/>
        <v>17095.04</v>
      </c>
    </row>
    <row r="3195" spans="1:8" collapsed="1" x14ac:dyDescent="0.2">
      <c r="A3195" s="91" t="s">
        <v>3231</v>
      </c>
      <c r="B3195" s="91" t="s">
        <v>2567</v>
      </c>
      <c r="C3195" s="91" t="s">
        <v>2836</v>
      </c>
      <c r="D3195" s="92" t="s">
        <v>2856</v>
      </c>
      <c r="E3195" s="93">
        <v>1818</v>
      </c>
      <c r="F3195" s="94">
        <v>647554.93999999994</v>
      </c>
      <c r="G3195" s="79" t="e">
        <f>VLOOKUP(B3195,#REF!,2,FALSE)</f>
        <v>#REF!</v>
      </c>
      <c r="H3195" s="95">
        <f t="shared" si="50"/>
        <v>356.1908360836083</v>
      </c>
    </row>
    <row r="3196" spans="1:8" s="80" customFormat="1" hidden="1" outlineLevel="1" x14ac:dyDescent="0.2">
      <c r="A3196" s="96" t="s">
        <v>2825</v>
      </c>
      <c r="B3196" s="97"/>
      <c r="C3196" s="98"/>
      <c r="D3196" s="98"/>
      <c r="E3196" s="99">
        <v>1795</v>
      </c>
      <c r="F3196" s="100">
        <v>639683.87</v>
      </c>
      <c r="H3196" s="95">
        <f t="shared" si="50"/>
        <v>356.36984401114205</v>
      </c>
    </row>
    <row r="3197" spans="1:8" s="80" customFormat="1" hidden="1" outlineLevel="1" x14ac:dyDescent="0.2">
      <c r="A3197" s="96" t="s">
        <v>2828</v>
      </c>
      <c r="B3197" s="97"/>
      <c r="C3197" s="98"/>
      <c r="D3197" s="98"/>
      <c r="E3197" s="101">
        <v>12</v>
      </c>
      <c r="F3197" s="100">
        <v>4043.44</v>
      </c>
      <c r="H3197" s="95">
        <f t="shared" si="50"/>
        <v>336.95333333333332</v>
      </c>
    </row>
    <row r="3198" spans="1:8" s="80" customFormat="1" hidden="1" outlineLevel="1" x14ac:dyDescent="0.2">
      <c r="A3198" s="96" t="s">
        <v>2832</v>
      </c>
      <c r="B3198" s="97"/>
      <c r="C3198" s="98"/>
      <c r="D3198" s="98"/>
      <c r="E3198" s="101">
        <v>5</v>
      </c>
      <c r="F3198" s="100">
        <v>1914.19</v>
      </c>
      <c r="H3198" s="95">
        <f t="shared" si="50"/>
        <v>382.83800000000002</v>
      </c>
    </row>
    <row r="3199" spans="1:8" s="80" customFormat="1" hidden="1" outlineLevel="1" x14ac:dyDescent="0.2">
      <c r="A3199" s="96" t="s">
        <v>2851</v>
      </c>
      <c r="B3199" s="97"/>
      <c r="C3199" s="98"/>
      <c r="D3199" s="98"/>
      <c r="E3199" s="101">
        <v>3</v>
      </c>
      <c r="F3199" s="100">
        <v>1147.95</v>
      </c>
      <c r="H3199" s="95">
        <f t="shared" si="50"/>
        <v>382.65000000000003</v>
      </c>
    </row>
    <row r="3200" spans="1:8" s="80" customFormat="1" hidden="1" outlineLevel="1" x14ac:dyDescent="0.2">
      <c r="A3200" s="96" t="s">
        <v>2829</v>
      </c>
      <c r="B3200" s="97"/>
      <c r="C3200" s="98"/>
      <c r="D3200" s="98"/>
      <c r="E3200" s="101">
        <v>1</v>
      </c>
      <c r="F3200" s="103">
        <v>382.84</v>
      </c>
      <c r="H3200" s="95">
        <f t="shared" si="50"/>
        <v>382.84</v>
      </c>
    </row>
    <row r="3201" spans="1:8" s="80" customFormat="1" hidden="1" outlineLevel="1" x14ac:dyDescent="0.2">
      <c r="A3201" s="96" t="s">
        <v>2853</v>
      </c>
      <c r="B3201" s="97"/>
      <c r="C3201" s="98"/>
      <c r="D3201" s="98"/>
      <c r="E3201" s="101">
        <v>1</v>
      </c>
      <c r="F3201" s="103">
        <v>382.65</v>
      </c>
      <c r="H3201" s="95">
        <f t="shared" si="50"/>
        <v>382.65</v>
      </c>
    </row>
    <row r="3202" spans="1:8" s="80" customFormat="1" hidden="1" outlineLevel="1" x14ac:dyDescent="0.2">
      <c r="A3202" s="96" t="s">
        <v>2834</v>
      </c>
      <c r="B3202" s="97"/>
      <c r="C3202" s="98"/>
      <c r="D3202" s="98"/>
      <c r="E3202" s="101">
        <v>1</v>
      </c>
      <c r="F3202" s="102"/>
      <c r="H3202" s="95">
        <f t="shared" si="50"/>
        <v>0</v>
      </c>
    </row>
    <row r="3203" spans="1:8" collapsed="1" x14ac:dyDescent="0.2">
      <c r="A3203" s="91" t="s">
        <v>3232</v>
      </c>
      <c r="B3203" s="91" t="s">
        <v>1349</v>
      </c>
      <c r="C3203" s="91" t="s">
        <v>2857</v>
      </c>
      <c r="D3203" s="92" t="s">
        <v>2824</v>
      </c>
      <c r="E3203" s="104">
        <v>238</v>
      </c>
      <c r="F3203" s="94">
        <v>646567.23</v>
      </c>
      <c r="G3203" s="79" t="e">
        <f>VLOOKUP(B3203,#REF!,2,FALSE)</f>
        <v>#REF!</v>
      </c>
      <c r="H3203" s="95">
        <f t="shared" si="50"/>
        <v>2716.6690336134452</v>
      </c>
    </row>
    <row r="3204" spans="1:8" s="80" customFormat="1" hidden="1" outlineLevel="1" x14ac:dyDescent="0.2">
      <c r="A3204" s="96" t="s">
        <v>2825</v>
      </c>
      <c r="B3204" s="97"/>
      <c r="C3204" s="98"/>
      <c r="D3204" s="98"/>
      <c r="E3204" s="101">
        <v>123</v>
      </c>
      <c r="F3204" s="100">
        <v>337808.66</v>
      </c>
      <c r="H3204" s="95">
        <f t="shared" si="50"/>
        <v>2746.4118699186988</v>
      </c>
    </row>
    <row r="3205" spans="1:8" s="80" customFormat="1" hidden="1" outlineLevel="1" x14ac:dyDescent="0.2">
      <c r="A3205" s="96" t="s">
        <v>2829</v>
      </c>
      <c r="B3205" s="97"/>
      <c r="C3205" s="98"/>
      <c r="D3205" s="98"/>
      <c r="E3205" s="101">
        <v>109</v>
      </c>
      <c r="F3205" s="100">
        <v>292649.43</v>
      </c>
      <c r="H3205" s="95">
        <f t="shared" si="50"/>
        <v>2684.8571559633028</v>
      </c>
    </row>
    <row r="3206" spans="1:8" s="80" customFormat="1" hidden="1" outlineLevel="1" x14ac:dyDescent="0.2">
      <c r="A3206" s="96" t="s">
        <v>2832</v>
      </c>
      <c r="B3206" s="97"/>
      <c r="C3206" s="98"/>
      <c r="D3206" s="98"/>
      <c r="E3206" s="101">
        <v>4</v>
      </c>
      <c r="F3206" s="100">
        <v>10739.42</v>
      </c>
      <c r="H3206" s="95">
        <f t="shared" si="50"/>
        <v>2684.855</v>
      </c>
    </row>
    <row r="3207" spans="1:8" s="80" customFormat="1" hidden="1" outlineLevel="1" x14ac:dyDescent="0.2">
      <c r="A3207" s="96" t="s">
        <v>2834</v>
      </c>
      <c r="B3207" s="97"/>
      <c r="C3207" s="98"/>
      <c r="D3207" s="98"/>
      <c r="E3207" s="101">
        <v>2</v>
      </c>
      <c r="F3207" s="100">
        <v>5369.72</v>
      </c>
      <c r="H3207" s="95">
        <f t="shared" si="50"/>
        <v>2684.86</v>
      </c>
    </row>
    <row r="3208" spans="1:8" collapsed="1" x14ac:dyDescent="0.2">
      <c r="A3208" s="105" t="s">
        <v>3233</v>
      </c>
      <c r="B3208" s="91" t="s">
        <v>3234</v>
      </c>
      <c r="C3208" s="91" t="s">
        <v>2917</v>
      </c>
      <c r="D3208" s="92"/>
      <c r="E3208" s="104">
        <v>200</v>
      </c>
      <c r="F3208" s="94">
        <v>643742.56000000006</v>
      </c>
      <c r="G3208" s="79" t="e">
        <f>VLOOKUP(B3208,#REF!,2,FALSE)</f>
        <v>#REF!</v>
      </c>
      <c r="H3208" s="95">
        <f t="shared" si="50"/>
        <v>3218.7128000000002</v>
      </c>
    </row>
    <row r="3209" spans="1:8" s="80" customFormat="1" hidden="1" outlineLevel="1" x14ac:dyDescent="0.2">
      <c r="A3209" s="96" t="s">
        <v>2841</v>
      </c>
      <c r="B3209" s="97"/>
      <c r="C3209" s="98"/>
      <c r="D3209" s="98"/>
      <c r="E3209" s="101">
        <v>200</v>
      </c>
      <c r="F3209" s="100">
        <v>643742.56000000006</v>
      </c>
      <c r="H3209" s="95">
        <f t="shared" si="50"/>
        <v>3218.7128000000002</v>
      </c>
    </row>
    <row r="3210" spans="1:8" collapsed="1" x14ac:dyDescent="0.2">
      <c r="A3210" s="91" t="s">
        <v>3235</v>
      </c>
      <c r="B3210" s="91" t="s">
        <v>1032</v>
      </c>
      <c r="C3210" s="91" t="s">
        <v>13</v>
      </c>
      <c r="D3210" s="92" t="s">
        <v>2824</v>
      </c>
      <c r="E3210" s="104">
        <v>212</v>
      </c>
      <c r="F3210" s="94">
        <v>642153.62</v>
      </c>
      <c r="G3210" s="79" t="e">
        <f>VLOOKUP(B3210,#REF!,2,FALSE)</f>
        <v>#REF!</v>
      </c>
      <c r="H3210" s="95">
        <f t="shared" si="50"/>
        <v>3029.026509433962</v>
      </c>
    </row>
    <row r="3211" spans="1:8" s="80" customFormat="1" hidden="1" outlineLevel="1" x14ac:dyDescent="0.2">
      <c r="A3211" s="96" t="s">
        <v>2825</v>
      </c>
      <c r="B3211" s="97"/>
      <c r="C3211" s="98"/>
      <c r="D3211" s="98"/>
      <c r="E3211" s="101">
        <v>200</v>
      </c>
      <c r="F3211" s="100">
        <v>608090.02</v>
      </c>
      <c r="H3211" s="95">
        <f t="shared" si="50"/>
        <v>3040.4501</v>
      </c>
    </row>
    <row r="3212" spans="1:8" s="80" customFormat="1" hidden="1" outlineLevel="1" x14ac:dyDescent="0.2">
      <c r="A3212" s="96" t="s">
        <v>2827</v>
      </c>
      <c r="B3212" s="97"/>
      <c r="C3212" s="98"/>
      <c r="D3212" s="98"/>
      <c r="E3212" s="101">
        <v>7</v>
      </c>
      <c r="F3212" s="100">
        <v>21897.66</v>
      </c>
      <c r="H3212" s="95">
        <f t="shared" si="50"/>
        <v>3128.2371428571428</v>
      </c>
    </row>
    <row r="3213" spans="1:8" s="80" customFormat="1" hidden="1" outlineLevel="1" x14ac:dyDescent="0.2">
      <c r="A3213" s="96" t="s">
        <v>2832</v>
      </c>
      <c r="B3213" s="97"/>
      <c r="C3213" s="98"/>
      <c r="D3213" s="98"/>
      <c r="E3213" s="101">
        <v>3</v>
      </c>
      <c r="F3213" s="100">
        <v>9125.58</v>
      </c>
      <c r="H3213" s="95">
        <f t="shared" ref="H3213:H3276" si="51">F3213/E3213</f>
        <v>3041.86</v>
      </c>
    </row>
    <row r="3214" spans="1:8" s="80" customFormat="1" hidden="1" outlineLevel="1" x14ac:dyDescent="0.2">
      <c r="A3214" s="96" t="s">
        <v>2861</v>
      </c>
      <c r="B3214" s="97"/>
      <c r="C3214" s="98"/>
      <c r="D3214" s="98"/>
      <c r="E3214" s="101">
        <v>1</v>
      </c>
      <c r="F3214" s="100">
        <v>3040.36</v>
      </c>
      <c r="H3214" s="95">
        <f t="shared" si="51"/>
        <v>3040.36</v>
      </c>
    </row>
    <row r="3215" spans="1:8" s="80" customFormat="1" hidden="1" outlineLevel="1" x14ac:dyDescent="0.2">
      <c r="A3215" s="96" t="s">
        <v>2845</v>
      </c>
      <c r="B3215" s="97"/>
      <c r="C3215" s="98"/>
      <c r="D3215" s="98"/>
      <c r="E3215" s="101">
        <v>1</v>
      </c>
      <c r="F3215" s="102"/>
      <c r="H3215" s="95">
        <f t="shared" si="51"/>
        <v>0</v>
      </c>
    </row>
    <row r="3216" spans="1:8" collapsed="1" x14ac:dyDescent="0.2">
      <c r="A3216" s="91" t="s">
        <v>2080</v>
      </c>
      <c r="B3216" s="91">
        <v>9722008</v>
      </c>
      <c r="C3216" s="91" t="s">
        <v>2836</v>
      </c>
      <c r="D3216" s="92" t="s">
        <v>2824</v>
      </c>
      <c r="E3216" s="104">
        <v>608</v>
      </c>
      <c r="F3216" s="94">
        <v>641352.80000000005</v>
      </c>
      <c r="G3216" s="79" t="e">
        <f>VLOOKUP(B3216,#REF!,2,FALSE)</f>
        <v>#REF!</v>
      </c>
      <c r="H3216" s="95">
        <f t="shared" si="51"/>
        <v>1054.8565789473685</v>
      </c>
    </row>
    <row r="3217" spans="1:8" s="80" customFormat="1" hidden="1" outlineLevel="1" x14ac:dyDescent="0.2">
      <c r="A3217" s="96" t="s">
        <v>2825</v>
      </c>
      <c r="B3217" s="97"/>
      <c r="C3217" s="98"/>
      <c r="D3217" s="98"/>
      <c r="E3217" s="101">
        <v>543</v>
      </c>
      <c r="F3217" s="100">
        <v>572787.37</v>
      </c>
      <c r="H3217" s="95">
        <f t="shared" si="51"/>
        <v>1054.8570349907918</v>
      </c>
    </row>
    <row r="3218" spans="1:8" s="80" customFormat="1" hidden="1" outlineLevel="1" x14ac:dyDescent="0.2">
      <c r="A3218" s="96" t="s">
        <v>2840</v>
      </c>
      <c r="B3218" s="97"/>
      <c r="C3218" s="98"/>
      <c r="D3218" s="98"/>
      <c r="E3218" s="101">
        <v>60</v>
      </c>
      <c r="F3218" s="100">
        <v>63290.83</v>
      </c>
      <c r="H3218" s="95">
        <f t="shared" si="51"/>
        <v>1054.8471666666667</v>
      </c>
    </row>
    <row r="3219" spans="1:8" s="80" customFormat="1" hidden="1" outlineLevel="1" x14ac:dyDescent="0.2">
      <c r="A3219" s="96" t="s">
        <v>2832</v>
      </c>
      <c r="B3219" s="97"/>
      <c r="C3219" s="98"/>
      <c r="D3219" s="98"/>
      <c r="E3219" s="101">
        <v>4</v>
      </c>
      <c r="F3219" s="100">
        <v>4219.68</v>
      </c>
      <c r="H3219" s="95">
        <f t="shared" si="51"/>
        <v>1054.92</v>
      </c>
    </row>
    <row r="3220" spans="1:8" s="80" customFormat="1" hidden="1" outlineLevel="1" x14ac:dyDescent="0.2">
      <c r="A3220" s="96" t="s">
        <v>2851</v>
      </c>
      <c r="B3220" s="97"/>
      <c r="C3220" s="98"/>
      <c r="D3220" s="98"/>
      <c r="E3220" s="101">
        <v>1</v>
      </c>
      <c r="F3220" s="100">
        <v>1054.92</v>
      </c>
      <c r="H3220" s="95">
        <f t="shared" si="51"/>
        <v>1054.92</v>
      </c>
    </row>
    <row r="3221" spans="1:8" collapsed="1" x14ac:dyDescent="0.2">
      <c r="A3221" s="91" t="s">
        <v>3236</v>
      </c>
      <c r="B3221" s="91" t="s">
        <v>241</v>
      </c>
      <c r="C3221" s="91" t="s">
        <v>2823</v>
      </c>
      <c r="D3221" s="92" t="s">
        <v>2876</v>
      </c>
      <c r="E3221" s="104">
        <v>224</v>
      </c>
      <c r="F3221" s="94">
        <v>636990.94999999995</v>
      </c>
      <c r="G3221" s="79" t="e">
        <f>VLOOKUP(B3221,#REF!,2,FALSE)</f>
        <v>#REF!</v>
      </c>
      <c r="H3221" s="95">
        <f t="shared" si="51"/>
        <v>2843.7095982142855</v>
      </c>
    </row>
    <row r="3222" spans="1:8" s="80" customFormat="1" hidden="1" outlineLevel="1" x14ac:dyDescent="0.2">
      <c r="A3222" s="96" t="s">
        <v>2825</v>
      </c>
      <c r="B3222" s="97"/>
      <c r="C3222" s="98"/>
      <c r="D3222" s="98"/>
      <c r="E3222" s="101">
        <v>168</v>
      </c>
      <c r="F3222" s="100">
        <v>496435.23</v>
      </c>
      <c r="H3222" s="95">
        <f t="shared" si="51"/>
        <v>2954.971607142857</v>
      </c>
    </row>
    <row r="3223" spans="1:8" s="80" customFormat="1" hidden="1" outlineLevel="1" x14ac:dyDescent="0.2">
      <c r="A3223" s="96" t="s">
        <v>2828</v>
      </c>
      <c r="B3223" s="97"/>
      <c r="C3223" s="98"/>
      <c r="D3223" s="98"/>
      <c r="E3223" s="101">
        <v>22</v>
      </c>
      <c r="F3223" s="100">
        <v>57869.65</v>
      </c>
      <c r="H3223" s="95">
        <f t="shared" si="51"/>
        <v>2630.4386363636363</v>
      </c>
    </row>
    <row r="3224" spans="1:8" s="80" customFormat="1" hidden="1" outlineLevel="1" x14ac:dyDescent="0.2">
      <c r="A3224" s="96" t="s">
        <v>2841</v>
      </c>
      <c r="B3224" s="97"/>
      <c r="C3224" s="98"/>
      <c r="D3224" s="98"/>
      <c r="E3224" s="101">
        <v>16</v>
      </c>
      <c r="F3224" s="100">
        <v>46991.22</v>
      </c>
      <c r="H3224" s="95">
        <f t="shared" si="51"/>
        <v>2936.9512500000001</v>
      </c>
    </row>
    <row r="3225" spans="1:8" s="80" customFormat="1" hidden="1" outlineLevel="1" x14ac:dyDescent="0.2">
      <c r="A3225" s="96" t="s">
        <v>2829</v>
      </c>
      <c r="B3225" s="97"/>
      <c r="C3225" s="98"/>
      <c r="D3225" s="98"/>
      <c r="E3225" s="101">
        <v>6</v>
      </c>
      <c r="F3225" s="100">
        <v>15061.24</v>
      </c>
      <c r="H3225" s="95">
        <f t="shared" si="51"/>
        <v>2510.2066666666665</v>
      </c>
    </row>
    <row r="3226" spans="1:8" s="80" customFormat="1" hidden="1" outlineLevel="1" x14ac:dyDescent="0.2">
      <c r="A3226" s="96" t="s">
        <v>2853</v>
      </c>
      <c r="B3226" s="97"/>
      <c r="C3226" s="98"/>
      <c r="D3226" s="98"/>
      <c r="E3226" s="101">
        <v>4</v>
      </c>
      <c r="F3226" s="100">
        <v>11805.41</v>
      </c>
      <c r="H3226" s="95">
        <f t="shared" si="51"/>
        <v>2951.3525</v>
      </c>
    </row>
    <row r="3227" spans="1:8" s="80" customFormat="1" hidden="1" outlineLevel="1" x14ac:dyDescent="0.2">
      <c r="A3227" s="96" t="s">
        <v>2834</v>
      </c>
      <c r="B3227" s="97"/>
      <c r="C3227" s="98"/>
      <c r="D3227" s="98"/>
      <c r="E3227" s="101">
        <v>2</v>
      </c>
      <c r="F3227" s="100">
        <v>6451.9</v>
      </c>
      <c r="H3227" s="95">
        <f t="shared" si="51"/>
        <v>3225.95</v>
      </c>
    </row>
    <row r="3228" spans="1:8" s="80" customFormat="1" hidden="1" outlineLevel="1" x14ac:dyDescent="0.2">
      <c r="A3228" s="96" t="s">
        <v>2832</v>
      </c>
      <c r="B3228" s="97"/>
      <c r="C3228" s="98"/>
      <c r="D3228" s="98"/>
      <c r="E3228" s="101">
        <v>6</v>
      </c>
      <c r="F3228" s="100">
        <v>2376.3000000000002</v>
      </c>
      <c r="H3228" s="95">
        <f t="shared" si="51"/>
        <v>396.05</v>
      </c>
    </row>
    <row r="3229" spans="1:8" collapsed="1" x14ac:dyDescent="0.2">
      <c r="A3229" s="91" t="s">
        <v>3237</v>
      </c>
      <c r="B3229" s="91" t="s">
        <v>2712</v>
      </c>
      <c r="C3229" s="91" t="s">
        <v>2823</v>
      </c>
      <c r="D3229" s="92"/>
      <c r="E3229" s="104">
        <v>92</v>
      </c>
      <c r="F3229" s="94">
        <v>635779.72</v>
      </c>
      <c r="G3229" s="79" t="e">
        <f>VLOOKUP(B3229,#REF!,2,FALSE)</f>
        <v>#REF!</v>
      </c>
      <c r="H3229" s="95">
        <f t="shared" si="51"/>
        <v>6910.6491304347819</v>
      </c>
    </row>
    <row r="3230" spans="1:8" s="80" customFormat="1" hidden="1" outlineLevel="1" x14ac:dyDescent="0.2">
      <c r="A3230" s="96" t="s">
        <v>2841</v>
      </c>
      <c r="B3230" s="97"/>
      <c r="C3230" s="98"/>
      <c r="D3230" s="98"/>
      <c r="E3230" s="101">
        <v>54</v>
      </c>
      <c r="F3230" s="100">
        <v>364989.27</v>
      </c>
      <c r="H3230" s="95">
        <f t="shared" si="51"/>
        <v>6759.0605555555558</v>
      </c>
    </row>
    <row r="3231" spans="1:8" s="80" customFormat="1" hidden="1" outlineLevel="1" x14ac:dyDescent="0.2">
      <c r="A3231" s="96" t="s">
        <v>2839</v>
      </c>
      <c r="B3231" s="97"/>
      <c r="C3231" s="98"/>
      <c r="D3231" s="98"/>
      <c r="E3231" s="101">
        <v>18</v>
      </c>
      <c r="F3231" s="100">
        <v>133686.76999999999</v>
      </c>
      <c r="H3231" s="95">
        <f t="shared" si="51"/>
        <v>7427.0427777777768</v>
      </c>
    </row>
    <row r="3232" spans="1:8" s="80" customFormat="1" hidden="1" outlineLevel="1" x14ac:dyDescent="0.2">
      <c r="A3232" s="96" t="s">
        <v>2828</v>
      </c>
      <c r="B3232" s="97"/>
      <c r="C3232" s="98"/>
      <c r="D3232" s="98"/>
      <c r="E3232" s="101">
        <v>9</v>
      </c>
      <c r="F3232" s="100">
        <v>58925.34</v>
      </c>
      <c r="H3232" s="95">
        <f t="shared" si="51"/>
        <v>6547.2599999999993</v>
      </c>
    </row>
    <row r="3233" spans="1:8" s="80" customFormat="1" hidden="1" outlineLevel="1" x14ac:dyDescent="0.2">
      <c r="A3233" s="96" t="s">
        <v>2851</v>
      </c>
      <c r="B3233" s="97"/>
      <c r="C3233" s="98"/>
      <c r="D3233" s="98"/>
      <c r="E3233" s="101">
        <v>3</v>
      </c>
      <c r="F3233" s="100">
        <v>22281.14</v>
      </c>
      <c r="H3233" s="95">
        <f t="shared" si="51"/>
        <v>7427.0466666666662</v>
      </c>
    </row>
    <row r="3234" spans="1:8" s="80" customFormat="1" hidden="1" outlineLevel="1" x14ac:dyDescent="0.2">
      <c r="A3234" s="96" t="s">
        <v>2832</v>
      </c>
      <c r="B3234" s="97"/>
      <c r="C3234" s="98"/>
      <c r="D3234" s="98"/>
      <c r="E3234" s="101">
        <v>3</v>
      </c>
      <c r="F3234" s="100">
        <v>19641.78</v>
      </c>
      <c r="H3234" s="95">
        <f t="shared" si="51"/>
        <v>6547.2599999999993</v>
      </c>
    </row>
    <row r="3235" spans="1:8" s="80" customFormat="1" hidden="1" outlineLevel="1" x14ac:dyDescent="0.2">
      <c r="A3235" s="96" t="s">
        <v>2853</v>
      </c>
      <c r="B3235" s="97"/>
      <c r="C3235" s="98"/>
      <c r="D3235" s="98"/>
      <c r="E3235" s="101">
        <v>2</v>
      </c>
      <c r="F3235" s="100">
        <v>14854.08</v>
      </c>
      <c r="H3235" s="95">
        <f t="shared" si="51"/>
        <v>7427.04</v>
      </c>
    </row>
    <row r="3236" spans="1:8" s="80" customFormat="1" hidden="1" outlineLevel="1" x14ac:dyDescent="0.2">
      <c r="A3236" s="96" t="s">
        <v>2850</v>
      </c>
      <c r="B3236" s="97"/>
      <c r="C3236" s="98"/>
      <c r="D3236" s="98"/>
      <c r="E3236" s="101">
        <v>2</v>
      </c>
      <c r="F3236" s="100">
        <v>13974.3</v>
      </c>
      <c r="H3236" s="95">
        <f t="shared" si="51"/>
        <v>6987.15</v>
      </c>
    </row>
    <row r="3237" spans="1:8" s="80" customFormat="1" hidden="1" outlineLevel="1" x14ac:dyDescent="0.2">
      <c r="A3237" s="96" t="s">
        <v>2842</v>
      </c>
      <c r="B3237" s="97"/>
      <c r="C3237" s="98"/>
      <c r="D3237" s="98"/>
      <c r="E3237" s="101">
        <v>1</v>
      </c>
      <c r="F3237" s="100">
        <v>7427.04</v>
      </c>
      <c r="H3237" s="95">
        <f t="shared" si="51"/>
        <v>7427.04</v>
      </c>
    </row>
    <row r="3238" spans="1:8" collapsed="1" x14ac:dyDescent="0.2">
      <c r="A3238" s="91" t="s">
        <v>3238</v>
      </c>
      <c r="B3238" s="91">
        <v>9936139</v>
      </c>
      <c r="C3238" s="91" t="s">
        <v>13</v>
      </c>
      <c r="D3238" s="92" t="s">
        <v>2824</v>
      </c>
      <c r="E3238" s="104">
        <v>43</v>
      </c>
      <c r="F3238" s="94">
        <v>634290.53</v>
      </c>
      <c r="G3238" s="79" t="e">
        <f>VLOOKUP(B3238,#REF!,2,FALSE)</f>
        <v>#REF!</v>
      </c>
      <c r="H3238" s="95">
        <f t="shared" si="51"/>
        <v>14750.942558139535</v>
      </c>
    </row>
    <row r="3239" spans="1:8" s="80" customFormat="1" hidden="1" outlineLevel="1" x14ac:dyDescent="0.2">
      <c r="A3239" s="96" t="s">
        <v>2825</v>
      </c>
      <c r="B3239" s="97"/>
      <c r="C3239" s="98"/>
      <c r="D3239" s="98"/>
      <c r="E3239" s="101">
        <v>24</v>
      </c>
      <c r="F3239" s="100">
        <v>355949.53</v>
      </c>
      <c r="H3239" s="95">
        <f t="shared" si="51"/>
        <v>14831.230416666667</v>
      </c>
    </row>
    <row r="3240" spans="1:8" s="80" customFormat="1" hidden="1" outlineLevel="1" x14ac:dyDescent="0.2">
      <c r="A3240" s="96" t="s">
        <v>2832</v>
      </c>
      <c r="B3240" s="97"/>
      <c r="C3240" s="98"/>
      <c r="D3240" s="98"/>
      <c r="E3240" s="101">
        <v>19</v>
      </c>
      <c r="F3240" s="100">
        <v>278341</v>
      </c>
      <c r="H3240" s="95">
        <f t="shared" si="51"/>
        <v>14649.526315789473</v>
      </c>
    </row>
    <row r="3241" spans="1:8" collapsed="1" x14ac:dyDescent="0.2">
      <c r="A3241" s="91" t="s">
        <v>1070</v>
      </c>
      <c r="B3241" s="91" t="s">
        <v>1069</v>
      </c>
      <c r="C3241" s="91" t="s">
        <v>3224</v>
      </c>
      <c r="D3241" s="92" t="s">
        <v>2824</v>
      </c>
      <c r="E3241" s="104">
        <v>416</v>
      </c>
      <c r="F3241" s="94">
        <v>633473.80000000005</v>
      </c>
      <c r="G3241" s="79" t="e">
        <f>VLOOKUP(B3241,#REF!,2,FALSE)</f>
        <v>#REF!</v>
      </c>
      <c r="H3241" s="95">
        <f t="shared" si="51"/>
        <v>1522.7735576923078</v>
      </c>
    </row>
    <row r="3242" spans="1:8" s="80" customFormat="1" hidden="1" outlineLevel="1" x14ac:dyDescent="0.2">
      <c r="A3242" s="96" t="s">
        <v>2825</v>
      </c>
      <c r="B3242" s="97"/>
      <c r="C3242" s="98"/>
      <c r="D3242" s="98"/>
      <c r="E3242" s="101">
        <v>396</v>
      </c>
      <c r="F3242" s="100">
        <v>603144.98</v>
      </c>
      <c r="H3242" s="95">
        <f t="shared" si="51"/>
        <v>1523.0933838383837</v>
      </c>
    </row>
    <row r="3243" spans="1:8" s="80" customFormat="1" hidden="1" outlineLevel="1" x14ac:dyDescent="0.2">
      <c r="A3243" s="96" t="s">
        <v>2829</v>
      </c>
      <c r="B3243" s="97"/>
      <c r="C3243" s="98"/>
      <c r="D3243" s="98"/>
      <c r="E3243" s="101">
        <v>20</v>
      </c>
      <c r="F3243" s="100">
        <v>30328.82</v>
      </c>
      <c r="H3243" s="95">
        <f t="shared" si="51"/>
        <v>1516.441</v>
      </c>
    </row>
    <row r="3244" spans="1:8" collapsed="1" x14ac:dyDescent="0.2">
      <c r="A3244" s="91" t="s">
        <v>3239</v>
      </c>
      <c r="B3244" s="91">
        <v>9936111</v>
      </c>
      <c r="C3244" s="91" t="s">
        <v>13</v>
      </c>
      <c r="D3244" s="92" t="s">
        <v>2824</v>
      </c>
      <c r="E3244" s="104">
        <v>72</v>
      </c>
      <c r="F3244" s="94">
        <v>632883.48</v>
      </c>
      <c r="G3244" s="79" t="e">
        <f>VLOOKUP(B3244,#REF!,2,FALSE)</f>
        <v>#REF!</v>
      </c>
      <c r="H3244" s="95">
        <f t="shared" si="51"/>
        <v>8790.0483333333323</v>
      </c>
    </row>
    <row r="3245" spans="1:8" s="80" customFormat="1" hidden="1" outlineLevel="1" x14ac:dyDescent="0.2">
      <c r="A3245" s="96" t="s">
        <v>2825</v>
      </c>
      <c r="B3245" s="97"/>
      <c r="C3245" s="98"/>
      <c r="D3245" s="98"/>
      <c r="E3245" s="101">
        <v>59</v>
      </c>
      <c r="F3245" s="100">
        <v>518589.54</v>
      </c>
      <c r="H3245" s="95">
        <f t="shared" si="51"/>
        <v>8789.6532203389834</v>
      </c>
    </row>
    <row r="3246" spans="1:8" s="80" customFormat="1" hidden="1" outlineLevel="1" x14ac:dyDescent="0.2">
      <c r="A3246" s="96" t="s">
        <v>2832</v>
      </c>
      <c r="B3246" s="97"/>
      <c r="C3246" s="98"/>
      <c r="D3246" s="98"/>
      <c r="E3246" s="101">
        <v>9</v>
      </c>
      <c r="F3246" s="100">
        <v>79126.58</v>
      </c>
      <c r="H3246" s="95">
        <f t="shared" si="51"/>
        <v>8791.8422222222216</v>
      </c>
    </row>
    <row r="3247" spans="1:8" s="80" customFormat="1" hidden="1" outlineLevel="1" x14ac:dyDescent="0.2">
      <c r="A3247" s="96" t="s">
        <v>2851</v>
      </c>
      <c r="B3247" s="97"/>
      <c r="C3247" s="98"/>
      <c r="D3247" s="98"/>
      <c r="E3247" s="101">
        <v>3</v>
      </c>
      <c r="F3247" s="100">
        <v>26375.52</v>
      </c>
      <c r="H3247" s="95">
        <f t="shared" si="51"/>
        <v>8791.84</v>
      </c>
    </row>
    <row r="3248" spans="1:8" s="80" customFormat="1" hidden="1" outlineLevel="1" x14ac:dyDescent="0.2">
      <c r="A3248" s="96" t="s">
        <v>2834</v>
      </c>
      <c r="B3248" s="97"/>
      <c r="C3248" s="98"/>
      <c r="D3248" s="98"/>
      <c r="E3248" s="101">
        <v>1</v>
      </c>
      <c r="F3248" s="100">
        <v>8791.84</v>
      </c>
      <c r="H3248" s="95">
        <f t="shared" si="51"/>
        <v>8791.84</v>
      </c>
    </row>
    <row r="3249" spans="1:8" collapsed="1" x14ac:dyDescent="0.2">
      <c r="A3249" s="91" t="s">
        <v>2800</v>
      </c>
      <c r="B3249" s="91" t="s">
        <v>2799</v>
      </c>
      <c r="C3249" s="91" t="s">
        <v>2857</v>
      </c>
      <c r="D3249" s="92" t="s">
        <v>2824</v>
      </c>
      <c r="E3249" s="93">
        <v>1026</v>
      </c>
      <c r="F3249" s="94">
        <v>629930.34</v>
      </c>
      <c r="G3249" s="79" t="e">
        <f>VLOOKUP(B3249,#REF!,2,FALSE)</f>
        <v>#REF!</v>
      </c>
      <c r="H3249" s="95">
        <f t="shared" si="51"/>
        <v>613.96719298245614</v>
      </c>
    </row>
    <row r="3250" spans="1:8" s="80" customFormat="1" hidden="1" outlineLevel="1" x14ac:dyDescent="0.2">
      <c r="A3250" s="96" t="s">
        <v>2825</v>
      </c>
      <c r="B3250" s="97"/>
      <c r="C3250" s="98"/>
      <c r="D3250" s="98"/>
      <c r="E3250" s="101">
        <v>825</v>
      </c>
      <c r="F3250" s="100">
        <v>506523.53</v>
      </c>
      <c r="H3250" s="95">
        <f t="shared" si="51"/>
        <v>613.96791515151517</v>
      </c>
    </row>
    <row r="3251" spans="1:8" s="80" customFormat="1" hidden="1" outlineLevel="1" x14ac:dyDescent="0.2">
      <c r="A3251" s="96" t="s">
        <v>2838</v>
      </c>
      <c r="B3251" s="97"/>
      <c r="C3251" s="98"/>
      <c r="D3251" s="98"/>
      <c r="E3251" s="101">
        <v>194</v>
      </c>
      <c r="F3251" s="100">
        <v>119109.06</v>
      </c>
      <c r="H3251" s="95">
        <f t="shared" si="51"/>
        <v>613.96422680412365</v>
      </c>
    </row>
    <row r="3252" spans="1:8" s="80" customFormat="1" hidden="1" outlineLevel="1" x14ac:dyDescent="0.2">
      <c r="A3252" s="96" t="s">
        <v>2832</v>
      </c>
      <c r="B3252" s="97"/>
      <c r="C3252" s="98"/>
      <c r="D3252" s="98"/>
      <c r="E3252" s="101">
        <v>5</v>
      </c>
      <c r="F3252" s="100">
        <v>3069.82</v>
      </c>
      <c r="H3252" s="95">
        <f t="shared" si="51"/>
        <v>613.96400000000006</v>
      </c>
    </row>
    <row r="3253" spans="1:8" s="80" customFormat="1" hidden="1" outlineLevel="1" x14ac:dyDescent="0.2">
      <c r="A3253" s="96" t="s">
        <v>2853</v>
      </c>
      <c r="B3253" s="97"/>
      <c r="C3253" s="98"/>
      <c r="D3253" s="98"/>
      <c r="E3253" s="101">
        <v>1</v>
      </c>
      <c r="F3253" s="103">
        <v>613.97</v>
      </c>
      <c r="H3253" s="95">
        <f t="shared" si="51"/>
        <v>613.97</v>
      </c>
    </row>
    <row r="3254" spans="1:8" s="80" customFormat="1" hidden="1" outlineLevel="1" x14ac:dyDescent="0.2">
      <c r="A3254" s="96" t="s">
        <v>2843</v>
      </c>
      <c r="B3254" s="97"/>
      <c r="C3254" s="98"/>
      <c r="D3254" s="98"/>
      <c r="E3254" s="101">
        <v>1</v>
      </c>
      <c r="F3254" s="103">
        <v>613.96</v>
      </c>
      <c r="H3254" s="95">
        <f t="shared" si="51"/>
        <v>613.96</v>
      </c>
    </row>
    <row r="3255" spans="1:8" collapsed="1" x14ac:dyDescent="0.2">
      <c r="A3255" s="91" t="s">
        <v>3240</v>
      </c>
      <c r="B3255" s="91" t="s">
        <v>806</v>
      </c>
      <c r="C3255" s="91" t="s">
        <v>2836</v>
      </c>
      <c r="D3255" s="92" t="s">
        <v>2876</v>
      </c>
      <c r="E3255" s="104">
        <v>168</v>
      </c>
      <c r="F3255" s="94">
        <v>628627.19999999995</v>
      </c>
      <c r="G3255" s="79" t="e">
        <f>VLOOKUP(B3255,#REF!,2,FALSE)</f>
        <v>#REF!</v>
      </c>
      <c r="H3255" s="95">
        <f t="shared" si="51"/>
        <v>3741.8285714285712</v>
      </c>
    </row>
    <row r="3256" spans="1:8" s="80" customFormat="1" hidden="1" outlineLevel="1" x14ac:dyDescent="0.2">
      <c r="A3256" s="96" t="s">
        <v>2825</v>
      </c>
      <c r="B3256" s="97"/>
      <c r="C3256" s="98"/>
      <c r="D3256" s="98"/>
      <c r="E3256" s="101">
        <v>137</v>
      </c>
      <c r="F3256" s="100">
        <v>510556.53</v>
      </c>
      <c r="H3256" s="95">
        <f t="shared" si="51"/>
        <v>3726.69</v>
      </c>
    </row>
    <row r="3257" spans="1:8" s="80" customFormat="1" hidden="1" outlineLevel="1" x14ac:dyDescent="0.2">
      <c r="A3257" s="96" t="s">
        <v>2850</v>
      </c>
      <c r="B3257" s="97"/>
      <c r="C3257" s="98"/>
      <c r="D3257" s="98"/>
      <c r="E3257" s="101">
        <v>11</v>
      </c>
      <c r="F3257" s="100">
        <v>42054.92</v>
      </c>
      <c r="H3257" s="95">
        <f t="shared" si="51"/>
        <v>3823.1745454545453</v>
      </c>
    </row>
    <row r="3258" spans="1:8" s="80" customFormat="1" hidden="1" outlineLevel="1" x14ac:dyDescent="0.2">
      <c r="A3258" s="96" t="s">
        <v>2828</v>
      </c>
      <c r="B3258" s="97"/>
      <c r="C3258" s="98"/>
      <c r="D3258" s="98"/>
      <c r="E3258" s="101">
        <v>9</v>
      </c>
      <c r="F3258" s="100">
        <v>34089.03</v>
      </c>
      <c r="H3258" s="95">
        <f t="shared" si="51"/>
        <v>3787.67</v>
      </c>
    </row>
    <row r="3259" spans="1:8" s="80" customFormat="1" hidden="1" outlineLevel="1" x14ac:dyDescent="0.2">
      <c r="A3259" s="96" t="s">
        <v>2841</v>
      </c>
      <c r="B3259" s="97"/>
      <c r="C3259" s="98"/>
      <c r="D3259" s="98"/>
      <c r="E3259" s="101">
        <v>4</v>
      </c>
      <c r="F3259" s="100">
        <v>15150.77</v>
      </c>
      <c r="H3259" s="95">
        <f t="shared" si="51"/>
        <v>3787.6925000000001</v>
      </c>
    </row>
    <row r="3260" spans="1:8" s="80" customFormat="1" hidden="1" outlineLevel="1" x14ac:dyDescent="0.2">
      <c r="A3260" s="96" t="s">
        <v>2832</v>
      </c>
      <c r="B3260" s="97"/>
      <c r="C3260" s="98"/>
      <c r="D3260" s="98"/>
      <c r="E3260" s="101">
        <v>3</v>
      </c>
      <c r="F3260" s="100">
        <v>11366.75</v>
      </c>
      <c r="H3260" s="95">
        <f t="shared" si="51"/>
        <v>3788.9166666666665</v>
      </c>
    </row>
    <row r="3261" spans="1:8" s="80" customFormat="1" hidden="1" outlineLevel="1" x14ac:dyDescent="0.2">
      <c r="A3261" s="96" t="s">
        <v>2829</v>
      </c>
      <c r="B3261" s="97"/>
      <c r="C3261" s="98"/>
      <c r="D3261" s="98"/>
      <c r="E3261" s="101">
        <v>1</v>
      </c>
      <c r="F3261" s="100">
        <v>4104.7299999999996</v>
      </c>
      <c r="H3261" s="95">
        <f t="shared" si="51"/>
        <v>4104.7299999999996</v>
      </c>
    </row>
    <row r="3262" spans="1:8" s="80" customFormat="1" hidden="1" outlineLevel="1" x14ac:dyDescent="0.2">
      <c r="A3262" s="96" t="s">
        <v>2851</v>
      </c>
      <c r="B3262" s="97"/>
      <c r="C3262" s="98"/>
      <c r="D3262" s="98"/>
      <c r="E3262" s="101">
        <v>1</v>
      </c>
      <c r="F3262" s="100">
        <v>3789.33</v>
      </c>
      <c r="H3262" s="95">
        <f t="shared" si="51"/>
        <v>3789.33</v>
      </c>
    </row>
    <row r="3263" spans="1:8" s="80" customFormat="1" hidden="1" outlineLevel="1" x14ac:dyDescent="0.2">
      <c r="A3263" s="96" t="s">
        <v>2853</v>
      </c>
      <c r="B3263" s="97"/>
      <c r="C3263" s="98"/>
      <c r="D3263" s="98"/>
      <c r="E3263" s="101">
        <v>1</v>
      </c>
      <c r="F3263" s="100">
        <v>3788.91</v>
      </c>
      <c r="H3263" s="95">
        <f t="shared" si="51"/>
        <v>3788.91</v>
      </c>
    </row>
    <row r="3264" spans="1:8" s="80" customFormat="1" hidden="1" outlineLevel="1" x14ac:dyDescent="0.2">
      <c r="A3264" s="96" t="s">
        <v>2895</v>
      </c>
      <c r="B3264" s="97"/>
      <c r="C3264" s="98"/>
      <c r="D3264" s="98"/>
      <c r="E3264" s="101">
        <v>1</v>
      </c>
      <c r="F3264" s="100">
        <v>3726.23</v>
      </c>
      <c r="H3264" s="95">
        <f t="shared" si="51"/>
        <v>3726.23</v>
      </c>
    </row>
    <row r="3265" spans="1:8" collapsed="1" x14ac:dyDescent="0.2">
      <c r="A3265" s="91" t="s">
        <v>2572</v>
      </c>
      <c r="B3265" s="91" t="s">
        <v>2571</v>
      </c>
      <c r="C3265" s="91" t="s">
        <v>2823</v>
      </c>
      <c r="D3265" s="92" t="s">
        <v>2837</v>
      </c>
      <c r="E3265" s="93">
        <v>3892</v>
      </c>
      <c r="F3265" s="94">
        <v>628584.25</v>
      </c>
      <c r="G3265" s="79" t="e">
        <f>VLOOKUP(B3265,#REF!,2,FALSE)</f>
        <v>#REF!</v>
      </c>
      <c r="H3265" s="95">
        <f t="shared" si="51"/>
        <v>161.50674460431654</v>
      </c>
    </row>
    <row r="3266" spans="1:8" s="80" customFormat="1" hidden="1" outlineLevel="1" x14ac:dyDescent="0.2">
      <c r="A3266" s="96" t="s">
        <v>2825</v>
      </c>
      <c r="B3266" s="97"/>
      <c r="C3266" s="98"/>
      <c r="D3266" s="98"/>
      <c r="E3266" s="99">
        <v>2926</v>
      </c>
      <c r="F3266" s="100">
        <v>472798.52</v>
      </c>
      <c r="H3266" s="95">
        <f t="shared" si="51"/>
        <v>161.58527682843473</v>
      </c>
    </row>
    <row r="3267" spans="1:8" s="80" customFormat="1" hidden="1" outlineLevel="1" x14ac:dyDescent="0.2">
      <c r="A3267" s="96" t="s">
        <v>2839</v>
      </c>
      <c r="B3267" s="97"/>
      <c r="C3267" s="98"/>
      <c r="D3267" s="98"/>
      <c r="E3267" s="101">
        <v>874</v>
      </c>
      <c r="F3267" s="100">
        <v>140942.78</v>
      </c>
      <c r="H3267" s="95">
        <f t="shared" si="51"/>
        <v>161.26176201372996</v>
      </c>
    </row>
    <row r="3268" spans="1:8" s="80" customFormat="1" hidden="1" outlineLevel="1" x14ac:dyDescent="0.2">
      <c r="A3268" s="96" t="s">
        <v>2826</v>
      </c>
      <c r="B3268" s="97"/>
      <c r="C3268" s="98"/>
      <c r="D3268" s="98"/>
      <c r="E3268" s="101">
        <v>38</v>
      </c>
      <c r="F3268" s="100">
        <v>6126.35</v>
      </c>
      <c r="H3268" s="95">
        <f t="shared" si="51"/>
        <v>161.21973684210528</v>
      </c>
    </row>
    <row r="3269" spans="1:8" s="80" customFormat="1" hidden="1" outlineLevel="1" x14ac:dyDescent="0.2">
      <c r="A3269" s="96" t="s">
        <v>2831</v>
      </c>
      <c r="B3269" s="97"/>
      <c r="C3269" s="98"/>
      <c r="D3269" s="98"/>
      <c r="E3269" s="101">
        <v>15</v>
      </c>
      <c r="F3269" s="100">
        <v>2410.9499999999998</v>
      </c>
      <c r="H3269" s="95">
        <f t="shared" si="51"/>
        <v>160.72999999999999</v>
      </c>
    </row>
    <row r="3270" spans="1:8" s="80" customFormat="1" hidden="1" outlineLevel="1" x14ac:dyDescent="0.2">
      <c r="A3270" s="96" t="s">
        <v>2827</v>
      </c>
      <c r="B3270" s="97"/>
      <c r="C3270" s="98"/>
      <c r="D3270" s="98"/>
      <c r="E3270" s="101">
        <v>10</v>
      </c>
      <c r="F3270" s="100">
        <v>1607.3</v>
      </c>
      <c r="H3270" s="95">
        <f t="shared" si="51"/>
        <v>160.72999999999999</v>
      </c>
    </row>
    <row r="3271" spans="1:8" s="80" customFormat="1" hidden="1" outlineLevel="1" x14ac:dyDescent="0.2">
      <c r="A3271" s="96" t="s">
        <v>2834</v>
      </c>
      <c r="B3271" s="97"/>
      <c r="C3271" s="98"/>
      <c r="D3271" s="98"/>
      <c r="E3271" s="101">
        <v>8</v>
      </c>
      <c r="F3271" s="100">
        <v>1297.28</v>
      </c>
      <c r="H3271" s="95">
        <f t="shared" si="51"/>
        <v>162.16</v>
      </c>
    </row>
    <row r="3272" spans="1:8" s="80" customFormat="1" hidden="1" outlineLevel="1" x14ac:dyDescent="0.2">
      <c r="A3272" s="96" t="s">
        <v>2853</v>
      </c>
      <c r="B3272" s="97"/>
      <c r="C3272" s="98"/>
      <c r="D3272" s="98"/>
      <c r="E3272" s="101">
        <v>8</v>
      </c>
      <c r="F3272" s="100">
        <v>1297.28</v>
      </c>
      <c r="H3272" s="95">
        <f t="shared" si="51"/>
        <v>162.16</v>
      </c>
    </row>
    <row r="3273" spans="1:8" s="80" customFormat="1" hidden="1" outlineLevel="1" x14ac:dyDescent="0.2">
      <c r="A3273" s="96" t="s">
        <v>2832</v>
      </c>
      <c r="B3273" s="97"/>
      <c r="C3273" s="98"/>
      <c r="D3273" s="98"/>
      <c r="E3273" s="101">
        <v>6</v>
      </c>
      <c r="F3273" s="103">
        <v>972.96</v>
      </c>
      <c r="H3273" s="95">
        <f t="shared" si="51"/>
        <v>162.16</v>
      </c>
    </row>
    <row r="3274" spans="1:8" s="80" customFormat="1" hidden="1" outlineLevel="1" x14ac:dyDescent="0.2">
      <c r="A3274" s="96" t="s">
        <v>2851</v>
      </c>
      <c r="B3274" s="97"/>
      <c r="C3274" s="98"/>
      <c r="D3274" s="98"/>
      <c r="E3274" s="101">
        <v>4</v>
      </c>
      <c r="F3274" s="103">
        <v>648.64</v>
      </c>
      <c r="H3274" s="95">
        <f t="shared" si="51"/>
        <v>162.16</v>
      </c>
    </row>
    <row r="3275" spans="1:8" s="80" customFormat="1" hidden="1" outlineLevel="1" x14ac:dyDescent="0.2">
      <c r="A3275" s="96" t="s">
        <v>2828</v>
      </c>
      <c r="B3275" s="97"/>
      <c r="C3275" s="98"/>
      <c r="D3275" s="98"/>
      <c r="E3275" s="101">
        <v>3</v>
      </c>
      <c r="F3275" s="103">
        <v>482.19</v>
      </c>
      <c r="H3275" s="95">
        <f t="shared" si="51"/>
        <v>160.72999999999999</v>
      </c>
    </row>
    <row r="3276" spans="1:8" collapsed="1" x14ac:dyDescent="0.2">
      <c r="A3276" s="91" t="s">
        <v>1271</v>
      </c>
      <c r="B3276" s="91" t="s">
        <v>1270</v>
      </c>
      <c r="C3276" s="91" t="s">
        <v>2823</v>
      </c>
      <c r="D3276" s="92" t="s">
        <v>2837</v>
      </c>
      <c r="E3276" s="104">
        <v>149</v>
      </c>
      <c r="F3276" s="94">
        <v>625722.63</v>
      </c>
      <c r="G3276" s="79" t="e">
        <f>VLOOKUP(B3276,#REF!,2,FALSE)</f>
        <v>#REF!</v>
      </c>
      <c r="H3276" s="95">
        <f t="shared" si="51"/>
        <v>4199.4807382550334</v>
      </c>
    </row>
    <row r="3277" spans="1:8" s="80" customFormat="1" hidden="1" outlineLevel="1" x14ac:dyDescent="0.2">
      <c r="A3277" s="96" t="s">
        <v>2825</v>
      </c>
      <c r="B3277" s="97"/>
      <c r="C3277" s="98"/>
      <c r="D3277" s="98"/>
      <c r="E3277" s="101">
        <v>71</v>
      </c>
      <c r="F3277" s="100">
        <v>296620.90999999997</v>
      </c>
      <c r="H3277" s="95">
        <f t="shared" ref="H3277:H3340" si="52">F3277/E3277</f>
        <v>4177.7592957746474</v>
      </c>
    </row>
    <row r="3278" spans="1:8" s="80" customFormat="1" hidden="1" outlineLevel="1" x14ac:dyDescent="0.2">
      <c r="A3278" s="96" t="s">
        <v>2829</v>
      </c>
      <c r="B3278" s="97"/>
      <c r="C3278" s="98"/>
      <c r="D3278" s="98"/>
      <c r="E3278" s="101">
        <v>36</v>
      </c>
      <c r="F3278" s="100">
        <v>146374.92000000001</v>
      </c>
      <c r="H3278" s="95">
        <f t="shared" si="52"/>
        <v>4065.9700000000003</v>
      </c>
    </row>
    <row r="3279" spans="1:8" s="80" customFormat="1" hidden="1" outlineLevel="1" x14ac:dyDescent="0.2">
      <c r="A3279" s="96" t="s">
        <v>2840</v>
      </c>
      <c r="B3279" s="97"/>
      <c r="C3279" s="98"/>
      <c r="D3279" s="98"/>
      <c r="E3279" s="101">
        <v>19</v>
      </c>
      <c r="F3279" s="100">
        <v>85011.19</v>
      </c>
      <c r="H3279" s="95">
        <f t="shared" si="52"/>
        <v>4474.2731578947369</v>
      </c>
    </row>
    <row r="3280" spans="1:8" s="80" customFormat="1" hidden="1" outlineLevel="1" x14ac:dyDescent="0.2">
      <c r="A3280" s="96" t="s">
        <v>2827</v>
      </c>
      <c r="B3280" s="97"/>
      <c r="C3280" s="98"/>
      <c r="D3280" s="98"/>
      <c r="E3280" s="101">
        <v>16</v>
      </c>
      <c r="F3280" s="100">
        <v>69243.789999999994</v>
      </c>
      <c r="H3280" s="95">
        <f t="shared" si="52"/>
        <v>4327.7368749999996</v>
      </c>
    </row>
    <row r="3281" spans="1:8" s="80" customFormat="1" hidden="1" outlineLevel="1" x14ac:dyDescent="0.2">
      <c r="A3281" s="96" t="s">
        <v>2832</v>
      </c>
      <c r="B3281" s="97"/>
      <c r="C3281" s="98"/>
      <c r="D3281" s="98"/>
      <c r="E3281" s="101">
        <v>5</v>
      </c>
      <c r="F3281" s="100">
        <v>20339.88</v>
      </c>
      <c r="H3281" s="95">
        <f t="shared" si="52"/>
        <v>4067.9760000000001</v>
      </c>
    </row>
    <row r="3282" spans="1:8" s="80" customFormat="1" hidden="1" outlineLevel="1" x14ac:dyDescent="0.2">
      <c r="A3282" s="96" t="s">
        <v>2828</v>
      </c>
      <c r="B3282" s="97"/>
      <c r="C3282" s="98"/>
      <c r="D3282" s="98"/>
      <c r="E3282" s="101">
        <v>2</v>
      </c>
      <c r="F3282" s="100">
        <v>8131.94</v>
      </c>
      <c r="H3282" s="95">
        <f t="shared" si="52"/>
        <v>4065.97</v>
      </c>
    </row>
    <row r="3283" spans="1:8" collapsed="1" x14ac:dyDescent="0.2">
      <c r="A3283" s="91" t="s">
        <v>3241</v>
      </c>
      <c r="B3283" s="91" t="s">
        <v>789</v>
      </c>
      <c r="C3283" s="91" t="s">
        <v>2823</v>
      </c>
      <c r="D3283" s="92" t="s">
        <v>2824</v>
      </c>
      <c r="E3283" s="104">
        <v>134</v>
      </c>
      <c r="F3283" s="94">
        <v>625203.37</v>
      </c>
      <c r="G3283" s="79" t="e">
        <f>VLOOKUP(B3283,#REF!,2,FALSE)</f>
        <v>#REF!</v>
      </c>
      <c r="H3283" s="95">
        <f t="shared" si="52"/>
        <v>4665.6967910447756</v>
      </c>
    </row>
    <row r="3284" spans="1:8" s="80" customFormat="1" hidden="1" outlineLevel="1" x14ac:dyDescent="0.2">
      <c r="A3284" s="96" t="s">
        <v>2825</v>
      </c>
      <c r="B3284" s="97"/>
      <c r="C3284" s="98"/>
      <c r="D3284" s="98"/>
      <c r="E3284" s="101">
        <v>130</v>
      </c>
      <c r="F3284" s="100">
        <v>606536.68000000005</v>
      </c>
      <c r="H3284" s="95">
        <f t="shared" si="52"/>
        <v>4665.6667692307692</v>
      </c>
    </row>
    <row r="3285" spans="1:8" s="80" customFormat="1" hidden="1" outlineLevel="1" x14ac:dyDescent="0.2">
      <c r="A3285" s="96" t="s">
        <v>2832</v>
      </c>
      <c r="B3285" s="97"/>
      <c r="C3285" s="98"/>
      <c r="D3285" s="98"/>
      <c r="E3285" s="101">
        <v>2</v>
      </c>
      <c r="F3285" s="100">
        <v>9335.65</v>
      </c>
      <c r="H3285" s="95">
        <f t="shared" si="52"/>
        <v>4667.8249999999998</v>
      </c>
    </row>
    <row r="3286" spans="1:8" s="80" customFormat="1" hidden="1" outlineLevel="1" x14ac:dyDescent="0.2">
      <c r="A3286" s="96" t="s">
        <v>2845</v>
      </c>
      <c r="B3286" s="97"/>
      <c r="C3286" s="98"/>
      <c r="D3286" s="98"/>
      <c r="E3286" s="101">
        <v>2</v>
      </c>
      <c r="F3286" s="100">
        <v>9331.0400000000009</v>
      </c>
      <c r="H3286" s="95">
        <f t="shared" si="52"/>
        <v>4665.5200000000004</v>
      </c>
    </row>
    <row r="3287" spans="1:8" collapsed="1" x14ac:dyDescent="0.2">
      <c r="A3287" s="91" t="s">
        <v>3242</v>
      </c>
      <c r="B3287" s="91" t="s">
        <v>1364</v>
      </c>
      <c r="C3287" s="91" t="s">
        <v>2836</v>
      </c>
      <c r="D3287" s="92" t="s">
        <v>2856</v>
      </c>
      <c r="E3287" s="104">
        <v>547</v>
      </c>
      <c r="F3287" s="94">
        <v>622131.99</v>
      </c>
      <c r="G3287" s="79" t="e">
        <f>VLOOKUP(B3287,#REF!,2,FALSE)</f>
        <v>#REF!</v>
      </c>
      <c r="H3287" s="95">
        <f t="shared" si="52"/>
        <v>1137.3528153564898</v>
      </c>
    </row>
    <row r="3288" spans="1:8" s="80" customFormat="1" hidden="1" outlineLevel="1" x14ac:dyDescent="0.2">
      <c r="A3288" s="96" t="s">
        <v>2825</v>
      </c>
      <c r="B3288" s="97"/>
      <c r="C3288" s="98"/>
      <c r="D3288" s="98"/>
      <c r="E3288" s="101">
        <v>489</v>
      </c>
      <c r="F3288" s="100">
        <v>551487.02</v>
      </c>
      <c r="H3288" s="95">
        <f t="shared" si="52"/>
        <v>1127.7853169734151</v>
      </c>
    </row>
    <row r="3289" spans="1:8" s="80" customFormat="1" hidden="1" outlineLevel="1" x14ac:dyDescent="0.2">
      <c r="A3289" s="96" t="s">
        <v>2827</v>
      </c>
      <c r="B3289" s="97"/>
      <c r="C3289" s="98"/>
      <c r="D3289" s="98"/>
      <c r="E3289" s="101">
        <v>46</v>
      </c>
      <c r="F3289" s="100">
        <v>55842.03</v>
      </c>
      <c r="H3289" s="95">
        <f t="shared" si="52"/>
        <v>1213.9571739130436</v>
      </c>
    </row>
    <row r="3290" spans="1:8" s="80" customFormat="1" hidden="1" outlineLevel="1" x14ac:dyDescent="0.2">
      <c r="A3290" s="96" t="s">
        <v>2828</v>
      </c>
      <c r="B3290" s="97"/>
      <c r="C3290" s="98"/>
      <c r="D3290" s="98"/>
      <c r="E3290" s="101">
        <v>5</v>
      </c>
      <c r="F3290" s="100">
        <v>6069.65</v>
      </c>
      <c r="H3290" s="95">
        <f t="shared" si="52"/>
        <v>1213.9299999999998</v>
      </c>
    </row>
    <row r="3291" spans="1:8" s="80" customFormat="1" hidden="1" outlineLevel="1" x14ac:dyDescent="0.2">
      <c r="A3291" s="96" t="s">
        <v>2829</v>
      </c>
      <c r="B3291" s="97"/>
      <c r="C3291" s="98"/>
      <c r="D3291" s="98"/>
      <c r="E3291" s="101">
        <v>5</v>
      </c>
      <c r="F3291" s="100">
        <v>6069.65</v>
      </c>
      <c r="H3291" s="95">
        <f t="shared" si="52"/>
        <v>1213.9299999999998</v>
      </c>
    </row>
    <row r="3292" spans="1:8" s="80" customFormat="1" hidden="1" outlineLevel="1" x14ac:dyDescent="0.2">
      <c r="A3292" s="96" t="s">
        <v>2832</v>
      </c>
      <c r="B3292" s="97"/>
      <c r="C3292" s="98"/>
      <c r="D3292" s="98"/>
      <c r="E3292" s="101">
        <v>2</v>
      </c>
      <c r="F3292" s="100">
        <v>2663.64</v>
      </c>
      <c r="H3292" s="95">
        <f t="shared" si="52"/>
        <v>1331.82</v>
      </c>
    </row>
    <row r="3293" spans="1:8" collapsed="1" x14ac:dyDescent="0.2">
      <c r="A3293" s="91" t="s">
        <v>1747</v>
      </c>
      <c r="B3293" s="91" t="s">
        <v>1746</v>
      </c>
      <c r="C3293" s="91" t="s">
        <v>13</v>
      </c>
      <c r="D3293" s="92" t="s">
        <v>2824</v>
      </c>
      <c r="E3293" s="104">
        <v>335</v>
      </c>
      <c r="F3293" s="94">
        <v>621905.41</v>
      </c>
      <c r="G3293" s="79" t="e">
        <f>VLOOKUP(B3293,#REF!,2,FALSE)</f>
        <v>#REF!</v>
      </c>
      <c r="H3293" s="95">
        <f t="shared" si="52"/>
        <v>1856.4340597014927</v>
      </c>
    </row>
    <row r="3294" spans="1:8" s="80" customFormat="1" hidden="1" outlineLevel="1" x14ac:dyDescent="0.2">
      <c r="A3294" s="96" t="s">
        <v>2825</v>
      </c>
      <c r="B3294" s="97"/>
      <c r="C3294" s="98"/>
      <c r="D3294" s="98"/>
      <c r="E3294" s="101">
        <v>326</v>
      </c>
      <c r="F3294" s="100">
        <v>605197.49</v>
      </c>
      <c r="H3294" s="95">
        <f t="shared" si="52"/>
        <v>1856.4340184049079</v>
      </c>
    </row>
    <row r="3295" spans="1:8" s="80" customFormat="1" hidden="1" outlineLevel="1" x14ac:dyDescent="0.2">
      <c r="A3295" s="96" t="s">
        <v>2832</v>
      </c>
      <c r="B3295" s="97"/>
      <c r="C3295" s="98"/>
      <c r="D3295" s="98"/>
      <c r="E3295" s="101">
        <v>4</v>
      </c>
      <c r="F3295" s="100">
        <v>7425.77</v>
      </c>
      <c r="H3295" s="95">
        <f t="shared" si="52"/>
        <v>1856.4425000000001</v>
      </c>
    </row>
    <row r="3296" spans="1:8" s="80" customFormat="1" hidden="1" outlineLevel="1" x14ac:dyDescent="0.2">
      <c r="A3296" s="96" t="s">
        <v>2853</v>
      </c>
      <c r="B3296" s="97"/>
      <c r="C3296" s="98"/>
      <c r="D3296" s="98"/>
      <c r="E3296" s="101">
        <v>2</v>
      </c>
      <c r="F3296" s="100">
        <v>3712.87</v>
      </c>
      <c r="H3296" s="95">
        <f t="shared" si="52"/>
        <v>1856.4349999999999</v>
      </c>
    </row>
    <row r="3297" spans="1:8" s="80" customFormat="1" hidden="1" outlineLevel="1" x14ac:dyDescent="0.2">
      <c r="A3297" s="96" t="s">
        <v>2834</v>
      </c>
      <c r="B3297" s="97"/>
      <c r="C3297" s="98"/>
      <c r="D3297" s="98"/>
      <c r="E3297" s="101">
        <v>2</v>
      </c>
      <c r="F3297" s="100">
        <v>3712.85</v>
      </c>
      <c r="H3297" s="95">
        <f t="shared" si="52"/>
        <v>1856.425</v>
      </c>
    </row>
    <row r="3298" spans="1:8" s="80" customFormat="1" hidden="1" outlineLevel="1" x14ac:dyDescent="0.2">
      <c r="A3298" s="96" t="s">
        <v>2851</v>
      </c>
      <c r="B3298" s="97"/>
      <c r="C3298" s="98"/>
      <c r="D3298" s="98"/>
      <c r="E3298" s="101">
        <v>1</v>
      </c>
      <c r="F3298" s="100">
        <v>1856.43</v>
      </c>
      <c r="H3298" s="95">
        <f t="shared" si="52"/>
        <v>1856.43</v>
      </c>
    </row>
    <row r="3299" spans="1:8" collapsed="1" x14ac:dyDescent="0.2">
      <c r="A3299" s="91" t="s">
        <v>3243</v>
      </c>
      <c r="B3299" s="91" t="s">
        <v>1017</v>
      </c>
      <c r="C3299" s="91" t="s">
        <v>2823</v>
      </c>
      <c r="D3299" s="92" t="s">
        <v>2824</v>
      </c>
      <c r="E3299" s="104">
        <v>177</v>
      </c>
      <c r="F3299" s="94">
        <v>619463</v>
      </c>
      <c r="G3299" s="79" t="e">
        <f>VLOOKUP(B3299,#REF!,2,FALSE)</f>
        <v>#REF!</v>
      </c>
      <c r="H3299" s="95">
        <f t="shared" si="52"/>
        <v>3499.7909604519773</v>
      </c>
    </row>
    <row r="3300" spans="1:8" s="80" customFormat="1" hidden="1" outlineLevel="1" x14ac:dyDescent="0.2">
      <c r="A3300" s="96" t="s">
        <v>2825</v>
      </c>
      <c r="B3300" s="97"/>
      <c r="C3300" s="98"/>
      <c r="D3300" s="98"/>
      <c r="E3300" s="101">
        <v>173</v>
      </c>
      <c r="F3300" s="100">
        <v>600485.84</v>
      </c>
      <c r="H3300" s="95">
        <f t="shared" si="52"/>
        <v>3471.0164161849707</v>
      </c>
    </row>
    <row r="3301" spans="1:8" s="80" customFormat="1" hidden="1" outlineLevel="1" x14ac:dyDescent="0.2">
      <c r="A3301" s="96" t="s">
        <v>2832</v>
      </c>
      <c r="B3301" s="97"/>
      <c r="C3301" s="98"/>
      <c r="D3301" s="98"/>
      <c r="E3301" s="101">
        <v>4</v>
      </c>
      <c r="F3301" s="100">
        <v>18977.16</v>
      </c>
      <c r="H3301" s="95">
        <f t="shared" si="52"/>
        <v>4744.29</v>
      </c>
    </row>
    <row r="3302" spans="1:8" collapsed="1" x14ac:dyDescent="0.2">
      <c r="A3302" s="105" t="s">
        <v>3244</v>
      </c>
      <c r="B3302" s="91" t="s">
        <v>3245</v>
      </c>
      <c r="C3302" s="91" t="s">
        <v>3223</v>
      </c>
      <c r="D3302" s="92"/>
      <c r="E3302" s="104">
        <v>97</v>
      </c>
      <c r="F3302" s="94">
        <v>616112.96</v>
      </c>
      <c r="G3302" s="79" t="e">
        <f>VLOOKUP(B3302,#REF!,2,FALSE)</f>
        <v>#REF!</v>
      </c>
      <c r="H3302" s="95">
        <f t="shared" si="52"/>
        <v>6351.6799999999994</v>
      </c>
    </row>
    <row r="3303" spans="1:8" s="80" customFormat="1" hidden="1" outlineLevel="1" x14ac:dyDescent="0.2">
      <c r="A3303" s="96" t="s">
        <v>2841</v>
      </c>
      <c r="B3303" s="97"/>
      <c r="C3303" s="98"/>
      <c r="D3303" s="98"/>
      <c r="E3303" s="101">
        <v>97</v>
      </c>
      <c r="F3303" s="100">
        <v>616112.96</v>
      </c>
      <c r="H3303" s="95">
        <f t="shared" si="52"/>
        <v>6351.6799999999994</v>
      </c>
    </row>
    <row r="3304" spans="1:8" collapsed="1" x14ac:dyDescent="0.2">
      <c r="A3304" s="91" t="s">
        <v>2082</v>
      </c>
      <c r="B3304" s="91">
        <v>9726012</v>
      </c>
      <c r="C3304" s="91" t="s">
        <v>2836</v>
      </c>
      <c r="D3304" s="92" t="s">
        <v>2824</v>
      </c>
      <c r="E3304" s="104">
        <v>648</v>
      </c>
      <c r="F3304" s="94">
        <v>614760.54</v>
      </c>
      <c r="G3304" s="79" t="e">
        <f>VLOOKUP(B3304,#REF!,2,FALSE)</f>
        <v>#REF!</v>
      </c>
      <c r="H3304" s="95">
        <f t="shared" si="52"/>
        <v>948.70453703703708</v>
      </c>
    </row>
    <row r="3305" spans="1:8" s="80" customFormat="1" hidden="1" outlineLevel="1" x14ac:dyDescent="0.2">
      <c r="A3305" s="96" t="s">
        <v>2825</v>
      </c>
      <c r="B3305" s="97"/>
      <c r="C3305" s="98"/>
      <c r="D3305" s="98"/>
      <c r="E3305" s="101">
        <v>576</v>
      </c>
      <c r="F3305" s="100">
        <v>546454.1</v>
      </c>
      <c r="H3305" s="95">
        <f t="shared" si="52"/>
        <v>948.70503472222219</v>
      </c>
    </row>
    <row r="3306" spans="1:8" s="80" customFormat="1" hidden="1" outlineLevel="1" x14ac:dyDescent="0.2">
      <c r="A3306" s="96" t="s">
        <v>2840</v>
      </c>
      <c r="B3306" s="97"/>
      <c r="C3306" s="98"/>
      <c r="D3306" s="98"/>
      <c r="E3306" s="101">
        <v>66</v>
      </c>
      <c r="F3306" s="100">
        <v>62613.95</v>
      </c>
      <c r="H3306" s="95">
        <f t="shared" si="52"/>
        <v>948.69621212121206</v>
      </c>
    </row>
    <row r="3307" spans="1:8" s="80" customFormat="1" hidden="1" outlineLevel="1" x14ac:dyDescent="0.2">
      <c r="A3307" s="96" t="s">
        <v>2832</v>
      </c>
      <c r="B3307" s="97"/>
      <c r="C3307" s="98"/>
      <c r="D3307" s="98"/>
      <c r="E3307" s="101">
        <v>5</v>
      </c>
      <c r="F3307" s="100">
        <v>4743.79</v>
      </c>
      <c r="H3307" s="95">
        <f t="shared" si="52"/>
        <v>948.75800000000004</v>
      </c>
    </row>
    <row r="3308" spans="1:8" s="80" customFormat="1" hidden="1" outlineLevel="1" x14ac:dyDescent="0.2">
      <c r="A3308" s="96" t="s">
        <v>2859</v>
      </c>
      <c r="B3308" s="97"/>
      <c r="C3308" s="98"/>
      <c r="D3308" s="98"/>
      <c r="E3308" s="101">
        <v>1</v>
      </c>
      <c r="F3308" s="103">
        <v>948.7</v>
      </c>
      <c r="H3308" s="95">
        <f t="shared" si="52"/>
        <v>948.7</v>
      </c>
    </row>
    <row r="3309" spans="1:8" collapsed="1" x14ac:dyDescent="0.2">
      <c r="A3309" s="91" t="s">
        <v>3246</v>
      </c>
      <c r="B3309" s="91">
        <v>9910006</v>
      </c>
      <c r="C3309" s="91" t="s">
        <v>13</v>
      </c>
      <c r="D3309" s="92" t="s">
        <v>2824</v>
      </c>
      <c r="E3309" s="104">
        <v>148</v>
      </c>
      <c r="F3309" s="94">
        <v>610527.43000000005</v>
      </c>
      <c r="G3309" s="79" t="e">
        <f>VLOOKUP(B3309,#REF!,2,FALSE)</f>
        <v>#REF!</v>
      </c>
      <c r="H3309" s="95">
        <f t="shared" si="52"/>
        <v>4125.1853378378382</v>
      </c>
    </row>
    <row r="3310" spans="1:8" s="80" customFormat="1" hidden="1" outlineLevel="1" x14ac:dyDescent="0.2">
      <c r="A3310" s="96" t="s">
        <v>2825</v>
      </c>
      <c r="B3310" s="97"/>
      <c r="C3310" s="98"/>
      <c r="D3310" s="98"/>
      <c r="E3310" s="101">
        <v>146</v>
      </c>
      <c r="F3310" s="100">
        <v>602277.15</v>
      </c>
      <c r="H3310" s="95">
        <f t="shared" si="52"/>
        <v>4125.1859589041096</v>
      </c>
    </row>
    <row r="3311" spans="1:8" s="80" customFormat="1" hidden="1" outlineLevel="1" x14ac:dyDescent="0.2">
      <c r="A3311" s="96" t="s">
        <v>2827</v>
      </c>
      <c r="B3311" s="97"/>
      <c r="C3311" s="98"/>
      <c r="D3311" s="98"/>
      <c r="E3311" s="101">
        <v>2</v>
      </c>
      <c r="F3311" s="100">
        <v>8250.2800000000007</v>
      </c>
      <c r="H3311" s="95">
        <f t="shared" si="52"/>
        <v>4125.1400000000003</v>
      </c>
    </row>
    <row r="3312" spans="1:8" collapsed="1" x14ac:dyDescent="0.2">
      <c r="A3312" s="91" t="s">
        <v>3247</v>
      </c>
      <c r="B3312" s="91" t="s">
        <v>222</v>
      </c>
      <c r="C3312" s="91" t="s">
        <v>2823</v>
      </c>
      <c r="D3312" s="92" t="s">
        <v>2876</v>
      </c>
      <c r="E3312" s="104">
        <v>501</v>
      </c>
      <c r="F3312" s="94">
        <v>610209.99</v>
      </c>
      <c r="G3312" s="79" t="e">
        <f>VLOOKUP(B3312,#REF!,2,FALSE)</f>
        <v>#REF!</v>
      </c>
      <c r="H3312" s="95">
        <f t="shared" si="52"/>
        <v>1217.9840119760479</v>
      </c>
    </row>
    <row r="3313" spans="1:8" s="80" customFormat="1" hidden="1" outlineLevel="1" x14ac:dyDescent="0.2">
      <c r="A3313" s="96" t="s">
        <v>2825</v>
      </c>
      <c r="B3313" s="97"/>
      <c r="C3313" s="98"/>
      <c r="D3313" s="98"/>
      <c r="E3313" s="101">
        <v>424</v>
      </c>
      <c r="F3313" s="100">
        <v>519770.15</v>
      </c>
      <c r="H3313" s="95">
        <f t="shared" si="52"/>
        <v>1225.872995283019</v>
      </c>
    </row>
    <row r="3314" spans="1:8" s="80" customFormat="1" hidden="1" outlineLevel="1" x14ac:dyDescent="0.2">
      <c r="A3314" s="96" t="s">
        <v>2831</v>
      </c>
      <c r="B3314" s="97"/>
      <c r="C3314" s="98"/>
      <c r="D3314" s="98"/>
      <c r="E3314" s="101">
        <v>33</v>
      </c>
      <c r="F3314" s="100">
        <v>38784.129999999997</v>
      </c>
      <c r="H3314" s="95">
        <f t="shared" si="52"/>
        <v>1175.2766666666666</v>
      </c>
    </row>
    <row r="3315" spans="1:8" s="80" customFormat="1" hidden="1" outlineLevel="1" x14ac:dyDescent="0.2">
      <c r="A3315" s="96" t="s">
        <v>2827</v>
      </c>
      <c r="B3315" s="97"/>
      <c r="C3315" s="98"/>
      <c r="D3315" s="98"/>
      <c r="E3315" s="101">
        <v>19</v>
      </c>
      <c r="F3315" s="100">
        <v>22330.27</v>
      </c>
      <c r="H3315" s="95">
        <f t="shared" si="52"/>
        <v>1175.2773684210526</v>
      </c>
    </row>
    <row r="3316" spans="1:8" s="80" customFormat="1" hidden="1" outlineLevel="1" x14ac:dyDescent="0.2">
      <c r="A3316" s="96" t="s">
        <v>2830</v>
      </c>
      <c r="B3316" s="97"/>
      <c r="C3316" s="98"/>
      <c r="D3316" s="98"/>
      <c r="E3316" s="101">
        <v>8</v>
      </c>
      <c r="F3316" s="100">
        <v>9402.2199999999993</v>
      </c>
      <c r="H3316" s="95">
        <f t="shared" si="52"/>
        <v>1175.2774999999999</v>
      </c>
    </row>
    <row r="3317" spans="1:8" s="80" customFormat="1" hidden="1" outlineLevel="1" x14ac:dyDescent="0.2">
      <c r="A3317" s="96" t="s">
        <v>2828</v>
      </c>
      <c r="B3317" s="97"/>
      <c r="C3317" s="98"/>
      <c r="D3317" s="98"/>
      <c r="E3317" s="101">
        <v>7</v>
      </c>
      <c r="F3317" s="100">
        <v>8226.89</v>
      </c>
      <c r="H3317" s="95">
        <f t="shared" si="52"/>
        <v>1175.27</v>
      </c>
    </row>
    <row r="3318" spans="1:8" s="80" customFormat="1" hidden="1" outlineLevel="1" x14ac:dyDescent="0.2">
      <c r="A3318" s="96" t="s">
        <v>2832</v>
      </c>
      <c r="B3318" s="97"/>
      <c r="C3318" s="98"/>
      <c r="D3318" s="98"/>
      <c r="E3318" s="101">
        <v>5</v>
      </c>
      <c r="F3318" s="100">
        <v>5876.38</v>
      </c>
      <c r="H3318" s="95">
        <f t="shared" si="52"/>
        <v>1175.2760000000001</v>
      </c>
    </row>
    <row r="3319" spans="1:8" s="80" customFormat="1" hidden="1" outlineLevel="1" x14ac:dyDescent="0.2">
      <c r="A3319" s="96" t="s">
        <v>2853</v>
      </c>
      <c r="B3319" s="97"/>
      <c r="C3319" s="98"/>
      <c r="D3319" s="98"/>
      <c r="E3319" s="101">
        <v>3</v>
      </c>
      <c r="F3319" s="100">
        <v>3469.39</v>
      </c>
      <c r="H3319" s="95">
        <f t="shared" si="52"/>
        <v>1156.4633333333334</v>
      </c>
    </row>
    <row r="3320" spans="1:8" s="80" customFormat="1" hidden="1" outlineLevel="1" x14ac:dyDescent="0.2">
      <c r="A3320" s="96" t="s">
        <v>2829</v>
      </c>
      <c r="B3320" s="97"/>
      <c r="C3320" s="98"/>
      <c r="D3320" s="98"/>
      <c r="E3320" s="101">
        <v>1</v>
      </c>
      <c r="F3320" s="100">
        <v>1175.28</v>
      </c>
      <c r="H3320" s="95">
        <f t="shared" si="52"/>
        <v>1175.28</v>
      </c>
    </row>
    <row r="3321" spans="1:8" s="80" customFormat="1" hidden="1" outlineLevel="1" x14ac:dyDescent="0.2">
      <c r="A3321" s="96" t="s">
        <v>2851</v>
      </c>
      <c r="B3321" s="97"/>
      <c r="C3321" s="98"/>
      <c r="D3321" s="98"/>
      <c r="E3321" s="101">
        <v>1</v>
      </c>
      <c r="F3321" s="100">
        <v>1175.28</v>
      </c>
      <c r="H3321" s="95">
        <f t="shared" si="52"/>
        <v>1175.28</v>
      </c>
    </row>
    <row r="3322" spans="1:8" collapsed="1" x14ac:dyDescent="0.2">
      <c r="A3322" s="91" t="s">
        <v>1397</v>
      </c>
      <c r="B3322" s="91" t="s">
        <v>1416</v>
      </c>
      <c r="C3322" s="91" t="s">
        <v>2823</v>
      </c>
      <c r="D3322" s="92" t="s">
        <v>2876</v>
      </c>
      <c r="E3322" s="104">
        <v>290</v>
      </c>
      <c r="F3322" s="94">
        <v>610038.42000000004</v>
      </c>
      <c r="G3322" s="79" t="e">
        <f>VLOOKUP(B3322,#REF!,2,FALSE)</f>
        <v>#REF!</v>
      </c>
      <c r="H3322" s="95">
        <f t="shared" si="52"/>
        <v>2103.5807586206897</v>
      </c>
    </row>
    <row r="3323" spans="1:8" s="80" customFormat="1" hidden="1" outlineLevel="1" x14ac:dyDescent="0.2">
      <c r="A3323" s="96" t="s">
        <v>2825</v>
      </c>
      <c r="B3323" s="97"/>
      <c r="C3323" s="98"/>
      <c r="D3323" s="98"/>
      <c r="E3323" s="101">
        <v>263</v>
      </c>
      <c r="F3323" s="100">
        <v>550749.78</v>
      </c>
      <c r="H3323" s="95">
        <f t="shared" si="52"/>
        <v>2094.1056273764261</v>
      </c>
    </row>
    <row r="3324" spans="1:8" s="80" customFormat="1" hidden="1" outlineLevel="1" x14ac:dyDescent="0.2">
      <c r="A3324" s="96" t="s">
        <v>2828</v>
      </c>
      <c r="B3324" s="97"/>
      <c r="C3324" s="98"/>
      <c r="D3324" s="98"/>
      <c r="E3324" s="101">
        <v>12</v>
      </c>
      <c r="F3324" s="100">
        <v>27070.560000000001</v>
      </c>
      <c r="H3324" s="95">
        <f t="shared" si="52"/>
        <v>2255.88</v>
      </c>
    </row>
    <row r="3325" spans="1:8" s="80" customFormat="1" hidden="1" outlineLevel="1" x14ac:dyDescent="0.2">
      <c r="A3325" s="96" t="s">
        <v>2830</v>
      </c>
      <c r="B3325" s="97"/>
      <c r="C3325" s="98"/>
      <c r="D3325" s="98"/>
      <c r="E3325" s="101">
        <v>9</v>
      </c>
      <c r="F3325" s="100">
        <v>19043.22</v>
      </c>
      <c r="H3325" s="95">
        <f t="shared" si="52"/>
        <v>2115.9133333333334</v>
      </c>
    </row>
    <row r="3326" spans="1:8" s="80" customFormat="1" hidden="1" outlineLevel="1" x14ac:dyDescent="0.2">
      <c r="A3326" s="96" t="s">
        <v>2829</v>
      </c>
      <c r="B3326" s="97"/>
      <c r="C3326" s="98"/>
      <c r="D3326" s="98"/>
      <c r="E3326" s="101">
        <v>3</v>
      </c>
      <c r="F3326" s="100">
        <v>6767.64</v>
      </c>
      <c r="H3326" s="95">
        <f t="shared" si="52"/>
        <v>2255.88</v>
      </c>
    </row>
    <row r="3327" spans="1:8" s="80" customFormat="1" hidden="1" outlineLevel="1" x14ac:dyDescent="0.2">
      <c r="A3327" s="96" t="s">
        <v>2832</v>
      </c>
      <c r="B3327" s="97"/>
      <c r="C3327" s="98"/>
      <c r="D3327" s="98"/>
      <c r="E3327" s="101">
        <v>2</v>
      </c>
      <c r="F3327" s="100">
        <v>4151.21</v>
      </c>
      <c r="H3327" s="95">
        <f t="shared" si="52"/>
        <v>2075.605</v>
      </c>
    </row>
    <row r="3328" spans="1:8" s="80" customFormat="1" hidden="1" outlineLevel="1" x14ac:dyDescent="0.2">
      <c r="A3328" s="96" t="s">
        <v>2853</v>
      </c>
      <c r="B3328" s="97"/>
      <c r="C3328" s="98"/>
      <c r="D3328" s="98"/>
      <c r="E3328" s="101">
        <v>1</v>
      </c>
      <c r="F3328" s="100">
        <v>2256.0100000000002</v>
      </c>
      <c r="H3328" s="95">
        <f t="shared" si="52"/>
        <v>2256.0100000000002</v>
      </c>
    </row>
    <row r="3329" spans="1:8" collapsed="1" x14ac:dyDescent="0.2">
      <c r="A3329" s="91" t="s">
        <v>3248</v>
      </c>
      <c r="B3329" s="91">
        <v>9936119</v>
      </c>
      <c r="C3329" s="91" t="s">
        <v>13</v>
      </c>
      <c r="D3329" s="92" t="s">
        <v>2824</v>
      </c>
      <c r="E3329" s="104">
        <v>38</v>
      </c>
      <c r="F3329" s="94">
        <v>608453.25</v>
      </c>
      <c r="G3329" s="79" t="e">
        <f>VLOOKUP(B3329,#REF!,2,FALSE)</f>
        <v>#REF!</v>
      </c>
      <c r="H3329" s="95">
        <f t="shared" si="52"/>
        <v>16011.927631578947</v>
      </c>
    </row>
    <row r="3330" spans="1:8" s="80" customFormat="1" hidden="1" outlineLevel="1" x14ac:dyDescent="0.2">
      <c r="A3330" s="96" t="s">
        <v>2825</v>
      </c>
      <c r="B3330" s="97"/>
      <c r="C3330" s="98"/>
      <c r="D3330" s="98"/>
      <c r="E3330" s="101">
        <v>28</v>
      </c>
      <c r="F3330" s="100">
        <v>448305.56</v>
      </c>
      <c r="H3330" s="95">
        <f t="shared" si="52"/>
        <v>16010.912857142857</v>
      </c>
    </row>
    <row r="3331" spans="1:8" s="80" customFormat="1" hidden="1" outlineLevel="1" x14ac:dyDescent="0.2">
      <c r="A3331" s="96" t="s">
        <v>2832</v>
      </c>
      <c r="B3331" s="97"/>
      <c r="C3331" s="98"/>
      <c r="D3331" s="98"/>
      <c r="E3331" s="101">
        <v>7</v>
      </c>
      <c r="F3331" s="100">
        <v>112103.38</v>
      </c>
      <c r="H3331" s="95">
        <f t="shared" si="52"/>
        <v>16014.768571428573</v>
      </c>
    </row>
    <row r="3332" spans="1:8" s="80" customFormat="1" hidden="1" outlineLevel="1" x14ac:dyDescent="0.2">
      <c r="A3332" s="96" t="s">
        <v>2834</v>
      </c>
      <c r="B3332" s="97"/>
      <c r="C3332" s="98"/>
      <c r="D3332" s="98"/>
      <c r="E3332" s="101">
        <v>2</v>
      </c>
      <c r="F3332" s="100">
        <v>32029.54</v>
      </c>
      <c r="H3332" s="95">
        <f t="shared" si="52"/>
        <v>16014.77</v>
      </c>
    </row>
    <row r="3333" spans="1:8" s="80" customFormat="1" hidden="1" outlineLevel="1" x14ac:dyDescent="0.2">
      <c r="A3333" s="96" t="s">
        <v>2828</v>
      </c>
      <c r="B3333" s="97"/>
      <c r="C3333" s="98"/>
      <c r="D3333" s="98"/>
      <c r="E3333" s="101">
        <v>1</v>
      </c>
      <c r="F3333" s="100">
        <v>16014.77</v>
      </c>
      <c r="H3333" s="95">
        <f t="shared" si="52"/>
        <v>16014.77</v>
      </c>
    </row>
    <row r="3334" spans="1:8" collapsed="1" x14ac:dyDescent="0.2">
      <c r="A3334" s="91" t="s">
        <v>3249</v>
      </c>
      <c r="B3334" s="91" t="s">
        <v>868</v>
      </c>
      <c r="C3334" s="91" t="s">
        <v>2823</v>
      </c>
      <c r="D3334" s="92" t="s">
        <v>2856</v>
      </c>
      <c r="E3334" s="104">
        <v>338</v>
      </c>
      <c r="F3334" s="94">
        <v>603774.67000000004</v>
      </c>
      <c r="G3334" s="79" t="e">
        <f>VLOOKUP(B3334,#REF!,2,FALSE)</f>
        <v>#REF!</v>
      </c>
      <c r="H3334" s="95">
        <f t="shared" si="52"/>
        <v>1786.3155917159766</v>
      </c>
    </row>
    <row r="3335" spans="1:8" s="80" customFormat="1" hidden="1" outlineLevel="1" x14ac:dyDescent="0.2">
      <c r="A3335" s="96" t="s">
        <v>2825</v>
      </c>
      <c r="B3335" s="97"/>
      <c r="C3335" s="98"/>
      <c r="D3335" s="98"/>
      <c r="E3335" s="101">
        <v>309</v>
      </c>
      <c r="F3335" s="100">
        <v>552527.77</v>
      </c>
      <c r="H3335" s="95">
        <f t="shared" si="52"/>
        <v>1788.1157605177993</v>
      </c>
    </row>
    <row r="3336" spans="1:8" s="80" customFormat="1" hidden="1" outlineLevel="1" x14ac:dyDescent="0.2">
      <c r="A3336" s="96" t="s">
        <v>2832</v>
      </c>
      <c r="B3336" s="97"/>
      <c r="C3336" s="98"/>
      <c r="D3336" s="98"/>
      <c r="E3336" s="101">
        <v>15</v>
      </c>
      <c r="F3336" s="100">
        <v>26506.080000000002</v>
      </c>
      <c r="H3336" s="95">
        <f t="shared" si="52"/>
        <v>1767.0720000000001</v>
      </c>
    </row>
    <row r="3337" spans="1:8" s="80" customFormat="1" hidden="1" outlineLevel="1" x14ac:dyDescent="0.2">
      <c r="A3337" s="96" t="s">
        <v>2827</v>
      </c>
      <c r="B3337" s="97"/>
      <c r="C3337" s="98"/>
      <c r="D3337" s="98"/>
      <c r="E3337" s="101">
        <v>7</v>
      </c>
      <c r="F3337" s="100">
        <v>12368.27</v>
      </c>
      <c r="H3337" s="95">
        <f t="shared" si="52"/>
        <v>1766.8957142857143</v>
      </c>
    </row>
    <row r="3338" spans="1:8" s="80" customFormat="1" hidden="1" outlineLevel="1" x14ac:dyDescent="0.2">
      <c r="A3338" s="96" t="s">
        <v>2829</v>
      </c>
      <c r="B3338" s="97"/>
      <c r="C3338" s="98"/>
      <c r="D3338" s="98"/>
      <c r="E3338" s="101">
        <v>2</v>
      </c>
      <c r="F3338" s="100">
        <v>3535.5</v>
      </c>
      <c r="H3338" s="95">
        <f t="shared" si="52"/>
        <v>1767.75</v>
      </c>
    </row>
    <row r="3339" spans="1:8" s="80" customFormat="1" hidden="1" outlineLevel="1" x14ac:dyDescent="0.2">
      <c r="A3339" s="96" t="s">
        <v>2828</v>
      </c>
      <c r="B3339" s="97"/>
      <c r="C3339" s="98"/>
      <c r="D3339" s="98"/>
      <c r="E3339" s="101">
        <v>2</v>
      </c>
      <c r="F3339" s="100">
        <v>3533.76</v>
      </c>
      <c r="H3339" s="95">
        <f t="shared" si="52"/>
        <v>1766.88</v>
      </c>
    </row>
    <row r="3340" spans="1:8" s="80" customFormat="1" hidden="1" outlineLevel="1" x14ac:dyDescent="0.2">
      <c r="A3340" s="96" t="s">
        <v>2834</v>
      </c>
      <c r="B3340" s="97"/>
      <c r="C3340" s="98"/>
      <c r="D3340" s="98"/>
      <c r="E3340" s="101">
        <v>1</v>
      </c>
      <c r="F3340" s="100">
        <v>1767.77</v>
      </c>
      <c r="H3340" s="95">
        <f t="shared" si="52"/>
        <v>1767.77</v>
      </c>
    </row>
    <row r="3341" spans="1:8" s="80" customFormat="1" hidden="1" outlineLevel="1" x14ac:dyDescent="0.2">
      <c r="A3341" s="96" t="s">
        <v>2851</v>
      </c>
      <c r="B3341" s="97"/>
      <c r="C3341" s="98"/>
      <c r="D3341" s="98"/>
      <c r="E3341" s="101">
        <v>1</v>
      </c>
      <c r="F3341" s="100">
        <v>1767.76</v>
      </c>
      <c r="H3341" s="95">
        <f t="shared" ref="H3341:H3404" si="53">F3341/E3341</f>
        <v>1767.76</v>
      </c>
    </row>
    <row r="3342" spans="1:8" s="80" customFormat="1" hidden="1" outlineLevel="1" x14ac:dyDescent="0.2">
      <c r="A3342" s="96" t="s">
        <v>2853</v>
      </c>
      <c r="B3342" s="97"/>
      <c r="C3342" s="98"/>
      <c r="D3342" s="98"/>
      <c r="E3342" s="101">
        <v>1</v>
      </c>
      <c r="F3342" s="100">
        <v>1767.76</v>
      </c>
      <c r="H3342" s="95">
        <f t="shared" si="53"/>
        <v>1767.76</v>
      </c>
    </row>
    <row r="3343" spans="1:8" collapsed="1" x14ac:dyDescent="0.2">
      <c r="A3343" s="91" t="s">
        <v>3250</v>
      </c>
      <c r="B3343" s="91">
        <v>9932156</v>
      </c>
      <c r="C3343" s="91" t="s">
        <v>13</v>
      </c>
      <c r="D3343" s="92" t="s">
        <v>2824</v>
      </c>
      <c r="E3343" s="104">
        <v>45</v>
      </c>
      <c r="F3343" s="94">
        <v>603693.64</v>
      </c>
      <c r="G3343" s="79" t="e">
        <f>VLOOKUP(B3343,#REF!,2,FALSE)</f>
        <v>#REF!</v>
      </c>
      <c r="H3343" s="95">
        <f t="shared" si="53"/>
        <v>13415.414222222222</v>
      </c>
    </row>
    <row r="3344" spans="1:8" s="80" customFormat="1" hidden="1" outlineLevel="1" x14ac:dyDescent="0.2">
      <c r="A3344" s="96" t="s">
        <v>2825</v>
      </c>
      <c r="B3344" s="97"/>
      <c r="C3344" s="98"/>
      <c r="D3344" s="98"/>
      <c r="E3344" s="101">
        <v>23</v>
      </c>
      <c r="F3344" s="100">
        <v>308515.40999999997</v>
      </c>
      <c r="H3344" s="95">
        <f t="shared" si="53"/>
        <v>13413.713478260868</v>
      </c>
    </row>
    <row r="3345" spans="1:8" s="80" customFormat="1" hidden="1" outlineLevel="1" x14ac:dyDescent="0.2">
      <c r="A3345" s="96" t="s">
        <v>2832</v>
      </c>
      <c r="B3345" s="97"/>
      <c r="C3345" s="98"/>
      <c r="D3345" s="98"/>
      <c r="E3345" s="101">
        <v>21</v>
      </c>
      <c r="F3345" s="100">
        <v>281761.03999999998</v>
      </c>
      <c r="H3345" s="95">
        <f t="shared" si="53"/>
        <v>13417.19238095238</v>
      </c>
    </row>
    <row r="3346" spans="1:8" s="80" customFormat="1" hidden="1" outlineLevel="1" x14ac:dyDescent="0.2">
      <c r="A3346" s="96" t="s">
        <v>2828</v>
      </c>
      <c r="B3346" s="97"/>
      <c r="C3346" s="98"/>
      <c r="D3346" s="98"/>
      <c r="E3346" s="101">
        <v>1</v>
      </c>
      <c r="F3346" s="100">
        <v>13417.19</v>
      </c>
      <c r="H3346" s="95">
        <f t="shared" si="53"/>
        <v>13417.19</v>
      </c>
    </row>
    <row r="3347" spans="1:8" collapsed="1" x14ac:dyDescent="0.2">
      <c r="A3347" s="91" t="s">
        <v>794</v>
      </c>
      <c r="B3347" s="91" t="s">
        <v>793</v>
      </c>
      <c r="C3347" s="91" t="s">
        <v>2823</v>
      </c>
      <c r="D3347" s="92" t="s">
        <v>2824</v>
      </c>
      <c r="E3347" s="104">
        <v>207</v>
      </c>
      <c r="F3347" s="94">
        <v>602794.56000000006</v>
      </c>
      <c r="G3347" s="79" t="e">
        <f>VLOOKUP(B3347,#REF!,2,FALSE)</f>
        <v>#REF!</v>
      </c>
      <c r="H3347" s="95">
        <f t="shared" si="53"/>
        <v>2912.0510144927539</v>
      </c>
    </row>
    <row r="3348" spans="1:8" s="80" customFormat="1" hidden="1" outlineLevel="1" x14ac:dyDescent="0.2">
      <c r="A3348" s="96" t="s">
        <v>2825</v>
      </c>
      <c r="B3348" s="97"/>
      <c r="C3348" s="98"/>
      <c r="D3348" s="98"/>
      <c r="E3348" s="101">
        <v>199</v>
      </c>
      <c r="F3348" s="100">
        <v>579494.76</v>
      </c>
      <c r="H3348" s="95">
        <f t="shared" si="53"/>
        <v>2912.0339698492462</v>
      </c>
    </row>
    <row r="3349" spans="1:8" s="80" customFormat="1" hidden="1" outlineLevel="1" x14ac:dyDescent="0.2">
      <c r="A3349" s="96" t="s">
        <v>2832</v>
      </c>
      <c r="B3349" s="97"/>
      <c r="C3349" s="98"/>
      <c r="D3349" s="98"/>
      <c r="E3349" s="101">
        <v>4</v>
      </c>
      <c r="F3349" s="100">
        <v>11649.98</v>
      </c>
      <c r="H3349" s="95">
        <f t="shared" si="53"/>
        <v>2912.4949999999999</v>
      </c>
    </row>
    <row r="3350" spans="1:8" s="80" customFormat="1" hidden="1" outlineLevel="1" x14ac:dyDescent="0.2">
      <c r="A3350" s="96" t="s">
        <v>2853</v>
      </c>
      <c r="B3350" s="97"/>
      <c r="C3350" s="98"/>
      <c r="D3350" s="98"/>
      <c r="E3350" s="101">
        <v>3</v>
      </c>
      <c r="F3350" s="100">
        <v>8737.32</v>
      </c>
      <c r="H3350" s="95">
        <f t="shared" si="53"/>
        <v>2912.44</v>
      </c>
    </row>
    <row r="3351" spans="1:8" s="80" customFormat="1" hidden="1" outlineLevel="1" x14ac:dyDescent="0.2">
      <c r="A3351" s="96" t="s">
        <v>2834</v>
      </c>
      <c r="B3351" s="97"/>
      <c r="C3351" s="98"/>
      <c r="D3351" s="98"/>
      <c r="E3351" s="101">
        <v>1</v>
      </c>
      <c r="F3351" s="100">
        <v>2912.5</v>
      </c>
      <c r="H3351" s="95">
        <f t="shared" si="53"/>
        <v>2912.5</v>
      </c>
    </row>
    <row r="3352" spans="1:8" collapsed="1" x14ac:dyDescent="0.2">
      <c r="A3352" s="91" t="s">
        <v>1262</v>
      </c>
      <c r="B3352" s="91" t="s">
        <v>1261</v>
      </c>
      <c r="C3352" s="91" t="s">
        <v>13</v>
      </c>
      <c r="D3352" s="92" t="s">
        <v>2856</v>
      </c>
      <c r="E3352" s="104">
        <v>210</v>
      </c>
      <c r="F3352" s="94">
        <v>602432.63</v>
      </c>
      <c r="G3352" s="79" t="e">
        <f>VLOOKUP(B3352,#REF!,2,FALSE)</f>
        <v>#REF!</v>
      </c>
      <c r="H3352" s="95">
        <f t="shared" si="53"/>
        <v>2868.7268095238096</v>
      </c>
    </row>
    <row r="3353" spans="1:8" s="80" customFormat="1" hidden="1" outlineLevel="1" x14ac:dyDescent="0.2">
      <c r="A3353" s="96" t="s">
        <v>2825</v>
      </c>
      <c r="B3353" s="97"/>
      <c r="C3353" s="98"/>
      <c r="D3353" s="98"/>
      <c r="E3353" s="101">
        <v>118</v>
      </c>
      <c r="F3353" s="100">
        <v>324255.71000000002</v>
      </c>
      <c r="H3353" s="95">
        <f t="shared" si="53"/>
        <v>2747.9297457627122</v>
      </c>
    </row>
    <row r="3354" spans="1:8" s="80" customFormat="1" hidden="1" outlineLevel="1" x14ac:dyDescent="0.2">
      <c r="A3354" s="96" t="s">
        <v>2838</v>
      </c>
      <c r="B3354" s="97"/>
      <c r="C3354" s="98"/>
      <c r="D3354" s="98"/>
      <c r="E3354" s="101">
        <v>85</v>
      </c>
      <c r="F3354" s="100">
        <v>257147.28</v>
      </c>
      <c r="H3354" s="95">
        <f t="shared" si="53"/>
        <v>3025.2621176470589</v>
      </c>
    </row>
    <row r="3355" spans="1:8" s="80" customFormat="1" hidden="1" outlineLevel="1" x14ac:dyDescent="0.2">
      <c r="A3355" s="96" t="s">
        <v>2832</v>
      </c>
      <c r="B3355" s="97"/>
      <c r="C3355" s="98"/>
      <c r="D3355" s="98"/>
      <c r="E3355" s="101">
        <v>3</v>
      </c>
      <c r="F3355" s="100">
        <v>9003.9599999999991</v>
      </c>
      <c r="H3355" s="95">
        <f t="shared" si="53"/>
        <v>3001.3199999999997</v>
      </c>
    </row>
    <row r="3356" spans="1:8" s="80" customFormat="1" hidden="1" outlineLevel="1" x14ac:dyDescent="0.2">
      <c r="A3356" s="96" t="s">
        <v>2864</v>
      </c>
      <c r="B3356" s="97"/>
      <c r="C3356" s="98"/>
      <c r="D3356" s="98"/>
      <c r="E3356" s="101">
        <v>1</v>
      </c>
      <c r="F3356" s="100">
        <v>3025.24</v>
      </c>
      <c r="H3356" s="95">
        <f t="shared" si="53"/>
        <v>3025.24</v>
      </c>
    </row>
    <row r="3357" spans="1:8" s="80" customFormat="1" hidden="1" outlineLevel="1" x14ac:dyDescent="0.2">
      <c r="A3357" s="96" t="s">
        <v>2853</v>
      </c>
      <c r="B3357" s="97"/>
      <c r="C3357" s="98"/>
      <c r="D3357" s="98"/>
      <c r="E3357" s="101">
        <v>1</v>
      </c>
      <c r="F3357" s="100">
        <v>3000.26</v>
      </c>
      <c r="H3357" s="95">
        <f t="shared" si="53"/>
        <v>3000.26</v>
      </c>
    </row>
    <row r="3358" spans="1:8" s="80" customFormat="1" hidden="1" outlineLevel="1" x14ac:dyDescent="0.2">
      <c r="A3358" s="96" t="s">
        <v>2828</v>
      </c>
      <c r="B3358" s="97"/>
      <c r="C3358" s="98"/>
      <c r="D3358" s="98"/>
      <c r="E3358" s="101">
        <v>1</v>
      </c>
      <c r="F3358" s="100">
        <v>3000.09</v>
      </c>
      <c r="H3358" s="95">
        <f t="shared" si="53"/>
        <v>3000.09</v>
      </c>
    </row>
    <row r="3359" spans="1:8" s="80" customFormat="1" hidden="1" outlineLevel="1" x14ac:dyDescent="0.2">
      <c r="A3359" s="96" t="s">
        <v>2841</v>
      </c>
      <c r="B3359" s="97"/>
      <c r="C3359" s="98"/>
      <c r="D3359" s="98"/>
      <c r="E3359" s="101">
        <v>1</v>
      </c>
      <c r="F3359" s="100">
        <v>3000.09</v>
      </c>
      <c r="H3359" s="95">
        <f t="shared" si="53"/>
        <v>3000.09</v>
      </c>
    </row>
    <row r="3360" spans="1:8" collapsed="1" x14ac:dyDescent="0.2">
      <c r="A3360" s="105" t="s">
        <v>3251</v>
      </c>
      <c r="B3360" s="91" t="s">
        <v>3252</v>
      </c>
      <c r="C3360" s="91" t="s">
        <v>3223</v>
      </c>
      <c r="D3360" s="92"/>
      <c r="E3360" s="104">
        <v>95</v>
      </c>
      <c r="F3360" s="94">
        <v>602053.94999999995</v>
      </c>
      <c r="G3360" s="79" t="e">
        <f>VLOOKUP(B3360,#REF!,2,FALSE)</f>
        <v>#REF!</v>
      </c>
      <c r="H3360" s="95">
        <f t="shared" si="53"/>
        <v>6337.41</v>
      </c>
    </row>
    <row r="3361" spans="1:8" s="80" customFormat="1" hidden="1" outlineLevel="1" x14ac:dyDescent="0.2">
      <c r="A3361" s="96" t="s">
        <v>2841</v>
      </c>
      <c r="B3361" s="97"/>
      <c r="C3361" s="98"/>
      <c r="D3361" s="98"/>
      <c r="E3361" s="101">
        <v>95</v>
      </c>
      <c r="F3361" s="100">
        <v>602053.94999999995</v>
      </c>
      <c r="H3361" s="95">
        <f t="shared" si="53"/>
        <v>6337.41</v>
      </c>
    </row>
    <row r="3362" spans="1:8" collapsed="1" x14ac:dyDescent="0.2">
      <c r="A3362" s="91" t="s">
        <v>3253</v>
      </c>
      <c r="B3362" s="91">
        <v>9932152</v>
      </c>
      <c r="C3362" s="91" t="s">
        <v>13</v>
      </c>
      <c r="D3362" s="92" t="s">
        <v>2824</v>
      </c>
      <c r="E3362" s="104">
        <v>44</v>
      </c>
      <c r="F3362" s="94">
        <v>601788.72</v>
      </c>
      <c r="G3362" s="79" t="e">
        <f>VLOOKUP(B3362,#REF!,2,FALSE)</f>
        <v>#REF!</v>
      </c>
      <c r="H3362" s="95">
        <f t="shared" si="53"/>
        <v>13677.016363636363</v>
      </c>
    </row>
    <row r="3363" spans="1:8" s="80" customFormat="1" hidden="1" outlineLevel="1" x14ac:dyDescent="0.2">
      <c r="A3363" s="96" t="s">
        <v>2825</v>
      </c>
      <c r="B3363" s="97"/>
      <c r="C3363" s="98"/>
      <c r="D3363" s="98"/>
      <c r="E3363" s="101">
        <v>23</v>
      </c>
      <c r="F3363" s="100">
        <v>316612.43</v>
      </c>
      <c r="H3363" s="95">
        <f t="shared" si="53"/>
        <v>13765.757826086956</v>
      </c>
    </row>
    <row r="3364" spans="1:8" s="80" customFormat="1" hidden="1" outlineLevel="1" x14ac:dyDescent="0.2">
      <c r="A3364" s="96" t="s">
        <v>2832</v>
      </c>
      <c r="B3364" s="97"/>
      <c r="C3364" s="98"/>
      <c r="D3364" s="98"/>
      <c r="E3364" s="101">
        <v>21</v>
      </c>
      <c r="F3364" s="100">
        <v>285176.28999999998</v>
      </c>
      <c r="H3364" s="95">
        <f t="shared" si="53"/>
        <v>13579.823333333332</v>
      </c>
    </row>
    <row r="3365" spans="1:8" collapsed="1" x14ac:dyDescent="0.2">
      <c r="A3365" s="91" t="s">
        <v>1336</v>
      </c>
      <c r="B3365" s="91" t="s">
        <v>1335</v>
      </c>
      <c r="C3365" s="91" t="s">
        <v>2823</v>
      </c>
      <c r="D3365" s="92" t="s">
        <v>2824</v>
      </c>
      <c r="E3365" s="104">
        <v>880</v>
      </c>
      <c r="F3365" s="94">
        <v>594526.64</v>
      </c>
      <c r="G3365" s="79" t="e">
        <f>VLOOKUP(B3365,#REF!,2,FALSE)</f>
        <v>#REF!</v>
      </c>
      <c r="H3365" s="95">
        <f t="shared" si="53"/>
        <v>675.59845454545462</v>
      </c>
    </row>
    <row r="3366" spans="1:8" s="80" customFormat="1" hidden="1" outlineLevel="1" x14ac:dyDescent="0.2">
      <c r="A3366" s="96" t="s">
        <v>2825</v>
      </c>
      <c r="B3366" s="97"/>
      <c r="C3366" s="98"/>
      <c r="D3366" s="98"/>
      <c r="E3366" s="101">
        <v>790</v>
      </c>
      <c r="F3366" s="100">
        <v>534305.27</v>
      </c>
      <c r="H3366" s="95">
        <f t="shared" si="53"/>
        <v>676.3357848101266</v>
      </c>
    </row>
    <row r="3367" spans="1:8" s="80" customFormat="1" hidden="1" outlineLevel="1" x14ac:dyDescent="0.2">
      <c r="A3367" s="96" t="s">
        <v>2839</v>
      </c>
      <c r="B3367" s="97"/>
      <c r="C3367" s="98"/>
      <c r="D3367" s="98"/>
      <c r="E3367" s="101">
        <v>36</v>
      </c>
      <c r="F3367" s="100">
        <v>24358.87</v>
      </c>
      <c r="H3367" s="95">
        <f t="shared" si="53"/>
        <v>676.63527777777779</v>
      </c>
    </row>
    <row r="3368" spans="1:8" s="80" customFormat="1" hidden="1" outlineLevel="1" x14ac:dyDescent="0.2">
      <c r="A3368" s="96" t="s">
        <v>2828</v>
      </c>
      <c r="B3368" s="97"/>
      <c r="C3368" s="98"/>
      <c r="D3368" s="98"/>
      <c r="E3368" s="101">
        <v>31</v>
      </c>
      <c r="F3368" s="100">
        <v>20975.53</v>
      </c>
      <c r="H3368" s="95">
        <f t="shared" si="53"/>
        <v>676.63</v>
      </c>
    </row>
    <row r="3369" spans="1:8" s="80" customFormat="1" hidden="1" outlineLevel="1" x14ac:dyDescent="0.2">
      <c r="A3369" s="96" t="s">
        <v>2831</v>
      </c>
      <c r="B3369" s="97"/>
      <c r="C3369" s="98"/>
      <c r="D3369" s="98"/>
      <c r="E3369" s="101">
        <v>14</v>
      </c>
      <c r="F3369" s="100">
        <v>9472.8700000000008</v>
      </c>
      <c r="H3369" s="95">
        <f t="shared" si="53"/>
        <v>676.63357142857149</v>
      </c>
    </row>
    <row r="3370" spans="1:8" s="80" customFormat="1" hidden="1" outlineLevel="1" x14ac:dyDescent="0.2">
      <c r="A3370" s="96" t="s">
        <v>2832</v>
      </c>
      <c r="B3370" s="97"/>
      <c r="C3370" s="98"/>
      <c r="D3370" s="98"/>
      <c r="E3370" s="101">
        <v>6</v>
      </c>
      <c r="F3370" s="100">
        <v>4060.7</v>
      </c>
      <c r="H3370" s="95">
        <f t="shared" si="53"/>
        <v>676.7833333333333</v>
      </c>
    </row>
    <row r="3371" spans="1:8" s="80" customFormat="1" hidden="1" outlineLevel="1" x14ac:dyDescent="0.2">
      <c r="A3371" s="96" t="s">
        <v>2853</v>
      </c>
      <c r="B3371" s="97"/>
      <c r="C3371" s="98"/>
      <c r="D3371" s="98"/>
      <c r="E3371" s="101">
        <v>2</v>
      </c>
      <c r="F3371" s="100">
        <v>1353.4</v>
      </c>
      <c r="H3371" s="95">
        <f t="shared" si="53"/>
        <v>676.7</v>
      </c>
    </row>
    <row r="3372" spans="1:8" s="80" customFormat="1" hidden="1" outlineLevel="1" x14ac:dyDescent="0.2">
      <c r="A3372" s="96" t="s">
        <v>2834</v>
      </c>
      <c r="B3372" s="97"/>
      <c r="C3372" s="98"/>
      <c r="D3372" s="98"/>
      <c r="E3372" s="101">
        <v>1</v>
      </c>
      <c r="F3372" s="102"/>
      <c r="H3372" s="95">
        <f t="shared" si="53"/>
        <v>0</v>
      </c>
    </row>
    <row r="3373" spans="1:8" collapsed="1" x14ac:dyDescent="0.2">
      <c r="A3373" s="91" t="s">
        <v>1307</v>
      </c>
      <c r="B3373" s="91" t="s">
        <v>1306</v>
      </c>
      <c r="C3373" s="91" t="s">
        <v>2823</v>
      </c>
      <c r="D3373" s="92" t="s">
        <v>2824</v>
      </c>
      <c r="E3373" s="104">
        <v>177</v>
      </c>
      <c r="F3373" s="94">
        <v>594281.57999999996</v>
      </c>
      <c r="G3373" s="79" t="e">
        <f>VLOOKUP(B3373,#REF!,2,FALSE)</f>
        <v>#REF!</v>
      </c>
      <c r="H3373" s="95">
        <f t="shared" si="53"/>
        <v>3357.5230508474574</v>
      </c>
    </row>
    <row r="3374" spans="1:8" s="80" customFormat="1" hidden="1" outlineLevel="1" x14ac:dyDescent="0.2">
      <c r="A3374" s="96" t="s">
        <v>2825</v>
      </c>
      <c r="B3374" s="97"/>
      <c r="C3374" s="98"/>
      <c r="D3374" s="98"/>
      <c r="E3374" s="101">
        <v>126</v>
      </c>
      <c r="F3374" s="100">
        <v>423053.98</v>
      </c>
      <c r="H3374" s="95">
        <f t="shared" si="53"/>
        <v>3357.5712698412699</v>
      </c>
    </row>
    <row r="3375" spans="1:8" s="80" customFormat="1" hidden="1" outlineLevel="1" x14ac:dyDescent="0.2">
      <c r="A3375" s="96" t="s">
        <v>2829</v>
      </c>
      <c r="B3375" s="97"/>
      <c r="C3375" s="98"/>
      <c r="D3375" s="98"/>
      <c r="E3375" s="101">
        <v>40</v>
      </c>
      <c r="F3375" s="100">
        <v>134296.07</v>
      </c>
      <c r="H3375" s="95">
        <f t="shared" si="53"/>
        <v>3357.40175</v>
      </c>
    </row>
    <row r="3376" spans="1:8" s="80" customFormat="1" hidden="1" outlineLevel="1" x14ac:dyDescent="0.2">
      <c r="A3376" s="96" t="s">
        <v>2828</v>
      </c>
      <c r="B3376" s="97"/>
      <c r="C3376" s="98"/>
      <c r="D3376" s="98"/>
      <c r="E3376" s="101">
        <v>4</v>
      </c>
      <c r="F3376" s="100">
        <v>13429.6</v>
      </c>
      <c r="H3376" s="95">
        <f t="shared" si="53"/>
        <v>3357.4</v>
      </c>
    </row>
    <row r="3377" spans="1:8" s="80" customFormat="1" hidden="1" outlineLevel="1" x14ac:dyDescent="0.2">
      <c r="A3377" s="96" t="s">
        <v>2841</v>
      </c>
      <c r="B3377" s="97"/>
      <c r="C3377" s="98"/>
      <c r="D3377" s="98"/>
      <c r="E3377" s="101">
        <v>4</v>
      </c>
      <c r="F3377" s="100">
        <v>13429.6</v>
      </c>
      <c r="H3377" s="95">
        <f t="shared" si="53"/>
        <v>3357.4</v>
      </c>
    </row>
    <row r="3378" spans="1:8" s="80" customFormat="1" hidden="1" outlineLevel="1" x14ac:dyDescent="0.2">
      <c r="A3378" s="96" t="s">
        <v>2832</v>
      </c>
      <c r="B3378" s="97"/>
      <c r="C3378" s="98"/>
      <c r="D3378" s="98"/>
      <c r="E3378" s="101">
        <v>3</v>
      </c>
      <c r="F3378" s="100">
        <v>10072.33</v>
      </c>
      <c r="H3378" s="95">
        <f t="shared" si="53"/>
        <v>3357.4433333333332</v>
      </c>
    </row>
    <row r="3379" spans="1:8" collapsed="1" x14ac:dyDescent="0.2">
      <c r="A3379" s="91" t="s">
        <v>3254</v>
      </c>
      <c r="B3379" s="91" t="s">
        <v>989</v>
      </c>
      <c r="C3379" s="91" t="s">
        <v>2836</v>
      </c>
      <c r="D3379" s="92" t="s">
        <v>2824</v>
      </c>
      <c r="E3379" s="104">
        <v>246</v>
      </c>
      <c r="F3379" s="94">
        <v>593403.22</v>
      </c>
      <c r="G3379" s="79" t="e">
        <f>VLOOKUP(B3379,#REF!,2,FALSE)</f>
        <v>#REF!</v>
      </c>
      <c r="H3379" s="95">
        <f t="shared" si="53"/>
        <v>2412.2082113821139</v>
      </c>
    </row>
    <row r="3380" spans="1:8" s="80" customFormat="1" hidden="1" outlineLevel="1" x14ac:dyDescent="0.2">
      <c r="A3380" s="96" t="s">
        <v>2825</v>
      </c>
      <c r="B3380" s="97"/>
      <c r="C3380" s="98"/>
      <c r="D3380" s="98"/>
      <c r="E3380" s="101">
        <v>224</v>
      </c>
      <c r="F3380" s="100">
        <v>540312.30000000005</v>
      </c>
      <c r="H3380" s="95">
        <f t="shared" si="53"/>
        <v>2412.1084821428572</v>
      </c>
    </row>
    <row r="3381" spans="1:8" s="80" customFormat="1" hidden="1" outlineLevel="1" x14ac:dyDescent="0.2">
      <c r="A3381" s="96" t="s">
        <v>2853</v>
      </c>
      <c r="B3381" s="97"/>
      <c r="C3381" s="98"/>
      <c r="D3381" s="98"/>
      <c r="E3381" s="101">
        <v>15</v>
      </c>
      <c r="F3381" s="100">
        <v>36194.730000000003</v>
      </c>
      <c r="H3381" s="95">
        <f t="shared" si="53"/>
        <v>2412.9820000000004</v>
      </c>
    </row>
    <row r="3382" spans="1:8" s="80" customFormat="1" hidden="1" outlineLevel="1" x14ac:dyDescent="0.2">
      <c r="A3382" s="96" t="s">
        <v>2832</v>
      </c>
      <c r="B3382" s="97"/>
      <c r="C3382" s="98"/>
      <c r="D3382" s="98"/>
      <c r="E3382" s="101">
        <v>5</v>
      </c>
      <c r="F3382" s="100">
        <v>12070.41</v>
      </c>
      <c r="H3382" s="95">
        <f t="shared" si="53"/>
        <v>2414.0819999999999</v>
      </c>
    </row>
    <row r="3383" spans="1:8" s="80" customFormat="1" hidden="1" outlineLevel="1" x14ac:dyDescent="0.2">
      <c r="A3383" s="96" t="s">
        <v>2828</v>
      </c>
      <c r="B3383" s="97"/>
      <c r="C3383" s="98"/>
      <c r="D3383" s="98"/>
      <c r="E3383" s="101">
        <v>2</v>
      </c>
      <c r="F3383" s="100">
        <v>4825.78</v>
      </c>
      <c r="H3383" s="95">
        <f t="shared" si="53"/>
        <v>2412.89</v>
      </c>
    </row>
    <row r="3384" spans="1:8" collapsed="1" x14ac:dyDescent="0.2">
      <c r="A3384" s="91" t="s">
        <v>3255</v>
      </c>
      <c r="B3384" s="91" t="s">
        <v>2532</v>
      </c>
      <c r="C3384" s="91" t="s">
        <v>2836</v>
      </c>
      <c r="D3384" s="92" t="s">
        <v>2837</v>
      </c>
      <c r="E3384" s="93">
        <v>1232</v>
      </c>
      <c r="F3384" s="94">
        <v>592608.54</v>
      </c>
      <c r="G3384" s="79" t="e">
        <f>VLOOKUP(B3384,#REF!,2,FALSE)</f>
        <v>#REF!</v>
      </c>
      <c r="H3384" s="95">
        <f t="shared" si="53"/>
        <v>481.01342532467538</v>
      </c>
    </row>
    <row r="3385" spans="1:8" s="80" customFormat="1" hidden="1" outlineLevel="1" x14ac:dyDescent="0.2">
      <c r="A3385" s="96" t="s">
        <v>2825</v>
      </c>
      <c r="B3385" s="97"/>
      <c r="C3385" s="98"/>
      <c r="D3385" s="98"/>
      <c r="E3385" s="101">
        <v>709</v>
      </c>
      <c r="F3385" s="100">
        <v>341036.71</v>
      </c>
      <c r="H3385" s="95">
        <f t="shared" si="53"/>
        <v>481.01087447108608</v>
      </c>
    </row>
    <row r="3386" spans="1:8" s="80" customFormat="1" hidden="1" outlineLevel="1" x14ac:dyDescent="0.2">
      <c r="A3386" s="96" t="s">
        <v>2838</v>
      </c>
      <c r="B3386" s="97"/>
      <c r="C3386" s="98"/>
      <c r="D3386" s="98"/>
      <c r="E3386" s="101">
        <v>252</v>
      </c>
      <c r="F3386" s="100">
        <v>121210.45</v>
      </c>
      <c r="H3386" s="95">
        <f t="shared" si="53"/>
        <v>480.99384920634918</v>
      </c>
    </row>
    <row r="3387" spans="1:8" s="80" customFormat="1" hidden="1" outlineLevel="1" x14ac:dyDescent="0.2">
      <c r="A3387" s="96" t="s">
        <v>2850</v>
      </c>
      <c r="B3387" s="97"/>
      <c r="C3387" s="98"/>
      <c r="D3387" s="98"/>
      <c r="E3387" s="101">
        <v>104</v>
      </c>
      <c r="F3387" s="100">
        <v>50032.32</v>
      </c>
      <c r="H3387" s="95">
        <f t="shared" si="53"/>
        <v>481.08</v>
      </c>
    </row>
    <row r="3388" spans="1:8" s="80" customFormat="1" hidden="1" outlineLevel="1" x14ac:dyDescent="0.2">
      <c r="A3388" s="96" t="s">
        <v>2840</v>
      </c>
      <c r="B3388" s="97"/>
      <c r="C3388" s="98"/>
      <c r="D3388" s="98"/>
      <c r="E3388" s="101">
        <v>74</v>
      </c>
      <c r="F3388" s="100">
        <v>35594.019999999997</v>
      </c>
      <c r="H3388" s="95">
        <f t="shared" si="53"/>
        <v>481.00027027027022</v>
      </c>
    </row>
    <row r="3389" spans="1:8" s="80" customFormat="1" hidden="1" outlineLevel="1" x14ac:dyDescent="0.2">
      <c r="A3389" s="96" t="s">
        <v>2827</v>
      </c>
      <c r="B3389" s="97"/>
      <c r="C3389" s="98"/>
      <c r="D3389" s="98"/>
      <c r="E3389" s="101">
        <v>30</v>
      </c>
      <c r="F3389" s="100">
        <v>14430.62</v>
      </c>
      <c r="H3389" s="95">
        <f t="shared" si="53"/>
        <v>481.02066666666667</v>
      </c>
    </row>
    <row r="3390" spans="1:8" s="80" customFormat="1" hidden="1" outlineLevel="1" x14ac:dyDescent="0.2">
      <c r="A3390" s="96" t="s">
        <v>2830</v>
      </c>
      <c r="B3390" s="97"/>
      <c r="C3390" s="98"/>
      <c r="D3390" s="98"/>
      <c r="E3390" s="101">
        <v>19</v>
      </c>
      <c r="F3390" s="100">
        <v>9139.07</v>
      </c>
      <c r="H3390" s="95">
        <f t="shared" si="53"/>
        <v>481.00368421052627</v>
      </c>
    </row>
    <row r="3391" spans="1:8" s="80" customFormat="1" hidden="1" outlineLevel="1" x14ac:dyDescent="0.2">
      <c r="A3391" s="96" t="s">
        <v>2826</v>
      </c>
      <c r="B3391" s="97"/>
      <c r="C3391" s="98"/>
      <c r="D3391" s="98"/>
      <c r="E3391" s="101">
        <v>16</v>
      </c>
      <c r="F3391" s="100">
        <v>7696.28</v>
      </c>
      <c r="H3391" s="95">
        <f t="shared" si="53"/>
        <v>481.01749999999998</v>
      </c>
    </row>
    <row r="3392" spans="1:8" s="80" customFormat="1" hidden="1" outlineLevel="1" x14ac:dyDescent="0.2">
      <c r="A3392" s="96" t="s">
        <v>2834</v>
      </c>
      <c r="B3392" s="97"/>
      <c r="C3392" s="98"/>
      <c r="D3392" s="98"/>
      <c r="E3392" s="101">
        <v>11</v>
      </c>
      <c r="F3392" s="100">
        <v>5291.28</v>
      </c>
      <c r="H3392" s="95">
        <f t="shared" si="53"/>
        <v>481.02545454545452</v>
      </c>
    </row>
    <row r="3393" spans="1:8" s="80" customFormat="1" hidden="1" outlineLevel="1" x14ac:dyDescent="0.2">
      <c r="A3393" s="96" t="s">
        <v>2832</v>
      </c>
      <c r="B3393" s="97"/>
      <c r="C3393" s="98"/>
      <c r="D3393" s="98"/>
      <c r="E3393" s="101">
        <v>10</v>
      </c>
      <c r="F3393" s="100">
        <v>4810.07</v>
      </c>
      <c r="H3393" s="95">
        <f t="shared" si="53"/>
        <v>481.00699999999995</v>
      </c>
    </row>
    <row r="3394" spans="1:8" s="80" customFormat="1" hidden="1" outlineLevel="1" x14ac:dyDescent="0.2">
      <c r="A3394" s="96" t="s">
        <v>2853</v>
      </c>
      <c r="B3394" s="97"/>
      <c r="C3394" s="98"/>
      <c r="D3394" s="98"/>
      <c r="E3394" s="101">
        <v>4</v>
      </c>
      <c r="F3394" s="100">
        <v>1924.43</v>
      </c>
      <c r="H3394" s="95">
        <f t="shared" si="53"/>
        <v>481.10750000000002</v>
      </c>
    </row>
    <row r="3395" spans="1:8" s="80" customFormat="1" hidden="1" outlineLevel="1" x14ac:dyDescent="0.2">
      <c r="A3395" s="96" t="s">
        <v>2829</v>
      </c>
      <c r="B3395" s="97"/>
      <c r="C3395" s="98"/>
      <c r="D3395" s="98"/>
      <c r="E3395" s="101">
        <v>3</v>
      </c>
      <c r="F3395" s="100">
        <v>1443.29</v>
      </c>
      <c r="H3395" s="95">
        <f t="shared" si="53"/>
        <v>481.09666666666664</v>
      </c>
    </row>
    <row r="3396" spans="1:8" collapsed="1" x14ac:dyDescent="0.2">
      <c r="A3396" s="91" t="s">
        <v>3256</v>
      </c>
      <c r="B3396" s="91" t="s">
        <v>810</v>
      </c>
      <c r="C3396" s="91" t="s">
        <v>2836</v>
      </c>
      <c r="D3396" s="92" t="s">
        <v>2824</v>
      </c>
      <c r="E3396" s="104">
        <v>134</v>
      </c>
      <c r="F3396" s="94">
        <v>590372.32999999996</v>
      </c>
      <c r="G3396" s="79" t="e">
        <f>VLOOKUP(B3396,#REF!,2,FALSE)</f>
        <v>#REF!</v>
      </c>
      <c r="H3396" s="95">
        <f t="shared" si="53"/>
        <v>4405.7636567164172</v>
      </c>
    </row>
    <row r="3397" spans="1:8" s="80" customFormat="1" hidden="1" outlineLevel="1" x14ac:dyDescent="0.2">
      <c r="A3397" s="96" t="s">
        <v>2825</v>
      </c>
      <c r="B3397" s="97"/>
      <c r="C3397" s="98"/>
      <c r="D3397" s="98"/>
      <c r="E3397" s="101">
        <v>114</v>
      </c>
      <c r="F3397" s="100">
        <v>501672.66</v>
      </c>
      <c r="H3397" s="95">
        <f t="shared" si="53"/>
        <v>4400.6373684210521</v>
      </c>
    </row>
    <row r="3398" spans="1:8" s="80" customFormat="1" hidden="1" outlineLevel="1" x14ac:dyDescent="0.2">
      <c r="A3398" s="96" t="s">
        <v>2827</v>
      </c>
      <c r="B3398" s="97"/>
      <c r="C3398" s="98"/>
      <c r="D3398" s="98"/>
      <c r="E3398" s="101">
        <v>9</v>
      </c>
      <c r="F3398" s="100">
        <v>39911.480000000003</v>
      </c>
      <c r="H3398" s="95">
        <f t="shared" si="53"/>
        <v>4434.6088888888889</v>
      </c>
    </row>
    <row r="3399" spans="1:8" s="80" customFormat="1" hidden="1" outlineLevel="1" x14ac:dyDescent="0.2">
      <c r="A3399" s="96" t="s">
        <v>2832</v>
      </c>
      <c r="B3399" s="97"/>
      <c r="C3399" s="98"/>
      <c r="D3399" s="98"/>
      <c r="E3399" s="101">
        <v>5</v>
      </c>
      <c r="F3399" s="100">
        <v>22178.93</v>
      </c>
      <c r="H3399" s="95">
        <f t="shared" si="53"/>
        <v>4435.7860000000001</v>
      </c>
    </row>
    <row r="3400" spans="1:8" s="80" customFormat="1" hidden="1" outlineLevel="1" x14ac:dyDescent="0.2">
      <c r="A3400" s="96" t="s">
        <v>2851</v>
      </c>
      <c r="B3400" s="97"/>
      <c r="C3400" s="98"/>
      <c r="D3400" s="98"/>
      <c r="E3400" s="101">
        <v>3</v>
      </c>
      <c r="F3400" s="100">
        <v>13303.83</v>
      </c>
      <c r="H3400" s="95">
        <f t="shared" si="53"/>
        <v>4434.6099999999997</v>
      </c>
    </row>
    <row r="3401" spans="1:8" s="80" customFormat="1" hidden="1" outlineLevel="1" x14ac:dyDescent="0.2">
      <c r="A3401" s="96" t="s">
        <v>2842</v>
      </c>
      <c r="B3401" s="97"/>
      <c r="C3401" s="98"/>
      <c r="D3401" s="98"/>
      <c r="E3401" s="101">
        <v>1</v>
      </c>
      <c r="F3401" s="100">
        <v>4436.2700000000004</v>
      </c>
      <c r="H3401" s="95">
        <f t="shared" si="53"/>
        <v>4436.2700000000004</v>
      </c>
    </row>
    <row r="3402" spans="1:8" s="80" customFormat="1" hidden="1" outlineLevel="1" x14ac:dyDescent="0.2">
      <c r="A3402" s="96" t="s">
        <v>2828</v>
      </c>
      <c r="B3402" s="97"/>
      <c r="C3402" s="98"/>
      <c r="D3402" s="98"/>
      <c r="E3402" s="101">
        <v>1</v>
      </c>
      <c r="F3402" s="100">
        <v>4434.58</v>
      </c>
      <c r="H3402" s="95">
        <f t="shared" si="53"/>
        <v>4434.58</v>
      </c>
    </row>
    <row r="3403" spans="1:8" s="80" customFormat="1" hidden="1" outlineLevel="1" x14ac:dyDescent="0.2">
      <c r="A3403" s="96" t="s">
        <v>2841</v>
      </c>
      <c r="B3403" s="97"/>
      <c r="C3403" s="98"/>
      <c r="D3403" s="98"/>
      <c r="E3403" s="101">
        <v>1</v>
      </c>
      <c r="F3403" s="100">
        <v>4434.58</v>
      </c>
      <c r="H3403" s="95">
        <f t="shared" si="53"/>
        <v>4434.58</v>
      </c>
    </row>
    <row r="3404" spans="1:8" collapsed="1" x14ac:dyDescent="0.2">
      <c r="A3404" s="91" t="s">
        <v>3257</v>
      </c>
      <c r="B3404" s="91" t="s">
        <v>787</v>
      </c>
      <c r="C3404" s="91" t="s">
        <v>2823</v>
      </c>
      <c r="D3404" s="92" t="s">
        <v>2856</v>
      </c>
      <c r="E3404" s="104">
        <v>121</v>
      </c>
      <c r="F3404" s="94">
        <v>589952.24</v>
      </c>
      <c r="G3404" s="79" t="e">
        <f>VLOOKUP(B3404,#REF!,2,FALSE)</f>
        <v>#REF!</v>
      </c>
      <c r="H3404" s="95">
        <f t="shared" si="53"/>
        <v>4875.6383471074378</v>
      </c>
    </row>
    <row r="3405" spans="1:8" s="80" customFormat="1" hidden="1" outlineLevel="1" x14ac:dyDescent="0.2">
      <c r="A3405" s="96" t="s">
        <v>2825</v>
      </c>
      <c r="B3405" s="97"/>
      <c r="C3405" s="98"/>
      <c r="D3405" s="98"/>
      <c r="E3405" s="101">
        <v>96</v>
      </c>
      <c r="F3405" s="100">
        <v>489953.26</v>
      </c>
      <c r="H3405" s="95">
        <f t="shared" ref="H3405:H3468" si="54">F3405/E3405</f>
        <v>5103.6797916666665</v>
      </c>
    </row>
    <row r="3406" spans="1:8" s="80" customFormat="1" hidden="1" outlineLevel="1" x14ac:dyDescent="0.2">
      <c r="A3406" s="96" t="s">
        <v>2841</v>
      </c>
      <c r="B3406" s="97"/>
      <c r="C3406" s="98"/>
      <c r="D3406" s="98"/>
      <c r="E3406" s="101">
        <v>12</v>
      </c>
      <c r="F3406" s="100">
        <v>47842.62</v>
      </c>
      <c r="H3406" s="95">
        <f t="shared" si="54"/>
        <v>3986.8850000000002</v>
      </c>
    </row>
    <row r="3407" spans="1:8" s="80" customFormat="1" hidden="1" outlineLevel="1" x14ac:dyDescent="0.2">
      <c r="A3407" s="96" t="s">
        <v>2828</v>
      </c>
      <c r="B3407" s="97"/>
      <c r="C3407" s="98"/>
      <c r="D3407" s="98"/>
      <c r="E3407" s="101">
        <v>9</v>
      </c>
      <c r="F3407" s="100">
        <v>36106.83</v>
      </c>
      <c r="H3407" s="95">
        <f t="shared" si="54"/>
        <v>4011.8700000000003</v>
      </c>
    </row>
    <row r="3408" spans="1:8" s="80" customFormat="1" hidden="1" outlineLevel="1" x14ac:dyDescent="0.2">
      <c r="A3408" s="96" t="s">
        <v>2829</v>
      </c>
      <c r="B3408" s="97"/>
      <c r="C3408" s="98"/>
      <c r="D3408" s="98"/>
      <c r="E3408" s="101">
        <v>2</v>
      </c>
      <c r="F3408" s="100">
        <v>8025.74</v>
      </c>
      <c r="H3408" s="95">
        <f t="shared" si="54"/>
        <v>4012.87</v>
      </c>
    </row>
    <row r="3409" spans="1:8" s="80" customFormat="1" hidden="1" outlineLevel="1" x14ac:dyDescent="0.2">
      <c r="A3409" s="96" t="s">
        <v>2832</v>
      </c>
      <c r="B3409" s="97"/>
      <c r="C3409" s="98"/>
      <c r="D3409" s="98"/>
      <c r="E3409" s="101">
        <v>2</v>
      </c>
      <c r="F3409" s="100">
        <v>8023.79</v>
      </c>
      <c r="H3409" s="95">
        <f t="shared" si="54"/>
        <v>4011.895</v>
      </c>
    </row>
    <row r="3410" spans="1:8" collapsed="1" x14ac:dyDescent="0.2">
      <c r="A3410" s="91" t="s">
        <v>2088</v>
      </c>
      <c r="B3410" s="91">
        <v>9766021</v>
      </c>
      <c r="C3410" s="91" t="s">
        <v>2836</v>
      </c>
      <c r="D3410" s="92" t="s">
        <v>2824</v>
      </c>
      <c r="E3410" s="104">
        <v>542</v>
      </c>
      <c r="F3410" s="94">
        <v>588496.36</v>
      </c>
      <c r="G3410" s="79" t="e">
        <f>VLOOKUP(B3410,#REF!,2,FALSE)</f>
        <v>#REF!</v>
      </c>
      <c r="H3410" s="95">
        <f t="shared" si="54"/>
        <v>1085.7866420664207</v>
      </c>
    </row>
    <row r="3411" spans="1:8" s="80" customFormat="1" hidden="1" outlineLevel="1" x14ac:dyDescent="0.2">
      <c r="A3411" s="96" t="s">
        <v>2825</v>
      </c>
      <c r="B3411" s="97"/>
      <c r="C3411" s="98"/>
      <c r="D3411" s="98"/>
      <c r="E3411" s="101">
        <v>489</v>
      </c>
      <c r="F3411" s="100">
        <v>530949.97</v>
      </c>
      <c r="H3411" s="95">
        <f t="shared" si="54"/>
        <v>1085.7872597137014</v>
      </c>
    </row>
    <row r="3412" spans="1:8" s="80" customFormat="1" hidden="1" outlineLevel="1" x14ac:dyDescent="0.2">
      <c r="A3412" s="96" t="s">
        <v>2840</v>
      </c>
      <c r="B3412" s="97"/>
      <c r="C3412" s="98"/>
      <c r="D3412" s="98"/>
      <c r="E3412" s="101">
        <v>50</v>
      </c>
      <c r="F3412" s="100">
        <v>54288.87</v>
      </c>
      <c r="H3412" s="95">
        <f t="shared" si="54"/>
        <v>1085.7773999999999</v>
      </c>
    </row>
    <row r="3413" spans="1:8" s="80" customFormat="1" hidden="1" outlineLevel="1" x14ac:dyDescent="0.2">
      <c r="A3413" s="96" t="s">
        <v>2832</v>
      </c>
      <c r="B3413" s="97"/>
      <c r="C3413" s="98"/>
      <c r="D3413" s="98"/>
      <c r="E3413" s="101">
        <v>3</v>
      </c>
      <c r="F3413" s="100">
        <v>3257.52</v>
      </c>
      <c r="H3413" s="95">
        <f t="shared" si="54"/>
        <v>1085.8399999999999</v>
      </c>
    </row>
    <row r="3414" spans="1:8" collapsed="1" x14ac:dyDescent="0.2">
      <c r="A3414" s="91" t="s">
        <v>3258</v>
      </c>
      <c r="B3414" s="91" t="s">
        <v>613</v>
      </c>
      <c r="C3414" s="91" t="s">
        <v>2823</v>
      </c>
      <c r="D3414" s="92" t="s">
        <v>2824</v>
      </c>
      <c r="E3414" s="104">
        <v>455</v>
      </c>
      <c r="F3414" s="94">
        <v>587992.86</v>
      </c>
      <c r="G3414" s="79" t="e">
        <f>VLOOKUP(B3414,#REF!,2,FALSE)</f>
        <v>#REF!</v>
      </c>
      <c r="H3414" s="95">
        <f t="shared" si="54"/>
        <v>1292.2919999999999</v>
      </c>
    </row>
    <row r="3415" spans="1:8" s="80" customFormat="1" hidden="1" outlineLevel="1" x14ac:dyDescent="0.2">
      <c r="A3415" s="96" t="s">
        <v>2825</v>
      </c>
      <c r="B3415" s="97"/>
      <c r="C3415" s="98"/>
      <c r="D3415" s="98"/>
      <c r="E3415" s="101">
        <v>360</v>
      </c>
      <c r="F3415" s="100">
        <v>465223.69</v>
      </c>
      <c r="H3415" s="95">
        <f t="shared" si="54"/>
        <v>1292.2880277777779</v>
      </c>
    </row>
    <row r="3416" spans="1:8" s="80" customFormat="1" hidden="1" outlineLevel="1" x14ac:dyDescent="0.2">
      <c r="A3416" s="96" t="s">
        <v>2832</v>
      </c>
      <c r="B3416" s="97"/>
      <c r="C3416" s="98"/>
      <c r="D3416" s="98"/>
      <c r="E3416" s="101">
        <v>84</v>
      </c>
      <c r="F3416" s="100">
        <v>108553.76</v>
      </c>
      <c r="H3416" s="95">
        <f t="shared" si="54"/>
        <v>1292.3066666666666</v>
      </c>
    </row>
    <row r="3417" spans="1:8" s="80" customFormat="1" hidden="1" outlineLevel="1" x14ac:dyDescent="0.2">
      <c r="A3417" s="96" t="s">
        <v>2851</v>
      </c>
      <c r="B3417" s="97"/>
      <c r="C3417" s="98"/>
      <c r="D3417" s="98"/>
      <c r="E3417" s="101">
        <v>10</v>
      </c>
      <c r="F3417" s="100">
        <v>12923.1</v>
      </c>
      <c r="H3417" s="95">
        <f t="shared" si="54"/>
        <v>1292.31</v>
      </c>
    </row>
    <row r="3418" spans="1:8" s="80" customFormat="1" hidden="1" outlineLevel="1" x14ac:dyDescent="0.2">
      <c r="A3418" s="96" t="s">
        <v>2834</v>
      </c>
      <c r="B3418" s="97"/>
      <c r="C3418" s="98"/>
      <c r="D3418" s="98"/>
      <c r="E3418" s="101">
        <v>1</v>
      </c>
      <c r="F3418" s="100">
        <v>1292.31</v>
      </c>
      <c r="H3418" s="95">
        <f t="shared" si="54"/>
        <v>1292.31</v>
      </c>
    </row>
    <row r="3419" spans="1:8" collapsed="1" x14ac:dyDescent="0.2">
      <c r="A3419" s="91" t="s">
        <v>2286</v>
      </c>
      <c r="B3419" s="91" t="s">
        <v>2285</v>
      </c>
      <c r="C3419" s="91" t="s">
        <v>2857</v>
      </c>
      <c r="D3419" s="92" t="s">
        <v>2824</v>
      </c>
      <c r="E3419" s="104">
        <v>363</v>
      </c>
      <c r="F3419" s="94">
        <v>583816.87</v>
      </c>
      <c r="G3419" s="79" t="e">
        <f>VLOOKUP(B3419,#REF!,2,FALSE)</f>
        <v>#REF!</v>
      </c>
      <c r="H3419" s="95">
        <f t="shared" si="54"/>
        <v>1608.3109366391184</v>
      </c>
    </row>
    <row r="3420" spans="1:8" s="80" customFormat="1" hidden="1" outlineLevel="1" x14ac:dyDescent="0.2">
      <c r="A3420" s="96" t="s">
        <v>2825</v>
      </c>
      <c r="B3420" s="97"/>
      <c r="C3420" s="98"/>
      <c r="D3420" s="98"/>
      <c r="E3420" s="101">
        <v>360</v>
      </c>
      <c r="F3420" s="100">
        <v>578991.94999999995</v>
      </c>
      <c r="H3420" s="95">
        <f t="shared" si="54"/>
        <v>1608.3109722222221</v>
      </c>
    </row>
    <row r="3421" spans="1:8" s="80" customFormat="1" hidden="1" outlineLevel="1" x14ac:dyDescent="0.2">
      <c r="A3421" s="96" t="s">
        <v>2832</v>
      </c>
      <c r="B3421" s="97"/>
      <c r="C3421" s="98"/>
      <c r="D3421" s="98"/>
      <c r="E3421" s="101">
        <v>2</v>
      </c>
      <c r="F3421" s="100">
        <v>3216.62</v>
      </c>
      <c r="H3421" s="95">
        <f t="shared" si="54"/>
        <v>1608.31</v>
      </c>
    </row>
    <row r="3422" spans="1:8" s="80" customFormat="1" hidden="1" outlineLevel="1" x14ac:dyDescent="0.2">
      <c r="A3422" s="96" t="s">
        <v>2845</v>
      </c>
      <c r="B3422" s="97"/>
      <c r="C3422" s="98"/>
      <c r="D3422" s="98"/>
      <c r="E3422" s="101">
        <v>1</v>
      </c>
      <c r="F3422" s="100">
        <v>1608.3</v>
      </c>
      <c r="H3422" s="95">
        <f t="shared" si="54"/>
        <v>1608.3</v>
      </c>
    </row>
    <row r="3423" spans="1:8" collapsed="1" x14ac:dyDescent="0.2">
      <c r="A3423" s="91" t="s">
        <v>1745</v>
      </c>
      <c r="B3423" s="91" t="s">
        <v>1744</v>
      </c>
      <c r="C3423" s="91" t="s">
        <v>13</v>
      </c>
      <c r="D3423" s="92" t="s">
        <v>2824</v>
      </c>
      <c r="E3423" s="104">
        <v>365</v>
      </c>
      <c r="F3423" s="94">
        <v>581857.64</v>
      </c>
      <c r="G3423" s="79" t="e">
        <f>VLOOKUP(B3423,#REF!,2,FALSE)</f>
        <v>#REF!</v>
      </c>
      <c r="H3423" s="95">
        <f t="shared" si="54"/>
        <v>1594.1305205479453</v>
      </c>
    </row>
    <row r="3424" spans="1:8" s="80" customFormat="1" hidden="1" outlineLevel="1" x14ac:dyDescent="0.2">
      <c r="A3424" s="96" t="s">
        <v>2825</v>
      </c>
      <c r="B3424" s="97"/>
      <c r="C3424" s="98"/>
      <c r="D3424" s="98"/>
      <c r="E3424" s="101">
        <v>362</v>
      </c>
      <c r="F3424" s="100">
        <v>577075.28</v>
      </c>
      <c r="H3424" s="95">
        <f t="shared" si="54"/>
        <v>1594.1306077348067</v>
      </c>
    </row>
    <row r="3425" spans="1:8" s="80" customFormat="1" hidden="1" outlineLevel="1" x14ac:dyDescent="0.2">
      <c r="A3425" s="96" t="s">
        <v>2828</v>
      </c>
      <c r="B3425" s="97"/>
      <c r="C3425" s="98"/>
      <c r="D3425" s="98"/>
      <c r="E3425" s="101">
        <v>2</v>
      </c>
      <c r="F3425" s="100">
        <v>3188.24</v>
      </c>
      <c r="H3425" s="95">
        <f t="shared" si="54"/>
        <v>1594.12</v>
      </c>
    </row>
    <row r="3426" spans="1:8" s="80" customFormat="1" hidden="1" outlineLevel="1" x14ac:dyDescent="0.2">
      <c r="A3426" s="96" t="s">
        <v>2842</v>
      </c>
      <c r="B3426" s="97"/>
      <c r="C3426" s="98"/>
      <c r="D3426" s="98"/>
      <c r="E3426" s="101">
        <v>1</v>
      </c>
      <c r="F3426" s="100">
        <v>1594.12</v>
      </c>
      <c r="H3426" s="95">
        <f t="shared" si="54"/>
        <v>1594.12</v>
      </c>
    </row>
    <row r="3427" spans="1:8" collapsed="1" x14ac:dyDescent="0.2">
      <c r="A3427" s="91" t="s">
        <v>3259</v>
      </c>
      <c r="B3427" s="91" t="s">
        <v>510</v>
      </c>
      <c r="C3427" s="91" t="s">
        <v>2867</v>
      </c>
      <c r="D3427" s="92" t="s">
        <v>2876</v>
      </c>
      <c r="E3427" s="104">
        <v>145</v>
      </c>
      <c r="F3427" s="94">
        <v>581803.13</v>
      </c>
      <c r="G3427" s="79" t="e">
        <f>VLOOKUP(B3427,#REF!,2,FALSE)</f>
        <v>#REF!</v>
      </c>
      <c r="H3427" s="95">
        <f t="shared" si="54"/>
        <v>4012.4353793103451</v>
      </c>
    </row>
    <row r="3428" spans="1:8" s="80" customFormat="1" hidden="1" outlineLevel="1" x14ac:dyDescent="0.2">
      <c r="A3428" s="96" t="s">
        <v>2825</v>
      </c>
      <c r="B3428" s="97"/>
      <c r="C3428" s="98"/>
      <c r="D3428" s="98"/>
      <c r="E3428" s="101">
        <v>87</v>
      </c>
      <c r="F3428" s="100">
        <v>349083.7</v>
      </c>
      <c r="H3428" s="95">
        <f t="shared" si="54"/>
        <v>4012.4563218390804</v>
      </c>
    </row>
    <row r="3429" spans="1:8" s="80" customFormat="1" hidden="1" outlineLevel="1" x14ac:dyDescent="0.2">
      <c r="A3429" s="96" t="s">
        <v>2829</v>
      </c>
      <c r="B3429" s="97"/>
      <c r="C3429" s="98"/>
      <c r="D3429" s="98"/>
      <c r="E3429" s="101">
        <v>24</v>
      </c>
      <c r="F3429" s="100">
        <v>96296.639999999999</v>
      </c>
      <c r="H3429" s="95">
        <f t="shared" si="54"/>
        <v>4012.36</v>
      </c>
    </row>
    <row r="3430" spans="1:8" s="80" customFormat="1" hidden="1" outlineLevel="1" x14ac:dyDescent="0.2">
      <c r="A3430" s="96" t="s">
        <v>2841</v>
      </c>
      <c r="B3430" s="97"/>
      <c r="C3430" s="98"/>
      <c r="D3430" s="98"/>
      <c r="E3430" s="101">
        <v>21</v>
      </c>
      <c r="F3430" s="100">
        <v>84259.7</v>
      </c>
      <c r="H3430" s="95">
        <f t="shared" si="54"/>
        <v>4012.3666666666663</v>
      </c>
    </row>
    <row r="3431" spans="1:8" s="80" customFormat="1" hidden="1" outlineLevel="1" x14ac:dyDescent="0.2">
      <c r="A3431" s="96" t="s">
        <v>2828</v>
      </c>
      <c r="B3431" s="97"/>
      <c r="C3431" s="98"/>
      <c r="D3431" s="98"/>
      <c r="E3431" s="101">
        <v>7</v>
      </c>
      <c r="F3431" s="100">
        <v>28086.52</v>
      </c>
      <c r="H3431" s="95">
        <f t="shared" si="54"/>
        <v>4012.36</v>
      </c>
    </row>
    <row r="3432" spans="1:8" s="80" customFormat="1" hidden="1" outlineLevel="1" x14ac:dyDescent="0.2">
      <c r="A3432" s="96" t="s">
        <v>2853</v>
      </c>
      <c r="B3432" s="97"/>
      <c r="C3432" s="98"/>
      <c r="D3432" s="98"/>
      <c r="E3432" s="101">
        <v>3</v>
      </c>
      <c r="F3432" s="100">
        <v>12039.34</v>
      </c>
      <c r="H3432" s="95">
        <f t="shared" si="54"/>
        <v>4013.1133333333332</v>
      </c>
    </row>
    <row r="3433" spans="1:8" s="80" customFormat="1" hidden="1" outlineLevel="1" x14ac:dyDescent="0.2">
      <c r="A3433" s="96" t="s">
        <v>2832</v>
      </c>
      <c r="B3433" s="97"/>
      <c r="C3433" s="98"/>
      <c r="D3433" s="98"/>
      <c r="E3433" s="101">
        <v>2</v>
      </c>
      <c r="F3433" s="100">
        <v>8024.82</v>
      </c>
      <c r="H3433" s="95">
        <f t="shared" si="54"/>
        <v>4012.41</v>
      </c>
    </row>
    <row r="3434" spans="1:8" s="80" customFormat="1" hidden="1" outlineLevel="1" x14ac:dyDescent="0.2">
      <c r="A3434" s="96" t="s">
        <v>2834</v>
      </c>
      <c r="B3434" s="97"/>
      <c r="C3434" s="98"/>
      <c r="D3434" s="98"/>
      <c r="E3434" s="101">
        <v>1</v>
      </c>
      <c r="F3434" s="100">
        <v>4012.41</v>
      </c>
      <c r="H3434" s="95">
        <f t="shared" si="54"/>
        <v>4012.41</v>
      </c>
    </row>
    <row r="3435" spans="1:8" collapsed="1" x14ac:dyDescent="0.2">
      <c r="A3435" s="91" t="s">
        <v>2334</v>
      </c>
      <c r="B3435" s="91" t="s">
        <v>2333</v>
      </c>
      <c r="C3435" s="91" t="s">
        <v>2836</v>
      </c>
      <c r="D3435" s="92" t="s">
        <v>2856</v>
      </c>
      <c r="E3435" s="93">
        <v>5834</v>
      </c>
      <c r="F3435" s="94">
        <v>580957.24</v>
      </c>
      <c r="G3435" s="79" t="e">
        <f>VLOOKUP(B3435,#REF!,2,FALSE)</f>
        <v>#REF!</v>
      </c>
      <c r="H3435" s="95">
        <f t="shared" si="54"/>
        <v>99.58128899554336</v>
      </c>
    </row>
    <row r="3436" spans="1:8" s="80" customFormat="1" hidden="1" outlineLevel="1" x14ac:dyDescent="0.2">
      <c r="A3436" s="96" t="s">
        <v>2825</v>
      </c>
      <c r="B3436" s="97"/>
      <c r="C3436" s="98"/>
      <c r="D3436" s="98"/>
      <c r="E3436" s="99">
        <v>5443</v>
      </c>
      <c r="F3436" s="100">
        <v>542021.03</v>
      </c>
      <c r="H3436" s="95">
        <f t="shared" si="54"/>
        <v>99.58130259048319</v>
      </c>
    </row>
    <row r="3437" spans="1:8" s="80" customFormat="1" hidden="1" outlineLevel="1" x14ac:dyDescent="0.2">
      <c r="A3437" s="96" t="s">
        <v>2839</v>
      </c>
      <c r="B3437" s="97"/>
      <c r="C3437" s="98"/>
      <c r="D3437" s="98"/>
      <c r="E3437" s="101">
        <v>213</v>
      </c>
      <c r="F3437" s="100">
        <v>21210.75</v>
      </c>
      <c r="H3437" s="95">
        <f t="shared" si="54"/>
        <v>99.58098591549296</v>
      </c>
    </row>
    <row r="3438" spans="1:8" s="80" customFormat="1" hidden="1" outlineLevel="1" x14ac:dyDescent="0.2">
      <c r="A3438" s="96" t="s">
        <v>2832</v>
      </c>
      <c r="B3438" s="97"/>
      <c r="C3438" s="98"/>
      <c r="D3438" s="98"/>
      <c r="E3438" s="101">
        <v>60</v>
      </c>
      <c r="F3438" s="100">
        <v>5974.94</v>
      </c>
      <c r="H3438" s="95">
        <f t="shared" si="54"/>
        <v>99.582333333333324</v>
      </c>
    </row>
    <row r="3439" spans="1:8" s="80" customFormat="1" hidden="1" outlineLevel="1" x14ac:dyDescent="0.2">
      <c r="A3439" s="96" t="s">
        <v>2826</v>
      </c>
      <c r="B3439" s="97"/>
      <c r="C3439" s="98"/>
      <c r="D3439" s="98"/>
      <c r="E3439" s="101">
        <v>38</v>
      </c>
      <c r="F3439" s="100">
        <v>3784.08</v>
      </c>
      <c r="H3439" s="95">
        <f t="shared" si="54"/>
        <v>99.581052631578942</v>
      </c>
    </row>
    <row r="3440" spans="1:8" s="80" customFormat="1" hidden="1" outlineLevel="1" x14ac:dyDescent="0.2">
      <c r="A3440" s="96" t="s">
        <v>2840</v>
      </c>
      <c r="B3440" s="97"/>
      <c r="C3440" s="98"/>
      <c r="D3440" s="98"/>
      <c r="E3440" s="101">
        <v>31</v>
      </c>
      <c r="F3440" s="100">
        <v>3087.01</v>
      </c>
      <c r="H3440" s="95">
        <f t="shared" si="54"/>
        <v>99.580967741935495</v>
      </c>
    </row>
    <row r="3441" spans="1:8" s="80" customFormat="1" hidden="1" outlineLevel="1" x14ac:dyDescent="0.2">
      <c r="A3441" s="96" t="s">
        <v>2853</v>
      </c>
      <c r="B3441" s="97"/>
      <c r="C3441" s="98"/>
      <c r="D3441" s="98"/>
      <c r="E3441" s="101">
        <v>17</v>
      </c>
      <c r="F3441" s="100">
        <v>1692.87</v>
      </c>
      <c r="H3441" s="95">
        <f t="shared" si="54"/>
        <v>99.580588235294115</v>
      </c>
    </row>
    <row r="3442" spans="1:8" s="80" customFormat="1" hidden="1" outlineLevel="1" x14ac:dyDescent="0.2">
      <c r="A3442" s="96" t="s">
        <v>2895</v>
      </c>
      <c r="B3442" s="97"/>
      <c r="C3442" s="98"/>
      <c r="D3442" s="98"/>
      <c r="E3442" s="101">
        <v>15</v>
      </c>
      <c r="F3442" s="100">
        <v>1493.72</v>
      </c>
      <c r="H3442" s="95">
        <f t="shared" si="54"/>
        <v>99.581333333333333</v>
      </c>
    </row>
    <row r="3443" spans="1:8" s="80" customFormat="1" hidden="1" outlineLevel="1" x14ac:dyDescent="0.2">
      <c r="A3443" s="96" t="s">
        <v>2827</v>
      </c>
      <c r="B3443" s="97"/>
      <c r="C3443" s="98"/>
      <c r="D3443" s="98"/>
      <c r="E3443" s="101">
        <v>9</v>
      </c>
      <c r="F3443" s="103">
        <v>896.22</v>
      </c>
      <c r="H3443" s="95">
        <f t="shared" si="54"/>
        <v>99.58</v>
      </c>
    </row>
    <row r="3444" spans="1:8" s="80" customFormat="1" hidden="1" outlineLevel="1" x14ac:dyDescent="0.2">
      <c r="A3444" s="96" t="s">
        <v>2834</v>
      </c>
      <c r="B3444" s="97"/>
      <c r="C3444" s="98"/>
      <c r="D3444" s="98"/>
      <c r="E3444" s="101">
        <v>7</v>
      </c>
      <c r="F3444" s="103">
        <v>697.04</v>
      </c>
      <c r="H3444" s="95">
        <f t="shared" si="54"/>
        <v>99.577142857142846</v>
      </c>
    </row>
    <row r="3445" spans="1:8" s="80" customFormat="1" hidden="1" outlineLevel="1" x14ac:dyDescent="0.2">
      <c r="A3445" s="96" t="s">
        <v>2828</v>
      </c>
      <c r="B3445" s="97"/>
      <c r="C3445" s="98"/>
      <c r="D3445" s="98"/>
      <c r="E3445" s="101">
        <v>1</v>
      </c>
      <c r="F3445" s="103">
        <v>99.58</v>
      </c>
      <c r="H3445" s="95">
        <f t="shared" si="54"/>
        <v>99.58</v>
      </c>
    </row>
    <row r="3446" spans="1:8" collapsed="1" x14ac:dyDescent="0.2">
      <c r="A3446" s="91" t="s">
        <v>3260</v>
      </c>
      <c r="B3446" s="91" t="s">
        <v>831</v>
      </c>
      <c r="C3446" s="91" t="s">
        <v>2836</v>
      </c>
      <c r="D3446" s="92" t="s">
        <v>2824</v>
      </c>
      <c r="E3446" s="104">
        <v>136</v>
      </c>
      <c r="F3446" s="94">
        <v>580574.12</v>
      </c>
      <c r="G3446" s="79" t="e">
        <f>VLOOKUP(B3446,#REF!,2,FALSE)</f>
        <v>#REF!</v>
      </c>
      <c r="H3446" s="95">
        <f t="shared" si="54"/>
        <v>4268.9273529411767</v>
      </c>
    </row>
    <row r="3447" spans="1:8" s="80" customFormat="1" hidden="1" outlineLevel="1" x14ac:dyDescent="0.2">
      <c r="A3447" s="96" t="s">
        <v>2825</v>
      </c>
      <c r="B3447" s="97"/>
      <c r="C3447" s="98"/>
      <c r="D3447" s="98"/>
      <c r="E3447" s="101">
        <v>133</v>
      </c>
      <c r="F3447" s="100">
        <v>565289.14</v>
      </c>
      <c r="H3447" s="95">
        <f t="shared" si="54"/>
        <v>4250.2942857142862</v>
      </c>
    </row>
    <row r="3448" spans="1:8" s="80" customFormat="1" hidden="1" outlineLevel="1" x14ac:dyDescent="0.2">
      <c r="A3448" s="96" t="s">
        <v>2832</v>
      </c>
      <c r="B3448" s="97"/>
      <c r="C3448" s="98"/>
      <c r="D3448" s="98"/>
      <c r="E3448" s="101">
        <v>3</v>
      </c>
      <c r="F3448" s="100">
        <v>15284.98</v>
      </c>
      <c r="H3448" s="95">
        <f t="shared" si="54"/>
        <v>5094.9933333333329</v>
      </c>
    </row>
    <row r="3449" spans="1:8" collapsed="1" x14ac:dyDescent="0.2">
      <c r="A3449" s="91" t="s">
        <v>3261</v>
      </c>
      <c r="B3449" s="91" t="s">
        <v>1259</v>
      </c>
      <c r="C3449" s="91" t="s">
        <v>2823</v>
      </c>
      <c r="D3449" s="92" t="s">
        <v>2876</v>
      </c>
      <c r="E3449" s="104">
        <v>72</v>
      </c>
      <c r="F3449" s="94">
        <v>579657.48</v>
      </c>
      <c r="G3449" s="79" t="e">
        <f>VLOOKUP(B3449,#REF!,2,FALSE)</f>
        <v>#REF!</v>
      </c>
      <c r="H3449" s="95">
        <f t="shared" si="54"/>
        <v>8050.7983333333332</v>
      </c>
    </row>
    <row r="3450" spans="1:8" s="80" customFormat="1" hidden="1" outlineLevel="1" x14ac:dyDescent="0.2">
      <c r="A3450" s="96" t="s">
        <v>2825</v>
      </c>
      <c r="B3450" s="97"/>
      <c r="C3450" s="98"/>
      <c r="D3450" s="98"/>
      <c r="E3450" s="101">
        <v>49</v>
      </c>
      <c r="F3450" s="100">
        <v>394487.14</v>
      </c>
      <c r="H3450" s="95">
        <f t="shared" si="54"/>
        <v>8050.7579591836738</v>
      </c>
    </row>
    <row r="3451" spans="1:8" s="80" customFormat="1" hidden="1" outlineLevel="1" x14ac:dyDescent="0.2">
      <c r="A3451" s="96" t="s">
        <v>2829</v>
      </c>
      <c r="B3451" s="97"/>
      <c r="C3451" s="98"/>
      <c r="D3451" s="98"/>
      <c r="E3451" s="101">
        <v>7</v>
      </c>
      <c r="F3451" s="100">
        <v>56353.85</v>
      </c>
      <c r="H3451" s="95">
        <f t="shared" si="54"/>
        <v>8050.55</v>
      </c>
    </row>
    <row r="3452" spans="1:8" s="80" customFormat="1" hidden="1" outlineLevel="1" x14ac:dyDescent="0.2">
      <c r="A3452" s="96" t="s">
        <v>2828</v>
      </c>
      <c r="B3452" s="97"/>
      <c r="C3452" s="98"/>
      <c r="D3452" s="98"/>
      <c r="E3452" s="101">
        <v>5</v>
      </c>
      <c r="F3452" s="100">
        <v>40254.589999999997</v>
      </c>
      <c r="H3452" s="95">
        <f t="shared" si="54"/>
        <v>8050.9179999999997</v>
      </c>
    </row>
    <row r="3453" spans="1:8" s="80" customFormat="1" hidden="1" outlineLevel="1" x14ac:dyDescent="0.2">
      <c r="A3453" s="96" t="s">
        <v>2851</v>
      </c>
      <c r="B3453" s="97"/>
      <c r="C3453" s="98"/>
      <c r="D3453" s="98"/>
      <c r="E3453" s="101">
        <v>4</v>
      </c>
      <c r="F3453" s="100">
        <v>32202.43</v>
      </c>
      <c r="H3453" s="95">
        <f t="shared" si="54"/>
        <v>8050.6075000000001</v>
      </c>
    </row>
    <row r="3454" spans="1:8" s="80" customFormat="1" hidden="1" outlineLevel="1" x14ac:dyDescent="0.2">
      <c r="A3454" s="96" t="s">
        <v>2841</v>
      </c>
      <c r="B3454" s="97"/>
      <c r="C3454" s="98"/>
      <c r="D3454" s="98"/>
      <c r="E3454" s="101">
        <v>4</v>
      </c>
      <c r="F3454" s="100">
        <v>32202.32</v>
      </c>
      <c r="H3454" s="95">
        <f t="shared" si="54"/>
        <v>8050.58</v>
      </c>
    </row>
    <row r="3455" spans="1:8" s="80" customFormat="1" hidden="1" outlineLevel="1" x14ac:dyDescent="0.2">
      <c r="A3455" s="96" t="s">
        <v>2832</v>
      </c>
      <c r="B3455" s="97"/>
      <c r="C3455" s="98"/>
      <c r="D3455" s="98"/>
      <c r="E3455" s="101">
        <v>3</v>
      </c>
      <c r="F3455" s="100">
        <v>24157.15</v>
      </c>
      <c r="H3455" s="95">
        <f t="shared" si="54"/>
        <v>8052.3833333333341</v>
      </c>
    </row>
    <row r="3456" spans="1:8" collapsed="1" x14ac:dyDescent="0.2">
      <c r="A3456" s="91" t="s">
        <v>2055</v>
      </c>
      <c r="B3456" s="91">
        <v>9732036</v>
      </c>
      <c r="C3456" s="91" t="s">
        <v>2836</v>
      </c>
      <c r="D3456" s="92" t="s">
        <v>2824</v>
      </c>
      <c r="E3456" s="104">
        <v>535</v>
      </c>
      <c r="F3456" s="94">
        <v>577381.04</v>
      </c>
      <c r="G3456" s="79" t="e">
        <f>VLOOKUP(B3456,#REF!,2,FALSE)</f>
        <v>#REF!</v>
      </c>
      <c r="H3456" s="95">
        <f t="shared" si="54"/>
        <v>1079.2168971962617</v>
      </c>
    </row>
    <row r="3457" spans="1:8" s="80" customFormat="1" hidden="1" outlineLevel="1" x14ac:dyDescent="0.2">
      <c r="A3457" s="96" t="s">
        <v>2825</v>
      </c>
      <c r="B3457" s="97"/>
      <c r="C3457" s="98"/>
      <c r="D3457" s="98"/>
      <c r="E3457" s="101">
        <v>480</v>
      </c>
      <c r="F3457" s="100">
        <v>518024.3</v>
      </c>
      <c r="H3457" s="95">
        <f t="shared" si="54"/>
        <v>1079.2172916666666</v>
      </c>
    </row>
    <row r="3458" spans="1:8" s="80" customFormat="1" hidden="1" outlineLevel="1" x14ac:dyDescent="0.2">
      <c r="A3458" s="96" t="s">
        <v>2840</v>
      </c>
      <c r="B3458" s="97"/>
      <c r="C3458" s="98"/>
      <c r="D3458" s="98"/>
      <c r="E3458" s="101">
        <v>50</v>
      </c>
      <c r="F3458" s="100">
        <v>53960.36</v>
      </c>
      <c r="H3458" s="95">
        <f t="shared" si="54"/>
        <v>1079.2072000000001</v>
      </c>
    </row>
    <row r="3459" spans="1:8" s="80" customFormat="1" hidden="1" outlineLevel="1" x14ac:dyDescent="0.2">
      <c r="A3459" s="96" t="s">
        <v>2832</v>
      </c>
      <c r="B3459" s="97"/>
      <c r="C3459" s="98"/>
      <c r="D3459" s="98"/>
      <c r="E3459" s="101">
        <v>5</v>
      </c>
      <c r="F3459" s="100">
        <v>5396.38</v>
      </c>
      <c r="H3459" s="95">
        <f t="shared" si="54"/>
        <v>1079.2760000000001</v>
      </c>
    </row>
    <row r="3460" spans="1:8" collapsed="1" x14ac:dyDescent="0.2">
      <c r="A3460" s="91" t="s">
        <v>3262</v>
      </c>
      <c r="B3460" s="91" t="s">
        <v>841</v>
      </c>
      <c r="C3460" s="91" t="s">
        <v>2836</v>
      </c>
      <c r="D3460" s="92" t="s">
        <v>2824</v>
      </c>
      <c r="E3460" s="104">
        <v>128</v>
      </c>
      <c r="F3460" s="94">
        <v>576440.11</v>
      </c>
      <c r="G3460" s="79" t="e">
        <f>VLOOKUP(B3460,#REF!,2,FALSE)</f>
        <v>#REF!</v>
      </c>
      <c r="H3460" s="95">
        <f t="shared" si="54"/>
        <v>4503.4383593749999</v>
      </c>
    </row>
    <row r="3461" spans="1:8" s="80" customFormat="1" hidden="1" outlineLevel="1" x14ac:dyDescent="0.2">
      <c r="A3461" s="96" t="s">
        <v>2825</v>
      </c>
      <c r="B3461" s="97"/>
      <c r="C3461" s="98"/>
      <c r="D3461" s="98"/>
      <c r="E3461" s="101">
        <v>121</v>
      </c>
      <c r="F3461" s="100">
        <v>544381.79</v>
      </c>
      <c r="H3461" s="95">
        <f t="shared" si="54"/>
        <v>4499.0230578512401</v>
      </c>
    </row>
    <row r="3462" spans="1:8" s="80" customFormat="1" hidden="1" outlineLevel="1" x14ac:dyDescent="0.2">
      <c r="A3462" s="96" t="s">
        <v>2832</v>
      </c>
      <c r="B3462" s="97"/>
      <c r="C3462" s="98"/>
      <c r="D3462" s="98"/>
      <c r="E3462" s="101">
        <v>3</v>
      </c>
      <c r="F3462" s="100">
        <v>13497</v>
      </c>
      <c r="H3462" s="95">
        <f t="shared" si="54"/>
        <v>4499</v>
      </c>
    </row>
    <row r="3463" spans="1:8" s="80" customFormat="1" hidden="1" outlineLevel="1" x14ac:dyDescent="0.2">
      <c r="A3463" s="96" t="s">
        <v>2853</v>
      </c>
      <c r="B3463" s="97"/>
      <c r="C3463" s="98"/>
      <c r="D3463" s="98"/>
      <c r="E3463" s="101">
        <v>1</v>
      </c>
      <c r="F3463" s="100">
        <v>6187.34</v>
      </c>
      <c r="H3463" s="95">
        <f t="shared" si="54"/>
        <v>6187.34</v>
      </c>
    </row>
    <row r="3464" spans="1:8" s="80" customFormat="1" hidden="1" outlineLevel="1" x14ac:dyDescent="0.2">
      <c r="A3464" s="96" t="s">
        <v>2828</v>
      </c>
      <c r="B3464" s="97"/>
      <c r="C3464" s="98"/>
      <c r="D3464" s="98"/>
      <c r="E3464" s="101">
        <v>1</v>
      </c>
      <c r="F3464" s="100">
        <v>6186.99</v>
      </c>
      <c r="H3464" s="95">
        <f t="shared" si="54"/>
        <v>6186.99</v>
      </c>
    </row>
    <row r="3465" spans="1:8" s="80" customFormat="1" hidden="1" outlineLevel="1" x14ac:dyDescent="0.2">
      <c r="A3465" s="96" t="s">
        <v>2841</v>
      </c>
      <c r="B3465" s="97"/>
      <c r="C3465" s="98"/>
      <c r="D3465" s="98"/>
      <c r="E3465" s="101">
        <v>1</v>
      </c>
      <c r="F3465" s="100">
        <v>6186.99</v>
      </c>
      <c r="H3465" s="95">
        <f t="shared" si="54"/>
        <v>6186.99</v>
      </c>
    </row>
    <row r="3466" spans="1:8" s="80" customFormat="1" hidden="1" outlineLevel="1" x14ac:dyDescent="0.2">
      <c r="A3466" s="96" t="s">
        <v>2834</v>
      </c>
      <c r="B3466" s="97"/>
      <c r="C3466" s="98"/>
      <c r="D3466" s="98"/>
      <c r="E3466" s="101">
        <v>1</v>
      </c>
      <c r="F3466" s="102"/>
      <c r="H3466" s="95">
        <f t="shared" si="54"/>
        <v>0</v>
      </c>
    </row>
    <row r="3467" spans="1:8" collapsed="1" x14ac:dyDescent="0.2">
      <c r="A3467" s="91" t="s">
        <v>784</v>
      </c>
      <c r="B3467" s="91" t="s">
        <v>783</v>
      </c>
      <c r="C3467" s="91" t="s">
        <v>2823</v>
      </c>
      <c r="D3467" s="92" t="s">
        <v>2824</v>
      </c>
      <c r="E3467" s="104">
        <v>178</v>
      </c>
      <c r="F3467" s="94">
        <v>573786.53</v>
      </c>
      <c r="G3467" s="79" t="e">
        <f>VLOOKUP(B3467,#REF!,2,FALSE)</f>
        <v>#REF!</v>
      </c>
      <c r="H3467" s="95">
        <f t="shared" si="54"/>
        <v>3223.5198314606741</v>
      </c>
    </row>
    <row r="3468" spans="1:8" s="80" customFormat="1" hidden="1" outlineLevel="1" x14ac:dyDescent="0.2">
      <c r="A3468" s="96" t="s">
        <v>2825</v>
      </c>
      <c r="B3468" s="97"/>
      <c r="C3468" s="98"/>
      <c r="D3468" s="98"/>
      <c r="E3468" s="101">
        <v>172</v>
      </c>
      <c r="F3468" s="100">
        <v>554443.23</v>
      </c>
      <c r="H3468" s="95">
        <f t="shared" si="54"/>
        <v>3223.5071511627907</v>
      </c>
    </row>
    <row r="3469" spans="1:8" s="80" customFormat="1" hidden="1" outlineLevel="1" x14ac:dyDescent="0.2">
      <c r="A3469" s="96" t="s">
        <v>2832</v>
      </c>
      <c r="B3469" s="97"/>
      <c r="C3469" s="98"/>
      <c r="D3469" s="98"/>
      <c r="E3469" s="101">
        <v>5</v>
      </c>
      <c r="F3469" s="100">
        <v>16118.25</v>
      </c>
      <c r="H3469" s="95">
        <f t="shared" ref="H3469:H3532" si="55">F3469/E3469</f>
        <v>3223.65</v>
      </c>
    </row>
    <row r="3470" spans="1:8" s="80" customFormat="1" hidden="1" outlineLevel="1" x14ac:dyDescent="0.2">
      <c r="A3470" s="96" t="s">
        <v>2829</v>
      </c>
      <c r="B3470" s="97"/>
      <c r="C3470" s="98"/>
      <c r="D3470" s="98"/>
      <c r="E3470" s="101">
        <v>1</v>
      </c>
      <c r="F3470" s="100">
        <v>3225.05</v>
      </c>
      <c r="H3470" s="95">
        <f t="shared" si="55"/>
        <v>3225.05</v>
      </c>
    </row>
    <row r="3471" spans="1:8" collapsed="1" x14ac:dyDescent="0.2">
      <c r="A3471" s="91" t="s">
        <v>1423</v>
      </c>
      <c r="B3471" s="91" t="s">
        <v>1422</v>
      </c>
      <c r="C3471" s="91" t="s">
        <v>2823</v>
      </c>
      <c r="D3471" s="92" t="s">
        <v>2824</v>
      </c>
      <c r="E3471" s="104">
        <v>312</v>
      </c>
      <c r="F3471" s="94">
        <v>572866.04</v>
      </c>
      <c r="G3471" s="79" t="e">
        <f>VLOOKUP(B3471,#REF!,2,FALSE)</f>
        <v>#REF!</v>
      </c>
      <c r="H3471" s="95">
        <f t="shared" si="55"/>
        <v>1836.1091025641026</v>
      </c>
    </row>
    <row r="3472" spans="1:8" s="80" customFormat="1" hidden="1" outlineLevel="1" x14ac:dyDescent="0.2">
      <c r="A3472" s="96" t="s">
        <v>2825</v>
      </c>
      <c r="B3472" s="97"/>
      <c r="C3472" s="98"/>
      <c r="D3472" s="98"/>
      <c r="E3472" s="101">
        <v>291</v>
      </c>
      <c r="F3472" s="100">
        <v>523707.67</v>
      </c>
      <c r="H3472" s="95">
        <f t="shared" si="55"/>
        <v>1799.6827147766323</v>
      </c>
    </row>
    <row r="3473" spans="1:8" s="80" customFormat="1" hidden="1" outlineLevel="1" x14ac:dyDescent="0.2">
      <c r="A3473" s="96" t="s">
        <v>2828</v>
      </c>
      <c r="B3473" s="97"/>
      <c r="C3473" s="98"/>
      <c r="D3473" s="98"/>
      <c r="E3473" s="101">
        <v>8</v>
      </c>
      <c r="F3473" s="100">
        <v>18724.72</v>
      </c>
      <c r="H3473" s="95">
        <f t="shared" si="55"/>
        <v>2340.59</v>
      </c>
    </row>
    <row r="3474" spans="1:8" s="80" customFormat="1" hidden="1" outlineLevel="1" x14ac:dyDescent="0.2">
      <c r="A3474" s="96" t="s">
        <v>2832</v>
      </c>
      <c r="B3474" s="97"/>
      <c r="C3474" s="98"/>
      <c r="D3474" s="98"/>
      <c r="E3474" s="101">
        <v>5</v>
      </c>
      <c r="F3474" s="100">
        <v>11708.72</v>
      </c>
      <c r="H3474" s="95">
        <f t="shared" si="55"/>
        <v>2341.7439999999997</v>
      </c>
    </row>
    <row r="3475" spans="1:8" s="80" customFormat="1" hidden="1" outlineLevel="1" x14ac:dyDescent="0.2">
      <c r="A3475" s="96" t="s">
        <v>2830</v>
      </c>
      <c r="B3475" s="97"/>
      <c r="C3475" s="98"/>
      <c r="D3475" s="98"/>
      <c r="E3475" s="101">
        <v>5</v>
      </c>
      <c r="F3475" s="100">
        <v>11703.03</v>
      </c>
      <c r="H3475" s="95">
        <f t="shared" si="55"/>
        <v>2340.6060000000002</v>
      </c>
    </row>
    <row r="3476" spans="1:8" s="80" customFormat="1" hidden="1" outlineLevel="1" x14ac:dyDescent="0.2">
      <c r="A3476" s="96" t="s">
        <v>2829</v>
      </c>
      <c r="B3476" s="97"/>
      <c r="C3476" s="98"/>
      <c r="D3476" s="98"/>
      <c r="E3476" s="101">
        <v>2</v>
      </c>
      <c r="F3476" s="100">
        <v>4681.18</v>
      </c>
      <c r="H3476" s="95">
        <f t="shared" si="55"/>
        <v>2340.59</v>
      </c>
    </row>
    <row r="3477" spans="1:8" s="80" customFormat="1" hidden="1" outlineLevel="1" x14ac:dyDescent="0.2">
      <c r="A3477" s="96" t="s">
        <v>2853</v>
      </c>
      <c r="B3477" s="97"/>
      <c r="C3477" s="98"/>
      <c r="D3477" s="98"/>
      <c r="E3477" s="101">
        <v>1</v>
      </c>
      <c r="F3477" s="100">
        <v>2340.7199999999998</v>
      </c>
      <c r="H3477" s="95">
        <f t="shared" si="55"/>
        <v>2340.7199999999998</v>
      </c>
    </row>
    <row r="3478" spans="1:8" collapsed="1" x14ac:dyDescent="0.2">
      <c r="A3478" s="91" t="s">
        <v>3263</v>
      </c>
      <c r="B3478" s="91">
        <v>9938138</v>
      </c>
      <c r="C3478" s="91" t="s">
        <v>13</v>
      </c>
      <c r="D3478" s="92" t="s">
        <v>2824</v>
      </c>
      <c r="E3478" s="104">
        <v>44</v>
      </c>
      <c r="F3478" s="94">
        <v>572209.18999999994</v>
      </c>
      <c r="G3478" s="79" t="e">
        <f>VLOOKUP(B3478,#REF!,2,FALSE)</f>
        <v>#REF!</v>
      </c>
      <c r="H3478" s="95">
        <f t="shared" si="55"/>
        <v>13004.754318181816</v>
      </c>
    </row>
    <row r="3479" spans="1:8" s="80" customFormat="1" hidden="1" outlineLevel="1" x14ac:dyDescent="0.2">
      <c r="A3479" s="96" t="s">
        <v>2825</v>
      </c>
      <c r="B3479" s="97"/>
      <c r="C3479" s="98"/>
      <c r="D3479" s="98"/>
      <c r="E3479" s="101">
        <v>32</v>
      </c>
      <c r="F3479" s="100">
        <v>416126.38</v>
      </c>
      <c r="H3479" s="95">
        <f t="shared" si="55"/>
        <v>13003.949375</v>
      </c>
    </row>
    <row r="3480" spans="1:8" s="80" customFormat="1" hidden="1" outlineLevel="1" x14ac:dyDescent="0.2">
      <c r="A3480" s="96" t="s">
        <v>2832</v>
      </c>
      <c r="B3480" s="97"/>
      <c r="C3480" s="98"/>
      <c r="D3480" s="98"/>
      <c r="E3480" s="101">
        <v>11</v>
      </c>
      <c r="F3480" s="100">
        <v>143075.91</v>
      </c>
      <c r="H3480" s="95">
        <f t="shared" si="55"/>
        <v>13006.900909090909</v>
      </c>
    </row>
    <row r="3481" spans="1:8" s="80" customFormat="1" hidden="1" outlineLevel="1" x14ac:dyDescent="0.2">
      <c r="A3481" s="96" t="s">
        <v>2834</v>
      </c>
      <c r="B3481" s="97"/>
      <c r="C3481" s="98"/>
      <c r="D3481" s="98"/>
      <c r="E3481" s="101">
        <v>1</v>
      </c>
      <c r="F3481" s="100">
        <v>13006.9</v>
      </c>
      <c r="H3481" s="95">
        <f t="shared" si="55"/>
        <v>13006.9</v>
      </c>
    </row>
    <row r="3482" spans="1:8" collapsed="1" x14ac:dyDescent="0.2">
      <c r="A3482" s="91" t="s">
        <v>948</v>
      </c>
      <c r="B3482" s="91" t="s">
        <v>947</v>
      </c>
      <c r="C3482" s="91" t="s">
        <v>2836</v>
      </c>
      <c r="D3482" s="92" t="s">
        <v>2824</v>
      </c>
      <c r="E3482" s="104">
        <v>173</v>
      </c>
      <c r="F3482" s="94">
        <v>570884.18000000005</v>
      </c>
      <c r="G3482" s="79" t="e">
        <f>VLOOKUP(B3482,#REF!,2,FALSE)</f>
        <v>#REF!</v>
      </c>
      <c r="H3482" s="95">
        <f t="shared" si="55"/>
        <v>3299.9085549132951</v>
      </c>
    </row>
    <row r="3483" spans="1:8" s="80" customFormat="1" hidden="1" outlineLevel="1" x14ac:dyDescent="0.2">
      <c r="A3483" s="96" t="s">
        <v>2825</v>
      </c>
      <c r="B3483" s="97"/>
      <c r="C3483" s="98"/>
      <c r="D3483" s="98"/>
      <c r="E3483" s="101">
        <v>168</v>
      </c>
      <c r="F3483" s="100">
        <v>554377.18999999994</v>
      </c>
      <c r="H3483" s="95">
        <f t="shared" si="55"/>
        <v>3299.8642261904761</v>
      </c>
    </row>
    <row r="3484" spans="1:8" s="80" customFormat="1" hidden="1" outlineLevel="1" x14ac:dyDescent="0.2">
      <c r="A3484" s="96" t="s">
        <v>2832</v>
      </c>
      <c r="B3484" s="97"/>
      <c r="C3484" s="98"/>
      <c r="D3484" s="98"/>
      <c r="E3484" s="101">
        <v>5</v>
      </c>
      <c r="F3484" s="100">
        <v>16506.990000000002</v>
      </c>
      <c r="H3484" s="95">
        <f t="shared" si="55"/>
        <v>3301.3980000000001</v>
      </c>
    </row>
    <row r="3485" spans="1:8" collapsed="1" x14ac:dyDescent="0.2">
      <c r="A3485" s="91" t="s">
        <v>3264</v>
      </c>
      <c r="B3485" s="91" t="s">
        <v>375</v>
      </c>
      <c r="C3485" s="91" t="s">
        <v>2823</v>
      </c>
      <c r="D3485" s="92" t="s">
        <v>2837</v>
      </c>
      <c r="E3485" s="104">
        <v>364</v>
      </c>
      <c r="F3485" s="94">
        <v>570353.35</v>
      </c>
      <c r="G3485" s="79" t="e">
        <f>VLOOKUP(B3485,#REF!,2,FALSE)</f>
        <v>#REF!</v>
      </c>
      <c r="H3485" s="95">
        <f t="shared" si="55"/>
        <v>1566.9048076923077</v>
      </c>
    </row>
    <row r="3486" spans="1:8" s="80" customFormat="1" hidden="1" outlineLevel="1" x14ac:dyDescent="0.2">
      <c r="A3486" s="96" t="s">
        <v>2825</v>
      </c>
      <c r="B3486" s="97"/>
      <c r="C3486" s="98"/>
      <c r="D3486" s="98"/>
      <c r="E3486" s="101">
        <v>317</v>
      </c>
      <c r="F3486" s="100">
        <v>494228.09</v>
      </c>
      <c r="H3486" s="95">
        <f t="shared" si="55"/>
        <v>1559.0791482649843</v>
      </c>
    </row>
    <row r="3487" spans="1:8" s="80" customFormat="1" hidden="1" outlineLevel="1" x14ac:dyDescent="0.2">
      <c r="A3487" s="96" t="s">
        <v>2831</v>
      </c>
      <c r="B3487" s="97"/>
      <c r="C3487" s="98"/>
      <c r="D3487" s="98"/>
      <c r="E3487" s="101">
        <v>20</v>
      </c>
      <c r="F3487" s="100">
        <v>32367.21</v>
      </c>
      <c r="H3487" s="95">
        <f t="shared" si="55"/>
        <v>1618.3605</v>
      </c>
    </row>
    <row r="3488" spans="1:8" s="80" customFormat="1" hidden="1" outlineLevel="1" x14ac:dyDescent="0.2">
      <c r="A3488" s="96" t="s">
        <v>2826</v>
      </c>
      <c r="B3488" s="97"/>
      <c r="C3488" s="98"/>
      <c r="D3488" s="98"/>
      <c r="E3488" s="101">
        <v>11</v>
      </c>
      <c r="F3488" s="100">
        <v>17863.63</v>
      </c>
      <c r="H3488" s="95">
        <f t="shared" si="55"/>
        <v>1623.9663636363637</v>
      </c>
    </row>
    <row r="3489" spans="1:8" s="80" customFormat="1" hidden="1" outlineLevel="1" x14ac:dyDescent="0.2">
      <c r="A3489" s="96" t="s">
        <v>2828</v>
      </c>
      <c r="B3489" s="97"/>
      <c r="C3489" s="98"/>
      <c r="D3489" s="98"/>
      <c r="E3489" s="101">
        <v>6</v>
      </c>
      <c r="F3489" s="100">
        <v>9710.1</v>
      </c>
      <c r="H3489" s="95">
        <f t="shared" si="55"/>
        <v>1618.3500000000001</v>
      </c>
    </row>
    <row r="3490" spans="1:8" s="80" customFormat="1" hidden="1" outlineLevel="1" x14ac:dyDescent="0.2">
      <c r="A3490" s="96" t="s">
        <v>2832</v>
      </c>
      <c r="B3490" s="97"/>
      <c r="C3490" s="98"/>
      <c r="D3490" s="98"/>
      <c r="E3490" s="101">
        <v>5</v>
      </c>
      <c r="F3490" s="100">
        <v>8091.74</v>
      </c>
      <c r="H3490" s="95">
        <f t="shared" si="55"/>
        <v>1618.348</v>
      </c>
    </row>
    <row r="3491" spans="1:8" s="80" customFormat="1" hidden="1" outlineLevel="1" x14ac:dyDescent="0.2">
      <c r="A3491" s="96" t="s">
        <v>2853</v>
      </c>
      <c r="B3491" s="97"/>
      <c r="C3491" s="98"/>
      <c r="D3491" s="98"/>
      <c r="E3491" s="101">
        <v>3</v>
      </c>
      <c r="F3491" s="100">
        <v>4855.87</v>
      </c>
      <c r="H3491" s="95">
        <f t="shared" si="55"/>
        <v>1618.6233333333332</v>
      </c>
    </row>
    <row r="3492" spans="1:8" s="80" customFormat="1" hidden="1" outlineLevel="1" x14ac:dyDescent="0.2">
      <c r="A3492" s="96" t="s">
        <v>2829</v>
      </c>
      <c r="B3492" s="97"/>
      <c r="C3492" s="98"/>
      <c r="D3492" s="98"/>
      <c r="E3492" s="101">
        <v>1</v>
      </c>
      <c r="F3492" s="100">
        <v>1618.36</v>
      </c>
      <c r="H3492" s="95">
        <f t="shared" si="55"/>
        <v>1618.36</v>
      </c>
    </row>
    <row r="3493" spans="1:8" s="80" customFormat="1" hidden="1" outlineLevel="1" x14ac:dyDescent="0.2">
      <c r="A3493" s="96" t="s">
        <v>2841</v>
      </c>
      <c r="B3493" s="97"/>
      <c r="C3493" s="98"/>
      <c r="D3493" s="98"/>
      <c r="E3493" s="101">
        <v>1</v>
      </c>
      <c r="F3493" s="100">
        <v>1618.35</v>
      </c>
      <c r="H3493" s="95">
        <f t="shared" si="55"/>
        <v>1618.35</v>
      </c>
    </row>
    <row r="3494" spans="1:8" collapsed="1" x14ac:dyDescent="0.2">
      <c r="A3494" s="91" t="s">
        <v>3265</v>
      </c>
      <c r="B3494" s="91" t="s">
        <v>3266</v>
      </c>
      <c r="C3494" s="91" t="s">
        <v>2931</v>
      </c>
      <c r="D3494" s="92"/>
      <c r="E3494" s="93">
        <v>3372</v>
      </c>
      <c r="F3494" s="94">
        <v>569274.32999999996</v>
      </c>
      <c r="H3494" s="95">
        <f t="shared" si="55"/>
        <v>168.82394128113879</v>
      </c>
    </row>
    <row r="3495" spans="1:8" s="80" customFormat="1" hidden="1" outlineLevel="1" x14ac:dyDescent="0.2">
      <c r="A3495" s="96" t="s">
        <v>2825</v>
      </c>
      <c r="B3495" s="97"/>
      <c r="C3495" s="98"/>
      <c r="D3495" s="98"/>
      <c r="E3495" s="99">
        <v>2919</v>
      </c>
      <c r="F3495" s="100">
        <v>492743.95</v>
      </c>
      <c r="H3495" s="95">
        <f t="shared" si="55"/>
        <v>168.80573826652963</v>
      </c>
    </row>
    <row r="3496" spans="1:8" s="80" customFormat="1" hidden="1" outlineLevel="1" x14ac:dyDescent="0.2">
      <c r="A3496" s="96" t="s">
        <v>2932</v>
      </c>
      <c r="B3496" s="97"/>
      <c r="C3496" s="98"/>
      <c r="D3496" s="98"/>
      <c r="E3496" s="101">
        <v>448</v>
      </c>
      <c r="F3496" s="100">
        <v>75685.67</v>
      </c>
      <c r="H3496" s="95">
        <f t="shared" si="55"/>
        <v>168.94122767857144</v>
      </c>
    </row>
    <row r="3497" spans="1:8" s="80" customFormat="1" hidden="1" outlineLevel="1" x14ac:dyDescent="0.2">
      <c r="A3497" s="96" t="s">
        <v>2854</v>
      </c>
      <c r="B3497" s="97"/>
      <c r="C3497" s="98"/>
      <c r="D3497" s="98"/>
      <c r="E3497" s="101">
        <v>5</v>
      </c>
      <c r="F3497" s="103">
        <v>844.71</v>
      </c>
      <c r="H3497" s="95">
        <f t="shared" si="55"/>
        <v>168.94200000000001</v>
      </c>
    </row>
    <row r="3498" spans="1:8" collapsed="1" x14ac:dyDescent="0.2">
      <c r="A3498" s="91" t="s">
        <v>1235</v>
      </c>
      <c r="B3498" s="91" t="s">
        <v>1250</v>
      </c>
      <c r="C3498" s="91" t="s">
        <v>2836</v>
      </c>
      <c r="D3498" s="92" t="s">
        <v>2824</v>
      </c>
      <c r="E3498" s="104">
        <v>397</v>
      </c>
      <c r="F3498" s="94">
        <v>562219.12</v>
      </c>
      <c r="G3498" s="79" t="e">
        <f>VLOOKUP(B3498,#REF!,2,FALSE)</f>
        <v>#REF!</v>
      </c>
      <c r="H3498" s="95">
        <f t="shared" si="55"/>
        <v>1416.1690680100755</v>
      </c>
    </row>
    <row r="3499" spans="1:8" s="80" customFormat="1" hidden="1" outlineLevel="1" x14ac:dyDescent="0.2">
      <c r="A3499" s="96" t="s">
        <v>2825</v>
      </c>
      <c r="B3499" s="97"/>
      <c r="C3499" s="98"/>
      <c r="D3499" s="98"/>
      <c r="E3499" s="101">
        <v>354</v>
      </c>
      <c r="F3499" s="100">
        <v>540687.52</v>
      </c>
      <c r="H3499" s="95">
        <f t="shared" si="55"/>
        <v>1527.3658757062146</v>
      </c>
    </row>
    <row r="3500" spans="1:8" s="80" customFormat="1" hidden="1" outlineLevel="1" x14ac:dyDescent="0.2">
      <c r="A3500" s="96" t="s">
        <v>2832</v>
      </c>
      <c r="B3500" s="97"/>
      <c r="C3500" s="98"/>
      <c r="D3500" s="98"/>
      <c r="E3500" s="101">
        <v>5</v>
      </c>
      <c r="F3500" s="100">
        <v>7640.47</v>
      </c>
      <c r="H3500" s="95">
        <f t="shared" si="55"/>
        <v>1528.0940000000001</v>
      </c>
    </row>
    <row r="3501" spans="1:8" s="80" customFormat="1" hidden="1" outlineLevel="1" x14ac:dyDescent="0.2">
      <c r="A3501" s="96" t="s">
        <v>2841</v>
      </c>
      <c r="B3501" s="97"/>
      <c r="C3501" s="98"/>
      <c r="D3501" s="98"/>
      <c r="E3501" s="101">
        <v>33</v>
      </c>
      <c r="F3501" s="100">
        <v>6254.34</v>
      </c>
      <c r="H3501" s="95">
        <f t="shared" si="55"/>
        <v>189.52545454545455</v>
      </c>
    </row>
    <row r="3502" spans="1:8" s="80" customFormat="1" hidden="1" outlineLevel="1" x14ac:dyDescent="0.2">
      <c r="A3502" s="96" t="s">
        <v>2829</v>
      </c>
      <c r="B3502" s="97"/>
      <c r="C3502" s="98"/>
      <c r="D3502" s="98"/>
      <c r="E3502" s="101">
        <v>3</v>
      </c>
      <c r="F3502" s="100">
        <v>4582.0200000000004</v>
      </c>
      <c r="H3502" s="95">
        <f t="shared" si="55"/>
        <v>1527.3400000000001</v>
      </c>
    </row>
    <row r="3503" spans="1:8" s="80" customFormat="1" hidden="1" outlineLevel="1" x14ac:dyDescent="0.2">
      <c r="A3503" s="96" t="s">
        <v>2853</v>
      </c>
      <c r="B3503" s="97"/>
      <c r="C3503" s="98"/>
      <c r="D3503" s="98"/>
      <c r="E3503" s="101">
        <v>1</v>
      </c>
      <c r="F3503" s="100">
        <v>1527.43</v>
      </c>
      <c r="H3503" s="95">
        <f t="shared" si="55"/>
        <v>1527.43</v>
      </c>
    </row>
    <row r="3504" spans="1:8" s="80" customFormat="1" hidden="1" outlineLevel="1" x14ac:dyDescent="0.2">
      <c r="A3504" s="96" t="s">
        <v>2828</v>
      </c>
      <c r="B3504" s="97"/>
      <c r="C3504" s="98"/>
      <c r="D3504" s="98"/>
      <c r="E3504" s="101">
        <v>1</v>
      </c>
      <c r="F3504" s="100">
        <v>1527.34</v>
      </c>
      <c r="H3504" s="95">
        <f t="shared" si="55"/>
        <v>1527.34</v>
      </c>
    </row>
    <row r="3505" spans="1:8" collapsed="1" x14ac:dyDescent="0.2">
      <c r="A3505" s="91" t="s">
        <v>3267</v>
      </c>
      <c r="B3505" s="91" t="s">
        <v>669</v>
      </c>
      <c r="C3505" s="91" t="s">
        <v>2823</v>
      </c>
      <c r="D3505" s="92" t="s">
        <v>2824</v>
      </c>
      <c r="E3505" s="104">
        <v>77</v>
      </c>
      <c r="F3505" s="94">
        <v>560775.31999999995</v>
      </c>
      <c r="G3505" s="79" t="e">
        <f>VLOOKUP(B3505,#REF!,2,FALSE)</f>
        <v>#REF!</v>
      </c>
      <c r="H3505" s="95">
        <f t="shared" si="55"/>
        <v>7282.7963636363629</v>
      </c>
    </row>
    <row r="3506" spans="1:8" s="80" customFormat="1" hidden="1" outlineLevel="1" x14ac:dyDescent="0.2">
      <c r="A3506" s="96" t="s">
        <v>2825</v>
      </c>
      <c r="B3506" s="97"/>
      <c r="C3506" s="98"/>
      <c r="D3506" s="98"/>
      <c r="E3506" s="101">
        <v>72</v>
      </c>
      <c r="F3506" s="100">
        <v>524362.84</v>
      </c>
      <c r="H3506" s="95">
        <f t="shared" si="55"/>
        <v>7282.817222222222</v>
      </c>
    </row>
    <row r="3507" spans="1:8" s="80" customFormat="1" hidden="1" outlineLevel="1" x14ac:dyDescent="0.2">
      <c r="A3507" s="96" t="s">
        <v>2832</v>
      </c>
      <c r="B3507" s="97"/>
      <c r="C3507" s="98"/>
      <c r="D3507" s="98"/>
      <c r="E3507" s="101">
        <v>3</v>
      </c>
      <c r="F3507" s="100">
        <v>21847.599999999999</v>
      </c>
      <c r="H3507" s="95">
        <f t="shared" si="55"/>
        <v>7282.5333333333328</v>
      </c>
    </row>
    <row r="3508" spans="1:8" s="80" customFormat="1" hidden="1" outlineLevel="1" x14ac:dyDescent="0.2">
      <c r="A3508" s="96" t="s">
        <v>2829</v>
      </c>
      <c r="B3508" s="97"/>
      <c r="C3508" s="98"/>
      <c r="D3508" s="98"/>
      <c r="E3508" s="101">
        <v>2</v>
      </c>
      <c r="F3508" s="100">
        <v>14564.88</v>
      </c>
      <c r="H3508" s="95">
        <f t="shared" si="55"/>
        <v>7282.44</v>
      </c>
    </row>
    <row r="3509" spans="1:8" collapsed="1" x14ac:dyDescent="0.2">
      <c r="A3509" s="91" t="s">
        <v>3268</v>
      </c>
      <c r="B3509" s="91" t="s">
        <v>325</v>
      </c>
      <c r="C3509" s="91" t="s">
        <v>2823</v>
      </c>
      <c r="D3509" s="92" t="s">
        <v>2824</v>
      </c>
      <c r="E3509" s="104">
        <v>172</v>
      </c>
      <c r="F3509" s="94">
        <v>559584.98</v>
      </c>
      <c r="G3509" s="79" t="e">
        <f>VLOOKUP(B3509,#REF!,2,FALSE)</f>
        <v>#REF!</v>
      </c>
      <c r="H3509" s="95">
        <f t="shared" si="55"/>
        <v>3253.401046511628</v>
      </c>
    </row>
    <row r="3510" spans="1:8" s="80" customFormat="1" hidden="1" outlineLevel="1" x14ac:dyDescent="0.2">
      <c r="A3510" s="96" t="s">
        <v>2825</v>
      </c>
      <c r="B3510" s="97"/>
      <c r="C3510" s="98"/>
      <c r="D3510" s="98"/>
      <c r="E3510" s="101">
        <v>167</v>
      </c>
      <c r="F3510" s="100">
        <v>543318.07999999996</v>
      </c>
      <c r="H3510" s="95">
        <f t="shared" si="55"/>
        <v>3253.4016766467062</v>
      </c>
    </row>
    <row r="3511" spans="1:8" s="80" customFormat="1" hidden="1" outlineLevel="1" x14ac:dyDescent="0.2">
      <c r="A3511" s="96" t="s">
        <v>2832</v>
      </c>
      <c r="B3511" s="97"/>
      <c r="C3511" s="98"/>
      <c r="D3511" s="98"/>
      <c r="E3511" s="101">
        <v>2</v>
      </c>
      <c r="F3511" s="100">
        <v>6506.79</v>
      </c>
      <c r="H3511" s="95">
        <f t="shared" si="55"/>
        <v>3253.395</v>
      </c>
    </row>
    <row r="3512" spans="1:8" s="80" customFormat="1" hidden="1" outlineLevel="1" x14ac:dyDescent="0.2">
      <c r="A3512" s="96" t="s">
        <v>2829</v>
      </c>
      <c r="B3512" s="97"/>
      <c r="C3512" s="98"/>
      <c r="D3512" s="98"/>
      <c r="E3512" s="101">
        <v>1</v>
      </c>
      <c r="F3512" s="100">
        <v>3253.39</v>
      </c>
      <c r="H3512" s="95">
        <f t="shared" si="55"/>
        <v>3253.39</v>
      </c>
    </row>
    <row r="3513" spans="1:8" s="80" customFormat="1" hidden="1" outlineLevel="1" x14ac:dyDescent="0.2">
      <c r="A3513" s="96" t="s">
        <v>2828</v>
      </c>
      <c r="B3513" s="97"/>
      <c r="C3513" s="98"/>
      <c r="D3513" s="98"/>
      <c r="E3513" s="101">
        <v>1</v>
      </c>
      <c r="F3513" s="100">
        <v>3253.36</v>
      </c>
      <c r="H3513" s="95">
        <f t="shared" si="55"/>
        <v>3253.36</v>
      </c>
    </row>
    <row r="3514" spans="1:8" s="80" customFormat="1" hidden="1" outlineLevel="1" x14ac:dyDescent="0.2">
      <c r="A3514" s="96" t="s">
        <v>2845</v>
      </c>
      <c r="B3514" s="97"/>
      <c r="C3514" s="98"/>
      <c r="D3514" s="98"/>
      <c r="E3514" s="101">
        <v>1</v>
      </c>
      <c r="F3514" s="100">
        <v>3253.36</v>
      </c>
      <c r="H3514" s="95">
        <f t="shared" si="55"/>
        <v>3253.36</v>
      </c>
    </row>
    <row r="3515" spans="1:8" collapsed="1" x14ac:dyDescent="0.2">
      <c r="A3515" s="91" t="s">
        <v>3269</v>
      </c>
      <c r="B3515" s="91">
        <v>9938118</v>
      </c>
      <c r="C3515" s="91" t="s">
        <v>13</v>
      </c>
      <c r="D3515" s="92" t="s">
        <v>2824</v>
      </c>
      <c r="E3515" s="104">
        <v>40</v>
      </c>
      <c r="F3515" s="94">
        <v>555122.35</v>
      </c>
      <c r="G3515" s="79" t="e">
        <f>VLOOKUP(B3515,#REF!,2,FALSE)</f>
        <v>#REF!</v>
      </c>
      <c r="H3515" s="95">
        <f t="shared" si="55"/>
        <v>13878.05875</v>
      </c>
    </row>
    <row r="3516" spans="1:8" s="80" customFormat="1" hidden="1" outlineLevel="1" x14ac:dyDescent="0.2">
      <c r="A3516" s="96" t="s">
        <v>2825</v>
      </c>
      <c r="B3516" s="97"/>
      <c r="C3516" s="98"/>
      <c r="D3516" s="98"/>
      <c r="E3516" s="101">
        <v>29</v>
      </c>
      <c r="F3516" s="100">
        <v>402436.99</v>
      </c>
      <c r="H3516" s="95">
        <f t="shared" si="55"/>
        <v>13877.137586206896</v>
      </c>
    </row>
    <row r="3517" spans="1:8" s="80" customFormat="1" hidden="1" outlineLevel="1" x14ac:dyDescent="0.2">
      <c r="A3517" s="96" t="s">
        <v>2832</v>
      </c>
      <c r="B3517" s="97"/>
      <c r="C3517" s="98"/>
      <c r="D3517" s="98"/>
      <c r="E3517" s="101">
        <v>6</v>
      </c>
      <c r="F3517" s="100">
        <v>83282.899999999994</v>
      </c>
      <c r="H3517" s="95">
        <f t="shared" si="55"/>
        <v>13880.483333333332</v>
      </c>
    </row>
    <row r="3518" spans="1:8" s="80" customFormat="1" hidden="1" outlineLevel="1" x14ac:dyDescent="0.2">
      <c r="A3518" s="96" t="s">
        <v>2834</v>
      </c>
      <c r="B3518" s="97"/>
      <c r="C3518" s="98"/>
      <c r="D3518" s="98"/>
      <c r="E3518" s="101">
        <v>4</v>
      </c>
      <c r="F3518" s="100">
        <v>55521.97</v>
      </c>
      <c r="H3518" s="95">
        <f t="shared" si="55"/>
        <v>13880.4925</v>
      </c>
    </row>
    <row r="3519" spans="1:8" s="80" customFormat="1" hidden="1" outlineLevel="1" x14ac:dyDescent="0.2">
      <c r="A3519" s="96" t="s">
        <v>2828</v>
      </c>
      <c r="B3519" s="97"/>
      <c r="C3519" s="98"/>
      <c r="D3519" s="98"/>
      <c r="E3519" s="101">
        <v>1</v>
      </c>
      <c r="F3519" s="100">
        <v>13880.49</v>
      </c>
      <c r="H3519" s="95">
        <f t="shared" si="55"/>
        <v>13880.49</v>
      </c>
    </row>
    <row r="3520" spans="1:8" collapsed="1" x14ac:dyDescent="0.2">
      <c r="A3520" s="91" t="s">
        <v>1399</v>
      </c>
      <c r="B3520" s="91" t="s">
        <v>1438</v>
      </c>
      <c r="C3520" s="91" t="s">
        <v>2857</v>
      </c>
      <c r="D3520" s="92" t="s">
        <v>2824</v>
      </c>
      <c r="E3520" s="104">
        <v>300</v>
      </c>
      <c r="F3520" s="94">
        <v>552881.65</v>
      </c>
      <c r="G3520" s="79" t="e">
        <f>VLOOKUP(B3520,#REF!,2,FALSE)</f>
        <v>#REF!</v>
      </c>
      <c r="H3520" s="95">
        <f t="shared" si="55"/>
        <v>1842.9388333333334</v>
      </c>
    </row>
    <row r="3521" spans="1:8" s="80" customFormat="1" hidden="1" outlineLevel="1" x14ac:dyDescent="0.2">
      <c r="A3521" s="96" t="s">
        <v>2825</v>
      </c>
      <c r="B3521" s="97"/>
      <c r="C3521" s="98"/>
      <c r="D3521" s="98"/>
      <c r="E3521" s="101">
        <v>222</v>
      </c>
      <c r="F3521" s="100">
        <v>410520.91</v>
      </c>
      <c r="H3521" s="95">
        <f t="shared" si="55"/>
        <v>1849.1932882882882</v>
      </c>
    </row>
    <row r="3522" spans="1:8" s="80" customFormat="1" hidden="1" outlineLevel="1" x14ac:dyDescent="0.2">
      <c r="A3522" s="96" t="s">
        <v>2829</v>
      </c>
      <c r="B3522" s="97"/>
      <c r="C3522" s="98"/>
      <c r="D3522" s="98"/>
      <c r="E3522" s="101">
        <v>76</v>
      </c>
      <c r="F3522" s="100">
        <v>138710.47</v>
      </c>
      <c r="H3522" s="95">
        <f t="shared" si="55"/>
        <v>1825.1377631578948</v>
      </c>
    </row>
    <row r="3523" spans="1:8" s="80" customFormat="1" hidden="1" outlineLevel="1" x14ac:dyDescent="0.2">
      <c r="A3523" s="96" t="s">
        <v>2832</v>
      </c>
      <c r="B3523" s="97"/>
      <c r="C3523" s="98"/>
      <c r="D3523" s="98"/>
      <c r="E3523" s="101">
        <v>2</v>
      </c>
      <c r="F3523" s="100">
        <v>3650.27</v>
      </c>
      <c r="H3523" s="95">
        <f t="shared" si="55"/>
        <v>1825.135</v>
      </c>
    </row>
    <row r="3524" spans="1:8" collapsed="1" x14ac:dyDescent="0.2">
      <c r="A3524" s="91" t="s">
        <v>3270</v>
      </c>
      <c r="B3524" s="91" t="s">
        <v>749</v>
      </c>
      <c r="C3524" s="91" t="s">
        <v>2823</v>
      </c>
      <c r="D3524" s="92" t="s">
        <v>2824</v>
      </c>
      <c r="E3524" s="104">
        <v>59</v>
      </c>
      <c r="F3524" s="94">
        <v>549053.56000000006</v>
      </c>
      <c r="G3524" s="79" t="e">
        <f>VLOOKUP(B3524,#REF!,2,FALSE)</f>
        <v>#REF!</v>
      </c>
      <c r="H3524" s="95">
        <f t="shared" si="55"/>
        <v>9305.9925423728819</v>
      </c>
    </row>
    <row r="3525" spans="1:8" s="80" customFormat="1" hidden="1" outlineLevel="1" x14ac:dyDescent="0.2">
      <c r="A3525" s="96" t="s">
        <v>2825</v>
      </c>
      <c r="B3525" s="97"/>
      <c r="C3525" s="98"/>
      <c r="D3525" s="98"/>
      <c r="E3525" s="101">
        <v>52</v>
      </c>
      <c r="F3525" s="100">
        <v>483901.94</v>
      </c>
      <c r="H3525" s="95">
        <f t="shared" si="55"/>
        <v>9305.8065384615384</v>
      </c>
    </row>
    <row r="3526" spans="1:8" s="80" customFormat="1" hidden="1" outlineLevel="1" x14ac:dyDescent="0.2">
      <c r="A3526" s="96" t="s">
        <v>2832</v>
      </c>
      <c r="B3526" s="97"/>
      <c r="C3526" s="98"/>
      <c r="D3526" s="98"/>
      <c r="E3526" s="101">
        <v>3</v>
      </c>
      <c r="F3526" s="100">
        <v>27922.99</v>
      </c>
      <c r="H3526" s="95">
        <f t="shared" si="55"/>
        <v>9307.6633333333339</v>
      </c>
    </row>
    <row r="3527" spans="1:8" s="80" customFormat="1" hidden="1" outlineLevel="1" x14ac:dyDescent="0.2">
      <c r="A3527" s="96" t="s">
        <v>2834</v>
      </c>
      <c r="B3527" s="97"/>
      <c r="C3527" s="98"/>
      <c r="D3527" s="98"/>
      <c r="E3527" s="101">
        <v>2</v>
      </c>
      <c r="F3527" s="100">
        <v>18615.330000000002</v>
      </c>
      <c r="H3527" s="95">
        <f t="shared" si="55"/>
        <v>9307.6650000000009</v>
      </c>
    </row>
    <row r="3528" spans="1:8" s="80" customFormat="1" hidden="1" outlineLevel="1" x14ac:dyDescent="0.2">
      <c r="A3528" s="96" t="s">
        <v>2853</v>
      </c>
      <c r="B3528" s="97"/>
      <c r="C3528" s="98"/>
      <c r="D3528" s="98"/>
      <c r="E3528" s="101">
        <v>1</v>
      </c>
      <c r="F3528" s="100">
        <v>9307.76</v>
      </c>
      <c r="H3528" s="95">
        <f t="shared" si="55"/>
        <v>9307.76</v>
      </c>
    </row>
    <row r="3529" spans="1:8" s="80" customFormat="1" hidden="1" outlineLevel="1" x14ac:dyDescent="0.2">
      <c r="A3529" s="96" t="s">
        <v>2841</v>
      </c>
      <c r="B3529" s="97"/>
      <c r="C3529" s="98"/>
      <c r="D3529" s="98"/>
      <c r="E3529" s="101">
        <v>1</v>
      </c>
      <c r="F3529" s="100">
        <v>9305.5400000000009</v>
      </c>
      <c r="H3529" s="95">
        <f t="shared" si="55"/>
        <v>9305.5400000000009</v>
      </c>
    </row>
    <row r="3530" spans="1:8" collapsed="1" x14ac:dyDescent="0.2">
      <c r="A3530" s="105" t="s">
        <v>3271</v>
      </c>
      <c r="B3530" s="91" t="s">
        <v>3272</v>
      </c>
      <c r="C3530" s="91" t="s">
        <v>3223</v>
      </c>
      <c r="D3530" s="92"/>
      <c r="E3530" s="104">
        <v>114</v>
      </c>
      <c r="F3530" s="94">
        <v>547340.22</v>
      </c>
      <c r="G3530" s="79" t="e">
        <f>VLOOKUP(B3530,#REF!,2,FALSE)</f>
        <v>#REF!</v>
      </c>
      <c r="H3530" s="95">
        <f t="shared" si="55"/>
        <v>4801.2299999999996</v>
      </c>
    </row>
    <row r="3531" spans="1:8" s="80" customFormat="1" hidden="1" outlineLevel="1" x14ac:dyDescent="0.2">
      <c r="A3531" s="96" t="s">
        <v>2828</v>
      </c>
      <c r="B3531" s="97"/>
      <c r="C3531" s="98"/>
      <c r="D3531" s="98"/>
      <c r="E3531" s="101">
        <v>114</v>
      </c>
      <c r="F3531" s="100">
        <v>547340.22</v>
      </c>
      <c r="H3531" s="95">
        <f t="shared" si="55"/>
        <v>4801.2299999999996</v>
      </c>
    </row>
    <row r="3532" spans="1:8" collapsed="1" x14ac:dyDescent="0.2">
      <c r="A3532" s="91" t="s">
        <v>1070</v>
      </c>
      <c r="B3532" s="91" t="s">
        <v>1071</v>
      </c>
      <c r="C3532" s="91" t="s">
        <v>3224</v>
      </c>
      <c r="D3532" s="92" t="s">
        <v>2824</v>
      </c>
      <c r="E3532" s="104">
        <v>326</v>
      </c>
      <c r="F3532" s="94">
        <v>547137.99</v>
      </c>
      <c r="G3532" s="79" t="e">
        <f>VLOOKUP(B3532,#REF!,2,FALSE)</f>
        <v>#REF!</v>
      </c>
      <c r="H3532" s="95">
        <f t="shared" si="55"/>
        <v>1678.3373926380368</v>
      </c>
    </row>
    <row r="3533" spans="1:8" s="80" customFormat="1" hidden="1" outlineLevel="1" x14ac:dyDescent="0.2">
      <c r="A3533" s="96" t="s">
        <v>2825</v>
      </c>
      <c r="B3533" s="97"/>
      <c r="C3533" s="98"/>
      <c r="D3533" s="98"/>
      <c r="E3533" s="101">
        <v>305</v>
      </c>
      <c r="F3533" s="100">
        <v>512068.14</v>
      </c>
      <c r="H3533" s="95">
        <f t="shared" ref="H3533:H3596" si="56">F3533/E3533</f>
        <v>1678.9119344262297</v>
      </c>
    </row>
    <row r="3534" spans="1:8" s="80" customFormat="1" hidden="1" outlineLevel="1" x14ac:dyDescent="0.2">
      <c r="A3534" s="96" t="s">
        <v>2829</v>
      </c>
      <c r="B3534" s="97"/>
      <c r="C3534" s="98"/>
      <c r="D3534" s="98"/>
      <c r="E3534" s="101">
        <v>21</v>
      </c>
      <c r="F3534" s="100">
        <v>35069.85</v>
      </c>
      <c r="H3534" s="95">
        <f t="shared" si="56"/>
        <v>1669.992857142857</v>
      </c>
    </row>
    <row r="3535" spans="1:8" collapsed="1" x14ac:dyDescent="0.2">
      <c r="A3535" s="91" t="s">
        <v>3273</v>
      </c>
      <c r="B3535" s="91" t="s">
        <v>1104</v>
      </c>
      <c r="C3535" s="91" t="s">
        <v>2823</v>
      </c>
      <c r="D3535" s="92" t="s">
        <v>2876</v>
      </c>
      <c r="E3535" s="104">
        <v>455</v>
      </c>
      <c r="F3535" s="94">
        <v>545570.22</v>
      </c>
      <c r="G3535" s="79" t="e">
        <f>VLOOKUP(B3535,#REF!,2,FALSE)</f>
        <v>#REF!</v>
      </c>
      <c r="H3535" s="95">
        <f t="shared" si="56"/>
        <v>1199.0554285714286</v>
      </c>
    </row>
    <row r="3536" spans="1:8" s="80" customFormat="1" hidden="1" outlineLevel="1" x14ac:dyDescent="0.2">
      <c r="A3536" s="96" t="s">
        <v>2825</v>
      </c>
      <c r="B3536" s="97"/>
      <c r="C3536" s="98"/>
      <c r="D3536" s="98"/>
      <c r="E3536" s="101">
        <v>413</v>
      </c>
      <c r="F3536" s="100">
        <v>541281.46</v>
      </c>
      <c r="H3536" s="95">
        <f t="shared" si="56"/>
        <v>1310.608861985472</v>
      </c>
    </row>
    <row r="3537" spans="1:8" s="80" customFormat="1" hidden="1" outlineLevel="1" x14ac:dyDescent="0.2">
      <c r="A3537" s="96" t="s">
        <v>2832</v>
      </c>
      <c r="B3537" s="97"/>
      <c r="C3537" s="98"/>
      <c r="D3537" s="98"/>
      <c r="E3537" s="101">
        <v>2</v>
      </c>
      <c r="F3537" s="100">
        <v>3282.44</v>
      </c>
      <c r="H3537" s="95">
        <f t="shared" si="56"/>
        <v>1641.22</v>
      </c>
    </row>
    <row r="3538" spans="1:8" s="80" customFormat="1" hidden="1" outlineLevel="1" x14ac:dyDescent="0.2">
      <c r="A3538" s="96" t="s">
        <v>2841</v>
      </c>
      <c r="B3538" s="97"/>
      <c r="C3538" s="98"/>
      <c r="D3538" s="98"/>
      <c r="E3538" s="101">
        <v>40</v>
      </c>
      <c r="F3538" s="100">
        <v>1006.32</v>
      </c>
      <c r="H3538" s="95">
        <f t="shared" si="56"/>
        <v>25.158000000000001</v>
      </c>
    </row>
    <row r="3539" spans="1:8" collapsed="1" x14ac:dyDescent="0.2">
      <c r="A3539" s="91" t="s">
        <v>764</v>
      </c>
      <c r="B3539" s="91" t="s">
        <v>763</v>
      </c>
      <c r="C3539" s="91" t="s">
        <v>2823</v>
      </c>
      <c r="D3539" s="92" t="s">
        <v>2856</v>
      </c>
      <c r="E3539" s="104">
        <v>113</v>
      </c>
      <c r="F3539" s="94">
        <v>543632.55000000005</v>
      </c>
      <c r="G3539" s="79" t="e">
        <f>VLOOKUP(B3539,#REF!,2,FALSE)</f>
        <v>#REF!</v>
      </c>
      <c r="H3539" s="95">
        <f t="shared" si="56"/>
        <v>4810.9075221238945</v>
      </c>
    </row>
    <row r="3540" spans="1:8" s="80" customFormat="1" hidden="1" outlineLevel="1" x14ac:dyDescent="0.2">
      <c r="A3540" s="96" t="s">
        <v>2825</v>
      </c>
      <c r="B3540" s="97"/>
      <c r="C3540" s="98"/>
      <c r="D3540" s="98"/>
      <c r="E3540" s="101">
        <v>107</v>
      </c>
      <c r="F3540" s="100">
        <v>516429.45</v>
      </c>
      <c r="H3540" s="95">
        <f t="shared" si="56"/>
        <v>4826.4434579439258</v>
      </c>
    </row>
    <row r="3541" spans="1:8" s="80" customFormat="1" hidden="1" outlineLevel="1" x14ac:dyDescent="0.2">
      <c r="A3541" s="96" t="s">
        <v>2832</v>
      </c>
      <c r="B3541" s="97"/>
      <c r="C3541" s="98"/>
      <c r="D3541" s="98"/>
      <c r="E3541" s="101">
        <v>2</v>
      </c>
      <c r="F3541" s="100">
        <v>9652.9</v>
      </c>
      <c r="H3541" s="95">
        <f t="shared" si="56"/>
        <v>4826.45</v>
      </c>
    </row>
    <row r="3542" spans="1:8" s="80" customFormat="1" hidden="1" outlineLevel="1" x14ac:dyDescent="0.2">
      <c r="A3542" s="96" t="s">
        <v>2853</v>
      </c>
      <c r="B3542" s="97"/>
      <c r="C3542" s="98"/>
      <c r="D3542" s="98"/>
      <c r="E3542" s="101">
        <v>2</v>
      </c>
      <c r="F3542" s="100">
        <v>9069.1</v>
      </c>
      <c r="H3542" s="95">
        <f t="shared" si="56"/>
        <v>4534.55</v>
      </c>
    </row>
    <row r="3543" spans="1:8" s="80" customFormat="1" hidden="1" outlineLevel="1" x14ac:dyDescent="0.2">
      <c r="A3543" s="96" t="s">
        <v>2841</v>
      </c>
      <c r="B3543" s="97"/>
      <c r="C3543" s="98"/>
      <c r="D3543" s="98"/>
      <c r="E3543" s="101">
        <v>2</v>
      </c>
      <c r="F3543" s="100">
        <v>8481.1</v>
      </c>
      <c r="H3543" s="95">
        <f t="shared" si="56"/>
        <v>4240.55</v>
      </c>
    </row>
    <row r="3544" spans="1:8" collapsed="1" x14ac:dyDescent="0.2">
      <c r="A3544" s="91" t="s">
        <v>1394</v>
      </c>
      <c r="B3544" s="91" t="s">
        <v>1432</v>
      </c>
      <c r="C3544" s="91" t="s">
        <v>2857</v>
      </c>
      <c r="D3544" s="92" t="s">
        <v>2824</v>
      </c>
      <c r="E3544" s="104">
        <v>500</v>
      </c>
      <c r="F3544" s="94">
        <v>541977.94999999995</v>
      </c>
      <c r="G3544" s="79" t="e">
        <f>VLOOKUP(B3544,#REF!,2,FALSE)</f>
        <v>#REF!</v>
      </c>
      <c r="H3544" s="95">
        <f t="shared" si="56"/>
        <v>1083.9558999999999</v>
      </c>
    </row>
    <row r="3545" spans="1:8" s="80" customFormat="1" hidden="1" outlineLevel="1" x14ac:dyDescent="0.2">
      <c r="A3545" s="96" t="s">
        <v>2825</v>
      </c>
      <c r="B3545" s="97"/>
      <c r="C3545" s="98"/>
      <c r="D3545" s="98"/>
      <c r="E3545" s="101">
        <v>446</v>
      </c>
      <c r="F3545" s="100">
        <v>483994.58</v>
      </c>
      <c r="H3545" s="95">
        <f t="shared" si="56"/>
        <v>1085.1896412556055</v>
      </c>
    </row>
    <row r="3546" spans="1:8" s="80" customFormat="1" hidden="1" outlineLevel="1" x14ac:dyDescent="0.2">
      <c r="A3546" s="96" t="s">
        <v>2829</v>
      </c>
      <c r="B3546" s="97"/>
      <c r="C3546" s="98"/>
      <c r="D3546" s="98"/>
      <c r="E3546" s="101">
        <v>52</v>
      </c>
      <c r="F3546" s="100">
        <v>55835.839999999997</v>
      </c>
      <c r="H3546" s="95">
        <f t="shared" si="56"/>
        <v>1073.7661538461539</v>
      </c>
    </row>
    <row r="3547" spans="1:8" s="80" customFormat="1" hidden="1" outlineLevel="1" x14ac:dyDescent="0.2">
      <c r="A3547" s="96" t="s">
        <v>2832</v>
      </c>
      <c r="B3547" s="97"/>
      <c r="C3547" s="98"/>
      <c r="D3547" s="98"/>
      <c r="E3547" s="101">
        <v>2</v>
      </c>
      <c r="F3547" s="100">
        <v>2147.5300000000002</v>
      </c>
      <c r="H3547" s="95">
        <f t="shared" si="56"/>
        <v>1073.7650000000001</v>
      </c>
    </row>
    <row r="3548" spans="1:8" collapsed="1" x14ac:dyDescent="0.2">
      <c r="A3548" s="91" t="s">
        <v>1414</v>
      </c>
      <c r="B3548" s="91" t="s">
        <v>1413</v>
      </c>
      <c r="C3548" s="91" t="s">
        <v>2836</v>
      </c>
      <c r="D3548" s="92" t="s">
        <v>2856</v>
      </c>
      <c r="E3548" s="104">
        <v>743</v>
      </c>
      <c r="F3548" s="94">
        <v>539025.28</v>
      </c>
      <c r="G3548" s="79" t="e">
        <f>VLOOKUP(B3548,#REF!,2,FALSE)</f>
        <v>#REF!</v>
      </c>
      <c r="H3548" s="95">
        <f t="shared" si="56"/>
        <v>725.47144010767158</v>
      </c>
    </row>
    <row r="3549" spans="1:8" s="80" customFormat="1" hidden="1" outlineLevel="1" x14ac:dyDescent="0.2">
      <c r="A3549" s="96" t="s">
        <v>2825</v>
      </c>
      <c r="B3549" s="97"/>
      <c r="C3549" s="98"/>
      <c r="D3549" s="98"/>
      <c r="E3549" s="101">
        <v>718</v>
      </c>
      <c r="F3549" s="100">
        <v>520886.78</v>
      </c>
      <c r="H3549" s="95">
        <f t="shared" si="56"/>
        <v>725.46905292479107</v>
      </c>
    </row>
    <row r="3550" spans="1:8" s="80" customFormat="1" hidden="1" outlineLevel="1" x14ac:dyDescent="0.2">
      <c r="A3550" s="96" t="s">
        <v>2830</v>
      </c>
      <c r="B3550" s="97"/>
      <c r="C3550" s="98"/>
      <c r="D3550" s="98"/>
      <c r="E3550" s="101">
        <v>11</v>
      </c>
      <c r="F3550" s="100">
        <v>7980.11</v>
      </c>
      <c r="H3550" s="95">
        <f t="shared" si="56"/>
        <v>725.46454545454537</v>
      </c>
    </row>
    <row r="3551" spans="1:8" s="80" customFormat="1" hidden="1" outlineLevel="1" x14ac:dyDescent="0.2">
      <c r="A3551" s="96" t="s">
        <v>2832</v>
      </c>
      <c r="B3551" s="97"/>
      <c r="C3551" s="98"/>
      <c r="D3551" s="98"/>
      <c r="E3551" s="101">
        <v>5</v>
      </c>
      <c r="F3551" s="100">
        <v>3629.09</v>
      </c>
      <c r="H3551" s="95">
        <f t="shared" si="56"/>
        <v>725.81799999999998</v>
      </c>
    </row>
    <row r="3552" spans="1:8" s="80" customFormat="1" hidden="1" outlineLevel="1" x14ac:dyDescent="0.2">
      <c r="A3552" s="96" t="s">
        <v>2828</v>
      </c>
      <c r="B3552" s="97"/>
      <c r="C3552" s="98"/>
      <c r="D3552" s="98"/>
      <c r="E3552" s="101">
        <v>5</v>
      </c>
      <c r="F3552" s="100">
        <v>3627.3</v>
      </c>
      <c r="H3552" s="95">
        <f t="shared" si="56"/>
        <v>725.46</v>
      </c>
    </row>
    <row r="3553" spans="1:8" s="80" customFormat="1" hidden="1" outlineLevel="1" x14ac:dyDescent="0.2">
      <c r="A3553" s="96" t="s">
        <v>2853</v>
      </c>
      <c r="B3553" s="97"/>
      <c r="C3553" s="98"/>
      <c r="D3553" s="98"/>
      <c r="E3553" s="101">
        <v>4</v>
      </c>
      <c r="F3553" s="100">
        <v>2902</v>
      </c>
      <c r="H3553" s="95">
        <f t="shared" si="56"/>
        <v>725.5</v>
      </c>
    </row>
    <row r="3554" spans="1:8" collapsed="1" x14ac:dyDescent="0.2">
      <c r="A3554" s="91" t="s">
        <v>3274</v>
      </c>
      <c r="B3554" s="91" t="s">
        <v>2035</v>
      </c>
      <c r="C3554" s="91" t="s">
        <v>2823</v>
      </c>
      <c r="D3554" s="92" t="s">
        <v>2824</v>
      </c>
      <c r="E3554" s="104">
        <v>227</v>
      </c>
      <c r="F3554" s="94">
        <v>537036.67000000004</v>
      </c>
      <c r="G3554" s="79" t="e">
        <f>VLOOKUP(B3554,#REF!,2,FALSE)</f>
        <v>#REF!</v>
      </c>
      <c r="H3554" s="95">
        <f t="shared" si="56"/>
        <v>2365.8003083700441</v>
      </c>
    </row>
    <row r="3555" spans="1:8" s="80" customFormat="1" hidden="1" outlineLevel="1" x14ac:dyDescent="0.2">
      <c r="A3555" s="96" t="s">
        <v>2825</v>
      </c>
      <c r="B3555" s="97"/>
      <c r="C3555" s="98"/>
      <c r="D3555" s="98"/>
      <c r="E3555" s="101">
        <v>216</v>
      </c>
      <c r="F3555" s="100">
        <v>511011.28</v>
      </c>
      <c r="H3555" s="95">
        <f t="shared" si="56"/>
        <v>2365.792962962963</v>
      </c>
    </row>
    <row r="3556" spans="1:8" s="80" customFormat="1" hidden="1" outlineLevel="1" x14ac:dyDescent="0.2">
      <c r="A3556" s="96" t="s">
        <v>2853</v>
      </c>
      <c r="B3556" s="97"/>
      <c r="C3556" s="98"/>
      <c r="D3556" s="98"/>
      <c r="E3556" s="101">
        <v>6</v>
      </c>
      <c r="F3556" s="100">
        <v>14194.62</v>
      </c>
      <c r="H3556" s="95">
        <f t="shared" si="56"/>
        <v>2365.77</v>
      </c>
    </row>
    <row r="3557" spans="1:8" s="80" customFormat="1" hidden="1" outlineLevel="1" x14ac:dyDescent="0.2">
      <c r="A3557" s="96" t="s">
        <v>2832</v>
      </c>
      <c r="B3557" s="97"/>
      <c r="C3557" s="98"/>
      <c r="D3557" s="98"/>
      <c r="E3557" s="101">
        <v>3</v>
      </c>
      <c r="F3557" s="100">
        <v>7099.29</v>
      </c>
      <c r="H3557" s="95">
        <f t="shared" si="56"/>
        <v>2366.4299999999998</v>
      </c>
    </row>
    <row r="3558" spans="1:8" s="80" customFormat="1" hidden="1" outlineLevel="1" x14ac:dyDescent="0.2">
      <c r="A3558" s="96" t="s">
        <v>2828</v>
      </c>
      <c r="B3558" s="97"/>
      <c r="C3558" s="98"/>
      <c r="D3558" s="98"/>
      <c r="E3558" s="101">
        <v>2</v>
      </c>
      <c r="F3558" s="100">
        <v>4731.4799999999996</v>
      </c>
      <c r="H3558" s="95">
        <f t="shared" si="56"/>
        <v>2365.7399999999998</v>
      </c>
    </row>
    <row r="3559" spans="1:8" collapsed="1" x14ac:dyDescent="0.2">
      <c r="A3559" s="91" t="s">
        <v>2525</v>
      </c>
      <c r="B3559" s="91" t="s">
        <v>2524</v>
      </c>
      <c r="C3559" s="91" t="s">
        <v>2857</v>
      </c>
      <c r="D3559" s="92" t="s">
        <v>2824</v>
      </c>
      <c r="E3559" s="104">
        <v>822</v>
      </c>
      <c r="F3559" s="94">
        <v>533797.28</v>
      </c>
      <c r="G3559" s="79" t="e">
        <f>VLOOKUP(B3559,#REF!,2,FALSE)</f>
        <v>#REF!</v>
      </c>
      <c r="H3559" s="95">
        <f t="shared" si="56"/>
        <v>649.38841849148423</v>
      </c>
    </row>
    <row r="3560" spans="1:8" s="80" customFormat="1" hidden="1" outlineLevel="1" x14ac:dyDescent="0.2">
      <c r="A3560" s="96" t="s">
        <v>2825</v>
      </c>
      <c r="B3560" s="97"/>
      <c r="C3560" s="98"/>
      <c r="D3560" s="98"/>
      <c r="E3560" s="101">
        <v>818</v>
      </c>
      <c r="F3560" s="100">
        <v>531199.74</v>
      </c>
      <c r="H3560" s="95">
        <f t="shared" si="56"/>
        <v>649.38843520782393</v>
      </c>
    </row>
    <row r="3561" spans="1:8" s="80" customFormat="1" hidden="1" outlineLevel="1" x14ac:dyDescent="0.2">
      <c r="A3561" s="96" t="s">
        <v>2832</v>
      </c>
      <c r="B3561" s="97"/>
      <c r="C3561" s="98"/>
      <c r="D3561" s="98"/>
      <c r="E3561" s="101">
        <v>4</v>
      </c>
      <c r="F3561" s="100">
        <v>2597.54</v>
      </c>
      <c r="H3561" s="95">
        <f t="shared" si="56"/>
        <v>649.38499999999999</v>
      </c>
    </row>
    <row r="3562" spans="1:8" collapsed="1" x14ac:dyDescent="0.2">
      <c r="A3562" s="91" t="s">
        <v>3275</v>
      </c>
      <c r="B3562" s="91">
        <v>9932104</v>
      </c>
      <c r="C3562" s="91" t="s">
        <v>13</v>
      </c>
      <c r="D3562" s="92" t="s">
        <v>2824</v>
      </c>
      <c r="E3562" s="104">
        <v>53</v>
      </c>
      <c r="F3562" s="94">
        <v>530987.03</v>
      </c>
      <c r="G3562" s="79" t="e">
        <f>VLOOKUP(B3562,#REF!,2,FALSE)</f>
        <v>#REF!</v>
      </c>
      <c r="H3562" s="95">
        <f t="shared" si="56"/>
        <v>10018.623207547171</v>
      </c>
    </row>
    <row r="3563" spans="1:8" s="80" customFormat="1" hidden="1" outlineLevel="1" x14ac:dyDescent="0.2">
      <c r="A3563" s="96" t="s">
        <v>2825</v>
      </c>
      <c r="B3563" s="97"/>
      <c r="C3563" s="98"/>
      <c r="D3563" s="98"/>
      <c r="E3563" s="101">
        <v>35</v>
      </c>
      <c r="F3563" s="100">
        <v>350836.51</v>
      </c>
      <c r="H3563" s="95">
        <f t="shared" si="56"/>
        <v>10023.900285714286</v>
      </c>
    </row>
    <row r="3564" spans="1:8" s="80" customFormat="1" hidden="1" outlineLevel="1" x14ac:dyDescent="0.2">
      <c r="A3564" s="96" t="s">
        <v>2832</v>
      </c>
      <c r="B3564" s="97"/>
      <c r="C3564" s="98"/>
      <c r="D3564" s="98"/>
      <c r="E3564" s="101">
        <v>18</v>
      </c>
      <c r="F3564" s="100">
        <v>180150.52</v>
      </c>
      <c r="H3564" s="95">
        <f t="shared" si="56"/>
        <v>10008.362222222222</v>
      </c>
    </row>
    <row r="3565" spans="1:8" collapsed="1" x14ac:dyDescent="0.2">
      <c r="A3565" s="91" t="s">
        <v>2086</v>
      </c>
      <c r="B3565" s="91">
        <v>9722011</v>
      </c>
      <c r="C3565" s="91" t="s">
        <v>2836</v>
      </c>
      <c r="D3565" s="92" t="s">
        <v>2824</v>
      </c>
      <c r="E3565" s="104">
        <v>710</v>
      </c>
      <c r="F3565" s="94">
        <v>525358.25</v>
      </c>
      <c r="G3565" s="79" t="e">
        <f>VLOOKUP(B3565,#REF!,2,FALSE)</f>
        <v>#REF!</v>
      </c>
      <c r="H3565" s="95">
        <f t="shared" si="56"/>
        <v>739.94119718309855</v>
      </c>
    </row>
    <row r="3566" spans="1:8" s="80" customFormat="1" hidden="1" outlineLevel="1" x14ac:dyDescent="0.2">
      <c r="A3566" s="96" t="s">
        <v>2825</v>
      </c>
      <c r="B3566" s="97"/>
      <c r="C3566" s="98"/>
      <c r="D3566" s="98"/>
      <c r="E3566" s="101">
        <v>645</v>
      </c>
      <c r="F3566" s="100">
        <v>477262.23</v>
      </c>
      <c r="H3566" s="95">
        <f t="shared" si="56"/>
        <v>739.94144186046503</v>
      </c>
    </row>
    <row r="3567" spans="1:8" s="80" customFormat="1" hidden="1" outlineLevel="1" x14ac:dyDescent="0.2">
      <c r="A3567" s="96" t="s">
        <v>2840</v>
      </c>
      <c r="B3567" s="97"/>
      <c r="C3567" s="98"/>
      <c r="D3567" s="98"/>
      <c r="E3567" s="101">
        <v>59</v>
      </c>
      <c r="F3567" s="100">
        <v>43656.160000000003</v>
      </c>
      <c r="H3567" s="95">
        <f t="shared" si="56"/>
        <v>739.93491525423735</v>
      </c>
    </row>
    <row r="3568" spans="1:8" s="80" customFormat="1" hidden="1" outlineLevel="1" x14ac:dyDescent="0.2">
      <c r="A3568" s="96" t="s">
        <v>2832</v>
      </c>
      <c r="B3568" s="97"/>
      <c r="C3568" s="98"/>
      <c r="D3568" s="98"/>
      <c r="E3568" s="101">
        <v>5</v>
      </c>
      <c r="F3568" s="100">
        <v>3699.93</v>
      </c>
      <c r="H3568" s="95">
        <f t="shared" si="56"/>
        <v>739.98599999999999</v>
      </c>
    </row>
    <row r="3569" spans="1:8" s="80" customFormat="1" hidden="1" outlineLevel="1" x14ac:dyDescent="0.2">
      <c r="A3569" s="96" t="s">
        <v>2828</v>
      </c>
      <c r="B3569" s="97"/>
      <c r="C3569" s="98"/>
      <c r="D3569" s="98"/>
      <c r="E3569" s="101">
        <v>1</v>
      </c>
      <c r="F3569" s="103">
        <v>739.93</v>
      </c>
      <c r="H3569" s="95">
        <f t="shared" si="56"/>
        <v>739.93</v>
      </c>
    </row>
    <row r="3570" spans="1:8" collapsed="1" x14ac:dyDescent="0.2">
      <c r="A3570" s="91" t="s">
        <v>2063</v>
      </c>
      <c r="B3570" s="91">
        <v>9776054</v>
      </c>
      <c r="C3570" s="91" t="s">
        <v>2857</v>
      </c>
      <c r="D3570" s="92" t="s">
        <v>2824</v>
      </c>
      <c r="E3570" s="104">
        <v>367</v>
      </c>
      <c r="F3570" s="94">
        <v>523143.19</v>
      </c>
      <c r="G3570" s="79" t="e">
        <f>VLOOKUP(B3570,#REF!,2,FALSE)</f>
        <v>#REF!</v>
      </c>
      <c r="H3570" s="95">
        <f t="shared" si="56"/>
        <v>1425.4582833787465</v>
      </c>
    </row>
    <row r="3571" spans="1:8" s="80" customFormat="1" hidden="1" outlineLevel="1" x14ac:dyDescent="0.2">
      <c r="A3571" s="96" t="s">
        <v>2825</v>
      </c>
      <c r="B3571" s="97"/>
      <c r="C3571" s="98"/>
      <c r="D3571" s="98"/>
      <c r="E3571" s="101">
        <v>367</v>
      </c>
      <c r="F3571" s="100">
        <v>523143.19</v>
      </c>
      <c r="H3571" s="95">
        <f t="shared" si="56"/>
        <v>1425.4582833787465</v>
      </c>
    </row>
    <row r="3572" spans="1:8" collapsed="1" x14ac:dyDescent="0.2">
      <c r="A3572" s="91" t="s">
        <v>2061</v>
      </c>
      <c r="B3572" s="91">
        <v>9772050</v>
      </c>
      <c r="C3572" s="91" t="s">
        <v>2857</v>
      </c>
      <c r="D3572" s="92" t="s">
        <v>2824</v>
      </c>
      <c r="E3572" s="104">
        <v>446</v>
      </c>
      <c r="F3572" s="94">
        <v>517286.40000000002</v>
      </c>
      <c r="G3572" s="79" t="e">
        <f>VLOOKUP(B3572,#REF!,2,FALSE)</f>
        <v>#REF!</v>
      </c>
      <c r="H3572" s="95">
        <f t="shared" si="56"/>
        <v>1159.8349775784754</v>
      </c>
    </row>
    <row r="3573" spans="1:8" s="80" customFormat="1" hidden="1" outlineLevel="1" x14ac:dyDescent="0.2">
      <c r="A3573" s="96" t="s">
        <v>2825</v>
      </c>
      <c r="B3573" s="97"/>
      <c r="C3573" s="98"/>
      <c r="D3573" s="98"/>
      <c r="E3573" s="101">
        <v>443</v>
      </c>
      <c r="F3573" s="100">
        <v>513806.92</v>
      </c>
      <c r="H3573" s="95">
        <f t="shared" si="56"/>
        <v>1159.8350338600451</v>
      </c>
    </row>
    <row r="3574" spans="1:8" s="80" customFormat="1" hidden="1" outlineLevel="1" x14ac:dyDescent="0.2">
      <c r="A3574" s="96" t="s">
        <v>2832</v>
      </c>
      <c r="B3574" s="97"/>
      <c r="C3574" s="98"/>
      <c r="D3574" s="98"/>
      <c r="E3574" s="101">
        <v>2</v>
      </c>
      <c r="F3574" s="100">
        <v>2319.65</v>
      </c>
      <c r="H3574" s="95">
        <f t="shared" si="56"/>
        <v>1159.825</v>
      </c>
    </row>
    <row r="3575" spans="1:8" s="80" customFormat="1" hidden="1" outlineLevel="1" x14ac:dyDescent="0.2">
      <c r="A3575" s="96" t="s">
        <v>2834</v>
      </c>
      <c r="B3575" s="97"/>
      <c r="C3575" s="98"/>
      <c r="D3575" s="98"/>
      <c r="E3575" s="101">
        <v>1</v>
      </c>
      <c r="F3575" s="100">
        <v>1159.83</v>
      </c>
      <c r="H3575" s="95">
        <f t="shared" si="56"/>
        <v>1159.83</v>
      </c>
    </row>
    <row r="3576" spans="1:8" collapsed="1" x14ac:dyDescent="0.2">
      <c r="A3576" s="91" t="s">
        <v>2043</v>
      </c>
      <c r="B3576" s="91">
        <v>9722030</v>
      </c>
      <c r="C3576" s="91" t="s">
        <v>2836</v>
      </c>
      <c r="D3576" s="92" t="s">
        <v>2824</v>
      </c>
      <c r="E3576" s="104">
        <v>401</v>
      </c>
      <c r="F3576" s="94">
        <v>516071.57</v>
      </c>
      <c r="G3576" s="79" t="e">
        <f>VLOOKUP(B3576,#REF!,2,FALSE)</f>
        <v>#REF!</v>
      </c>
      <c r="H3576" s="95">
        <f t="shared" si="56"/>
        <v>1286.9615211970074</v>
      </c>
    </row>
    <row r="3577" spans="1:8" s="80" customFormat="1" hidden="1" outlineLevel="1" x14ac:dyDescent="0.2">
      <c r="A3577" s="96" t="s">
        <v>2825</v>
      </c>
      <c r="B3577" s="97"/>
      <c r="C3577" s="98"/>
      <c r="D3577" s="98"/>
      <c r="E3577" s="101">
        <v>348</v>
      </c>
      <c r="F3577" s="100">
        <v>447840.24</v>
      </c>
      <c r="H3577" s="95">
        <f t="shared" si="56"/>
        <v>1286.8972413793103</v>
      </c>
    </row>
    <row r="3578" spans="1:8" s="80" customFormat="1" hidden="1" outlineLevel="1" x14ac:dyDescent="0.2">
      <c r="A3578" s="96" t="s">
        <v>2840</v>
      </c>
      <c r="B3578" s="97"/>
      <c r="C3578" s="98"/>
      <c r="D3578" s="98"/>
      <c r="E3578" s="101">
        <v>50</v>
      </c>
      <c r="F3578" s="100">
        <v>64370.44</v>
      </c>
      <c r="H3578" s="95">
        <f t="shared" si="56"/>
        <v>1287.4088000000002</v>
      </c>
    </row>
    <row r="3579" spans="1:8" s="80" customFormat="1" hidden="1" outlineLevel="1" x14ac:dyDescent="0.2">
      <c r="A3579" s="96" t="s">
        <v>2832</v>
      </c>
      <c r="B3579" s="97"/>
      <c r="C3579" s="98"/>
      <c r="D3579" s="98"/>
      <c r="E3579" s="101">
        <v>2</v>
      </c>
      <c r="F3579" s="100">
        <v>2573.92</v>
      </c>
      <c r="H3579" s="95">
        <f t="shared" si="56"/>
        <v>1286.96</v>
      </c>
    </row>
    <row r="3580" spans="1:8" s="80" customFormat="1" hidden="1" outlineLevel="1" x14ac:dyDescent="0.2">
      <c r="A3580" s="96" t="s">
        <v>2834</v>
      </c>
      <c r="B3580" s="97"/>
      <c r="C3580" s="98"/>
      <c r="D3580" s="98"/>
      <c r="E3580" s="101">
        <v>1</v>
      </c>
      <c r="F3580" s="100">
        <v>1286.97</v>
      </c>
      <c r="H3580" s="95">
        <f t="shared" si="56"/>
        <v>1286.97</v>
      </c>
    </row>
    <row r="3581" spans="1:8" collapsed="1" x14ac:dyDescent="0.2">
      <c r="A3581" s="91" t="s">
        <v>3276</v>
      </c>
      <c r="B3581" s="91" t="s">
        <v>166</v>
      </c>
      <c r="C3581" s="91" t="s">
        <v>2857</v>
      </c>
      <c r="D3581" s="92" t="s">
        <v>2824</v>
      </c>
      <c r="E3581" s="104">
        <v>194</v>
      </c>
      <c r="F3581" s="94">
        <v>515253.07</v>
      </c>
      <c r="G3581" s="79" t="e">
        <f>VLOOKUP(B3581,#REF!,2,FALSE)</f>
        <v>#REF!</v>
      </c>
      <c r="H3581" s="95">
        <f t="shared" si="56"/>
        <v>2655.9436597938143</v>
      </c>
    </row>
    <row r="3582" spans="1:8" s="80" customFormat="1" hidden="1" outlineLevel="1" x14ac:dyDescent="0.2">
      <c r="A3582" s="96" t="s">
        <v>2825</v>
      </c>
      <c r="B3582" s="97"/>
      <c r="C3582" s="98"/>
      <c r="D3582" s="98"/>
      <c r="E3582" s="101">
        <v>190</v>
      </c>
      <c r="F3582" s="100">
        <v>504629.38</v>
      </c>
      <c r="H3582" s="95">
        <f t="shared" si="56"/>
        <v>2655.9441052631578</v>
      </c>
    </row>
    <row r="3583" spans="1:8" s="80" customFormat="1" hidden="1" outlineLevel="1" x14ac:dyDescent="0.2">
      <c r="A3583" s="96" t="s">
        <v>2832</v>
      </c>
      <c r="B3583" s="97"/>
      <c r="C3583" s="98"/>
      <c r="D3583" s="98"/>
      <c r="E3583" s="101">
        <v>3</v>
      </c>
      <c r="F3583" s="100">
        <v>7967.78</v>
      </c>
      <c r="H3583" s="95">
        <f t="shared" si="56"/>
        <v>2655.9266666666667</v>
      </c>
    </row>
    <row r="3584" spans="1:8" s="80" customFormat="1" hidden="1" outlineLevel="1" x14ac:dyDescent="0.2">
      <c r="A3584" s="96" t="s">
        <v>2845</v>
      </c>
      <c r="B3584" s="97"/>
      <c r="C3584" s="98"/>
      <c r="D3584" s="98"/>
      <c r="E3584" s="101">
        <v>1</v>
      </c>
      <c r="F3584" s="100">
        <v>2655.91</v>
      </c>
      <c r="H3584" s="95">
        <f t="shared" si="56"/>
        <v>2655.91</v>
      </c>
    </row>
    <row r="3585" spans="1:8" collapsed="1" x14ac:dyDescent="0.2">
      <c r="A3585" s="91" t="s">
        <v>3277</v>
      </c>
      <c r="B3585" s="91" t="s">
        <v>351</v>
      </c>
      <c r="C3585" s="91" t="s">
        <v>2823</v>
      </c>
      <c r="D3585" s="92" t="s">
        <v>2824</v>
      </c>
      <c r="E3585" s="104">
        <v>232</v>
      </c>
      <c r="F3585" s="94">
        <v>514627.32</v>
      </c>
      <c r="G3585" s="79" t="e">
        <f>VLOOKUP(B3585,#REF!,2,FALSE)</f>
        <v>#REF!</v>
      </c>
      <c r="H3585" s="95">
        <f t="shared" si="56"/>
        <v>2218.2212068965518</v>
      </c>
    </row>
    <row r="3586" spans="1:8" s="80" customFormat="1" hidden="1" outlineLevel="1" x14ac:dyDescent="0.2">
      <c r="A3586" s="96" t="s">
        <v>2825</v>
      </c>
      <c r="B3586" s="97"/>
      <c r="C3586" s="98"/>
      <c r="D3586" s="98"/>
      <c r="E3586" s="101">
        <v>220</v>
      </c>
      <c r="F3586" s="100">
        <v>487982.02</v>
      </c>
      <c r="H3586" s="95">
        <f t="shared" si="56"/>
        <v>2218.1000909090908</v>
      </c>
    </row>
    <row r="3587" spans="1:8" s="80" customFormat="1" hidden="1" outlineLevel="1" x14ac:dyDescent="0.2">
      <c r="A3587" s="96" t="s">
        <v>2834</v>
      </c>
      <c r="B3587" s="97"/>
      <c r="C3587" s="98"/>
      <c r="D3587" s="98"/>
      <c r="E3587" s="101">
        <v>3</v>
      </c>
      <c r="F3587" s="100">
        <v>6660.63</v>
      </c>
      <c r="H3587" s="95">
        <f t="shared" si="56"/>
        <v>2220.21</v>
      </c>
    </row>
    <row r="3588" spans="1:8" s="80" customFormat="1" hidden="1" outlineLevel="1" x14ac:dyDescent="0.2">
      <c r="A3588" s="96" t="s">
        <v>2828</v>
      </c>
      <c r="B3588" s="97"/>
      <c r="C3588" s="98"/>
      <c r="D3588" s="98"/>
      <c r="E3588" s="101">
        <v>3</v>
      </c>
      <c r="F3588" s="100">
        <v>6660.6</v>
      </c>
      <c r="H3588" s="95">
        <f t="shared" si="56"/>
        <v>2220.2000000000003</v>
      </c>
    </row>
    <row r="3589" spans="1:8" s="80" customFormat="1" hidden="1" outlineLevel="1" x14ac:dyDescent="0.2">
      <c r="A3589" s="96" t="s">
        <v>2832</v>
      </c>
      <c r="B3589" s="97"/>
      <c r="C3589" s="98"/>
      <c r="D3589" s="98"/>
      <c r="E3589" s="101">
        <v>2</v>
      </c>
      <c r="F3589" s="100">
        <v>4442.59</v>
      </c>
      <c r="H3589" s="95">
        <f t="shared" si="56"/>
        <v>2221.2950000000001</v>
      </c>
    </row>
    <row r="3590" spans="1:8" s="80" customFormat="1" hidden="1" outlineLevel="1" x14ac:dyDescent="0.2">
      <c r="A3590" s="96" t="s">
        <v>2845</v>
      </c>
      <c r="B3590" s="97"/>
      <c r="C3590" s="98"/>
      <c r="D3590" s="98"/>
      <c r="E3590" s="101">
        <v>2</v>
      </c>
      <c r="F3590" s="100">
        <v>4440.3999999999996</v>
      </c>
      <c r="H3590" s="95">
        <f t="shared" si="56"/>
        <v>2220.1999999999998</v>
      </c>
    </row>
    <row r="3591" spans="1:8" s="80" customFormat="1" hidden="1" outlineLevel="1" x14ac:dyDescent="0.2">
      <c r="A3591" s="96" t="s">
        <v>2853</v>
      </c>
      <c r="B3591" s="97"/>
      <c r="C3591" s="98"/>
      <c r="D3591" s="98"/>
      <c r="E3591" s="101">
        <v>1</v>
      </c>
      <c r="F3591" s="100">
        <v>2220.88</v>
      </c>
      <c r="H3591" s="95">
        <f t="shared" si="56"/>
        <v>2220.88</v>
      </c>
    </row>
    <row r="3592" spans="1:8" s="80" customFormat="1" hidden="1" outlineLevel="1" x14ac:dyDescent="0.2">
      <c r="A3592" s="96" t="s">
        <v>2829</v>
      </c>
      <c r="B3592" s="97"/>
      <c r="C3592" s="98"/>
      <c r="D3592" s="98"/>
      <c r="E3592" s="101">
        <v>1</v>
      </c>
      <c r="F3592" s="100">
        <v>2220.1999999999998</v>
      </c>
      <c r="H3592" s="95">
        <f t="shared" si="56"/>
        <v>2220.1999999999998</v>
      </c>
    </row>
    <row r="3593" spans="1:8" collapsed="1" x14ac:dyDescent="0.2">
      <c r="A3593" s="91" t="s">
        <v>3278</v>
      </c>
      <c r="B3593" s="91" t="s">
        <v>239</v>
      </c>
      <c r="C3593" s="91" t="s">
        <v>2823</v>
      </c>
      <c r="D3593" s="92" t="s">
        <v>2876</v>
      </c>
      <c r="E3593" s="104">
        <v>193</v>
      </c>
      <c r="F3593" s="94">
        <v>511259.71</v>
      </c>
      <c r="G3593" s="79" t="e">
        <f>VLOOKUP(B3593,#REF!,2,FALSE)</f>
        <v>#REF!</v>
      </c>
      <c r="H3593" s="95">
        <f t="shared" si="56"/>
        <v>2649.0140414507773</v>
      </c>
    </row>
    <row r="3594" spans="1:8" s="80" customFormat="1" hidden="1" outlineLevel="1" x14ac:dyDescent="0.2">
      <c r="A3594" s="96" t="s">
        <v>2825</v>
      </c>
      <c r="B3594" s="97"/>
      <c r="C3594" s="98"/>
      <c r="D3594" s="98"/>
      <c r="E3594" s="101">
        <v>104</v>
      </c>
      <c r="F3594" s="100">
        <v>262588.3</v>
      </c>
      <c r="H3594" s="95">
        <f t="shared" si="56"/>
        <v>2524.8874999999998</v>
      </c>
    </row>
    <row r="3595" spans="1:8" s="80" customFormat="1" hidden="1" outlineLevel="1" x14ac:dyDescent="0.2">
      <c r="A3595" s="96" t="s">
        <v>2828</v>
      </c>
      <c r="B3595" s="97"/>
      <c r="C3595" s="98"/>
      <c r="D3595" s="98"/>
      <c r="E3595" s="101">
        <v>25</v>
      </c>
      <c r="F3595" s="100">
        <v>66045.75</v>
      </c>
      <c r="H3595" s="95">
        <f t="shared" si="56"/>
        <v>2641.83</v>
      </c>
    </row>
    <row r="3596" spans="1:8" s="80" customFormat="1" hidden="1" outlineLevel="1" x14ac:dyDescent="0.2">
      <c r="A3596" s="96" t="s">
        <v>2839</v>
      </c>
      <c r="B3596" s="97"/>
      <c r="C3596" s="98"/>
      <c r="D3596" s="98"/>
      <c r="E3596" s="101">
        <v>19</v>
      </c>
      <c r="F3596" s="100">
        <v>58951.75</v>
      </c>
      <c r="H3596" s="95">
        <f t="shared" si="56"/>
        <v>3102.7236842105262</v>
      </c>
    </row>
    <row r="3597" spans="1:8" s="80" customFormat="1" hidden="1" outlineLevel="1" x14ac:dyDescent="0.2">
      <c r="A3597" s="96" t="s">
        <v>2832</v>
      </c>
      <c r="B3597" s="97"/>
      <c r="C3597" s="98"/>
      <c r="D3597" s="98"/>
      <c r="E3597" s="101">
        <v>16</v>
      </c>
      <c r="F3597" s="100">
        <v>44778.71</v>
      </c>
      <c r="H3597" s="95">
        <f t="shared" ref="H3597:H3660" si="57">F3597/E3597</f>
        <v>2798.6693749999999</v>
      </c>
    </row>
    <row r="3598" spans="1:8" s="80" customFormat="1" hidden="1" outlineLevel="1" x14ac:dyDescent="0.2">
      <c r="A3598" s="96" t="s">
        <v>2831</v>
      </c>
      <c r="B3598" s="97"/>
      <c r="C3598" s="98"/>
      <c r="D3598" s="98"/>
      <c r="E3598" s="101">
        <v>12</v>
      </c>
      <c r="F3598" s="100">
        <v>31701.96</v>
      </c>
      <c r="H3598" s="95">
        <f t="shared" si="57"/>
        <v>2641.83</v>
      </c>
    </row>
    <row r="3599" spans="1:8" s="80" customFormat="1" hidden="1" outlineLevel="1" x14ac:dyDescent="0.2">
      <c r="A3599" s="96" t="s">
        <v>2834</v>
      </c>
      <c r="B3599" s="97"/>
      <c r="C3599" s="98"/>
      <c r="D3599" s="98"/>
      <c r="E3599" s="101">
        <v>4</v>
      </c>
      <c r="F3599" s="100">
        <v>12411.05</v>
      </c>
      <c r="H3599" s="95">
        <f t="shared" si="57"/>
        <v>3102.7624999999998</v>
      </c>
    </row>
    <row r="3600" spans="1:8" s="80" customFormat="1" hidden="1" outlineLevel="1" x14ac:dyDescent="0.2">
      <c r="A3600" s="96" t="s">
        <v>2833</v>
      </c>
      <c r="B3600" s="97"/>
      <c r="C3600" s="98"/>
      <c r="D3600" s="98"/>
      <c r="E3600" s="101">
        <v>5</v>
      </c>
      <c r="F3600" s="100">
        <v>12043.2</v>
      </c>
      <c r="H3600" s="95">
        <f t="shared" si="57"/>
        <v>2408.6400000000003</v>
      </c>
    </row>
    <row r="3601" spans="1:8" s="80" customFormat="1" hidden="1" outlineLevel="1" x14ac:dyDescent="0.2">
      <c r="A3601" s="96" t="s">
        <v>2853</v>
      </c>
      <c r="B3601" s="97"/>
      <c r="C3601" s="98"/>
      <c r="D3601" s="98"/>
      <c r="E3601" s="101">
        <v>4</v>
      </c>
      <c r="F3601" s="100">
        <v>11020.09</v>
      </c>
      <c r="H3601" s="95">
        <f t="shared" si="57"/>
        <v>2755.0225</v>
      </c>
    </row>
    <row r="3602" spans="1:8" s="80" customFormat="1" hidden="1" outlineLevel="1" x14ac:dyDescent="0.2">
      <c r="A3602" s="96" t="s">
        <v>2829</v>
      </c>
      <c r="B3602" s="97"/>
      <c r="C3602" s="98"/>
      <c r="D3602" s="98"/>
      <c r="E3602" s="101">
        <v>2</v>
      </c>
      <c r="F3602" s="100">
        <v>5744.83</v>
      </c>
      <c r="H3602" s="95">
        <f t="shared" si="57"/>
        <v>2872.415</v>
      </c>
    </row>
    <row r="3603" spans="1:8" s="80" customFormat="1" hidden="1" outlineLevel="1" x14ac:dyDescent="0.2">
      <c r="A3603" s="96" t="s">
        <v>2851</v>
      </c>
      <c r="B3603" s="97"/>
      <c r="C3603" s="98"/>
      <c r="D3603" s="98"/>
      <c r="E3603" s="101">
        <v>1</v>
      </c>
      <c r="F3603" s="100">
        <v>3103.05</v>
      </c>
      <c r="H3603" s="95">
        <f t="shared" si="57"/>
        <v>3103.05</v>
      </c>
    </row>
    <row r="3604" spans="1:8" s="80" customFormat="1" hidden="1" outlineLevel="1" x14ac:dyDescent="0.2">
      <c r="A3604" s="96" t="s">
        <v>2841</v>
      </c>
      <c r="B3604" s="97"/>
      <c r="C3604" s="98"/>
      <c r="D3604" s="98"/>
      <c r="E3604" s="101">
        <v>1</v>
      </c>
      <c r="F3604" s="100">
        <v>2450.61</v>
      </c>
      <c r="H3604" s="95">
        <f t="shared" si="57"/>
        <v>2450.61</v>
      </c>
    </row>
    <row r="3605" spans="1:8" s="80" customFormat="1" hidden="1" outlineLevel="1" x14ac:dyDescent="0.2">
      <c r="A3605" s="96" t="s">
        <v>2850</v>
      </c>
      <c r="B3605" s="97"/>
      <c r="C3605" s="98"/>
      <c r="D3605" s="98"/>
      <c r="E3605" s="102"/>
      <c r="F3605" s="103">
        <v>420.41</v>
      </c>
      <c r="H3605" s="95" t="e">
        <f t="shared" si="57"/>
        <v>#DIV/0!</v>
      </c>
    </row>
    <row r="3606" spans="1:8" collapsed="1" x14ac:dyDescent="0.2">
      <c r="A3606" s="91" t="s">
        <v>3279</v>
      </c>
      <c r="B3606" s="91" t="s">
        <v>772</v>
      </c>
      <c r="C3606" s="91" t="s">
        <v>2823</v>
      </c>
      <c r="D3606" s="92" t="s">
        <v>2824</v>
      </c>
      <c r="E3606" s="104">
        <v>138</v>
      </c>
      <c r="F3606" s="94">
        <v>510878.4</v>
      </c>
      <c r="G3606" s="79" t="e">
        <f>VLOOKUP(B3606,#REF!,2,FALSE)</f>
        <v>#REF!</v>
      </c>
      <c r="H3606" s="95">
        <f t="shared" si="57"/>
        <v>3702.0173913043482</v>
      </c>
    </row>
    <row r="3607" spans="1:8" s="80" customFormat="1" hidden="1" outlineLevel="1" x14ac:dyDescent="0.2">
      <c r="A3607" s="96" t="s">
        <v>2825</v>
      </c>
      <c r="B3607" s="97"/>
      <c r="C3607" s="98"/>
      <c r="D3607" s="98"/>
      <c r="E3607" s="101">
        <v>123</v>
      </c>
      <c r="F3607" s="100">
        <v>456412.34</v>
      </c>
      <c r="H3607" s="95">
        <f t="shared" si="57"/>
        <v>3710.6694308943092</v>
      </c>
    </row>
    <row r="3608" spans="1:8" s="80" customFormat="1" hidden="1" outlineLevel="1" x14ac:dyDescent="0.2">
      <c r="A3608" s="96" t="s">
        <v>2832</v>
      </c>
      <c r="B3608" s="97"/>
      <c r="C3608" s="98"/>
      <c r="D3608" s="98"/>
      <c r="E3608" s="101">
        <v>5</v>
      </c>
      <c r="F3608" s="100">
        <v>18776.61</v>
      </c>
      <c r="H3608" s="95">
        <f t="shared" si="57"/>
        <v>3755.3220000000001</v>
      </c>
    </row>
    <row r="3609" spans="1:8" s="80" customFormat="1" hidden="1" outlineLevel="1" x14ac:dyDescent="0.2">
      <c r="A3609" s="96" t="s">
        <v>2828</v>
      </c>
      <c r="B3609" s="97"/>
      <c r="C3609" s="98"/>
      <c r="D3609" s="98"/>
      <c r="E3609" s="101">
        <v>4</v>
      </c>
      <c r="F3609" s="100">
        <v>15013.88</v>
      </c>
      <c r="H3609" s="95">
        <f t="shared" si="57"/>
        <v>3753.47</v>
      </c>
    </row>
    <row r="3610" spans="1:8" s="80" customFormat="1" hidden="1" outlineLevel="1" x14ac:dyDescent="0.2">
      <c r="A3610" s="96" t="s">
        <v>2853</v>
      </c>
      <c r="B3610" s="97"/>
      <c r="C3610" s="98"/>
      <c r="D3610" s="98"/>
      <c r="E3610" s="101">
        <v>2</v>
      </c>
      <c r="F3610" s="100">
        <v>7506.99</v>
      </c>
      <c r="H3610" s="95">
        <f t="shared" si="57"/>
        <v>3753.4949999999999</v>
      </c>
    </row>
    <row r="3611" spans="1:8" s="80" customFormat="1" hidden="1" outlineLevel="1" x14ac:dyDescent="0.2">
      <c r="A3611" s="96" t="s">
        <v>2834</v>
      </c>
      <c r="B3611" s="97"/>
      <c r="C3611" s="98"/>
      <c r="D3611" s="98"/>
      <c r="E3611" s="101">
        <v>2</v>
      </c>
      <c r="F3611" s="100">
        <v>5661.64</v>
      </c>
      <c r="H3611" s="95">
        <f t="shared" si="57"/>
        <v>2830.82</v>
      </c>
    </row>
    <row r="3612" spans="1:8" s="80" customFormat="1" hidden="1" outlineLevel="1" x14ac:dyDescent="0.2">
      <c r="A3612" s="96" t="s">
        <v>2829</v>
      </c>
      <c r="B3612" s="97"/>
      <c r="C3612" s="98"/>
      <c r="D3612" s="98"/>
      <c r="E3612" s="101">
        <v>1</v>
      </c>
      <c r="F3612" s="100">
        <v>3753.47</v>
      </c>
      <c r="H3612" s="95">
        <f t="shared" si="57"/>
        <v>3753.47</v>
      </c>
    </row>
    <row r="3613" spans="1:8" s="80" customFormat="1" hidden="1" outlineLevel="1" x14ac:dyDescent="0.2">
      <c r="A3613" s="96" t="s">
        <v>2841</v>
      </c>
      <c r="B3613" s="97"/>
      <c r="C3613" s="98"/>
      <c r="D3613" s="98"/>
      <c r="E3613" s="101">
        <v>1</v>
      </c>
      <c r="F3613" s="100">
        <v>3753.47</v>
      </c>
      <c r="H3613" s="95">
        <f t="shared" si="57"/>
        <v>3753.47</v>
      </c>
    </row>
    <row r="3614" spans="1:8" collapsed="1" x14ac:dyDescent="0.2">
      <c r="A3614" s="91" t="s">
        <v>2092</v>
      </c>
      <c r="B3614" s="91">
        <v>9762020</v>
      </c>
      <c r="C3614" s="91" t="s">
        <v>2836</v>
      </c>
      <c r="D3614" s="92" t="s">
        <v>2824</v>
      </c>
      <c r="E3614" s="104">
        <v>568</v>
      </c>
      <c r="F3614" s="94">
        <v>509094.75</v>
      </c>
      <c r="G3614" s="79" t="e">
        <f>VLOOKUP(B3614,#REF!,2,FALSE)</f>
        <v>#REF!</v>
      </c>
      <c r="H3614" s="95">
        <f t="shared" si="57"/>
        <v>896.29357394366195</v>
      </c>
    </row>
    <row r="3615" spans="1:8" s="80" customFormat="1" hidden="1" outlineLevel="1" x14ac:dyDescent="0.2">
      <c r="A3615" s="96" t="s">
        <v>2825</v>
      </c>
      <c r="B3615" s="97"/>
      <c r="C3615" s="98"/>
      <c r="D3615" s="98"/>
      <c r="E3615" s="101">
        <v>512</v>
      </c>
      <c r="F3615" s="100">
        <v>458902.61</v>
      </c>
      <c r="H3615" s="95">
        <f t="shared" si="57"/>
        <v>896.29416015624997</v>
      </c>
    </row>
    <row r="3616" spans="1:8" s="80" customFormat="1" hidden="1" outlineLevel="1" x14ac:dyDescent="0.2">
      <c r="A3616" s="96" t="s">
        <v>2840</v>
      </c>
      <c r="B3616" s="97"/>
      <c r="C3616" s="98"/>
      <c r="D3616" s="98"/>
      <c r="E3616" s="101">
        <v>50</v>
      </c>
      <c r="F3616" s="100">
        <v>44814.31</v>
      </c>
      <c r="H3616" s="95">
        <f t="shared" si="57"/>
        <v>896.28620000000001</v>
      </c>
    </row>
    <row r="3617" spans="1:8" s="80" customFormat="1" hidden="1" outlineLevel="1" x14ac:dyDescent="0.2">
      <c r="A3617" s="96" t="s">
        <v>3024</v>
      </c>
      <c r="B3617" s="97"/>
      <c r="C3617" s="98"/>
      <c r="D3617" s="98"/>
      <c r="E3617" s="101">
        <v>4</v>
      </c>
      <c r="F3617" s="100">
        <v>3585.14</v>
      </c>
      <c r="H3617" s="95">
        <f t="shared" si="57"/>
        <v>896.28499999999997</v>
      </c>
    </row>
    <row r="3618" spans="1:8" s="80" customFormat="1" hidden="1" outlineLevel="1" x14ac:dyDescent="0.2">
      <c r="A3618" s="96" t="s">
        <v>2832</v>
      </c>
      <c r="B3618" s="97"/>
      <c r="C3618" s="98"/>
      <c r="D3618" s="98"/>
      <c r="E3618" s="101">
        <v>2</v>
      </c>
      <c r="F3618" s="100">
        <v>1792.69</v>
      </c>
      <c r="H3618" s="95">
        <f t="shared" si="57"/>
        <v>896.34500000000003</v>
      </c>
    </row>
    <row r="3619" spans="1:8" collapsed="1" x14ac:dyDescent="0.2">
      <c r="A3619" s="91" t="s">
        <v>3280</v>
      </c>
      <c r="B3619" s="91" t="s">
        <v>711</v>
      </c>
      <c r="C3619" s="91" t="s">
        <v>2836</v>
      </c>
      <c r="D3619" s="92" t="s">
        <v>2856</v>
      </c>
      <c r="E3619" s="104">
        <v>111</v>
      </c>
      <c r="F3619" s="94">
        <v>508330.03</v>
      </c>
      <c r="G3619" s="79" t="e">
        <f>VLOOKUP(B3619,#REF!,2,FALSE)</f>
        <v>#REF!</v>
      </c>
      <c r="H3619" s="95">
        <f t="shared" si="57"/>
        <v>4579.5498198198202</v>
      </c>
    </row>
    <row r="3620" spans="1:8" s="80" customFormat="1" hidden="1" outlineLevel="1" x14ac:dyDescent="0.2">
      <c r="A3620" s="96" t="s">
        <v>2825</v>
      </c>
      <c r="B3620" s="97"/>
      <c r="C3620" s="98"/>
      <c r="D3620" s="98"/>
      <c r="E3620" s="101">
        <v>95</v>
      </c>
      <c r="F3620" s="100">
        <v>433597.33</v>
      </c>
      <c r="H3620" s="95">
        <f t="shared" si="57"/>
        <v>4564.182421052632</v>
      </c>
    </row>
    <row r="3621" spans="1:8" s="80" customFormat="1" hidden="1" outlineLevel="1" x14ac:dyDescent="0.2">
      <c r="A3621" s="96" t="s">
        <v>2828</v>
      </c>
      <c r="B3621" s="97"/>
      <c r="C3621" s="98"/>
      <c r="D3621" s="98"/>
      <c r="E3621" s="101">
        <v>6</v>
      </c>
      <c r="F3621" s="100">
        <v>28019.88</v>
      </c>
      <c r="H3621" s="95">
        <f t="shared" si="57"/>
        <v>4669.9800000000005</v>
      </c>
    </row>
    <row r="3622" spans="1:8" s="80" customFormat="1" hidden="1" outlineLevel="1" x14ac:dyDescent="0.2">
      <c r="A3622" s="96" t="s">
        <v>2832</v>
      </c>
      <c r="B3622" s="97"/>
      <c r="C3622" s="98"/>
      <c r="D3622" s="98"/>
      <c r="E3622" s="101">
        <v>5</v>
      </c>
      <c r="F3622" s="100">
        <v>23361.42</v>
      </c>
      <c r="H3622" s="95">
        <f t="shared" si="57"/>
        <v>4672.2839999999997</v>
      </c>
    </row>
    <row r="3623" spans="1:8" s="80" customFormat="1" hidden="1" outlineLevel="1" x14ac:dyDescent="0.2">
      <c r="A3623" s="96" t="s">
        <v>2851</v>
      </c>
      <c r="B3623" s="97"/>
      <c r="C3623" s="98"/>
      <c r="D3623" s="98"/>
      <c r="E3623" s="101">
        <v>3</v>
      </c>
      <c r="F3623" s="100">
        <v>14010.03</v>
      </c>
      <c r="H3623" s="95">
        <f t="shared" si="57"/>
        <v>4670.01</v>
      </c>
    </row>
    <row r="3624" spans="1:8" s="80" customFormat="1" hidden="1" outlineLevel="1" x14ac:dyDescent="0.2">
      <c r="A3624" s="96" t="s">
        <v>2853</v>
      </c>
      <c r="B3624" s="97"/>
      <c r="C3624" s="98"/>
      <c r="D3624" s="98"/>
      <c r="E3624" s="101">
        <v>1</v>
      </c>
      <c r="F3624" s="100">
        <v>4671.3900000000003</v>
      </c>
      <c r="H3624" s="95">
        <f t="shared" si="57"/>
        <v>4671.3900000000003</v>
      </c>
    </row>
    <row r="3625" spans="1:8" s="80" customFormat="1" hidden="1" outlineLevel="1" x14ac:dyDescent="0.2">
      <c r="A3625" s="96" t="s">
        <v>2829</v>
      </c>
      <c r="B3625" s="97"/>
      <c r="C3625" s="98"/>
      <c r="D3625" s="98"/>
      <c r="E3625" s="101">
        <v>1</v>
      </c>
      <c r="F3625" s="100">
        <v>4669.9799999999996</v>
      </c>
      <c r="H3625" s="95">
        <f t="shared" si="57"/>
        <v>4669.9799999999996</v>
      </c>
    </row>
    <row r="3626" spans="1:8" collapsed="1" x14ac:dyDescent="0.2">
      <c r="A3626" s="91" t="s">
        <v>3281</v>
      </c>
      <c r="B3626" s="91" t="s">
        <v>745</v>
      </c>
      <c r="C3626" s="91" t="s">
        <v>2823</v>
      </c>
      <c r="D3626" s="92" t="s">
        <v>2824</v>
      </c>
      <c r="E3626" s="104">
        <v>127</v>
      </c>
      <c r="F3626" s="94">
        <v>507797.03</v>
      </c>
      <c r="G3626" s="79" t="e">
        <f>VLOOKUP(B3626,#REF!,2,FALSE)</f>
        <v>#REF!</v>
      </c>
      <c r="H3626" s="95">
        <f t="shared" si="57"/>
        <v>3998.4018110236225</v>
      </c>
    </row>
    <row r="3627" spans="1:8" s="80" customFormat="1" hidden="1" outlineLevel="1" x14ac:dyDescent="0.2">
      <c r="A3627" s="96" t="s">
        <v>2825</v>
      </c>
      <c r="B3627" s="97"/>
      <c r="C3627" s="98"/>
      <c r="D3627" s="98"/>
      <c r="E3627" s="101">
        <v>121</v>
      </c>
      <c r="F3627" s="100">
        <v>483805.37</v>
      </c>
      <c r="H3627" s="95">
        <f t="shared" si="57"/>
        <v>3998.3914876033059</v>
      </c>
    </row>
    <row r="3628" spans="1:8" s="80" customFormat="1" hidden="1" outlineLevel="1" x14ac:dyDescent="0.2">
      <c r="A3628" s="96" t="s">
        <v>2832</v>
      </c>
      <c r="B3628" s="97"/>
      <c r="C3628" s="98"/>
      <c r="D3628" s="98"/>
      <c r="E3628" s="101">
        <v>4</v>
      </c>
      <c r="F3628" s="100">
        <v>15994.63</v>
      </c>
      <c r="H3628" s="95">
        <f t="shared" si="57"/>
        <v>3998.6574999999998</v>
      </c>
    </row>
    <row r="3629" spans="1:8" s="80" customFormat="1" hidden="1" outlineLevel="1" x14ac:dyDescent="0.2">
      <c r="A3629" s="96" t="s">
        <v>2853</v>
      </c>
      <c r="B3629" s="97"/>
      <c r="C3629" s="98"/>
      <c r="D3629" s="98"/>
      <c r="E3629" s="101">
        <v>1</v>
      </c>
      <c r="F3629" s="100">
        <v>3998.66</v>
      </c>
      <c r="H3629" s="95">
        <f t="shared" si="57"/>
        <v>3998.66</v>
      </c>
    </row>
    <row r="3630" spans="1:8" s="80" customFormat="1" hidden="1" outlineLevel="1" x14ac:dyDescent="0.2">
      <c r="A3630" s="96" t="s">
        <v>2841</v>
      </c>
      <c r="B3630" s="97"/>
      <c r="C3630" s="98"/>
      <c r="D3630" s="98"/>
      <c r="E3630" s="101">
        <v>1</v>
      </c>
      <c r="F3630" s="100">
        <v>3998.37</v>
      </c>
      <c r="H3630" s="95">
        <f t="shared" si="57"/>
        <v>3998.37</v>
      </c>
    </row>
    <row r="3631" spans="1:8" collapsed="1" x14ac:dyDescent="0.2">
      <c r="A3631" s="91" t="s">
        <v>3282</v>
      </c>
      <c r="B3631" s="91" t="s">
        <v>1117</v>
      </c>
      <c r="C3631" s="91" t="s">
        <v>2823</v>
      </c>
      <c r="D3631" s="92" t="s">
        <v>2876</v>
      </c>
      <c r="E3631" s="104">
        <v>279</v>
      </c>
      <c r="F3631" s="94">
        <v>504111.73</v>
      </c>
      <c r="G3631" s="79" t="e">
        <f>VLOOKUP(B3631,#REF!,2,FALSE)</f>
        <v>#REF!</v>
      </c>
      <c r="H3631" s="95">
        <f t="shared" si="57"/>
        <v>1806.8520788530466</v>
      </c>
    </row>
    <row r="3632" spans="1:8" s="80" customFormat="1" hidden="1" outlineLevel="1" x14ac:dyDescent="0.2">
      <c r="A3632" s="96" t="s">
        <v>2825</v>
      </c>
      <c r="B3632" s="97"/>
      <c r="C3632" s="98"/>
      <c r="D3632" s="98"/>
      <c r="E3632" s="101">
        <v>221</v>
      </c>
      <c r="F3632" s="100">
        <v>405157.12</v>
      </c>
      <c r="H3632" s="95">
        <f t="shared" si="57"/>
        <v>1833.2901357466062</v>
      </c>
    </row>
    <row r="3633" spans="1:8" s="80" customFormat="1" hidden="1" outlineLevel="1" x14ac:dyDescent="0.2">
      <c r="A3633" s="96" t="s">
        <v>2831</v>
      </c>
      <c r="B3633" s="97"/>
      <c r="C3633" s="98"/>
      <c r="D3633" s="98"/>
      <c r="E3633" s="101">
        <v>20</v>
      </c>
      <c r="F3633" s="100">
        <v>34120.39</v>
      </c>
      <c r="H3633" s="95">
        <f t="shared" si="57"/>
        <v>1706.0194999999999</v>
      </c>
    </row>
    <row r="3634" spans="1:8" s="80" customFormat="1" hidden="1" outlineLevel="1" x14ac:dyDescent="0.2">
      <c r="A3634" s="96" t="s">
        <v>2827</v>
      </c>
      <c r="B3634" s="97"/>
      <c r="C3634" s="98"/>
      <c r="D3634" s="98"/>
      <c r="E3634" s="101">
        <v>17</v>
      </c>
      <c r="F3634" s="100">
        <v>29002.36</v>
      </c>
      <c r="H3634" s="95">
        <f t="shared" si="57"/>
        <v>1706.0211764705882</v>
      </c>
    </row>
    <row r="3635" spans="1:8" s="80" customFormat="1" hidden="1" outlineLevel="1" x14ac:dyDescent="0.2">
      <c r="A3635" s="96" t="s">
        <v>2853</v>
      </c>
      <c r="B3635" s="97"/>
      <c r="C3635" s="98"/>
      <c r="D3635" s="98"/>
      <c r="E3635" s="101">
        <v>8</v>
      </c>
      <c r="F3635" s="100">
        <v>13650.33</v>
      </c>
      <c r="H3635" s="95">
        <f t="shared" si="57"/>
        <v>1706.29125</v>
      </c>
    </row>
    <row r="3636" spans="1:8" s="80" customFormat="1" hidden="1" outlineLevel="1" x14ac:dyDescent="0.2">
      <c r="A3636" s="96" t="s">
        <v>2828</v>
      </c>
      <c r="B3636" s="97"/>
      <c r="C3636" s="98"/>
      <c r="D3636" s="98"/>
      <c r="E3636" s="101">
        <v>5</v>
      </c>
      <c r="F3636" s="100">
        <v>8530.0499999999993</v>
      </c>
      <c r="H3636" s="95">
        <f t="shared" si="57"/>
        <v>1706.0099999999998</v>
      </c>
    </row>
    <row r="3637" spans="1:8" s="80" customFormat="1" hidden="1" outlineLevel="1" x14ac:dyDescent="0.2">
      <c r="A3637" s="96" t="s">
        <v>2832</v>
      </c>
      <c r="B3637" s="97"/>
      <c r="C3637" s="98"/>
      <c r="D3637" s="98"/>
      <c r="E3637" s="101">
        <v>4</v>
      </c>
      <c r="F3637" s="100">
        <v>6827.41</v>
      </c>
      <c r="H3637" s="95">
        <f t="shared" si="57"/>
        <v>1706.8525</v>
      </c>
    </row>
    <row r="3638" spans="1:8" s="80" customFormat="1" hidden="1" outlineLevel="1" x14ac:dyDescent="0.2">
      <c r="A3638" s="96" t="s">
        <v>2829</v>
      </c>
      <c r="B3638" s="97"/>
      <c r="C3638" s="98"/>
      <c r="D3638" s="98"/>
      <c r="E3638" s="101">
        <v>4</v>
      </c>
      <c r="F3638" s="100">
        <v>6824.07</v>
      </c>
      <c r="H3638" s="95">
        <f t="shared" si="57"/>
        <v>1706.0174999999999</v>
      </c>
    </row>
    <row r="3639" spans="1:8" collapsed="1" x14ac:dyDescent="0.2">
      <c r="A3639" s="91" t="s">
        <v>3283</v>
      </c>
      <c r="B3639" s="91" t="s">
        <v>467</v>
      </c>
      <c r="C3639" s="91" t="s">
        <v>2836</v>
      </c>
      <c r="D3639" s="92" t="s">
        <v>2876</v>
      </c>
      <c r="E3639" s="104">
        <v>112</v>
      </c>
      <c r="F3639" s="94">
        <v>503519.27</v>
      </c>
      <c r="G3639" s="79" t="e">
        <f>VLOOKUP(B3639,#REF!,2,FALSE)</f>
        <v>#REF!</v>
      </c>
      <c r="H3639" s="95">
        <f t="shared" si="57"/>
        <v>4495.7077678571432</v>
      </c>
    </row>
    <row r="3640" spans="1:8" s="80" customFormat="1" hidden="1" outlineLevel="1" x14ac:dyDescent="0.2">
      <c r="A3640" s="96" t="s">
        <v>2825</v>
      </c>
      <c r="B3640" s="97"/>
      <c r="C3640" s="98"/>
      <c r="D3640" s="98"/>
      <c r="E3640" s="101">
        <v>56</v>
      </c>
      <c r="F3640" s="100">
        <v>216027.66</v>
      </c>
      <c r="H3640" s="95">
        <f t="shared" si="57"/>
        <v>3857.6367857142859</v>
      </c>
    </row>
    <row r="3641" spans="1:8" s="80" customFormat="1" hidden="1" outlineLevel="1" x14ac:dyDescent="0.2">
      <c r="A3641" s="96" t="s">
        <v>2828</v>
      </c>
      <c r="B3641" s="97"/>
      <c r="C3641" s="98"/>
      <c r="D3641" s="98"/>
      <c r="E3641" s="101">
        <v>22</v>
      </c>
      <c r="F3641" s="100">
        <v>118571.64</v>
      </c>
      <c r="H3641" s="95">
        <f t="shared" si="57"/>
        <v>5389.62</v>
      </c>
    </row>
    <row r="3642" spans="1:8" s="80" customFormat="1" hidden="1" outlineLevel="1" x14ac:dyDescent="0.2">
      <c r="A3642" s="96" t="s">
        <v>2839</v>
      </c>
      <c r="B3642" s="97"/>
      <c r="C3642" s="98"/>
      <c r="D3642" s="98"/>
      <c r="E3642" s="101">
        <v>19</v>
      </c>
      <c r="F3642" s="100">
        <v>95513.21</v>
      </c>
      <c r="H3642" s="95">
        <f t="shared" si="57"/>
        <v>5027.0110526315793</v>
      </c>
    </row>
    <row r="3643" spans="1:8" s="80" customFormat="1" hidden="1" outlineLevel="1" x14ac:dyDescent="0.2">
      <c r="A3643" s="96" t="s">
        <v>2831</v>
      </c>
      <c r="B3643" s="97"/>
      <c r="C3643" s="98"/>
      <c r="D3643" s="98"/>
      <c r="E3643" s="101">
        <v>6</v>
      </c>
      <c r="F3643" s="100">
        <v>32337.72</v>
      </c>
      <c r="H3643" s="95">
        <f t="shared" si="57"/>
        <v>5389.62</v>
      </c>
    </row>
    <row r="3644" spans="1:8" s="80" customFormat="1" hidden="1" outlineLevel="1" x14ac:dyDescent="0.2">
      <c r="A3644" s="96" t="s">
        <v>2832</v>
      </c>
      <c r="B3644" s="97"/>
      <c r="C3644" s="98"/>
      <c r="D3644" s="98"/>
      <c r="E3644" s="101">
        <v>5</v>
      </c>
      <c r="F3644" s="100">
        <v>20414.61</v>
      </c>
      <c r="H3644" s="95">
        <f t="shared" si="57"/>
        <v>4082.922</v>
      </c>
    </row>
    <row r="3645" spans="1:8" s="80" customFormat="1" hidden="1" outlineLevel="1" x14ac:dyDescent="0.2">
      <c r="A3645" s="96" t="s">
        <v>2845</v>
      </c>
      <c r="B3645" s="97"/>
      <c r="C3645" s="98"/>
      <c r="D3645" s="98"/>
      <c r="E3645" s="101">
        <v>1</v>
      </c>
      <c r="F3645" s="100">
        <v>5389.62</v>
      </c>
      <c r="H3645" s="95">
        <f t="shared" si="57"/>
        <v>5389.62</v>
      </c>
    </row>
    <row r="3646" spans="1:8" s="80" customFormat="1" hidden="1" outlineLevel="1" x14ac:dyDescent="0.2">
      <c r="A3646" s="96" t="s">
        <v>3077</v>
      </c>
      <c r="B3646" s="97"/>
      <c r="C3646" s="98"/>
      <c r="D3646" s="98"/>
      <c r="E3646" s="101">
        <v>1</v>
      </c>
      <c r="F3646" s="100">
        <v>5389.62</v>
      </c>
      <c r="H3646" s="95">
        <f t="shared" si="57"/>
        <v>5389.62</v>
      </c>
    </row>
    <row r="3647" spans="1:8" s="80" customFormat="1" hidden="1" outlineLevel="1" x14ac:dyDescent="0.2">
      <c r="A3647" s="96" t="s">
        <v>2834</v>
      </c>
      <c r="B3647" s="97"/>
      <c r="C3647" s="98"/>
      <c r="D3647" s="98"/>
      <c r="E3647" s="101">
        <v>1</v>
      </c>
      <c r="F3647" s="100">
        <v>4984.08</v>
      </c>
      <c r="H3647" s="95">
        <f t="shared" si="57"/>
        <v>4984.08</v>
      </c>
    </row>
    <row r="3648" spans="1:8" s="80" customFormat="1" hidden="1" outlineLevel="1" x14ac:dyDescent="0.2">
      <c r="A3648" s="96" t="s">
        <v>2829</v>
      </c>
      <c r="B3648" s="97"/>
      <c r="C3648" s="98"/>
      <c r="D3648" s="98"/>
      <c r="E3648" s="101">
        <v>1</v>
      </c>
      <c r="F3648" s="100">
        <v>4891.1099999999997</v>
      </c>
      <c r="H3648" s="95">
        <f t="shared" si="57"/>
        <v>4891.1099999999997</v>
      </c>
    </row>
    <row r="3649" spans="1:8" collapsed="1" x14ac:dyDescent="0.2">
      <c r="A3649" s="91" t="s">
        <v>1472</v>
      </c>
      <c r="B3649" s="91" t="s">
        <v>1471</v>
      </c>
      <c r="C3649" s="91" t="s">
        <v>2867</v>
      </c>
      <c r="D3649" s="92" t="s">
        <v>2824</v>
      </c>
      <c r="E3649" s="104">
        <v>209</v>
      </c>
      <c r="F3649" s="94">
        <v>502845.26</v>
      </c>
      <c r="G3649" s="79" t="e">
        <f>VLOOKUP(B3649,#REF!,2,FALSE)</f>
        <v>#REF!</v>
      </c>
      <c r="H3649" s="95">
        <f t="shared" si="57"/>
        <v>2405.9581818181819</v>
      </c>
    </row>
    <row r="3650" spans="1:8" s="80" customFormat="1" hidden="1" outlineLevel="1" x14ac:dyDescent="0.2">
      <c r="A3650" s="96" t="s">
        <v>2825</v>
      </c>
      <c r="B3650" s="97"/>
      <c r="C3650" s="98"/>
      <c r="D3650" s="98"/>
      <c r="E3650" s="101">
        <v>193</v>
      </c>
      <c r="F3650" s="100">
        <v>464350.31</v>
      </c>
      <c r="H3650" s="95">
        <f t="shared" si="57"/>
        <v>2405.9601554404144</v>
      </c>
    </row>
    <row r="3651" spans="1:8" s="80" customFormat="1" hidden="1" outlineLevel="1" x14ac:dyDescent="0.2">
      <c r="A3651" s="96" t="s">
        <v>2828</v>
      </c>
      <c r="B3651" s="97"/>
      <c r="C3651" s="98"/>
      <c r="D3651" s="98"/>
      <c r="E3651" s="101">
        <v>11</v>
      </c>
      <c r="F3651" s="100">
        <v>26465.23</v>
      </c>
      <c r="H3651" s="95">
        <f t="shared" si="57"/>
        <v>2405.9299999999998</v>
      </c>
    </row>
    <row r="3652" spans="1:8" s="80" customFormat="1" hidden="1" outlineLevel="1" x14ac:dyDescent="0.2">
      <c r="A3652" s="96" t="s">
        <v>2832</v>
      </c>
      <c r="B3652" s="97"/>
      <c r="C3652" s="98"/>
      <c r="D3652" s="98"/>
      <c r="E3652" s="101">
        <v>5</v>
      </c>
      <c r="F3652" s="100">
        <v>12029.72</v>
      </c>
      <c r="H3652" s="95">
        <f t="shared" si="57"/>
        <v>2405.944</v>
      </c>
    </row>
    <row r="3653" spans="1:8" collapsed="1" x14ac:dyDescent="0.2">
      <c r="A3653" s="91" t="s">
        <v>1401</v>
      </c>
      <c r="B3653" s="91" t="s">
        <v>1400</v>
      </c>
      <c r="C3653" s="91" t="s">
        <v>2823</v>
      </c>
      <c r="D3653" s="92" t="s">
        <v>2824</v>
      </c>
      <c r="E3653" s="104">
        <v>398</v>
      </c>
      <c r="F3653" s="94">
        <v>501061.1</v>
      </c>
      <c r="G3653" s="79" t="e">
        <f>VLOOKUP(B3653,#REF!,2,FALSE)</f>
        <v>#REF!</v>
      </c>
      <c r="H3653" s="95">
        <f t="shared" si="57"/>
        <v>1258.9474874371858</v>
      </c>
    </row>
    <row r="3654" spans="1:8" s="80" customFormat="1" hidden="1" outlineLevel="1" x14ac:dyDescent="0.2">
      <c r="A3654" s="96" t="s">
        <v>2825</v>
      </c>
      <c r="B3654" s="97"/>
      <c r="C3654" s="98"/>
      <c r="D3654" s="98"/>
      <c r="E3654" s="101">
        <v>388</v>
      </c>
      <c r="F3654" s="100">
        <v>487791.82</v>
      </c>
      <c r="H3654" s="95">
        <f t="shared" si="57"/>
        <v>1257.1954123711341</v>
      </c>
    </row>
    <row r="3655" spans="1:8" s="80" customFormat="1" hidden="1" outlineLevel="1" x14ac:dyDescent="0.2">
      <c r="A3655" s="96" t="s">
        <v>2853</v>
      </c>
      <c r="B3655" s="97"/>
      <c r="C3655" s="98"/>
      <c r="D3655" s="98"/>
      <c r="E3655" s="101">
        <v>5</v>
      </c>
      <c r="F3655" s="100">
        <v>6634.17</v>
      </c>
      <c r="H3655" s="95">
        <f t="shared" si="57"/>
        <v>1326.8340000000001</v>
      </c>
    </row>
    <row r="3656" spans="1:8" s="80" customFormat="1" hidden="1" outlineLevel="1" x14ac:dyDescent="0.2">
      <c r="A3656" s="96" t="s">
        <v>2828</v>
      </c>
      <c r="B3656" s="97"/>
      <c r="C3656" s="98"/>
      <c r="D3656" s="98"/>
      <c r="E3656" s="101">
        <v>3</v>
      </c>
      <c r="F3656" s="100">
        <v>3980.28</v>
      </c>
      <c r="H3656" s="95">
        <f t="shared" si="57"/>
        <v>1326.76</v>
      </c>
    </row>
    <row r="3657" spans="1:8" s="80" customFormat="1" hidden="1" outlineLevel="1" x14ac:dyDescent="0.2">
      <c r="A3657" s="96" t="s">
        <v>2832</v>
      </c>
      <c r="B3657" s="97"/>
      <c r="C3657" s="98"/>
      <c r="D3657" s="98"/>
      <c r="E3657" s="101">
        <v>2</v>
      </c>
      <c r="F3657" s="100">
        <v>2654.83</v>
      </c>
      <c r="H3657" s="95">
        <f t="shared" si="57"/>
        <v>1327.415</v>
      </c>
    </row>
    <row r="3658" spans="1:8" collapsed="1" x14ac:dyDescent="0.2">
      <c r="A3658" s="105" t="s">
        <v>3242</v>
      </c>
      <c r="B3658" s="91" t="s">
        <v>3284</v>
      </c>
      <c r="C3658" s="91" t="s">
        <v>3223</v>
      </c>
      <c r="D3658" s="92"/>
      <c r="E3658" s="104">
        <v>253</v>
      </c>
      <c r="F3658" s="94">
        <v>500821.09</v>
      </c>
      <c r="G3658" s="79" t="e">
        <f>VLOOKUP(B3658,#REF!,2,FALSE)</f>
        <v>#REF!</v>
      </c>
      <c r="H3658" s="95">
        <f t="shared" si="57"/>
        <v>1979.5300000000002</v>
      </c>
    </row>
    <row r="3659" spans="1:8" s="80" customFormat="1" hidden="1" outlineLevel="1" x14ac:dyDescent="0.2">
      <c r="A3659" s="96" t="s">
        <v>2829</v>
      </c>
      <c r="B3659" s="97"/>
      <c r="C3659" s="98"/>
      <c r="D3659" s="98"/>
      <c r="E3659" s="101">
        <v>250</v>
      </c>
      <c r="F3659" s="100">
        <v>494882.5</v>
      </c>
      <c r="H3659" s="95">
        <f t="shared" si="57"/>
        <v>1979.53</v>
      </c>
    </row>
    <row r="3660" spans="1:8" s="80" customFormat="1" hidden="1" outlineLevel="1" x14ac:dyDescent="0.2">
      <c r="A3660" s="96" t="s">
        <v>2841</v>
      </c>
      <c r="B3660" s="97"/>
      <c r="C3660" s="98"/>
      <c r="D3660" s="98"/>
      <c r="E3660" s="101">
        <v>2</v>
      </c>
      <c r="F3660" s="100">
        <v>3959.06</v>
      </c>
      <c r="H3660" s="95">
        <f t="shared" si="57"/>
        <v>1979.53</v>
      </c>
    </row>
    <row r="3661" spans="1:8" s="80" customFormat="1" hidden="1" outlineLevel="1" x14ac:dyDescent="0.2">
      <c r="A3661" s="96" t="s">
        <v>2828</v>
      </c>
      <c r="B3661" s="97"/>
      <c r="C3661" s="98"/>
      <c r="D3661" s="98"/>
      <c r="E3661" s="101">
        <v>1</v>
      </c>
      <c r="F3661" s="100">
        <v>1979.53</v>
      </c>
      <c r="H3661" s="95">
        <f t="shared" ref="H3661:H3724" si="58">F3661/E3661</f>
        <v>1979.53</v>
      </c>
    </row>
    <row r="3662" spans="1:8" collapsed="1" x14ac:dyDescent="0.2">
      <c r="A3662" s="91" t="s">
        <v>3285</v>
      </c>
      <c r="B3662" s="91" t="s">
        <v>683</v>
      </c>
      <c r="C3662" s="91" t="s">
        <v>2836</v>
      </c>
      <c r="D3662" s="92" t="s">
        <v>2876</v>
      </c>
      <c r="E3662" s="104">
        <v>27</v>
      </c>
      <c r="F3662" s="94">
        <v>498631.44</v>
      </c>
      <c r="G3662" s="79" t="e">
        <f>VLOOKUP(B3662,#REF!,2,FALSE)</f>
        <v>#REF!</v>
      </c>
      <c r="H3662" s="95">
        <f t="shared" si="58"/>
        <v>18467.831111111111</v>
      </c>
    </row>
    <row r="3663" spans="1:8" s="80" customFormat="1" hidden="1" outlineLevel="1" x14ac:dyDescent="0.2">
      <c r="A3663" s="96" t="s">
        <v>2825</v>
      </c>
      <c r="B3663" s="97"/>
      <c r="C3663" s="98"/>
      <c r="D3663" s="98"/>
      <c r="E3663" s="101">
        <v>14</v>
      </c>
      <c r="F3663" s="100">
        <v>257056.29</v>
      </c>
      <c r="H3663" s="95">
        <f t="shared" si="58"/>
        <v>18361.163571428573</v>
      </c>
    </row>
    <row r="3664" spans="1:8" s="80" customFormat="1" hidden="1" outlineLevel="1" x14ac:dyDescent="0.2">
      <c r="A3664" s="96" t="s">
        <v>2828</v>
      </c>
      <c r="B3664" s="97"/>
      <c r="C3664" s="98"/>
      <c r="D3664" s="98"/>
      <c r="E3664" s="101">
        <v>5</v>
      </c>
      <c r="F3664" s="100">
        <v>92933.75</v>
      </c>
      <c r="H3664" s="95">
        <f t="shared" si="58"/>
        <v>18586.75</v>
      </c>
    </row>
    <row r="3665" spans="1:8" s="80" customFormat="1" hidden="1" outlineLevel="1" x14ac:dyDescent="0.2">
      <c r="A3665" s="96" t="s">
        <v>2829</v>
      </c>
      <c r="B3665" s="97"/>
      <c r="C3665" s="98"/>
      <c r="D3665" s="98"/>
      <c r="E3665" s="101">
        <v>4</v>
      </c>
      <c r="F3665" s="100">
        <v>74266.75</v>
      </c>
      <c r="H3665" s="95">
        <f t="shared" si="58"/>
        <v>18566.6875</v>
      </c>
    </row>
    <row r="3666" spans="1:8" s="80" customFormat="1" hidden="1" outlineLevel="1" x14ac:dyDescent="0.2">
      <c r="A3666" s="96" t="s">
        <v>2832</v>
      </c>
      <c r="B3666" s="97"/>
      <c r="C3666" s="98"/>
      <c r="D3666" s="98"/>
      <c r="E3666" s="101">
        <v>3</v>
      </c>
      <c r="F3666" s="100">
        <v>55787.77</v>
      </c>
      <c r="H3666" s="95">
        <f t="shared" si="58"/>
        <v>18595.923333333332</v>
      </c>
    </row>
    <row r="3667" spans="1:8" s="80" customFormat="1" hidden="1" outlineLevel="1" x14ac:dyDescent="0.2">
      <c r="A3667" s="96" t="s">
        <v>2841</v>
      </c>
      <c r="B3667" s="97"/>
      <c r="C3667" s="98"/>
      <c r="D3667" s="98"/>
      <c r="E3667" s="101">
        <v>1</v>
      </c>
      <c r="F3667" s="100">
        <v>18586.88</v>
      </c>
      <c r="H3667" s="95">
        <f t="shared" si="58"/>
        <v>18586.88</v>
      </c>
    </row>
    <row r="3668" spans="1:8" collapsed="1" x14ac:dyDescent="0.2">
      <c r="A3668" s="91" t="s">
        <v>769</v>
      </c>
      <c r="B3668" s="91" t="s">
        <v>768</v>
      </c>
      <c r="C3668" s="91" t="s">
        <v>2823</v>
      </c>
      <c r="D3668" s="92" t="s">
        <v>2824</v>
      </c>
      <c r="E3668" s="104">
        <v>158</v>
      </c>
      <c r="F3668" s="94">
        <v>496149.33</v>
      </c>
      <c r="G3668" s="79" t="e">
        <f>VLOOKUP(B3668,#REF!,2,FALSE)</f>
        <v>#REF!</v>
      </c>
      <c r="H3668" s="95">
        <f t="shared" si="58"/>
        <v>3140.1856329113925</v>
      </c>
    </row>
    <row r="3669" spans="1:8" s="80" customFormat="1" hidden="1" outlineLevel="1" x14ac:dyDescent="0.2">
      <c r="A3669" s="96" t="s">
        <v>2825</v>
      </c>
      <c r="B3669" s="97"/>
      <c r="C3669" s="98"/>
      <c r="D3669" s="98"/>
      <c r="E3669" s="101">
        <v>152</v>
      </c>
      <c r="F3669" s="100">
        <v>477299.55</v>
      </c>
      <c r="H3669" s="95">
        <f t="shared" si="58"/>
        <v>3140.1286184210526</v>
      </c>
    </row>
    <row r="3670" spans="1:8" s="80" customFormat="1" hidden="1" outlineLevel="1" x14ac:dyDescent="0.2">
      <c r="A3670" s="96" t="s">
        <v>2832</v>
      </c>
      <c r="B3670" s="97"/>
      <c r="C3670" s="98"/>
      <c r="D3670" s="98"/>
      <c r="E3670" s="101">
        <v>5</v>
      </c>
      <c r="F3670" s="100">
        <v>15708.15</v>
      </c>
      <c r="H3670" s="95">
        <f t="shared" si="58"/>
        <v>3141.63</v>
      </c>
    </row>
    <row r="3671" spans="1:8" s="80" customFormat="1" hidden="1" outlineLevel="1" x14ac:dyDescent="0.2">
      <c r="A3671" s="96" t="s">
        <v>2829</v>
      </c>
      <c r="B3671" s="97"/>
      <c r="C3671" s="98"/>
      <c r="D3671" s="98"/>
      <c r="E3671" s="101">
        <v>1</v>
      </c>
      <c r="F3671" s="100">
        <v>3141.63</v>
      </c>
      <c r="H3671" s="95">
        <f t="shared" si="58"/>
        <v>3141.63</v>
      </c>
    </row>
    <row r="3672" spans="1:8" collapsed="1" x14ac:dyDescent="0.2">
      <c r="A3672" s="91" t="s">
        <v>1129</v>
      </c>
      <c r="B3672" s="91" t="s">
        <v>1128</v>
      </c>
      <c r="C3672" s="91" t="s">
        <v>2823</v>
      </c>
      <c r="D3672" s="92" t="s">
        <v>2876</v>
      </c>
      <c r="E3672" s="104">
        <v>249</v>
      </c>
      <c r="F3672" s="94">
        <v>494601.8</v>
      </c>
      <c r="G3672" s="79" t="e">
        <f>VLOOKUP(B3672,#REF!,2,FALSE)</f>
        <v>#REF!</v>
      </c>
      <c r="H3672" s="95">
        <f t="shared" si="58"/>
        <v>1986.352610441767</v>
      </c>
    </row>
    <row r="3673" spans="1:8" s="80" customFormat="1" hidden="1" outlineLevel="1" x14ac:dyDescent="0.2">
      <c r="A3673" s="96" t="s">
        <v>2825</v>
      </c>
      <c r="B3673" s="97"/>
      <c r="C3673" s="98"/>
      <c r="D3673" s="98"/>
      <c r="E3673" s="101">
        <v>138</v>
      </c>
      <c r="F3673" s="100">
        <v>321126.78999999998</v>
      </c>
      <c r="H3673" s="95">
        <f t="shared" si="58"/>
        <v>2327.0057246376809</v>
      </c>
    </row>
    <row r="3674" spans="1:8" s="80" customFormat="1" hidden="1" outlineLevel="1" x14ac:dyDescent="0.2">
      <c r="A3674" s="96" t="s">
        <v>2829</v>
      </c>
      <c r="B3674" s="97"/>
      <c r="C3674" s="98"/>
      <c r="D3674" s="98"/>
      <c r="E3674" s="101">
        <v>45</v>
      </c>
      <c r="F3674" s="100">
        <v>97669.05</v>
      </c>
      <c r="H3674" s="95">
        <f t="shared" si="58"/>
        <v>2170.4233333333332</v>
      </c>
    </row>
    <row r="3675" spans="1:8" s="80" customFormat="1" hidden="1" outlineLevel="1" x14ac:dyDescent="0.2">
      <c r="A3675" s="96" t="s">
        <v>2840</v>
      </c>
      <c r="B3675" s="97"/>
      <c r="C3675" s="98"/>
      <c r="D3675" s="98"/>
      <c r="E3675" s="101">
        <v>15</v>
      </c>
      <c r="F3675" s="100">
        <v>32517.06</v>
      </c>
      <c r="H3675" s="95">
        <f t="shared" si="58"/>
        <v>2167.8040000000001</v>
      </c>
    </row>
    <row r="3676" spans="1:8" s="80" customFormat="1" hidden="1" outlineLevel="1" x14ac:dyDescent="0.2">
      <c r="A3676" s="96" t="s">
        <v>2827</v>
      </c>
      <c r="B3676" s="97"/>
      <c r="C3676" s="98"/>
      <c r="D3676" s="98"/>
      <c r="E3676" s="101">
        <v>14</v>
      </c>
      <c r="F3676" s="100">
        <v>30933.4</v>
      </c>
      <c r="H3676" s="95">
        <f t="shared" si="58"/>
        <v>2209.5285714285715</v>
      </c>
    </row>
    <row r="3677" spans="1:8" s="80" customFormat="1" hidden="1" outlineLevel="1" x14ac:dyDescent="0.2">
      <c r="A3677" s="96" t="s">
        <v>2832</v>
      </c>
      <c r="B3677" s="97"/>
      <c r="C3677" s="98"/>
      <c r="D3677" s="98"/>
      <c r="E3677" s="101">
        <v>5</v>
      </c>
      <c r="F3677" s="100">
        <v>10844.3</v>
      </c>
      <c r="H3677" s="95">
        <f t="shared" si="58"/>
        <v>2168.8599999999997</v>
      </c>
    </row>
    <row r="3678" spans="1:8" s="80" customFormat="1" hidden="1" outlineLevel="1" x14ac:dyDescent="0.2">
      <c r="A3678" s="96" t="s">
        <v>2841</v>
      </c>
      <c r="B3678" s="97"/>
      <c r="C3678" s="98"/>
      <c r="D3678" s="98"/>
      <c r="E3678" s="101">
        <v>32</v>
      </c>
      <c r="F3678" s="100">
        <v>1511.2</v>
      </c>
      <c r="H3678" s="95">
        <f t="shared" si="58"/>
        <v>47.225000000000001</v>
      </c>
    </row>
    <row r="3679" spans="1:8" collapsed="1" x14ac:dyDescent="0.2">
      <c r="A3679" s="91" t="s">
        <v>1141</v>
      </c>
      <c r="B3679" s="91" t="s">
        <v>1140</v>
      </c>
      <c r="C3679" s="91" t="s">
        <v>2823</v>
      </c>
      <c r="D3679" s="92" t="s">
        <v>2876</v>
      </c>
      <c r="E3679" s="104">
        <v>107</v>
      </c>
      <c r="F3679" s="94">
        <v>493976.18</v>
      </c>
      <c r="G3679" s="79" t="e">
        <f>VLOOKUP(B3679,#REF!,2,FALSE)</f>
        <v>#REF!</v>
      </c>
      <c r="H3679" s="95">
        <f t="shared" si="58"/>
        <v>4616.5998130841117</v>
      </c>
    </row>
    <row r="3680" spans="1:8" s="80" customFormat="1" hidden="1" outlineLevel="1" x14ac:dyDescent="0.2">
      <c r="A3680" s="96" t="s">
        <v>2825</v>
      </c>
      <c r="B3680" s="97"/>
      <c r="C3680" s="98"/>
      <c r="D3680" s="98"/>
      <c r="E3680" s="101">
        <v>83</v>
      </c>
      <c r="F3680" s="100">
        <v>381445.43</v>
      </c>
      <c r="H3680" s="95">
        <f t="shared" si="58"/>
        <v>4595.7280722891564</v>
      </c>
    </row>
    <row r="3681" spans="1:8" s="80" customFormat="1" hidden="1" outlineLevel="1" x14ac:dyDescent="0.2">
      <c r="A3681" s="96" t="s">
        <v>2830</v>
      </c>
      <c r="B3681" s="97"/>
      <c r="C3681" s="98"/>
      <c r="D3681" s="98"/>
      <c r="E3681" s="101">
        <v>12</v>
      </c>
      <c r="F3681" s="100">
        <v>56987.98</v>
      </c>
      <c r="H3681" s="95">
        <f t="shared" si="58"/>
        <v>4748.9983333333339</v>
      </c>
    </row>
    <row r="3682" spans="1:8" s="80" customFormat="1" hidden="1" outlineLevel="1" x14ac:dyDescent="0.2">
      <c r="A3682" s="96" t="s">
        <v>2829</v>
      </c>
      <c r="B3682" s="97"/>
      <c r="C3682" s="98"/>
      <c r="D3682" s="98"/>
      <c r="E3682" s="101">
        <v>5</v>
      </c>
      <c r="F3682" s="100">
        <v>23144.080000000002</v>
      </c>
      <c r="H3682" s="95">
        <f t="shared" si="58"/>
        <v>4628.8160000000007</v>
      </c>
    </row>
    <row r="3683" spans="1:8" s="80" customFormat="1" hidden="1" outlineLevel="1" x14ac:dyDescent="0.2">
      <c r="A3683" s="96" t="s">
        <v>2832</v>
      </c>
      <c r="B3683" s="97"/>
      <c r="C3683" s="98"/>
      <c r="D3683" s="98"/>
      <c r="E3683" s="101">
        <v>5</v>
      </c>
      <c r="F3683" s="100">
        <v>23141.97</v>
      </c>
      <c r="H3683" s="95">
        <f t="shared" si="58"/>
        <v>4628.3940000000002</v>
      </c>
    </row>
    <row r="3684" spans="1:8" s="80" customFormat="1" hidden="1" outlineLevel="1" x14ac:dyDescent="0.2">
      <c r="A3684" s="96" t="s">
        <v>2828</v>
      </c>
      <c r="B3684" s="97"/>
      <c r="C3684" s="98"/>
      <c r="D3684" s="98"/>
      <c r="E3684" s="101">
        <v>1</v>
      </c>
      <c r="F3684" s="100">
        <v>4628.3599999999997</v>
      </c>
      <c r="H3684" s="95">
        <f t="shared" si="58"/>
        <v>4628.3599999999997</v>
      </c>
    </row>
    <row r="3685" spans="1:8" s="80" customFormat="1" hidden="1" outlineLevel="1" x14ac:dyDescent="0.2">
      <c r="A3685" s="96" t="s">
        <v>2841</v>
      </c>
      <c r="B3685" s="97"/>
      <c r="C3685" s="98"/>
      <c r="D3685" s="98"/>
      <c r="E3685" s="101">
        <v>1</v>
      </c>
      <c r="F3685" s="100">
        <v>4628.3599999999997</v>
      </c>
      <c r="H3685" s="95">
        <f t="shared" si="58"/>
        <v>4628.3599999999997</v>
      </c>
    </row>
    <row r="3686" spans="1:8" collapsed="1" x14ac:dyDescent="0.2">
      <c r="A3686" s="91" t="s">
        <v>2059</v>
      </c>
      <c r="B3686" s="91">
        <v>9776051</v>
      </c>
      <c r="C3686" s="91" t="s">
        <v>2857</v>
      </c>
      <c r="D3686" s="92" t="s">
        <v>2824</v>
      </c>
      <c r="E3686" s="104">
        <v>399</v>
      </c>
      <c r="F3686" s="94">
        <v>493848.61</v>
      </c>
      <c r="G3686" s="79" t="e">
        <f>VLOOKUP(B3686,#REF!,2,FALSE)</f>
        <v>#REF!</v>
      </c>
      <c r="H3686" s="95">
        <f t="shared" si="58"/>
        <v>1237.7158145363408</v>
      </c>
    </row>
    <row r="3687" spans="1:8" s="80" customFormat="1" hidden="1" outlineLevel="1" x14ac:dyDescent="0.2">
      <c r="A3687" s="96" t="s">
        <v>2825</v>
      </c>
      <c r="B3687" s="97"/>
      <c r="C3687" s="98"/>
      <c r="D3687" s="98"/>
      <c r="E3687" s="101">
        <v>399</v>
      </c>
      <c r="F3687" s="100">
        <v>493848.61</v>
      </c>
      <c r="H3687" s="95">
        <f t="shared" si="58"/>
        <v>1237.7158145363408</v>
      </c>
    </row>
    <row r="3688" spans="1:8" collapsed="1" x14ac:dyDescent="0.2">
      <c r="A3688" s="91" t="s">
        <v>3286</v>
      </c>
      <c r="B3688" s="91" t="s">
        <v>1015</v>
      </c>
      <c r="C3688" s="91" t="s">
        <v>2823</v>
      </c>
      <c r="D3688" s="92" t="s">
        <v>2824</v>
      </c>
      <c r="E3688" s="104">
        <v>183</v>
      </c>
      <c r="F3688" s="94">
        <v>492205.23</v>
      </c>
      <c r="G3688" s="79" t="e">
        <f>VLOOKUP(B3688,#REF!,2,FALSE)</f>
        <v>#REF!</v>
      </c>
      <c r="H3688" s="95">
        <f t="shared" si="58"/>
        <v>2689.6460655737706</v>
      </c>
    </row>
    <row r="3689" spans="1:8" s="80" customFormat="1" hidden="1" outlineLevel="1" x14ac:dyDescent="0.2">
      <c r="A3689" s="96" t="s">
        <v>2825</v>
      </c>
      <c r="B3689" s="97"/>
      <c r="C3689" s="98"/>
      <c r="D3689" s="98"/>
      <c r="E3689" s="101">
        <v>181</v>
      </c>
      <c r="F3689" s="100">
        <v>484839.14</v>
      </c>
      <c r="H3689" s="95">
        <f t="shared" si="58"/>
        <v>2678.6692817679559</v>
      </c>
    </row>
    <row r="3690" spans="1:8" s="80" customFormat="1" hidden="1" outlineLevel="1" x14ac:dyDescent="0.2">
      <c r="A3690" s="96" t="s">
        <v>2853</v>
      </c>
      <c r="B3690" s="97"/>
      <c r="C3690" s="98"/>
      <c r="D3690" s="98"/>
      <c r="E3690" s="101">
        <v>1</v>
      </c>
      <c r="F3690" s="100">
        <v>3683.05</v>
      </c>
      <c r="H3690" s="95">
        <f t="shared" si="58"/>
        <v>3683.05</v>
      </c>
    </row>
    <row r="3691" spans="1:8" s="80" customFormat="1" hidden="1" outlineLevel="1" x14ac:dyDescent="0.2">
      <c r="A3691" s="96" t="s">
        <v>2832</v>
      </c>
      <c r="B3691" s="97"/>
      <c r="C3691" s="98"/>
      <c r="D3691" s="98"/>
      <c r="E3691" s="101">
        <v>1</v>
      </c>
      <c r="F3691" s="100">
        <v>3683.04</v>
      </c>
      <c r="H3691" s="95">
        <f t="shared" si="58"/>
        <v>3683.04</v>
      </c>
    </row>
    <row r="3692" spans="1:8" collapsed="1" x14ac:dyDescent="0.2">
      <c r="A3692" s="91" t="s">
        <v>1363</v>
      </c>
      <c r="B3692" s="91" t="s">
        <v>1362</v>
      </c>
      <c r="C3692" s="91" t="s">
        <v>2857</v>
      </c>
      <c r="D3692" s="92" t="s">
        <v>2824</v>
      </c>
      <c r="E3692" s="104">
        <v>329</v>
      </c>
      <c r="F3692" s="94">
        <v>492145.5</v>
      </c>
      <c r="G3692" s="79" t="e">
        <f>VLOOKUP(B3692,#REF!,2,FALSE)</f>
        <v>#REF!</v>
      </c>
      <c r="H3692" s="95">
        <f t="shared" si="58"/>
        <v>1495.8829787234042</v>
      </c>
    </row>
    <row r="3693" spans="1:8" s="80" customFormat="1" hidden="1" outlineLevel="1" x14ac:dyDescent="0.2">
      <c r="A3693" s="96" t="s">
        <v>2825</v>
      </c>
      <c r="B3693" s="97"/>
      <c r="C3693" s="98"/>
      <c r="D3693" s="98"/>
      <c r="E3693" s="101">
        <v>313</v>
      </c>
      <c r="F3693" s="100">
        <v>468230.76</v>
      </c>
      <c r="H3693" s="95">
        <f t="shared" si="58"/>
        <v>1495.9449201277955</v>
      </c>
    </row>
    <row r="3694" spans="1:8" s="80" customFormat="1" hidden="1" outlineLevel="1" x14ac:dyDescent="0.2">
      <c r="A3694" s="96" t="s">
        <v>2829</v>
      </c>
      <c r="B3694" s="97"/>
      <c r="C3694" s="98"/>
      <c r="D3694" s="98"/>
      <c r="E3694" s="101">
        <v>14</v>
      </c>
      <c r="F3694" s="100">
        <v>20925.39</v>
      </c>
      <c r="H3694" s="95">
        <f t="shared" si="58"/>
        <v>1494.6707142857142</v>
      </c>
    </row>
    <row r="3695" spans="1:8" s="80" customFormat="1" hidden="1" outlineLevel="1" x14ac:dyDescent="0.2">
      <c r="A3695" s="96" t="s">
        <v>2832</v>
      </c>
      <c r="B3695" s="97"/>
      <c r="C3695" s="98"/>
      <c r="D3695" s="98"/>
      <c r="E3695" s="101">
        <v>2</v>
      </c>
      <c r="F3695" s="100">
        <v>2989.35</v>
      </c>
      <c r="H3695" s="95">
        <f t="shared" si="58"/>
        <v>1494.675</v>
      </c>
    </row>
    <row r="3696" spans="1:8" collapsed="1" x14ac:dyDescent="0.2">
      <c r="A3696" s="91" t="s">
        <v>3287</v>
      </c>
      <c r="B3696" s="91">
        <v>9936151</v>
      </c>
      <c r="C3696" s="91" t="s">
        <v>13</v>
      </c>
      <c r="D3696" s="92" t="s">
        <v>2824</v>
      </c>
      <c r="E3696" s="104">
        <v>46</v>
      </c>
      <c r="F3696" s="94">
        <v>490679.71</v>
      </c>
      <c r="G3696" s="79" t="e">
        <f>VLOOKUP(B3696,#REF!,2,FALSE)</f>
        <v>#REF!</v>
      </c>
      <c r="H3696" s="95">
        <f t="shared" si="58"/>
        <v>10666.950217391304</v>
      </c>
    </row>
    <row r="3697" spans="1:8" s="80" customFormat="1" hidden="1" outlineLevel="1" x14ac:dyDescent="0.2">
      <c r="A3697" s="96" t="s">
        <v>2825</v>
      </c>
      <c r="B3697" s="97"/>
      <c r="C3697" s="98"/>
      <c r="D3697" s="98"/>
      <c r="E3697" s="101">
        <v>27</v>
      </c>
      <c r="F3697" s="100">
        <v>289219.56</v>
      </c>
      <c r="H3697" s="95">
        <f t="shared" si="58"/>
        <v>10711.835555555555</v>
      </c>
    </row>
    <row r="3698" spans="1:8" s="80" customFormat="1" hidden="1" outlineLevel="1" x14ac:dyDescent="0.2">
      <c r="A3698" s="96" t="s">
        <v>2832</v>
      </c>
      <c r="B3698" s="97"/>
      <c r="C3698" s="98"/>
      <c r="D3698" s="98"/>
      <c r="E3698" s="101">
        <v>18</v>
      </c>
      <c r="F3698" s="100">
        <v>190856.98</v>
      </c>
      <c r="H3698" s="95">
        <f t="shared" si="58"/>
        <v>10603.165555555555</v>
      </c>
    </row>
    <row r="3699" spans="1:8" s="80" customFormat="1" hidden="1" outlineLevel="1" x14ac:dyDescent="0.2">
      <c r="A3699" s="96" t="s">
        <v>2853</v>
      </c>
      <c r="B3699" s="97"/>
      <c r="C3699" s="98"/>
      <c r="D3699" s="98"/>
      <c r="E3699" s="101">
        <v>1</v>
      </c>
      <c r="F3699" s="100">
        <v>10603.17</v>
      </c>
      <c r="H3699" s="95">
        <f t="shared" si="58"/>
        <v>10603.17</v>
      </c>
    </row>
    <row r="3700" spans="1:8" collapsed="1" x14ac:dyDescent="0.2">
      <c r="A3700" s="91" t="s">
        <v>1309</v>
      </c>
      <c r="B3700" s="91" t="s">
        <v>1308</v>
      </c>
      <c r="C3700" s="91" t="s">
        <v>2823</v>
      </c>
      <c r="D3700" s="92" t="s">
        <v>2856</v>
      </c>
      <c r="E3700" s="104">
        <v>232</v>
      </c>
      <c r="F3700" s="94">
        <v>488267.05</v>
      </c>
      <c r="G3700" s="79" t="e">
        <f>VLOOKUP(B3700,#REF!,2,FALSE)</f>
        <v>#REF!</v>
      </c>
      <c r="H3700" s="95">
        <f t="shared" si="58"/>
        <v>2104.5993534482759</v>
      </c>
    </row>
    <row r="3701" spans="1:8" s="80" customFormat="1" hidden="1" outlineLevel="1" x14ac:dyDescent="0.2">
      <c r="A3701" s="96" t="s">
        <v>2825</v>
      </c>
      <c r="B3701" s="97"/>
      <c r="C3701" s="98"/>
      <c r="D3701" s="98"/>
      <c r="E3701" s="101">
        <v>203</v>
      </c>
      <c r="F3701" s="100">
        <v>427995.3</v>
      </c>
      <c r="H3701" s="95">
        <f t="shared" si="58"/>
        <v>2108.3512315270937</v>
      </c>
    </row>
    <row r="3702" spans="1:8" s="80" customFormat="1" hidden="1" outlineLevel="1" x14ac:dyDescent="0.2">
      <c r="A3702" s="96" t="s">
        <v>2840</v>
      </c>
      <c r="B3702" s="97"/>
      <c r="C3702" s="98"/>
      <c r="D3702" s="98"/>
      <c r="E3702" s="101">
        <v>18</v>
      </c>
      <c r="F3702" s="100">
        <v>37991.07</v>
      </c>
      <c r="H3702" s="95">
        <f t="shared" si="58"/>
        <v>2110.6149999999998</v>
      </c>
    </row>
    <row r="3703" spans="1:8" s="80" customFormat="1" hidden="1" outlineLevel="1" x14ac:dyDescent="0.2">
      <c r="A3703" s="96" t="s">
        <v>2828</v>
      </c>
      <c r="B3703" s="97"/>
      <c r="C3703" s="98"/>
      <c r="D3703" s="98"/>
      <c r="E3703" s="101">
        <v>3</v>
      </c>
      <c r="F3703" s="100">
        <v>6331.8</v>
      </c>
      <c r="H3703" s="95">
        <f t="shared" si="58"/>
        <v>2110.6</v>
      </c>
    </row>
    <row r="3704" spans="1:8" s="80" customFormat="1" hidden="1" outlineLevel="1" x14ac:dyDescent="0.2">
      <c r="A3704" s="96" t="s">
        <v>2834</v>
      </c>
      <c r="B3704" s="97"/>
      <c r="C3704" s="98"/>
      <c r="D3704" s="98"/>
      <c r="E3704" s="101">
        <v>3</v>
      </c>
      <c r="F3704" s="100">
        <v>5394.79</v>
      </c>
      <c r="H3704" s="95">
        <f t="shared" si="58"/>
        <v>1798.2633333333333</v>
      </c>
    </row>
    <row r="3705" spans="1:8" s="80" customFormat="1" hidden="1" outlineLevel="1" x14ac:dyDescent="0.2">
      <c r="A3705" s="96" t="s">
        <v>2832</v>
      </c>
      <c r="B3705" s="97"/>
      <c r="C3705" s="98"/>
      <c r="D3705" s="98"/>
      <c r="E3705" s="101">
        <v>2</v>
      </c>
      <c r="F3705" s="100">
        <v>4222.28</v>
      </c>
      <c r="H3705" s="95">
        <f t="shared" si="58"/>
        <v>2111.14</v>
      </c>
    </row>
    <row r="3706" spans="1:8" s="80" customFormat="1" hidden="1" outlineLevel="1" x14ac:dyDescent="0.2">
      <c r="A3706" s="96" t="s">
        <v>2829</v>
      </c>
      <c r="B3706" s="97"/>
      <c r="C3706" s="98"/>
      <c r="D3706" s="98"/>
      <c r="E3706" s="101">
        <v>2</v>
      </c>
      <c r="F3706" s="100">
        <v>4221.2</v>
      </c>
      <c r="H3706" s="95">
        <f t="shared" si="58"/>
        <v>2110.6</v>
      </c>
    </row>
    <row r="3707" spans="1:8" s="80" customFormat="1" hidden="1" outlineLevel="1" x14ac:dyDescent="0.2">
      <c r="A3707" s="96" t="s">
        <v>2851</v>
      </c>
      <c r="B3707" s="97"/>
      <c r="C3707" s="98"/>
      <c r="D3707" s="98"/>
      <c r="E3707" s="101">
        <v>1</v>
      </c>
      <c r="F3707" s="100">
        <v>2110.61</v>
      </c>
      <c r="H3707" s="95">
        <f t="shared" si="58"/>
        <v>2110.61</v>
      </c>
    </row>
    <row r="3708" spans="1:8" collapsed="1" x14ac:dyDescent="0.2">
      <c r="A3708" s="91" t="s">
        <v>1090</v>
      </c>
      <c r="B3708" s="91" t="s">
        <v>1089</v>
      </c>
      <c r="C3708" s="91" t="s">
        <v>2823</v>
      </c>
      <c r="D3708" s="92" t="s">
        <v>2876</v>
      </c>
      <c r="E3708" s="104">
        <v>132</v>
      </c>
      <c r="F3708" s="94">
        <v>487651.47</v>
      </c>
      <c r="G3708" s="79" t="e">
        <f>VLOOKUP(B3708,#REF!,2,FALSE)</f>
        <v>#REF!</v>
      </c>
      <c r="H3708" s="95">
        <f t="shared" si="58"/>
        <v>3694.3293181818181</v>
      </c>
    </row>
    <row r="3709" spans="1:8" s="80" customFormat="1" hidden="1" outlineLevel="1" x14ac:dyDescent="0.2">
      <c r="A3709" s="96" t="s">
        <v>2825</v>
      </c>
      <c r="B3709" s="97"/>
      <c r="C3709" s="98"/>
      <c r="D3709" s="98"/>
      <c r="E3709" s="101">
        <v>109</v>
      </c>
      <c r="F3709" s="100">
        <v>401715.86</v>
      </c>
      <c r="H3709" s="95">
        <f t="shared" si="58"/>
        <v>3685.4666055045868</v>
      </c>
    </row>
    <row r="3710" spans="1:8" s="80" customFormat="1" hidden="1" outlineLevel="1" x14ac:dyDescent="0.2">
      <c r="A3710" s="96" t="s">
        <v>2832</v>
      </c>
      <c r="B3710" s="97"/>
      <c r="C3710" s="98"/>
      <c r="D3710" s="98"/>
      <c r="E3710" s="101">
        <v>7</v>
      </c>
      <c r="F3710" s="100">
        <v>26208.52</v>
      </c>
      <c r="H3710" s="95">
        <f t="shared" si="58"/>
        <v>3744.0742857142859</v>
      </c>
    </row>
    <row r="3711" spans="1:8" s="80" customFormat="1" hidden="1" outlineLevel="1" x14ac:dyDescent="0.2">
      <c r="A3711" s="96" t="s">
        <v>2828</v>
      </c>
      <c r="B3711" s="97"/>
      <c r="C3711" s="98"/>
      <c r="D3711" s="98"/>
      <c r="E3711" s="101">
        <v>5</v>
      </c>
      <c r="F3711" s="100">
        <v>18720.25</v>
      </c>
      <c r="H3711" s="95">
        <f t="shared" si="58"/>
        <v>3744.05</v>
      </c>
    </row>
    <row r="3712" spans="1:8" s="80" customFormat="1" hidden="1" outlineLevel="1" x14ac:dyDescent="0.2">
      <c r="A3712" s="96" t="s">
        <v>2833</v>
      </c>
      <c r="B3712" s="97"/>
      <c r="C3712" s="98"/>
      <c r="D3712" s="98"/>
      <c r="E3712" s="101">
        <v>5</v>
      </c>
      <c r="F3712" s="100">
        <v>18542.25</v>
      </c>
      <c r="H3712" s="95">
        <f t="shared" si="58"/>
        <v>3708.45</v>
      </c>
    </row>
    <row r="3713" spans="1:8" s="80" customFormat="1" hidden="1" outlineLevel="1" x14ac:dyDescent="0.2">
      <c r="A3713" s="96" t="s">
        <v>2853</v>
      </c>
      <c r="B3713" s="97"/>
      <c r="C3713" s="98"/>
      <c r="D3713" s="98"/>
      <c r="E3713" s="101">
        <v>4</v>
      </c>
      <c r="F3713" s="100">
        <v>14976.49</v>
      </c>
      <c r="H3713" s="95">
        <f t="shared" si="58"/>
        <v>3744.1224999999999</v>
      </c>
    </row>
    <row r="3714" spans="1:8" s="80" customFormat="1" hidden="1" outlineLevel="1" x14ac:dyDescent="0.2">
      <c r="A3714" s="96" t="s">
        <v>2829</v>
      </c>
      <c r="B3714" s="97"/>
      <c r="C3714" s="98"/>
      <c r="D3714" s="98"/>
      <c r="E3714" s="101">
        <v>2</v>
      </c>
      <c r="F3714" s="100">
        <v>7488.1</v>
      </c>
      <c r="H3714" s="95">
        <f t="shared" si="58"/>
        <v>3744.05</v>
      </c>
    </row>
    <row r="3715" spans="1:8" collapsed="1" x14ac:dyDescent="0.2">
      <c r="A3715" s="91" t="s">
        <v>1312</v>
      </c>
      <c r="B3715" s="91" t="s">
        <v>1311</v>
      </c>
      <c r="C3715" s="91" t="s">
        <v>2836</v>
      </c>
      <c r="D3715" s="92" t="s">
        <v>2876</v>
      </c>
      <c r="E3715" s="104">
        <v>146</v>
      </c>
      <c r="F3715" s="94">
        <v>485408.87</v>
      </c>
      <c r="G3715" s="79" t="e">
        <f>VLOOKUP(B3715,#REF!,2,FALSE)</f>
        <v>#REF!</v>
      </c>
      <c r="H3715" s="95">
        <f t="shared" si="58"/>
        <v>3324.7182876712327</v>
      </c>
    </row>
    <row r="3716" spans="1:8" s="80" customFormat="1" hidden="1" outlineLevel="1" x14ac:dyDescent="0.2">
      <c r="A3716" s="96" t="s">
        <v>2825</v>
      </c>
      <c r="B3716" s="97"/>
      <c r="C3716" s="98"/>
      <c r="D3716" s="98"/>
      <c r="E3716" s="101">
        <v>108</v>
      </c>
      <c r="F3716" s="100">
        <v>362290.29</v>
      </c>
      <c r="H3716" s="95">
        <f t="shared" si="58"/>
        <v>3354.5397222222218</v>
      </c>
    </row>
    <row r="3717" spans="1:8" s="80" customFormat="1" hidden="1" outlineLevel="1" x14ac:dyDescent="0.2">
      <c r="A3717" s="96" t="s">
        <v>2850</v>
      </c>
      <c r="B3717" s="97"/>
      <c r="C3717" s="98"/>
      <c r="D3717" s="98"/>
      <c r="E3717" s="101">
        <v>18</v>
      </c>
      <c r="F3717" s="100">
        <v>60391.43</v>
      </c>
      <c r="H3717" s="95">
        <f t="shared" si="58"/>
        <v>3355.0794444444446</v>
      </c>
    </row>
    <row r="3718" spans="1:8" s="80" customFormat="1" hidden="1" outlineLevel="1" x14ac:dyDescent="0.2">
      <c r="A3718" s="96" t="s">
        <v>2841</v>
      </c>
      <c r="B3718" s="97"/>
      <c r="C3718" s="98"/>
      <c r="D3718" s="98"/>
      <c r="E3718" s="101">
        <v>15</v>
      </c>
      <c r="F3718" s="100">
        <v>50318.09</v>
      </c>
      <c r="H3718" s="95">
        <f t="shared" si="58"/>
        <v>3354.5393333333332</v>
      </c>
    </row>
    <row r="3719" spans="1:8" s="80" customFormat="1" hidden="1" outlineLevel="1" x14ac:dyDescent="0.2">
      <c r="A3719" s="96" t="s">
        <v>2828</v>
      </c>
      <c r="B3719" s="97"/>
      <c r="C3719" s="98"/>
      <c r="D3719" s="98"/>
      <c r="E3719" s="101">
        <v>2</v>
      </c>
      <c r="F3719" s="100">
        <v>6708.52</v>
      </c>
      <c r="H3719" s="95">
        <f t="shared" si="58"/>
        <v>3354.26</v>
      </c>
    </row>
    <row r="3720" spans="1:8" s="80" customFormat="1" hidden="1" outlineLevel="1" x14ac:dyDescent="0.2">
      <c r="A3720" s="96" t="s">
        <v>2832</v>
      </c>
      <c r="B3720" s="97"/>
      <c r="C3720" s="98"/>
      <c r="D3720" s="98"/>
      <c r="E3720" s="101">
        <v>3</v>
      </c>
      <c r="F3720" s="100">
        <v>5700.54</v>
      </c>
      <c r="H3720" s="95">
        <f t="shared" si="58"/>
        <v>1900.18</v>
      </c>
    </row>
    <row r="3721" spans="1:8" collapsed="1" x14ac:dyDescent="0.2">
      <c r="A3721" s="91" t="s">
        <v>1446</v>
      </c>
      <c r="B3721" s="91" t="s">
        <v>1445</v>
      </c>
      <c r="C3721" s="91" t="s">
        <v>2857</v>
      </c>
      <c r="D3721" s="92" t="s">
        <v>2824</v>
      </c>
      <c r="E3721" s="104">
        <v>294</v>
      </c>
      <c r="F3721" s="94">
        <v>484569.9</v>
      </c>
      <c r="G3721" s="79" t="e">
        <f>VLOOKUP(B3721,#REF!,2,FALSE)</f>
        <v>#REF!</v>
      </c>
      <c r="H3721" s="95">
        <f t="shared" si="58"/>
        <v>1648.1969387755103</v>
      </c>
    </row>
    <row r="3722" spans="1:8" s="80" customFormat="1" hidden="1" outlineLevel="1" x14ac:dyDescent="0.2">
      <c r="A3722" s="96" t="s">
        <v>2825</v>
      </c>
      <c r="B3722" s="97"/>
      <c r="C3722" s="98"/>
      <c r="D3722" s="98"/>
      <c r="E3722" s="101">
        <v>195</v>
      </c>
      <c r="F3722" s="100">
        <v>323211.31</v>
      </c>
      <c r="H3722" s="95">
        <f t="shared" si="58"/>
        <v>1657.4938974358975</v>
      </c>
    </row>
    <row r="3723" spans="1:8" s="80" customFormat="1" hidden="1" outlineLevel="1" x14ac:dyDescent="0.2">
      <c r="A3723" s="96" t="s">
        <v>2829</v>
      </c>
      <c r="B3723" s="97"/>
      <c r="C3723" s="98"/>
      <c r="D3723" s="98"/>
      <c r="E3723" s="101">
        <v>84</v>
      </c>
      <c r="F3723" s="100">
        <v>136910.31</v>
      </c>
      <c r="H3723" s="95">
        <f t="shared" si="58"/>
        <v>1629.8846428571428</v>
      </c>
    </row>
    <row r="3724" spans="1:8" s="80" customFormat="1" hidden="1" outlineLevel="1" x14ac:dyDescent="0.2">
      <c r="A3724" s="96" t="s">
        <v>2832</v>
      </c>
      <c r="B3724" s="97"/>
      <c r="C3724" s="98"/>
      <c r="D3724" s="98"/>
      <c r="E3724" s="101">
        <v>15</v>
      </c>
      <c r="F3724" s="100">
        <v>24448.28</v>
      </c>
      <c r="H3724" s="95">
        <f t="shared" si="58"/>
        <v>1629.8853333333332</v>
      </c>
    </row>
    <row r="3725" spans="1:8" collapsed="1" x14ac:dyDescent="0.2">
      <c r="A3725" s="91" t="s">
        <v>1450</v>
      </c>
      <c r="B3725" s="91" t="s">
        <v>1449</v>
      </c>
      <c r="C3725" s="91" t="s">
        <v>2857</v>
      </c>
      <c r="D3725" s="92" t="s">
        <v>2824</v>
      </c>
      <c r="E3725" s="104">
        <v>294</v>
      </c>
      <c r="F3725" s="94">
        <v>484569.87</v>
      </c>
      <c r="G3725" s="79" t="e">
        <f>VLOOKUP(B3725,#REF!,2,FALSE)</f>
        <v>#REF!</v>
      </c>
      <c r="H3725" s="95">
        <f t="shared" ref="H3725:H3788" si="59">F3725/E3725</f>
        <v>1648.1968367346938</v>
      </c>
    </row>
    <row r="3726" spans="1:8" s="80" customFormat="1" hidden="1" outlineLevel="1" x14ac:dyDescent="0.2">
      <c r="A3726" s="96" t="s">
        <v>2825</v>
      </c>
      <c r="B3726" s="97"/>
      <c r="C3726" s="98"/>
      <c r="D3726" s="98"/>
      <c r="E3726" s="101">
        <v>159</v>
      </c>
      <c r="F3726" s="100">
        <v>264535.45</v>
      </c>
      <c r="H3726" s="95">
        <f t="shared" si="59"/>
        <v>1663.7449685534591</v>
      </c>
    </row>
    <row r="3727" spans="1:8" s="80" customFormat="1" hidden="1" outlineLevel="1" x14ac:dyDescent="0.2">
      <c r="A3727" s="96" t="s">
        <v>2829</v>
      </c>
      <c r="B3727" s="97"/>
      <c r="C3727" s="98"/>
      <c r="D3727" s="98"/>
      <c r="E3727" s="101">
        <v>120</v>
      </c>
      <c r="F3727" s="100">
        <v>195586.15</v>
      </c>
      <c r="H3727" s="95">
        <f t="shared" si="59"/>
        <v>1629.8845833333332</v>
      </c>
    </row>
    <row r="3728" spans="1:8" s="80" customFormat="1" hidden="1" outlineLevel="1" x14ac:dyDescent="0.2">
      <c r="A3728" s="96" t="s">
        <v>2832</v>
      </c>
      <c r="B3728" s="97"/>
      <c r="C3728" s="98"/>
      <c r="D3728" s="98"/>
      <c r="E3728" s="101">
        <v>13</v>
      </c>
      <c r="F3728" s="100">
        <v>21188.49</v>
      </c>
      <c r="H3728" s="95">
        <f t="shared" si="59"/>
        <v>1629.8838461538462</v>
      </c>
    </row>
    <row r="3729" spans="1:8" s="80" customFormat="1" hidden="1" outlineLevel="1" x14ac:dyDescent="0.2">
      <c r="A3729" s="96" t="s">
        <v>2851</v>
      </c>
      <c r="B3729" s="97"/>
      <c r="C3729" s="98"/>
      <c r="D3729" s="98"/>
      <c r="E3729" s="101">
        <v>2</v>
      </c>
      <c r="F3729" s="100">
        <v>3259.78</v>
      </c>
      <c r="H3729" s="95">
        <f t="shared" si="59"/>
        <v>1629.89</v>
      </c>
    </row>
    <row r="3730" spans="1:8" collapsed="1" x14ac:dyDescent="0.2">
      <c r="A3730" s="91" t="s">
        <v>3288</v>
      </c>
      <c r="B3730" s="91" t="s">
        <v>546</v>
      </c>
      <c r="C3730" s="91" t="s">
        <v>2823</v>
      </c>
      <c r="D3730" s="92" t="s">
        <v>2876</v>
      </c>
      <c r="E3730" s="104">
        <v>148</v>
      </c>
      <c r="F3730" s="94">
        <v>482626.14</v>
      </c>
      <c r="G3730" s="79" t="e">
        <f>VLOOKUP(B3730,#REF!,2,FALSE)</f>
        <v>#REF!</v>
      </c>
      <c r="H3730" s="95">
        <f t="shared" si="59"/>
        <v>3260.9874324324323</v>
      </c>
    </row>
    <row r="3731" spans="1:8" s="80" customFormat="1" hidden="1" outlineLevel="1" x14ac:dyDescent="0.2">
      <c r="A3731" s="96" t="s">
        <v>2825</v>
      </c>
      <c r="B3731" s="97"/>
      <c r="C3731" s="98"/>
      <c r="D3731" s="98"/>
      <c r="E3731" s="101">
        <v>29</v>
      </c>
      <c r="F3731" s="100">
        <v>98635.4</v>
      </c>
      <c r="H3731" s="95">
        <f t="shared" si="59"/>
        <v>3401.220689655172</v>
      </c>
    </row>
    <row r="3732" spans="1:8" s="80" customFormat="1" hidden="1" outlineLevel="1" x14ac:dyDescent="0.2">
      <c r="A3732" s="96" t="s">
        <v>2826</v>
      </c>
      <c r="B3732" s="97"/>
      <c r="C3732" s="98"/>
      <c r="D3732" s="98"/>
      <c r="E3732" s="101">
        <v>29</v>
      </c>
      <c r="F3732" s="100">
        <v>93589.8</v>
      </c>
      <c r="H3732" s="95">
        <f t="shared" si="59"/>
        <v>3227.2344827586207</v>
      </c>
    </row>
    <row r="3733" spans="1:8" s="80" customFormat="1" hidden="1" outlineLevel="1" x14ac:dyDescent="0.2">
      <c r="A3733" s="96" t="s">
        <v>2829</v>
      </c>
      <c r="B3733" s="97"/>
      <c r="C3733" s="98"/>
      <c r="D3733" s="98"/>
      <c r="E3733" s="101">
        <v>28</v>
      </c>
      <c r="F3733" s="100">
        <v>88746.59</v>
      </c>
      <c r="H3733" s="95">
        <f t="shared" si="59"/>
        <v>3169.5210714285713</v>
      </c>
    </row>
    <row r="3734" spans="1:8" s="80" customFormat="1" hidden="1" outlineLevel="1" x14ac:dyDescent="0.2">
      <c r="A3734" s="96" t="s">
        <v>2827</v>
      </c>
      <c r="B3734" s="97"/>
      <c r="C3734" s="98"/>
      <c r="D3734" s="98"/>
      <c r="E3734" s="101">
        <v>22</v>
      </c>
      <c r="F3734" s="100">
        <v>74826.460000000006</v>
      </c>
      <c r="H3734" s="95">
        <f t="shared" si="59"/>
        <v>3401.2027272727278</v>
      </c>
    </row>
    <row r="3735" spans="1:8" s="80" customFormat="1" hidden="1" outlineLevel="1" x14ac:dyDescent="0.2">
      <c r="A3735" s="96" t="s">
        <v>2828</v>
      </c>
      <c r="B3735" s="97"/>
      <c r="C3735" s="98"/>
      <c r="D3735" s="98"/>
      <c r="E3735" s="101">
        <v>15</v>
      </c>
      <c r="F3735" s="100">
        <v>47414.1</v>
      </c>
      <c r="H3735" s="95">
        <f t="shared" si="59"/>
        <v>3160.94</v>
      </c>
    </row>
    <row r="3736" spans="1:8" s="80" customFormat="1" hidden="1" outlineLevel="1" x14ac:dyDescent="0.2">
      <c r="A3736" s="96" t="s">
        <v>2830</v>
      </c>
      <c r="B3736" s="97"/>
      <c r="C3736" s="98"/>
      <c r="D3736" s="98"/>
      <c r="E3736" s="101">
        <v>7</v>
      </c>
      <c r="F3736" s="100">
        <v>22126.720000000001</v>
      </c>
      <c r="H3736" s="95">
        <f t="shared" si="59"/>
        <v>3160.96</v>
      </c>
    </row>
    <row r="3737" spans="1:8" s="80" customFormat="1" hidden="1" outlineLevel="1" x14ac:dyDescent="0.2">
      <c r="A3737" s="96" t="s">
        <v>2853</v>
      </c>
      <c r="B3737" s="97"/>
      <c r="C3737" s="98"/>
      <c r="D3737" s="98"/>
      <c r="E3737" s="101">
        <v>6</v>
      </c>
      <c r="F3737" s="100">
        <v>19686.96</v>
      </c>
      <c r="H3737" s="95">
        <f t="shared" si="59"/>
        <v>3281.16</v>
      </c>
    </row>
    <row r="3738" spans="1:8" s="80" customFormat="1" hidden="1" outlineLevel="1" x14ac:dyDescent="0.2">
      <c r="A3738" s="96" t="s">
        <v>2833</v>
      </c>
      <c r="B3738" s="97"/>
      <c r="C3738" s="98"/>
      <c r="D3738" s="98"/>
      <c r="E3738" s="101">
        <v>5</v>
      </c>
      <c r="F3738" s="100">
        <v>14985.2</v>
      </c>
      <c r="H3738" s="95">
        <f t="shared" si="59"/>
        <v>2997.04</v>
      </c>
    </row>
    <row r="3739" spans="1:8" s="80" customFormat="1" hidden="1" outlineLevel="1" x14ac:dyDescent="0.2">
      <c r="A3739" s="96" t="s">
        <v>2832</v>
      </c>
      <c r="B3739" s="97"/>
      <c r="C3739" s="98"/>
      <c r="D3739" s="98"/>
      <c r="E3739" s="101">
        <v>4</v>
      </c>
      <c r="F3739" s="100">
        <v>12650</v>
      </c>
      <c r="H3739" s="95">
        <f t="shared" si="59"/>
        <v>3162.5</v>
      </c>
    </row>
    <row r="3740" spans="1:8" s="80" customFormat="1" hidden="1" outlineLevel="1" x14ac:dyDescent="0.2">
      <c r="A3740" s="96" t="s">
        <v>2834</v>
      </c>
      <c r="B3740" s="97"/>
      <c r="C3740" s="98"/>
      <c r="D3740" s="98"/>
      <c r="E3740" s="101">
        <v>2</v>
      </c>
      <c r="F3740" s="100">
        <v>6802.41</v>
      </c>
      <c r="H3740" s="95">
        <f t="shared" si="59"/>
        <v>3401.2049999999999</v>
      </c>
    </row>
    <row r="3741" spans="1:8" s="80" customFormat="1" hidden="1" outlineLevel="1" x14ac:dyDescent="0.2">
      <c r="A3741" s="96" t="s">
        <v>2851</v>
      </c>
      <c r="B3741" s="97"/>
      <c r="C3741" s="98"/>
      <c r="D3741" s="98"/>
      <c r="E3741" s="101">
        <v>1</v>
      </c>
      <c r="F3741" s="100">
        <v>3162.5</v>
      </c>
      <c r="H3741" s="95">
        <f t="shared" si="59"/>
        <v>3162.5</v>
      </c>
    </row>
    <row r="3742" spans="1:8" collapsed="1" x14ac:dyDescent="0.2">
      <c r="A3742" s="91" t="s">
        <v>3289</v>
      </c>
      <c r="B3742" s="91" t="s">
        <v>426</v>
      </c>
      <c r="C3742" s="91" t="s">
        <v>2867</v>
      </c>
      <c r="D3742" s="92" t="s">
        <v>2824</v>
      </c>
      <c r="E3742" s="104">
        <v>30</v>
      </c>
      <c r="F3742" s="94">
        <v>481898.06</v>
      </c>
      <c r="G3742" s="79" t="e">
        <f>VLOOKUP(B3742,#REF!,2,FALSE)</f>
        <v>#REF!</v>
      </c>
      <c r="H3742" s="95">
        <f t="shared" si="59"/>
        <v>16063.268666666667</v>
      </c>
    </row>
    <row r="3743" spans="1:8" s="80" customFormat="1" hidden="1" outlineLevel="1" x14ac:dyDescent="0.2">
      <c r="A3743" s="96" t="s">
        <v>2825</v>
      </c>
      <c r="B3743" s="97"/>
      <c r="C3743" s="98"/>
      <c r="D3743" s="98"/>
      <c r="E3743" s="101">
        <v>25</v>
      </c>
      <c r="F3743" s="100">
        <v>401583.03</v>
      </c>
      <c r="H3743" s="95">
        <f t="shared" si="59"/>
        <v>16063.3212</v>
      </c>
    </row>
    <row r="3744" spans="1:8" s="80" customFormat="1" hidden="1" outlineLevel="1" x14ac:dyDescent="0.2">
      <c r="A3744" s="96" t="s">
        <v>2832</v>
      </c>
      <c r="B3744" s="97"/>
      <c r="C3744" s="98"/>
      <c r="D3744" s="98"/>
      <c r="E3744" s="101">
        <v>2</v>
      </c>
      <c r="F3744" s="100">
        <v>32126.6</v>
      </c>
      <c r="H3744" s="95">
        <f t="shared" si="59"/>
        <v>16063.3</v>
      </c>
    </row>
    <row r="3745" spans="1:8" s="80" customFormat="1" hidden="1" outlineLevel="1" x14ac:dyDescent="0.2">
      <c r="A3745" s="96" t="s">
        <v>2829</v>
      </c>
      <c r="B3745" s="97"/>
      <c r="C3745" s="98"/>
      <c r="D3745" s="98"/>
      <c r="E3745" s="101">
        <v>1</v>
      </c>
      <c r="F3745" s="100">
        <v>16062.81</v>
      </c>
      <c r="H3745" s="95">
        <f t="shared" si="59"/>
        <v>16062.81</v>
      </c>
    </row>
    <row r="3746" spans="1:8" s="80" customFormat="1" hidden="1" outlineLevel="1" x14ac:dyDescent="0.2">
      <c r="A3746" s="96" t="s">
        <v>2845</v>
      </c>
      <c r="B3746" s="97"/>
      <c r="C3746" s="98"/>
      <c r="D3746" s="98"/>
      <c r="E3746" s="101">
        <v>1</v>
      </c>
      <c r="F3746" s="100">
        <v>16062.81</v>
      </c>
      <c r="H3746" s="95">
        <f t="shared" si="59"/>
        <v>16062.81</v>
      </c>
    </row>
    <row r="3747" spans="1:8" s="80" customFormat="1" hidden="1" outlineLevel="1" x14ac:dyDescent="0.2">
      <c r="A3747" s="96" t="s">
        <v>2998</v>
      </c>
      <c r="B3747" s="97"/>
      <c r="C3747" s="98"/>
      <c r="D3747" s="98"/>
      <c r="E3747" s="101">
        <v>1</v>
      </c>
      <c r="F3747" s="100">
        <v>16062.81</v>
      </c>
      <c r="H3747" s="95">
        <f t="shared" si="59"/>
        <v>16062.81</v>
      </c>
    </row>
    <row r="3748" spans="1:8" collapsed="1" x14ac:dyDescent="0.2">
      <c r="A3748" s="91" t="s">
        <v>1442</v>
      </c>
      <c r="B3748" s="91" t="s">
        <v>1441</v>
      </c>
      <c r="C3748" s="91" t="s">
        <v>2857</v>
      </c>
      <c r="D3748" s="92" t="s">
        <v>2824</v>
      </c>
      <c r="E3748" s="104">
        <v>264</v>
      </c>
      <c r="F3748" s="94">
        <v>482366.47</v>
      </c>
      <c r="G3748" s="79" t="e">
        <f>VLOOKUP(B3748,#REF!,2,FALSE)</f>
        <v>#REF!</v>
      </c>
      <c r="H3748" s="95">
        <f t="shared" si="59"/>
        <v>1827.1457196969695</v>
      </c>
    </row>
    <row r="3749" spans="1:8" s="80" customFormat="1" hidden="1" outlineLevel="1" x14ac:dyDescent="0.2">
      <c r="A3749" s="96" t="s">
        <v>2825</v>
      </c>
      <c r="B3749" s="97"/>
      <c r="C3749" s="98"/>
      <c r="D3749" s="98"/>
      <c r="E3749" s="101">
        <v>210</v>
      </c>
      <c r="F3749" s="100">
        <v>384680.87</v>
      </c>
      <c r="H3749" s="95">
        <f t="shared" si="59"/>
        <v>1831.8136666666667</v>
      </c>
    </row>
    <row r="3750" spans="1:8" s="80" customFormat="1" hidden="1" outlineLevel="1" x14ac:dyDescent="0.2">
      <c r="A3750" s="96" t="s">
        <v>2829</v>
      </c>
      <c r="B3750" s="97"/>
      <c r="C3750" s="98"/>
      <c r="D3750" s="98"/>
      <c r="E3750" s="101">
        <v>52</v>
      </c>
      <c r="F3750" s="100">
        <v>94067.62</v>
      </c>
      <c r="H3750" s="95">
        <f t="shared" si="59"/>
        <v>1808.9926923076923</v>
      </c>
    </row>
    <row r="3751" spans="1:8" s="80" customFormat="1" hidden="1" outlineLevel="1" x14ac:dyDescent="0.2">
      <c r="A3751" s="96" t="s">
        <v>2851</v>
      </c>
      <c r="B3751" s="97"/>
      <c r="C3751" s="98"/>
      <c r="D3751" s="98"/>
      <c r="E3751" s="101">
        <v>1</v>
      </c>
      <c r="F3751" s="100">
        <v>1808.99</v>
      </c>
      <c r="H3751" s="95">
        <f t="shared" si="59"/>
        <v>1808.99</v>
      </c>
    </row>
    <row r="3752" spans="1:8" s="80" customFormat="1" hidden="1" outlineLevel="1" x14ac:dyDescent="0.2">
      <c r="A3752" s="96" t="s">
        <v>2832</v>
      </c>
      <c r="B3752" s="97"/>
      <c r="C3752" s="98"/>
      <c r="D3752" s="98"/>
      <c r="E3752" s="101">
        <v>1</v>
      </c>
      <c r="F3752" s="100">
        <v>1808.99</v>
      </c>
      <c r="H3752" s="95">
        <f t="shared" si="59"/>
        <v>1808.99</v>
      </c>
    </row>
    <row r="3753" spans="1:8" collapsed="1" x14ac:dyDescent="0.2">
      <c r="A3753" s="91" t="s">
        <v>2053</v>
      </c>
      <c r="B3753" s="91">
        <v>9731034</v>
      </c>
      <c r="C3753" s="91" t="s">
        <v>2836</v>
      </c>
      <c r="D3753" s="92" t="s">
        <v>2824</v>
      </c>
      <c r="E3753" s="104">
        <v>496</v>
      </c>
      <c r="F3753" s="94">
        <v>479450.88</v>
      </c>
      <c r="G3753" s="79" t="e">
        <f>VLOOKUP(B3753,#REF!,2,FALSE)</f>
        <v>#REF!</v>
      </c>
      <c r="H3753" s="95">
        <f t="shared" si="59"/>
        <v>966.63483870967741</v>
      </c>
    </row>
    <row r="3754" spans="1:8" s="80" customFormat="1" hidden="1" outlineLevel="1" x14ac:dyDescent="0.2">
      <c r="A3754" s="96" t="s">
        <v>2825</v>
      </c>
      <c r="B3754" s="97"/>
      <c r="C3754" s="98"/>
      <c r="D3754" s="98"/>
      <c r="E3754" s="101">
        <v>428</v>
      </c>
      <c r="F3754" s="100">
        <v>413719.99</v>
      </c>
      <c r="H3754" s="95">
        <f t="shared" si="59"/>
        <v>966.63549065420557</v>
      </c>
    </row>
    <row r="3755" spans="1:8" s="80" customFormat="1" hidden="1" outlineLevel="1" x14ac:dyDescent="0.2">
      <c r="A3755" s="96" t="s">
        <v>2840</v>
      </c>
      <c r="B3755" s="97"/>
      <c r="C3755" s="98"/>
      <c r="D3755" s="98"/>
      <c r="E3755" s="101">
        <v>60</v>
      </c>
      <c r="F3755" s="100">
        <v>57997.59</v>
      </c>
      <c r="H3755" s="95">
        <f t="shared" si="59"/>
        <v>966.62649999999996</v>
      </c>
    </row>
    <row r="3756" spans="1:8" s="80" customFormat="1" hidden="1" outlineLevel="1" x14ac:dyDescent="0.2">
      <c r="A3756" s="96" t="s">
        <v>2832</v>
      </c>
      <c r="B3756" s="97"/>
      <c r="C3756" s="98"/>
      <c r="D3756" s="98"/>
      <c r="E3756" s="101">
        <v>6</v>
      </c>
      <c r="F3756" s="100">
        <v>5799.98</v>
      </c>
      <c r="H3756" s="95">
        <f t="shared" si="59"/>
        <v>966.6633333333333</v>
      </c>
    </row>
    <row r="3757" spans="1:8" s="80" customFormat="1" hidden="1" outlineLevel="1" x14ac:dyDescent="0.2">
      <c r="A3757" s="96" t="s">
        <v>2834</v>
      </c>
      <c r="B3757" s="97"/>
      <c r="C3757" s="98"/>
      <c r="D3757" s="98"/>
      <c r="E3757" s="101">
        <v>2</v>
      </c>
      <c r="F3757" s="100">
        <v>1933.32</v>
      </c>
      <c r="H3757" s="95">
        <f t="shared" si="59"/>
        <v>966.66</v>
      </c>
    </row>
    <row r="3758" spans="1:8" collapsed="1" x14ac:dyDescent="0.2">
      <c r="A3758" s="91" t="s">
        <v>3290</v>
      </c>
      <c r="B3758" s="91">
        <v>9936155</v>
      </c>
      <c r="C3758" s="91" t="s">
        <v>13</v>
      </c>
      <c r="D3758" s="92" t="s">
        <v>2824</v>
      </c>
      <c r="E3758" s="104">
        <v>45</v>
      </c>
      <c r="F3758" s="94">
        <v>477070.99</v>
      </c>
      <c r="G3758" s="79" t="e">
        <f>VLOOKUP(B3758,#REF!,2,FALSE)</f>
        <v>#REF!</v>
      </c>
      <c r="H3758" s="95">
        <f t="shared" si="59"/>
        <v>10601.577555555556</v>
      </c>
    </row>
    <row r="3759" spans="1:8" s="80" customFormat="1" hidden="1" outlineLevel="1" x14ac:dyDescent="0.2">
      <c r="A3759" s="96" t="s">
        <v>2825</v>
      </c>
      <c r="B3759" s="97"/>
      <c r="C3759" s="98"/>
      <c r="D3759" s="98"/>
      <c r="E3759" s="101">
        <v>26</v>
      </c>
      <c r="F3759" s="100">
        <v>275610.84000000003</v>
      </c>
      <c r="H3759" s="95">
        <f t="shared" si="59"/>
        <v>10600.416923076924</v>
      </c>
    </row>
    <row r="3760" spans="1:8" s="80" customFormat="1" hidden="1" outlineLevel="1" x14ac:dyDescent="0.2">
      <c r="A3760" s="96" t="s">
        <v>2832</v>
      </c>
      <c r="B3760" s="97"/>
      <c r="C3760" s="98"/>
      <c r="D3760" s="98"/>
      <c r="E3760" s="101">
        <v>18</v>
      </c>
      <c r="F3760" s="100">
        <v>190856.98</v>
      </c>
      <c r="H3760" s="95">
        <f t="shared" si="59"/>
        <v>10603.165555555555</v>
      </c>
    </row>
    <row r="3761" spans="1:8" s="80" customFormat="1" hidden="1" outlineLevel="1" x14ac:dyDescent="0.2">
      <c r="A3761" s="96" t="s">
        <v>2834</v>
      </c>
      <c r="B3761" s="97"/>
      <c r="C3761" s="98"/>
      <c r="D3761" s="98"/>
      <c r="E3761" s="101">
        <v>1</v>
      </c>
      <c r="F3761" s="100">
        <v>10603.17</v>
      </c>
      <c r="H3761" s="95">
        <f t="shared" si="59"/>
        <v>10603.17</v>
      </c>
    </row>
    <row r="3762" spans="1:8" collapsed="1" x14ac:dyDescent="0.2">
      <c r="A3762" s="91" t="s">
        <v>1440</v>
      </c>
      <c r="B3762" s="91" t="s">
        <v>1439</v>
      </c>
      <c r="C3762" s="91" t="s">
        <v>2857</v>
      </c>
      <c r="D3762" s="92" t="s">
        <v>2824</v>
      </c>
      <c r="E3762" s="104">
        <v>290</v>
      </c>
      <c r="F3762" s="94">
        <v>476738.31</v>
      </c>
      <c r="G3762" s="79" t="e">
        <f>VLOOKUP(B3762,#REF!,2,FALSE)</f>
        <v>#REF!</v>
      </c>
      <c r="H3762" s="95">
        <f t="shared" si="59"/>
        <v>1643.9252068965518</v>
      </c>
    </row>
    <row r="3763" spans="1:8" s="80" customFormat="1" hidden="1" outlineLevel="1" x14ac:dyDescent="0.2">
      <c r="A3763" s="96" t="s">
        <v>2825</v>
      </c>
      <c r="B3763" s="97"/>
      <c r="C3763" s="98"/>
      <c r="D3763" s="98"/>
      <c r="E3763" s="101">
        <v>212</v>
      </c>
      <c r="F3763" s="100">
        <v>350688.6</v>
      </c>
      <c r="H3763" s="95">
        <f t="shared" si="59"/>
        <v>1654.1915094339622</v>
      </c>
    </row>
    <row r="3764" spans="1:8" s="80" customFormat="1" hidden="1" outlineLevel="1" x14ac:dyDescent="0.2">
      <c r="A3764" s="96" t="s">
        <v>2829</v>
      </c>
      <c r="B3764" s="97"/>
      <c r="C3764" s="98"/>
      <c r="D3764" s="98"/>
      <c r="E3764" s="101">
        <v>63</v>
      </c>
      <c r="F3764" s="100">
        <v>101601.44</v>
      </c>
      <c r="H3764" s="95">
        <f t="shared" si="59"/>
        <v>1612.72126984127</v>
      </c>
    </row>
    <row r="3765" spans="1:8" s="80" customFormat="1" hidden="1" outlineLevel="1" x14ac:dyDescent="0.2">
      <c r="A3765" s="96" t="s">
        <v>2832</v>
      </c>
      <c r="B3765" s="97"/>
      <c r="C3765" s="98"/>
      <c r="D3765" s="98"/>
      <c r="E3765" s="101">
        <v>15</v>
      </c>
      <c r="F3765" s="100">
        <v>24448.27</v>
      </c>
      <c r="H3765" s="95">
        <f t="shared" si="59"/>
        <v>1629.8846666666666</v>
      </c>
    </row>
    <row r="3766" spans="1:8" collapsed="1" x14ac:dyDescent="0.2">
      <c r="A3766" s="91" t="s">
        <v>1330</v>
      </c>
      <c r="B3766" s="91" t="s">
        <v>1329</v>
      </c>
      <c r="C3766" s="91" t="s">
        <v>2823</v>
      </c>
      <c r="D3766" s="92" t="s">
        <v>2876</v>
      </c>
      <c r="E3766" s="104">
        <v>503</v>
      </c>
      <c r="F3766" s="94">
        <v>474685.34</v>
      </c>
      <c r="G3766" s="79" t="e">
        <f>VLOOKUP(B3766,#REF!,2,FALSE)</f>
        <v>#REF!</v>
      </c>
      <c r="H3766" s="95">
        <f t="shared" si="59"/>
        <v>943.70842942345928</v>
      </c>
    </row>
    <row r="3767" spans="1:8" s="80" customFormat="1" hidden="1" outlineLevel="1" x14ac:dyDescent="0.2">
      <c r="A3767" s="96" t="s">
        <v>2838</v>
      </c>
      <c r="B3767" s="97"/>
      <c r="C3767" s="98"/>
      <c r="D3767" s="98"/>
      <c r="E3767" s="101">
        <v>308</v>
      </c>
      <c r="F3767" s="100">
        <v>290872.31</v>
      </c>
      <c r="H3767" s="95">
        <f t="shared" si="59"/>
        <v>944.39061688311688</v>
      </c>
    </row>
    <row r="3768" spans="1:8" s="80" customFormat="1" hidden="1" outlineLevel="1" x14ac:dyDescent="0.2">
      <c r="A3768" s="96" t="s">
        <v>2825</v>
      </c>
      <c r="B3768" s="97"/>
      <c r="C3768" s="98"/>
      <c r="D3768" s="98"/>
      <c r="E3768" s="101">
        <v>90</v>
      </c>
      <c r="F3768" s="100">
        <v>81906.039999999994</v>
      </c>
      <c r="H3768" s="95">
        <f t="shared" si="59"/>
        <v>910.06711111111099</v>
      </c>
    </row>
    <row r="3769" spans="1:8" s="80" customFormat="1" hidden="1" outlineLevel="1" x14ac:dyDescent="0.2">
      <c r="A3769" s="96" t="s">
        <v>2826</v>
      </c>
      <c r="B3769" s="97"/>
      <c r="C3769" s="98"/>
      <c r="D3769" s="98"/>
      <c r="E3769" s="101">
        <v>64</v>
      </c>
      <c r="F3769" s="100">
        <v>62088.58</v>
      </c>
      <c r="H3769" s="95">
        <f t="shared" si="59"/>
        <v>970.13406250000003</v>
      </c>
    </row>
    <row r="3770" spans="1:8" s="80" customFormat="1" hidden="1" outlineLevel="1" x14ac:dyDescent="0.2">
      <c r="A3770" s="96" t="s">
        <v>2831</v>
      </c>
      <c r="B3770" s="97"/>
      <c r="C3770" s="98"/>
      <c r="D3770" s="98"/>
      <c r="E3770" s="101">
        <v>14</v>
      </c>
      <c r="F3770" s="100">
        <v>13862.19</v>
      </c>
      <c r="H3770" s="95">
        <f t="shared" si="59"/>
        <v>990.15642857142859</v>
      </c>
    </row>
    <row r="3771" spans="1:8" s="80" customFormat="1" hidden="1" outlineLevel="1" x14ac:dyDescent="0.2">
      <c r="A3771" s="96" t="s">
        <v>2829</v>
      </c>
      <c r="B3771" s="97"/>
      <c r="C3771" s="98"/>
      <c r="D3771" s="98"/>
      <c r="E3771" s="101">
        <v>11</v>
      </c>
      <c r="F3771" s="100">
        <v>10891.65</v>
      </c>
      <c r="H3771" s="95">
        <f t="shared" si="59"/>
        <v>990.15</v>
      </c>
    </row>
    <row r="3772" spans="1:8" s="80" customFormat="1" hidden="1" outlineLevel="1" x14ac:dyDescent="0.2">
      <c r="A3772" s="96" t="s">
        <v>2828</v>
      </c>
      <c r="B3772" s="97"/>
      <c r="C3772" s="98"/>
      <c r="D3772" s="98"/>
      <c r="E3772" s="101">
        <v>8</v>
      </c>
      <c r="F3772" s="100">
        <v>7921.2</v>
      </c>
      <c r="H3772" s="95">
        <f t="shared" si="59"/>
        <v>990.15</v>
      </c>
    </row>
    <row r="3773" spans="1:8" s="80" customFormat="1" hidden="1" outlineLevel="1" x14ac:dyDescent="0.2">
      <c r="A3773" s="96" t="s">
        <v>2834</v>
      </c>
      <c r="B3773" s="97"/>
      <c r="C3773" s="98"/>
      <c r="D3773" s="98"/>
      <c r="E3773" s="101">
        <v>4</v>
      </c>
      <c r="F3773" s="100">
        <v>3503.1</v>
      </c>
      <c r="H3773" s="95">
        <f t="shared" si="59"/>
        <v>875.77499999999998</v>
      </c>
    </row>
    <row r="3774" spans="1:8" s="80" customFormat="1" hidden="1" outlineLevel="1" x14ac:dyDescent="0.2">
      <c r="A3774" s="96" t="s">
        <v>2832</v>
      </c>
      <c r="B3774" s="97"/>
      <c r="C3774" s="98"/>
      <c r="D3774" s="98"/>
      <c r="E3774" s="101">
        <v>3</v>
      </c>
      <c r="F3774" s="100">
        <v>2730.2</v>
      </c>
      <c r="H3774" s="95">
        <f t="shared" si="59"/>
        <v>910.06666666666661</v>
      </c>
    </row>
    <row r="3775" spans="1:8" s="80" customFormat="1" hidden="1" outlineLevel="1" x14ac:dyDescent="0.2">
      <c r="A3775" s="96" t="s">
        <v>2841</v>
      </c>
      <c r="B3775" s="97"/>
      <c r="C3775" s="98"/>
      <c r="D3775" s="98"/>
      <c r="E3775" s="101">
        <v>1</v>
      </c>
      <c r="F3775" s="103">
        <v>910.07</v>
      </c>
      <c r="H3775" s="95">
        <f t="shared" si="59"/>
        <v>910.07</v>
      </c>
    </row>
    <row r="3776" spans="1:8" collapsed="1" x14ac:dyDescent="0.2">
      <c r="A3776" s="91" t="s">
        <v>3291</v>
      </c>
      <c r="B3776" s="91">
        <v>9956169</v>
      </c>
      <c r="C3776" s="91" t="s">
        <v>13</v>
      </c>
      <c r="D3776" s="92" t="s">
        <v>2824</v>
      </c>
      <c r="E3776" s="104">
        <v>200</v>
      </c>
      <c r="F3776" s="94">
        <v>473603.76</v>
      </c>
      <c r="G3776" s="79" t="e">
        <f>VLOOKUP(B3776,#REF!,2,FALSE)</f>
        <v>#REF!</v>
      </c>
      <c r="H3776" s="95">
        <f t="shared" si="59"/>
        <v>2368.0187999999998</v>
      </c>
    </row>
    <row r="3777" spans="1:8" s="80" customFormat="1" hidden="1" outlineLevel="1" x14ac:dyDescent="0.2">
      <c r="A3777" s="96" t="s">
        <v>2825</v>
      </c>
      <c r="B3777" s="97"/>
      <c r="C3777" s="98"/>
      <c r="D3777" s="98"/>
      <c r="E3777" s="101">
        <v>188</v>
      </c>
      <c r="F3777" s="100">
        <v>445174.7</v>
      </c>
      <c r="H3777" s="95">
        <f t="shared" si="59"/>
        <v>2367.9505319148939</v>
      </c>
    </row>
    <row r="3778" spans="1:8" s="80" customFormat="1" hidden="1" outlineLevel="1" x14ac:dyDescent="0.2">
      <c r="A3778" s="96" t="s">
        <v>2832</v>
      </c>
      <c r="B3778" s="97"/>
      <c r="C3778" s="98"/>
      <c r="D3778" s="98"/>
      <c r="E3778" s="101">
        <v>12</v>
      </c>
      <c r="F3778" s="100">
        <v>28429.06</v>
      </c>
      <c r="H3778" s="95">
        <f t="shared" si="59"/>
        <v>2369.0883333333336</v>
      </c>
    </row>
    <row r="3779" spans="1:8" collapsed="1" x14ac:dyDescent="0.2">
      <c r="A3779" s="91" t="s">
        <v>3069</v>
      </c>
      <c r="B3779" s="91" t="s">
        <v>625</v>
      </c>
      <c r="C3779" s="91" t="s">
        <v>2836</v>
      </c>
      <c r="D3779" s="92" t="s">
        <v>2824</v>
      </c>
      <c r="E3779" s="104">
        <v>309</v>
      </c>
      <c r="F3779" s="94">
        <v>472481.08</v>
      </c>
      <c r="G3779" s="79" t="e">
        <f>VLOOKUP(B3779,#REF!,2,FALSE)</f>
        <v>#REF!</v>
      </c>
      <c r="H3779" s="95">
        <f t="shared" si="59"/>
        <v>1529.0649838187703</v>
      </c>
    </row>
    <row r="3780" spans="1:8" s="80" customFormat="1" hidden="1" outlineLevel="1" x14ac:dyDescent="0.2">
      <c r="A3780" s="96" t="s">
        <v>2838</v>
      </c>
      <c r="B3780" s="97"/>
      <c r="C3780" s="98"/>
      <c r="D3780" s="98"/>
      <c r="E3780" s="101">
        <v>256</v>
      </c>
      <c r="F3780" s="100">
        <v>391434.34</v>
      </c>
      <c r="H3780" s="95">
        <f t="shared" si="59"/>
        <v>1529.0403906250001</v>
      </c>
    </row>
    <row r="3781" spans="1:8" s="80" customFormat="1" hidden="1" outlineLevel="1" x14ac:dyDescent="0.2">
      <c r="A3781" s="96" t="s">
        <v>2825</v>
      </c>
      <c r="B3781" s="97"/>
      <c r="C3781" s="98"/>
      <c r="D3781" s="98"/>
      <c r="E3781" s="101">
        <v>31</v>
      </c>
      <c r="F3781" s="100">
        <v>47405.63</v>
      </c>
      <c r="H3781" s="95">
        <f t="shared" si="59"/>
        <v>1529.2138709677417</v>
      </c>
    </row>
    <row r="3782" spans="1:8" s="80" customFormat="1" hidden="1" outlineLevel="1" x14ac:dyDescent="0.2">
      <c r="A3782" s="96" t="s">
        <v>2839</v>
      </c>
      <c r="B3782" s="97"/>
      <c r="C3782" s="98"/>
      <c r="D3782" s="98"/>
      <c r="E3782" s="101">
        <v>18</v>
      </c>
      <c r="F3782" s="100">
        <v>27522.73</v>
      </c>
      <c r="H3782" s="95">
        <f t="shared" si="59"/>
        <v>1529.0405555555556</v>
      </c>
    </row>
    <row r="3783" spans="1:8" s="80" customFormat="1" hidden="1" outlineLevel="1" x14ac:dyDescent="0.2">
      <c r="A3783" s="96" t="s">
        <v>2832</v>
      </c>
      <c r="B3783" s="97"/>
      <c r="C3783" s="98"/>
      <c r="D3783" s="98"/>
      <c r="E3783" s="101">
        <v>3</v>
      </c>
      <c r="F3783" s="100">
        <v>4589.3500000000004</v>
      </c>
      <c r="H3783" s="95">
        <f t="shared" si="59"/>
        <v>1529.7833333333335</v>
      </c>
    </row>
    <row r="3784" spans="1:8" s="80" customFormat="1" hidden="1" outlineLevel="1" x14ac:dyDescent="0.2">
      <c r="A3784" s="96" t="s">
        <v>2845</v>
      </c>
      <c r="B3784" s="97"/>
      <c r="C3784" s="98"/>
      <c r="D3784" s="98"/>
      <c r="E3784" s="101">
        <v>1</v>
      </c>
      <c r="F3784" s="100">
        <v>1529.03</v>
      </c>
      <c r="H3784" s="95">
        <f t="shared" si="59"/>
        <v>1529.03</v>
      </c>
    </row>
    <row r="3785" spans="1:8" collapsed="1" x14ac:dyDescent="0.2">
      <c r="A3785" s="91" t="s">
        <v>3292</v>
      </c>
      <c r="B3785" s="91" t="s">
        <v>492</v>
      </c>
      <c r="C3785" s="91" t="s">
        <v>2836</v>
      </c>
      <c r="D3785" s="92" t="s">
        <v>2856</v>
      </c>
      <c r="E3785" s="104">
        <v>124</v>
      </c>
      <c r="F3785" s="94">
        <v>470558.3</v>
      </c>
      <c r="G3785" s="79" t="e">
        <f>VLOOKUP(B3785,#REF!,2,FALSE)</f>
        <v>#REF!</v>
      </c>
      <c r="H3785" s="95">
        <f t="shared" si="59"/>
        <v>3794.8249999999998</v>
      </c>
    </row>
    <row r="3786" spans="1:8" s="80" customFormat="1" hidden="1" outlineLevel="1" x14ac:dyDescent="0.2">
      <c r="A3786" s="96" t="s">
        <v>2825</v>
      </c>
      <c r="B3786" s="97"/>
      <c r="C3786" s="98"/>
      <c r="D3786" s="98"/>
      <c r="E3786" s="101">
        <v>106</v>
      </c>
      <c r="F3786" s="100">
        <v>400100.38</v>
      </c>
      <c r="H3786" s="95">
        <f t="shared" si="59"/>
        <v>3774.531886792453</v>
      </c>
    </row>
    <row r="3787" spans="1:8" s="80" customFormat="1" hidden="1" outlineLevel="1" x14ac:dyDescent="0.2">
      <c r="A3787" s="96" t="s">
        <v>2832</v>
      </c>
      <c r="B3787" s="97"/>
      <c r="C3787" s="98"/>
      <c r="D3787" s="98"/>
      <c r="E3787" s="101">
        <v>5</v>
      </c>
      <c r="F3787" s="100">
        <v>19962.849999999999</v>
      </c>
      <c r="H3787" s="95">
        <f t="shared" si="59"/>
        <v>3992.5699999999997</v>
      </c>
    </row>
    <row r="3788" spans="1:8" s="80" customFormat="1" hidden="1" outlineLevel="1" x14ac:dyDescent="0.2">
      <c r="A3788" s="96" t="s">
        <v>2853</v>
      </c>
      <c r="B3788" s="97"/>
      <c r="C3788" s="98"/>
      <c r="D3788" s="98"/>
      <c r="E3788" s="101">
        <v>4</v>
      </c>
      <c r="F3788" s="100">
        <v>15963.3</v>
      </c>
      <c r="H3788" s="95">
        <f t="shared" si="59"/>
        <v>3990.8249999999998</v>
      </c>
    </row>
    <row r="3789" spans="1:8" s="80" customFormat="1" hidden="1" outlineLevel="1" x14ac:dyDescent="0.2">
      <c r="A3789" s="96" t="s">
        <v>2841</v>
      </c>
      <c r="B3789" s="97"/>
      <c r="C3789" s="98"/>
      <c r="D3789" s="98"/>
      <c r="E3789" s="101">
        <v>4</v>
      </c>
      <c r="F3789" s="100">
        <v>15058.44</v>
      </c>
      <c r="H3789" s="95">
        <f t="shared" ref="H3789:H3852" si="60">F3789/E3789</f>
        <v>3764.61</v>
      </c>
    </row>
    <row r="3790" spans="1:8" s="80" customFormat="1" hidden="1" outlineLevel="1" x14ac:dyDescent="0.2">
      <c r="A3790" s="96" t="s">
        <v>2828</v>
      </c>
      <c r="B3790" s="97"/>
      <c r="C3790" s="98"/>
      <c r="D3790" s="98"/>
      <c r="E3790" s="101">
        <v>2</v>
      </c>
      <c r="F3790" s="100">
        <v>7981.2</v>
      </c>
      <c r="H3790" s="95">
        <f t="shared" si="60"/>
        <v>3990.6</v>
      </c>
    </row>
    <row r="3791" spans="1:8" s="80" customFormat="1" hidden="1" outlineLevel="1" x14ac:dyDescent="0.2">
      <c r="A3791" s="96" t="s">
        <v>2829</v>
      </c>
      <c r="B3791" s="97"/>
      <c r="C3791" s="98"/>
      <c r="D3791" s="98"/>
      <c r="E3791" s="101">
        <v>2</v>
      </c>
      <c r="F3791" s="100">
        <v>7501.53</v>
      </c>
      <c r="H3791" s="95">
        <f t="shared" si="60"/>
        <v>3750.7649999999999</v>
      </c>
    </row>
    <row r="3792" spans="1:8" s="80" customFormat="1" hidden="1" outlineLevel="1" x14ac:dyDescent="0.2">
      <c r="A3792" s="96" t="s">
        <v>2845</v>
      </c>
      <c r="B3792" s="97"/>
      <c r="C3792" s="98"/>
      <c r="D3792" s="98"/>
      <c r="E3792" s="101">
        <v>1</v>
      </c>
      <c r="F3792" s="100">
        <v>3990.6</v>
      </c>
      <c r="H3792" s="95">
        <f t="shared" si="60"/>
        <v>3990.6</v>
      </c>
    </row>
    <row r="3793" spans="1:8" collapsed="1" x14ac:dyDescent="0.2">
      <c r="A3793" s="91" t="s">
        <v>1273</v>
      </c>
      <c r="B3793" s="91" t="s">
        <v>1272</v>
      </c>
      <c r="C3793" s="91" t="s">
        <v>2823</v>
      </c>
      <c r="D3793" s="92" t="s">
        <v>2876</v>
      </c>
      <c r="E3793" s="104">
        <v>183</v>
      </c>
      <c r="F3793" s="94">
        <v>471554.77</v>
      </c>
      <c r="G3793" s="79" t="e">
        <f>VLOOKUP(B3793,#REF!,2,FALSE)</f>
        <v>#REF!</v>
      </c>
      <c r="H3793" s="95">
        <f t="shared" si="60"/>
        <v>2576.8020218579236</v>
      </c>
    </row>
    <row r="3794" spans="1:8" s="80" customFormat="1" hidden="1" outlineLevel="1" x14ac:dyDescent="0.2">
      <c r="A3794" s="96" t="s">
        <v>2825</v>
      </c>
      <c r="B3794" s="97"/>
      <c r="C3794" s="98"/>
      <c r="D3794" s="98"/>
      <c r="E3794" s="101">
        <v>133</v>
      </c>
      <c r="F3794" s="100">
        <v>349586.79</v>
      </c>
      <c r="H3794" s="95">
        <f t="shared" si="60"/>
        <v>2628.4721052631576</v>
      </c>
    </row>
    <row r="3795" spans="1:8" s="80" customFormat="1" hidden="1" outlineLevel="1" x14ac:dyDescent="0.2">
      <c r="A3795" s="96" t="s">
        <v>2831</v>
      </c>
      <c r="B3795" s="97"/>
      <c r="C3795" s="98"/>
      <c r="D3795" s="98"/>
      <c r="E3795" s="101">
        <v>15</v>
      </c>
      <c r="F3795" s="100">
        <v>36484.449999999997</v>
      </c>
      <c r="H3795" s="95">
        <f t="shared" si="60"/>
        <v>2432.2966666666666</v>
      </c>
    </row>
    <row r="3796" spans="1:8" s="80" customFormat="1" hidden="1" outlineLevel="1" x14ac:dyDescent="0.2">
      <c r="A3796" s="96" t="s">
        <v>2827</v>
      </c>
      <c r="B3796" s="97"/>
      <c r="C3796" s="98"/>
      <c r="D3796" s="98"/>
      <c r="E3796" s="101">
        <v>13</v>
      </c>
      <c r="F3796" s="100">
        <v>32786.959999999999</v>
      </c>
      <c r="H3796" s="95">
        <f t="shared" si="60"/>
        <v>2522.0738461538463</v>
      </c>
    </row>
    <row r="3797" spans="1:8" s="80" customFormat="1" hidden="1" outlineLevel="1" x14ac:dyDescent="0.2">
      <c r="A3797" s="96" t="s">
        <v>2828</v>
      </c>
      <c r="B3797" s="97"/>
      <c r="C3797" s="98"/>
      <c r="D3797" s="98"/>
      <c r="E3797" s="101">
        <v>8</v>
      </c>
      <c r="F3797" s="100">
        <v>19458.259999999998</v>
      </c>
      <c r="H3797" s="95">
        <f t="shared" si="60"/>
        <v>2432.2824999999998</v>
      </c>
    </row>
    <row r="3798" spans="1:8" s="80" customFormat="1" hidden="1" outlineLevel="1" x14ac:dyDescent="0.2">
      <c r="A3798" s="96" t="s">
        <v>2833</v>
      </c>
      <c r="B3798" s="97"/>
      <c r="C3798" s="98"/>
      <c r="D3798" s="98"/>
      <c r="E3798" s="101">
        <v>5</v>
      </c>
      <c r="F3798" s="100">
        <v>10898.8</v>
      </c>
      <c r="H3798" s="95">
        <f t="shared" si="60"/>
        <v>2179.7599999999998</v>
      </c>
    </row>
    <row r="3799" spans="1:8" s="80" customFormat="1" hidden="1" outlineLevel="1" x14ac:dyDescent="0.2">
      <c r="A3799" s="96" t="s">
        <v>2832</v>
      </c>
      <c r="B3799" s="97"/>
      <c r="C3799" s="98"/>
      <c r="D3799" s="98"/>
      <c r="E3799" s="101">
        <v>4</v>
      </c>
      <c r="F3799" s="100">
        <v>10088.299999999999</v>
      </c>
      <c r="H3799" s="95">
        <f t="shared" si="60"/>
        <v>2522.0749999999998</v>
      </c>
    </row>
    <row r="3800" spans="1:8" s="80" customFormat="1" hidden="1" outlineLevel="1" x14ac:dyDescent="0.2">
      <c r="A3800" s="96" t="s">
        <v>2841</v>
      </c>
      <c r="B3800" s="97"/>
      <c r="C3800" s="98"/>
      <c r="D3800" s="98"/>
      <c r="E3800" s="101">
        <v>3</v>
      </c>
      <c r="F3800" s="100">
        <v>7296.84</v>
      </c>
      <c r="H3800" s="95">
        <f t="shared" si="60"/>
        <v>2432.2800000000002</v>
      </c>
    </row>
    <row r="3801" spans="1:8" s="80" customFormat="1" hidden="1" outlineLevel="1" x14ac:dyDescent="0.2">
      <c r="A3801" s="96" t="s">
        <v>2851</v>
      </c>
      <c r="B3801" s="97"/>
      <c r="C3801" s="98"/>
      <c r="D3801" s="98"/>
      <c r="E3801" s="101">
        <v>1</v>
      </c>
      <c r="F3801" s="100">
        <v>2522.0700000000002</v>
      </c>
      <c r="H3801" s="95">
        <f t="shared" si="60"/>
        <v>2522.0700000000002</v>
      </c>
    </row>
    <row r="3802" spans="1:8" s="80" customFormat="1" hidden="1" outlineLevel="1" x14ac:dyDescent="0.2">
      <c r="A3802" s="96" t="s">
        <v>2829</v>
      </c>
      <c r="B3802" s="97"/>
      <c r="C3802" s="98"/>
      <c r="D3802" s="98"/>
      <c r="E3802" s="101">
        <v>1</v>
      </c>
      <c r="F3802" s="100">
        <v>2432.3000000000002</v>
      </c>
      <c r="H3802" s="95">
        <f t="shared" si="60"/>
        <v>2432.3000000000002</v>
      </c>
    </row>
    <row r="3803" spans="1:8" s="80" customFormat="1" hidden="1" outlineLevel="1" x14ac:dyDescent="0.2">
      <c r="A3803" s="96" t="s">
        <v>2854</v>
      </c>
      <c r="B3803" s="97"/>
      <c r="C3803" s="98"/>
      <c r="D3803" s="98"/>
      <c r="E3803" s="102"/>
      <c r="F3803" s="102"/>
      <c r="H3803" s="95" t="e">
        <f t="shared" si="60"/>
        <v>#DIV/0!</v>
      </c>
    </row>
    <row r="3804" spans="1:8" collapsed="1" x14ac:dyDescent="0.2">
      <c r="A3804" s="91" t="s">
        <v>3293</v>
      </c>
      <c r="B3804" s="91" t="s">
        <v>3294</v>
      </c>
      <c r="C3804" s="91" t="s">
        <v>2931</v>
      </c>
      <c r="D3804" s="92"/>
      <c r="E3804" s="93">
        <v>3748</v>
      </c>
      <c r="F3804" s="94">
        <v>469555.1</v>
      </c>
      <c r="H3804" s="95">
        <f t="shared" si="60"/>
        <v>125.28151013874066</v>
      </c>
    </row>
    <row r="3805" spans="1:8" s="80" customFormat="1" hidden="1" outlineLevel="1" x14ac:dyDescent="0.2">
      <c r="A3805" s="96" t="s">
        <v>2825</v>
      </c>
      <c r="B3805" s="97"/>
      <c r="C3805" s="98"/>
      <c r="D3805" s="98"/>
      <c r="E3805" s="99">
        <v>3507</v>
      </c>
      <c r="F3805" s="100">
        <v>439362.62</v>
      </c>
      <c r="H3805" s="95">
        <f t="shared" si="60"/>
        <v>125.28161391502709</v>
      </c>
    </row>
    <row r="3806" spans="1:8" s="80" customFormat="1" hidden="1" outlineLevel="1" x14ac:dyDescent="0.2">
      <c r="A3806" s="96" t="s">
        <v>2932</v>
      </c>
      <c r="B3806" s="97"/>
      <c r="C3806" s="98"/>
      <c r="D3806" s="98"/>
      <c r="E3806" s="101">
        <v>241</v>
      </c>
      <c r="F3806" s="100">
        <v>30192.48</v>
      </c>
      <c r="H3806" s="95">
        <f t="shared" si="60"/>
        <v>125.28</v>
      </c>
    </row>
    <row r="3807" spans="1:8" collapsed="1" x14ac:dyDescent="0.2">
      <c r="A3807" s="91" t="s">
        <v>2371</v>
      </c>
      <c r="B3807" s="91" t="s">
        <v>2370</v>
      </c>
      <c r="C3807" s="91" t="s">
        <v>2867</v>
      </c>
      <c r="D3807" s="92" t="s">
        <v>2824</v>
      </c>
      <c r="E3807" s="104">
        <v>571</v>
      </c>
      <c r="F3807" s="94">
        <v>469141.13</v>
      </c>
      <c r="G3807" s="79" t="e">
        <f>VLOOKUP(B3807,#REF!,2,FALSE)</f>
        <v>#REF!</v>
      </c>
      <c r="H3807" s="95">
        <f t="shared" si="60"/>
        <v>821.61318739054286</v>
      </c>
    </row>
    <row r="3808" spans="1:8" s="80" customFormat="1" hidden="1" outlineLevel="1" x14ac:dyDescent="0.2">
      <c r="A3808" s="96" t="s">
        <v>2825</v>
      </c>
      <c r="B3808" s="97"/>
      <c r="C3808" s="98"/>
      <c r="D3808" s="98"/>
      <c r="E3808" s="101">
        <v>555</v>
      </c>
      <c r="F3808" s="100">
        <v>455537.66</v>
      </c>
      <c r="H3808" s="95">
        <f t="shared" si="60"/>
        <v>820.78857657657647</v>
      </c>
    </row>
    <row r="3809" spans="1:8" s="80" customFormat="1" hidden="1" outlineLevel="1" x14ac:dyDescent="0.2">
      <c r="A3809" s="96" t="s">
        <v>2831</v>
      </c>
      <c r="B3809" s="97"/>
      <c r="C3809" s="98"/>
      <c r="D3809" s="98"/>
      <c r="E3809" s="101">
        <v>6</v>
      </c>
      <c r="F3809" s="100">
        <v>5100.8999999999996</v>
      </c>
      <c r="H3809" s="95">
        <f t="shared" si="60"/>
        <v>850.15</v>
      </c>
    </row>
    <row r="3810" spans="1:8" s="80" customFormat="1" hidden="1" outlineLevel="1" x14ac:dyDescent="0.2">
      <c r="A3810" s="96" t="s">
        <v>2832</v>
      </c>
      <c r="B3810" s="97"/>
      <c r="C3810" s="98"/>
      <c r="D3810" s="98"/>
      <c r="E3810" s="101">
        <v>5</v>
      </c>
      <c r="F3810" s="100">
        <v>4251.82</v>
      </c>
      <c r="H3810" s="95">
        <f t="shared" si="60"/>
        <v>850.36399999999992</v>
      </c>
    </row>
    <row r="3811" spans="1:8" s="80" customFormat="1" hidden="1" outlineLevel="1" x14ac:dyDescent="0.2">
      <c r="A3811" s="96" t="s">
        <v>2828</v>
      </c>
      <c r="B3811" s="97"/>
      <c r="C3811" s="98"/>
      <c r="D3811" s="98"/>
      <c r="E3811" s="101">
        <v>4</v>
      </c>
      <c r="F3811" s="100">
        <v>3400.6</v>
      </c>
      <c r="H3811" s="95">
        <f t="shared" si="60"/>
        <v>850.15</v>
      </c>
    </row>
    <row r="3812" spans="1:8" s="80" customFormat="1" hidden="1" outlineLevel="1" x14ac:dyDescent="0.2">
      <c r="A3812" s="96" t="s">
        <v>2829</v>
      </c>
      <c r="B3812" s="97"/>
      <c r="C3812" s="98"/>
      <c r="D3812" s="98"/>
      <c r="E3812" s="101">
        <v>1</v>
      </c>
      <c r="F3812" s="103">
        <v>850.15</v>
      </c>
      <c r="H3812" s="95">
        <f t="shared" si="60"/>
        <v>850.15</v>
      </c>
    </row>
    <row r="3813" spans="1:8" collapsed="1" x14ac:dyDescent="0.2">
      <c r="A3813" s="91" t="s">
        <v>1444</v>
      </c>
      <c r="B3813" s="91" t="s">
        <v>1443</v>
      </c>
      <c r="C3813" s="91" t="s">
        <v>2857</v>
      </c>
      <c r="D3813" s="92" t="s">
        <v>2824</v>
      </c>
      <c r="E3813" s="104">
        <v>293</v>
      </c>
      <c r="F3813" s="94">
        <v>469672.43</v>
      </c>
      <c r="G3813" s="79" t="e">
        <f>VLOOKUP(B3813,#REF!,2,FALSE)</f>
        <v>#REF!</v>
      </c>
      <c r="H3813" s="95">
        <f t="shared" si="60"/>
        <v>1602.9775767918088</v>
      </c>
    </row>
    <row r="3814" spans="1:8" s="80" customFormat="1" hidden="1" outlineLevel="1" x14ac:dyDescent="0.2">
      <c r="A3814" s="96" t="s">
        <v>2825</v>
      </c>
      <c r="B3814" s="97"/>
      <c r="C3814" s="98"/>
      <c r="D3814" s="98"/>
      <c r="E3814" s="101">
        <v>201</v>
      </c>
      <c r="F3814" s="100">
        <v>323842.53000000003</v>
      </c>
      <c r="H3814" s="95">
        <f t="shared" si="60"/>
        <v>1611.156865671642</v>
      </c>
    </row>
    <row r="3815" spans="1:8" s="80" customFormat="1" hidden="1" outlineLevel="1" x14ac:dyDescent="0.2">
      <c r="A3815" s="96" t="s">
        <v>2829</v>
      </c>
      <c r="B3815" s="97"/>
      <c r="C3815" s="98"/>
      <c r="D3815" s="98"/>
      <c r="E3815" s="101">
        <v>78</v>
      </c>
      <c r="F3815" s="100">
        <v>123638.39</v>
      </c>
      <c r="H3815" s="95">
        <f t="shared" si="60"/>
        <v>1585.1075641025641</v>
      </c>
    </row>
    <row r="3816" spans="1:8" s="80" customFormat="1" hidden="1" outlineLevel="1" x14ac:dyDescent="0.2">
      <c r="A3816" s="96" t="s">
        <v>2832</v>
      </c>
      <c r="B3816" s="97"/>
      <c r="C3816" s="98"/>
      <c r="D3816" s="98"/>
      <c r="E3816" s="101">
        <v>11</v>
      </c>
      <c r="F3816" s="100">
        <v>17436.18</v>
      </c>
      <c r="H3816" s="95">
        <f t="shared" si="60"/>
        <v>1585.1072727272729</v>
      </c>
    </row>
    <row r="3817" spans="1:8" s="80" customFormat="1" hidden="1" outlineLevel="1" x14ac:dyDescent="0.2">
      <c r="A3817" s="96" t="s">
        <v>2851</v>
      </c>
      <c r="B3817" s="97"/>
      <c r="C3817" s="98"/>
      <c r="D3817" s="98"/>
      <c r="E3817" s="101">
        <v>2</v>
      </c>
      <c r="F3817" s="100">
        <v>3170.22</v>
      </c>
      <c r="H3817" s="95">
        <f t="shared" si="60"/>
        <v>1585.11</v>
      </c>
    </row>
    <row r="3818" spans="1:8" s="80" customFormat="1" hidden="1" outlineLevel="1" x14ac:dyDescent="0.2">
      <c r="A3818" s="96" t="s">
        <v>2834</v>
      </c>
      <c r="B3818" s="97"/>
      <c r="C3818" s="98"/>
      <c r="D3818" s="98"/>
      <c r="E3818" s="101">
        <v>1</v>
      </c>
      <c r="F3818" s="100">
        <v>1585.11</v>
      </c>
      <c r="H3818" s="95">
        <f t="shared" si="60"/>
        <v>1585.11</v>
      </c>
    </row>
    <row r="3819" spans="1:8" collapsed="1" x14ac:dyDescent="0.2">
      <c r="A3819" s="91" t="s">
        <v>948</v>
      </c>
      <c r="B3819" s="91" t="s">
        <v>949</v>
      </c>
      <c r="C3819" s="91" t="s">
        <v>2836</v>
      </c>
      <c r="D3819" s="92" t="s">
        <v>2824</v>
      </c>
      <c r="E3819" s="104">
        <v>163</v>
      </c>
      <c r="F3819" s="94">
        <v>467059.93</v>
      </c>
      <c r="G3819" s="79" t="e">
        <f>VLOOKUP(B3819,#REF!,2,FALSE)</f>
        <v>#REF!</v>
      </c>
      <c r="H3819" s="95">
        <f t="shared" si="60"/>
        <v>2865.3983435582822</v>
      </c>
    </row>
    <row r="3820" spans="1:8" s="80" customFormat="1" hidden="1" outlineLevel="1" x14ac:dyDescent="0.2">
      <c r="A3820" s="96" t="s">
        <v>2825</v>
      </c>
      <c r="B3820" s="97"/>
      <c r="C3820" s="98"/>
      <c r="D3820" s="98"/>
      <c r="E3820" s="101">
        <v>157</v>
      </c>
      <c r="F3820" s="100">
        <v>449864.66</v>
      </c>
      <c r="H3820" s="95">
        <f t="shared" si="60"/>
        <v>2865.3799999999997</v>
      </c>
    </row>
    <row r="3821" spans="1:8" s="80" customFormat="1" hidden="1" outlineLevel="1" x14ac:dyDescent="0.2">
      <c r="A3821" s="96" t="s">
        <v>2832</v>
      </c>
      <c r="B3821" s="97"/>
      <c r="C3821" s="98"/>
      <c r="D3821" s="98"/>
      <c r="E3821" s="101">
        <v>3</v>
      </c>
      <c r="F3821" s="100">
        <v>8596.14</v>
      </c>
      <c r="H3821" s="95">
        <f t="shared" si="60"/>
        <v>2865.3799999999997</v>
      </c>
    </row>
    <row r="3822" spans="1:8" s="80" customFormat="1" hidden="1" outlineLevel="1" x14ac:dyDescent="0.2">
      <c r="A3822" s="96" t="s">
        <v>2853</v>
      </c>
      <c r="B3822" s="97"/>
      <c r="C3822" s="98"/>
      <c r="D3822" s="98"/>
      <c r="E3822" s="101">
        <v>2</v>
      </c>
      <c r="F3822" s="100">
        <v>5733.75</v>
      </c>
      <c r="H3822" s="95">
        <f t="shared" si="60"/>
        <v>2866.875</v>
      </c>
    </row>
    <row r="3823" spans="1:8" s="80" customFormat="1" hidden="1" outlineLevel="1" x14ac:dyDescent="0.2">
      <c r="A3823" s="96" t="s">
        <v>2845</v>
      </c>
      <c r="B3823" s="97"/>
      <c r="C3823" s="98"/>
      <c r="D3823" s="98"/>
      <c r="E3823" s="101">
        <v>1</v>
      </c>
      <c r="F3823" s="100">
        <v>2865.38</v>
      </c>
      <c r="H3823" s="95">
        <f t="shared" si="60"/>
        <v>2865.38</v>
      </c>
    </row>
    <row r="3824" spans="1:8" collapsed="1" x14ac:dyDescent="0.2">
      <c r="A3824" s="91" t="s">
        <v>1394</v>
      </c>
      <c r="B3824" s="91" t="s">
        <v>1483</v>
      </c>
      <c r="C3824" s="91" t="s">
        <v>2867</v>
      </c>
      <c r="D3824" s="92" t="s">
        <v>2876</v>
      </c>
      <c r="E3824" s="104">
        <v>295</v>
      </c>
      <c r="F3824" s="94">
        <v>465142.2</v>
      </c>
      <c r="G3824" s="79" t="e">
        <f>VLOOKUP(B3824,#REF!,2,FALSE)</f>
        <v>#REF!</v>
      </c>
      <c r="H3824" s="95">
        <f t="shared" si="60"/>
        <v>1576.7532203389831</v>
      </c>
    </row>
    <row r="3825" spans="1:8" s="80" customFormat="1" hidden="1" outlineLevel="1" x14ac:dyDescent="0.2">
      <c r="A3825" s="96" t="s">
        <v>2825</v>
      </c>
      <c r="B3825" s="97"/>
      <c r="C3825" s="98"/>
      <c r="D3825" s="98"/>
      <c r="E3825" s="101">
        <v>281</v>
      </c>
      <c r="F3825" s="100">
        <v>443067.77</v>
      </c>
      <c r="H3825" s="95">
        <f t="shared" si="60"/>
        <v>1576.7536298932384</v>
      </c>
    </row>
    <row r="3826" spans="1:8" s="80" customFormat="1" hidden="1" outlineLevel="1" x14ac:dyDescent="0.2">
      <c r="A3826" s="96" t="s">
        <v>2828</v>
      </c>
      <c r="B3826" s="97"/>
      <c r="C3826" s="98"/>
      <c r="D3826" s="98"/>
      <c r="E3826" s="101">
        <v>7</v>
      </c>
      <c r="F3826" s="100">
        <v>11037.18</v>
      </c>
      <c r="H3826" s="95">
        <f t="shared" si="60"/>
        <v>1576.74</v>
      </c>
    </row>
    <row r="3827" spans="1:8" s="80" customFormat="1" hidden="1" outlineLevel="1" x14ac:dyDescent="0.2">
      <c r="A3827" s="96" t="s">
        <v>2832</v>
      </c>
      <c r="B3827" s="97"/>
      <c r="C3827" s="98"/>
      <c r="D3827" s="98"/>
      <c r="E3827" s="101">
        <v>5</v>
      </c>
      <c r="F3827" s="100">
        <v>7883.75</v>
      </c>
      <c r="H3827" s="95">
        <f t="shared" si="60"/>
        <v>1576.75</v>
      </c>
    </row>
    <row r="3828" spans="1:8" s="80" customFormat="1" hidden="1" outlineLevel="1" x14ac:dyDescent="0.2">
      <c r="A3828" s="96" t="s">
        <v>2830</v>
      </c>
      <c r="B3828" s="97"/>
      <c r="C3828" s="98"/>
      <c r="D3828" s="98"/>
      <c r="E3828" s="101">
        <v>2</v>
      </c>
      <c r="F3828" s="100">
        <v>3153.5</v>
      </c>
      <c r="H3828" s="95">
        <f t="shared" si="60"/>
        <v>1576.75</v>
      </c>
    </row>
    <row r="3829" spans="1:8" collapsed="1" x14ac:dyDescent="0.2">
      <c r="A3829" s="91" t="s">
        <v>3295</v>
      </c>
      <c r="B3829" s="91" t="s">
        <v>559</v>
      </c>
      <c r="C3829" s="91" t="s">
        <v>2823</v>
      </c>
      <c r="D3829" s="92" t="s">
        <v>2876</v>
      </c>
      <c r="E3829" s="104">
        <v>113</v>
      </c>
      <c r="F3829" s="94">
        <v>465023.04</v>
      </c>
      <c r="G3829" s="79" t="e">
        <f>VLOOKUP(B3829,#REF!,2,FALSE)</f>
        <v>#REF!</v>
      </c>
      <c r="H3829" s="95">
        <f t="shared" si="60"/>
        <v>4115.2481415929205</v>
      </c>
    </row>
    <row r="3830" spans="1:8" s="80" customFormat="1" hidden="1" outlineLevel="1" x14ac:dyDescent="0.2">
      <c r="A3830" s="96" t="s">
        <v>2825</v>
      </c>
      <c r="B3830" s="97"/>
      <c r="C3830" s="98"/>
      <c r="D3830" s="98"/>
      <c r="E3830" s="101">
        <v>62</v>
      </c>
      <c r="F3830" s="100">
        <v>249312.96</v>
      </c>
      <c r="H3830" s="95">
        <f t="shared" si="60"/>
        <v>4021.1767741935482</v>
      </c>
    </row>
    <row r="3831" spans="1:8" s="80" customFormat="1" hidden="1" outlineLevel="1" x14ac:dyDescent="0.2">
      <c r="A3831" s="96" t="s">
        <v>2827</v>
      </c>
      <c r="B3831" s="97"/>
      <c r="C3831" s="98"/>
      <c r="D3831" s="98"/>
      <c r="E3831" s="101">
        <v>18</v>
      </c>
      <c r="F3831" s="100">
        <v>76131.14</v>
      </c>
      <c r="H3831" s="95">
        <f t="shared" si="60"/>
        <v>4229.5077777777778</v>
      </c>
    </row>
    <row r="3832" spans="1:8" s="80" customFormat="1" hidden="1" outlineLevel="1" x14ac:dyDescent="0.2">
      <c r="A3832" s="96" t="s">
        <v>2828</v>
      </c>
      <c r="B3832" s="97"/>
      <c r="C3832" s="98"/>
      <c r="D3832" s="98"/>
      <c r="E3832" s="101">
        <v>12</v>
      </c>
      <c r="F3832" s="100">
        <v>50753.760000000002</v>
      </c>
      <c r="H3832" s="95">
        <f t="shared" si="60"/>
        <v>4229.4800000000005</v>
      </c>
    </row>
    <row r="3833" spans="1:8" s="80" customFormat="1" hidden="1" outlineLevel="1" x14ac:dyDescent="0.2">
      <c r="A3833" s="96" t="s">
        <v>2829</v>
      </c>
      <c r="B3833" s="97"/>
      <c r="C3833" s="98"/>
      <c r="D3833" s="98"/>
      <c r="E3833" s="101">
        <v>11</v>
      </c>
      <c r="F3833" s="100">
        <v>46524.28</v>
      </c>
      <c r="H3833" s="95">
        <f t="shared" si="60"/>
        <v>4229.4799999999996</v>
      </c>
    </row>
    <row r="3834" spans="1:8" s="80" customFormat="1" hidden="1" outlineLevel="1" x14ac:dyDescent="0.2">
      <c r="A3834" s="96" t="s">
        <v>2841</v>
      </c>
      <c r="B3834" s="97"/>
      <c r="C3834" s="98"/>
      <c r="D3834" s="98"/>
      <c r="E3834" s="101">
        <v>6</v>
      </c>
      <c r="F3834" s="100">
        <v>25376.94</v>
      </c>
      <c r="H3834" s="95">
        <f t="shared" si="60"/>
        <v>4229.49</v>
      </c>
    </row>
    <row r="3835" spans="1:8" s="80" customFormat="1" hidden="1" outlineLevel="1" x14ac:dyDescent="0.2">
      <c r="A3835" s="96" t="s">
        <v>2832</v>
      </c>
      <c r="B3835" s="97"/>
      <c r="C3835" s="98"/>
      <c r="D3835" s="98"/>
      <c r="E3835" s="101">
        <v>3</v>
      </c>
      <c r="F3835" s="100">
        <v>12694.7</v>
      </c>
      <c r="H3835" s="95">
        <f t="shared" si="60"/>
        <v>4231.5666666666666</v>
      </c>
    </row>
    <row r="3836" spans="1:8" s="80" customFormat="1" hidden="1" outlineLevel="1" x14ac:dyDescent="0.2">
      <c r="A3836" s="96" t="s">
        <v>2834</v>
      </c>
      <c r="B3836" s="97"/>
      <c r="C3836" s="98"/>
      <c r="D3836" s="98"/>
      <c r="E3836" s="101">
        <v>1</v>
      </c>
      <c r="F3836" s="100">
        <v>4229.26</v>
      </c>
      <c r="H3836" s="95">
        <f t="shared" si="60"/>
        <v>4229.26</v>
      </c>
    </row>
    <row r="3837" spans="1:8" collapsed="1" x14ac:dyDescent="0.2">
      <c r="A3837" s="91" t="s">
        <v>2108</v>
      </c>
      <c r="B3837" s="91">
        <v>9786024</v>
      </c>
      <c r="C3837" s="91" t="s">
        <v>2836</v>
      </c>
      <c r="D3837" s="92" t="s">
        <v>2824</v>
      </c>
      <c r="E3837" s="104">
        <v>328</v>
      </c>
      <c r="F3837" s="94">
        <v>464124.54</v>
      </c>
      <c r="G3837" s="79" t="e">
        <f>VLOOKUP(B3837,#REF!,2,FALSE)</f>
        <v>#REF!</v>
      </c>
      <c r="H3837" s="95">
        <f t="shared" si="60"/>
        <v>1415.0138414634146</v>
      </c>
    </row>
    <row r="3838" spans="1:8" s="80" customFormat="1" hidden="1" outlineLevel="1" x14ac:dyDescent="0.2">
      <c r="A3838" s="96" t="s">
        <v>2825</v>
      </c>
      <c r="B3838" s="97"/>
      <c r="C3838" s="98"/>
      <c r="D3838" s="98"/>
      <c r="E3838" s="101">
        <v>258</v>
      </c>
      <c r="F3838" s="100">
        <v>365074.14</v>
      </c>
      <c r="H3838" s="95">
        <f t="shared" si="60"/>
        <v>1415.016046511628</v>
      </c>
    </row>
    <row r="3839" spans="1:8" s="80" customFormat="1" hidden="1" outlineLevel="1" x14ac:dyDescent="0.2">
      <c r="A3839" s="96" t="s">
        <v>2840</v>
      </c>
      <c r="B3839" s="97"/>
      <c r="C3839" s="98"/>
      <c r="D3839" s="98"/>
      <c r="E3839" s="101">
        <v>65</v>
      </c>
      <c r="F3839" s="100">
        <v>91974.97</v>
      </c>
      <c r="H3839" s="95">
        <f t="shared" si="60"/>
        <v>1414.9995384615386</v>
      </c>
    </row>
    <row r="3840" spans="1:8" s="80" customFormat="1" hidden="1" outlineLevel="1" x14ac:dyDescent="0.2">
      <c r="A3840" s="96" t="s">
        <v>2832</v>
      </c>
      <c r="B3840" s="97"/>
      <c r="C3840" s="98"/>
      <c r="D3840" s="98"/>
      <c r="E3840" s="101">
        <v>5</v>
      </c>
      <c r="F3840" s="100">
        <v>7075.43</v>
      </c>
      <c r="H3840" s="95">
        <f t="shared" si="60"/>
        <v>1415.086</v>
      </c>
    </row>
    <row r="3841" spans="1:8" collapsed="1" x14ac:dyDescent="0.2">
      <c r="A3841" s="91" t="s">
        <v>3296</v>
      </c>
      <c r="B3841" s="91" t="s">
        <v>762</v>
      </c>
      <c r="C3841" s="91" t="s">
        <v>2823</v>
      </c>
      <c r="D3841" s="92" t="s">
        <v>2856</v>
      </c>
      <c r="E3841" s="104">
        <v>53</v>
      </c>
      <c r="F3841" s="94">
        <v>463735.76</v>
      </c>
      <c r="G3841" s="79" t="e">
        <f>VLOOKUP(B3841,#REF!,2,FALSE)</f>
        <v>#REF!</v>
      </c>
      <c r="H3841" s="95">
        <f t="shared" si="60"/>
        <v>8749.7313207547177</v>
      </c>
    </row>
    <row r="3842" spans="1:8" s="80" customFormat="1" hidden="1" outlineLevel="1" x14ac:dyDescent="0.2">
      <c r="A3842" s="96" t="s">
        <v>2825</v>
      </c>
      <c r="B3842" s="97"/>
      <c r="C3842" s="98"/>
      <c r="D3842" s="98"/>
      <c r="E3842" s="101">
        <v>46</v>
      </c>
      <c r="F3842" s="100">
        <v>402479.92</v>
      </c>
      <c r="H3842" s="95">
        <f t="shared" si="60"/>
        <v>8749.5634782608686</v>
      </c>
    </row>
    <row r="3843" spans="1:8" s="80" customFormat="1" hidden="1" outlineLevel="1" x14ac:dyDescent="0.2">
      <c r="A3843" s="96" t="s">
        <v>2832</v>
      </c>
      <c r="B3843" s="97"/>
      <c r="C3843" s="98"/>
      <c r="D3843" s="98"/>
      <c r="E3843" s="101">
        <v>2</v>
      </c>
      <c r="F3843" s="100">
        <v>17503.009999999998</v>
      </c>
      <c r="H3843" s="95">
        <f t="shared" si="60"/>
        <v>8751.5049999999992</v>
      </c>
    </row>
    <row r="3844" spans="1:8" s="80" customFormat="1" hidden="1" outlineLevel="1" x14ac:dyDescent="0.2">
      <c r="A3844" s="96" t="s">
        <v>2841</v>
      </c>
      <c r="B3844" s="97"/>
      <c r="C3844" s="98"/>
      <c r="D3844" s="98"/>
      <c r="E3844" s="101">
        <v>2</v>
      </c>
      <c r="F3844" s="100">
        <v>17498.259999999998</v>
      </c>
      <c r="H3844" s="95">
        <f t="shared" si="60"/>
        <v>8749.1299999999992</v>
      </c>
    </row>
    <row r="3845" spans="1:8" s="80" customFormat="1" hidden="1" outlineLevel="1" x14ac:dyDescent="0.2">
      <c r="A3845" s="96" t="s">
        <v>2853</v>
      </c>
      <c r="B3845" s="97"/>
      <c r="C3845" s="98"/>
      <c r="D3845" s="98"/>
      <c r="E3845" s="101">
        <v>1</v>
      </c>
      <c r="F3845" s="100">
        <v>8753.94</v>
      </c>
      <c r="H3845" s="95">
        <f t="shared" si="60"/>
        <v>8753.94</v>
      </c>
    </row>
    <row r="3846" spans="1:8" s="80" customFormat="1" hidden="1" outlineLevel="1" x14ac:dyDescent="0.2">
      <c r="A3846" s="96" t="s">
        <v>2834</v>
      </c>
      <c r="B3846" s="97"/>
      <c r="C3846" s="98"/>
      <c r="D3846" s="98"/>
      <c r="E3846" s="101">
        <v>1</v>
      </c>
      <c r="F3846" s="100">
        <v>8751.5</v>
      </c>
      <c r="H3846" s="95">
        <f t="shared" si="60"/>
        <v>8751.5</v>
      </c>
    </row>
    <row r="3847" spans="1:8" s="80" customFormat="1" hidden="1" outlineLevel="1" x14ac:dyDescent="0.2">
      <c r="A3847" s="96" t="s">
        <v>2828</v>
      </c>
      <c r="B3847" s="97"/>
      <c r="C3847" s="98"/>
      <c r="D3847" s="98"/>
      <c r="E3847" s="101">
        <v>1</v>
      </c>
      <c r="F3847" s="100">
        <v>8749.1299999999992</v>
      </c>
      <c r="H3847" s="95">
        <f t="shared" si="60"/>
        <v>8749.1299999999992</v>
      </c>
    </row>
    <row r="3848" spans="1:8" collapsed="1" x14ac:dyDescent="0.2">
      <c r="A3848" s="91" t="s">
        <v>3297</v>
      </c>
      <c r="B3848" s="91">
        <v>9910028</v>
      </c>
      <c r="C3848" s="91" t="s">
        <v>13</v>
      </c>
      <c r="D3848" s="92" t="s">
        <v>2824</v>
      </c>
      <c r="E3848" s="104">
        <v>69</v>
      </c>
      <c r="F3848" s="94">
        <v>461052</v>
      </c>
      <c r="G3848" s="79" t="e">
        <f>VLOOKUP(B3848,#REF!,2,FALSE)</f>
        <v>#REF!</v>
      </c>
      <c r="H3848" s="95">
        <f t="shared" si="60"/>
        <v>6681.913043478261</v>
      </c>
    </row>
    <row r="3849" spans="1:8" s="80" customFormat="1" hidden="1" outlineLevel="1" x14ac:dyDescent="0.2">
      <c r="A3849" s="96" t="s">
        <v>2825</v>
      </c>
      <c r="B3849" s="97"/>
      <c r="C3849" s="98"/>
      <c r="D3849" s="98"/>
      <c r="E3849" s="101">
        <v>69</v>
      </c>
      <c r="F3849" s="100">
        <v>461052</v>
      </c>
      <c r="H3849" s="95">
        <f t="shared" si="60"/>
        <v>6681.913043478261</v>
      </c>
    </row>
    <row r="3850" spans="1:8" collapsed="1" x14ac:dyDescent="0.2">
      <c r="A3850" s="91" t="s">
        <v>3298</v>
      </c>
      <c r="B3850" s="91">
        <v>9937105</v>
      </c>
      <c r="C3850" s="91" t="s">
        <v>13</v>
      </c>
      <c r="D3850" s="92" t="s">
        <v>2824</v>
      </c>
      <c r="E3850" s="104">
        <v>69</v>
      </c>
      <c r="F3850" s="94">
        <v>460622.86</v>
      </c>
      <c r="G3850" s="79" t="e">
        <f>VLOOKUP(B3850,#REF!,2,FALSE)</f>
        <v>#REF!</v>
      </c>
      <c r="H3850" s="95">
        <f t="shared" si="60"/>
        <v>6675.6936231884056</v>
      </c>
    </row>
    <row r="3851" spans="1:8" s="80" customFormat="1" hidden="1" outlineLevel="1" x14ac:dyDescent="0.2">
      <c r="A3851" s="96" t="s">
        <v>2825</v>
      </c>
      <c r="B3851" s="97"/>
      <c r="C3851" s="98"/>
      <c r="D3851" s="98"/>
      <c r="E3851" s="101">
        <v>60</v>
      </c>
      <c r="F3851" s="100">
        <v>400528.74</v>
      </c>
      <c r="H3851" s="95">
        <f t="shared" si="60"/>
        <v>6675.4790000000003</v>
      </c>
    </row>
    <row r="3852" spans="1:8" s="80" customFormat="1" hidden="1" outlineLevel="1" x14ac:dyDescent="0.2">
      <c r="A3852" s="96" t="s">
        <v>2832</v>
      </c>
      <c r="B3852" s="97"/>
      <c r="C3852" s="98"/>
      <c r="D3852" s="98"/>
      <c r="E3852" s="101">
        <v>5</v>
      </c>
      <c r="F3852" s="100">
        <v>33385.599999999999</v>
      </c>
      <c r="H3852" s="95">
        <f t="shared" si="60"/>
        <v>6677.12</v>
      </c>
    </row>
    <row r="3853" spans="1:8" s="80" customFormat="1" hidden="1" outlineLevel="1" x14ac:dyDescent="0.2">
      <c r="A3853" s="96" t="s">
        <v>2834</v>
      </c>
      <c r="B3853" s="97"/>
      <c r="C3853" s="98"/>
      <c r="D3853" s="98"/>
      <c r="E3853" s="101">
        <v>4</v>
      </c>
      <c r="F3853" s="100">
        <v>26708.52</v>
      </c>
      <c r="H3853" s="95">
        <f t="shared" ref="H3853:H3916" si="61">F3853/E3853</f>
        <v>6677.13</v>
      </c>
    </row>
    <row r="3854" spans="1:8" collapsed="1" x14ac:dyDescent="0.2">
      <c r="A3854" s="91" t="s">
        <v>3299</v>
      </c>
      <c r="B3854" s="91" t="s">
        <v>410</v>
      </c>
      <c r="C3854" s="91" t="s">
        <v>2836</v>
      </c>
      <c r="D3854" s="92" t="s">
        <v>2824</v>
      </c>
      <c r="E3854" s="104">
        <v>143</v>
      </c>
      <c r="F3854" s="94">
        <v>458272.39</v>
      </c>
      <c r="G3854" s="79" t="e">
        <f>VLOOKUP(B3854,#REF!,2,FALSE)</f>
        <v>#REF!</v>
      </c>
      <c r="H3854" s="95">
        <f t="shared" si="61"/>
        <v>3204.7020279720282</v>
      </c>
    </row>
    <row r="3855" spans="1:8" s="80" customFormat="1" hidden="1" outlineLevel="1" x14ac:dyDescent="0.2">
      <c r="A3855" s="96" t="s">
        <v>2825</v>
      </c>
      <c r="B3855" s="97"/>
      <c r="C3855" s="98"/>
      <c r="D3855" s="98"/>
      <c r="E3855" s="101">
        <v>119</v>
      </c>
      <c r="F3855" s="100">
        <v>367724.3</v>
      </c>
      <c r="H3855" s="95">
        <f t="shared" si="61"/>
        <v>3090.1201680672266</v>
      </c>
    </row>
    <row r="3856" spans="1:8" s="80" customFormat="1" hidden="1" outlineLevel="1" x14ac:dyDescent="0.2">
      <c r="A3856" s="96" t="s">
        <v>2853</v>
      </c>
      <c r="B3856" s="97"/>
      <c r="C3856" s="98"/>
      <c r="D3856" s="98"/>
      <c r="E3856" s="101">
        <v>6</v>
      </c>
      <c r="F3856" s="100">
        <v>23558.32</v>
      </c>
      <c r="H3856" s="95">
        <f t="shared" si="61"/>
        <v>3926.3866666666668</v>
      </c>
    </row>
    <row r="3857" spans="1:8" s="80" customFormat="1" hidden="1" outlineLevel="1" x14ac:dyDescent="0.2">
      <c r="A3857" s="96" t="s">
        <v>2832</v>
      </c>
      <c r="B3857" s="97"/>
      <c r="C3857" s="98"/>
      <c r="D3857" s="98"/>
      <c r="E3857" s="101">
        <v>4</v>
      </c>
      <c r="F3857" s="100">
        <v>15705.32</v>
      </c>
      <c r="H3857" s="95">
        <f t="shared" si="61"/>
        <v>3926.33</v>
      </c>
    </row>
    <row r="3858" spans="1:8" s="80" customFormat="1" hidden="1" outlineLevel="1" x14ac:dyDescent="0.2">
      <c r="A3858" s="96" t="s">
        <v>2827</v>
      </c>
      <c r="B3858" s="97"/>
      <c r="C3858" s="98"/>
      <c r="D3858" s="98"/>
      <c r="E3858" s="101">
        <v>4</v>
      </c>
      <c r="F3858" s="100">
        <v>15705.22</v>
      </c>
      <c r="H3858" s="95">
        <f t="shared" si="61"/>
        <v>3926.3049999999998</v>
      </c>
    </row>
    <row r="3859" spans="1:8" s="80" customFormat="1" hidden="1" outlineLevel="1" x14ac:dyDescent="0.2">
      <c r="A3859" s="96" t="s">
        <v>2828</v>
      </c>
      <c r="B3859" s="97"/>
      <c r="C3859" s="98"/>
      <c r="D3859" s="98"/>
      <c r="E3859" s="101">
        <v>4</v>
      </c>
      <c r="F3859" s="100">
        <v>15705.12</v>
      </c>
      <c r="H3859" s="95">
        <f t="shared" si="61"/>
        <v>3926.28</v>
      </c>
    </row>
    <row r="3860" spans="1:8" s="80" customFormat="1" hidden="1" outlineLevel="1" x14ac:dyDescent="0.2">
      <c r="A3860" s="96" t="s">
        <v>2829</v>
      </c>
      <c r="B3860" s="97"/>
      <c r="C3860" s="98"/>
      <c r="D3860" s="98"/>
      <c r="E3860" s="101">
        <v>2</v>
      </c>
      <c r="F3860" s="100">
        <v>7854.5</v>
      </c>
      <c r="H3860" s="95">
        <f t="shared" si="61"/>
        <v>3927.25</v>
      </c>
    </row>
    <row r="3861" spans="1:8" s="80" customFormat="1" hidden="1" outlineLevel="1" x14ac:dyDescent="0.2">
      <c r="A3861" s="96" t="s">
        <v>2845</v>
      </c>
      <c r="B3861" s="97"/>
      <c r="C3861" s="98"/>
      <c r="D3861" s="98"/>
      <c r="E3861" s="101">
        <v>2</v>
      </c>
      <c r="F3861" s="100">
        <v>7852.56</v>
      </c>
      <c r="H3861" s="95">
        <f t="shared" si="61"/>
        <v>3926.28</v>
      </c>
    </row>
    <row r="3862" spans="1:8" s="80" customFormat="1" hidden="1" outlineLevel="1" x14ac:dyDescent="0.2">
      <c r="A3862" s="96" t="s">
        <v>2841</v>
      </c>
      <c r="B3862" s="97"/>
      <c r="C3862" s="98"/>
      <c r="D3862" s="98"/>
      <c r="E3862" s="101">
        <v>2</v>
      </c>
      <c r="F3862" s="100">
        <v>4167.05</v>
      </c>
      <c r="H3862" s="95">
        <f t="shared" si="61"/>
        <v>2083.5250000000001</v>
      </c>
    </row>
    <row r="3863" spans="1:8" collapsed="1" x14ac:dyDescent="0.2">
      <c r="A3863" s="91" t="s">
        <v>3300</v>
      </c>
      <c r="B3863" s="91">
        <v>9920087</v>
      </c>
      <c r="C3863" s="91" t="s">
        <v>2823</v>
      </c>
      <c r="D3863" s="92" t="s">
        <v>2856</v>
      </c>
      <c r="E3863" s="104">
        <v>183</v>
      </c>
      <c r="F3863" s="94">
        <v>458041.59</v>
      </c>
      <c r="G3863" s="79" t="e">
        <f>VLOOKUP(B3863,#REF!,2,FALSE)</f>
        <v>#REF!</v>
      </c>
      <c r="H3863" s="95">
        <f t="shared" si="61"/>
        <v>2502.9595081967213</v>
      </c>
    </row>
    <row r="3864" spans="1:8" s="80" customFormat="1" hidden="1" outlineLevel="1" x14ac:dyDescent="0.2">
      <c r="A3864" s="96" t="s">
        <v>2825</v>
      </c>
      <c r="B3864" s="97"/>
      <c r="C3864" s="98"/>
      <c r="D3864" s="98"/>
      <c r="E3864" s="101">
        <v>173</v>
      </c>
      <c r="F3864" s="100">
        <v>433011.71</v>
      </c>
      <c r="H3864" s="95">
        <f t="shared" si="61"/>
        <v>2502.9578612716764</v>
      </c>
    </row>
    <row r="3865" spans="1:8" s="80" customFormat="1" hidden="1" outlineLevel="1" x14ac:dyDescent="0.2">
      <c r="A3865" s="96" t="s">
        <v>2834</v>
      </c>
      <c r="B3865" s="97"/>
      <c r="C3865" s="98"/>
      <c r="D3865" s="98"/>
      <c r="E3865" s="101">
        <v>4</v>
      </c>
      <c r="F3865" s="100">
        <v>10011.98</v>
      </c>
      <c r="H3865" s="95">
        <f t="shared" si="61"/>
        <v>2502.9949999999999</v>
      </c>
    </row>
    <row r="3866" spans="1:8" s="80" customFormat="1" hidden="1" outlineLevel="1" x14ac:dyDescent="0.2">
      <c r="A3866" s="96" t="s">
        <v>2832</v>
      </c>
      <c r="B3866" s="97"/>
      <c r="C3866" s="98"/>
      <c r="D3866" s="98"/>
      <c r="E3866" s="101">
        <v>2</v>
      </c>
      <c r="F3866" s="100">
        <v>5006.01</v>
      </c>
      <c r="H3866" s="95">
        <f t="shared" si="61"/>
        <v>2503.0050000000001</v>
      </c>
    </row>
    <row r="3867" spans="1:8" s="80" customFormat="1" hidden="1" outlineLevel="1" x14ac:dyDescent="0.2">
      <c r="A3867" s="96" t="s">
        <v>2842</v>
      </c>
      <c r="B3867" s="97"/>
      <c r="C3867" s="98"/>
      <c r="D3867" s="98"/>
      <c r="E3867" s="101">
        <v>1</v>
      </c>
      <c r="F3867" s="100">
        <v>2503.04</v>
      </c>
      <c r="H3867" s="95">
        <f t="shared" si="61"/>
        <v>2503.04</v>
      </c>
    </row>
    <row r="3868" spans="1:8" s="80" customFormat="1" hidden="1" outlineLevel="1" x14ac:dyDescent="0.2">
      <c r="A3868" s="96" t="s">
        <v>2853</v>
      </c>
      <c r="B3868" s="97"/>
      <c r="C3868" s="98"/>
      <c r="D3868" s="98"/>
      <c r="E3868" s="101">
        <v>1</v>
      </c>
      <c r="F3868" s="100">
        <v>2502.9899999999998</v>
      </c>
      <c r="H3868" s="95">
        <f t="shared" si="61"/>
        <v>2502.9899999999998</v>
      </c>
    </row>
    <row r="3869" spans="1:8" s="80" customFormat="1" hidden="1" outlineLevel="1" x14ac:dyDescent="0.2">
      <c r="A3869" s="96" t="s">
        <v>3196</v>
      </c>
      <c r="B3869" s="97"/>
      <c r="C3869" s="98"/>
      <c r="D3869" s="98"/>
      <c r="E3869" s="101">
        <v>1</v>
      </c>
      <c r="F3869" s="100">
        <v>2502.9299999999998</v>
      </c>
      <c r="H3869" s="95">
        <f t="shared" si="61"/>
        <v>2502.9299999999998</v>
      </c>
    </row>
    <row r="3870" spans="1:8" s="80" customFormat="1" hidden="1" outlineLevel="1" x14ac:dyDescent="0.2">
      <c r="A3870" s="96" t="s">
        <v>2829</v>
      </c>
      <c r="B3870" s="97"/>
      <c r="C3870" s="98"/>
      <c r="D3870" s="98"/>
      <c r="E3870" s="101">
        <v>1</v>
      </c>
      <c r="F3870" s="100">
        <v>2502.9299999999998</v>
      </c>
      <c r="H3870" s="95">
        <f t="shared" si="61"/>
        <v>2502.9299999999998</v>
      </c>
    </row>
    <row r="3871" spans="1:8" collapsed="1" x14ac:dyDescent="0.2">
      <c r="A3871" s="91" t="s">
        <v>3147</v>
      </c>
      <c r="B3871" s="91" t="s">
        <v>491</v>
      </c>
      <c r="C3871" s="91" t="s">
        <v>2857</v>
      </c>
      <c r="D3871" s="92" t="s">
        <v>2856</v>
      </c>
      <c r="E3871" s="104">
        <v>99</v>
      </c>
      <c r="F3871" s="94">
        <v>457683.89</v>
      </c>
      <c r="G3871" s="79" t="e">
        <f>VLOOKUP(B3871,#REF!,2,FALSE)</f>
        <v>#REF!</v>
      </c>
      <c r="H3871" s="95">
        <f t="shared" si="61"/>
        <v>4623.069595959596</v>
      </c>
    </row>
    <row r="3872" spans="1:8" s="80" customFormat="1" hidden="1" outlineLevel="1" x14ac:dyDescent="0.2">
      <c r="A3872" s="96" t="s">
        <v>2825</v>
      </c>
      <c r="B3872" s="97"/>
      <c r="C3872" s="98"/>
      <c r="D3872" s="98"/>
      <c r="E3872" s="101">
        <v>97</v>
      </c>
      <c r="F3872" s="100">
        <v>448437.77</v>
      </c>
      <c r="H3872" s="95">
        <f t="shared" si="61"/>
        <v>4623.0697938144331</v>
      </c>
    </row>
    <row r="3873" spans="1:8" s="80" customFormat="1" hidden="1" outlineLevel="1" x14ac:dyDescent="0.2">
      <c r="A3873" s="96" t="s">
        <v>2832</v>
      </c>
      <c r="B3873" s="97"/>
      <c r="C3873" s="98"/>
      <c r="D3873" s="98"/>
      <c r="E3873" s="101">
        <v>2</v>
      </c>
      <c r="F3873" s="100">
        <v>9246.1200000000008</v>
      </c>
      <c r="H3873" s="95">
        <f t="shared" si="61"/>
        <v>4623.0600000000004</v>
      </c>
    </row>
    <row r="3874" spans="1:8" collapsed="1" x14ac:dyDescent="0.2">
      <c r="A3874" s="91" t="s">
        <v>3301</v>
      </c>
      <c r="B3874" s="91" t="s">
        <v>1211</v>
      </c>
      <c r="C3874" s="91" t="s">
        <v>2836</v>
      </c>
      <c r="D3874" s="92" t="s">
        <v>2837</v>
      </c>
      <c r="E3874" s="104">
        <v>404</v>
      </c>
      <c r="F3874" s="94">
        <v>455539.6</v>
      </c>
      <c r="G3874" s="79" t="e">
        <f>VLOOKUP(B3874,#REF!,2,FALSE)</f>
        <v>#REF!</v>
      </c>
      <c r="H3874" s="95">
        <f t="shared" si="61"/>
        <v>1127.5732673267325</v>
      </c>
    </row>
    <row r="3875" spans="1:8" s="80" customFormat="1" hidden="1" outlineLevel="1" x14ac:dyDescent="0.2">
      <c r="A3875" s="96" t="s">
        <v>2825</v>
      </c>
      <c r="B3875" s="97"/>
      <c r="C3875" s="98"/>
      <c r="D3875" s="98"/>
      <c r="E3875" s="101">
        <v>389</v>
      </c>
      <c r="F3875" s="100">
        <v>435938.3</v>
      </c>
      <c r="H3875" s="95">
        <f t="shared" si="61"/>
        <v>1120.6640102827764</v>
      </c>
    </row>
    <row r="3876" spans="1:8" s="80" customFormat="1" hidden="1" outlineLevel="1" x14ac:dyDescent="0.2">
      <c r="A3876" s="96" t="s">
        <v>2832</v>
      </c>
      <c r="B3876" s="97"/>
      <c r="C3876" s="98"/>
      <c r="D3876" s="98"/>
      <c r="E3876" s="101">
        <v>5</v>
      </c>
      <c r="F3876" s="100">
        <v>7033.03</v>
      </c>
      <c r="H3876" s="95">
        <f t="shared" si="61"/>
        <v>1406.606</v>
      </c>
    </row>
    <row r="3877" spans="1:8" s="80" customFormat="1" hidden="1" outlineLevel="1" x14ac:dyDescent="0.2">
      <c r="A3877" s="96" t="s">
        <v>2828</v>
      </c>
      <c r="B3877" s="97"/>
      <c r="C3877" s="98"/>
      <c r="D3877" s="98"/>
      <c r="E3877" s="101">
        <v>4</v>
      </c>
      <c r="F3877" s="100">
        <v>5669.12</v>
      </c>
      <c r="H3877" s="95">
        <f t="shared" si="61"/>
        <v>1417.28</v>
      </c>
    </row>
    <row r="3878" spans="1:8" s="80" customFormat="1" hidden="1" outlineLevel="1" x14ac:dyDescent="0.2">
      <c r="A3878" s="96" t="s">
        <v>2830</v>
      </c>
      <c r="B3878" s="97"/>
      <c r="C3878" s="98"/>
      <c r="D3878" s="98"/>
      <c r="E3878" s="101">
        <v>5</v>
      </c>
      <c r="F3878" s="100">
        <v>5481.87</v>
      </c>
      <c r="H3878" s="95">
        <f t="shared" si="61"/>
        <v>1096.374</v>
      </c>
    </row>
    <row r="3879" spans="1:8" s="80" customFormat="1" hidden="1" outlineLevel="1" x14ac:dyDescent="0.2">
      <c r="A3879" s="96" t="s">
        <v>2829</v>
      </c>
      <c r="B3879" s="97"/>
      <c r="C3879" s="98"/>
      <c r="D3879" s="98"/>
      <c r="E3879" s="101">
        <v>1</v>
      </c>
      <c r="F3879" s="100">
        <v>1417.28</v>
      </c>
      <c r="H3879" s="95">
        <f t="shared" si="61"/>
        <v>1417.28</v>
      </c>
    </row>
    <row r="3880" spans="1:8" collapsed="1" x14ac:dyDescent="0.2">
      <c r="A3880" s="91" t="s">
        <v>3302</v>
      </c>
      <c r="B3880" s="91" t="s">
        <v>1291</v>
      </c>
      <c r="C3880" s="91" t="s">
        <v>2823</v>
      </c>
      <c r="D3880" s="92" t="s">
        <v>2876</v>
      </c>
      <c r="E3880" s="104">
        <v>111</v>
      </c>
      <c r="F3880" s="94">
        <v>454811.51</v>
      </c>
      <c r="G3880" s="79" t="e">
        <f>VLOOKUP(B3880,#REF!,2,FALSE)</f>
        <v>#REF!</v>
      </c>
      <c r="H3880" s="95">
        <f t="shared" si="61"/>
        <v>4097.400990990991</v>
      </c>
    </row>
    <row r="3881" spans="1:8" s="80" customFormat="1" hidden="1" outlineLevel="1" x14ac:dyDescent="0.2">
      <c r="A3881" s="96" t="s">
        <v>2825</v>
      </c>
      <c r="B3881" s="97"/>
      <c r="C3881" s="98"/>
      <c r="D3881" s="98"/>
      <c r="E3881" s="101">
        <v>80</v>
      </c>
      <c r="F3881" s="100">
        <v>358214.69</v>
      </c>
      <c r="H3881" s="95">
        <f t="shared" si="61"/>
        <v>4477.6836249999997</v>
      </c>
    </row>
    <row r="3882" spans="1:8" s="80" customFormat="1" hidden="1" outlineLevel="1" x14ac:dyDescent="0.2">
      <c r="A3882" s="96" t="s">
        <v>2840</v>
      </c>
      <c r="B3882" s="97"/>
      <c r="C3882" s="98"/>
      <c r="D3882" s="98"/>
      <c r="E3882" s="101">
        <v>14</v>
      </c>
      <c r="F3882" s="100">
        <v>62686.81</v>
      </c>
      <c r="H3882" s="95">
        <f t="shared" si="61"/>
        <v>4477.6292857142853</v>
      </c>
    </row>
    <row r="3883" spans="1:8" s="80" customFormat="1" hidden="1" outlineLevel="1" x14ac:dyDescent="0.2">
      <c r="A3883" s="96" t="s">
        <v>2829</v>
      </c>
      <c r="B3883" s="97"/>
      <c r="C3883" s="98"/>
      <c r="D3883" s="98"/>
      <c r="E3883" s="101">
        <v>4</v>
      </c>
      <c r="F3883" s="100">
        <v>17910.400000000001</v>
      </c>
      <c r="H3883" s="95">
        <f t="shared" si="61"/>
        <v>4477.6000000000004</v>
      </c>
    </row>
    <row r="3884" spans="1:8" s="80" customFormat="1" hidden="1" outlineLevel="1" x14ac:dyDescent="0.2">
      <c r="A3884" s="96" t="s">
        <v>2832</v>
      </c>
      <c r="B3884" s="97"/>
      <c r="C3884" s="98"/>
      <c r="D3884" s="98"/>
      <c r="E3884" s="101">
        <v>3</v>
      </c>
      <c r="F3884" s="100">
        <v>13432.97</v>
      </c>
      <c r="H3884" s="95">
        <f t="shared" si="61"/>
        <v>4477.6566666666668</v>
      </c>
    </row>
    <row r="3885" spans="1:8" s="80" customFormat="1" hidden="1" outlineLevel="1" x14ac:dyDescent="0.2">
      <c r="A3885" s="96" t="s">
        <v>2841</v>
      </c>
      <c r="B3885" s="97"/>
      <c r="C3885" s="98"/>
      <c r="D3885" s="98"/>
      <c r="E3885" s="101">
        <v>10</v>
      </c>
      <c r="F3885" s="100">
        <v>2566.64</v>
      </c>
      <c r="H3885" s="95">
        <f t="shared" si="61"/>
        <v>256.66399999999999</v>
      </c>
    </row>
    <row r="3886" spans="1:8" collapsed="1" x14ac:dyDescent="0.2">
      <c r="A3886" s="91" t="s">
        <v>3303</v>
      </c>
      <c r="B3886" s="91">
        <v>9938154</v>
      </c>
      <c r="C3886" s="91" t="s">
        <v>13</v>
      </c>
      <c r="D3886" s="92" t="s">
        <v>2824</v>
      </c>
      <c r="E3886" s="104">
        <v>45</v>
      </c>
      <c r="F3886" s="94">
        <v>452694.5</v>
      </c>
      <c r="G3886" s="79" t="e">
        <f>VLOOKUP(B3886,#REF!,2,FALSE)</f>
        <v>#REF!</v>
      </c>
      <c r="H3886" s="95">
        <f t="shared" si="61"/>
        <v>10059.877777777778</v>
      </c>
    </row>
    <row r="3887" spans="1:8" s="80" customFormat="1" hidden="1" outlineLevel="1" x14ac:dyDescent="0.2">
      <c r="A3887" s="96" t="s">
        <v>2825</v>
      </c>
      <c r="B3887" s="97"/>
      <c r="C3887" s="98"/>
      <c r="D3887" s="98"/>
      <c r="E3887" s="101">
        <v>25</v>
      </c>
      <c r="F3887" s="100">
        <v>251470.24</v>
      </c>
      <c r="H3887" s="95">
        <f t="shared" si="61"/>
        <v>10058.809600000001</v>
      </c>
    </row>
    <row r="3888" spans="1:8" s="80" customFormat="1" hidden="1" outlineLevel="1" x14ac:dyDescent="0.2">
      <c r="A3888" s="96" t="s">
        <v>2832</v>
      </c>
      <c r="B3888" s="97"/>
      <c r="C3888" s="98"/>
      <c r="D3888" s="98"/>
      <c r="E3888" s="101">
        <v>19</v>
      </c>
      <c r="F3888" s="100">
        <v>191163.05</v>
      </c>
      <c r="H3888" s="95">
        <f t="shared" si="61"/>
        <v>10061.213157894736</v>
      </c>
    </row>
    <row r="3889" spans="1:8" s="80" customFormat="1" hidden="1" outlineLevel="1" x14ac:dyDescent="0.2">
      <c r="A3889" s="96" t="s">
        <v>2851</v>
      </c>
      <c r="B3889" s="97"/>
      <c r="C3889" s="98"/>
      <c r="D3889" s="98"/>
      <c r="E3889" s="101">
        <v>1</v>
      </c>
      <c r="F3889" s="100">
        <v>10061.209999999999</v>
      </c>
      <c r="H3889" s="95">
        <f t="shared" si="61"/>
        <v>10061.209999999999</v>
      </c>
    </row>
    <row r="3890" spans="1:8" collapsed="1" x14ac:dyDescent="0.2">
      <c r="A3890" s="91" t="s">
        <v>76</v>
      </c>
      <c r="B3890" s="91" t="s">
        <v>75</v>
      </c>
      <c r="C3890" s="91" t="s">
        <v>2867</v>
      </c>
      <c r="D3890" s="92" t="s">
        <v>2824</v>
      </c>
      <c r="E3890" s="104">
        <v>138</v>
      </c>
      <c r="F3890" s="94">
        <v>451704.03</v>
      </c>
      <c r="G3890" s="79" t="e">
        <f>VLOOKUP(B3890,#REF!,2,FALSE)</f>
        <v>#REF!</v>
      </c>
      <c r="H3890" s="95">
        <f t="shared" si="61"/>
        <v>3273.2176086956524</v>
      </c>
    </row>
    <row r="3891" spans="1:8" s="80" customFormat="1" hidden="1" outlineLevel="1" x14ac:dyDescent="0.2">
      <c r="A3891" s="96" t="s">
        <v>2825</v>
      </c>
      <c r="B3891" s="97"/>
      <c r="C3891" s="98"/>
      <c r="D3891" s="98"/>
      <c r="E3891" s="101">
        <v>135</v>
      </c>
      <c r="F3891" s="100">
        <v>441881.74</v>
      </c>
      <c r="H3891" s="95">
        <f t="shared" si="61"/>
        <v>3273.1980740740742</v>
      </c>
    </row>
    <row r="3892" spans="1:8" s="80" customFormat="1" hidden="1" outlineLevel="1" x14ac:dyDescent="0.2">
      <c r="A3892" s="96" t="s">
        <v>2832</v>
      </c>
      <c r="B3892" s="97"/>
      <c r="C3892" s="98"/>
      <c r="D3892" s="98"/>
      <c r="E3892" s="101">
        <v>3</v>
      </c>
      <c r="F3892" s="100">
        <v>9822.2900000000009</v>
      </c>
      <c r="H3892" s="95">
        <f t="shared" si="61"/>
        <v>3274.0966666666668</v>
      </c>
    </row>
    <row r="3893" spans="1:8" collapsed="1" x14ac:dyDescent="0.2">
      <c r="A3893" s="91" t="s">
        <v>3304</v>
      </c>
      <c r="B3893" s="91" t="s">
        <v>1019</v>
      </c>
      <c r="C3893" s="91" t="s">
        <v>2823</v>
      </c>
      <c r="D3893" s="92" t="s">
        <v>2824</v>
      </c>
      <c r="E3893" s="104">
        <v>148</v>
      </c>
      <c r="F3893" s="94">
        <v>450990.97</v>
      </c>
      <c r="G3893" s="79" t="e">
        <f>VLOOKUP(B3893,#REF!,2,FALSE)</f>
        <v>#REF!</v>
      </c>
      <c r="H3893" s="95">
        <f t="shared" si="61"/>
        <v>3047.2362837837836</v>
      </c>
    </row>
    <row r="3894" spans="1:8" s="80" customFormat="1" hidden="1" outlineLevel="1" x14ac:dyDescent="0.2">
      <c r="A3894" s="96" t="s">
        <v>2825</v>
      </c>
      <c r="B3894" s="97"/>
      <c r="C3894" s="98"/>
      <c r="D3894" s="98"/>
      <c r="E3894" s="101">
        <v>143</v>
      </c>
      <c r="F3894" s="100">
        <v>429452</v>
      </c>
      <c r="H3894" s="95">
        <f t="shared" si="61"/>
        <v>3003.1608391608393</v>
      </c>
    </row>
    <row r="3895" spans="1:8" s="80" customFormat="1" hidden="1" outlineLevel="1" x14ac:dyDescent="0.2">
      <c r="A3895" s="96" t="s">
        <v>2832</v>
      </c>
      <c r="B3895" s="97"/>
      <c r="C3895" s="98"/>
      <c r="D3895" s="98"/>
      <c r="E3895" s="101">
        <v>5</v>
      </c>
      <c r="F3895" s="100">
        <v>21538.97</v>
      </c>
      <c r="H3895" s="95">
        <f t="shared" si="61"/>
        <v>4307.7939999999999</v>
      </c>
    </row>
    <row r="3896" spans="1:8" collapsed="1" x14ac:dyDescent="0.2">
      <c r="A3896" s="91" t="s">
        <v>3305</v>
      </c>
      <c r="B3896" s="91" t="s">
        <v>447</v>
      </c>
      <c r="C3896" s="91" t="s">
        <v>2836</v>
      </c>
      <c r="D3896" s="92" t="s">
        <v>2824</v>
      </c>
      <c r="E3896" s="104">
        <v>144</v>
      </c>
      <c r="F3896" s="94">
        <v>450017.82</v>
      </c>
      <c r="G3896" s="79" t="e">
        <f>VLOOKUP(B3896,#REF!,2,FALSE)</f>
        <v>#REF!</v>
      </c>
      <c r="H3896" s="95">
        <f t="shared" si="61"/>
        <v>3125.1237500000002</v>
      </c>
    </row>
    <row r="3897" spans="1:8" s="80" customFormat="1" hidden="1" outlineLevel="1" x14ac:dyDescent="0.2">
      <c r="A3897" s="96" t="s">
        <v>2825</v>
      </c>
      <c r="B3897" s="97"/>
      <c r="C3897" s="98"/>
      <c r="D3897" s="98"/>
      <c r="E3897" s="101">
        <v>142</v>
      </c>
      <c r="F3897" s="100">
        <v>443764.74</v>
      </c>
      <c r="H3897" s="95">
        <f t="shared" si="61"/>
        <v>3125.1038028169014</v>
      </c>
    </row>
    <row r="3898" spans="1:8" s="80" customFormat="1" hidden="1" outlineLevel="1" x14ac:dyDescent="0.2">
      <c r="A3898" s="96" t="s">
        <v>2832</v>
      </c>
      <c r="B3898" s="97"/>
      <c r="C3898" s="98"/>
      <c r="D3898" s="98"/>
      <c r="E3898" s="101">
        <v>2</v>
      </c>
      <c r="F3898" s="100">
        <v>6253.08</v>
      </c>
      <c r="H3898" s="95">
        <f t="shared" si="61"/>
        <v>3126.54</v>
      </c>
    </row>
    <row r="3899" spans="1:8" collapsed="1" x14ac:dyDescent="0.2">
      <c r="A3899" s="91" t="s">
        <v>3306</v>
      </c>
      <c r="B3899" s="91" t="s">
        <v>1029</v>
      </c>
      <c r="C3899" s="91" t="s">
        <v>2823</v>
      </c>
      <c r="D3899" s="92" t="s">
        <v>2876</v>
      </c>
      <c r="E3899" s="104">
        <v>68</v>
      </c>
      <c r="F3899" s="94">
        <v>442312.13</v>
      </c>
      <c r="G3899" s="79" t="e">
        <f>VLOOKUP(B3899,#REF!,2,FALSE)</f>
        <v>#REF!</v>
      </c>
      <c r="H3899" s="95">
        <f t="shared" si="61"/>
        <v>6504.5901470588233</v>
      </c>
    </row>
    <row r="3900" spans="1:8" s="80" customFormat="1" hidden="1" outlineLevel="1" x14ac:dyDescent="0.2">
      <c r="A3900" s="96" t="s">
        <v>2831</v>
      </c>
      <c r="B3900" s="97"/>
      <c r="C3900" s="98"/>
      <c r="D3900" s="98"/>
      <c r="E3900" s="101">
        <v>33</v>
      </c>
      <c r="F3900" s="100">
        <v>214651.59</v>
      </c>
      <c r="H3900" s="95">
        <f t="shared" si="61"/>
        <v>6504.5936363636365</v>
      </c>
    </row>
    <row r="3901" spans="1:8" s="80" customFormat="1" hidden="1" outlineLevel="1" x14ac:dyDescent="0.2">
      <c r="A3901" s="96" t="s">
        <v>2825</v>
      </c>
      <c r="B3901" s="97"/>
      <c r="C3901" s="98"/>
      <c r="D3901" s="98"/>
      <c r="E3901" s="101">
        <v>15</v>
      </c>
      <c r="F3901" s="100">
        <v>97568.93</v>
      </c>
      <c r="H3901" s="95">
        <f t="shared" si="61"/>
        <v>6504.5953333333327</v>
      </c>
    </row>
    <row r="3902" spans="1:8" s="80" customFormat="1" hidden="1" outlineLevel="1" x14ac:dyDescent="0.2">
      <c r="A3902" s="96" t="s">
        <v>2828</v>
      </c>
      <c r="B3902" s="97"/>
      <c r="C3902" s="98"/>
      <c r="D3902" s="98"/>
      <c r="E3902" s="101">
        <v>9</v>
      </c>
      <c r="F3902" s="100">
        <v>58541</v>
      </c>
      <c r="H3902" s="95">
        <f t="shared" si="61"/>
        <v>6504.5555555555557</v>
      </c>
    </row>
    <row r="3903" spans="1:8" s="80" customFormat="1" hidden="1" outlineLevel="1" x14ac:dyDescent="0.2">
      <c r="A3903" s="96" t="s">
        <v>2832</v>
      </c>
      <c r="B3903" s="97"/>
      <c r="C3903" s="98"/>
      <c r="D3903" s="98"/>
      <c r="E3903" s="101">
        <v>6</v>
      </c>
      <c r="F3903" s="100">
        <v>39027.57</v>
      </c>
      <c r="H3903" s="95">
        <f t="shared" si="61"/>
        <v>6504.5950000000003</v>
      </c>
    </row>
    <row r="3904" spans="1:8" s="80" customFormat="1" hidden="1" outlineLevel="1" x14ac:dyDescent="0.2">
      <c r="A3904" s="96" t="s">
        <v>2841</v>
      </c>
      <c r="B3904" s="97"/>
      <c r="C3904" s="98"/>
      <c r="D3904" s="98"/>
      <c r="E3904" s="101">
        <v>2</v>
      </c>
      <c r="F3904" s="100">
        <v>13009.23</v>
      </c>
      <c r="H3904" s="95">
        <f t="shared" si="61"/>
        <v>6504.6149999999998</v>
      </c>
    </row>
    <row r="3905" spans="1:8" s="80" customFormat="1" hidden="1" outlineLevel="1" x14ac:dyDescent="0.2">
      <c r="A3905" s="96" t="s">
        <v>2851</v>
      </c>
      <c r="B3905" s="97"/>
      <c r="C3905" s="98"/>
      <c r="D3905" s="98"/>
      <c r="E3905" s="101">
        <v>2</v>
      </c>
      <c r="F3905" s="100">
        <v>13009.18</v>
      </c>
      <c r="H3905" s="95">
        <f t="shared" si="61"/>
        <v>6504.59</v>
      </c>
    </row>
    <row r="3906" spans="1:8" s="80" customFormat="1" hidden="1" outlineLevel="1" x14ac:dyDescent="0.2">
      <c r="A3906" s="96" t="s">
        <v>2830</v>
      </c>
      <c r="B3906" s="97"/>
      <c r="C3906" s="98"/>
      <c r="D3906" s="98"/>
      <c r="E3906" s="101">
        <v>1</v>
      </c>
      <c r="F3906" s="100">
        <v>6504.63</v>
      </c>
      <c r="H3906" s="95">
        <f t="shared" si="61"/>
        <v>6504.63</v>
      </c>
    </row>
    <row r="3907" spans="1:8" collapsed="1" x14ac:dyDescent="0.2">
      <c r="A3907" s="91" t="s">
        <v>3307</v>
      </c>
      <c r="B3907" s="91" t="s">
        <v>441</v>
      </c>
      <c r="C3907" s="91" t="s">
        <v>2836</v>
      </c>
      <c r="D3907" s="92" t="s">
        <v>2824</v>
      </c>
      <c r="E3907" s="104">
        <v>173</v>
      </c>
      <c r="F3907" s="94">
        <v>441805.45</v>
      </c>
      <c r="G3907" s="79" t="e">
        <f>VLOOKUP(B3907,#REF!,2,FALSE)</f>
        <v>#REF!</v>
      </c>
      <c r="H3907" s="95">
        <f t="shared" si="61"/>
        <v>2553.7887283236996</v>
      </c>
    </row>
    <row r="3908" spans="1:8" s="80" customFormat="1" hidden="1" outlineLevel="1" x14ac:dyDescent="0.2">
      <c r="A3908" s="96" t="s">
        <v>2825</v>
      </c>
      <c r="B3908" s="97"/>
      <c r="C3908" s="98"/>
      <c r="D3908" s="98"/>
      <c r="E3908" s="101">
        <v>169</v>
      </c>
      <c r="F3908" s="100">
        <v>425957.54</v>
      </c>
      <c r="H3908" s="95">
        <f t="shared" si="61"/>
        <v>2520.458816568047</v>
      </c>
    </row>
    <row r="3909" spans="1:8" s="80" customFormat="1" hidden="1" outlineLevel="1" x14ac:dyDescent="0.2">
      <c r="A3909" s="96" t="s">
        <v>2832</v>
      </c>
      <c r="B3909" s="97"/>
      <c r="C3909" s="98"/>
      <c r="D3909" s="98"/>
      <c r="E3909" s="101">
        <v>4</v>
      </c>
      <c r="F3909" s="100">
        <v>15847.91</v>
      </c>
      <c r="H3909" s="95">
        <f t="shared" si="61"/>
        <v>3961.9775</v>
      </c>
    </row>
    <row r="3910" spans="1:8" collapsed="1" x14ac:dyDescent="0.2">
      <c r="A3910" s="91" t="s">
        <v>2880</v>
      </c>
      <c r="B3910" s="91" t="s">
        <v>296</v>
      </c>
      <c r="C3910" s="91" t="s">
        <v>2836</v>
      </c>
      <c r="D3910" s="92" t="s">
        <v>2876</v>
      </c>
      <c r="E3910" s="104">
        <v>132</v>
      </c>
      <c r="F3910" s="94">
        <v>440479.66</v>
      </c>
      <c r="G3910" s="79" t="e">
        <f>VLOOKUP(B3910,#REF!,2,FALSE)</f>
        <v>#REF!</v>
      </c>
      <c r="H3910" s="95">
        <f t="shared" si="61"/>
        <v>3336.9671212121211</v>
      </c>
    </row>
    <row r="3911" spans="1:8" s="80" customFormat="1" hidden="1" outlineLevel="1" x14ac:dyDescent="0.2">
      <c r="A3911" s="96" t="s">
        <v>2825</v>
      </c>
      <c r="B3911" s="97"/>
      <c r="C3911" s="98"/>
      <c r="D3911" s="98"/>
      <c r="E3911" s="101">
        <v>78</v>
      </c>
      <c r="F3911" s="100">
        <v>260282.26</v>
      </c>
      <c r="H3911" s="95">
        <f t="shared" si="61"/>
        <v>3336.9520512820513</v>
      </c>
    </row>
    <row r="3912" spans="1:8" s="80" customFormat="1" hidden="1" outlineLevel="1" x14ac:dyDescent="0.2">
      <c r="A3912" s="96" t="s">
        <v>2853</v>
      </c>
      <c r="B3912" s="97"/>
      <c r="C3912" s="98"/>
      <c r="D3912" s="98"/>
      <c r="E3912" s="101">
        <v>17</v>
      </c>
      <c r="F3912" s="100">
        <v>56728.19</v>
      </c>
      <c r="H3912" s="95">
        <f t="shared" si="61"/>
        <v>3336.9523529411767</v>
      </c>
    </row>
    <row r="3913" spans="1:8" s="80" customFormat="1" hidden="1" outlineLevel="1" x14ac:dyDescent="0.2">
      <c r="A3913" s="96" t="s">
        <v>2841</v>
      </c>
      <c r="B3913" s="97"/>
      <c r="C3913" s="98"/>
      <c r="D3913" s="98"/>
      <c r="E3913" s="101">
        <v>15</v>
      </c>
      <c r="F3913" s="100">
        <v>50053.69</v>
      </c>
      <c r="H3913" s="95">
        <f t="shared" si="61"/>
        <v>3336.9126666666666</v>
      </c>
    </row>
    <row r="3914" spans="1:8" s="80" customFormat="1" hidden="1" outlineLevel="1" x14ac:dyDescent="0.2">
      <c r="A3914" s="96" t="s">
        <v>2828</v>
      </c>
      <c r="B3914" s="97"/>
      <c r="C3914" s="98"/>
      <c r="D3914" s="98"/>
      <c r="E3914" s="101">
        <v>10</v>
      </c>
      <c r="F3914" s="100">
        <v>33369.1</v>
      </c>
      <c r="H3914" s="95">
        <f t="shared" si="61"/>
        <v>3336.91</v>
      </c>
    </row>
    <row r="3915" spans="1:8" s="80" customFormat="1" hidden="1" outlineLevel="1" x14ac:dyDescent="0.2">
      <c r="A3915" s="96" t="s">
        <v>2832</v>
      </c>
      <c r="B3915" s="97"/>
      <c r="C3915" s="98"/>
      <c r="D3915" s="98"/>
      <c r="E3915" s="101">
        <v>5</v>
      </c>
      <c r="F3915" s="100">
        <v>16684.77</v>
      </c>
      <c r="H3915" s="95">
        <f t="shared" si="61"/>
        <v>3336.9540000000002</v>
      </c>
    </row>
    <row r="3916" spans="1:8" s="80" customFormat="1" hidden="1" outlineLevel="1" x14ac:dyDescent="0.2">
      <c r="A3916" s="96" t="s">
        <v>2831</v>
      </c>
      <c r="B3916" s="97"/>
      <c r="C3916" s="98"/>
      <c r="D3916" s="98"/>
      <c r="E3916" s="101">
        <v>3</v>
      </c>
      <c r="F3916" s="100">
        <v>10010.73</v>
      </c>
      <c r="H3916" s="95">
        <f t="shared" si="61"/>
        <v>3336.91</v>
      </c>
    </row>
    <row r="3917" spans="1:8" s="80" customFormat="1" hidden="1" outlineLevel="1" x14ac:dyDescent="0.2">
      <c r="A3917" s="96" t="s">
        <v>2829</v>
      </c>
      <c r="B3917" s="97"/>
      <c r="C3917" s="98"/>
      <c r="D3917" s="98"/>
      <c r="E3917" s="101">
        <v>2</v>
      </c>
      <c r="F3917" s="100">
        <v>6673.82</v>
      </c>
      <c r="H3917" s="95">
        <f t="shared" ref="H3917:H3980" si="62">F3917/E3917</f>
        <v>3336.91</v>
      </c>
    </row>
    <row r="3918" spans="1:8" s="80" customFormat="1" hidden="1" outlineLevel="1" x14ac:dyDescent="0.2">
      <c r="A3918" s="96" t="s">
        <v>2851</v>
      </c>
      <c r="B3918" s="97"/>
      <c r="C3918" s="98"/>
      <c r="D3918" s="98"/>
      <c r="E3918" s="101">
        <v>1</v>
      </c>
      <c r="F3918" s="100">
        <v>3338.55</v>
      </c>
      <c r="H3918" s="95">
        <f t="shared" si="62"/>
        <v>3338.55</v>
      </c>
    </row>
    <row r="3919" spans="1:8" s="80" customFormat="1" hidden="1" outlineLevel="1" x14ac:dyDescent="0.2">
      <c r="A3919" s="96" t="s">
        <v>2842</v>
      </c>
      <c r="B3919" s="97"/>
      <c r="C3919" s="98"/>
      <c r="D3919" s="98"/>
      <c r="E3919" s="101">
        <v>1</v>
      </c>
      <c r="F3919" s="100">
        <v>3338.55</v>
      </c>
      <c r="H3919" s="95">
        <f t="shared" si="62"/>
        <v>3338.55</v>
      </c>
    </row>
    <row r="3920" spans="1:8" collapsed="1" x14ac:dyDescent="0.2">
      <c r="A3920" s="91" t="s">
        <v>1448</v>
      </c>
      <c r="B3920" s="91" t="s">
        <v>1447</v>
      </c>
      <c r="C3920" s="91" t="s">
        <v>2857</v>
      </c>
      <c r="D3920" s="92" t="s">
        <v>2824</v>
      </c>
      <c r="E3920" s="104">
        <v>299</v>
      </c>
      <c r="F3920" s="94">
        <v>441055.27</v>
      </c>
      <c r="G3920" s="79" t="e">
        <f>VLOOKUP(B3920,#REF!,2,FALSE)</f>
        <v>#REF!</v>
      </c>
      <c r="H3920" s="95">
        <f t="shared" si="62"/>
        <v>1475.101237458194</v>
      </c>
    </row>
    <row r="3921" spans="1:8" s="80" customFormat="1" hidden="1" outlineLevel="1" x14ac:dyDescent="0.2">
      <c r="A3921" s="96" t="s">
        <v>2825</v>
      </c>
      <c r="B3921" s="97"/>
      <c r="C3921" s="98"/>
      <c r="D3921" s="98"/>
      <c r="E3921" s="101">
        <v>181</v>
      </c>
      <c r="F3921" s="100">
        <v>268702.74</v>
      </c>
      <c r="H3921" s="95">
        <f t="shared" si="62"/>
        <v>1484.5455248618784</v>
      </c>
    </row>
    <row r="3922" spans="1:8" s="80" customFormat="1" hidden="1" outlineLevel="1" x14ac:dyDescent="0.2">
      <c r="A3922" s="96" t="s">
        <v>2829</v>
      </c>
      <c r="B3922" s="97"/>
      <c r="C3922" s="98"/>
      <c r="D3922" s="98"/>
      <c r="E3922" s="101">
        <v>104</v>
      </c>
      <c r="F3922" s="100">
        <v>151903.92000000001</v>
      </c>
      <c r="H3922" s="95">
        <f t="shared" si="62"/>
        <v>1460.6146153846155</v>
      </c>
    </row>
    <row r="3923" spans="1:8" s="80" customFormat="1" hidden="1" outlineLevel="1" x14ac:dyDescent="0.2">
      <c r="A3923" s="96" t="s">
        <v>2832</v>
      </c>
      <c r="B3923" s="97"/>
      <c r="C3923" s="98"/>
      <c r="D3923" s="98"/>
      <c r="E3923" s="101">
        <v>12</v>
      </c>
      <c r="F3923" s="100">
        <v>17527.39</v>
      </c>
      <c r="H3923" s="95">
        <f t="shared" si="62"/>
        <v>1460.6158333333333</v>
      </c>
    </row>
    <row r="3924" spans="1:8" s="80" customFormat="1" hidden="1" outlineLevel="1" x14ac:dyDescent="0.2">
      <c r="A3924" s="96" t="s">
        <v>2851</v>
      </c>
      <c r="B3924" s="97"/>
      <c r="C3924" s="98"/>
      <c r="D3924" s="98"/>
      <c r="E3924" s="101">
        <v>2</v>
      </c>
      <c r="F3924" s="100">
        <v>2921.22</v>
      </c>
      <c r="H3924" s="95">
        <f t="shared" si="62"/>
        <v>1460.61</v>
      </c>
    </row>
    <row r="3925" spans="1:8" collapsed="1" x14ac:dyDescent="0.2">
      <c r="A3925" s="91" t="s">
        <v>2102</v>
      </c>
      <c r="B3925" s="91">
        <v>9746018</v>
      </c>
      <c r="C3925" s="91" t="s">
        <v>2836</v>
      </c>
      <c r="D3925" s="92" t="s">
        <v>2824</v>
      </c>
      <c r="E3925" s="104">
        <v>639</v>
      </c>
      <c r="F3925" s="94">
        <v>439595.39</v>
      </c>
      <c r="G3925" s="79" t="e">
        <f>VLOOKUP(B3925,#REF!,2,FALSE)</f>
        <v>#REF!</v>
      </c>
      <c r="H3925" s="95">
        <f t="shared" si="62"/>
        <v>687.94270735524253</v>
      </c>
    </row>
    <row r="3926" spans="1:8" s="80" customFormat="1" hidden="1" outlineLevel="1" x14ac:dyDescent="0.2">
      <c r="A3926" s="96" t="s">
        <v>2825</v>
      </c>
      <c r="B3926" s="97"/>
      <c r="C3926" s="98"/>
      <c r="D3926" s="98"/>
      <c r="E3926" s="101">
        <v>568</v>
      </c>
      <c r="F3926" s="100">
        <v>390740.58</v>
      </c>
      <c r="H3926" s="95">
        <f t="shared" si="62"/>
        <v>687.92355633802822</v>
      </c>
    </row>
    <row r="3927" spans="1:8" s="80" customFormat="1" hidden="1" outlineLevel="1" x14ac:dyDescent="0.2">
      <c r="A3927" s="96" t="s">
        <v>2840</v>
      </c>
      <c r="B3927" s="97"/>
      <c r="C3927" s="98"/>
      <c r="D3927" s="98"/>
      <c r="E3927" s="101">
        <v>66</v>
      </c>
      <c r="F3927" s="100">
        <v>45414.92</v>
      </c>
      <c r="H3927" s="95">
        <f t="shared" si="62"/>
        <v>688.1048484848485</v>
      </c>
    </row>
    <row r="3928" spans="1:8" s="80" customFormat="1" hidden="1" outlineLevel="1" x14ac:dyDescent="0.2">
      <c r="A3928" s="96" t="s">
        <v>2832</v>
      </c>
      <c r="B3928" s="97"/>
      <c r="C3928" s="98"/>
      <c r="D3928" s="98"/>
      <c r="E3928" s="101">
        <v>4</v>
      </c>
      <c r="F3928" s="100">
        <v>2751.91</v>
      </c>
      <c r="H3928" s="95">
        <f t="shared" si="62"/>
        <v>687.97749999999996</v>
      </c>
    </row>
    <row r="3929" spans="1:8" s="80" customFormat="1" hidden="1" outlineLevel="1" x14ac:dyDescent="0.2">
      <c r="A3929" s="96" t="s">
        <v>2851</v>
      </c>
      <c r="B3929" s="97"/>
      <c r="C3929" s="98"/>
      <c r="D3929" s="98"/>
      <c r="E3929" s="101">
        <v>1</v>
      </c>
      <c r="F3929" s="103">
        <v>687.98</v>
      </c>
      <c r="H3929" s="95">
        <f t="shared" si="62"/>
        <v>687.98</v>
      </c>
    </row>
    <row r="3930" spans="1:8" collapsed="1" x14ac:dyDescent="0.2">
      <c r="A3930" s="91" t="s">
        <v>3308</v>
      </c>
      <c r="B3930" s="91">
        <v>9936103</v>
      </c>
      <c r="C3930" s="91" t="s">
        <v>13</v>
      </c>
      <c r="D3930" s="92" t="s">
        <v>2824</v>
      </c>
      <c r="E3930" s="104">
        <v>54</v>
      </c>
      <c r="F3930" s="94">
        <v>439437.1</v>
      </c>
      <c r="G3930" s="79" t="e">
        <f>VLOOKUP(B3930,#REF!,2,FALSE)</f>
        <v>#REF!</v>
      </c>
      <c r="H3930" s="95">
        <f t="shared" si="62"/>
        <v>8137.7240740740735</v>
      </c>
    </row>
    <row r="3931" spans="1:8" s="80" customFormat="1" hidden="1" outlineLevel="1" x14ac:dyDescent="0.2">
      <c r="A3931" s="96" t="s">
        <v>2825</v>
      </c>
      <c r="B3931" s="97"/>
      <c r="C3931" s="98"/>
      <c r="D3931" s="98"/>
      <c r="E3931" s="101">
        <v>35</v>
      </c>
      <c r="F3931" s="100">
        <v>284796.57</v>
      </c>
      <c r="H3931" s="95">
        <f t="shared" si="62"/>
        <v>8137.0448571428569</v>
      </c>
    </row>
    <row r="3932" spans="1:8" s="80" customFormat="1" hidden="1" outlineLevel="1" x14ac:dyDescent="0.2">
      <c r="A3932" s="96" t="s">
        <v>2832</v>
      </c>
      <c r="B3932" s="97"/>
      <c r="C3932" s="98"/>
      <c r="D3932" s="98"/>
      <c r="E3932" s="101">
        <v>19</v>
      </c>
      <c r="F3932" s="100">
        <v>154640.53</v>
      </c>
      <c r="H3932" s="95">
        <f t="shared" si="62"/>
        <v>8138.9752631578949</v>
      </c>
    </row>
    <row r="3933" spans="1:8" collapsed="1" x14ac:dyDescent="0.2">
      <c r="A3933" s="91" t="s">
        <v>3309</v>
      </c>
      <c r="B3933" s="91" t="s">
        <v>2677</v>
      </c>
      <c r="C3933" s="91" t="s">
        <v>2823</v>
      </c>
      <c r="D3933" s="92"/>
      <c r="E3933" s="104">
        <v>140</v>
      </c>
      <c r="F3933" s="94">
        <v>439038.5</v>
      </c>
      <c r="G3933" s="79" t="e">
        <f>VLOOKUP(B3933,#REF!,2,FALSE)</f>
        <v>#REF!</v>
      </c>
      <c r="H3933" s="95">
        <f t="shared" si="62"/>
        <v>3135.9892857142859</v>
      </c>
    </row>
    <row r="3934" spans="1:8" s="80" customFormat="1" hidden="1" outlineLevel="1" x14ac:dyDescent="0.2">
      <c r="A3934" s="96" t="s">
        <v>2827</v>
      </c>
      <c r="B3934" s="97"/>
      <c r="C3934" s="98"/>
      <c r="D3934" s="98"/>
      <c r="E3934" s="101">
        <v>69</v>
      </c>
      <c r="F3934" s="100">
        <v>217325.83</v>
      </c>
      <c r="H3934" s="95">
        <f t="shared" si="62"/>
        <v>3149.6497101449272</v>
      </c>
    </row>
    <row r="3935" spans="1:8" s="80" customFormat="1" hidden="1" outlineLevel="1" x14ac:dyDescent="0.2">
      <c r="A3935" s="96" t="s">
        <v>2831</v>
      </c>
      <c r="B3935" s="97"/>
      <c r="C3935" s="98"/>
      <c r="D3935" s="98"/>
      <c r="E3935" s="101">
        <v>33</v>
      </c>
      <c r="F3935" s="100">
        <v>101414.28</v>
      </c>
      <c r="H3935" s="95">
        <f t="shared" si="62"/>
        <v>3073.16</v>
      </c>
    </row>
    <row r="3936" spans="1:8" s="80" customFormat="1" hidden="1" outlineLevel="1" x14ac:dyDescent="0.2">
      <c r="A3936" s="96" t="s">
        <v>2830</v>
      </c>
      <c r="B3936" s="97"/>
      <c r="C3936" s="98"/>
      <c r="D3936" s="98"/>
      <c r="E3936" s="101">
        <v>13</v>
      </c>
      <c r="F3936" s="100">
        <v>40750.74</v>
      </c>
      <c r="H3936" s="95">
        <f t="shared" si="62"/>
        <v>3134.6723076923076</v>
      </c>
    </row>
    <row r="3937" spans="1:8" s="80" customFormat="1" hidden="1" outlineLevel="1" x14ac:dyDescent="0.2">
      <c r="A3937" s="96" t="s">
        <v>2826</v>
      </c>
      <c r="B3937" s="97"/>
      <c r="C3937" s="98"/>
      <c r="D3937" s="98"/>
      <c r="E3937" s="101">
        <v>8</v>
      </c>
      <c r="F3937" s="100">
        <v>25864.720000000001</v>
      </c>
      <c r="H3937" s="95">
        <f t="shared" si="62"/>
        <v>3233.09</v>
      </c>
    </row>
    <row r="3938" spans="1:8" s="80" customFormat="1" hidden="1" outlineLevel="1" x14ac:dyDescent="0.2">
      <c r="A3938" s="96" t="s">
        <v>2828</v>
      </c>
      <c r="B3938" s="97"/>
      <c r="C3938" s="98"/>
      <c r="D3938" s="98"/>
      <c r="E3938" s="101">
        <v>8</v>
      </c>
      <c r="F3938" s="100">
        <v>24585.119999999999</v>
      </c>
      <c r="H3938" s="95">
        <f t="shared" si="62"/>
        <v>3073.14</v>
      </c>
    </row>
    <row r="3939" spans="1:8" s="80" customFormat="1" hidden="1" outlineLevel="1" x14ac:dyDescent="0.2">
      <c r="A3939" s="96" t="s">
        <v>2851</v>
      </c>
      <c r="B3939" s="97"/>
      <c r="C3939" s="98"/>
      <c r="D3939" s="98"/>
      <c r="E3939" s="101">
        <v>6</v>
      </c>
      <c r="F3939" s="100">
        <v>19398.55</v>
      </c>
      <c r="H3939" s="95">
        <f t="shared" si="62"/>
        <v>3233.0916666666667</v>
      </c>
    </row>
    <row r="3940" spans="1:8" s="80" customFormat="1" hidden="1" outlineLevel="1" x14ac:dyDescent="0.2">
      <c r="A3940" s="96" t="s">
        <v>2829</v>
      </c>
      <c r="B3940" s="97"/>
      <c r="C3940" s="98"/>
      <c r="D3940" s="98"/>
      <c r="E3940" s="101">
        <v>1</v>
      </c>
      <c r="F3940" s="100">
        <v>3233.1</v>
      </c>
      <c r="H3940" s="95">
        <f t="shared" si="62"/>
        <v>3233.1</v>
      </c>
    </row>
    <row r="3941" spans="1:8" s="80" customFormat="1" hidden="1" outlineLevel="1" x14ac:dyDescent="0.2">
      <c r="A3941" s="96" t="s">
        <v>2832</v>
      </c>
      <c r="B3941" s="97"/>
      <c r="C3941" s="98"/>
      <c r="D3941" s="98"/>
      <c r="E3941" s="101">
        <v>1</v>
      </c>
      <c r="F3941" s="100">
        <v>3233.08</v>
      </c>
      <c r="H3941" s="95">
        <f t="shared" si="62"/>
        <v>3233.08</v>
      </c>
    </row>
    <row r="3942" spans="1:8" s="80" customFormat="1" hidden="1" outlineLevel="1" x14ac:dyDescent="0.2">
      <c r="A3942" s="96" t="s">
        <v>2853</v>
      </c>
      <c r="B3942" s="97"/>
      <c r="C3942" s="98"/>
      <c r="D3942" s="98"/>
      <c r="E3942" s="101">
        <v>1</v>
      </c>
      <c r="F3942" s="100">
        <v>3233.08</v>
      </c>
      <c r="H3942" s="95">
        <f t="shared" si="62"/>
        <v>3233.08</v>
      </c>
    </row>
    <row r="3943" spans="1:8" s="80" customFormat="1" hidden="1" outlineLevel="1" x14ac:dyDescent="0.2">
      <c r="A3943" s="96" t="s">
        <v>2825</v>
      </c>
      <c r="B3943" s="97"/>
      <c r="C3943" s="98"/>
      <c r="D3943" s="98"/>
      <c r="E3943" s="102"/>
      <c r="F3943" s="102"/>
      <c r="H3943" s="95" t="e">
        <f t="shared" si="62"/>
        <v>#DIV/0!</v>
      </c>
    </row>
    <row r="3944" spans="1:8" collapsed="1" x14ac:dyDescent="0.2">
      <c r="A3944" s="91" t="s">
        <v>3310</v>
      </c>
      <c r="B3944" s="91" t="s">
        <v>1085</v>
      </c>
      <c r="C3944" s="91" t="s">
        <v>2823</v>
      </c>
      <c r="D3944" s="92" t="s">
        <v>2876</v>
      </c>
      <c r="E3944" s="104">
        <v>474</v>
      </c>
      <c r="F3944" s="94">
        <v>438540.74</v>
      </c>
      <c r="G3944" s="79" t="e">
        <f>VLOOKUP(B3944,#REF!,2,FALSE)</f>
        <v>#REF!</v>
      </c>
      <c r="H3944" s="95">
        <f t="shared" si="62"/>
        <v>925.19143459915608</v>
      </c>
    </row>
    <row r="3945" spans="1:8" s="80" customFormat="1" hidden="1" outlineLevel="1" x14ac:dyDescent="0.2">
      <c r="A3945" s="96" t="s">
        <v>2825</v>
      </c>
      <c r="B3945" s="97"/>
      <c r="C3945" s="98"/>
      <c r="D3945" s="98"/>
      <c r="E3945" s="101">
        <v>389</v>
      </c>
      <c r="F3945" s="100">
        <v>356711.59</v>
      </c>
      <c r="H3945" s="95">
        <f t="shared" si="62"/>
        <v>916.99637532133681</v>
      </c>
    </row>
    <row r="3946" spans="1:8" s="80" customFormat="1" hidden="1" outlineLevel="1" x14ac:dyDescent="0.2">
      <c r="A3946" s="96" t="s">
        <v>2828</v>
      </c>
      <c r="B3946" s="97"/>
      <c r="C3946" s="98"/>
      <c r="D3946" s="98"/>
      <c r="E3946" s="101">
        <v>63</v>
      </c>
      <c r="F3946" s="100">
        <v>65990.19</v>
      </c>
      <c r="H3946" s="95">
        <f t="shared" si="62"/>
        <v>1047.4633333333334</v>
      </c>
    </row>
    <row r="3947" spans="1:8" s="80" customFormat="1" hidden="1" outlineLevel="1" x14ac:dyDescent="0.2">
      <c r="A3947" s="96" t="s">
        <v>2829</v>
      </c>
      <c r="B3947" s="97"/>
      <c r="C3947" s="98"/>
      <c r="D3947" s="98"/>
      <c r="E3947" s="101">
        <v>10</v>
      </c>
      <c r="F3947" s="100">
        <v>10591.6</v>
      </c>
      <c r="H3947" s="95">
        <f t="shared" si="62"/>
        <v>1059.1600000000001</v>
      </c>
    </row>
    <row r="3948" spans="1:8" s="80" customFormat="1" hidden="1" outlineLevel="1" x14ac:dyDescent="0.2">
      <c r="A3948" s="96" t="s">
        <v>2833</v>
      </c>
      <c r="B3948" s="97"/>
      <c r="C3948" s="98"/>
      <c r="D3948" s="98"/>
      <c r="E3948" s="101">
        <v>5</v>
      </c>
      <c r="F3948" s="100">
        <v>5140.05</v>
      </c>
      <c r="H3948" s="95">
        <f t="shared" si="62"/>
        <v>1028.01</v>
      </c>
    </row>
    <row r="3949" spans="1:8" s="80" customFormat="1" hidden="1" outlineLevel="1" x14ac:dyDescent="0.2">
      <c r="A3949" s="96" t="s">
        <v>2832</v>
      </c>
      <c r="B3949" s="97"/>
      <c r="C3949" s="98"/>
      <c r="D3949" s="98"/>
      <c r="E3949" s="101">
        <v>5</v>
      </c>
      <c r="F3949" s="103">
        <v>76.650000000000006</v>
      </c>
      <c r="H3949" s="95">
        <f t="shared" si="62"/>
        <v>15.330000000000002</v>
      </c>
    </row>
    <row r="3950" spans="1:8" s="80" customFormat="1" hidden="1" outlineLevel="1" x14ac:dyDescent="0.2">
      <c r="A3950" s="96" t="s">
        <v>2834</v>
      </c>
      <c r="B3950" s="97"/>
      <c r="C3950" s="98"/>
      <c r="D3950" s="98"/>
      <c r="E3950" s="101">
        <v>1</v>
      </c>
      <c r="F3950" s="103">
        <v>15.33</v>
      </c>
      <c r="H3950" s="95">
        <f t="shared" si="62"/>
        <v>15.33</v>
      </c>
    </row>
    <row r="3951" spans="1:8" s="80" customFormat="1" hidden="1" outlineLevel="1" x14ac:dyDescent="0.2">
      <c r="A3951" s="96" t="s">
        <v>2853</v>
      </c>
      <c r="B3951" s="97"/>
      <c r="C3951" s="98"/>
      <c r="D3951" s="98"/>
      <c r="E3951" s="101">
        <v>1</v>
      </c>
      <c r="F3951" s="103">
        <v>15.33</v>
      </c>
      <c r="H3951" s="95">
        <f t="shared" si="62"/>
        <v>15.33</v>
      </c>
    </row>
    <row r="3952" spans="1:8" s="80" customFormat="1" hidden="1" outlineLevel="1" x14ac:dyDescent="0.2">
      <c r="A3952" s="96" t="s">
        <v>2854</v>
      </c>
      <c r="B3952" s="97"/>
      <c r="C3952" s="98"/>
      <c r="D3952" s="98"/>
      <c r="E3952" s="102"/>
      <c r="F3952" s="102"/>
      <c r="H3952" s="95" t="e">
        <f t="shared" si="62"/>
        <v>#DIV/0!</v>
      </c>
    </row>
    <row r="3953" spans="1:8" collapsed="1" x14ac:dyDescent="0.2">
      <c r="A3953" s="91" t="s">
        <v>1321</v>
      </c>
      <c r="B3953" s="91" t="s">
        <v>1320</v>
      </c>
      <c r="C3953" s="91" t="s">
        <v>2836</v>
      </c>
      <c r="D3953" s="92" t="s">
        <v>2824</v>
      </c>
      <c r="E3953" s="104">
        <v>213</v>
      </c>
      <c r="F3953" s="94">
        <v>438030.87</v>
      </c>
      <c r="G3953" s="79" t="e">
        <f>VLOOKUP(B3953,#REF!,2,FALSE)</f>
        <v>#REF!</v>
      </c>
      <c r="H3953" s="95">
        <f t="shared" si="62"/>
        <v>2056.4829577464789</v>
      </c>
    </row>
    <row r="3954" spans="1:8" s="80" customFormat="1" hidden="1" outlineLevel="1" x14ac:dyDescent="0.2">
      <c r="A3954" s="96" t="s">
        <v>2825</v>
      </c>
      <c r="B3954" s="97"/>
      <c r="C3954" s="98"/>
      <c r="D3954" s="98"/>
      <c r="E3954" s="101">
        <v>197</v>
      </c>
      <c r="F3954" s="100">
        <v>405907.19</v>
      </c>
      <c r="H3954" s="95">
        <f t="shared" si="62"/>
        <v>2060.4425888324872</v>
      </c>
    </row>
    <row r="3955" spans="1:8" s="80" customFormat="1" hidden="1" outlineLevel="1" x14ac:dyDescent="0.2">
      <c r="A3955" s="96" t="s">
        <v>2829</v>
      </c>
      <c r="B3955" s="97"/>
      <c r="C3955" s="98"/>
      <c r="D3955" s="98"/>
      <c r="E3955" s="101">
        <v>9</v>
      </c>
      <c r="F3955" s="100">
        <v>18605.79</v>
      </c>
      <c r="H3955" s="95">
        <f t="shared" si="62"/>
        <v>2067.31</v>
      </c>
    </row>
    <row r="3956" spans="1:8" s="80" customFormat="1" hidden="1" outlineLevel="1" x14ac:dyDescent="0.2">
      <c r="A3956" s="96" t="s">
        <v>2832</v>
      </c>
      <c r="B3956" s="97"/>
      <c r="C3956" s="98"/>
      <c r="D3956" s="98"/>
      <c r="E3956" s="101">
        <v>3</v>
      </c>
      <c r="F3956" s="100">
        <v>6204.99</v>
      </c>
      <c r="H3956" s="95">
        <f t="shared" si="62"/>
        <v>2068.33</v>
      </c>
    </row>
    <row r="3957" spans="1:8" s="80" customFormat="1" hidden="1" outlineLevel="1" x14ac:dyDescent="0.2">
      <c r="A3957" s="96" t="s">
        <v>2841</v>
      </c>
      <c r="B3957" s="97"/>
      <c r="C3957" s="98"/>
      <c r="D3957" s="98"/>
      <c r="E3957" s="101">
        <v>2</v>
      </c>
      <c r="F3957" s="100">
        <v>4134.62</v>
      </c>
      <c r="H3957" s="95">
        <f t="shared" si="62"/>
        <v>2067.31</v>
      </c>
    </row>
    <row r="3958" spans="1:8" s="80" customFormat="1" hidden="1" outlineLevel="1" x14ac:dyDescent="0.2">
      <c r="A3958" s="96" t="s">
        <v>2834</v>
      </c>
      <c r="B3958" s="97"/>
      <c r="C3958" s="98"/>
      <c r="D3958" s="98"/>
      <c r="E3958" s="101">
        <v>2</v>
      </c>
      <c r="F3958" s="100">
        <v>3178.28</v>
      </c>
      <c r="H3958" s="95">
        <f t="shared" si="62"/>
        <v>1589.14</v>
      </c>
    </row>
    <row r="3959" spans="1:8" collapsed="1" x14ac:dyDescent="0.2">
      <c r="A3959" s="91" t="s">
        <v>3311</v>
      </c>
      <c r="B3959" s="91" t="s">
        <v>359</v>
      </c>
      <c r="C3959" s="91" t="s">
        <v>2823</v>
      </c>
      <c r="D3959" s="92" t="s">
        <v>2876</v>
      </c>
      <c r="E3959" s="104">
        <v>121</v>
      </c>
      <c r="F3959" s="94">
        <v>437070.72</v>
      </c>
      <c r="G3959" s="79" t="e">
        <f>VLOOKUP(B3959,#REF!,2,FALSE)</f>
        <v>#REF!</v>
      </c>
      <c r="H3959" s="95">
        <f t="shared" si="62"/>
        <v>3612.1547107438014</v>
      </c>
    </row>
    <row r="3960" spans="1:8" s="80" customFormat="1" hidden="1" outlineLevel="1" x14ac:dyDescent="0.2">
      <c r="A3960" s="96" t="s">
        <v>2825</v>
      </c>
      <c r="B3960" s="97"/>
      <c r="C3960" s="98"/>
      <c r="D3960" s="98"/>
      <c r="E3960" s="101">
        <v>87</v>
      </c>
      <c r="F3960" s="100">
        <v>299459.78000000003</v>
      </c>
      <c r="H3960" s="95">
        <f t="shared" si="62"/>
        <v>3442.0664367816094</v>
      </c>
    </row>
    <row r="3961" spans="1:8" s="80" customFormat="1" hidden="1" outlineLevel="1" x14ac:dyDescent="0.2">
      <c r="A3961" s="96" t="s">
        <v>2827</v>
      </c>
      <c r="B3961" s="97"/>
      <c r="C3961" s="98"/>
      <c r="D3961" s="98"/>
      <c r="E3961" s="101">
        <v>27</v>
      </c>
      <c r="F3961" s="100">
        <v>111117.59</v>
      </c>
      <c r="H3961" s="95">
        <f t="shared" si="62"/>
        <v>4115.4662962962966</v>
      </c>
    </row>
    <row r="3962" spans="1:8" s="80" customFormat="1" hidden="1" outlineLevel="1" x14ac:dyDescent="0.2">
      <c r="A3962" s="96" t="s">
        <v>2828</v>
      </c>
      <c r="B3962" s="97"/>
      <c r="C3962" s="98"/>
      <c r="D3962" s="98"/>
      <c r="E3962" s="101">
        <v>5</v>
      </c>
      <c r="F3962" s="100">
        <v>18921.150000000001</v>
      </c>
      <c r="H3962" s="95">
        <f t="shared" si="62"/>
        <v>3784.2300000000005</v>
      </c>
    </row>
    <row r="3963" spans="1:8" s="80" customFormat="1" hidden="1" outlineLevel="1" x14ac:dyDescent="0.2">
      <c r="A3963" s="96" t="s">
        <v>2832</v>
      </c>
      <c r="B3963" s="97"/>
      <c r="C3963" s="98"/>
      <c r="D3963" s="98"/>
      <c r="E3963" s="101">
        <v>2</v>
      </c>
      <c r="F3963" s="100">
        <v>7572.2</v>
      </c>
      <c r="H3963" s="95">
        <f t="shared" si="62"/>
        <v>3786.1</v>
      </c>
    </row>
    <row r="3964" spans="1:8" collapsed="1" x14ac:dyDescent="0.2">
      <c r="A3964" s="91" t="s">
        <v>3312</v>
      </c>
      <c r="B3964" s="91">
        <v>9910015</v>
      </c>
      <c r="C3964" s="91" t="s">
        <v>13</v>
      </c>
      <c r="D3964" s="92" t="s">
        <v>2856</v>
      </c>
      <c r="E3964" s="104">
        <v>72</v>
      </c>
      <c r="F3964" s="94">
        <v>435274.73</v>
      </c>
      <c r="G3964" s="79" t="e">
        <f>VLOOKUP(B3964,#REF!,2,FALSE)</f>
        <v>#REF!</v>
      </c>
      <c r="H3964" s="95">
        <f t="shared" si="62"/>
        <v>6045.4823611111105</v>
      </c>
    </row>
    <row r="3965" spans="1:8" s="80" customFormat="1" hidden="1" outlineLevel="1" x14ac:dyDescent="0.2">
      <c r="A3965" s="96" t="s">
        <v>2825</v>
      </c>
      <c r="B3965" s="97"/>
      <c r="C3965" s="98"/>
      <c r="D3965" s="98"/>
      <c r="E3965" s="101">
        <v>69</v>
      </c>
      <c r="F3965" s="100">
        <v>417139.94</v>
      </c>
      <c r="H3965" s="95">
        <f t="shared" si="62"/>
        <v>6045.5063768115942</v>
      </c>
    </row>
    <row r="3966" spans="1:8" s="80" customFormat="1" hidden="1" outlineLevel="1" x14ac:dyDescent="0.2">
      <c r="A3966" s="96" t="s">
        <v>2827</v>
      </c>
      <c r="B3966" s="97"/>
      <c r="C3966" s="98"/>
      <c r="D3966" s="98"/>
      <c r="E3966" s="101">
        <v>2</v>
      </c>
      <c r="F3966" s="100">
        <v>12089.66</v>
      </c>
      <c r="H3966" s="95">
        <f t="shared" si="62"/>
        <v>6044.83</v>
      </c>
    </row>
    <row r="3967" spans="1:8" s="80" customFormat="1" hidden="1" outlineLevel="1" x14ac:dyDescent="0.2">
      <c r="A3967" s="96" t="s">
        <v>2828</v>
      </c>
      <c r="B3967" s="97"/>
      <c r="C3967" s="98"/>
      <c r="D3967" s="98"/>
      <c r="E3967" s="101">
        <v>1</v>
      </c>
      <c r="F3967" s="100">
        <v>6045.13</v>
      </c>
      <c r="H3967" s="95">
        <f t="shared" si="62"/>
        <v>6045.13</v>
      </c>
    </row>
    <row r="3968" spans="1:8" collapsed="1" x14ac:dyDescent="0.2">
      <c r="A3968" s="91" t="s">
        <v>2527</v>
      </c>
      <c r="B3968" s="91" t="s">
        <v>2526</v>
      </c>
      <c r="C3968" s="91" t="s">
        <v>2857</v>
      </c>
      <c r="D3968" s="92" t="s">
        <v>2824</v>
      </c>
      <c r="E3968" s="104">
        <v>659</v>
      </c>
      <c r="F3968" s="94">
        <v>435175</v>
      </c>
      <c r="G3968" s="79" t="e">
        <f>VLOOKUP(B3968,#REF!,2,FALSE)</f>
        <v>#REF!</v>
      </c>
      <c r="H3968" s="95">
        <f t="shared" si="62"/>
        <v>660.35660091047043</v>
      </c>
    </row>
    <row r="3969" spans="1:8" s="80" customFormat="1" hidden="1" outlineLevel="1" x14ac:dyDescent="0.2">
      <c r="A3969" s="96" t="s">
        <v>2825</v>
      </c>
      <c r="B3969" s="97"/>
      <c r="C3969" s="98"/>
      <c r="D3969" s="98"/>
      <c r="E3969" s="101">
        <v>655</v>
      </c>
      <c r="F3969" s="100">
        <v>432533.58</v>
      </c>
      <c r="H3969" s="95">
        <f t="shared" si="62"/>
        <v>660.35661068702291</v>
      </c>
    </row>
    <row r="3970" spans="1:8" s="80" customFormat="1" hidden="1" outlineLevel="1" x14ac:dyDescent="0.2">
      <c r="A3970" s="96" t="s">
        <v>2832</v>
      </c>
      <c r="B3970" s="97"/>
      <c r="C3970" s="98"/>
      <c r="D3970" s="98"/>
      <c r="E3970" s="101">
        <v>4</v>
      </c>
      <c r="F3970" s="100">
        <v>2641.42</v>
      </c>
      <c r="H3970" s="95">
        <f t="shared" si="62"/>
        <v>660.35500000000002</v>
      </c>
    </row>
    <row r="3971" spans="1:8" collapsed="1" x14ac:dyDescent="0.2">
      <c r="A3971" s="91" t="s">
        <v>2992</v>
      </c>
      <c r="B3971" s="91" t="s">
        <v>406</v>
      </c>
      <c r="C3971" s="91" t="s">
        <v>2867</v>
      </c>
      <c r="D3971" s="92" t="s">
        <v>2824</v>
      </c>
      <c r="E3971" s="104">
        <v>120</v>
      </c>
      <c r="F3971" s="94">
        <v>434598.25</v>
      </c>
      <c r="G3971" s="79" t="e">
        <f>VLOOKUP(B3971,#REF!,2,FALSE)</f>
        <v>#REF!</v>
      </c>
      <c r="H3971" s="95">
        <f t="shared" si="62"/>
        <v>3621.6520833333334</v>
      </c>
    </row>
    <row r="3972" spans="1:8" s="80" customFormat="1" hidden="1" outlineLevel="1" x14ac:dyDescent="0.2">
      <c r="A3972" s="96" t="s">
        <v>2825</v>
      </c>
      <c r="B3972" s="97"/>
      <c r="C3972" s="98"/>
      <c r="D3972" s="98"/>
      <c r="E3972" s="101">
        <v>110</v>
      </c>
      <c r="F3972" s="100">
        <v>400646.6</v>
      </c>
      <c r="H3972" s="95">
        <f t="shared" si="62"/>
        <v>3642.241818181818</v>
      </c>
    </row>
    <row r="3973" spans="1:8" s="80" customFormat="1" hidden="1" outlineLevel="1" x14ac:dyDescent="0.2">
      <c r="A3973" s="96" t="s">
        <v>2841</v>
      </c>
      <c r="B3973" s="97"/>
      <c r="C3973" s="98"/>
      <c r="D3973" s="98"/>
      <c r="E3973" s="101">
        <v>7</v>
      </c>
      <c r="F3973" s="100">
        <v>23012.22</v>
      </c>
      <c r="H3973" s="95">
        <f t="shared" si="62"/>
        <v>3287.46</v>
      </c>
    </row>
    <row r="3974" spans="1:8" s="80" customFormat="1" hidden="1" outlineLevel="1" x14ac:dyDescent="0.2">
      <c r="A3974" s="96" t="s">
        <v>2832</v>
      </c>
      <c r="B3974" s="97"/>
      <c r="C3974" s="98"/>
      <c r="D3974" s="98"/>
      <c r="E3974" s="101">
        <v>2</v>
      </c>
      <c r="F3974" s="100">
        <v>7293.98</v>
      </c>
      <c r="H3974" s="95">
        <f t="shared" si="62"/>
        <v>3646.99</v>
      </c>
    </row>
    <row r="3975" spans="1:8" s="80" customFormat="1" hidden="1" outlineLevel="1" x14ac:dyDescent="0.2">
      <c r="A3975" s="96" t="s">
        <v>2828</v>
      </c>
      <c r="B3975" s="97"/>
      <c r="C3975" s="98"/>
      <c r="D3975" s="98"/>
      <c r="E3975" s="101">
        <v>1</v>
      </c>
      <c r="F3975" s="100">
        <v>3645.45</v>
      </c>
      <c r="H3975" s="95">
        <f t="shared" si="62"/>
        <v>3645.45</v>
      </c>
    </row>
    <row r="3976" spans="1:8" collapsed="1" x14ac:dyDescent="0.2">
      <c r="A3976" s="91" t="s">
        <v>2049</v>
      </c>
      <c r="B3976" s="91">
        <v>9741037</v>
      </c>
      <c r="C3976" s="91" t="s">
        <v>2836</v>
      </c>
      <c r="D3976" s="92" t="s">
        <v>2824</v>
      </c>
      <c r="E3976" s="104">
        <v>514</v>
      </c>
      <c r="F3976" s="94">
        <v>434202.81</v>
      </c>
      <c r="G3976" s="79" t="e">
        <f>VLOOKUP(B3976,#REF!,2,FALSE)</f>
        <v>#REF!</v>
      </c>
      <c r="H3976" s="95">
        <f t="shared" si="62"/>
        <v>844.75254863813234</v>
      </c>
    </row>
    <row r="3977" spans="1:8" s="80" customFormat="1" hidden="1" outlineLevel="1" x14ac:dyDescent="0.2">
      <c r="A3977" s="96" t="s">
        <v>2825</v>
      </c>
      <c r="B3977" s="97"/>
      <c r="C3977" s="98"/>
      <c r="D3977" s="98"/>
      <c r="E3977" s="101">
        <v>447</v>
      </c>
      <c r="F3977" s="100">
        <v>377604.64</v>
      </c>
      <c r="H3977" s="95">
        <f t="shared" si="62"/>
        <v>844.75310961968682</v>
      </c>
    </row>
    <row r="3978" spans="1:8" s="80" customFormat="1" hidden="1" outlineLevel="1" x14ac:dyDescent="0.2">
      <c r="A3978" s="96" t="s">
        <v>2840</v>
      </c>
      <c r="B3978" s="97"/>
      <c r="C3978" s="98"/>
      <c r="D3978" s="98"/>
      <c r="E3978" s="101">
        <v>59</v>
      </c>
      <c r="F3978" s="100">
        <v>49839.99</v>
      </c>
      <c r="H3978" s="95">
        <f t="shared" si="62"/>
        <v>844.74559322033895</v>
      </c>
    </row>
    <row r="3979" spans="1:8" s="80" customFormat="1" hidden="1" outlineLevel="1" x14ac:dyDescent="0.2">
      <c r="A3979" s="96" t="s">
        <v>2832</v>
      </c>
      <c r="B3979" s="97"/>
      <c r="C3979" s="98"/>
      <c r="D3979" s="98"/>
      <c r="E3979" s="101">
        <v>6</v>
      </c>
      <c r="F3979" s="100">
        <v>5068.6400000000003</v>
      </c>
      <c r="H3979" s="95">
        <f t="shared" si="62"/>
        <v>844.77333333333343</v>
      </c>
    </row>
    <row r="3980" spans="1:8" s="80" customFormat="1" hidden="1" outlineLevel="1" x14ac:dyDescent="0.2">
      <c r="A3980" s="96" t="s">
        <v>2834</v>
      </c>
      <c r="B3980" s="97"/>
      <c r="C3980" s="98"/>
      <c r="D3980" s="98"/>
      <c r="E3980" s="101">
        <v>2</v>
      </c>
      <c r="F3980" s="100">
        <v>1689.54</v>
      </c>
      <c r="H3980" s="95">
        <f t="shared" si="62"/>
        <v>844.77</v>
      </c>
    </row>
    <row r="3981" spans="1:8" collapsed="1" x14ac:dyDescent="0.2">
      <c r="A3981" s="91" t="s">
        <v>1214</v>
      </c>
      <c r="B3981" s="91" t="s">
        <v>1213</v>
      </c>
      <c r="C3981" s="91" t="s">
        <v>2836</v>
      </c>
      <c r="D3981" s="92" t="s">
        <v>2837</v>
      </c>
      <c r="E3981" s="104">
        <v>394</v>
      </c>
      <c r="F3981" s="94">
        <v>433884.62</v>
      </c>
      <c r="G3981" s="79" t="e">
        <f>VLOOKUP(B3981,#REF!,2,FALSE)</f>
        <v>#REF!</v>
      </c>
      <c r="H3981" s="95">
        <f t="shared" ref="H3981:H4044" si="63">F3981/E3981</f>
        <v>1101.23</v>
      </c>
    </row>
    <row r="3982" spans="1:8" s="80" customFormat="1" hidden="1" outlineLevel="1" x14ac:dyDescent="0.2">
      <c r="A3982" s="96" t="s">
        <v>2825</v>
      </c>
      <c r="B3982" s="97"/>
      <c r="C3982" s="98"/>
      <c r="D3982" s="98"/>
      <c r="E3982" s="101">
        <v>351</v>
      </c>
      <c r="F3982" s="100">
        <v>374417.59</v>
      </c>
      <c r="H3982" s="95">
        <f t="shared" si="63"/>
        <v>1066.7167806267807</v>
      </c>
    </row>
    <row r="3983" spans="1:8" s="80" customFormat="1" hidden="1" outlineLevel="1" x14ac:dyDescent="0.2">
      <c r="A3983" s="96" t="s">
        <v>2840</v>
      </c>
      <c r="B3983" s="97"/>
      <c r="C3983" s="98"/>
      <c r="D3983" s="98"/>
      <c r="E3983" s="101">
        <v>12</v>
      </c>
      <c r="F3983" s="100">
        <v>16683.830000000002</v>
      </c>
      <c r="H3983" s="95">
        <f t="shared" si="63"/>
        <v>1390.3191666666669</v>
      </c>
    </row>
    <row r="3984" spans="1:8" s="80" customFormat="1" hidden="1" outlineLevel="1" x14ac:dyDescent="0.2">
      <c r="A3984" s="96" t="s">
        <v>2830</v>
      </c>
      <c r="B3984" s="97"/>
      <c r="C3984" s="98"/>
      <c r="D3984" s="98"/>
      <c r="E3984" s="101">
        <v>11</v>
      </c>
      <c r="F3984" s="100">
        <v>15293.52</v>
      </c>
      <c r="H3984" s="95">
        <f t="shared" si="63"/>
        <v>1390.32</v>
      </c>
    </row>
    <row r="3985" spans="1:8" s="80" customFormat="1" hidden="1" outlineLevel="1" x14ac:dyDescent="0.2">
      <c r="A3985" s="96" t="s">
        <v>2831</v>
      </c>
      <c r="B3985" s="97"/>
      <c r="C3985" s="98"/>
      <c r="D3985" s="98"/>
      <c r="E3985" s="101">
        <v>10</v>
      </c>
      <c r="F3985" s="100">
        <v>13903.1</v>
      </c>
      <c r="H3985" s="95">
        <f t="shared" si="63"/>
        <v>1390.31</v>
      </c>
    </row>
    <row r="3986" spans="1:8" s="80" customFormat="1" hidden="1" outlineLevel="1" x14ac:dyDescent="0.2">
      <c r="A3986" s="96" t="s">
        <v>2832</v>
      </c>
      <c r="B3986" s="97"/>
      <c r="C3986" s="98"/>
      <c r="D3986" s="98"/>
      <c r="E3986" s="101">
        <v>5</v>
      </c>
      <c r="F3986" s="100">
        <v>6635.02</v>
      </c>
      <c r="H3986" s="95">
        <f t="shared" si="63"/>
        <v>1327.0040000000001</v>
      </c>
    </row>
    <row r="3987" spans="1:8" s="80" customFormat="1" hidden="1" outlineLevel="1" x14ac:dyDescent="0.2">
      <c r="A3987" s="96" t="s">
        <v>2828</v>
      </c>
      <c r="B3987" s="97"/>
      <c r="C3987" s="98"/>
      <c r="D3987" s="98"/>
      <c r="E3987" s="101">
        <v>4</v>
      </c>
      <c r="F3987" s="100">
        <v>5561.24</v>
      </c>
      <c r="H3987" s="95">
        <f t="shared" si="63"/>
        <v>1390.31</v>
      </c>
    </row>
    <row r="3988" spans="1:8" s="80" customFormat="1" hidden="1" outlineLevel="1" x14ac:dyDescent="0.2">
      <c r="A3988" s="96" t="s">
        <v>2841</v>
      </c>
      <c r="B3988" s="97"/>
      <c r="C3988" s="98"/>
      <c r="D3988" s="98"/>
      <c r="E3988" s="101">
        <v>1</v>
      </c>
      <c r="F3988" s="100">
        <v>1390.32</v>
      </c>
      <c r="H3988" s="95">
        <f t="shared" si="63"/>
        <v>1390.32</v>
      </c>
    </row>
    <row r="3989" spans="1:8" collapsed="1" x14ac:dyDescent="0.2">
      <c r="A3989" s="91" t="s">
        <v>3313</v>
      </c>
      <c r="B3989" s="91" t="s">
        <v>561</v>
      </c>
      <c r="C3989" s="91" t="s">
        <v>2823</v>
      </c>
      <c r="D3989" s="92" t="s">
        <v>2837</v>
      </c>
      <c r="E3989" s="104">
        <v>149</v>
      </c>
      <c r="F3989" s="94">
        <v>433800.63</v>
      </c>
      <c r="G3989" s="79" t="e">
        <f>VLOOKUP(B3989,#REF!,2,FALSE)</f>
        <v>#REF!</v>
      </c>
      <c r="H3989" s="95">
        <f t="shared" si="63"/>
        <v>2911.413624161074</v>
      </c>
    </row>
    <row r="3990" spans="1:8" s="80" customFormat="1" hidden="1" outlineLevel="1" x14ac:dyDescent="0.2">
      <c r="A3990" s="96" t="s">
        <v>2825</v>
      </c>
      <c r="B3990" s="97"/>
      <c r="C3990" s="98"/>
      <c r="D3990" s="98"/>
      <c r="E3990" s="101">
        <v>135</v>
      </c>
      <c r="F3990" s="100">
        <v>393039.94</v>
      </c>
      <c r="H3990" s="95">
        <f t="shared" si="63"/>
        <v>2911.406962962963</v>
      </c>
    </row>
    <row r="3991" spans="1:8" s="80" customFormat="1" hidden="1" outlineLevel="1" x14ac:dyDescent="0.2">
      <c r="A3991" s="96" t="s">
        <v>2829</v>
      </c>
      <c r="B3991" s="97"/>
      <c r="C3991" s="98"/>
      <c r="D3991" s="98"/>
      <c r="E3991" s="101">
        <v>6</v>
      </c>
      <c r="F3991" s="100">
        <v>17468.22</v>
      </c>
      <c r="H3991" s="95">
        <f t="shared" si="63"/>
        <v>2911.3700000000003</v>
      </c>
    </row>
    <row r="3992" spans="1:8" s="80" customFormat="1" hidden="1" outlineLevel="1" x14ac:dyDescent="0.2">
      <c r="A3992" s="96" t="s">
        <v>2828</v>
      </c>
      <c r="B3992" s="97"/>
      <c r="C3992" s="98"/>
      <c r="D3992" s="98"/>
      <c r="E3992" s="101">
        <v>4</v>
      </c>
      <c r="F3992" s="100">
        <v>11646.92</v>
      </c>
      <c r="H3992" s="95">
        <f t="shared" si="63"/>
        <v>2911.73</v>
      </c>
    </row>
    <row r="3993" spans="1:8" s="80" customFormat="1" hidden="1" outlineLevel="1" x14ac:dyDescent="0.2">
      <c r="A3993" s="96" t="s">
        <v>2832</v>
      </c>
      <c r="B3993" s="97"/>
      <c r="C3993" s="98"/>
      <c r="D3993" s="98"/>
      <c r="E3993" s="101">
        <v>4</v>
      </c>
      <c r="F3993" s="100">
        <v>11645.55</v>
      </c>
      <c r="H3993" s="95">
        <f t="shared" si="63"/>
        <v>2911.3874999999998</v>
      </c>
    </row>
    <row r="3994" spans="1:8" collapsed="1" x14ac:dyDescent="0.2">
      <c r="A3994" s="91" t="s">
        <v>3314</v>
      </c>
      <c r="B3994" s="91">
        <v>9937137</v>
      </c>
      <c r="C3994" s="91" t="s">
        <v>13</v>
      </c>
      <c r="D3994" s="92" t="s">
        <v>2824</v>
      </c>
      <c r="E3994" s="104">
        <v>37</v>
      </c>
      <c r="F3994" s="94">
        <v>430572.33</v>
      </c>
      <c r="G3994" s="79" t="e">
        <f>VLOOKUP(B3994,#REF!,2,FALSE)</f>
        <v>#REF!</v>
      </c>
      <c r="H3994" s="95">
        <f t="shared" si="63"/>
        <v>11637.09</v>
      </c>
    </row>
    <row r="3995" spans="1:8" s="80" customFormat="1" hidden="1" outlineLevel="1" x14ac:dyDescent="0.2">
      <c r="A3995" s="96" t="s">
        <v>2825</v>
      </c>
      <c r="B3995" s="97"/>
      <c r="C3995" s="98"/>
      <c r="D3995" s="98"/>
      <c r="E3995" s="101">
        <v>25</v>
      </c>
      <c r="F3995" s="100">
        <v>290905.75</v>
      </c>
      <c r="H3995" s="95">
        <f t="shared" si="63"/>
        <v>11636.23</v>
      </c>
    </row>
    <row r="3996" spans="1:8" s="80" customFormat="1" hidden="1" outlineLevel="1" x14ac:dyDescent="0.2">
      <c r="A3996" s="96" t="s">
        <v>2832</v>
      </c>
      <c r="B3996" s="97"/>
      <c r="C3996" s="98"/>
      <c r="D3996" s="98"/>
      <c r="E3996" s="101">
        <v>9</v>
      </c>
      <c r="F3996" s="100">
        <v>104749.94</v>
      </c>
      <c r="H3996" s="95">
        <f t="shared" si="63"/>
        <v>11638.882222222222</v>
      </c>
    </row>
    <row r="3997" spans="1:8" s="80" customFormat="1" hidden="1" outlineLevel="1" x14ac:dyDescent="0.2">
      <c r="A3997" s="96" t="s">
        <v>2834</v>
      </c>
      <c r="B3997" s="97"/>
      <c r="C3997" s="98"/>
      <c r="D3997" s="98"/>
      <c r="E3997" s="101">
        <v>3</v>
      </c>
      <c r="F3997" s="100">
        <v>34916.639999999999</v>
      </c>
      <c r="H3997" s="95">
        <f t="shared" si="63"/>
        <v>11638.88</v>
      </c>
    </row>
    <row r="3998" spans="1:8" collapsed="1" x14ac:dyDescent="0.2">
      <c r="A3998" s="91" t="s">
        <v>3315</v>
      </c>
      <c r="B3998" s="91">
        <v>9920086</v>
      </c>
      <c r="C3998" s="91" t="s">
        <v>2823</v>
      </c>
      <c r="D3998" s="92" t="s">
        <v>2824</v>
      </c>
      <c r="E3998" s="104">
        <v>213</v>
      </c>
      <c r="F3998" s="94">
        <v>428631.39</v>
      </c>
      <c r="G3998" s="79" t="e">
        <f>VLOOKUP(B3998,#REF!,2,FALSE)</f>
        <v>#REF!</v>
      </c>
      <c r="H3998" s="95">
        <f t="shared" si="63"/>
        <v>2012.3539436619719</v>
      </c>
    </row>
    <row r="3999" spans="1:8" s="80" customFormat="1" hidden="1" outlineLevel="1" x14ac:dyDescent="0.2">
      <c r="A3999" s="96" t="s">
        <v>2825</v>
      </c>
      <c r="B3999" s="97"/>
      <c r="C3999" s="98"/>
      <c r="D3999" s="98"/>
      <c r="E3999" s="101">
        <v>205</v>
      </c>
      <c r="F3999" s="100">
        <v>412532.33</v>
      </c>
      <c r="H3999" s="95">
        <f t="shared" si="63"/>
        <v>2012.3528292682927</v>
      </c>
    </row>
    <row r="4000" spans="1:8" s="80" customFormat="1" hidden="1" outlineLevel="1" x14ac:dyDescent="0.2">
      <c r="A4000" s="96" t="s">
        <v>2832</v>
      </c>
      <c r="B4000" s="97"/>
      <c r="C4000" s="98"/>
      <c r="D4000" s="98"/>
      <c r="E4000" s="101">
        <v>3</v>
      </c>
      <c r="F4000" s="100">
        <v>6037.22</v>
      </c>
      <c r="H4000" s="95">
        <f t="shared" si="63"/>
        <v>2012.4066666666668</v>
      </c>
    </row>
    <row r="4001" spans="1:8" s="80" customFormat="1" hidden="1" outlineLevel="1" x14ac:dyDescent="0.2">
      <c r="A4001" s="96" t="s">
        <v>2895</v>
      </c>
      <c r="B4001" s="97"/>
      <c r="C4001" s="98"/>
      <c r="D4001" s="98"/>
      <c r="E4001" s="101">
        <v>2</v>
      </c>
      <c r="F4001" s="100">
        <v>4024.72</v>
      </c>
      <c r="H4001" s="95">
        <f t="shared" si="63"/>
        <v>2012.36</v>
      </c>
    </row>
    <row r="4002" spans="1:8" s="80" customFormat="1" hidden="1" outlineLevel="1" x14ac:dyDescent="0.2">
      <c r="A4002" s="96" t="s">
        <v>2834</v>
      </c>
      <c r="B4002" s="97"/>
      <c r="C4002" s="98"/>
      <c r="D4002" s="98"/>
      <c r="E4002" s="101">
        <v>1</v>
      </c>
      <c r="F4002" s="100">
        <v>2012.4</v>
      </c>
      <c r="H4002" s="95">
        <f t="shared" si="63"/>
        <v>2012.4</v>
      </c>
    </row>
    <row r="4003" spans="1:8" s="80" customFormat="1" hidden="1" outlineLevel="1" x14ac:dyDescent="0.2">
      <c r="A4003" s="96" t="s">
        <v>2853</v>
      </c>
      <c r="B4003" s="97"/>
      <c r="C4003" s="98"/>
      <c r="D4003" s="98"/>
      <c r="E4003" s="101">
        <v>1</v>
      </c>
      <c r="F4003" s="100">
        <v>2012.4</v>
      </c>
      <c r="H4003" s="95">
        <f t="shared" si="63"/>
        <v>2012.4</v>
      </c>
    </row>
    <row r="4004" spans="1:8" s="80" customFormat="1" hidden="1" outlineLevel="1" x14ac:dyDescent="0.2">
      <c r="A4004" s="96" t="s">
        <v>2828</v>
      </c>
      <c r="B4004" s="97"/>
      <c r="C4004" s="98"/>
      <c r="D4004" s="98"/>
      <c r="E4004" s="101">
        <v>1</v>
      </c>
      <c r="F4004" s="100">
        <v>2012.32</v>
      </c>
      <c r="H4004" s="95">
        <f t="shared" si="63"/>
        <v>2012.32</v>
      </c>
    </row>
    <row r="4005" spans="1:8" collapsed="1" x14ac:dyDescent="0.2">
      <c r="A4005" s="91" t="s">
        <v>3316</v>
      </c>
      <c r="B4005" s="91" t="s">
        <v>254</v>
      </c>
      <c r="C4005" s="91" t="s">
        <v>2823</v>
      </c>
      <c r="D4005" s="92" t="s">
        <v>2856</v>
      </c>
      <c r="E4005" s="104">
        <v>246</v>
      </c>
      <c r="F4005" s="94">
        <v>427957.89</v>
      </c>
      <c r="G4005" s="79" t="e">
        <f>VLOOKUP(B4005,#REF!,2,FALSE)</f>
        <v>#REF!</v>
      </c>
      <c r="H4005" s="95">
        <f t="shared" si="63"/>
        <v>1739.6662195121951</v>
      </c>
    </row>
    <row r="4006" spans="1:8" s="80" customFormat="1" hidden="1" outlineLevel="1" x14ac:dyDescent="0.2">
      <c r="A4006" s="96" t="s">
        <v>2825</v>
      </c>
      <c r="B4006" s="97"/>
      <c r="C4006" s="98"/>
      <c r="D4006" s="98"/>
      <c r="E4006" s="101">
        <v>238</v>
      </c>
      <c r="F4006" s="100">
        <v>414039.73</v>
      </c>
      <c r="H4006" s="95">
        <f t="shared" si="63"/>
        <v>1739.6627310924368</v>
      </c>
    </row>
    <row r="4007" spans="1:8" s="80" customFormat="1" hidden="1" outlineLevel="1" x14ac:dyDescent="0.2">
      <c r="A4007" s="96" t="s">
        <v>2832</v>
      </c>
      <c r="B4007" s="97"/>
      <c r="C4007" s="98"/>
      <c r="D4007" s="98"/>
      <c r="E4007" s="101">
        <v>6</v>
      </c>
      <c r="F4007" s="100">
        <v>10438.73</v>
      </c>
      <c r="H4007" s="95">
        <f t="shared" si="63"/>
        <v>1739.7883333333332</v>
      </c>
    </row>
    <row r="4008" spans="1:8" s="80" customFormat="1" hidden="1" outlineLevel="1" x14ac:dyDescent="0.2">
      <c r="A4008" s="96" t="s">
        <v>2829</v>
      </c>
      <c r="B4008" s="97"/>
      <c r="C4008" s="98"/>
      <c r="D4008" s="98"/>
      <c r="E4008" s="101">
        <v>1</v>
      </c>
      <c r="F4008" s="100">
        <v>1739.79</v>
      </c>
      <c r="H4008" s="95">
        <f t="shared" si="63"/>
        <v>1739.79</v>
      </c>
    </row>
    <row r="4009" spans="1:8" s="80" customFormat="1" hidden="1" outlineLevel="1" x14ac:dyDescent="0.2">
      <c r="A4009" s="96" t="s">
        <v>2845</v>
      </c>
      <c r="B4009" s="97"/>
      <c r="C4009" s="98"/>
      <c r="D4009" s="98"/>
      <c r="E4009" s="101">
        <v>1</v>
      </c>
      <c r="F4009" s="100">
        <v>1739.64</v>
      </c>
      <c r="H4009" s="95">
        <f t="shared" si="63"/>
        <v>1739.64</v>
      </c>
    </row>
    <row r="4010" spans="1:8" collapsed="1" x14ac:dyDescent="0.2">
      <c r="A4010" s="91" t="s">
        <v>2065</v>
      </c>
      <c r="B4010" s="91">
        <v>9772053</v>
      </c>
      <c r="C4010" s="91" t="s">
        <v>2857</v>
      </c>
      <c r="D4010" s="92" t="s">
        <v>2824</v>
      </c>
      <c r="E4010" s="104">
        <v>327</v>
      </c>
      <c r="F4010" s="94">
        <v>427469.49</v>
      </c>
      <c r="G4010" s="79" t="e">
        <f>VLOOKUP(B4010,#REF!,2,FALSE)</f>
        <v>#REF!</v>
      </c>
      <c r="H4010" s="95">
        <f t="shared" si="63"/>
        <v>1307.2461467889907</v>
      </c>
    </row>
    <row r="4011" spans="1:8" s="80" customFormat="1" hidden="1" outlineLevel="1" x14ac:dyDescent="0.2">
      <c r="A4011" s="96" t="s">
        <v>2825</v>
      </c>
      <c r="B4011" s="97"/>
      <c r="C4011" s="98"/>
      <c r="D4011" s="98"/>
      <c r="E4011" s="101">
        <v>326</v>
      </c>
      <c r="F4011" s="100">
        <v>426162.25</v>
      </c>
      <c r="H4011" s="95">
        <f t="shared" si="63"/>
        <v>1307.2461656441717</v>
      </c>
    </row>
    <row r="4012" spans="1:8" s="80" customFormat="1" hidden="1" outlineLevel="1" x14ac:dyDescent="0.2">
      <c r="A4012" s="96" t="s">
        <v>2832</v>
      </c>
      <c r="B4012" s="97"/>
      <c r="C4012" s="98"/>
      <c r="D4012" s="98"/>
      <c r="E4012" s="101">
        <v>1</v>
      </c>
      <c r="F4012" s="100">
        <v>1307.24</v>
      </c>
      <c r="H4012" s="95">
        <f t="shared" si="63"/>
        <v>1307.24</v>
      </c>
    </row>
    <row r="4013" spans="1:8" collapsed="1" x14ac:dyDescent="0.2">
      <c r="A4013" s="91" t="s">
        <v>3317</v>
      </c>
      <c r="B4013" s="91" t="s">
        <v>691</v>
      </c>
      <c r="C4013" s="91" t="s">
        <v>2836</v>
      </c>
      <c r="D4013" s="92" t="s">
        <v>2856</v>
      </c>
      <c r="E4013" s="104">
        <v>131</v>
      </c>
      <c r="F4013" s="94">
        <v>423182.32</v>
      </c>
      <c r="G4013" s="79" t="e">
        <f>VLOOKUP(B4013,#REF!,2,FALSE)</f>
        <v>#REF!</v>
      </c>
      <c r="H4013" s="95">
        <f t="shared" si="63"/>
        <v>3230.3993893129773</v>
      </c>
    </row>
    <row r="4014" spans="1:8" s="80" customFormat="1" hidden="1" outlineLevel="1" x14ac:dyDescent="0.2">
      <c r="A4014" s="96" t="s">
        <v>2825</v>
      </c>
      <c r="B4014" s="97"/>
      <c r="C4014" s="98"/>
      <c r="D4014" s="98"/>
      <c r="E4014" s="101">
        <v>121</v>
      </c>
      <c r="F4014" s="100">
        <v>390847.69</v>
      </c>
      <c r="H4014" s="95">
        <f t="shared" si="63"/>
        <v>3230.1461983471077</v>
      </c>
    </row>
    <row r="4015" spans="1:8" s="80" customFormat="1" hidden="1" outlineLevel="1" x14ac:dyDescent="0.2">
      <c r="A4015" s="96" t="s">
        <v>2832</v>
      </c>
      <c r="B4015" s="97"/>
      <c r="C4015" s="98"/>
      <c r="D4015" s="98"/>
      <c r="E4015" s="101">
        <v>3</v>
      </c>
      <c r="F4015" s="100">
        <v>9723.52</v>
      </c>
      <c r="H4015" s="95">
        <f t="shared" si="63"/>
        <v>3241.1733333333336</v>
      </c>
    </row>
    <row r="4016" spans="1:8" s="80" customFormat="1" hidden="1" outlineLevel="1" x14ac:dyDescent="0.2">
      <c r="A4016" s="96" t="s">
        <v>2829</v>
      </c>
      <c r="B4016" s="97"/>
      <c r="C4016" s="98"/>
      <c r="D4016" s="98"/>
      <c r="E4016" s="101">
        <v>3</v>
      </c>
      <c r="F4016" s="100">
        <v>9723.39</v>
      </c>
      <c r="H4016" s="95">
        <f t="shared" si="63"/>
        <v>3241.1299999999997</v>
      </c>
    </row>
    <row r="4017" spans="1:8" s="80" customFormat="1" hidden="1" outlineLevel="1" x14ac:dyDescent="0.2">
      <c r="A4017" s="96" t="s">
        <v>2828</v>
      </c>
      <c r="B4017" s="97"/>
      <c r="C4017" s="98"/>
      <c r="D4017" s="98"/>
      <c r="E4017" s="101">
        <v>2</v>
      </c>
      <c r="F4017" s="100">
        <v>6482.26</v>
      </c>
      <c r="H4017" s="95">
        <f t="shared" si="63"/>
        <v>3241.13</v>
      </c>
    </row>
    <row r="4018" spans="1:8" s="80" customFormat="1" hidden="1" outlineLevel="1" x14ac:dyDescent="0.2">
      <c r="A4018" s="96" t="s">
        <v>2853</v>
      </c>
      <c r="B4018" s="97"/>
      <c r="C4018" s="98"/>
      <c r="D4018" s="98"/>
      <c r="E4018" s="101">
        <v>1</v>
      </c>
      <c r="F4018" s="100">
        <v>3242.11</v>
      </c>
      <c r="H4018" s="95">
        <f t="shared" si="63"/>
        <v>3242.11</v>
      </c>
    </row>
    <row r="4019" spans="1:8" s="80" customFormat="1" hidden="1" outlineLevel="1" x14ac:dyDescent="0.2">
      <c r="A4019" s="96" t="s">
        <v>2841</v>
      </c>
      <c r="B4019" s="97"/>
      <c r="C4019" s="98"/>
      <c r="D4019" s="98"/>
      <c r="E4019" s="101">
        <v>1</v>
      </c>
      <c r="F4019" s="100">
        <v>3163.35</v>
      </c>
      <c r="H4019" s="95">
        <f t="shared" si="63"/>
        <v>3163.35</v>
      </c>
    </row>
    <row r="4020" spans="1:8" collapsed="1" x14ac:dyDescent="0.2">
      <c r="A4020" s="91" t="s">
        <v>3318</v>
      </c>
      <c r="B4020" s="91" t="s">
        <v>2264</v>
      </c>
      <c r="C4020" s="91" t="s">
        <v>2836</v>
      </c>
      <c r="D4020" s="92" t="s">
        <v>2856</v>
      </c>
      <c r="E4020" s="104">
        <v>689</v>
      </c>
      <c r="F4020" s="94">
        <v>423125.81</v>
      </c>
      <c r="G4020" s="79" t="e">
        <f>VLOOKUP(B4020,#REF!,2,FALSE)</f>
        <v>#REF!</v>
      </c>
      <c r="H4020" s="95">
        <f t="shared" si="63"/>
        <v>614.11583454281572</v>
      </c>
    </row>
    <row r="4021" spans="1:8" s="80" customFormat="1" hidden="1" outlineLevel="1" x14ac:dyDescent="0.2">
      <c r="A4021" s="96" t="s">
        <v>2825</v>
      </c>
      <c r="B4021" s="97"/>
      <c r="C4021" s="98"/>
      <c r="D4021" s="98"/>
      <c r="E4021" s="101">
        <v>679</v>
      </c>
      <c r="F4021" s="100">
        <v>417672.22</v>
      </c>
      <c r="H4021" s="95">
        <f t="shared" si="63"/>
        <v>615.12845360824736</v>
      </c>
    </row>
    <row r="4022" spans="1:8" s="80" customFormat="1" hidden="1" outlineLevel="1" x14ac:dyDescent="0.2">
      <c r="A4022" s="96" t="s">
        <v>2832</v>
      </c>
      <c r="B4022" s="97"/>
      <c r="C4022" s="98"/>
      <c r="D4022" s="98"/>
      <c r="E4022" s="101">
        <v>10</v>
      </c>
      <c r="F4022" s="100">
        <v>5453.59</v>
      </c>
      <c r="H4022" s="95">
        <f t="shared" si="63"/>
        <v>545.35900000000004</v>
      </c>
    </row>
    <row r="4023" spans="1:8" collapsed="1" x14ac:dyDescent="0.2">
      <c r="A4023" s="91" t="s">
        <v>3292</v>
      </c>
      <c r="B4023" s="91" t="s">
        <v>445</v>
      </c>
      <c r="C4023" s="91" t="s">
        <v>2857</v>
      </c>
      <c r="D4023" s="92" t="s">
        <v>2824</v>
      </c>
      <c r="E4023" s="104">
        <v>108</v>
      </c>
      <c r="F4023" s="94">
        <v>422594.15</v>
      </c>
      <c r="G4023" s="79" t="e">
        <f>VLOOKUP(B4023,#REF!,2,FALSE)</f>
        <v>#REF!</v>
      </c>
      <c r="H4023" s="95">
        <f t="shared" si="63"/>
        <v>3912.9087962962967</v>
      </c>
    </row>
    <row r="4024" spans="1:8" s="80" customFormat="1" hidden="1" outlineLevel="1" x14ac:dyDescent="0.2">
      <c r="A4024" s="96" t="s">
        <v>2825</v>
      </c>
      <c r="B4024" s="97"/>
      <c r="C4024" s="98"/>
      <c r="D4024" s="98"/>
      <c r="E4024" s="101">
        <v>102</v>
      </c>
      <c r="F4024" s="100">
        <v>399113.58</v>
      </c>
      <c r="H4024" s="95">
        <f t="shared" si="63"/>
        <v>3912.878235294118</v>
      </c>
    </row>
    <row r="4025" spans="1:8" s="80" customFormat="1" hidden="1" outlineLevel="1" x14ac:dyDescent="0.2">
      <c r="A4025" s="96" t="s">
        <v>2832</v>
      </c>
      <c r="B4025" s="97"/>
      <c r="C4025" s="98"/>
      <c r="D4025" s="98"/>
      <c r="E4025" s="101">
        <v>3</v>
      </c>
      <c r="F4025" s="100">
        <v>11741.15</v>
      </c>
      <c r="H4025" s="95">
        <f t="shared" si="63"/>
        <v>3913.7166666666667</v>
      </c>
    </row>
    <row r="4026" spans="1:8" s="80" customFormat="1" hidden="1" outlineLevel="1" x14ac:dyDescent="0.2">
      <c r="A4026" s="96" t="s">
        <v>2853</v>
      </c>
      <c r="B4026" s="97"/>
      <c r="C4026" s="98"/>
      <c r="D4026" s="98"/>
      <c r="E4026" s="101">
        <v>3</v>
      </c>
      <c r="F4026" s="100">
        <v>11739.42</v>
      </c>
      <c r="H4026" s="95">
        <f t="shared" si="63"/>
        <v>3913.14</v>
      </c>
    </row>
    <row r="4027" spans="1:8" collapsed="1" x14ac:dyDescent="0.2">
      <c r="A4027" s="91" t="s">
        <v>1399</v>
      </c>
      <c r="B4027" s="91" t="s">
        <v>1477</v>
      </c>
      <c r="C4027" s="91" t="s">
        <v>2867</v>
      </c>
      <c r="D4027" s="92" t="s">
        <v>2876</v>
      </c>
      <c r="E4027" s="104">
        <v>277</v>
      </c>
      <c r="F4027" s="94">
        <v>421522.8</v>
      </c>
      <c r="G4027" s="79" t="e">
        <f>VLOOKUP(B4027,#REF!,2,FALSE)</f>
        <v>#REF!</v>
      </c>
      <c r="H4027" s="95">
        <f t="shared" si="63"/>
        <v>1521.7429602888087</v>
      </c>
    </row>
    <row r="4028" spans="1:8" s="80" customFormat="1" hidden="1" outlineLevel="1" x14ac:dyDescent="0.2">
      <c r="A4028" s="96" t="s">
        <v>2825</v>
      </c>
      <c r="B4028" s="97"/>
      <c r="C4028" s="98"/>
      <c r="D4028" s="98"/>
      <c r="E4028" s="101">
        <v>275</v>
      </c>
      <c r="F4028" s="100">
        <v>418474.22</v>
      </c>
      <c r="H4028" s="95">
        <f t="shared" si="63"/>
        <v>1521.7244363636362</v>
      </c>
    </row>
    <row r="4029" spans="1:8" s="80" customFormat="1" hidden="1" outlineLevel="1" x14ac:dyDescent="0.2">
      <c r="A4029" s="96" t="s">
        <v>2832</v>
      </c>
      <c r="B4029" s="97"/>
      <c r="C4029" s="98"/>
      <c r="D4029" s="98"/>
      <c r="E4029" s="101">
        <v>2</v>
      </c>
      <c r="F4029" s="100">
        <v>3048.58</v>
      </c>
      <c r="H4029" s="95">
        <f t="shared" si="63"/>
        <v>1524.29</v>
      </c>
    </row>
    <row r="4030" spans="1:8" collapsed="1" x14ac:dyDescent="0.2">
      <c r="A4030" s="91" t="s">
        <v>3319</v>
      </c>
      <c r="B4030" s="91" t="s">
        <v>687</v>
      </c>
      <c r="C4030" s="91" t="s">
        <v>2823</v>
      </c>
      <c r="D4030" s="92" t="s">
        <v>2856</v>
      </c>
      <c r="E4030" s="104">
        <v>35</v>
      </c>
      <c r="F4030" s="94">
        <v>420398.05</v>
      </c>
      <c r="G4030" s="79" t="e">
        <f>VLOOKUP(B4030,#REF!,2,FALSE)</f>
        <v>#REF!</v>
      </c>
      <c r="H4030" s="95">
        <f t="shared" si="63"/>
        <v>12011.372857142856</v>
      </c>
    </row>
    <row r="4031" spans="1:8" s="80" customFormat="1" hidden="1" outlineLevel="1" x14ac:dyDescent="0.2">
      <c r="A4031" s="96" t="s">
        <v>2825</v>
      </c>
      <c r="B4031" s="97"/>
      <c r="C4031" s="98"/>
      <c r="D4031" s="98"/>
      <c r="E4031" s="101">
        <v>25</v>
      </c>
      <c r="F4031" s="100">
        <v>300284.25</v>
      </c>
      <c r="H4031" s="95">
        <f t="shared" si="63"/>
        <v>12011.37</v>
      </c>
    </row>
    <row r="4032" spans="1:8" s="80" customFormat="1" hidden="1" outlineLevel="1" x14ac:dyDescent="0.2">
      <c r="A4032" s="96" t="s">
        <v>2829</v>
      </c>
      <c r="B4032" s="97"/>
      <c r="C4032" s="98"/>
      <c r="D4032" s="98"/>
      <c r="E4032" s="101">
        <v>4</v>
      </c>
      <c r="F4032" s="100">
        <v>48040.24</v>
      </c>
      <c r="H4032" s="95">
        <f t="shared" si="63"/>
        <v>12010.06</v>
      </c>
    </row>
    <row r="4033" spans="1:8" s="80" customFormat="1" hidden="1" outlineLevel="1" x14ac:dyDescent="0.2">
      <c r="A4033" s="96" t="s">
        <v>2832</v>
      </c>
      <c r="B4033" s="97"/>
      <c r="C4033" s="98"/>
      <c r="D4033" s="98"/>
      <c r="E4033" s="101">
        <v>2</v>
      </c>
      <c r="F4033" s="100">
        <v>24031.97</v>
      </c>
      <c r="H4033" s="95">
        <f t="shared" si="63"/>
        <v>12015.985000000001</v>
      </c>
    </row>
    <row r="4034" spans="1:8" s="80" customFormat="1" hidden="1" outlineLevel="1" x14ac:dyDescent="0.2">
      <c r="A4034" s="96" t="s">
        <v>2853</v>
      </c>
      <c r="B4034" s="97"/>
      <c r="C4034" s="98"/>
      <c r="D4034" s="98"/>
      <c r="E4034" s="101">
        <v>2</v>
      </c>
      <c r="F4034" s="100">
        <v>24021.47</v>
      </c>
      <c r="H4034" s="95">
        <f t="shared" si="63"/>
        <v>12010.735000000001</v>
      </c>
    </row>
    <row r="4035" spans="1:8" s="80" customFormat="1" hidden="1" outlineLevel="1" x14ac:dyDescent="0.2">
      <c r="A4035" s="96" t="s">
        <v>2828</v>
      </c>
      <c r="B4035" s="97"/>
      <c r="C4035" s="98"/>
      <c r="D4035" s="98"/>
      <c r="E4035" s="101">
        <v>2</v>
      </c>
      <c r="F4035" s="100">
        <v>24020.12</v>
      </c>
      <c r="H4035" s="95">
        <f t="shared" si="63"/>
        <v>12010.06</v>
      </c>
    </row>
    <row r="4036" spans="1:8" collapsed="1" x14ac:dyDescent="0.2">
      <c r="A4036" s="91" t="s">
        <v>3013</v>
      </c>
      <c r="B4036" s="91" t="s">
        <v>646</v>
      </c>
      <c r="C4036" s="91" t="s">
        <v>2836</v>
      </c>
      <c r="D4036" s="92" t="s">
        <v>2837</v>
      </c>
      <c r="E4036" s="104">
        <v>354</v>
      </c>
      <c r="F4036" s="94">
        <v>419952.91</v>
      </c>
      <c r="G4036" s="79" t="e">
        <f>VLOOKUP(B4036,#REF!,2,FALSE)</f>
        <v>#REF!</v>
      </c>
      <c r="H4036" s="95">
        <f t="shared" si="63"/>
        <v>1186.3076553672315</v>
      </c>
    </row>
    <row r="4037" spans="1:8" s="80" customFormat="1" hidden="1" outlineLevel="1" x14ac:dyDescent="0.2">
      <c r="A4037" s="96" t="s">
        <v>2838</v>
      </c>
      <c r="B4037" s="97"/>
      <c r="C4037" s="98"/>
      <c r="D4037" s="98"/>
      <c r="E4037" s="101">
        <v>318</v>
      </c>
      <c r="F4037" s="100">
        <v>377255.43</v>
      </c>
      <c r="H4037" s="95">
        <f t="shared" si="63"/>
        <v>1186.3378301886792</v>
      </c>
    </row>
    <row r="4038" spans="1:8" s="80" customFormat="1" hidden="1" outlineLevel="1" x14ac:dyDescent="0.2">
      <c r="A4038" s="96" t="s">
        <v>2825</v>
      </c>
      <c r="B4038" s="97"/>
      <c r="C4038" s="98"/>
      <c r="D4038" s="98"/>
      <c r="E4038" s="101">
        <v>30</v>
      </c>
      <c r="F4038" s="100">
        <v>35590.14</v>
      </c>
      <c r="H4038" s="95">
        <f t="shared" si="63"/>
        <v>1186.338</v>
      </c>
    </row>
    <row r="4039" spans="1:8" s="80" customFormat="1" hidden="1" outlineLevel="1" x14ac:dyDescent="0.2">
      <c r="A4039" s="96" t="s">
        <v>2832</v>
      </c>
      <c r="B4039" s="97"/>
      <c r="C4039" s="98"/>
      <c r="D4039" s="98"/>
      <c r="E4039" s="101">
        <v>5</v>
      </c>
      <c r="F4039" s="100">
        <v>5931.69</v>
      </c>
      <c r="H4039" s="95">
        <f t="shared" si="63"/>
        <v>1186.338</v>
      </c>
    </row>
    <row r="4040" spans="1:8" s="80" customFormat="1" hidden="1" outlineLevel="1" x14ac:dyDescent="0.2">
      <c r="A4040" s="96" t="s">
        <v>2845</v>
      </c>
      <c r="B4040" s="97"/>
      <c r="C4040" s="98"/>
      <c r="D4040" s="98"/>
      <c r="E4040" s="101">
        <v>1</v>
      </c>
      <c r="F4040" s="100">
        <v>1175.6500000000001</v>
      </c>
      <c r="H4040" s="95">
        <f t="shared" si="63"/>
        <v>1175.6500000000001</v>
      </c>
    </row>
    <row r="4041" spans="1:8" collapsed="1" x14ac:dyDescent="0.2">
      <c r="A4041" s="91" t="s">
        <v>3320</v>
      </c>
      <c r="B4041" s="91" t="s">
        <v>630</v>
      </c>
      <c r="C4041" s="91" t="s">
        <v>2867</v>
      </c>
      <c r="D4041" s="92" t="s">
        <v>2837</v>
      </c>
      <c r="E4041" s="104">
        <v>168</v>
      </c>
      <c r="F4041" s="94">
        <v>419280.96</v>
      </c>
      <c r="G4041" s="79" t="e">
        <f>VLOOKUP(B4041,#REF!,2,FALSE)</f>
        <v>#REF!</v>
      </c>
      <c r="H4041" s="95">
        <f t="shared" si="63"/>
        <v>2495.7200000000003</v>
      </c>
    </row>
    <row r="4042" spans="1:8" s="80" customFormat="1" hidden="1" outlineLevel="1" x14ac:dyDescent="0.2">
      <c r="A4042" s="96" t="s">
        <v>2825</v>
      </c>
      <c r="B4042" s="97"/>
      <c r="C4042" s="98"/>
      <c r="D4042" s="98"/>
      <c r="E4042" s="101">
        <v>158</v>
      </c>
      <c r="F4042" s="100">
        <v>396379.16</v>
      </c>
      <c r="H4042" s="95">
        <f t="shared" si="63"/>
        <v>2508.7288607594937</v>
      </c>
    </row>
    <row r="4043" spans="1:8" s="80" customFormat="1" hidden="1" outlineLevel="1" x14ac:dyDescent="0.2">
      <c r="A4043" s="96" t="s">
        <v>2838</v>
      </c>
      <c r="B4043" s="97"/>
      <c r="C4043" s="98"/>
      <c r="D4043" s="98"/>
      <c r="E4043" s="101">
        <v>4</v>
      </c>
      <c r="F4043" s="100">
        <v>9350.6200000000008</v>
      </c>
      <c r="H4043" s="95">
        <f t="shared" si="63"/>
        <v>2337.6550000000002</v>
      </c>
    </row>
    <row r="4044" spans="1:8" s="80" customFormat="1" hidden="1" outlineLevel="1" x14ac:dyDescent="0.2">
      <c r="A4044" s="96" t="s">
        <v>2832</v>
      </c>
      <c r="B4044" s="97"/>
      <c r="C4044" s="98"/>
      <c r="D4044" s="98"/>
      <c r="E4044" s="101">
        <v>2</v>
      </c>
      <c r="F4044" s="100">
        <v>4675.3100000000004</v>
      </c>
      <c r="H4044" s="95">
        <f t="shared" si="63"/>
        <v>2337.6550000000002</v>
      </c>
    </row>
    <row r="4045" spans="1:8" s="80" customFormat="1" hidden="1" outlineLevel="1" x14ac:dyDescent="0.2">
      <c r="A4045" s="96" t="s">
        <v>2853</v>
      </c>
      <c r="B4045" s="97"/>
      <c r="C4045" s="98"/>
      <c r="D4045" s="98"/>
      <c r="E4045" s="101">
        <v>2</v>
      </c>
      <c r="F4045" s="100">
        <v>4673.26</v>
      </c>
      <c r="H4045" s="95">
        <f t="shared" ref="H4045:H4108" si="64">F4045/E4045</f>
        <v>2336.63</v>
      </c>
    </row>
    <row r="4046" spans="1:8" s="80" customFormat="1" hidden="1" outlineLevel="1" x14ac:dyDescent="0.2">
      <c r="A4046" s="96" t="s">
        <v>2828</v>
      </c>
      <c r="B4046" s="97"/>
      <c r="C4046" s="98"/>
      <c r="D4046" s="98"/>
      <c r="E4046" s="101">
        <v>1</v>
      </c>
      <c r="F4046" s="100">
        <v>2336.5</v>
      </c>
      <c r="H4046" s="95">
        <f t="shared" si="64"/>
        <v>2336.5</v>
      </c>
    </row>
    <row r="4047" spans="1:8" s="80" customFormat="1" hidden="1" outlineLevel="1" x14ac:dyDescent="0.2">
      <c r="A4047" s="96" t="s">
        <v>2834</v>
      </c>
      <c r="B4047" s="97"/>
      <c r="C4047" s="98"/>
      <c r="D4047" s="98"/>
      <c r="E4047" s="101">
        <v>1</v>
      </c>
      <c r="F4047" s="100">
        <v>1866.11</v>
      </c>
      <c r="H4047" s="95">
        <f t="shared" si="64"/>
        <v>1866.11</v>
      </c>
    </row>
    <row r="4048" spans="1:8" collapsed="1" x14ac:dyDescent="0.2">
      <c r="A4048" s="91" t="s">
        <v>2958</v>
      </c>
      <c r="B4048" s="91" t="s">
        <v>1004</v>
      </c>
      <c r="C4048" s="91" t="s">
        <v>2836</v>
      </c>
      <c r="D4048" s="92" t="s">
        <v>2876</v>
      </c>
      <c r="E4048" s="104">
        <v>52</v>
      </c>
      <c r="F4048" s="94">
        <v>418218.82</v>
      </c>
      <c r="G4048" s="79" t="e">
        <f>VLOOKUP(B4048,#REF!,2,FALSE)</f>
        <v>#REF!</v>
      </c>
      <c r="H4048" s="95">
        <f t="shared" si="64"/>
        <v>8042.6696153846151</v>
      </c>
    </row>
    <row r="4049" spans="1:8" s="80" customFormat="1" hidden="1" outlineLevel="1" x14ac:dyDescent="0.2">
      <c r="A4049" s="96" t="s">
        <v>2825</v>
      </c>
      <c r="B4049" s="97"/>
      <c r="C4049" s="98"/>
      <c r="D4049" s="98"/>
      <c r="E4049" s="101">
        <v>34</v>
      </c>
      <c r="F4049" s="100">
        <v>273448.06</v>
      </c>
      <c r="H4049" s="95">
        <f t="shared" si="64"/>
        <v>8042.59</v>
      </c>
    </row>
    <row r="4050" spans="1:8" s="80" customFormat="1" hidden="1" outlineLevel="1" x14ac:dyDescent="0.2">
      <c r="A4050" s="96" t="s">
        <v>2829</v>
      </c>
      <c r="B4050" s="97"/>
      <c r="C4050" s="98"/>
      <c r="D4050" s="98"/>
      <c r="E4050" s="101">
        <v>9</v>
      </c>
      <c r="F4050" s="100">
        <v>72379.77</v>
      </c>
      <c r="H4050" s="95">
        <f t="shared" si="64"/>
        <v>8042.1966666666667</v>
      </c>
    </row>
    <row r="4051" spans="1:8" s="80" customFormat="1" hidden="1" outlineLevel="1" x14ac:dyDescent="0.2">
      <c r="A4051" s="96" t="s">
        <v>2828</v>
      </c>
      <c r="B4051" s="97"/>
      <c r="C4051" s="98"/>
      <c r="D4051" s="98"/>
      <c r="E4051" s="101">
        <v>3</v>
      </c>
      <c r="F4051" s="100">
        <v>24126.57</v>
      </c>
      <c r="H4051" s="95">
        <f t="shared" si="64"/>
        <v>8042.19</v>
      </c>
    </row>
    <row r="4052" spans="1:8" s="80" customFormat="1" hidden="1" outlineLevel="1" x14ac:dyDescent="0.2">
      <c r="A4052" s="96" t="s">
        <v>2832</v>
      </c>
      <c r="B4052" s="97"/>
      <c r="C4052" s="98"/>
      <c r="D4052" s="98"/>
      <c r="E4052" s="101">
        <v>2</v>
      </c>
      <c r="F4052" s="100">
        <v>16092.32</v>
      </c>
      <c r="H4052" s="95">
        <f t="shared" si="64"/>
        <v>8046.16</v>
      </c>
    </row>
    <row r="4053" spans="1:8" s="80" customFormat="1" hidden="1" outlineLevel="1" x14ac:dyDescent="0.2">
      <c r="A4053" s="96" t="s">
        <v>2841</v>
      </c>
      <c r="B4053" s="97"/>
      <c r="C4053" s="98"/>
      <c r="D4053" s="98"/>
      <c r="E4053" s="101">
        <v>2</v>
      </c>
      <c r="F4053" s="100">
        <v>16084.38</v>
      </c>
      <c r="H4053" s="95">
        <f t="shared" si="64"/>
        <v>8042.19</v>
      </c>
    </row>
    <row r="4054" spans="1:8" s="80" customFormat="1" hidden="1" outlineLevel="1" x14ac:dyDescent="0.2">
      <c r="A4054" s="96" t="s">
        <v>2834</v>
      </c>
      <c r="B4054" s="97"/>
      <c r="C4054" s="98"/>
      <c r="D4054" s="98"/>
      <c r="E4054" s="101">
        <v>1</v>
      </c>
      <c r="F4054" s="100">
        <v>8045.53</v>
      </c>
      <c r="H4054" s="95">
        <f t="shared" si="64"/>
        <v>8045.53</v>
      </c>
    </row>
    <row r="4055" spans="1:8" s="80" customFormat="1" hidden="1" outlineLevel="1" x14ac:dyDescent="0.2">
      <c r="A4055" s="96" t="s">
        <v>2831</v>
      </c>
      <c r="B4055" s="97"/>
      <c r="C4055" s="98"/>
      <c r="D4055" s="98"/>
      <c r="E4055" s="101">
        <v>1</v>
      </c>
      <c r="F4055" s="100">
        <v>8042.19</v>
      </c>
      <c r="H4055" s="95">
        <f t="shared" si="64"/>
        <v>8042.19</v>
      </c>
    </row>
    <row r="4056" spans="1:8" collapsed="1" x14ac:dyDescent="0.2">
      <c r="A4056" s="91" t="s">
        <v>3321</v>
      </c>
      <c r="B4056" s="91" t="s">
        <v>751</v>
      </c>
      <c r="C4056" s="91" t="s">
        <v>2823</v>
      </c>
      <c r="D4056" s="92" t="s">
        <v>2824</v>
      </c>
      <c r="E4056" s="104">
        <v>55</v>
      </c>
      <c r="F4056" s="94">
        <v>417735.35</v>
      </c>
      <c r="G4056" s="79" t="e">
        <f>VLOOKUP(B4056,#REF!,2,FALSE)</f>
        <v>#REF!</v>
      </c>
      <c r="H4056" s="95">
        <f t="shared" si="64"/>
        <v>7595.188181818181</v>
      </c>
    </row>
    <row r="4057" spans="1:8" s="80" customFormat="1" hidden="1" outlineLevel="1" x14ac:dyDescent="0.2">
      <c r="A4057" s="96" t="s">
        <v>2825</v>
      </c>
      <c r="B4057" s="97"/>
      <c r="C4057" s="98"/>
      <c r="D4057" s="98"/>
      <c r="E4057" s="101">
        <v>49</v>
      </c>
      <c r="F4057" s="100">
        <v>372161.42</v>
      </c>
      <c r="H4057" s="95">
        <f t="shared" si="64"/>
        <v>7595.1310204081628</v>
      </c>
    </row>
    <row r="4058" spans="1:8" s="80" customFormat="1" hidden="1" outlineLevel="1" x14ac:dyDescent="0.2">
      <c r="A4058" s="96" t="s">
        <v>2832</v>
      </c>
      <c r="B4058" s="97"/>
      <c r="C4058" s="98"/>
      <c r="D4058" s="98"/>
      <c r="E4058" s="101">
        <v>5</v>
      </c>
      <c r="F4058" s="100">
        <v>37979.03</v>
      </c>
      <c r="H4058" s="95">
        <f t="shared" si="64"/>
        <v>7595.8059999999996</v>
      </c>
    </row>
    <row r="4059" spans="1:8" s="80" customFormat="1" hidden="1" outlineLevel="1" x14ac:dyDescent="0.2">
      <c r="A4059" s="96" t="s">
        <v>2828</v>
      </c>
      <c r="B4059" s="97"/>
      <c r="C4059" s="98"/>
      <c r="D4059" s="98"/>
      <c r="E4059" s="101">
        <v>1</v>
      </c>
      <c r="F4059" s="100">
        <v>7594.9</v>
      </c>
      <c r="H4059" s="95">
        <f t="shared" si="64"/>
        <v>7594.9</v>
      </c>
    </row>
    <row r="4060" spans="1:8" collapsed="1" x14ac:dyDescent="0.2">
      <c r="A4060" s="91" t="s">
        <v>3322</v>
      </c>
      <c r="B4060" s="91" t="s">
        <v>650</v>
      </c>
      <c r="C4060" s="91" t="s">
        <v>2823</v>
      </c>
      <c r="D4060" s="92" t="s">
        <v>2824</v>
      </c>
      <c r="E4060" s="104">
        <v>60</v>
      </c>
      <c r="F4060" s="94">
        <v>415768.71</v>
      </c>
      <c r="G4060" s="79" t="e">
        <f>VLOOKUP(B4060,#REF!,2,FALSE)</f>
        <v>#REF!</v>
      </c>
      <c r="H4060" s="95">
        <f t="shared" si="64"/>
        <v>6929.4785000000002</v>
      </c>
    </row>
    <row r="4061" spans="1:8" s="80" customFormat="1" hidden="1" outlineLevel="1" x14ac:dyDescent="0.2">
      <c r="A4061" s="96" t="s">
        <v>2825</v>
      </c>
      <c r="B4061" s="97"/>
      <c r="C4061" s="98"/>
      <c r="D4061" s="98"/>
      <c r="E4061" s="101">
        <v>58</v>
      </c>
      <c r="F4061" s="100">
        <v>401903.31</v>
      </c>
      <c r="H4061" s="95">
        <f t="shared" si="64"/>
        <v>6929.367413793103</v>
      </c>
    </row>
    <row r="4062" spans="1:8" s="80" customFormat="1" hidden="1" outlineLevel="1" x14ac:dyDescent="0.2">
      <c r="A4062" s="96" t="s">
        <v>2832</v>
      </c>
      <c r="B4062" s="97"/>
      <c r="C4062" s="98"/>
      <c r="D4062" s="98"/>
      <c r="E4062" s="101">
        <v>2</v>
      </c>
      <c r="F4062" s="100">
        <v>13865.4</v>
      </c>
      <c r="H4062" s="95">
        <f t="shared" si="64"/>
        <v>6932.7</v>
      </c>
    </row>
    <row r="4063" spans="1:8" collapsed="1" x14ac:dyDescent="0.2">
      <c r="A4063" s="91" t="s">
        <v>3323</v>
      </c>
      <c r="B4063" s="91" t="s">
        <v>3324</v>
      </c>
      <c r="C4063" s="91" t="s">
        <v>2931</v>
      </c>
      <c r="D4063" s="92"/>
      <c r="E4063" s="93">
        <v>6381</v>
      </c>
      <c r="F4063" s="94">
        <v>413813.16</v>
      </c>
      <c r="H4063" s="95">
        <f t="shared" si="64"/>
        <v>64.850832157968966</v>
      </c>
    </row>
    <row r="4064" spans="1:8" s="80" customFormat="1" hidden="1" outlineLevel="1" x14ac:dyDescent="0.2">
      <c r="A4064" s="96" t="s">
        <v>2825</v>
      </c>
      <c r="B4064" s="97"/>
      <c r="C4064" s="98"/>
      <c r="D4064" s="98"/>
      <c r="E4064" s="99">
        <v>6364</v>
      </c>
      <c r="F4064" s="100">
        <v>412710.71</v>
      </c>
      <c r="H4064" s="95">
        <f t="shared" si="64"/>
        <v>64.850834380892522</v>
      </c>
    </row>
    <row r="4065" spans="1:8" s="80" customFormat="1" hidden="1" outlineLevel="1" x14ac:dyDescent="0.2">
      <c r="A4065" s="96" t="s">
        <v>2932</v>
      </c>
      <c r="B4065" s="97"/>
      <c r="C4065" s="98"/>
      <c r="D4065" s="98"/>
      <c r="E4065" s="101">
        <v>17</v>
      </c>
      <c r="F4065" s="100">
        <v>1102.45</v>
      </c>
      <c r="H4065" s="95">
        <f t="shared" si="64"/>
        <v>64.850000000000009</v>
      </c>
    </row>
    <row r="4066" spans="1:8" collapsed="1" x14ac:dyDescent="0.2">
      <c r="A4066" s="91" t="s">
        <v>2114</v>
      </c>
      <c r="B4066" s="91">
        <v>9736015</v>
      </c>
      <c r="C4066" s="91" t="s">
        <v>2836</v>
      </c>
      <c r="D4066" s="92" t="s">
        <v>2824</v>
      </c>
      <c r="E4066" s="104">
        <v>601</v>
      </c>
      <c r="F4066" s="94">
        <v>413554.38</v>
      </c>
      <c r="G4066" s="79" t="e">
        <f>VLOOKUP(B4066,#REF!,2,FALSE)</f>
        <v>#REF!</v>
      </c>
      <c r="H4066" s="95">
        <f t="shared" si="64"/>
        <v>688.11044925124793</v>
      </c>
    </row>
    <row r="4067" spans="1:8" s="80" customFormat="1" hidden="1" outlineLevel="1" x14ac:dyDescent="0.2">
      <c r="A4067" s="96" t="s">
        <v>2825</v>
      </c>
      <c r="B4067" s="97"/>
      <c r="C4067" s="98"/>
      <c r="D4067" s="98"/>
      <c r="E4067" s="101">
        <v>533</v>
      </c>
      <c r="F4067" s="100">
        <v>366763.12</v>
      </c>
      <c r="H4067" s="95">
        <f t="shared" si="64"/>
        <v>688.11091932457782</v>
      </c>
    </row>
    <row r="4068" spans="1:8" s="80" customFormat="1" hidden="1" outlineLevel="1" x14ac:dyDescent="0.2">
      <c r="A4068" s="96" t="s">
        <v>2840</v>
      </c>
      <c r="B4068" s="97"/>
      <c r="C4068" s="98"/>
      <c r="D4068" s="98"/>
      <c r="E4068" s="101">
        <v>66</v>
      </c>
      <c r="F4068" s="100">
        <v>45414.91</v>
      </c>
      <c r="H4068" s="95">
        <f t="shared" si="64"/>
        <v>688.10469696969699</v>
      </c>
    </row>
    <row r="4069" spans="1:8" s="80" customFormat="1" hidden="1" outlineLevel="1" x14ac:dyDescent="0.2">
      <c r="A4069" s="96" t="s">
        <v>2832</v>
      </c>
      <c r="B4069" s="97"/>
      <c r="C4069" s="98"/>
      <c r="D4069" s="98"/>
      <c r="E4069" s="101">
        <v>2</v>
      </c>
      <c r="F4069" s="100">
        <v>1376.35</v>
      </c>
      <c r="H4069" s="95">
        <f t="shared" si="64"/>
        <v>688.17499999999995</v>
      </c>
    </row>
    <row r="4070" spans="1:8" collapsed="1" x14ac:dyDescent="0.2">
      <c r="A4070" s="91" t="s">
        <v>3325</v>
      </c>
      <c r="B4070" s="91" t="s">
        <v>1093</v>
      </c>
      <c r="C4070" s="91" t="s">
        <v>2823</v>
      </c>
      <c r="D4070" s="92" t="s">
        <v>2856</v>
      </c>
      <c r="E4070" s="104">
        <v>529</v>
      </c>
      <c r="F4070" s="94">
        <v>413316.13</v>
      </c>
      <c r="G4070" s="79" t="e">
        <f>VLOOKUP(B4070,#REF!,2,FALSE)</f>
        <v>#REF!</v>
      </c>
      <c r="H4070" s="95">
        <f t="shared" si="64"/>
        <v>781.31593572778831</v>
      </c>
    </row>
    <row r="4071" spans="1:8" s="80" customFormat="1" hidden="1" outlineLevel="1" x14ac:dyDescent="0.2">
      <c r="A4071" s="96" t="s">
        <v>2825</v>
      </c>
      <c r="B4071" s="97"/>
      <c r="C4071" s="98"/>
      <c r="D4071" s="98"/>
      <c r="E4071" s="101">
        <v>487</v>
      </c>
      <c r="F4071" s="100">
        <v>394982.77</v>
      </c>
      <c r="H4071" s="95">
        <f t="shared" si="64"/>
        <v>811.05291581108838</v>
      </c>
    </row>
    <row r="4072" spans="1:8" s="80" customFormat="1" hidden="1" outlineLevel="1" x14ac:dyDescent="0.2">
      <c r="A4072" s="96" t="s">
        <v>2838</v>
      </c>
      <c r="B4072" s="97"/>
      <c r="C4072" s="98"/>
      <c r="D4072" s="98"/>
      <c r="E4072" s="101">
        <v>11</v>
      </c>
      <c r="F4072" s="100">
        <v>9391.92</v>
      </c>
      <c r="H4072" s="95">
        <f t="shared" si="64"/>
        <v>853.81090909090915</v>
      </c>
    </row>
    <row r="4073" spans="1:8" s="80" customFormat="1" hidden="1" outlineLevel="1" x14ac:dyDescent="0.2">
      <c r="A4073" s="96" t="s">
        <v>2829</v>
      </c>
      <c r="B4073" s="97"/>
      <c r="C4073" s="98"/>
      <c r="D4073" s="98"/>
      <c r="E4073" s="101">
        <v>8</v>
      </c>
      <c r="F4073" s="100">
        <v>6164.97</v>
      </c>
      <c r="H4073" s="95">
        <f t="shared" si="64"/>
        <v>770.62125000000003</v>
      </c>
    </row>
    <row r="4074" spans="1:8" s="80" customFormat="1" hidden="1" outlineLevel="1" x14ac:dyDescent="0.2">
      <c r="A4074" s="96" t="s">
        <v>2832</v>
      </c>
      <c r="B4074" s="97"/>
      <c r="C4074" s="98"/>
      <c r="D4074" s="98"/>
      <c r="E4074" s="101">
        <v>2</v>
      </c>
      <c r="F4074" s="100">
        <v>1542</v>
      </c>
      <c r="H4074" s="95">
        <f t="shared" si="64"/>
        <v>771</v>
      </c>
    </row>
    <row r="4075" spans="1:8" s="80" customFormat="1" hidden="1" outlineLevel="1" x14ac:dyDescent="0.2">
      <c r="A4075" s="96" t="s">
        <v>2828</v>
      </c>
      <c r="B4075" s="97"/>
      <c r="C4075" s="98"/>
      <c r="D4075" s="98"/>
      <c r="E4075" s="101">
        <v>1</v>
      </c>
      <c r="F4075" s="103">
        <v>770.62</v>
      </c>
      <c r="H4075" s="95">
        <f t="shared" si="64"/>
        <v>770.62</v>
      </c>
    </row>
    <row r="4076" spans="1:8" s="80" customFormat="1" hidden="1" outlineLevel="1" x14ac:dyDescent="0.2">
      <c r="A4076" s="96" t="s">
        <v>2841</v>
      </c>
      <c r="B4076" s="97"/>
      <c r="C4076" s="98"/>
      <c r="D4076" s="98"/>
      <c r="E4076" s="101">
        <v>19</v>
      </c>
      <c r="F4076" s="103">
        <v>463.85</v>
      </c>
      <c r="H4076" s="95">
        <f t="shared" si="64"/>
        <v>24.413157894736845</v>
      </c>
    </row>
    <row r="4077" spans="1:8" s="80" customFormat="1" hidden="1" outlineLevel="1" x14ac:dyDescent="0.2">
      <c r="A4077" s="96" t="s">
        <v>2834</v>
      </c>
      <c r="B4077" s="97"/>
      <c r="C4077" s="98"/>
      <c r="D4077" s="98"/>
      <c r="E4077" s="101">
        <v>1</v>
      </c>
      <c r="F4077" s="102"/>
      <c r="H4077" s="95">
        <f t="shared" si="64"/>
        <v>0</v>
      </c>
    </row>
    <row r="4078" spans="1:8" collapsed="1" x14ac:dyDescent="0.2">
      <c r="A4078" s="91" t="s">
        <v>2579</v>
      </c>
      <c r="B4078" s="91" t="s">
        <v>2578</v>
      </c>
      <c r="C4078" s="91" t="s">
        <v>2836</v>
      </c>
      <c r="D4078" s="92" t="s">
        <v>2876</v>
      </c>
      <c r="E4078" s="93">
        <v>1835</v>
      </c>
      <c r="F4078" s="94">
        <v>412233</v>
      </c>
      <c r="G4078" s="79" t="e">
        <f>VLOOKUP(B4078,#REF!,2,FALSE)</f>
        <v>#REF!</v>
      </c>
      <c r="H4078" s="95">
        <f t="shared" si="64"/>
        <v>224.65013623978203</v>
      </c>
    </row>
    <row r="4079" spans="1:8" s="80" customFormat="1" hidden="1" outlineLevel="1" x14ac:dyDescent="0.2">
      <c r="A4079" s="96" t="s">
        <v>2825</v>
      </c>
      <c r="B4079" s="97"/>
      <c r="C4079" s="98"/>
      <c r="D4079" s="98"/>
      <c r="E4079" s="99">
        <v>1492</v>
      </c>
      <c r="F4079" s="100">
        <v>340662.39</v>
      </c>
      <c r="H4079" s="95">
        <f t="shared" si="64"/>
        <v>228.32599865951744</v>
      </c>
    </row>
    <row r="4080" spans="1:8" s="80" customFormat="1" hidden="1" outlineLevel="1" x14ac:dyDescent="0.2">
      <c r="A4080" s="96" t="s">
        <v>2850</v>
      </c>
      <c r="B4080" s="97"/>
      <c r="C4080" s="98"/>
      <c r="D4080" s="98"/>
      <c r="E4080" s="101">
        <v>101</v>
      </c>
      <c r="F4080" s="100">
        <v>21655.32</v>
      </c>
      <c r="H4080" s="95">
        <f t="shared" si="64"/>
        <v>214.40910891089109</v>
      </c>
    </row>
    <row r="4081" spans="1:8" s="80" customFormat="1" hidden="1" outlineLevel="1" x14ac:dyDescent="0.2">
      <c r="A4081" s="96" t="s">
        <v>2827</v>
      </c>
      <c r="B4081" s="97"/>
      <c r="C4081" s="98"/>
      <c r="D4081" s="98"/>
      <c r="E4081" s="101">
        <v>95</v>
      </c>
      <c r="F4081" s="100">
        <v>19532.45</v>
      </c>
      <c r="H4081" s="95">
        <f t="shared" si="64"/>
        <v>205.60473684210527</v>
      </c>
    </row>
    <row r="4082" spans="1:8" s="80" customFormat="1" hidden="1" outlineLevel="1" x14ac:dyDescent="0.2">
      <c r="A4082" s="96" t="s">
        <v>2851</v>
      </c>
      <c r="B4082" s="97"/>
      <c r="C4082" s="98"/>
      <c r="D4082" s="98"/>
      <c r="E4082" s="101">
        <v>88</v>
      </c>
      <c r="F4082" s="100">
        <v>18092.88</v>
      </c>
      <c r="H4082" s="95">
        <f t="shared" si="64"/>
        <v>205.60090909090911</v>
      </c>
    </row>
    <row r="4083" spans="1:8" s="80" customFormat="1" hidden="1" outlineLevel="1" x14ac:dyDescent="0.2">
      <c r="A4083" s="96" t="s">
        <v>2826</v>
      </c>
      <c r="B4083" s="97"/>
      <c r="C4083" s="98"/>
      <c r="D4083" s="98"/>
      <c r="E4083" s="101">
        <v>36</v>
      </c>
      <c r="F4083" s="100">
        <v>7401.97</v>
      </c>
      <c r="H4083" s="95">
        <f t="shared" si="64"/>
        <v>205.61027777777778</v>
      </c>
    </row>
    <row r="4084" spans="1:8" s="80" customFormat="1" hidden="1" outlineLevel="1" x14ac:dyDescent="0.2">
      <c r="A4084" s="96" t="s">
        <v>2828</v>
      </c>
      <c r="B4084" s="97"/>
      <c r="C4084" s="98"/>
      <c r="D4084" s="98"/>
      <c r="E4084" s="101">
        <v>7</v>
      </c>
      <c r="F4084" s="100">
        <v>1439.2</v>
      </c>
      <c r="H4084" s="95">
        <f t="shared" si="64"/>
        <v>205.6</v>
      </c>
    </row>
    <row r="4085" spans="1:8" s="80" customFormat="1" hidden="1" outlineLevel="1" x14ac:dyDescent="0.2">
      <c r="A4085" s="96" t="s">
        <v>2834</v>
      </c>
      <c r="B4085" s="97"/>
      <c r="C4085" s="98"/>
      <c r="D4085" s="98"/>
      <c r="E4085" s="101">
        <v>5</v>
      </c>
      <c r="F4085" s="100">
        <v>1096.26</v>
      </c>
      <c r="H4085" s="95">
        <f t="shared" si="64"/>
        <v>219.25200000000001</v>
      </c>
    </row>
    <row r="4086" spans="1:8" s="80" customFormat="1" hidden="1" outlineLevel="1" x14ac:dyDescent="0.2">
      <c r="A4086" s="96" t="s">
        <v>2832</v>
      </c>
      <c r="B4086" s="97"/>
      <c r="C4086" s="98"/>
      <c r="D4086" s="98"/>
      <c r="E4086" s="101">
        <v>4</v>
      </c>
      <c r="F4086" s="103">
        <v>913.32</v>
      </c>
      <c r="H4086" s="95">
        <f t="shared" si="64"/>
        <v>228.33</v>
      </c>
    </row>
    <row r="4087" spans="1:8" s="80" customFormat="1" hidden="1" outlineLevel="1" x14ac:dyDescent="0.2">
      <c r="A4087" s="96" t="s">
        <v>2853</v>
      </c>
      <c r="B4087" s="97"/>
      <c r="C4087" s="98"/>
      <c r="D4087" s="98"/>
      <c r="E4087" s="101">
        <v>3</v>
      </c>
      <c r="F4087" s="103">
        <v>616.80999999999995</v>
      </c>
      <c r="H4087" s="95">
        <f t="shared" si="64"/>
        <v>205.60333333333332</v>
      </c>
    </row>
    <row r="4088" spans="1:8" s="80" customFormat="1" hidden="1" outlineLevel="1" x14ac:dyDescent="0.2">
      <c r="A4088" s="96" t="s">
        <v>2831</v>
      </c>
      <c r="B4088" s="97"/>
      <c r="C4088" s="98"/>
      <c r="D4088" s="98"/>
      <c r="E4088" s="101">
        <v>3</v>
      </c>
      <c r="F4088" s="103">
        <v>616.79999999999995</v>
      </c>
      <c r="H4088" s="95">
        <f t="shared" si="64"/>
        <v>205.6</v>
      </c>
    </row>
    <row r="4089" spans="1:8" s="80" customFormat="1" hidden="1" outlineLevel="1" x14ac:dyDescent="0.2">
      <c r="A4089" s="96" t="s">
        <v>2841</v>
      </c>
      <c r="B4089" s="97"/>
      <c r="C4089" s="98"/>
      <c r="D4089" s="98"/>
      <c r="E4089" s="101">
        <v>1</v>
      </c>
      <c r="F4089" s="103">
        <v>205.6</v>
      </c>
      <c r="H4089" s="95">
        <f t="shared" si="64"/>
        <v>205.6</v>
      </c>
    </row>
    <row r="4090" spans="1:8" collapsed="1" x14ac:dyDescent="0.2">
      <c r="A4090" s="91" t="s">
        <v>3326</v>
      </c>
      <c r="B4090" s="91" t="s">
        <v>333</v>
      </c>
      <c r="C4090" s="91" t="s">
        <v>2823</v>
      </c>
      <c r="D4090" s="92" t="s">
        <v>2856</v>
      </c>
      <c r="E4090" s="104">
        <v>170</v>
      </c>
      <c r="F4090" s="94">
        <v>411835.22</v>
      </c>
      <c r="G4090" s="79" t="e">
        <f>VLOOKUP(B4090,#REF!,2,FALSE)</f>
        <v>#REF!</v>
      </c>
      <c r="H4090" s="95">
        <f t="shared" si="64"/>
        <v>2422.5601176470586</v>
      </c>
    </row>
    <row r="4091" spans="1:8" s="80" customFormat="1" hidden="1" outlineLevel="1" x14ac:dyDescent="0.2">
      <c r="A4091" s="96" t="s">
        <v>2825</v>
      </c>
      <c r="B4091" s="97"/>
      <c r="C4091" s="98"/>
      <c r="D4091" s="98"/>
      <c r="E4091" s="101">
        <v>124</v>
      </c>
      <c r="F4091" s="100">
        <v>272441.56</v>
      </c>
      <c r="H4091" s="95">
        <f t="shared" si="64"/>
        <v>2197.1093548387098</v>
      </c>
    </row>
    <row r="4092" spans="1:8" s="80" customFormat="1" hidden="1" outlineLevel="1" x14ac:dyDescent="0.2">
      <c r="A4092" s="96" t="s">
        <v>2829</v>
      </c>
      <c r="B4092" s="97"/>
      <c r="C4092" s="98"/>
      <c r="D4092" s="98"/>
      <c r="E4092" s="101">
        <v>21</v>
      </c>
      <c r="F4092" s="100">
        <v>63615.82</v>
      </c>
      <c r="H4092" s="95">
        <f t="shared" si="64"/>
        <v>3029.324761904762</v>
      </c>
    </row>
    <row r="4093" spans="1:8" s="80" customFormat="1" hidden="1" outlineLevel="1" x14ac:dyDescent="0.2">
      <c r="A4093" s="96" t="s">
        <v>2853</v>
      </c>
      <c r="B4093" s="97"/>
      <c r="C4093" s="98"/>
      <c r="D4093" s="98"/>
      <c r="E4093" s="101">
        <v>10</v>
      </c>
      <c r="F4093" s="100">
        <v>30309.23</v>
      </c>
      <c r="H4093" s="95">
        <f t="shared" si="64"/>
        <v>3030.9229999999998</v>
      </c>
    </row>
    <row r="4094" spans="1:8" s="80" customFormat="1" hidden="1" outlineLevel="1" x14ac:dyDescent="0.2">
      <c r="A4094" s="96" t="s">
        <v>2832</v>
      </c>
      <c r="B4094" s="97"/>
      <c r="C4094" s="98"/>
      <c r="D4094" s="98"/>
      <c r="E4094" s="101">
        <v>5</v>
      </c>
      <c r="F4094" s="100">
        <v>15161.72</v>
      </c>
      <c r="H4094" s="95">
        <f t="shared" si="64"/>
        <v>3032.3440000000001</v>
      </c>
    </row>
    <row r="4095" spans="1:8" s="80" customFormat="1" hidden="1" outlineLevel="1" x14ac:dyDescent="0.2">
      <c r="A4095" s="96" t="s">
        <v>2851</v>
      </c>
      <c r="B4095" s="97"/>
      <c r="C4095" s="98"/>
      <c r="D4095" s="98"/>
      <c r="E4095" s="101">
        <v>5</v>
      </c>
      <c r="F4095" s="100">
        <v>15154.25</v>
      </c>
      <c r="H4095" s="95">
        <f t="shared" si="64"/>
        <v>3030.85</v>
      </c>
    </row>
    <row r="4096" spans="1:8" s="80" customFormat="1" hidden="1" outlineLevel="1" x14ac:dyDescent="0.2">
      <c r="A4096" s="96" t="s">
        <v>2828</v>
      </c>
      <c r="B4096" s="97"/>
      <c r="C4096" s="98"/>
      <c r="D4096" s="98"/>
      <c r="E4096" s="101">
        <v>4</v>
      </c>
      <c r="F4096" s="100">
        <v>12123.4</v>
      </c>
      <c r="H4096" s="95">
        <f t="shared" si="64"/>
        <v>3030.85</v>
      </c>
    </row>
    <row r="4097" spans="1:8" s="80" customFormat="1" hidden="1" outlineLevel="1" x14ac:dyDescent="0.2">
      <c r="A4097" s="96" t="s">
        <v>2834</v>
      </c>
      <c r="B4097" s="97"/>
      <c r="C4097" s="98"/>
      <c r="D4097" s="98"/>
      <c r="E4097" s="101">
        <v>1</v>
      </c>
      <c r="F4097" s="100">
        <v>3029.24</v>
      </c>
      <c r="H4097" s="95">
        <f t="shared" si="64"/>
        <v>3029.24</v>
      </c>
    </row>
    <row r="4098" spans="1:8" collapsed="1" x14ac:dyDescent="0.2">
      <c r="A4098" s="91" t="s">
        <v>3327</v>
      </c>
      <c r="B4098" s="91" t="s">
        <v>2699</v>
      </c>
      <c r="C4098" s="91" t="s">
        <v>2823</v>
      </c>
      <c r="D4098" s="92"/>
      <c r="E4098" s="104">
        <v>34</v>
      </c>
      <c r="F4098" s="94">
        <v>410244.92</v>
      </c>
      <c r="G4098" s="79" t="e">
        <f>VLOOKUP(B4098,#REF!,2,FALSE)</f>
        <v>#REF!</v>
      </c>
      <c r="H4098" s="95">
        <f t="shared" si="64"/>
        <v>12066.027058823529</v>
      </c>
    </row>
    <row r="4099" spans="1:8" s="80" customFormat="1" hidden="1" outlineLevel="1" x14ac:dyDescent="0.2">
      <c r="A4099" s="96" t="s">
        <v>2829</v>
      </c>
      <c r="B4099" s="97"/>
      <c r="C4099" s="98"/>
      <c r="D4099" s="98"/>
      <c r="E4099" s="101">
        <v>16</v>
      </c>
      <c r="F4099" s="100">
        <v>192119.67999999999</v>
      </c>
      <c r="H4099" s="95">
        <f t="shared" si="64"/>
        <v>12007.48</v>
      </c>
    </row>
    <row r="4100" spans="1:8" s="80" customFormat="1" hidden="1" outlineLevel="1" x14ac:dyDescent="0.2">
      <c r="A4100" s="96" t="s">
        <v>2828</v>
      </c>
      <c r="B4100" s="97"/>
      <c r="C4100" s="98"/>
      <c r="D4100" s="98"/>
      <c r="E4100" s="101">
        <v>9</v>
      </c>
      <c r="F4100" s="100">
        <v>108067.32</v>
      </c>
      <c r="H4100" s="95">
        <f t="shared" si="64"/>
        <v>12007.480000000001</v>
      </c>
    </row>
    <row r="4101" spans="1:8" s="80" customFormat="1" hidden="1" outlineLevel="1" x14ac:dyDescent="0.2">
      <c r="A4101" s="96" t="s">
        <v>2832</v>
      </c>
      <c r="B4101" s="97"/>
      <c r="C4101" s="98"/>
      <c r="D4101" s="98"/>
      <c r="E4101" s="101">
        <v>4</v>
      </c>
      <c r="F4101" s="100">
        <v>48053.62</v>
      </c>
      <c r="H4101" s="95">
        <f t="shared" si="64"/>
        <v>12013.405000000001</v>
      </c>
    </row>
    <row r="4102" spans="1:8" s="80" customFormat="1" hidden="1" outlineLevel="1" x14ac:dyDescent="0.2">
      <c r="A4102" s="96" t="s">
        <v>2831</v>
      </c>
      <c r="B4102" s="97"/>
      <c r="C4102" s="98"/>
      <c r="D4102" s="98"/>
      <c r="E4102" s="101">
        <v>2</v>
      </c>
      <c r="F4102" s="100">
        <v>24014.959999999999</v>
      </c>
      <c r="H4102" s="95">
        <f t="shared" si="64"/>
        <v>12007.48</v>
      </c>
    </row>
    <row r="4103" spans="1:8" s="80" customFormat="1" hidden="1" outlineLevel="1" x14ac:dyDescent="0.2">
      <c r="A4103" s="96" t="s">
        <v>2843</v>
      </c>
      <c r="B4103" s="97"/>
      <c r="C4103" s="98"/>
      <c r="D4103" s="98"/>
      <c r="E4103" s="101">
        <v>1</v>
      </c>
      <c r="F4103" s="100">
        <v>13974.34</v>
      </c>
      <c r="H4103" s="95">
        <f t="shared" si="64"/>
        <v>13974.34</v>
      </c>
    </row>
    <row r="4104" spans="1:8" s="80" customFormat="1" hidden="1" outlineLevel="1" x14ac:dyDescent="0.2">
      <c r="A4104" s="96" t="s">
        <v>2871</v>
      </c>
      <c r="B4104" s="97"/>
      <c r="C4104" s="98"/>
      <c r="D4104" s="98"/>
      <c r="E4104" s="101">
        <v>1</v>
      </c>
      <c r="F4104" s="100">
        <v>12007.52</v>
      </c>
      <c r="H4104" s="95">
        <f t="shared" si="64"/>
        <v>12007.52</v>
      </c>
    </row>
    <row r="4105" spans="1:8" s="80" customFormat="1" hidden="1" outlineLevel="1" x14ac:dyDescent="0.2">
      <c r="A4105" s="96" t="s">
        <v>2841</v>
      </c>
      <c r="B4105" s="97"/>
      <c r="C4105" s="98"/>
      <c r="D4105" s="98"/>
      <c r="E4105" s="101">
        <v>1</v>
      </c>
      <c r="F4105" s="100">
        <v>12007.48</v>
      </c>
      <c r="H4105" s="95">
        <f t="shared" si="64"/>
        <v>12007.48</v>
      </c>
    </row>
    <row r="4106" spans="1:8" collapsed="1" x14ac:dyDescent="0.2">
      <c r="A4106" s="91" t="s">
        <v>3328</v>
      </c>
      <c r="B4106" s="91">
        <v>9937109</v>
      </c>
      <c r="C4106" s="91" t="s">
        <v>13</v>
      </c>
      <c r="D4106" s="92" t="s">
        <v>2824</v>
      </c>
      <c r="E4106" s="104">
        <v>59</v>
      </c>
      <c r="F4106" s="94">
        <v>409845.57</v>
      </c>
      <c r="G4106" s="79" t="e">
        <f>VLOOKUP(B4106,#REF!,2,FALSE)</f>
        <v>#REF!</v>
      </c>
      <c r="H4106" s="95">
        <f t="shared" si="64"/>
        <v>6946.535084745763</v>
      </c>
    </row>
    <row r="4107" spans="1:8" s="80" customFormat="1" hidden="1" outlineLevel="1" x14ac:dyDescent="0.2">
      <c r="A4107" s="96" t="s">
        <v>2825</v>
      </c>
      <c r="B4107" s="97"/>
      <c r="C4107" s="98"/>
      <c r="D4107" s="98"/>
      <c r="E4107" s="101">
        <v>51</v>
      </c>
      <c r="F4107" s="100">
        <v>354269.43</v>
      </c>
      <c r="H4107" s="95">
        <f t="shared" si="64"/>
        <v>6946.4594117647057</v>
      </c>
    </row>
    <row r="4108" spans="1:8" s="80" customFormat="1" hidden="1" outlineLevel="1" x14ac:dyDescent="0.2">
      <c r="A4108" s="96" t="s">
        <v>2832</v>
      </c>
      <c r="B4108" s="97"/>
      <c r="C4108" s="98"/>
      <c r="D4108" s="98"/>
      <c r="E4108" s="101">
        <v>5</v>
      </c>
      <c r="F4108" s="100">
        <v>34735.82</v>
      </c>
      <c r="H4108" s="95">
        <f t="shared" si="64"/>
        <v>6947.1639999999998</v>
      </c>
    </row>
    <row r="4109" spans="1:8" s="80" customFormat="1" hidden="1" outlineLevel="1" x14ac:dyDescent="0.2">
      <c r="A4109" s="96" t="s">
        <v>2834</v>
      </c>
      <c r="B4109" s="97"/>
      <c r="C4109" s="98"/>
      <c r="D4109" s="98"/>
      <c r="E4109" s="101">
        <v>1</v>
      </c>
      <c r="F4109" s="100">
        <v>6947.31</v>
      </c>
      <c r="H4109" s="95">
        <f t="shared" ref="H4109:H4172" si="65">F4109/E4109</f>
        <v>6947.31</v>
      </c>
    </row>
    <row r="4110" spans="1:8" s="80" customFormat="1" hidden="1" outlineLevel="1" x14ac:dyDescent="0.2">
      <c r="A4110" s="96" t="s">
        <v>2851</v>
      </c>
      <c r="B4110" s="97"/>
      <c r="C4110" s="98"/>
      <c r="D4110" s="98"/>
      <c r="E4110" s="101">
        <v>1</v>
      </c>
      <c r="F4110" s="100">
        <v>6946.69</v>
      </c>
      <c r="H4110" s="95">
        <f t="shared" si="65"/>
        <v>6946.69</v>
      </c>
    </row>
    <row r="4111" spans="1:8" s="80" customFormat="1" hidden="1" outlineLevel="1" x14ac:dyDescent="0.2">
      <c r="A4111" s="96" t="s">
        <v>2841</v>
      </c>
      <c r="B4111" s="97"/>
      <c r="C4111" s="98"/>
      <c r="D4111" s="98"/>
      <c r="E4111" s="101">
        <v>1</v>
      </c>
      <c r="F4111" s="100">
        <v>6946.32</v>
      </c>
      <c r="H4111" s="95">
        <f t="shared" si="65"/>
        <v>6946.32</v>
      </c>
    </row>
    <row r="4112" spans="1:8" collapsed="1" x14ac:dyDescent="0.2">
      <c r="A4112" s="91" t="s">
        <v>3329</v>
      </c>
      <c r="B4112" s="91" t="s">
        <v>1001</v>
      </c>
      <c r="C4112" s="91" t="s">
        <v>2823</v>
      </c>
      <c r="D4112" s="92" t="s">
        <v>2856</v>
      </c>
      <c r="E4112" s="104">
        <v>158</v>
      </c>
      <c r="F4112" s="94">
        <v>408814.7</v>
      </c>
      <c r="G4112" s="79" t="e">
        <f>VLOOKUP(B4112,#REF!,2,FALSE)</f>
        <v>#REF!</v>
      </c>
      <c r="H4112" s="95">
        <f t="shared" si="65"/>
        <v>2587.4348101265823</v>
      </c>
    </row>
    <row r="4113" spans="1:8" s="80" customFormat="1" hidden="1" outlineLevel="1" x14ac:dyDescent="0.2">
      <c r="A4113" s="96" t="s">
        <v>2825</v>
      </c>
      <c r="B4113" s="97"/>
      <c r="C4113" s="98"/>
      <c r="D4113" s="98"/>
      <c r="E4113" s="101">
        <v>146</v>
      </c>
      <c r="F4113" s="100">
        <v>377765.32</v>
      </c>
      <c r="H4113" s="95">
        <f t="shared" si="65"/>
        <v>2587.4336986301369</v>
      </c>
    </row>
    <row r="4114" spans="1:8" s="80" customFormat="1" hidden="1" outlineLevel="1" x14ac:dyDescent="0.2">
      <c r="A4114" s="96" t="s">
        <v>2832</v>
      </c>
      <c r="B4114" s="97"/>
      <c r="C4114" s="98"/>
      <c r="D4114" s="98"/>
      <c r="E4114" s="101">
        <v>7</v>
      </c>
      <c r="F4114" s="100">
        <v>18112.07</v>
      </c>
      <c r="H4114" s="95">
        <f t="shared" si="65"/>
        <v>2587.4385714285713</v>
      </c>
    </row>
    <row r="4115" spans="1:8" s="80" customFormat="1" hidden="1" outlineLevel="1" x14ac:dyDescent="0.2">
      <c r="A4115" s="96" t="s">
        <v>2853</v>
      </c>
      <c r="B4115" s="97"/>
      <c r="C4115" s="98"/>
      <c r="D4115" s="98"/>
      <c r="E4115" s="101">
        <v>5</v>
      </c>
      <c r="F4115" s="100">
        <v>12937.31</v>
      </c>
      <c r="H4115" s="95">
        <f t="shared" si="65"/>
        <v>2587.462</v>
      </c>
    </row>
    <row r="4116" spans="1:8" collapsed="1" x14ac:dyDescent="0.2">
      <c r="A4116" s="91" t="s">
        <v>3130</v>
      </c>
      <c r="B4116" s="91" t="s">
        <v>422</v>
      </c>
      <c r="C4116" s="91" t="s">
        <v>2867</v>
      </c>
      <c r="D4116" s="92" t="s">
        <v>2876</v>
      </c>
      <c r="E4116" s="104">
        <v>74</v>
      </c>
      <c r="F4116" s="94">
        <v>407254.75</v>
      </c>
      <c r="G4116" s="79" t="e">
        <f>VLOOKUP(B4116,#REF!,2,FALSE)</f>
        <v>#REF!</v>
      </c>
      <c r="H4116" s="95">
        <f t="shared" si="65"/>
        <v>5503.4425675675675</v>
      </c>
    </row>
    <row r="4117" spans="1:8" s="80" customFormat="1" hidden="1" outlineLevel="1" x14ac:dyDescent="0.2">
      <c r="A4117" s="96" t="s">
        <v>2825</v>
      </c>
      <c r="B4117" s="97"/>
      <c r="C4117" s="98"/>
      <c r="D4117" s="98"/>
      <c r="E4117" s="101">
        <v>66</v>
      </c>
      <c r="F4117" s="100">
        <v>363223.15</v>
      </c>
      <c r="H4117" s="95">
        <f t="shared" si="65"/>
        <v>5503.3810606060606</v>
      </c>
    </row>
    <row r="4118" spans="1:8" s="80" customFormat="1" hidden="1" outlineLevel="1" x14ac:dyDescent="0.2">
      <c r="A4118" s="96" t="s">
        <v>2832</v>
      </c>
      <c r="B4118" s="97"/>
      <c r="C4118" s="98"/>
      <c r="D4118" s="98"/>
      <c r="E4118" s="101">
        <v>3</v>
      </c>
      <c r="F4118" s="100">
        <v>16515.189999999999</v>
      </c>
      <c r="H4118" s="95">
        <f t="shared" si="65"/>
        <v>5505.0633333333326</v>
      </c>
    </row>
    <row r="4119" spans="1:8" s="80" customFormat="1" hidden="1" outlineLevel="1" x14ac:dyDescent="0.2">
      <c r="A4119" s="96" t="s">
        <v>2841</v>
      </c>
      <c r="B4119" s="97"/>
      <c r="C4119" s="98"/>
      <c r="D4119" s="98"/>
      <c r="E4119" s="101">
        <v>2</v>
      </c>
      <c r="F4119" s="100">
        <v>11006.53</v>
      </c>
      <c r="H4119" s="95">
        <f t="shared" si="65"/>
        <v>5503.2650000000003</v>
      </c>
    </row>
    <row r="4120" spans="1:8" s="80" customFormat="1" hidden="1" outlineLevel="1" x14ac:dyDescent="0.2">
      <c r="A4120" s="96" t="s">
        <v>2853</v>
      </c>
      <c r="B4120" s="97"/>
      <c r="C4120" s="98"/>
      <c r="D4120" s="98"/>
      <c r="E4120" s="101">
        <v>1</v>
      </c>
      <c r="F4120" s="100">
        <v>5503.31</v>
      </c>
      <c r="H4120" s="95">
        <f t="shared" si="65"/>
        <v>5503.31</v>
      </c>
    </row>
    <row r="4121" spans="1:8" s="80" customFormat="1" hidden="1" outlineLevel="1" x14ac:dyDescent="0.2">
      <c r="A4121" s="96" t="s">
        <v>2859</v>
      </c>
      <c r="B4121" s="97"/>
      <c r="C4121" s="98"/>
      <c r="D4121" s="98"/>
      <c r="E4121" s="101">
        <v>1</v>
      </c>
      <c r="F4121" s="100">
        <v>5503.3</v>
      </c>
      <c r="H4121" s="95">
        <f t="shared" si="65"/>
        <v>5503.3</v>
      </c>
    </row>
    <row r="4122" spans="1:8" s="80" customFormat="1" hidden="1" outlineLevel="1" x14ac:dyDescent="0.2">
      <c r="A4122" s="96" t="s">
        <v>2829</v>
      </c>
      <c r="B4122" s="97"/>
      <c r="C4122" s="98"/>
      <c r="D4122" s="98"/>
      <c r="E4122" s="101">
        <v>1</v>
      </c>
      <c r="F4122" s="100">
        <v>5503.27</v>
      </c>
      <c r="H4122" s="95">
        <f t="shared" si="65"/>
        <v>5503.27</v>
      </c>
    </row>
    <row r="4123" spans="1:8" collapsed="1" x14ac:dyDescent="0.2">
      <c r="A4123" s="91" t="s">
        <v>3330</v>
      </c>
      <c r="B4123" s="91" t="s">
        <v>3331</v>
      </c>
      <c r="C4123" s="91" t="s">
        <v>2931</v>
      </c>
      <c r="D4123" s="92"/>
      <c r="E4123" s="104">
        <v>699</v>
      </c>
      <c r="F4123" s="94">
        <v>405553.74</v>
      </c>
      <c r="H4123" s="95">
        <f t="shared" si="65"/>
        <v>580.191330472103</v>
      </c>
    </row>
    <row r="4124" spans="1:8" s="80" customFormat="1" hidden="1" outlineLevel="1" x14ac:dyDescent="0.2">
      <c r="A4124" s="96" t="s">
        <v>2932</v>
      </c>
      <c r="B4124" s="97"/>
      <c r="C4124" s="98"/>
      <c r="D4124" s="98"/>
      <c r="E4124" s="101">
        <v>575</v>
      </c>
      <c r="F4124" s="100">
        <v>333609.25</v>
      </c>
      <c r="H4124" s="95">
        <f t="shared" si="65"/>
        <v>580.19000000000005</v>
      </c>
    </row>
    <row r="4125" spans="1:8" s="80" customFormat="1" hidden="1" outlineLevel="1" x14ac:dyDescent="0.2">
      <c r="A4125" s="96" t="s">
        <v>2825</v>
      </c>
      <c r="B4125" s="97"/>
      <c r="C4125" s="98"/>
      <c r="D4125" s="98"/>
      <c r="E4125" s="101">
        <v>124</v>
      </c>
      <c r="F4125" s="100">
        <v>71944.490000000005</v>
      </c>
      <c r="H4125" s="95">
        <f t="shared" si="65"/>
        <v>580.19749999999999</v>
      </c>
    </row>
    <row r="4126" spans="1:8" collapsed="1" x14ac:dyDescent="0.2">
      <c r="A4126" s="91" t="s">
        <v>3332</v>
      </c>
      <c r="B4126" s="91">
        <v>9938150</v>
      </c>
      <c r="C4126" s="91" t="s">
        <v>13</v>
      </c>
      <c r="D4126" s="92" t="s">
        <v>2824</v>
      </c>
      <c r="E4126" s="104">
        <v>40</v>
      </c>
      <c r="F4126" s="94">
        <v>405400.07</v>
      </c>
      <c r="G4126" s="79" t="e">
        <f>VLOOKUP(B4126,#REF!,2,FALSE)</f>
        <v>#REF!</v>
      </c>
      <c r="H4126" s="95">
        <f t="shared" si="65"/>
        <v>10135.001749999999</v>
      </c>
    </row>
    <row r="4127" spans="1:8" s="80" customFormat="1" hidden="1" outlineLevel="1" x14ac:dyDescent="0.2">
      <c r="A4127" s="96" t="s">
        <v>2825</v>
      </c>
      <c r="B4127" s="97"/>
      <c r="C4127" s="98"/>
      <c r="D4127" s="98"/>
      <c r="E4127" s="101">
        <v>21</v>
      </c>
      <c r="F4127" s="100">
        <v>215098.81</v>
      </c>
      <c r="H4127" s="95">
        <f t="shared" si="65"/>
        <v>10242.800476190476</v>
      </c>
    </row>
    <row r="4128" spans="1:8" s="80" customFormat="1" hidden="1" outlineLevel="1" x14ac:dyDescent="0.2">
      <c r="A4128" s="96" t="s">
        <v>2832</v>
      </c>
      <c r="B4128" s="97"/>
      <c r="C4128" s="98"/>
      <c r="D4128" s="98"/>
      <c r="E4128" s="101">
        <v>19</v>
      </c>
      <c r="F4128" s="100">
        <v>190301.26</v>
      </c>
      <c r="H4128" s="95">
        <f t="shared" si="65"/>
        <v>10015.855789473684</v>
      </c>
    </row>
    <row r="4129" spans="1:8" collapsed="1" x14ac:dyDescent="0.2">
      <c r="A4129" s="91" t="s">
        <v>3333</v>
      </c>
      <c r="B4129" s="91" t="s">
        <v>237</v>
      </c>
      <c r="C4129" s="91" t="s">
        <v>2823</v>
      </c>
      <c r="D4129" s="92" t="s">
        <v>2876</v>
      </c>
      <c r="E4129" s="104">
        <v>325</v>
      </c>
      <c r="F4129" s="94">
        <v>404781.38</v>
      </c>
      <c r="G4129" s="79" t="e">
        <f>VLOOKUP(B4129,#REF!,2,FALSE)</f>
        <v>#REF!</v>
      </c>
      <c r="H4129" s="95">
        <f t="shared" si="65"/>
        <v>1245.4811692307692</v>
      </c>
    </row>
    <row r="4130" spans="1:8" s="80" customFormat="1" hidden="1" outlineLevel="1" x14ac:dyDescent="0.2">
      <c r="A4130" s="96" t="s">
        <v>2825</v>
      </c>
      <c r="B4130" s="97"/>
      <c r="C4130" s="98"/>
      <c r="D4130" s="98"/>
      <c r="E4130" s="101">
        <v>246</v>
      </c>
      <c r="F4130" s="100">
        <v>306390.15000000002</v>
      </c>
      <c r="H4130" s="95">
        <f t="shared" si="65"/>
        <v>1245.4884146341465</v>
      </c>
    </row>
    <row r="4131" spans="1:8" s="80" customFormat="1" hidden="1" outlineLevel="1" x14ac:dyDescent="0.2">
      <c r="A4131" s="96" t="s">
        <v>2831</v>
      </c>
      <c r="B4131" s="97"/>
      <c r="C4131" s="98"/>
      <c r="D4131" s="98"/>
      <c r="E4131" s="101">
        <v>34</v>
      </c>
      <c r="F4131" s="100">
        <v>42345.2</v>
      </c>
      <c r="H4131" s="95">
        <f t="shared" si="65"/>
        <v>1245.4470588235292</v>
      </c>
    </row>
    <row r="4132" spans="1:8" s="80" customFormat="1" hidden="1" outlineLevel="1" x14ac:dyDescent="0.2">
      <c r="A4132" s="96" t="s">
        <v>2851</v>
      </c>
      <c r="B4132" s="97"/>
      <c r="C4132" s="98"/>
      <c r="D4132" s="98"/>
      <c r="E4132" s="101">
        <v>16</v>
      </c>
      <c r="F4132" s="100">
        <v>19927.240000000002</v>
      </c>
      <c r="H4132" s="95">
        <f t="shared" si="65"/>
        <v>1245.4525000000001</v>
      </c>
    </row>
    <row r="4133" spans="1:8" s="80" customFormat="1" hidden="1" outlineLevel="1" x14ac:dyDescent="0.2">
      <c r="A4133" s="96" t="s">
        <v>2834</v>
      </c>
      <c r="B4133" s="97"/>
      <c r="C4133" s="98"/>
      <c r="D4133" s="98"/>
      <c r="E4133" s="101">
        <v>10</v>
      </c>
      <c r="F4133" s="100">
        <v>12454.81</v>
      </c>
      <c r="H4133" s="95">
        <f t="shared" si="65"/>
        <v>1245.481</v>
      </c>
    </row>
    <row r="4134" spans="1:8" s="80" customFormat="1" hidden="1" outlineLevel="1" x14ac:dyDescent="0.2">
      <c r="A4134" s="96" t="s">
        <v>2832</v>
      </c>
      <c r="B4134" s="97"/>
      <c r="C4134" s="98"/>
      <c r="D4134" s="98"/>
      <c r="E4134" s="101">
        <v>9</v>
      </c>
      <c r="F4134" s="100">
        <v>11209.36</v>
      </c>
      <c r="H4134" s="95">
        <f t="shared" si="65"/>
        <v>1245.4844444444445</v>
      </c>
    </row>
    <row r="4135" spans="1:8" s="80" customFormat="1" hidden="1" outlineLevel="1" x14ac:dyDescent="0.2">
      <c r="A4135" s="96" t="s">
        <v>2830</v>
      </c>
      <c r="B4135" s="97"/>
      <c r="C4135" s="98"/>
      <c r="D4135" s="98"/>
      <c r="E4135" s="101">
        <v>6</v>
      </c>
      <c r="F4135" s="100">
        <v>7472.69</v>
      </c>
      <c r="H4135" s="95">
        <f t="shared" si="65"/>
        <v>1245.4483333333333</v>
      </c>
    </row>
    <row r="4136" spans="1:8" s="80" customFormat="1" hidden="1" outlineLevel="1" x14ac:dyDescent="0.2">
      <c r="A4136" s="96" t="s">
        <v>2853</v>
      </c>
      <c r="B4136" s="97"/>
      <c r="C4136" s="98"/>
      <c r="D4136" s="98"/>
      <c r="E4136" s="101">
        <v>4</v>
      </c>
      <c r="F4136" s="100">
        <v>4981.93</v>
      </c>
      <c r="H4136" s="95">
        <f t="shared" si="65"/>
        <v>1245.4825000000001</v>
      </c>
    </row>
    <row r="4137" spans="1:8" collapsed="1" x14ac:dyDescent="0.2">
      <c r="A4137" s="91" t="s">
        <v>3334</v>
      </c>
      <c r="B4137" s="91" t="s">
        <v>577</v>
      </c>
      <c r="C4137" s="91" t="s">
        <v>2823</v>
      </c>
      <c r="D4137" s="92" t="s">
        <v>2876</v>
      </c>
      <c r="E4137" s="104">
        <v>156</v>
      </c>
      <c r="F4137" s="94">
        <v>403174.54</v>
      </c>
      <c r="G4137" s="79" t="e">
        <f>VLOOKUP(B4137,#REF!,2,FALSE)</f>
        <v>#REF!</v>
      </c>
      <c r="H4137" s="95">
        <f t="shared" si="65"/>
        <v>2584.4521794871794</v>
      </c>
    </row>
    <row r="4138" spans="1:8" s="80" customFormat="1" hidden="1" outlineLevel="1" x14ac:dyDescent="0.2">
      <c r="A4138" s="96" t="s">
        <v>2825</v>
      </c>
      <c r="B4138" s="97"/>
      <c r="C4138" s="98"/>
      <c r="D4138" s="98"/>
      <c r="E4138" s="101">
        <v>141</v>
      </c>
      <c r="F4138" s="100">
        <v>364496.78</v>
      </c>
      <c r="H4138" s="95">
        <f t="shared" si="65"/>
        <v>2585.0835460992912</v>
      </c>
    </row>
    <row r="4139" spans="1:8" s="80" customFormat="1" hidden="1" outlineLevel="1" x14ac:dyDescent="0.2">
      <c r="A4139" s="96" t="s">
        <v>2851</v>
      </c>
      <c r="B4139" s="97"/>
      <c r="C4139" s="98"/>
      <c r="D4139" s="98"/>
      <c r="E4139" s="101">
        <v>7</v>
      </c>
      <c r="F4139" s="100">
        <v>18095.48</v>
      </c>
      <c r="H4139" s="95">
        <f t="shared" si="65"/>
        <v>2585.0685714285714</v>
      </c>
    </row>
    <row r="4140" spans="1:8" s="80" customFormat="1" hidden="1" outlineLevel="1" x14ac:dyDescent="0.2">
      <c r="A4140" s="96" t="s">
        <v>2832</v>
      </c>
      <c r="B4140" s="97"/>
      <c r="C4140" s="98"/>
      <c r="D4140" s="98"/>
      <c r="E4140" s="101">
        <v>3</v>
      </c>
      <c r="F4140" s="100">
        <v>7755.25</v>
      </c>
      <c r="H4140" s="95">
        <f t="shared" si="65"/>
        <v>2585.0833333333335</v>
      </c>
    </row>
    <row r="4141" spans="1:8" s="80" customFormat="1" hidden="1" outlineLevel="1" x14ac:dyDescent="0.2">
      <c r="A4141" s="96" t="s">
        <v>2828</v>
      </c>
      <c r="B4141" s="97"/>
      <c r="C4141" s="98"/>
      <c r="D4141" s="98"/>
      <c r="E4141" s="101">
        <v>3</v>
      </c>
      <c r="F4141" s="100">
        <v>7755.15</v>
      </c>
      <c r="H4141" s="95">
        <f t="shared" si="65"/>
        <v>2585.0499999999997</v>
      </c>
    </row>
    <row r="4142" spans="1:8" s="80" customFormat="1" hidden="1" outlineLevel="1" x14ac:dyDescent="0.2">
      <c r="A4142" s="96" t="s">
        <v>2843</v>
      </c>
      <c r="B4142" s="97"/>
      <c r="C4142" s="98"/>
      <c r="D4142" s="98"/>
      <c r="E4142" s="101">
        <v>1</v>
      </c>
      <c r="F4142" s="100">
        <v>2585.06</v>
      </c>
      <c r="H4142" s="95">
        <f t="shared" si="65"/>
        <v>2585.06</v>
      </c>
    </row>
    <row r="4143" spans="1:8" s="80" customFormat="1" hidden="1" outlineLevel="1" x14ac:dyDescent="0.2">
      <c r="A4143" s="96" t="s">
        <v>2834</v>
      </c>
      <c r="B4143" s="97"/>
      <c r="C4143" s="98"/>
      <c r="D4143" s="98"/>
      <c r="E4143" s="101">
        <v>1</v>
      </c>
      <c r="F4143" s="100">
        <v>2486.8200000000002</v>
      </c>
      <c r="H4143" s="95">
        <f t="shared" si="65"/>
        <v>2486.8200000000002</v>
      </c>
    </row>
    <row r="4144" spans="1:8" collapsed="1" x14ac:dyDescent="0.2">
      <c r="A4144" s="91" t="s">
        <v>3335</v>
      </c>
      <c r="B4144" s="91" t="s">
        <v>985</v>
      </c>
      <c r="C4144" s="91" t="s">
        <v>2857</v>
      </c>
      <c r="D4144" s="92" t="s">
        <v>2876</v>
      </c>
      <c r="E4144" s="104">
        <v>33</v>
      </c>
      <c r="F4144" s="94">
        <v>401109.36</v>
      </c>
      <c r="G4144" s="79" t="e">
        <f>VLOOKUP(B4144,#REF!,2,FALSE)</f>
        <v>#REF!</v>
      </c>
      <c r="H4144" s="95">
        <f t="shared" si="65"/>
        <v>12154.82909090909</v>
      </c>
    </row>
    <row r="4145" spans="1:8" s="80" customFormat="1" hidden="1" outlineLevel="1" x14ac:dyDescent="0.2">
      <c r="A4145" s="96" t="s">
        <v>2825</v>
      </c>
      <c r="B4145" s="97"/>
      <c r="C4145" s="98"/>
      <c r="D4145" s="98"/>
      <c r="E4145" s="101">
        <v>27</v>
      </c>
      <c r="F4145" s="100">
        <v>328161.40000000002</v>
      </c>
      <c r="H4145" s="95">
        <f t="shared" si="65"/>
        <v>12154.125925925926</v>
      </c>
    </row>
    <row r="4146" spans="1:8" s="80" customFormat="1" hidden="1" outlineLevel="1" x14ac:dyDescent="0.2">
      <c r="A4146" s="96" t="s">
        <v>2832</v>
      </c>
      <c r="B4146" s="97"/>
      <c r="C4146" s="98"/>
      <c r="D4146" s="98"/>
      <c r="E4146" s="101">
        <v>4</v>
      </c>
      <c r="F4146" s="100">
        <v>48639.86</v>
      </c>
      <c r="H4146" s="95">
        <f t="shared" si="65"/>
        <v>12159.965</v>
      </c>
    </row>
    <row r="4147" spans="1:8" s="80" customFormat="1" hidden="1" outlineLevel="1" x14ac:dyDescent="0.2">
      <c r="A4147" s="96" t="s">
        <v>2841</v>
      </c>
      <c r="B4147" s="97"/>
      <c r="C4147" s="98"/>
      <c r="D4147" s="98"/>
      <c r="E4147" s="101">
        <v>2</v>
      </c>
      <c r="F4147" s="100">
        <v>24308.1</v>
      </c>
      <c r="H4147" s="95">
        <f t="shared" si="65"/>
        <v>12154.05</v>
      </c>
    </row>
    <row r="4148" spans="1:8" collapsed="1" x14ac:dyDescent="0.2">
      <c r="A4148" s="91" t="s">
        <v>2879</v>
      </c>
      <c r="B4148" s="91" t="s">
        <v>1178</v>
      </c>
      <c r="C4148" s="91" t="s">
        <v>2823</v>
      </c>
      <c r="D4148" s="92" t="s">
        <v>2876</v>
      </c>
      <c r="E4148" s="104">
        <v>201</v>
      </c>
      <c r="F4148" s="94">
        <v>399053.09</v>
      </c>
      <c r="G4148" s="79" t="e">
        <f>VLOOKUP(B4148,#REF!,2,FALSE)</f>
        <v>#REF!</v>
      </c>
      <c r="H4148" s="95">
        <f t="shared" si="65"/>
        <v>1985.3387562189057</v>
      </c>
    </row>
    <row r="4149" spans="1:8" s="80" customFormat="1" hidden="1" outlineLevel="1" x14ac:dyDescent="0.2">
      <c r="A4149" s="96" t="s">
        <v>2825</v>
      </c>
      <c r="B4149" s="97"/>
      <c r="C4149" s="98"/>
      <c r="D4149" s="98"/>
      <c r="E4149" s="101">
        <v>83</v>
      </c>
      <c r="F4149" s="100">
        <v>212021.01</v>
      </c>
      <c r="H4149" s="95">
        <f t="shared" si="65"/>
        <v>2554.4700000000003</v>
      </c>
    </row>
    <row r="4150" spans="1:8" s="80" customFormat="1" hidden="1" outlineLevel="1" x14ac:dyDescent="0.2">
      <c r="A4150" s="96" t="s">
        <v>2829</v>
      </c>
      <c r="B4150" s="97"/>
      <c r="C4150" s="98"/>
      <c r="D4150" s="98"/>
      <c r="E4150" s="101">
        <v>39</v>
      </c>
      <c r="F4150" s="100">
        <v>101004.57</v>
      </c>
      <c r="H4150" s="95">
        <f t="shared" si="65"/>
        <v>2589.8607692307696</v>
      </c>
    </row>
    <row r="4151" spans="1:8" s="80" customFormat="1" hidden="1" outlineLevel="1" x14ac:dyDescent="0.2">
      <c r="A4151" s="96" t="s">
        <v>2827</v>
      </c>
      <c r="B4151" s="97"/>
      <c r="C4151" s="98"/>
      <c r="D4151" s="98"/>
      <c r="E4151" s="101">
        <v>12</v>
      </c>
      <c r="F4151" s="100">
        <v>31078.53</v>
      </c>
      <c r="H4151" s="95">
        <f t="shared" si="65"/>
        <v>2589.8775000000001</v>
      </c>
    </row>
    <row r="4152" spans="1:8" s="80" customFormat="1" hidden="1" outlineLevel="1" x14ac:dyDescent="0.2">
      <c r="A4152" s="96" t="s">
        <v>2828</v>
      </c>
      <c r="B4152" s="97"/>
      <c r="C4152" s="98"/>
      <c r="D4152" s="98"/>
      <c r="E4152" s="101">
        <v>6</v>
      </c>
      <c r="F4152" s="100">
        <v>15539.16</v>
      </c>
      <c r="H4152" s="95">
        <f t="shared" si="65"/>
        <v>2589.86</v>
      </c>
    </row>
    <row r="4153" spans="1:8" s="80" customFormat="1" hidden="1" outlineLevel="1" x14ac:dyDescent="0.2">
      <c r="A4153" s="96" t="s">
        <v>2832</v>
      </c>
      <c r="B4153" s="97"/>
      <c r="C4153" s="98"/>
      <c r="D4153" s="98"/>
      <c r="E4153" s="101">
        <v>5</v>
      </c>
      <c r="F4153" s="100">
        <v>12955.69</v>
      </c>
      <c r="H4153" s="95">
        <f t="shared" si="65"/>
        <v>2591.1379999999999</v>
      </c>
    </row>
    <row r="4154" spans="1:8" s="80" customFormat="1" hidden="1" outlineLevel="1" x14ac:dyDescent="0.2">
      <c r="A4154" s="96" t="s">
        <v>2841</v>
      </c>
      <c r="B4154" s="97"/>
      <c r="C4154" s="98"/>
      <c r="D4154" s="98"/>
      <c r="E4154" s="101">
        <v>50</v>
      </c>
      <c r="F4154" s="100">
        <v>10914.48</v>
      </c>
      <c r="H4154" s="95">
        <f t="shared" si="65"/>
        <v>218.28959999999998</v>
      </c>
    </row>
    <row r="4155" spans="1:8" s="80" customFormat="1" hidden="1" outlineLevel="1" x14ac:dyDescent="0.2">
      <c r="A4155" s="96" t="s">
        <v>2853</v>
      </c>
      <c r="B4155" s="97"/>
      <c r="C4155" s="98"/>
      <c r="D4155" s="98"/>
      <c r="E4155" s="101">
        <v>3</v>
      </c>
      <c r="F4155" s="100">
        <v>7770.02</v>
      </c>
      <c r="H4155" s="95">
        <f t="shared" si="65"/>
        <v>2590.0066666666667</v>
      </c>
    </row>
    <row r="4156" spans="1:8" s="80" customFormat="1" hidden="1" outlineLevel="1" x14ac:dyDescent="0.2">
      <c r="A4156" s="96" t="s">
        <v>2826</v>
      </c>
      <c r="B4156" s="97"/>
      <c r="C4156" s="98"/>
      <c r="D4156" s="98"/>
      <c r="E4156" s="101">
        <v>3</v>
      </c>
      <c r="F4156" s="100">
        <v>7769.63</v>
      </c>
      <c r="H4156" s="95">
        <f t="shared" si="65"/>
        <v>2589.8766666666666</v>
      </c>
    </row>
    <row r="4157" spans="1:8" s="80" customFormat="1" hidden="1" outlineLevel="1" x14ac:dyDescent="0.2">
      <c r="A4157" s="96" t="s">
        <v>2854</v>
      </c>
      <c r="B4157" s="97"/>
      <c r="C4157" s="98"/>
      <c r="D4157" s="98"/>
      <c r="E4157" s="102"/>
      <c r="F4157" s="102"/>
      <c r="H4157" s="95" t="e">
        <f t="shared" si="65"/>
        <v>#DIV/0!</v>
      </c>
    </row>
    <row r="4158" spans="1:8" collapsed="1" x14ac:dyDescent="0.2">
      <c r="A4158" s="91" t="s">
        <v>3336</v>
      </c>
      <c r="B4158" s="91" t="s">
        <v>152</v>
      </c>
      <c r="C4158" s="91" t="s">
        <v>2823</v>
      </c>
      <c r="D4158" s="92" t="s">
        <v>2876</v>
      </c>
      <c r="E4158" s="104">
        <v>183</v>
      </c>
      <c r="F4158" s="94">
        <v>398589.26</v>
      </c>
      <c r="G4158" s="79" t="e">
        <f>VLOOKUP(B4158,#REF!,2,FALSE)</f>
        <v>#REF!</v>
      </c>
      <c r="H4158" s="95">
        <f t="shared" si="65"/>
        <v>2178.0833879781421</v>
      </c>
    </row>
    <row r="4159" spans="1:8" s="80" customFormat="1" hidden="1" outlineLevel="1" x14ac:dyDescent="0.2">
      <c r="A4159" s="96" t="s">
        <v>2825</v>
      </c>
      <c r="B4159" s="97"/>
      <c r="C4159" s="98"/>
      <c r="D4159" s="98"/>
      <c r="E4159" s="101">
        <v>114</v>
      </c>
      <c r="F4159" s="100">
        <v>252951.41</v>
      </c>
      <c r="H4159" s="95">
        <f t="shared" si="65"/>
        <v>2218.8720175438598</v>
      </c>
    </row>
    <row r="4160" spans="1:8" s="80" customFormat="1" hidden="1" outlineLevel="1" x14ac:dyDescent="0.2">
      <c r="A4160" s="96" t="s">
        <v>2826</v>
      </c>
      <c r="B4160" s="97"/>
      <c r="C4160" s="98"/>
      <c r="D4160" s="98"/>
      <c r="E4160" s="101">
        <v>12</v>
      </c>
      <c r="F4160" s="100">
        <v>32992.14</v>
      </c>
      <c r="H4160" s="95">
        <f t="shared" si="65"/>
        <v>2749.3449999999998</v>
      </c>
    </row>
    <row r="4161" spans="1:8" s="80" customFormat="1" hidden="1" outlineLevel="1" x14ac:dyDescent="0.2">
      <c r="A4161" s="96" t="s">
        <v>2832</v>
      </c>
      <c r="B4161" s="97"/>
      <c r="C4161" s="98"/>
      <c r="D4161" s="98"/>
      <c r="E4161" s="101">
        <v>9</v>
      </c>
      <c r="F4161" s="100">
        <v>19969.82</v>
      </c>
      <c r="H4161" s="95">
        <f t="shared" si="65"/>
        <v>2218.8688888888887</v>
      </c>
    </row>
    <row r="4162" spans="1:8" s="80" customFormat="1" hidden="1" outlineLevel="1" x14ac:dyDescent="0.2">
      <c r="A4162" s="96" t="s">
        <v>2853</v>
      </c>
      <c r="B4162" s="97"/>
      <c r="C4162" s="98"/>
      <c r="D4162" s="98"/>
      <c r="E4162" s="101">
        <v>8</v>
      </c>
      <c r="F4162" s="100">
        <v>18752.3</v>
      </c>
      <c r="H4162" s="95">
        <f t="shared" si="65"/>
        <v>2344.0374999999999</v>
      </c>
    </row>
    <row r="4163" spans="1:8" s="80" customFormat="1" hidden="1" outlineLevel="1" x14ac:dyDescent="0.2">
      <c r="A4163" s="96" t="s">
        <v>2828</v>
      </c>
      <c r="B4163" s="97"/>
      <c r="C4163" s="98"/>
      <c r="D4163" s="98"/>
      <c r="E4163" s="101">
        <v>7</v>
      </c>
      <c r="F4163" s="100">
        <v>16529.82</v>
      </c>
      <c r="H4163" s="95">
        <f t="shared" si="65"/>
        <v>2361.4028571428571</v>
      </c>
    </row>
    <row r="4164" spans="1:8" s="80" customFormat="1" hidden="1" outlineLevel="1" x14ac:dyDescent="0.2">
      <c r="A4164" s="96" t="s">
        <v>2831</v>
      </c>
      <c r="B4164" s="97"/>
      <c r="C4164" s="98"/>
      <c r="D4164" s="98"/>
      <c r="E4164" s="101">
        <v>7</v>
      </c>
      <c r="F4164" s="100">
        <v>16529.8</v>
      </c>
      <c r="H4164" s="95">
        <f t="shared" si="65"/>
        <v>2361.4</v>
      </c>
    </row>
    <row r="4165" spans="1:8" s="80" customFormat="1" hidden="1" outlineLevel="1" x14ac:dyDescent="0.2">
      <c r="A4165" s="96" t="s">
        <v>2834</v>
      </c>
      <c r="B4165" s="97"/>
      <c r="C4165" s="98"/>
      <c r="D4165" s="98"/>
      <c r="E4165" s="101">
        <v>12</v>
      </c>
      <c r="F4165" s="100">
        <v>15653.81</v>
      </c>
      <c r="H4165" s="95">
        <f t="shared" si="65"/>
        <v>1304.4841666666666</v>
      </c>
    </row>
    <row r="4166" spans="1:8" s="80" customFormat="1" hidden="1" outlineLevel="1" x14ac:dyDescent="0.2">
      <c r="A4166" s="96" t="s">
        <v>2833</v>
      </c>
      <c r="B4166" s="97"/>
      <c r="C4166" s="98"/>
      <c r="D4166" s="98"/>
      <c r="E4166" s="101">
        <v>5</v>
      </c>
      <c r="F4166" s="100">
        <v>11318.15</v>
      </c>
      <c r="H4166" s="95">
        <f t="shared" si="65"/>
        <v>2263.63</v>
      </c>
    </row>
    <row r="4167" spans="1:8" s="80" customFormat="1" hidden="1" outlineLevel="1" x14ac:dyDescent="0.2">
      <c r="A4167" s="96" t="s">
        <v>2851</v>
      </c>
      <c r="B4167" s="97"/>
      <c r="C4167" s="98"/>
      <c r="D4167" s="98"/>
      <c r="E4167" s="101">
        <v>8</v>
      </c>
      <c r="F4167" s="100">
        <v>11142.18</v>
      </c>
      <c r="H4167" s="95">
        <f t="shared" si="65"/>
        <v>1392.7725</v>
      </c>
    </row>
    <row r="4168" spans="1:8" s="80" customFormat="1" hidden="1" outlineLevel="1" x14ac:dyDescent="0.2">
      <c r="A4168" s="96" t="s">
        <v>2830</v>
      </c>
      <c r="B4168" s="97"/>
      <c r="C4168" s="98"/>
      <c r="D4168" s="98"/>
      <c r="E4168" s="101">
        <v>1</v>
      </c>
      <c r="F4168" s="100">
        <v>2749.83</v>
      </c>
      <c r="H4168" s="95">
        <f t="shared" si="65"/>
        <v>2749.83</v>
      </c>
    </row>
    <row r="4169" spans="1:8" s="80" customFormat="1" hidden="1" outlineLevel="1" x14ac:dyDescent="0.2">
      <c r="A4169" s="96" t="s">
        <v>2854</v>
      </c>
      <c r="B4169" s="97"/>
      <c r="C4169" s="98"/>
      <c r="D4169" s="98"/>
      <c r="E4169" s="102"/>
      <c r="F4169" s="102"/>
      <c r="H4169" s="95" t="e">
        <f t="shared" si="65"/>
        <v>#DIV/0!</v>
      </c>
    </row>
    <row r="4170" spans="1:8" collapsed="1" x14ac:dyDescent="0.2">
      <c r="A4170" s="91" t="s">
        <v>3337</v>
      </c>
      <c r="B4170" s="91" t="s">
        <v>1135</v>
      </c>
      <c r="C4170" s="91" t="s">
        <v>2823</v>
      </c>
      <c r="D4170" s="92" t="s">
        <v>2876</v>
      </c>
      <c r="E4170" s="104">
        <v>200</v>
      </c>
      <c r="F4170" s="94">
        <v>398117.72</v>
      </c>
      <c r="G4170" s="79" t="e">
        <f>VLOOKUP(B4170,#REF!,2,FALSE)</f>
        <v>#REF!</v>
      </c>
      <c r="H4170" s="95">
        <f t="shared" si="65"/>
        <v>1990.5885999999998</v>
      </c>
    </row>
    <row r="4171" spans="1:8" s="80" customFormat="1" hidden="1" outlineLevel="1" x14ac:dyDescent="0.2">
      <c r="A4171" s="96" t="s">
        <v>2825</v>
      </c>
      <c r="B4171" s="97"/>
      <c r="C4171" s="98"/>
      <c r="D4171" s="98"/>
      <c r="E4171" s="101">
        <v>147</v>
      </c>
      <c r="F4171" s="100">
        <v>292616.73</v>
      </c>
      <c r="H4171" s="95">
        <f t="shared" si="65"/>
        <v>1990.59</v>
      </c>
    </row>
    <row r="4172" spans="1:8" s="80" customFormat="1" hidden="1" outlineLevel="1" x14ac:dyDescent="0.2">
      <c r="A4172" s="96" t="s">
        <v>2829</v>
      </c>
      <c r="B4172" s="97"/>
      <c r="C4172" s="98"/>
      <c r="D4172" s="98"/>
      <c r="E4172" s="101">
        <v>37</v>
      </c>
      <c r="F4172" s="100">
        <v>73651.67</v>
      </c>
      <c r="H4172" s="95">
        <f t="shared" si="65"/>
        <v>1990.5856756756757</v>
      </c>
    </row>
    <row r="4173" spans="1:8" s="80" customFormat="1" hidden="1" outlineLevel="1" x14ac:dyDescent="0.2">
      <c r="A4173" s="96" t="s">
        <v>2828</v>
      </c>
      <c r="B4173" s="97"/>
      <c r="C4173" s="98"/>
      <c r="D4173" s="98"/>
      <c r="E4173" s="101">
        <v>13</v>
      </c>
      <c r="F4173" s="100">
        <v>25877.54</v>
      </c>
      <c r="H4173" s="95">
        <f t="shared" ref="H4173:H4236" si="66">F4173/E4173</f>
        <v>1990.5800000000002</v>
      </c>
    </row>
    <row r="4174" spans="1:8" s="80" customFormat="1" hidden="1" outlineLevel="1" x14ac:dyDescent="0.2">
      <c r="A4174" s="96" t="s">
        <v>2832</v>
      </c>
      <c r="B4174" s="97"/>
      <c r="C4174" s="98"/>
      <c r="D4174" s="98"/>
      <c r="E4174" s="101">
        <v>3</v>
      </c>
      <c r="F4174" s="100">
        <v>5971.78</v>
      </c>
      <c r="H4174" s="95">
        <f t="shared" si="66"/>
        <v>1990.5933333333332</v>
      </c>
    </row>
    <row r="4175" spans="1:8" collapsed="1" x14ac:dyDescent="0.2">
      <c r="A4175" s="91" t="s">
        <v>3338</v>
      </c>
      <c r="B4175" s="91" t="s">
        <v>760</v>
      </c>
      <c r="C4175" s="91" t="s">
        <v>2823</v>
      </c>
      <c r="D4175" s="92" t="s">
        <v>2824</v>
      </c>
      <c r="E4175" s="104">
        <v>132</v>
      </c>
      <c r="F4175" s="94">
        <v>397676.64</v>
      </c>
      <c r="G4175" s="79" t="e">
        <f>VLOOKUP(B4175,#REF!,2,FALSE)</f>
        <v>#REF!</v>
      </c>
      <c r="H4175" s="95">
        <f t="shared" si="66"/>
        <v>3012.7018181818185</v>
      </c>
    </row>
    <row r="4176" spans="1:8" s="80" customFormat="1" hidden="1" outlineLevel="1" x14ac:dyDescent="0.2">
      <c r="A4176" s="96" t="s">
        <v>2825</v>
      </c>
      <c r="B4176" s="97"/>
      <c r="C4176" s="98"/>
      <c r="D4176" s="98"/>
      <c r="E4176" s="101">
        <v>120</v>
      </c>
      <c r="F4176" s="100">
        <v>361519.39</v>
      </c>
      <c r="H4176" s="95">
        <f t="shared" si="66"/>
        <v>3012.6615833333335</v>
      </c>
    </row>
    <row r="4177" spans="1:8" s="80" customFormat="1" hidden="1" outlineLevel="1" x14ac:dyDescent="0.2">
      <c r="A4177" s="96" t="s">
        <v>2832</v>
      </c>
      <c r="B4177" s="97"/>
      <c r="C4177" s="98"/>
      <c r="D4177" s="98"/>
      <c r="E4177" s="101">
        <v>9</v>
      </c>
      <c r="F4177" s="100">
        <v>27118.62</v>
      </c>
      <c r="H4177" s="95">
        <f t="shared" si="66"/>
        <v>3013.18</v>
      </c>
    </row>
    <row r="4178" spans="1:8" s="80" customFormat="1" hidden="1" outlineLevel="1" x14ac:dyDescent="0.2">
      <c r="A4178" s="96" t="s">
        <v>2829</v>
      </c>
      <c r="B4178" s="97"/>
      <c r="C4178" s="98"/>
      <c r="D4178" s="98"/>
      <c r="E4178" s="101">
        <v>2</v>
      </c>
      <c r="F4178" s="100">
        <v>6025.98</v>
      </c>
      <c r="H4178" s="95">
        <f t="shared" si="66"/>
        <v>3012.99</v>
      </c>
    </row>
    <row r="4179" spans="1:8" s="80" customFormat="1" hidden="1" outlineLevel="1" x14ac:dyDescent="0.2">
      <c r="A4179" s="96" t="s">
        <v>2834</v>
      </c>
      <c r="B4179" s="97"/>
      <c r="C4179" s="98"/>
      <c r="D4179" s="98"/>
      <c r="E4179" s="101">
        <v>1</v>
      </c>
      <c r="F4179" s="100">
        <v>3012.65</v>
      </c>
      <c r="H4179" s="95">
        <f t="shared" si="66"/>
        <v>3012.65</v>
      </c>
    </row>
    <row r="4180" spans="1:8" collapsed="1" x14ac:dyDescent="0.2">
      <c r="A4180" s="91" t="s">
        <v>2521</v>
      </c>
      <c r="B4180" s="91" t="s">
        <v>2520</v>
      </c>
      <c r="C4180" s="91" t="s">
        <v>2823</v>
      </c>
      <c r="D4180" s="92" t="s">
        <v>2856</v>
      </c>
      <c r="E4180" s="93">
        <v>1191</v>
      </c>
      <c r="F4180" s="94">
        <v>394175.75</v>
      </c>
      <c r="G4180" s="79" t="e">
        <f>VLOOKUP(B4180,#REF!,2,FALSE)</f>
        <v>#REF!</v>
      </c>
      <c r="H4180" s="95">
        <f t="shared" si="66"/>
        <v>330.96200671704452</v>
      </c>
    </row>
    <row r="4181" spans="1:8" s="80" customFormat="1" hidden="1" outlineLevel="1" x14ac:dyDescent="0.2">
      <c r="A4181" s="96" t="s">
        <v>2825</v>
      </c>
      <c r="B4181" s="97"/>
      <c r="C4181" s="98"/>
      <c r="D4181" s="98"/>
      <c r="E4181" s="99">
        <v>1088</v>
      </c>
      <c r="F4181" s="100">
        <v>358945.48</v>
      </c>
      <c r="H4181" s="95">
        <f t="shared" si="66"/>
        <v>329.91312499999998</v>
      </c>
    </row>
    <row r="4182" spans="1:8" s="80" customFormat="1" hidden="1" outlineLevel="1" x14ac:dyDescent="0.2">
      <c r="A4182" s="96" t="s">
        <v>2851</v>
      </c>
      <c r="B4182" s="97"/>
      <c r="C4182" s="98"/>
      <c r="D4182" s="98"/>
      <c r="E4182" s="101">
        <v>45</v>
      </c>
      <c r="F4182" s="100">
        <v>15391.36</v>
      </c>
      <c r="H4182" s="95">
        <f t="shared" si="66"/>
        <v>342.03022222222222</v>
      </c>
    </row>
    <row r="4183" spans="1:8" s="80" customFormat="1" hidden="1" outlineLevel="1" x14ac:dyDescent="0.2">
      <c r="A4183" s="96" t="s">
        <v>2850</v>
      </c>
      <c r="B4183" s="97"/>
      <c r="C4183" s="98"/>
      <c r="D4183" s="98"/>
      <c r="E4183" s="101">
        <v>30</v>
      </c>
      <c r="F4183" s="100">
        <v>10262.08</v>
      </c>
      <c r="H4183" s="95">
        <f t="shared" si="66"/>
        <v>342.0693333333333</v>
      </c>
    </row>
    <row r="4184" spans="1:8" s="80" customFormat="1" hidden="1" outlineLevel="1" x14ac:dyDescent="0.2">
      <c r="A4184" s="96" t="s">
        <v>2831</v>
      </c>
      <c r="B4184" s="97"/>
      <c r="C4184" s="98"/>
      <c r="D4184" s="98"/>
      <c r="E4184" s="101">
        <v>16</v>
      </c>
      <c r="F4184" s="100">
        <v>5472.48</v>
      </c>
      <c r="H4184" s="95">
        <f t="shared" si="66"/>
        <v>342.03</v>
      </c>
    </row>
    <row r="4185" spans="1:8" s="80" customFormat="1" hidden="1" outlineLevel="1" x14ac:dyDescent="0.2">
      <c r="A4185" s="96" t="s">
        <v>2840</v>
      </c>
      <c r="B4185" s="97"/>
      <c r="C4185" s="98"/>
      <c r="D4185" s="98"/>
      <c r="E4185" s="101">
        <v>10</v>
      </c>
      <c r="F4185" s="100">
        <v>3420.3</v>
      </c>
      <c r="H4185" s="95">
        <f t="shared" si="66"/>
        <v>342.03000000000003</v>
      </c>
    </row>
    <row r="4186" spans="1:8" s="80" customFormat="1" hidden="1" outlineLevel="1" x14ac:dyDescent="0.2">
      <c r="A4186" s="96" t="s">
        <v>2828</v>
      </c>
      <c r="B4186" s="97"/>
      <c r="C4186" s="98"/>
      <c r="D4186" s="98"/>
      <c r="E4186" s="101">
        <v>1</v>
      </c>
      <c r="F4186" s="103">
        <v>342.03</v>
      </c>
      <c r="H4186" s="95">
        <f t="shared" si="66"/>
        <v>342.03</v>
      </c>
    </row>
    <row r="4187" spans="1:8" s="80" customFormat="1" hidden="1" outlineLevel="1" x14ac:dyDescent="0.2">
      <c r="A4187" s="96" t="s">
        <v>2834</v>
      </c>
      <c r="B4187" s="97"/>
      <c r="C4187" s="98"/>
      <c r="D4187" s="98"/>
      <c r="E4187" s="101">
        <v>1</v>
      </c>
      <c r="F4187" s="103">
        <v>342.02</v>
      </c>
      <c r="H4187" s="95">
        <f t="shared" si="66"/>
        <v>342.02</v>
      </c>
    </row>
    <row r="4188" spans="1:8" collapsed="1" x14ac:dyDescent="0.2">
      <c r="A4188" s="91" t="s">
        <v>3339</v>
      </c>
      <c r="B4188" s="91" t="s">
        <v>133</v>
      </c>
      <c r="C4188" s="91" t="s">
        <v>2823</v>
      </c>
      <c r="D4188" s="92" t="s">
        <v>2876</v>
      </c>
      <c r="E4188" s="104">
        <v>225</v>
      </c>
      <c r="F4188" s="94">
        <v>393472.26</v>
      </c>
      <c r="G4188" s="79" t="e">
        <f>VLOOKUP(B4188,#REF!,2,FALSE)</f>
        <v>#REF!</v>
      </c>
      <c r="H4188" s="95">
        <f t="shared" si="66"/>
        <v>1748.7655999999999</v>
      </c>
    </row>
    <row r="4189" spans="1:8" s="80" customFormat="1" hidden="1" outlineLevel="1" x14ac:dyDescent="0.2">
      <c r="A4189" s="96" t="s">
        <v>2839</v>
      </c>
      <c r="B4189" s="97"/>
      <c r="C4189" s="98"/>
      <c r="D4189" s="98"/>
      <c r="E4189" s="101">
        <v>82</v>
      </c>
      <c r="F4189" s="100">
        <v>219572.87</v>
      </c>
      <c r="H4189" s="95">
        <f t="shared" si="66"/>
        <v>2677.7179268292684</v>
      </c>
    </row>
    <row r="4190" spans="1:8" s="80" customFormat="1" hidden="1" outlineLevel="1" x14ac:dyDescent="0.2">
      <c r="A4190" s="96" t="s">
        <v>2825</v>
      </c>
      <c r="B4190" s="97"/>
      <c r="C4190" s="98"/>
      <c r="D4190" s="98"/>
      <c r="E4190" s="101">
        <v>135</v>
      </c>
      <c r="F4190" s="100">
        <v>152477.54</v>
      </c>
      <c r="H4190" s="95">
        <f t="shared" si="66"/>
        <v>1129.4632592592593</v>
      </c>
    </row>
    <row r="4191" spans="1:8" s="80" customFormat="1" hidden="1" outlineLevel="1" x14ac:dyDescent="0.2">
      <c r="A4191" s="96" t="s">
        <v>2832</v>
      </c>
      <c r="B4191" s="97"/>
      <c r="C4191" s="98"/>
      <c r="D4191" s="98"/>
      <c r="E4191" s="101">
        <v>4</v>
      </c>
      <c r="F4191" s="100">
        <v>10710.99</v>
      </c>
      <c r="H4191" s="95">
        <f t="shared" si="66"/>
        <v>2677.7474999999999</v>
      </c>
    </row>
    <row r="4192" spans="1:8" s="80" customFormat="1" hidden="1" outlineLevel="1" x14ac:dyDescent="0.2">
      <c r="A4192" s="96" t="s">
        <v>2838</v>
      </c>
      <c r="B4192" s="97"/>
      <c r="C4192" s="98"/>
      <c r="D4192" s="98"/>
      <c r="E4192" s="101">
        <v>2</v>
      </c>
      <c r="F4192" s="100">
        <v>5355.46</v>
      </c>
      <c r="H4192" s="95">
        <f t="shared" si="66"/>
        <v>2677.73</v>
      </c>
    </row>
    <row r="4193" spans="1:8" s="80" customFormat="1" hidden="1" outlineLevel="1" x14ac:dyDescent="0.2">
      <c r="A4193" s="96" t="s">
        <v>2828</v>
      </c>
      <c r="B4193" s="97"/>
      <c r="C4193" s="98"/>
      <c r="D4193" s="98"/>
      <c r="E4193" s="101">
        <v>2</v>
      </c>
      <c r="F4193" s="100">
        <v>5355.4</v>
      </c>
      <c r="H4193" s="95">
        <f t="shared" si="66"/>
        <v>2677.7</v>
      </c>
    </row>
    <row r="4194" spans="1:8" collapsed="1" x14ac:dyDescent="0.2">
      <c r="A4194" s="91" t="s">
        <v>2106</v>
      </c>
      <c r="B4194" s="91">
        <v>9742017</v>
      </c>
      <c r="C4194" s="91" t="s">
        <v>2836</v>
      </c>
      <c r="D4194" s="92" t="s">
        <v>2824</v>
      </c>
      <c r="E4194" s="104">
        <v>702</v>
      </c>
      <c r="F4194" s="94">
        <v>393203.25</v>
      </c>
      <c r="G4194" s="79" t="e">
        <f>VLOOKUP(B4194,#REF!,2,FALSE)</f>
        <v>#REF!</v>
      </c>
      <c r="H4194" s="95">
        <f t="shared" si="66"/>
        <v>560.11858974358972</v>
      </c>
    </row>
    <row r="4195" spans="1:8" s="80" customFormat="1" hidden="1" outlineLevel="1" x14ac:dyDescent="0.2">
      <c r="A4195" s="96" t="s">
        <v>2825</v>
      </c>
      <c r="B4195" s="97"/>
      <c r="C4195" s="98"/>
      <c r="D4195" s="98"/>
      <c r="E4195" s="101">
        <v>639</v>
      </c>
      <c r="F4195" s="100">
        <v>357915.94</v>
      </c>
      <c r="H4195" s="95">
        <f t="shared" si="66"/>
        <v>560.11884194053209</v>
      </c>
    </row>
    <row r="4196" spans="1:8" s="80" customFormat="1" hidden="1" outlineLevel="1" x14ac:dyDescent="0.2">
      <c r="A4196" s="96" t="s">
        <v>2840</v>
      </c>
      <c r="B4196" s="97"/>
      <c r="C4196" s="98"/>
      <c r="D4196" s="98"/>
      <c r="E4196" s="101">
        <v>59</v>
      </c>
      <c r="F4196" s="100">
        <v>33046.71</v>
      </c>
      <c r="H4196" s="95">
        <f t="shared" si="66"/>
        <v>560.11372881355931</v>
      </c>
    </row>
    <row r="4197" spans="1:8" s="80" customFormat="1" hidden="1" outlineLevel="1" x14ac:dyDescent="0.2">
      <c r="A4197" s="96" t="s">
        <v>2832</v>
      </c>
      <c r="B4197" s="97"/>
      <c r="C4197" s="98"/>
      <c r="D4197" s="98"/>
      <c r="E4197" s="101">
        <v>3</v>
      </c>
      <c r="F4197" s="100">
        <v>1680.45</v>
      </c>
      <c r="H4197" s="95">
        <f t="shared" si="66"/>
        <v>560.15</v>
      </c>
    </row>
    <row r="4198" spans="1:8" s="80" customFormat="1" hidden="1" outlineLevel="1" x14ac:dyDescent="0.2">
      <c r="A4198" s="96" t="s">
        <v>2842</v>
      </c>
      <c r="B4198" s="97"/>
      <c r="C4198" s="98"/>
      <c r="D4198" s="98"/>
      <c r="E4198" s="101">
        <v>1</v>
      </c>
      <c r="F4198" s="103">
        <v>560.15</v>
      </c>
      <c r="H4198" s="95">
        <f t="shared" si="66"/>
        <v>560.15</v>
      </c>
    </row>
    <row r="4199" spans="1:8" collapsed="1" x14ac:dyDescent="0.2">
      <c r="A4199" s="91" t="s">
        <v>2078</v>
      </c>
      <c r="B4199" s="91">
        <v>9721007</v>
      </c>
      <c r="C4199" s="91" t="s">
        <v>2836</v>
      </c>
      <c r="D4199" s="92" t="s">
        <v>2824</v>
      </c>
      <c r="E4199" s="104">
        <v>410</v>
      </c>
      <c r="F4199" s="94">
        <v>393195.07</v>
      </c>
      <c r="G4199" s="79" t="e">
        <f>VLOOKUP(B4199,#REF!,2,FALSE)</f>
        <v>#REF!</v>
      </c>
      <c r="H4199" s="95">
        <f t="shared" si="66"/>
        <v>959.01236585365859</v>
      </c>
    </row>
    <row r="4200" spans="1:8" s="80" customFormat="1" hidden="1" outlineLevel="1" x14ac:dyDescent="0.2">
      <c r="A4200" s="96" t="s">
        <v>2825</v>
      </c>
      <c r="B4200" s="97"/>
      <c r="C4200" s="98"/>
      <c r="D4200" s="98"/>
      <c r="E4200" s="101">
        <v>346</v>
      </c>
      <c r="F4200" s="100">
        <v>331818.56</v>
      </c>
      <c r="H4200" s="95">
        <f t="shared" si="66"/>
        <v>959.01317919075143</v>
      </c>
    </row>
    <row r="4201" spans="1:8" s="80" customFormat="1" hidden="1" outlineLevel="1" x14ac:dyDescent="0.2">
      <c r="A4201" s="96" t="s">
        <v>2840</v>
      </c>
      <c r="B4201" s="97"/>
      <c r="C4201" s="98"/>
      <c r="D4201" s="98"/>
      <c r="E4201" s="101">
        <v>57</v>
      </c>
      <c r="F4201" s="100">
        <v>54663.35</v>
      </c>
      <c r="H4201" s="95">
        <f t="shared" si="66"/>
        <v>959.00614035087722</v>
      </c>
    </row>
    <row r="4202" spans="1:8" s="80" customFormat="1" hidden="1" outlineLevel="1" x14ac:dyDescent="0.2">
      <c r="A4202" s="96" t="s">
        <v>2832</v>
      </c>
      <c r="B4202" s="97"/>
      <c r="C4202" s="98"/>
      <c r="D4202" s="98"/>
      <c r="E4202" s="101">
        <v>4</v>
      </c>
      <c r="F4202" s="100">
        <v>3836.1</v>
      </c>
      <c r="H4202" s="95">
        <f t="shared" si="66"/>
        <v>959.02499999999998</v>
      </c>
    </row>
    <row r="4203" spans="1:8" s="80" customFormat="1" hidden="1" outlineLevel="1" x14ac:dyDescent="0.2">
      <c r="A4203" s="96" t="s">
        <v>2834</v>
      </c>
      <c r="B4203" s="97"/>
      <c r="C4203" s="98"/>
      <c r="D4203" s="98"/>
      <c r="E4203" s="101">
        <v>1</v>
      </c>
      <c r="F4203" s="103">
        <v>959.03</v>
      </c>
      <c r="H4203" s="95">
        <f t="shared" si="66"/>
        <v>959.03</v>
      </c>
    </row>
    <row r="4204" spans="1:8" s="80" customFormat="1" hidden="1" outlineLevel="1" x14ac:dyDescent="0.2">
      <c r="A4204" s="96" t="s">
        <v>2853</v>
      </c>
      <c r="B4204" s="97"/>
      <c r="C4204" s="98"/>
      <c r="D4204" s="98"/>
      <c r="E4204" s="101">
        <v>1</v>
      </c>
      <c r="F4204" s="103">
        <v>959.03</v>
      </c>
      <c r="H4204" s="95">
        <f t="shared" si="66"/>
        <v>959.03</v>
      </c>
    </row>
    <row r="4205" spans="1:8" s="80" customFormat="1" hidden="1" outlineLevel="1" x14ac:dyDescent="0.2">
      <c r="A4205" s="96" t="s">
        <v>2828</v>
      </c>
      <c r="B4205" s="97"/>
      <c r="C4205" s="98"/>
      <c r="D4205" s="98"/>
      <c r="E4205" s="101">
        <v>1</v>
      </c>
      <c r="F4205" s="103">
        <v>959</v>
      </c>
      <c r="H4205" s="95">
        <f t="shared" si="66"/>
        <v>959</v>
      </c>
    </row>
    <row r="4206" spans="1:8" collapsed="1" x14ac:dyDescent="0.2">
      <c r="A4206" s="91" t="s">
        <v>3340</v>
      </c>
      <c r="B4206" s="91" t="s">
        <v>587</v>
      </c>
      <c r="C4206" s="91" t="s">
        <v>2823</v>
      </c>
      <c r="D4206" s="92" t="s">
        <v>2876</v>
      </c>
      <c r="E4206" s="104">
        <v>123</v>
      </c>
      <c r="F4206" s="94">
        <v>392628.61</v>
      </c>
      <c r="G4206" s="79" t="e">
        <f>VLOOKUP(B4206,#REF!,2,FALSE)</f>
        <v>#REF!</v>
      </c>
      <c r="H4206" s="95">
        <f t="shared" si="66"/>
        <v>3192.1025203252029</v>
      </c>
    </row>
    <row r="4207" spans="1:8" s="80" customFormat="1" hidden="1" outlineLevel="1" x14ac:dyDescent="0.2">
      <c r="A4207" s="96" t="s">
        <v>2825</v>
      </c>
      <c r="B4207" s="97"/>
      <c r="C4207" s="98"/>
      <c r="D4207" s="98"/>
      <c r="E4207" s="101">
        <v>66</v>
      </c>
      <c r="F4207" s="100">
        <v>216935.65</v>
      </c>
      <c r="H4207" s="95">
        <f t="shared" si="66"/>
        <v>3286.9037878787876</v>
      </c>
    </row>
    <row r="4208" spans="1:8" s="80" customFormat="1" hidden="1" outlineLevel="1" x14ac:dyDescent="0.2">
      <c r="A4208" s="96" t="s">
        <v>2831</v>
      </c>
      <c r="B4208" s="97"/>
      <c r="C4208" s="98"/>
      <c r="D4208" s="98"/>
      <c r="E4208" s="101">
        <v>40</v>
      </c>
      <c r="F4208" s="100">
        <v>123476.71</v>
      </c>
      <c r="H4208" s="95">
        <f t="shared" si="66"/>
        <v>3086.9177500000001</v>
      </c>
    </row>
    <row r="4209" spans="1:8" s="80" customFormat="1" hidden="1" outlineLevel="1" x14ac:dyDescent="0.2">
      <c r="A4209" s="96" t="s">
        <v>2853</v>
      </c>
      <c r="B4209" s="97"/>
      <c r="C4209" s="98"/>
      <c r="D4209" s="98"/>
      <c r="E4209" s="101">
        <v>6</v>
      </c>
      <c r="F4209" s="100">
        <v>18523.150000000001</v>
      </c>
      <c r="H4209" s="95">
        <f t="shared" si="66"/>
        <v>3087.1916666666671</v>
      </c>
    </row>
    <row r="4210" spans="1:8" s="80" customFormat="1" hidden="1" outlineLevel="1" x14ac:dyDescent="0.2">
      <c r="A4210" s="96" t="s">
        <v>2832</v>
      </c>
      <c r="B4210" s="97"/>
      <c r="C4210" s="98"/>
      <c r="D4210" s="98"/>
      <c r="E4210" s="101">
        <v>3</v>
      </c>
      <c r="F4210" s="100">
        <v>9262.26</v>
      </c>
      <c r="H4210" s="95">
        <f t="shared" si="66"/>
        <v>3087.42</v>
      </c>
    </row>
    <row r="4211" spans="1:8" s="80" customFormat="1" hidden="1" outlineLevel="1" x14ac:dyDescent="0.2">
      <c r="A4211" s="96" t="s">
        <v>2841</v>
      </c>
      <c r="B4211" s="97"/>
      <c r="C4211" s="98"/>
      <c r="D4211" s="98"/>
      <c r="E4211" s="101">
        <v>3</v>
      </c>
      <c r="F4211" s="100">
        <v>9260.76</v>
      </c>
      <c r="H4211" s="95">
        <f t="shared" si="66"/>
        <v>3086.92</v>
      </c>
    </row>
    <row r="4212" spans="1:8" s="80" customFormat="1" hidden="1" outlineLevel="1" x14ac:dyDescent="0.2">
      <c r="A4212" s="96" t="s">
        <v>2828</v>
      </c>
      <c r="B4212" s="97"/>
      <c r="C4212" s="98"/>
      <c r="D4212" s="98"/>
      <c r="E4212" s="101">
        <v>2</v>
      </c>
      <c r="F4212" s="100">
        <v>6173.8</v>
      </c>
      <c r="H4212" s="95">
        <f t="shared" si="66"/>
        <v>3086.9</v>
      </c>
    </row>
    <row r="4213" spans="1:8" s="80" customFormat="1" hidden="1" outlineLevel="1" x14ac:dyDescent="0.2">
      <c r="A4213" s="96" t="s">
        <v>2829</v>
      </c>
      <c r="B4213" s="97"/>
      <c r="C4213" s="98"/>
      <c r="D4213" s="98"/>
      <c r="E4213" s="101">
        <v>2</v>
      </c>
      <c r="F4213" s="100">
        <v>6173.8</v>
      </c>
      <c r="H4213" s="95">
        <f t="shared" si="66"/>
        <v>3086.9</v>
      </c>
    </row>
    <row r="4214" spans="1:8" s="80" customFormat="1" hidden="1" outlineLevel="1" x14ac:dyDescent="0.2">
      <c r="A4214" s="96" t="s">
        <v>2851</v>
      </c>
      <c r="B4214" s="97"/>
      <c r="C4214" s="98"/>
      <c r="D4214" s="98"/>
      <c r="E4214" s="101">
        <v>1</v>
      </c>
      <c r="F4214" s="100">
        <v>2822.48</v>
      </c>
      <c r="H4214" s="95">
        <f t="shared" si="66"/>
        <v>2822.48</v>
      </c>
    </row>
    <row r="4215" spans="1:8" collapsed="1" x14ac:dyDescent="0.2">
      <c r="A4215" s="91" t="s">
        <v>3341</v>
      </c>
      <c r="B4215" s="91">
        <v>9938134</v>
      </c>
      <c r="C4215" s="91" t="s">
        <v>13</v>
      </c>
      <c r="D4215" s="92" t="s">
        <v>2824</v>
      </c>
      <c r="E4215" s="104">
        <v>28</v>
      </c>
      <c r="F4215" s="94">
        <v>392433.99</v>
      </c>
      <c r="G4215" s="79" t="e">
        <f>VLOOKUP(B4215,#REF!,2,FALSE)</f>
        <v>#REF!</v>
      </c>
      <c r="H4215" s="95">
        <f t="shared" si="66"/>
        <v>14015.499642857143</v>
      </c>
    </row>
    <row r="4216" spans="1:8" s="80" customFormat="1" hidden="1" outlineLevel="1" x14ac:dyDescent="0.2">
      <c r="A4216" s="96" t="s">
        <v>2825</v>
      </c>
      <c r="B4216" s="97"/>
      <c r="C4216" s="98"/>
      <c r="D4216" s="98"/>
      <c r="E4216" s="101">
        <v>11</v>
      </c>
      <c r="F4216" s="100">
        <v>157712.64000000001</v>
      </c>
      <c r="H4216" s="95">
        <f t="shared" si="66"/>
        <v>14337.512727272728</v>
      </c>
    </row>
    <row r="4217" spans="1:8" s="80" customFormat="1" hidden="1" outlineLevel="1" x14ac:dyDescent="0.2">
      <c r="A4217" s="96" t="s">
        <v>2832</v>
      </c>
      <c r="B4217" s="97"/>
      <c r="C4217" s="98"/>
      <c r="D4217" s="98"/>
      <c r="E4217" s="101">
        <v>11</v>
      </c>
      <c r="F4217" s="100">
        <v>151878.51</v>
      </c>
      <c r="H4217" s="95">
        <f t="shared" si="66"/>
        <v>13807.137272727274</v>
      </c>
    </row>
    <row r="4218" spans="1:8" s="80" customFormat="1" hidden="1" outlineLevel="1" x14ac:dyDescent="0.2">
      <c r="A4218" s="96" t="s">
        <v>2851</v>
      </c>
      <c r="B4218" s="97"/>
      <c r="C4218" s="98"/>
      <c r="D4218" s="98"/>
      <c r="E4218" s="101">
        <v>4</v>
      </c>
      <c r="F4218" s="100">
        <v>55228.56</v>
      </c>
      <c r="H4218" s="95">
        <f t="shared" si="66"/>
        <v>13807.14</v>
      </c>
    </row>
    <row r="4219" spans="1:8" s="80" customFormat="1" hidden="1" outlineLevel="1" x14ac:dyDescent="0.2">
      <c r="A4219" s="96" t="s">
        <v>2834</v>
      </c>
      <c r="B4219" s="97"/>
      <c r="C4219" s="98"/>
      <c r="D4219" s="98"/>
      <c r="E4219" s="101">
        <v>2</v>
      </c>
      <c r="F4219" s="100">
        <v>27614.28</v>
      </c>
      <c r="H4219" s="95">
        <f t="shared" si="66"/>
        <v>13807.14</v>
      </c>
    </row>
    <row r="4220" spans="1:8" collapsed="1" x14ac:dyDescent="0.2">
      <c r="A4220" s="91" t="s">
        <v>3342</v>
      </c>
      <c r="B4220" s="91" t="s">
        <v>858</v>
      </c>
      <c r="C4220" s="91" t="s">
        <v>2823</v>
      </c>
      <c r="D4220" s="92" t="s">
        <v>2876</v>
      </c>
      <c r="E4220" s="104">
        <v>300</v>
      </c>
      <c r="F4220" s="94">
        <v>391601.32</v>
      </c>
      <c r="G4220" s="79" t="e">
        <f>VLOOKUP(B4220,#REF!,2,FALSE)</f>
        <v>#REF!</v>
      </c>
      <c r="H4220" s="95">
        <f t="shared" si="66"/>
        <v>1305.3377333333333</v>
      </c>
    </row>
    <row r="4221" spans="1:8" s="80" customFormat="1" hidden="1" outlineLevel="1" x14ac:dyDescent="0.2">
      <c r="A4221" s="96" t="s">
        <v>2825</v>
      </c>
      <c r="B4221" s="97"/>
      <c r="C4221" s="98"/>
      <c r="D4221" s="98"/>
      <c r="E4221" s="101">
        <v>250</v>
      </c>
      <c r="F4221" s="100">
        <v>329134.48</v>
      </c>
      <c r="H4221" s="95">
        <f t="shared" si="66"/>
        <v>1316.53792</v>
      </c>
    </row>
    <row r="4222" spans="1:8" s="80" customFormat="1" hidden="1" outlineLevel="1" x14ac:dyDescent="0.2">
      <c r="A4222" s="96" t="s">
        <v>2831</v>
      </c>
      <c r="B4222" s="97"/>
      <c r="C4222" s="98"/>
      <c r="D4222" s="98"/>
      <c r="E4222" s="101">
        <v>15</v>
      </c>
      <c r="F4222" s="100">
        <v>20667</v>
      </c>
      <c r="H4222" s="95">
        <f t="shared" si="66"/>
        <v>1377.8</v>
      </c>
    </row>
    <row r="4223" spans="1:8" s="80" customFormat="1" hidden="1" outlineLevel="1" x14ac:dyDescent="0.2">
      <c r="A4223" s="96" t="s">
        <v>2828</v>
      </c>
      <c r="B4223" s="97"/>
      <c r="C4223" s="98"/>
      <c r="D4223" s="98"/>
      <c r="E4223" s="101">
        <v>11</v>
      </c>
      <c r="F4223" s="100">
        <v>15155.69</v>
      </c>
      <c r="H4223" s="95">
        <f t="shared" si="66"/>
        <v>1377.79</v>
      </c>
    </row>
    <row r="4224" spans="1:8" s="80" customFormat="1" hidden="1" outlineLevel="1" x14ac:dyDescent="0.2">
      <c r="A4224" s="96" t="s">
        <v>2826</v>
      </c>
      <c r="B4224" s="97"/>
      <c r="C4224" s="98"/>
      <c r="D4224" s="98"/>
      <c r="E4224" s="101">
        <v>15</v>
      </c>
      <c r="F4224" s="100">
        <v>14805.35</v>
      </c>
      <c r="H4224" s="95">
        <f t="shared" si="66"/>
        <v>987.02333333333331</v>
      </c>
    </row>
    <row r="4225" spans="1:8" s="80" customFormat="1" hidden="1" outlineLevel="1" x14ac:dyDescent="0.2">
      <c r="A4225" s="96" t="s">
        <v>2832</v>
      </c>
      <c r="B4225" s="97"/>
      <c r="C4225" s="98"/>
      <c r="D4225" s="98"/>
      <c r="E4225" s="101">
        <v>5</v>
      </c>
      <c r="F4225" s="100">
        <v>6527.16</v>
      </c>
      <c r="H4225" s="95">
        <f t="shared" si="66"/>
        <v>1305.432</v>
      </c>
    </row>
    <row r="4226" spans="1:8" s="80" customFormat="1" hidden="1" outlineLevel="1" x14ac:dyDescent="0.2">
      <c r="A4226" s="96" t="s">
        <v>2853</v>
      </c>
      <c r="B4226" s="97"/>
      <c r="C4226" s="98"/>
      <c r="D4226" s="98"/>
      <c r="E4226" s="101">
        <v>3</v>
      </c>
      <c r="F4226" s="100">
        <v>3933.84</v>
      </c>
      <c r="H4226" s="95">
        <f t="shared" si="66"/>
        <v>1311.28</v>
      </c>
    </row>
    <row r="4227" spans="1:8" s="80" customFormat="1" hidden="1" outlineLevel="1" x14ac:dyDescent="0.2">
      <c r="A4227" s="96" t="s">
        <v>2841</v>
      </c>
      <c r="B4227" s="97"/>
      <c r="C4227" s="98"/>
      <c r="D4227" s="98"/>
      <c r="E4227" s="101">
        <v>1</v>
      </c>
      <c r="F4227" s="100">
        <v>1377.8</v>
      </c>
      <c r="H4227" s="95">
        <f t="shared" si="66"/>
        <v>1377.8</v>
      </c>
    </row>
    <row r="4228" spans="1:8" s="80" customFormat="1" hidden="1" outlineLevel="1" x14ac:dyDescent="0.2">
      <c r="A4228" s="96" t="s">
        <v>2854</v>
      </c>
      <c r="B4228" s="97"/>
      <c r="C4228" s="98"/>
      <c r="D4228" s="98"/>
      <c r="E4228" s="102"/>
      <c r="F4228" s="102"/>
      <c r="H4228" s="95" t="e">
        <f t="shared" si="66"/>
        <v>#DIV/0!</v>
      </c>
    </row>
    <row r="4229" spans="1:8" collapsed="1" x14ac:dyDescent="0.2">
      <c r="A4229" s="91" t="s">
        <v>2572</v>
      </c>
      <c r="B4229" s="91" t="s">
        <v>2573</v>
      </c>
      <c r="C4229" s="91" t="s">
        <v>2823</v>
      </c>
      <c r="D4229" s="92" t="s">
        <v>2876</v>
      </c>
      <c r="E4229" s="93">
        <v>2414</v>
      </c>
      <c r="F4229" s="94">
        <v>390048.75</v>
      </c>
      <c r="G4229" s="79" t="e">
        <f>VLOOKUP(B4229,#REF!,2,FALSE)</f>
        <v>#REF!</v>
      </c>
      <c r="H4229" s="95">
        <f t="shared" si="66"/>
        <v>161.57777547638773</v>
      </c>
    </row>
    <row r="4230" spans="1:8" s="80" customFormat="1" hidden="1" outlineLevel="1" x14ac:dyDescent="0.2">
      <c r="A4230" s="96" t="s">
        <v>2825</v>
      </c>
      <c r="B4230" s="97"/>
      <c r="C4230" s="98"/>
      <c r="D4230" s="98"/>
      <c r="E4230" s="99">
        <v>2213</v>
      </c>
      <c r="F4230" s="100">
        <v>358851.31</v>
      </c>
      <c r="H4230" s="95">
        <f t="shared" si="66"/>
        <v>162.15603705377316</v>
      </c>
    </row>
    <row r="4231" spans="1:8" s="80" customFormat="1" hidden="1" outlineLevel="1" x14ac:dyDescent="0.2">
      <c r="A4231" s="96" t="s">
        <v>2840</v>
      </c>
      <c r="B4231" s="97"/>
      <c r="C4231" s="98"/>
      <c r="D4231" s="98"/>
      <c r="E4231" s="101">
        <v>60</v>
      </c>
      <c r="F4231" s="100">
        <v>9283.82</v>
      </c>
      <c r="H4231" s="95">
        <f t="shared" si="66"/>
        <v>154.73033333333333</v>
      </c>
    </row>
    <row r="4232" spans="1:8" s="80" customFormat="1" hidden="1" outlineLevel="1" x14ac:dyDescent="0.2">
      <c r="A4232" s="96" t="s">
        <v>2830</v>
      </c>
      <c r="B4232" s="97"/>
      <c r="C4232" s="98"/>
      <c r="D4232" s="98"/>
      <c r="E4232" s="101">
        <v>49</v>
      </c>
      <c r="F4232" s="100">
        <v>7581.82</v>
      </c>
      <c r="H4232" s="95">
        <f t="shared" si="66"/>
        <v>154.73102040816326</v>
      </c>
    </row>
    <row r="4233" spans="1:8" s="80" customFormat="1" hidden="1" outlineLevel="1" x14ac:dyDescent="0.2">
      <c r="A4233" s="96" t="s">
        <v>2826</v>
      </c>
      <c r="B4233" s="97"/>
      <c r="C4233" s="98"/>
      <c r="D4233" s="98"/>
      <c r="E4233" s="101">
        <v>38</v>
      </c>
      <c r="F4233" s="100">
        <v>5976.35</v>
      </c>
      <c r="H4233" s="95">
        <f t="shared" si="66"/>
        <v>157.27236842105265</v>
      </c>
    </row>
    <row r="4234" spans="1:8" s="80" customFormat="1" hidden="1" outlineLevel="1" x14ac:dyDescent="0.2">
      <c r="A4234" s="96" t="s">
        <v>2853</v>
      </c>
      <c r="B4234" s="97"/>
      <c r="C4234" s="98"/>
      <c r="D4234" s="98"/>
      <c r="E4234" s="101">
        <v>36</v>
      </c>
      <c r="F4234" s="100">
        <v>5570.29</v>
      </c>
      <c r="H4234" s="95">
        <f t="shared" si="66"/>
        <v>154.73027777777779</v>
      </c>
    </row>
    <row r="4235" spans="1:8" s="80" customFormat="1" hidden="1" outlineLevel="1" x14ac:dyDescent="0.2">
      <c r="A4235" s="96" t="s">
        <v>2831</v>
      </c>
      <c r="B4235" s="97"/>
      <c r="C4235" s="98"/>
      <c r="D4235" s="98"/>
      <c r="E4235" s="101">
        <v>7</v>
      </c>
      <c r="F4235" s="100">
        <v>1083.1199999999999</v>
      </c>
      <c r="H4235" s="95">
        <f t="shared" si="66"/>
        <v>154.73142857142855</v>
      </c>
    </row>
    <row r="4236" spans="1:8" s="80" customFormat="1" hidden="1" outlineLevel="1" x14ac:dyDescent="0.2">
      <c r="A4236" s="96" t="s">
        <v>2832</v>
      </c>
      <c r="B4236" s="97"/>
      <c r="C4236" s="98"/>
      <c r="D4236" s="98"/>
      <c r="E4236" s="101">
        <v>6</v>
      </c>
      <c r="F4236" s="103">
        <v>928.39</v>
      </c>
      <c r="H4236" s="95">
        <f t="shared" si="66"/>
        <v>154.73166666666665</v>
      </c>
    </row>
    <row r="4237" spans="1:8" s="80" customFormat="1" hidden="1" outlineLevel="1" x14ac:dyDescent="0.2">
      <c r="A4237" s="96" t="s">
        <v>2834</v>
      </c>
      <c r="B4237" s="97"/>
      <c r="C4237" s="98"/>
      <c r="D4237" s="98"/>
      <c r="E4237" s="101">
        <v>4</v>
      </c>
      <c r="F4237" s="103">
        <v>618.91999999999996</v>
      </c>
      <c r="H4237" s="95">
        <f t="shared" ref="H4237:H4300" si="67">F4237/E4237</f>
        <v>154.72999999999999</v>
      </c>
    </row>
    <row r="4238" spans="1:8" s="80" customFormat="1" hidden="1" outlineLevel="1" x14ac:dyDescent="0.2">
      <c r="A4238" s="96" t="s">
        <v>2841</v>
      </c>
      <c r="B4238" s="97"/>
      <c r="C4238" s="98"/>
      <c r="D4238" s="98"/>
      <c r="E4238" s="101">
        <v>1</v>
      </c>
      <c r="F4238" s="103">
        <v>154.72999999999999</v>
      </c>
      <c r="H4238" s="95">
        <f t="shared" si="67"/>
        <v>154.72999999999999</v>
      </c>
    </row>
    <row r="4239" spans="1:8" collapsed="1" x14ac:dyDescent="0.2">
      <c r="A4239" s="91" t="s">
        <v>3343</v>
      </c>
      <c r="B4239" s="91" t="s">
        <v>363</v>
      </c>
      <c r="C4239" s="91" t="s">
        <v>2823</v>
      </c>
      <c r="D4239" s="92" t="s">
        <v>2876</v>
      </c>
      <c r="E4239" s="104">
        <v>311</v>
      </c>
      <c r="F4239" s="94">
        <v>388954.69</v>
      </c>
      <c r="G4239" s="79" t="e">
        <f>VLOOKUP(B4239,#REF!,2,FALSE)</f>
        <v>#REF!</v>
      </c>
      <c r="H4239" s="95">
        <f t="shared" si="67"/>
        <v>1250.6581672025723</v>
      </c>
    </row>
    <row r="4240" spans="1:8" s="80" customFormat="1" hidden="1" outlineLevel="1" x14ac:dyDescent="0.2">
      <c r="A4240" s="96" t="s">
        <v>2825</v>
      </c>
      <c r="B4240" s="97"/>
      <c r="C4240" s="98"/>
      <c r="D4240" s="98"/>
      <c r="E4240" s="101">
        <v>142</v>
      </c>
      <c r="F4240" s="100">
        <v>177593.48</v>
      </c>
      <c r="H4240" s="95">
        <f t="shared" si="67"/>
        <v>1250.658309859155</v>
      </c>
    </row>
    <row r="4241" spans="1:8" s="80" customFormat="1" hidden="1" outlineLevel="1" x14ac:dyDescent="0.2">
      <c r="A4241" s="96" t="s">
        <v>2838</v>
      </c>
      <c r="B4241" s="97"/>
      <c r="C4241" s="98"/>
      <c r="D4241" s="98"/>
      <c r="E4241" s="101">
        <v>124</v>
      </c>
      <c r="F4241" s="100">
        <v>155081.64000000001</v>
      </c>
      <c r="H4241" s="95">
        <f t="shared" si="67"/>
        <v>1250.6583870967743</v>
      </c>
    </row>
    <row r="4242" spans="1:8" s="80" customFormat="1" hidden="1" outlineLevel="1" x14ac:dyDescent="0.2">
      <c r="A4242" s="96" t="s">
        <v>2831</v>
      </c>
      <c r="B4242" s="97"/>
      <c r="C4242" s="98"/>
      <c r="D4242" s="98"/>
      <c r="E4242" s="101">
        <v>17</v>
      </c>
      <c r="F4242" s="100">
        <v>21261.200000000001</v>
      </c>
      <c r="H4242" s="95">
        <f t="shared" si="67"/>
        <v>1250.6588235294118</v>
      </c>
    </row>
    <row r="4243" spans="1:8" s="80" customFormat="1" hidden="1" outlineLevel="1" x14ac:dyDescent="0.2">
      <c r="A4243" s="96" t="s">
        <v>2826</v>
      </c>
      <c r="B4243" s="97"/>
      <c r="C4243" s="98"/>
      <c r="D4243" s="98"/>
      <c r="E4243" s="101">
        <v>16</v>
      </c>
      <c r="F4243" s="100">
        <v>20010.53</v>
      </c>
      <c r="H4243" s="95">
        <f t="shared" si="67"/>
        <v>1250.6581249999999</v>
      </c>
    </row>
    <row r="4244" spans="1:8" s="80" customFormat="1" hidden="1" outlineLevel="1" x14ac:dyDescent="0.2">
      <c r="A4244" s="96" t="s">
        <v>2829</v>
      </c>
      <c r="B4244" s="97"/>
      <c r="C4244" s="98"/>
      <c r="D4244" s="98"/>
      <c r="E4244" s="101">
        <v>6</v>
      </c>
      <c r="F4244" s="100">
        <v>7503.9</v>
      </c>
      <c r="H4244" s="95">
        <f t="shared" si="67"/>
        <v>1250.6499999999999</v>
      </c>
    </row>
    <row r="4245" spans="1:8" s="80" customFormat="1" hidden="1" outlineLevel="1" x14ac:dyDescent="0.2">
      <c r="A4245" s="96" t="s">
        <v>2832</v>
      </c>
      <c r="B4245" s="97"/>
      <c r="C4245" s="98"/>
      <c r="D4245" s="98"/>
      <c r="E4245" s="101">
        <v>3</v>
      </c>
      <c r="F4245" s="100">
        <v>3751.97</v>
      </c>
      <c r="H4245" s="95">
        <f t="shared" si="67"/>
        <v>1250.6566666666665</v>
      </c>
    </row>
    <row r="4246" spans="1:8" s="80" customFormat="1" hidden="1" outlineLevel="1" x14ac:dyDescent="0.2">
      <c r="A4246" s="96" t="s">
        <v>2853</v>
      </c>
      <c r="B4246" s="97"/>
      <c r="C4246" s="98"/>
      <c r="D4246" s="98"/>
      <c r="E4246" s="101">
        <v>2</v>
      </c>
      <c r="F4246" s="100">
        <v>2501.3200000000002</v>
      </c>
      <c r="H4246" s="95">
        <f t="shared" si="67"/>
        <v>1250.6600000000001</v>
      </c>
    </row>
    <row r="4247" spans="1:8" s="80" customFormat="1" hidden="1" outlineLevel="1" x14ac:dyDescent="0.2">
      <c r="A4247" s="96" t="s">
        <v>2828</v>
      </c>
      <c r="B4247" s="97"/>
      <c r="C4247" s="98"/>
      <c r="D4247" s="98"/>
      <c r="E4247" s="101">
        <v>1</v>
      </c>
      <c r="F4247" s="100">
        <v>1250.6500000000001</v>
      </c>
      <c r="H4247" s="95">
        <f t="shared" si="67"/>
        <v>1250.6500000000001</v>
      </c>
    </row>
    <row r="4248" spans="1:8" collapsed="1" x14ac:dyDescent="0.2">
      <c r="A4248" s="91" t="s">
        <v>3344</v>
      </c>
      <c r="B4248" s="91">
        <v>9802006</v>
      </c>
      <c r="C4248" s="91" t="s">
        <v>2823</v>
      </c>
      <c r="D4248" s="92" t="s">
        <v>2876</v>
      </c>
      <c r="E4248" s="104">
        <v>142</v>
      </c>
      <c r="F4248" s="94">
        <v>388798.3</v>
      </c>
      <c r="G4248" s="79" t="e">
        <f>VLOOKUP(B4248,#REF!,2,FALSE)</f>
        <v>#REF!</v>
      </c>
      <c r="H4248" s="95">
        <f t="shared" si="67"/>
        <v>2738.0161971830985</v>
      </c>
    </row>
    <row r="4249" spans="1:8" s="80" customFormat="1" hidden="1" outlineLevel="1" x14ac:dyDescent="0.2">
      <c r="A4249" s="96" t="s">
        <v>2825</v>
      </c>
      <c r="B4249" s="97"/>
      <c r="C4249" s="98"/>
      <c r="D4249" s="98"/>
      <c r="E4249" s="101">
        <v>104</v>
      </c>
      <c r="F4249" s="100">
        <v>309322.19</v>
      </c>
      <c r="H4249" s="95">
        <f t="shared" si="67"/>
        <v>2974.2518269230768</v>
      </c>
    </row>
    <row r="4250" spans="1:8" s="80" customFormat="1" hidden="1" outlineLevel="1" x14ac:dyDescent="0.2">
      <c r="A4250" s="96" t="s">
        <v>2840</v>
      </c>
      <c r="B4250" s="97"/>
      <c r="C4250" s="98"/>
      <c r="D4250" s="98"/>
      <c r="E4250" s="101">
        <v>36</v>
      </c>
      <c r="F4250" s="100">
        <v>75292.7</v>
      </c>
      <c r="H4250" s="95">
        <f t="shared" si="67"/>
        <v>2091.463888888889</v>
      </c>
    </row>
    <row r="4251" spans="1:8" s="80" customFormat="1" hidden="1" outlineLevel="1" x14ac:dyDescent="0.2">
      <c r="A4251" s="96" t="s">
        <v>2842</v>
      </c>
      <c r="B4251" s="97"/>
      <c r="C4251" s="98"/>
      <c r="D4251" s="98"/>
      <c r="E4251" s="101">
        <v>1</v>
      </c>
      <c r="F4251" s="100">
        <v>2091.96</v>
      </c>
      <c r="H4251" s="95">
        <f t="shared" si="67"/>
        <v>2091.96</v>
      </c>
    </row>
    <row r="4252" spans="1:8" s="80" customFormat="1" hidden="1" outlineLevel="1" x14ac:dyDescent="0.2">
      <c r="A4252" s="96" t="s">
        <v>2828</v>
      </c>
      <c r="B4252" s="97"/>
      <c r="C4252" s="98"/>
      <c r="D4252" s="98"/>
      <c r="E4252" s="101">
        <v>1</v>
      </c>
      <c r="F4252" s="100">
        <v>2091.4499999999998</v>
      </c>
      <c r="H4252" s="95">
        <f t="shared" si="67"/>
        <v>2091.4499999999998</v>
      </c>
    </row>
    <row r="4253" spans="1:8" collapsed="1" x14ac:dyDescent="0.2">
      <c r="A4253" s="91" t="s">
        <v>3345</v>
      </c>
      <c r="B4253" s="91" t="s">
        <v>781</v>
      </c>
      <c r="C4253" s="91" t="s">
        <v>2823</v>
      </c>
      <c r="D4253" s="92" t="s">
        <v>2876</v>
      </c>
      <c r="E4253" s="104">
        <v>30</v>
      </c>
      <c r="F4253" s="94">
        <v>388147.71</v>
      </c>
      <c r="G4253" s="79" t="e">
        <f>VLOOKUP(B4253,#REF!,2,FALSE)</f>
        <v>#REF!</v>
      </c>
      <c r="H4253" s="95">
        <f t="shared" si="67"/>
        <v>12938.257000000001</v>
      </c>
    </row>
    <row r="4254" spans="1:8" s="80" customFormat="1" hidden="1" outlineLevel="1" x14ac:dyDescent="0.2">
      <c r="A4254" s="96" t="s">
        <v>2825</v>
      </c>
      <c r="B4254" s="97"/>
      <c r="C4254" s="98"/>
      <c r="D4254" s="98"/>
      <c r="E4254" s="101">
        <v>17</v>
      </c>
      <c r="F4254" s="100">
        <v>211693.63</v>
      </c>
      <c r="H4254" s="95">
        <f t="shared" si="67"/>
        <v>12452.566470588235</v>
      </c>
    </row>
    <row r="4255" spans="1:8" s="80" customFormat="1" hidden="1" outlineLevel="1" x14ac:dyDescent="0.2">
      <c r="A4255" s="96" t="s">
        <v>2828</v>
      </c>
      <c r="B4255" s="97"/>
      <c r="C4255" s="98"/>
      <c r="D4255" s="98"/>
      <c r="E4255" s="101">
        <v>5</v>
      </c>
      <c r="F4255" s="100">
        <v>67866.75</v>
      </c>
      <c r="H4255" s="95">
        <f t="shared" si="67"/>
        <v>13573.35</v>
      </c>
    </row>
    <row r="4256" spans="1:8" s="80" customFormat="1" hidden="1" outlineLevel="1" x14ac:dyDescent="0.2">
      <c r="A4256" s="96" t="s">
        <v>2841</v>
      </c>
      <c r="B4256" s="97"/>
      <c r="C4256" s="98"/>
      <c r="D4256" s="98"/>
      <c r="E4256" s="101">
        <v>5</v>
      </c>
      <c r="F4256" s="100">
        <v>67866.75</v>
      </c>
      <c r="H4256" s="95">
        <f t="shared" si="67"/>
        <v>13573.35</v>
      </c>
    </row>
    <row r="4257" spans="1:8" s="80" customFormat="1" hidden="1" outlineLevel="1" x14ac:dyDescent="0.2">
      <c r="A4257" s="96" t="s">
        <v>2832</v>
      </c>
      <c r="B4257" s="97"/>
      <c r="C4257" s="98"/>
      <c r="D4257" s="98"/>
      <c r="E4257" s="101">
        <v>2</v>
      </c>
      <c r="F4257" s="100">
        <v>27147.05</v>
      </c>
      <c r="H4257" s="95">
        <f t="shared" si="67"/>
        <v>13573.525</v>
      </c>
    </row>
    <row r="4258" spans="1:8" s="80" customFormat="1" hidden="1" outlineLevel="1" x14ac:dyDescent="0.2">
      <c r="A4258" s="96" t="s">
        <v>2851</v>
      </c>
      <c r="B4258" s="97"/>
      <c r="C4258" s="98"/>
      <c r="D4258" s="98"/>
      <c r="E4258" s="101">
        <v>1</v>
      </c>
      <c r="F4258" s="100">
        <v>13573.53</v>
      </c>
      <c r="H4258" s="95">
        <f t="shared" si="67"/>
        <v>13573.53</v>
      </c>
    </row>
    <row r="4259" spans="1:8" collapsed="1" x14ac:dyDescent="0.2">
      <c r="A4259" s="91" t="s">
        <v>2193</v>
      </c>
      <c r="B4259" s="91" t="s">
        <v>2192</v>
      </c>
      <c r="C4259" s="91" t="s">
        <v>2867</v>
      </c>
      <c r="D4259" s="92" t="s">
        <v>2824</v>
      </c>
      <c r="E4259" s="104">
        <v>58</v>
      </c>
      <c r="F4259" s="94">
        <v>385937.22</v>
      </c>
      <c r="G4259" s="79" t="e">
        <f>VLOOKUP(B4259,#REF!,2,FALSE)</f>
        <v>#REF!</v>
      </c>
      <c r="H4259" s="95">
        <f t="shared" si="67"/>
        <v>6654.0899999999992</v>
      </c>
    </row>
    <row r="4260" spans="1:8" s="80" customFormat="1" hidden="1" outlineLevel="1" x14ac:dyDescent="0.2">
      <c r="A4260" s="96" t="s">
        <v>2825</v>
      </c>
      <c r="B4260" s="97"/>
      <c r="C4260" s="98"/>
      <c r="D4260" s="98"/>
      <c r="E4260" s="101">
        <v>53</v>
      </c>
      <c r="F4260" s="100">
        <v>352663.98</v>
      </c>
      <c r="H4260" s="95">
        <f t="shared" si="67"/>
        <v>6654.0373584905656</v>
      </c>
    </row>
    <row r="4261" spans="1:8" s="80" customFormat="1" hidden="1" outlineLevel="1" x14ac:dyDescent="0.2">
      <c r="A4261" s="96" t="s">
        <v>2832</v>
      </c>
      <c r="B4261" s="97"/>
      <c r="C4261" s="98"/>
      <c r="D4261" s="98"/>
      <c r="E4261" s="101">
        <v>3</v>
      </c>
      <c r="F4261" s="100">
        <v>19966.32</v>
      </c>
      <c r="H4261" s="95">
        <f t="shared" si="67"/>
        <v>6655.44</v>
      </c>
    </row>
    <row r="4262" spans="1:8" s="80" customFormat="1" hidden="1" outlineLevel="1" x14ac:dyDescent="0.2">
      <c r="A4262" s="96" t="s">
        <v>2829</v>
      </c>
      <c r="B4262" s="97"/>
      <c r="C4262" s="98"/>
      <c r="D4262" s="98"/>
      <c r="E4262" s="101">
        <v>2</v>
      </c>
      <c r="F4262" s="100">
        <v>13306.92</v>
      </c>
      <c r="H4262" s="95">
        <f t="shared" si="67"/>
        <v>6653.46</v>
      </c>
    </row>
    <row r="4263" spans="1:8" collapsed="1" x14ac:dyDescent="0.2">
      <c r="A4263" s="91" t="s">
        <v>3346</v>
      </c>
      <c r="B4263" s="91" t="s">
        <v>281</v>
      </c>
      <c r="C4263" s="91" t="s">
        <v>2836</v>
      </c>
      <c r="D4263" s="92" t="s">
        <v>2876</v>
      </c>
      <c r="E4263" s="104">
        <v>169</v>
      </c>
      <c r="F4263" s="94">
        <v>385716.67</v>
      </c>
      <c r="G4263" s="79" t="e">
        <f>VLOOKUP(B4263,#REF!,2,FALSE)</f>
        <v>#REF!</v>
      </c>
      <c r="H4263" s="95">
        <f t="shared" si="67"/>
        <v>2282.3471597633134</v>
      </c>
    </row>
    <row r="4264" spans="1:8" s="80" customFormat="1" hidden="1" outlineLevel="1" x14ac:dyDescent="0.2">
      <c r="A4264" s="96" t="s">
        <v>2825</v>
      </c>
      <c r="B4264" s="97"/>
      <c r="C4264" s="98"/>
      <c r="D4264" s="98"/>
      <c r="E4264" s="101">
        <v>124</v>
      </c>
      <c r="F4264" s="100">
        <v>219746.53</v>
      </c>
      <c r="H4264" s="95">
        <f t="shared" si="67"/>
        <v>1772.149435483871</v>
      </c>
    </row>
    <row r="4265" spans="1:8" s="80" customFormat="1" hidden="1" outlineLevel="1" x14ac:dyDescent="0.2">
      <c r="A4265" s="96" t="s">
        <v>2828</v>
      </c>
      <c r="B4265" s="97"/>
      <c r="C4265" s="98"/>
      <c r="D4265" s="98"/>
      <c r="E4265" s="101">
        <v>22</v>
      </c>
      <c r="F4265" s="100">
        <v>80876.759999999995</v>
      </c>
      <c r="H4265" s="95">
        <f t="shared" si="67"/>
        <v>3676.2163636363634</v>
      </c>
    </row>
    <row r="4266" spans="1:8" s="80" customFormat="1" hidden="1" outlineLevel="1" x14ac:dyDescent="0.2">
      <c r="A4266" s="96" t="s">
        <v>2853</v>
      </c>
      <c r="B4266" s="97"/>
      <c r="C4266" s="98"/>
      <c r="D4266" s="98"/>
      <c r="E4266" s="101">
        <v>17</v>
      </c>
      <c r="F4266" s="100">
        <v>62895.13</v>
      </c>
      <c r="H4266" s="95">
        <f t="shared" si="67"/>
        <v>3699.7135294117647</v>
      </c>
    </row>
    <row r="4267" spans="1:8" s="80" customFormat="1" hidden="1" outlineLevel="1" x14ac:dyDescent="0.2">
      <c r="A4267" s="96" t="s">
        <v>2832</v>
      </c>
      <c r="B4267" s="97"/>
      <c r="C4267" s="98"/>
      <c r="D4267" s="98"/>
      <c r="E4267" s="101">
        <v>3</v>
      </c>
      <c r="F4267" s="100">
        <v>11099.14</v>
      </c>
      <c r="H4267" s="95">
        <f t="shared" si="67"/>
        <v>3699.7133333333331</v>
      </c>
    </row>
    <row r="4268" spans="1:8" s="80" customFormat="1" hidden="1" outlineLevel="1" x14ac:dyDescent="0.2">
      <c r="A4268" s="96" t="s">
        <v>2841</v>
      </c>
      <c r="B4268" s="97"/>
      <c r="C4268" s="98"/>
      <c r="D4268" s="98"/>
      <c r="E4268" s="101">
        <v>2</v>
      </c>
      <c r="F4268" s="100">
        <v>7399.4</v>
      </c>
      <c r="H4268" s="95">
        <f t="shared" si="67"/>
        <v>3699.7</v>
      </c>
    </row>
    <row r="4269" spans="1:8" s="80" customFormat="1" hidden="1" outlineLevel="1" x14ac:dyDescent="0.2">
      <c r="A4269" s="96" t="s">
        <v>2834</v>
      </c>
      <c r="B4269" s="97"/>
      <c r="C4269" s="98"/>
      <c r="D4269" s="98"/>
      <c r="E4269" s="101">
        <v>1</v>
      </c>
      <c r="F4269" s="100">
        <v>3699.71</v>
      </c>
      <c r="H4269" s="95">
        <f t="shared" si="67"/>
        <v>3699.71</v>
      </c>
    </row>
    <row r="4270" spans="1:8" collapsed="1" x14ac:dyDescent="0.2">
      <c r="A4270" s="91" t="s">
        <v>3347</v>
      </c>
      <c r="B4270" s="91" t="s">
        <v>673</v>
      </c>
      <c r="C4270" s="91" t="s">
        <v>2867</v>
      </c>
      <c r="D4270" s="92" t="s">
        <v>2824</v>
      </c>
      <c r="E4270" s="104">
        <v>109</v>
      </c>
      <c r="F4270" s="94">
        <v>385400.01</v>
      </c>
      <c r="G4270" s="79" t="e">
        <f>VLOOKUP(B4270,#REF!,2,FALSE)</f>
        <v>#REF!</v>
      </c>
      <c r="H4270" s="95">
        <f t="shared" si="67"/>
        <v>3535.7799082568808</v>
      </c>
    </row>
    <row r="4271" spans="1:8" s="80" customFormat="1" hidden="1" outlineLevel="1" x14ac:dyDescent="0.2">
      <c r="A4271" s="96" t="s">
        <v>2825</v>
      </c>
      <c r="B4271" s="97"/>
      <c r="C4271" s="98"/>
      <c r="D4271" s="98"/>
      <c r="E4271" s="101">
        <v>103</v>
      </c>
      <c r="F4271" s="100">
        <v>364177.63</v>
      </c>
      <c r="H4271" s="95">
        <f t="shared" si="67"/>
        <v>3535.7051456310678</v>
      </c>
    </row>
    <row r="4272" spans="1:8" s="80" customFormat="1" hidden="1" outlineLevel="1" x14ac:dyDescent="0.2">
      <c r="A4272" s="96" t="s">
        <v>2832</v>
      </c>
      <c r="B4272" s="97"/>
      <c r="C4272" s="98"/>
      <c r="D4272" s="98"/>
      <c r="E4272" s="101">
        <v>5</v>
      </c>
      <c r="F4272" s="100">
        <v>17686.77</v>
      </c>
      <c r="H4272" s="95">
        <f t="shared" si="67"/>
        <v>3537.3540000000003</v>
      </c>
    </row>
    <row r="4273" spans="1:8" s="80" customFormat="1" hidden="1" outlineLevel="1" x14ac:dyDescent="0.2">
      <c r="A4273" s="96" t="s">
        <v>2828</v>
      </c>
      <c r="B4273" s="97"/>
      <c r="C4273" s="98"/>
      <c r="D4273" s="98"/>
      <c r="E4273" s="101">
        <v>1</v>
      </c>
      <c r="F4273" s="100">
        <v>3535.61</v>
      </c>
      <c r="H4273" s="95">
        <f t="shared" si="67"/>
        <v>3535.61</v>
      </c>
    </row>
    <row r="4274" spans="1:8" collapsed="1" x14ac:dyDescent="0.2">
      <c r="A4274" s="91" t="s">
        <v>3348</v>
      </c>
      <c r="B4274" s="91" t="s">
        <v>3349</v>
      </c>
      <c r="C4274" s="91" t="s">
        <v>3118</v>
      </c>
      <c r="D4274" s="92"/>
      <c r="E4274" s="104">
        <v>69</v>
      </c>
      <c r="F4274" s="94">
        <v>385253.54</v>
      </c>
      <c r="H4274" s="95">
        <f t="shared" si="67"/>
        <v>5583.3846376811589</v>
      </c>
    </row>
    <row r="4275" spans="1:8" s="80" customFormat="1" hidden="1" outlineLevel="1" x14ac:dyDescent="0.2">
      <c r="A4275" s="96" t="s">
        <v>2825</v>
      </c>
      <c r="B4275" s="97"/>
      <c r="C4275" s="98"/>
      <c r="D4275" s="98"/>
      <c r="E4275" s="101">
        <v>32</v>
      </c>
      <c r="F4275" s="100">
        <v>178668.85</v>
      </c>
      <c r="H4275" s="95">
        <f t="shared" si="67"/>
        <v>5583.4015625000002</v>
      </c>
    </row>
    <row r="4276" spans="1:8" s="80" customFormat="1" hidden="1" outlineLevel="1" x14ac:dyDescent="0.2">
      <c r="A4276" s="96" t="s">
        <v>3173</v>
      </c>
      <c r="B4276" s="97"/>
      <c r="C4276" s="98"/>
      <c r="D4276" s="98"/>
      <c r="E4276" s="101">
        <v>12</v>
      </c>
      <c r="F4276" s="100">
        <v>67000.42</v>
      </c>
      <c r="H4276" s="95">
        <f t="shared" si="67"/>
        <v>5583.3683333333329</v>
      </c>
    </row>
    <row r="4277" spans="1:8" s="80" customFormat="1" hidden="1" outlineLevel="1" x14ac:dyDescent="0.2">
      <c r="A4277" s="96" t="s">
        <v>3174</v>
      </c>
      <c r="B4277" s="97"/>
      <c r="C4277" s="98"/>
      <c r="D4277" s="98"/>
      <c r="E4277" s="101">
        <v>8</v>
      </c>
      <c r="F4277" s="100">
        <v>44666.94</v>
      </c>
      <c r="H4277" s="95">
        <f t="shared" si="67"/>
        <v>5583.3675000000003</v>
      </c>
    </row>
    <row r="4278" spans="1:8" s="80" customFormat="1" hidden="1" outlineLevel="1" x14ac:dyDescent="0.2">
      <c r="A4278" s="96" t="s">
        <v>3176</v>
      </c>
      <c r="B4278" s="97"/>
      <c r="C4278" s="98"/>
      <c r="D4278" s="98"/>
      <c r="E4278" s="101">
        <v>5</v>
      </c>
      <c r="F4278" s="100">
        <v>27916.84</v>
      </c>
      <c r="H4278" s="95">
        <f t="shared" si="67"/>
        <v>5583.3680000000004</v>
      </c>
    </row>
    <row r="4279" spans="1:8" s="80" customFormat="1" hidden="1" outlineLevel="1" x14ac:dyDescent="0.2">
      <c r="A4279" s="96" t="s">
        <v>3178</v>
      </c>
      <c r="B4279" s="97"/>
      <c r="C4279" s="98"/>
      <c r="D4279" s="98"/>
      <c r="E4279" s="101">
        <v>4</v>
      </c>
      <c r="F4279" s="100">
        <v>22333.54</v>
      </c>
      <c r="H4279" s="95">
        <f t="shared" si="67"/>
        <v>5583.3850000000002</v>
      </c>
    </row>
    <row r="4280" spans="1:8" s="80" customFormat="1" hidden="1" outlineLevel="1" x14ac:dyDescent="0.2">
      <c r="A4280" s="96" t="s">
        <v>3177</v>
      </c>
      <c r="B4280" s="97"/>
      <c r="C4280" s="98"/>
      <c r="D4280" s="98"/>
      <c r="E4280" s="101">
        <v>3</v>
      </c>
      <c r="F4280" s="100">
        <v>16750.099999999999</v>
      </c>
      <c r="H4280" s="95">
        <f t="shared" si="67"/>
        <v>5583.3666666666659</v>
      </c>
    </row>
    <row r="4281" spans="1:8" s="80" customFormat="1" hidden="1" outlineLevel="1" x14ac:dyDescent="0.2">
      <c r="A4281" s="96" t="s">
        <v>3350</v>
      </c>
      <c r="B4281" s="97"/>
      <c r="C4281" s="98"/>
      <c r="D4281" s="98"/>
      <c r="E4281" s="101">
        <v>2</v>
      </c>
      <c r="F4281" s="100">
        <v>11166.74</v>
      </c>
      <c r="H4281" s="95">
        <f t="shared" si="67"/>
        <v>5583.37</v>
      </c>
    </row>
    <row r="4282" spans="1:8" s="80" customFormat="1" hidden="1" outlineLevel="1" x14ac:dyDescent="0.2">
      <c r="A4282" s="96" t="s">
        <v>2871</v>
      </c>
      <c r="B4282" s="97"/>
      <c r="C4282" s="98"/>
      <c r="D4282" s="98"/>
      <c r="E4282" s="101">
        <v>1</v>
      </c>
      <c r="F4282" s="100">
        <v>5583.37</v>
      </c>
      <c r="H4282" s="95">
        <f t="shared" si="67"/>
        <v>5583.37</v>
      </c>
    </row>
    <row r="4283" spans="1:8" s="80" customFormat="1" hidden="1" outlineLevel="1" x14ac:dyDescent="0.2">
      <c r="A4283" s="96" t="s">
        <v>3351</v>
      </c>
      <c r="B4283" s="97"/>
      <c r="C4283" s="98"/>
      <c r="D4283" s="98"/>
      <c r="E4283" s="101">
        <v>1</v>
      </c>
      <c r="F4283" s="100">
        <v>5583.37</v>
      </c>
      <c r="H4283" s="95">
        <f t="shared" si="67"/>
        <v>5583.37</v>
      </c>
    </row>
    <row r="4284" spans="1:8" s="80" customFormat="1" hidden="1" outlineLevel="1" x14ac:dyDescent="0.2">
      <c r="A4284" s="96" t="s">
        <v>3175</v>
      </c>
      <c r="B4284" s="97"/>
      <c r="C4284" s="98"/>
      <c r="D4284" s="98"/>
      <c r="E4284" s="101">
        <v>1</v>
      </c>
      <c r="F4284" s="100">
        <v>5583.37</v>
      </c>
      <c r="H4284" s="95">
        <f t="shared" si="67"/>
        <v>5583.37</v>
      </c>
    </row>
    <row r="4285" spans="1:8" collapsed="1" x14ac:dyDescent="0.2">
      <c r="A4285" s="91" t="s">
        <v>3352</v>
      </c>
      <c r="B4285" s="91" t="s">
        <v>1046</v>
      </c>
      <c r="C4285" s="91" t="s">
        <v>13</v>
      </c>
      <c r="D4285" s="92" t="s">
        <v>2824</v>
      </c>
      <c r="E4285" s="104">
        <v>66</v>
      </c>
      <c r="F4285" s="94">
        <v>384522.94</v>
      </c>
      <c r="G4285" s="79" t="e">
        <f>VLOOKUP(B4285,#REF!,2,FALSE)</f>
        <v>#REF!</v>
      </c>
      <c r="H4285" s="95">
        <f t="shared" si="67"/>
        <v>5826.1051515151512</v>
      </c>
    </row>
    <row r="4286" spans="1:8" s="80" customFormat="1" hidden="1" outlineLevel="1" x14ac:dyDescent="0.2">
      <c r="A4286" s="96" t="s">
        <v>2825</v>
      </c>
      <c r="B4286" s="97"/>
      <c r="C4286" s="98"/>
      <c r="D4286" s="98"/>
      <c r="E4286" s="101">
        <v>60</v>
      </c>
      <c r="F4286" s="100">
        <v>354937.83</v>
      </c>
      <c r="H4286" s="95">
        <f t="shared" si="67"/>
        <v>5915.6305000000002</v>
      </c>
    </row>
    <row r="4287" spans="1:8" s="80" customFormat="1" hidden="1" outlineLevel="1" x14ac:dyDescent="0.2">
      <c r="A4287" s="96" t="s">
        <v>2832</v>
      </c>
      <c r="B4287" s="97"/>
      <c r="C4287" s="98"/>
      <c r="D4287" s="98"/>
      <c r="E4287" s="101">
        <v>3</v>
      </c>
      <c r="F4287" s="100">
        <v>17754.57</v>
      </c>
      <c r="H4287" s="95">
        <f t="shared" si="67"/>
        <v>5918.19</v>
      </c>
    </row>
    <row r="4288" spans="1:8" s="80" customFormat="1" hidden="1" outlineLevel="1" x14ac:dyDescent="0.2">
      <c r="A4288" s="96" t="s">
        <v>2828</v>
      </c>
      <c r="B4288" s="97"/>
      <c r="C4288" s="98"/>
      <c r="D4288" s="98"/>
      <c r="E4288" s="101">
        <v>1</v>
      </c>
      <c r="F4288" s="100">
        <v>5915.27</v>
      </c>
      <c r="H4288" s="95">
        <f t="shared" si="67"/>
        <v>5915.27</v>
      </c>
    </row>
    <row r="4289" spans="1:8" s="80" customFormat="1" hidden="1" outlineLevel="1" x14ac:dyDescent="0.2">
      <c r="A4289" s="96" t="s">
        <v>2861</v>
      </c>
      <c r="B4289" s="97"/>
      <c r="C4289" s="98"/>
      <c r="D4289" s="98"/>
      <c r="E4289" s="101">
        <v>1</v>
      </c>
      <c r="F4289" s="100">
        <v>5915.27</v>
      </c>
      <c r="H4289" s="95">
        <f t="shared" si="67"/>
        <v>5915.27</v>
      </c>
    </row>
    <row r="4290" spans="1:8" s="80" customFormat="1" hidden="1" outlineLevel="1" x14ac:dyDescent="0.2">
      <c r="A4290" s="96" t="s">
        <v>2845</v>
      </c>
      <c r="B4290" s="97"/>
      <c r="C4290" s="98"/>
      <c r="D4290" s="98"/>
      <c r="E4290" s="101">
        <v>1</v>
      </c>
      <c r="F4290" s="102"/>
      <c r="H4290" s="95">
        <f t="shared" si="67"/>
        <v>0</v>
      </c>
    </row>
    <row r="4291" spans="1:8" collapsed="1" x14ac:dyDescent="0.2">
      <c r="A4291" s="91" t="s">
        <v>3353</v>
      </c>
      <c r="B4291" s="91">
        <v>9937133</v>
      </c>
      <c r="C4291" s="91" t="s">
        <v>13</v>
      </c>
      <c r="D4291" s="92" t="s">
        <v>2824</v>
      </c>
      <c r="E4291" s="104">
        <v>30</v>
      </c>
      <c r="F4291" s="94">
        <v>382419.72</v>
      </c>
      <c r="G4291" s="79" t="e">
        <f>VLOOKUP(B4291,#REF!,2,FALSE)</f>
        <v>#REF!</v>
      </c>
      <c r="H4291" s="95">
        <f t="shared" si="67"/>
        <v>12747.323999999999</v>
      </c>
    </row>
    <row r="4292" spans="1:8" s="80" customFormat="1" hidden="1" outlineLevel="1" x14ac:dyDescent="0.2">
      <c r="A4292" s="96" t="s">
        <v>2825</v>
      </c>
      <c r="B4292" s="97"/>
      <c r="C4292" s="98"/>
      <c r="D4292" s="98"/>
      <c r="E4292" s="101">
        <v>18</v>
      </c>
      <c r="F4292" s="100">
        <v>229443.35</v>
      </c>
      <c r="H4292" s="95">
        <f t="shared" si="67"/>
        <v>12746.852777777778</v>
      </c>
    </row>
    <row r="4293" spans="1:8" s="80" customFormat="1" hidden="1" outlineLevel="1" x14ac:dyDescent="0.2">
      <c r="A4293" s="96" t="s">
        <v>2832</v>
      </c>
      <c r="B4293" s="97"/>
      <c r="C4293" s="98"/>
      <c r="D4293" s="98"/>
      <c r="E4293" s="101">
        <v>5</v>
      </c>
      <c r="F4293" s="100">
        <v>63739.69</v>
      </c>
      <c r="H4293" s="95">
        <f t="shared" si="67"/>
        <v>12747.938</v>
      </c>
    </row>
    <row r="4294" spans="1:8" s="80" customFormat="1" hidden="1" outlineLevel="1" x14ac:dyDescent="0.2">
      <c r="A4294" s="96" t="s">
        <v>2834</v>
      </c>
      <c r="B4294" s="97"/>
      <c r="C4294" s="98"/>
      <c r="D4294" s="98"/>
      <c r="E4294" s="101">
        <v>4</v>
      </c>
      <c r="F4294" s="100">
        <v>50992.38</v>
      </c>
      <c r="H4294" s="95">
        <f t="shared" si="67"/>
        <v>12748.094999999999</v>
      </c>
    </row>
    <row r="4295" spans="1:8" s="80" customFormat="1" hidden="1" outlineLevel="1" x14ac:dyDescent="0.2">
      <c r="A4295" s="96" t="s">
        <v>2851</v>
      </c>
      <c r="B4295" s="97"/>
      <c r="C4295" s="98"/>
      <c r="D4295" s="98"/>
      <c r="E4295" s="101">
        <v>3</v>
      </c>
      <c r="F4295" s="100">
        <v>38244.300000000003</v>
      </c>
      <c r="H4295" s="95">
        <f t="shared" si="67"/>
        <v>12748.1</v>
      </c>
    </row>
    <row r="4296" spans="1:8" collapsed="1" x14ac:dyDescent="0.2">
      <c r="A4296" s="91" t="s">
        <v>1369</v>
      </c>
      <c r="B4296" s="91" t="s">
        <v>1368</v>
      </c>
      <c r="C4296" s="91" t="s">
        <v>2823</v>
      </c>
      <c r="D4296" s="92" t="s">
        <v>2876</v>
      </c>
      <c r="E4296" s="104">
        <v>137</v>
      </c>
      <c r="F4296" s="94">
        <v>382308.76</v>
      </c>
      <c r="G4296" s="79" t="e">
        <f>VLOOKUP(B4296,#REF!,2,FALSE)</f>
        <v>#REF!</v>
      </c>
      <c r="H4296" s="95">
        <f t="shared" si="67"/>
        <v>2790.574890510949</v>
      </c>
    </row>
    <row r="4297" spans="1:8" s="80" customFormat="1" hidden="1" outlineLevel="1" x14ac:dyDescent="0.2">
      <c r="A4297" s="96" t="s">
        <v>2828</v>
      </c>
      <c r="B4297" s="97"/>
      <c r="C4297" s="98"/>
      <c r="D4297" s="98"/>
      <c r="E4297" s="101">
        <v>105</v>
      </c>
      <c r="F4297" s="100">
        <v>293496</v>
      </c>
      <c r="H4297" s="95">
        <f t="shared" si="67"/>
        <v>2795.2</v>
      </c>
    </row>
    <row r="4298" spans="1:8" s="80" customFormat="1" hidden="1" outlineLevel="1" x14ac:dyDescent="0.2">
      <c r="A4298" s="96" t="s">
        <v>2841</v>
      </c>
      <c r="B4298" s="97"/>
      <c r="C4298" s="98"/>
      <c r="D4298" s="98"/>
      <c r="E4298" s="101">
        <v>19</v>
      </c>
      <c r="F4298" s="100">
        <v>53108.800000000003</v>
      </c>
      <c r="H4298" s="95">
        <f t="shared" si="67"/>
        <v>2795.2000000000003</v>
      </c>
    </row>
    <row r="4299" spans="1:8" s="80" customFormat="1" hidden="1" outlineLevel="1" x14ac:dyDescent="0.2">
      <c r="A4299" s="96" t="s">
        <v>2829</v>
      </c>
      <c r="B4299" s="97"/>
      <c r="C4299" s="98"/>
      <c r="D4299" s="98"/>
      <c r="E4299" s="101">
        <v>6</v>
      </c>
      <c r="F4299" s="100">
        <v>16771.2</v>
      </c>
      <c r="H4299" s="95">
        <f t="shared" si="67"/>
        <v>2795.2000000000003</v>
      </c>
    </row>
    <row r="4300" spans="1:8" s="80" customFormat="1" hidden="1" outlineLevel="1" x14ac:dyDescent="0.2">
      <c r="A4300" s="96" t="s">
        <v>2832</v>
      </c>
      <c r="B4300" s="97"/>
      <c r="C4300" s="98"/>
      <c r="D4300" s="98"/>
      <c r="E4300" s="101">
        <v>4</v>
      </c>
      <c r="F4300" s="100">
        <v>10448.18</v>
      </c>
      <c r="H4300" s="95">
        <f t="shared" si="67"/>
        <v>2612.0450000000001</v>
      </c>
    </row>
    <row r="4301" spans="1:8" s="80" customFormat="1" hidden="1" outlineLevel="1" x14ac:dyDescent="0.2">
      <c r="A4301" s="96" t="s">
        <v>2825</v>
      </c>
      <c r="B4301" s="97"/>
      <c r="C4301" s="98"/>
      <c r="D4301" s="98"/>
      <c r="E4301" s="101">
        <v>1</v>
      </c>
      <c r="F4301" s="100">
        <v>5872.53</v>
      </c>
      <c r="H4301" s="95">
        <f t="shared" ref="H4301:H4364" si="68">F4301/E4301</f>
        <v>5872.53</v>
      </c>
    </row>
    <row r="4302" spans="1:8" s="80" customFormat="1" hidden="1" outlineLevel="1" x14ac:dyDescent="0.2">
      <c r="A4302" s="96" t="s">
        <v>2853</v>
      </c>
      <c r="B4302" s="97"/>
      <c r="C4302" s="98"/>
      <c r="D4302" s="98"/>
      <c r="E4302" s="101">
        <v>1</v>
      </c>
      <c r="F4302" s="100">
        <v>2612.0500000000002</v>
      </c>
      <c r="H4302" s="95">
        <f t="shared" si="68"/>
        <v>2612.0500000000002</v>
      </c>
    </row>
    <row r="4303" spans="1:8" s="80" customFormat="1" hidden="1" outlineLevel="1" x14ac:dyDescent="0.2">
      <c r="A4303" s="96" t="s">
        <v>2834</v>
      </c>
      <c r="B4303" s="97"/>
      <c r="C4303" s="98"/>
      <c r="D4303" s="98"/>
      <c r="E4303" s="101">
        <v>1</v>
      </c>
      <c r="F4303" s="102"/>
      <c r="H4303" s="95">
        <f t="shared" si="68"/>
        <v>0</v>
      </c>
    </row>
    <row r="4304" spans="1:8" collapsed="1" x14ac:dyDescent="0.2">
      <c r="A4304" s="91" t="s">
        <v>3354</v>
      </c>
      <c r="B4304" s="91" t="s">
        <v>1036</v>
      </c>
      <c r="C4304" s="91" t="s">
        <v>13</v>
      </c>
      <c r="D4304" s="92" t="s">
        <v>2824</v>
      </c>
      <c r="E4304" s="104">
        <v>208</v>
      </c>
      <c r="F4304" s="94">
        <v>381490.57</v>
      </c>
      <c r="G4304" s="79" t="e">
        <f>VLOOKUP(B4304,#REF!,2,FALSE)</f>
        <v>#REF!</v>
      </c>
      <c r="H4304" s="95">
        <f t="shared" si="68"/>
        <v>1834.0892788461538</v>
      </c>
    </row>
    <row r="4305" spans="1:8" s="80" customFormat="1" hidden="1" outlineLevel="1" x14ac:dyDescent="0.2">
      <c r="A4305" s="96" t="s">
        <v>2825</v>
      </c>
      <c r="B4305" s="97"/>
      <c r="C4305" s="98"/>
      <c r="D4305" s="98"/>
      <c r="E4305" s="101">
        <v>195</v>
      </c>
      <c r="F4305" s="100">
        <v>356936.9</v>
      </c>
      <c r="H4305" s="95">
        <f t="shared" si="68"/>
        <v>1830.4456410256412</v>
      </c>
    </row>
    <row r="4306" spans="1:8" s="80" customFormat="1" hidden="1" outlineLevel="1" x14ac:dyDescent="0.2">
      <c r="A4306" s="96" t="s">
        <v>2827</v>
      </c>
      <c r="B4306" s="97"/>
      <c r="C4306" s="98"/>
      <c r="D4306" s="98"/>
      <c r="E4306" s="101">
        <v>8</v>
      </c>
      <c r="F4306" s="100">
        <v>15398.95</v>
      </c>
      <c r="H4306" s="95">
        <f t="shared" si="68"/>
        <v>1924.8687500000001</v>
      </c>
    </row>
    <row r="4307" spans="1:8" s="80" customFormat="1" hidden="1" outlineLevel="1" x14ac:dyDescent="0.2">
      <c r="A4307" s="96" t="s">
        <v>2832</v>
      </c>
      <c r="B4307" s="97"/>
      <c r="C4307" s="98"/>
      <c r="D4307" s="98"/>
      <c r="E4307" s="101">
        <v>3</v>
      </c>
      <c r="F4307" s="100">
        <v>5493.91</v>
      </c>
      <c r="H4307" s="95">
        <f t="shared" si="68"/>
        <v>1831.3033333333333</v>
      </c>
    </row>
    <row r="4308" spans="1:8" s="80" customFormat="1" hidden="1" outlineLevel="1" x14ac:dyDescent="0.2">
      <c r="A4308" s="96" t="s">
        <v>2841</v>
      </c>
      <c r="B4308" s="97"/>
      <c r="C4308" s="98"/>
      <c r="D4308" s="98"/>
      <c r="E4308" s="101">
        <v>2</v>
      </c>
      <c r="F4308" s="100">
        <v>3660.81</v>
      </c>
      <c r="H4308" s="95">
        <f t="shared" si="68"/>
        <v>1830.405</v>
      </c>
    </row>
    <row r="4309" spans="1:8" collapsed="1" x14ac:dyDescent="0.2">
      <c r="A4309" s="91" t="s">
        <v>2118</v>
      </c>
      <c r="B4309" s="91">
        <v>9732014</v>
      </c>
      <c r="C4309" s="91" t="s">
        <v>2836</v>
      </c>
      <c r="D4309" s="92" t="s">
        <v>2824</v>
      </c>
      <c r="E4309" s="104">
        <v>680</v>
      </c>
      <c r="F4309" s="94">
        <v>380881.08</v>
      </c>
      <c r="G4309" s="79" t="e">
        <f>VLOOKUP(B4309,#REF!,2,FALSE)</f>
        <v>#REF!</v>
      </c>
      <c r="H4309" s="95">
        <f t="shared" si="68"/>
        <v>560.11923529411763</v>
      </c>
    </row>
    <row r="4310" spans="1:8" s="80" customFormat="1" hidden="1" outlineLevel="1" x14ac:dyDescent="0.2">
      <c r="A4310" s="96" t="s">
        <v>2825</v>
      </c>
      <c r="B4310" s="97"/>
      <c r="C4310" s="98"/>
      <c r="D4310" s="98"/>
      <c r="E4310" s="101">
        <v>617</v>
      </c>
      <c r="F4310" s="100">
        <v>345593.71</v>
      </c>
      <c r="H4310" s="95">
        <f t="shared" si="68"/>
        <v>560.11946515397085</v>
      </c>
    </row>
    <row r="4311" spans="1:8" s="80" customFormat="1" hidden="1" outlineLevel="1" x14ac:dyDescent="0.2">
      <c r="A4311" s="96" t="s">
        <v>2840</v>
      </c>
      <c r="B4311" s="97"/>
      <c r="C4311" s="98"/>
      <c r="D4311" s="98"/>
      <c r="E4311" s="101">
        <v>59</v>
      </c>
      <c r="F4311" s="100">
        <v>33046.71</v>
      </c>
      <c r="H4311" s="95">
        <f t="shared" si="68"/>
        <v>560.11372881355931</v>
      </c>
    </row>
    <row r="4312" spans="1:8" s="80" customFormat="1" hidden="1" outlineLevel="1" x14ac:dyDescent="0.2">
      <c r="A4312" s="96" t="s">
        <v>2832</v>
      </c>
      <c r="B4312" s="97"/>
      <c r="C4312" s="98"/>
      <c r="D4312" s="98"/>
      <c r="E4312" s="101">
        <v>3</v>
      </c>
      <c r="F4312" s="100">
        <v>1680.5</v>
      </c>
      <c r="H4312" s="95">
        <f t="shared" si="68"/>
        <v>560.16666666666663</v>
      </c>
    </row>
    <row r="4313" spans="1:8" s="80" customFormat="1" hidden="1" outlineLevel="1" x14ac:dyDescent="0.2">
      <c r="A4313" s="96" t="s">
        <v>2851</v>
      </c>
      <c r="B4313" s="97"/>
      <c r="C4313" s="98"/>
      <c r="D4313" s="98"/>
      <c r="E4313" s="101">
        <v>1</v>
      </c>
      <c r="F4313" s="103">
        <v>560.16</v>
      </c>
      <c r="H4313" s="95">
        <f t="shared" si="68"/>
        <v>560.16</v>
      </c>
    </row>
    <row r="4314" spans="1:8" collapsed="1" x14ac:dyDescent="0.2">
      <c r="A4314" s="91" t="s">
        <v>3355</v>
      </c>
      <c r="B4314" s="91" t="s">
        <v>3356</v>
      </c>
      <c r="C4314" s="91" t="s">
        <v>2931</v>
      </c>
      <c r="D4314" s="92"/>
      <c r="E4314" s="93">
        <v>2734</v>
      </c>
      <c r="F4314" s="94">
        <v>379188.86</v>
      </c>
      <c r="H4314" s="95">
        <f t="shared" si="68"/>
        <v>138.69380395025604</v>
      </c>
    </row>
    <row r="4315" spans="1:8" s="80" customFormat="1" hidden="1" outlineLevel="1" x14ac:dyDescent="0.2">
      <c r="A4315" s="96" t="s">
        <v>2825</v>
      </c>
      <c r="B4315" s="97"/>
      <c r="C4315" s="98"/>
      <c r="D4315" s="98"/>
      <c r="E4315" s="99">
        <v>2562</v>
      </c>
      <c r="F4315" s="100">
        <v>352932.32</v>
      </c>
      <c r="H4315" s="95">
        <f t="shared" si="68"/>
        <v>137.75656518345042</v>
      </c>
    </row>
    <row r="4316" spans="1:8" s="80" customFormat="1" hidden="1" outlineLevel="1" x14ac:dyDescent="0.2">
      <c r="A4316" s="96" t="s">
        <v>2932</v>
      </c>
      <c r="B4316" s="97"/>
      <c r="C4316" s="98"/>
      <c r="D4316" s="98"/>
      <c r="E4316" s="101">
        <v>168</v>
      </c>
      <c r="F4316" s="100">
        <v>25664.27</v>
      </c>
      <c r="H4316" s="95">
        <f t="shared" si="68"/>
        <v>152.76351190476191</v>
      </c>
    </row>
    <row r="4317" spans="1:8" s="80" customFormat="1" hidden="1" outlineLevel="1" x14ac:dyDescent="0.2">
      <c r="A4317" s="96" t="s">
        <v>2854</v>
      </c>
      <c r="B4317" s="97"/>
      <c r="C4317" s="98"/>
      <c r="D4317" s="98"/>
      <c r="E4317" s="101">
        <v>3</v>
      </c>
      <c r="F4317" s="103">
        <v>458.29</v>
      </c>
      <c r="H4317" s="95">
        <f t="shared" si="68"/>
        <v>152.76333333333335</v>
      </c>
    </row>
    <row r="4318" spans="1:8" s="80" customFormat="1" hidden="1" outlineLevel="1" x14ac:dyDescent="0.2">
      <c r="A4318" s="96" t="s">
        <v>2828</v>
      </c>
      <c r="B4318" s="97"/>
      <c r="C4318" s="98"/>
      <c r="D4318" s="98"/>
      <c r="E4318" s="101">
        <v>1</v>
      </c>
      <c r="F4318" s="103">
        <v>133.97999999999999</v>
      </c>
      <c r="H4318" s="95">
        <f t="shared" si="68"/>
        <v>133.97999999999999</v>
      </c>
    </row>
    <row r="4319" spans="1:8" collapsed="1" x14ac:dyDescent="0.2">
      <c r="A4319" s="91" t="s">
        <v>3019</v>
      </c>
      <c r="B4319" s="91" t="s">
        <v>158</v>
      </c>
      <c r="C4319" s="91" t="s">
        <v>2823</v>
      </c>
      <c r="D4319" s="92" t="s">
        <v>2876</v>
      </c>
      <c r="E4319" s="104">
        <v>304</v>
      </c>
      <c r="F4319" s="94">
        <v>378494.9</v>
      </c>
      <c r="G4319" s="79" t="e">
        <f>VLOOKUP(B4319,#REF!,2,FALSE)</f>
        <v>#REF!</v>
      </c>
      <c r="H4319" s="95">
        <f t="shared" si="68"/>
        <v>1245.0490131578947</v>
      </c>
    </row>
    <row r="4320" spans="1:8" s="80" customFormat="1" hidden="1" outlineLevel="1" x14ac:dyDescent="0.2">
      <c r="A4320" s="96" t="s">
        <v>2825</v>
      </c>
      <c r="B4320" s="97"/>
      <c r="C4320" s="98"/>
      <c r="D4320" s="98"/>
      <c r="E4320" s="101">
        <v>211</v>
      </c>
      <c r="F4320" s="100">
        <v>259395.25</v>
      </c>
      <c r="H4320" s="95">
        <f t="shared" si="68"/>
        <v>1229.3613744075828</v>
      </c>
    </row>
    <row r="4321" spans="1:8" s="80" customFormat="1" hidden="1" outlineLevel="1" x14ac:dyDescent="0.2">
      <c r="A4321" s="96" t="s">
        <v>2831</v>
      </c>
      <c r="B4321" s="97"/>
      <c r="C4321" s="98"/>
      <c r="D4321" s="98"/>
      <c r="E4321" s="101">
        <v>34</v>
      </c>
      <c r="F4321" s="100">
        <v>49996.53</v>
      </c>
      <c r="H4321" s="95">
        <f t="shared" si="68"/>
        <v>1470.4861764705881</v>
      </c>
    </row>
    <row r="4322" spans="1:8" s="80" customFormat="1" hidden="1" outlineLevel="1" x14ac:dyDescent="0.2">
      <c r="A4322" s="96" t="s">
        <v>2828</v>
      </c>
      <c r="B4322" s="97"/>
      <c r="C4322" s="98"/>
      <c r="D4322" s="98"/>
      <c r="E4322" s="101">
        <v>35</v>
      </c>
      <c r="F4322" s="100">
        <v>41517.699999999997</v>
      </c>
      <c r="H4322" s="95">
        <f t="shared" si="68"/>
        <v>1186.22</v>
      </c>
    </row>
    <row r="4323" spans="1:8" s="80" customFormat="1" hidden="1" outlineLevel="1" x14ac:dyDescent="0.2">
      <c r="A4323" s="96" t="s">
        <v>2841</v>
      </c>
      <c r="B4323" s="97"/>
      <c r="C4323" s="98"/>
      <c r="D4323" s="98"/>
      <c r="E4323" s="101">
        <v>8</v>
      </c>
      <c r="F4323" s="100">
        <v>9656.39</v>
      </c>
      <c r="H4323" s="95">
        <f t="shared" si="68"/>
        <v>1207.0487499999999</v>
      </c>
    </row>
    <row r="4324" spans="1:8" s="80" customFormat="1" hidden="1" outlineLevel="1" x14ac:dyDescent="0.2">
      <c r="A4324" s="96" t="s">
        <v>2853</v>
      </c>
      <c r="B4324" s="97"/>
      <c r="C4324" s="98"/>
      <c r="D4324" s="98"/>
      <c r="E4324" s="101">
        <v>5</v>
      </c>
      <c r="F4324" s="100">
        <v>5648.3</v>
      </c>
      <c r="H4324" s="95">
        <f t="shared" si="68"/>
        <v>1129.6600000000001</v>
      </c>
    </row>
    <row r="4325" spans="1:8" s="80" customFormat="1" hidden="1" outlineLevel="1" x14ac:dyDescent="0.2">
      <c r="A4325" s="96" t="s">
        <v>2833</v>
      </c>
      <c r="B4325" s="97"/>
      <c r="C4325" s="98"/>
      <c r="D4325" s="98"/>
      <c r="E4325" s="101">
        <v>5</v>
      </c>
      <c r="F4325" s="100">
        <v>4855.05</v>
      </c>
      <c r="H4325" s="95">
        <f t="shared" si="68"/>
        <v>971.01</v>
      </c>
    </row>
    <row r="4326" spans="1:8" s="80" customFormat="1" hidden="1" outlineLevel="1" x14ac:dyDescent="0.2">
      <c r="A4326" s="96" t="s">
        <v>2832</v>
      </c>
      <c r="B4326" s="97"/>
      <c r="C4326" s="98"/>
      <c r="D4326" s="98"/>
      <c r="E4326" s="101">
        <v>4</v>
      </c>
      <c r="F4326" s="100">
        <v>4848.28</v>
      </c>
      <c r="H4326" s="95">
        <f t="shared" si="68"/>
        <v>1212.07</v>
      </c>
    </row>
    <row r="4327" spans="1:8" s="80" customFormat="1" hidden="1" outlineLevel="1" x14ac:dyDescent="0.2">
      <c r="A4327" s="96" t="s">
        <v>2834</v>
      </c>
      <c r="B4327" s="97"/>
      <c r="C4327" s="98"/>
      <c r="D4327" s="98"/>
      <c r="E4327" s="101">
        <v>2</v>
      </c>
      <c r="F4327" s="100">
        <v>2577.4</v>
      </c>
      <c r="H4327" s="95">
        <f t="shared" si="68"/>
        <v>1288.7</v>
      </c>
    </row>
    <row r="4328" spans="1:8" collapsed="1" x14ac:dyDescent="0.2">
      <c r="A4328" s="91" t="s">
        <v>2112</v>
      </c>
      <c r="B4328" s="91">
        <v>9782023</v>
      </c>
      <c r="C4328" s="91" t="s">
        <v>2836</v>
      </c>
      <c r="D4328" s="92" t="s">
        <v>2824</v>
      </c>
      <c r="E4328" s="104">
        <v>370</v>
      </c>
      <c r="F4328" s="94">
        <v>378312.9</v>
      </c>
      <c r="G4328" s="79" t="e">
        <f>VLOOKUP(B4328,#REF!,2,FALSE)</f>
        <v>#REF!</v>
      </c>
      <c r="H4328" s="95">
        <f t="shared" si="68"/>
        <v>1022.4672972972974</v>
      </c>
    </row>
    <row r="4329" spans="1:8" s="80" customFormat="1" hidden="1" outlineLevel="1" x14ac:dyDescent="0.2">
      <c r="A4329" s="96" t="s">
        <v>2825</v>
      </c>
      <c r="B4329" s="97"/>
      <c r="C4329" s="98"/>
      <c r="D4329" s="98"/>
      <c r="E4329" s="101">
        <v>306</v>
      </c>
      <c r="F4329" s="100">
        <v>312875.28999999998</v>
      </c>
      <c r="H4329" s="95">
        <f t="shared" si="68"/>
        <v>1022.4682679738561</v>
      </c>
    </row>
    <row r="4330" spans="1:8" s="80" customFormat="1" hidden="1" outlineLevel="1" x14ac:dyDescent="0.2">
      <c r="A4330" s="96" t="s">
        <v>2840</v>
      </c>
      <c r="B4330" s="97"/>
      <c r="C4330" s="98"/>
      <c r="D4330" s="98"/>
      <c r="E4330" s="101">
        <v>59</v>
      </c>
      <c r="F4330" s="100">
        <v>60324.959999999999</v>
      </c>
      <c r="H4330" s="95">
        <f t="shared" si="68"/>
        <v>1022.4569491525424</v>
      </c>
    </row>
    <row r="4331" spans="1:8" s="80" customFormat="1" hidden="1" outlineLevel="1" x14ac:dyDescent="0.2">
      <c r="A4331" s="96" t="s">
        <v>2832</v>
      </c>
      <c r="B4331" s="97"/>
      <c r="C4331" s="98"/>
      <c r="D4331" s="98"/>
      <c r="E4331" s="101">
        <v>3</v>
      </c>
      <c r="F4331" s="100">
        <v>3067.59</v>
      </c>
      <c r="H4331" s="95">
        <f t="shared" si="68"/>
        <v>1022.5300000000001</v>
      </c>
    </row>
    <row r="4332" spans="1:8" s="80" customFormat="1" hidden="1" outlineLevel="1" x14ac:dyDescent="0.2">
      <c r="A4332" s="96" t="s">
        <v>2829</v>
      </c>
      <c r="B4332" s="97"/>
      <c r="C4332" s="98"/>
      <c r="D4332" s="98"/>
      <c r="E4332" s="101">
        <v>1</v>
      </c>
      <c r="F4332" s="100">
        <v>1022.55</v>
      </c>
      <c r="H4332" s="95">
        <f t="shared" si="68"/>
        <v>1022.55</v>
      </c>
    </row>
    <row r="4333" spans="1:8" s="80" customFormat="1" hidden="1" outlineLevel="1" x14ac:dyDescent="0.2">
      <c r="A4333" s="96" t="s">
        <v>2851</v>
      </c>
      <c r="B4333" s="97"/>
      <c r="C4333" s="98"/>
      <c r="D4333" s="98"/>
      <c r="E4333" s="101">
        <v>1</v>
      </c>
      <c r="F4333" s="100">
        <v>1022.51</v>
      </c>
      <c r="H4333" s="95">
        <f t="shared" si="68"/>
        <v>1022.51</v>
      </c>
    </row>
    <row r="4334" spans="1:8" collapsed="1" x14ac:dyDescent="0.2">
      <c r="A4334" s="91" t="s">
        <v>3357</v>
      </c>
      <c r="B4334" s="91" t="s">
        <v>1095</v>
      </c>
      <c r="C4334" s="91" t="s">
        <v>2823</v>
      </c>
      <c r="D4334" s="92" t="s">
        <v>2856</v>
      </c>
      <c r="E4334" s="104">
        <v>306</v>
      </c>
      <c r="F4334" s="94">
        <v>376515.76</v>
      </c>
      <c r="G4334" s="79" t="e">
        <f>VLOOKUP(B4334,#REF!,2,FALSE)</f>
        <v>#REF!</v>
      </c>
      <c r="H4334" s="95">
        <f t="shared" si="68"/>
        <v>1230.4436601307191</v>
      </c>
    </row>
    <row r="4335" spans="1:8" s="80" customFormat="1" hidden="1" outlineLevel="1" x14ac:dyDescent="0.2">
      <c r="A4335" s="96" t="s">
        <v>2825</v>
      </c>
      <c r="B4335" s="97"/>
      <c r="C4335" s="98"/>
      <c r="D4335" s="98"/>
      <c r="E4335" s="101">
        <v>285</v>
      </c>
      <c r="F4335" s="100">
        <v>352632.86</v>
      </c>
      <c r="H4335" s="95">
        <f t="shared" si="68"/>
        <v>1237.3082807017543</v>
      </c>
    </row>
    <row r="4336" spans="1:8" s="80" customFormat="1" hidden="1" outlineLevel="1" x14ac:dyDescent="0.2">
      <c r="A4336" s="96" t="s">
        <v>2829</v>
      </c>
      <c r="B4336" s="97"/>
      <c r="C4336" s="98"/>
      <c r="D4336" s="98"/>
      <c r="E4336" s="101">
        <v>12</v>
      </c>
      <c r="F4336" s="100">
        <v>14006.16</v>
      </c>
      <c r="H4336" s="95">
        <f t="shared" si="68"/>
        <v>1167.18</v>
      </c>
    </row>
    <row r="4337" spans="1:8" s="80" customFormat="1" hidden="1" outlineLevel="1" x14ac:dyDescent="0.2">
      <c r="A4337" s="96" t="s">
        <v>2832</v>
      </c>
      <c r="B4337" s="97"/>
      <c r="C4337" s="98"/>
      <c r="D4337" s="98"/>
      <c r="E4337" s="101">
        <v>5</v>
      </c>
      <c r="F4337" s="100">
        <v>5838.78</v>
      </c>
      <c r="H4337" s="95">
        <f t="shared" si="68"/>
        <v>1167.7559999999999</v>
      </c>
    </row>
    <row r="4338" spans="1:8" s="80" customFormat="1" hidden="1" outlineLevel="1" x14ac:dyDescent="0.2">
      <c r="A4338" s="96" t="s">
        <v>2834</v>
      </c>
      <c r="B4338" s="97"/>
      <c r="C4338" s="98"/>
      <c r="D4338" s="98"/>
      <c r="E4338" s="101">
        <v>2</v>
      </c>
      <c r="F4338" s="100">
        <v>1703.6</v>
      </c>
      <c r="H4338" s="95">
        <f t="shared" si="68"/>
        <v>851.8</v>
      </c>
    </row>
    <row r="4339" spans="1:8" s="80" customFormat="1" hidden="1" outlineLevel="1" x14ac:dyDescent="0.2">
      <c r="A4339" s="96" t="s">
        <v>2828</v>
      </c>
      <c r="B4339" s="97"/>
      <c r="C4339" s="98"/>
      <c r="D4339" s="98"/>
      <c r="E4339" s="101">
        <v>1</v>
      </c>
      <c r="F4339" s="100">
        <v>1167.18</v>
      </c>
      <c r="H4339" s="95">
        <f t="shared" si="68"/>
        <v>1167.18</v>
      </c>
    </row>
    <row r="4340" spans="1:8" s="80" customFormat="1" hidden="1" outlineLevel="1" x14ac:dyDescent="0.2">
      <c r="A4340" s="96" t="s">
        <v>2845</v>
      </c>
      <c r="B4340" s="97"/>
      <c r="C4340" s="98"/>
      <c r="D4340" s="98"/>
      <c r="E4340" s="101">
        <v>1</v>
      </c>
      <c r="F4340" s="100">
        <v>1167.18</v>
      </c>
      <c r="H4340" s="95">
        <f t="shared" si="68"/>
        <v>1167.18</v>
      </c>
    </row>
    <row r="4341" spans="1:8" collapsed="1" x14ac:dyDescent="0.2">
      <c r="A4341" s="91" t="s">
        <v>1239</v>
      </c>
      <c r="B4341" s="91" t="s">
        <v>1238</v>
      </c>
      <c r="C4341" s="91" t="s">
        <v>2867</v>
      </c>
      <c r="D4341" s="92" t="s">
        <v>2856</v>
      </c>
      <c r="E4341" s="104">
        <v>547</v>
      </c>
      <c r="F4341" s="94">
        <v>371616.22</v>
      </c>
      <c r="G4341" s="79" t="e">
        <f>VLOOKUP(B4341,#REF!,2,FALSE)</f>
        <v>#REF!</v>
      </c>
      <c r="H4341" s="95">
        <f t="shared" si="68"/>
        <v>679.37151736745886</v>
      </c>
    </row>
    <row r="4342" spans="1:8" s="80" customFormat="1" hidden="1" outlineLevel="1" x14ac:dyDescent="0.2">
      <c r="A4342" s="96" t="s">
        <v>2825</v>
      </c>
      <c r="B4342" s="97"/>
      <c r="C4342" s="98"/>
      <c r="D4342" s="98"/>
      <c r="E4342" s="101">
        <v>541</v>
      </c>
      <c r="F4342" s="100">
        <v>367538.39</v>
      </c>
      <c r="H4342" s="95">
        <f t="shared" si="68"/>
        <v>679.36855822550831</v>
      </c>
    </row>
    <row r="4343" spans="1:8" s="80" customFormat="1" hidden="1" outlineLevel="1" x14ac:dyDescent="0.2">
      <c r="A4343" s="96" t="s">
        <v>2832</v>
      </c>
      <c r="B4343" s="97"/>
      <c r="C4343" s="98"/>
      <c r="D4343" s="98"/>
      <c r="E4343" s="101">
        <v>5</v>
      </c>
      <c r="F4343" s="100">
        <v>3398.47</v>
      </c>
      <c r="H4343" s="95">
        <f t="shared" si="68"/>
        <v>679.69399999999996</v>
      </c>
    </row>
    <row r="4344" spans="1:8" s="80" customFormat="1" hidden="1" outlineLevel="1" x14ac:dyDescent="0.2">
      <c r="A4344" s="96" t="s">
        <v>2828</v>
      </c>
      <c r="B4344" s="97"/>
      <c r="C4344" s="98"/>
      <c r="D4344" s="98"/>
      <c r="E4344" s="101">
        <v>1</v>
      </c>
      <c r="F4344" s="103">
        <v>679.36</v>
      </c>
      <c r="H4344" s="95">
        <f t="shared" si="68"/>
        <v>679.36</v>
      </c>
    </row>
    <row r="4345" spans="1:8" collapsed="1" x14ac:dyDescent="0.2">
      <c r="A4345" s="91" t="s">
        <v>3358</v>
      </c>
      <c r="B4345" s="91" t="s">
        <v>1008</v>
      </c>
      <c r="C4345" s="91" t="s">
        <v>2836</v>
      </c>
      <c r="D4345" s="92" t="s">
        <v>2856</v>
      </c>
      <c r="E4345" s="104">
        <v>81</v>
      </c>
      <c r="F4345" s="94">
        <v>371490.12</v>
      </c>
      <c r="G4345" s="79" t="e">
        <f>VLOOKUP(B4345,#REF!,2,FALSE)</f>
        <v>#REF!</v>
      </c>
      <c r="H4345" s="95">
        <f t="shared" si="68"/>
        <v>4586.2977777777778</v>
      </c>
    </row>
    <row r="4346" spans="1:8" s="80" customFormat="1" hidden="1" outlineLevel="1" x14ac:dyDescent="0.2">
      <c r="A4346" s="96" t="s">
        <v>2825</v>
      </c>
      <c r="B4346" s="97"/>
      <c r="C4346" s="98"/>
      <c r="D4346" s="98"/>
      <c r="E4346" s="101">
        <v>61</v>
      </c>
      <c r="F4346" s="100">
        <v>282266.65000000002</v>
      </c>
      <c r="H4346" s="95">
        <f t="shared" si="68"/>
        <v>4627.3221311475418</v>
      </c>
    </row>
    <row r="4347" spans="1:8" s="80" customFormat="1" hidden="1" outlineLevel="1" x14ac:dyDescent="0.2">
      <c r="A4347" s="96" t="s">
        <v>2831</v>
      </c>
      <c r="B4347" s="97"/>
      <c r="C4347" s="98"/>
      <c r="D4347" s="98"/>
      <c r="E4347" s="101">
        <v>6</v>
      </c>
      <c r="F4347" s="100">
        <v>27762.48</v>
      </c>
      <c r="H4347" s="95">
        <f t="shared" si="68"/>
        <v>4627.08</v>
      </c>
    </row>
    <row r="4348" spans="1:8" s="80" customFormat="1" hidden="1" outlineLevel="1" x14ac:dyDescent="0.2">
      <c r="A4348" s="96" t="s">
        <v>2841</v>
      </c>
      <c r="B4348" s="97"/>
      <c r="C4348" s="98"/>
      <c r="D4348" s="98"/>
      <c r="E4348" s="101">
        <v>6</v>
      </c>
      <c r="F4348" s="100">
        <v>27762.48</v>
      </c>
      <c r="H4348" s="95">
        <f t="shared" si="68"/>
        <v>4627.08</v>
      </c>
    </row>
    <row r="4349" spans="1:8" s="80" customFormat="1" hidden="1" outlineLevel="1" x14ac:dyDescent="0.2">
      <c r="A4349" s="96" t="s">
        <v>2828</v>
      </c>
      <c r="B4349" s="97"/>
      <c r="C4349" s="98"/>
      <c r="D4349" s="98"/>
      <c r="E4349" s="101">
        <v>5</v>
      </c>
      <c r="F4349" s="100">
        <v>23135.4</v>
      </c>
      <c r="H4349" s="95">
        <f t="shared" si="68"/>
        <v>4627.08</v>
      </c>
    </row>
    <row r="4350" spans="1:8" s="80" customFormat="1" hidden="1" outlineLevel="1" x14ac:dyDescent="0.2">
      <c r="A4350" s="96" t="s">
        <v>2832</v>
      </c>
      <c r="B4350" s="97"/>
      <c r="C4350" s="98"/>
      <c r="D4350" s="98"/>
      <c r="E4350" s="101">
        <v>2</v>
      </c>
      <c r="F4350" s="100">
        <v>9258.73</v>
      </c>
      <c r="H4350" s="95">
        <f t="shared" si="68"/>
        <v>4629.3649999999998</v>
      </c>
    </row>
    <row r="4351" spans="1:8" s="80" customFormat="1" hidden="1" outlineLevel="1" x14ac:dyDescent="0.2">
      <c r="A4351" s="96" t="s">
        <v>2834</v>
      </c>
      <c r="B4351" s="97"/>
      <c r="C4351" s="98"/>
      <c r="D4351" s="98"/>
      <c r="E4351" s="101">
        <v>1</v>
      </c>
      <c r="F4351" s="100">
        <v>1304.3800000000001</v>
      </c>
      <c r="H4351" s="95">
        <f t="shared" si="68"/>
        <v>1304.3800000000001</v>
      </c>
    </row>
    <row r="4352" spans="1:8" collapsed="1" x14ac:dyDescent="0.2">
      <c r="A4352" s="91" t="s">
        <v>1406</v>
      </c>
      <c r="B4352" s="91" t="s">
        <v>1405</v>
      </c>
      <c r="C4352" s="91" t="s">
        <v>2836</v>
      </c>
      <c r="D4352" s="92" t="s">
        <v>2837</v>
      </c>
      <c r="E4352" s="104">
        <v>271</v>
      </c>
      <c r="F4352" s="94">
        <v>366534.92</v>
      </c>
      <c r="G4352" s="79" t="e">
        <f>VLOOKUP(B4352,#REF!,2,FALSE)</f>
        <v>#REF!</v>
      </c>
      <c r="H4352" s="95">
        <f t="shared" si="68"/>
        <v>1352.5273800738007</v>
      </c>
    </row>
    <row r="4353" spans="1:8" s="80" customFormat="1" hidden="1" outlineLevel="1" x14ac:dyDescent="0.2">
      <c r="A4353" s="96" t="s">
        <v>2825</v>
      </c>
      <c r="B4353" s="97"/>
      <c r="C4353" s="98"/>
      <c r="D4353" s="98"/>
      <c r="E4353" s="101">
        <v>214</v>
      </c>
      <c r="F4353" s="100">
        <v>286048.69</v>
      </c>
      <c r="H4353" s="95">
        <f t="shared" si="68"/>
        <v>1336.6761214953272</v>
      </c>
    </row>
    <row r="4354" spans="1:8" s="80" customFormat="1" hidden="1" outlineLevel="1" x14ac:dyDescent="0.2">
      <c r="A4354" s="96" t="s">
        <v>2853</v>
      </c>
      <c r="B4354" s="97"/>
      <c r="C4354" s="98"/>
      <c r="D4354" s="98"/>
      <c r="E4354" s="101">
        <v>19</v>
      </c>
      <c r="F4354" s="100">
        <v>26903.040000000001</v>
      </c>
      <c r="H4354" s="95">
        <f t="shared" si="68"/>
        <v>1415.9494736842105</v>
      </c>
    </row>
    <row r="4355" spans="1:8" s="80" customFormat="1" hidden="1" outlineLevel="1" x14ac:dyDescent="0.2">
      <c r="A4355" s="96" t="s">
        <v>2831</v>
      </c>
      <c r="B4355" s="97"/>
      <c r="C4355" s="98"/>
      <c r="D4355" s="98"/>
      <c r="E4355" s="101">
        <v>9</v>
      </c>
      <c r="F4355" s="100">
        <v>12742.83</v>
      </c>
      <c r="H4355" s="95">
        <f t="shared" si="68"/>
        <v>1415.87</v>
      </c>
    </row>
    <row r="4356" spans="1:8" s="80" customFormat="1" hidden="1" outlineLevel="1" x14ac:dyDescent="0.2">
      <c r="A4356" s="96" t="s">
        <v>2834</v>
      </c>
      <c r="B4356" s="97"/>
      <c r="C4356" s="98"/>
      <c r="D4356" s="98"/>
      <c r="E4356" s="101">
        <v>9</v>
      </c>
      <c r="F4356" s="100">
        <v>11818.62</v>
      </c>
      <c r="H4356" s="95">
        <f t="shared" si="68"/>
        <v>1313.18</v>
      </c>
    </row>
    <row r="4357" spans="1:8" s="80" customFormat="1" hidden="1" outlineLevel="1" x14ac:dyDescent="0.2">
      <c r="A4357" s="96" t="s">
        <v>2830</v>
      </c>
      <c r="B4357" s="97"/>
      <c r="C4357" s="98"/>
      <c r="D4357" s="98"/>
      <c r="E4357" s="101">
        <v>8</v>
      </c>
      <c r="F4357" s="100">
        <v>11494.55</v>
      </c>
      <c r="H4357" s="95">
        <f t="shared" si="68"/>
        <v>1436.8187499999999</v>
      </c>
    </row>
    <row r="4358" spans="1:8" s="80" customFormat="1" hidden="1" outlineLevel="1" x14ac:dyDescent="0.2">
      <c r="A4358" s="96" t="s">
        <v>2832</v>
      </c>
      <c r="B4358" s="97"/>
      <c r="C4358" s="98"/>
      <c r="D4358" s="98"/>
      <c r="E4358" s="101">
        <v>5</v>
      </c>
      <c r="F4358" s="100">
        <v>8011.66</v>
      </c>
      <c r="H4358" s="95">
        <f t="shared" si="68"/>
        <v>1602.3319999999999</v>
      </c>
    </row>
    <row r="4359" spans="1:8" s="80" customFormat="1" hidden="1" outlineLevel="1" x14ac:dyDescent="0.2">
      <c r="A4359" s="96" t="s">
        <v>2833</v>
      </c>
      <c r="B4359" s="97"/>
      <c r="C4359" s="98"/>
      <c r="D4359" s="98"/>
      <c r="E4359" s="101">
        <v>4</v>
      </c>
      <c r="F4359" s="100">
        <v>5267.92</v>
      </c>
      <c r="H4359" s="95">
        <f t="shared" si="68"/>
        <v>1316.98</v>
      </c>
    </row>
    <row r="4360" spans="1:8" s="80" customFormat="1" hidden="1" outlineLevel="1" x14ac:dyDescent="0.2">
      <c r="A4360" s="96" t="s">
        <v>2828</v>
      </c>
      <c r="B4360" s="97"/>
      <c r="C4360" s="98"/>
      <c r="D4360" s="98"/>
      <c r="E4360" s="101">
        <v>3</v>
      </c>
      <c r="F4360" s="100">
        <v>4247.6099999999997</v>
      </c>
      <c r="H4360" s="95">
        <f t="shared" si="68"/>
        <v>1415.87</v>
      </c>
    </row>
    <row r="4361" spans="1:8" collapsed="1" x14ac:dyDescent="0.2">
      <c r="A4361" s="91" t="s">
        <v>942</v>
      </c>
      <c r="B4361" s="91" t="s">
        <v>921</v>
      </c>
      <c r="C4361" s="91" t="s">
        <v>2836</v>
      </c>
      <c r="D4361" s="92" t="s">
        <v>2856</v>
      </c>
      <c r="E4361" s="104">
        <v>113</v>
      </c>
      <c r="F4361" s="94">
        <v>365345.21</v>
      </c>
      <c r="G4361" s="79" t="e">
        <f>VLOOKUP(B4361,#REF!,2,FALSE)</f>
        <v>#REF!</v>
      </c>
      <c r="H4361" s="95">
        <f t="shared" si="68"/>
        <v>3233.1434513274339</v>
      </c>
    </row>
    <row r="4362" spans="1:8" s="80" customFormat="1" hidden="1" outlineLevel="1" x14ac:dyDescent="0.2">
      <c r="A4362" s="96" t="s">
        <v>2825</v>
      </c>
      <c r="B4362" s="97"/>
      <c r="C4362" s="98"/>
      <c r="D4362" s="98"/>
      <c r="E4362" s="101">
        <v>101</v>
      </c>
      <c r="F4362" s="100">
        <v>326906.51</v>
      </c>
      <c r="H4362" s="95">
        <f t="shared" si="68"/>
        <v>3236.6981188118812</v>
      </c>
    </row>
    <row r="4363" spans="1:8" s="80" customFormat="1" hidden="1" outlineLevel="1" x14ac:dyDescent="0.2">
      <c r="A4363" s="96" t="s">
        <v>2851</v>
      </c>
      <c r="B4363" s="97"/>
      <c r="C4363" s="98"/>
      <c r="D4363" s="98"/>
      <c r="E4363" s="101">
        <v>5</v>
      </c>
      <c r="F4363" s="100">
        <v>16183.05</v>
      </c>
      <c r="H4363" s="95">
        <f t="shared" si="68"/>
        <v>3236.6099999999997</v>
      </c>
    </row>
    <row r="4364" spans="1:8" s="80" customFormat="1" hidden="1" outlineLevel="1" x14ac:dyDescent="0.2">
      <c r="A4364" s="96" t="s">
        <v>2832</v>
      </c>
      <c r="B4364" s="97"/>
      <c r="C4364" s="98"/>
      <c r="D4364" s="98"/>
      <c r="E4364" s="101">
        <v>2</v>
      </c>
      <c r="F4364" s="100">
        <v>6474.88</v>
      </c>
      <c r="H4364" s="95">
        <f t="shared" si="68"/>
        <v>3237.44</v>
      </c>
    </row>
    <row r="4365" spans="1:8" s="80" customFormat="1" hidden="1" outlineLevel="1" x14ac:dyDescent="0.2">
      <c r="A4365" s="96" t="s">
        <v>2828</v>
      </c>
      <c r="B4365" s="97"/>
      <c r="C4365" s="98"/>
      <c r="D4365" s="98"/>
      <c r="E4365" s="101">
        <v>2</v>
      </c>
      <c r="F4365" s="100">
        <v>6473.18</v>
      </c>
      <c r="H4365" s="95">
        <f t="shared" ref="H4365:H4428" si="69">F4365/E4365</f>
        <v>3236.59</v>
      </c>
    </row>
    <row r="4366" spans="1:8" s="80" customFormat="1" hidden="1" outlineLevel="1" x14ac:dyDescent="0.2">
      <c r="A4366" s="96" t="s">
        <v>2841</v>
      </c>
      <c r="B4366" s="97"/>
      <c r="C4366" s="98"/>
      <c r="D4366" s="98"/>
      <c r="E4366" s="101">
        <v>2</v>
      </c>
      <c r="F4366" s="100">
        <v>6071</v>
      </c>
      <c r="H4366" s="95">
        <f t="shared" si="69"/>
        <v>3035.5</v>
      </c>
    </row>
    <row r="4367" spans="1:8" s="80" customFormat="1" hidden="1" outlineLevel="1" x14ac:dyDescent="0.2">
      <c r="A4367" s="96" t="s">
        <v>2829</v>
      </c>
      <c r="B4367" s="97"/>
      <c r="C4367" s="98"/>
      <c r="D4367" s="98"/>
      <c r="E4367" s="101">
        <v>1</v>
      </c>
      <c r="F4367" s="100">
        <v>3236.59</v>
      </c>
      <c r="H4367" s="95">
        <f t="shared" si="69"/>
        <v>3236.59</v>
      </c>
    </row>
    <row r="4368" spans="1:8" collapsed="1" x14ac:dyDescent="0.2">
      <c r="A4368" s="91" t="s">
        <v>3359</v>
      </c>
      <c r="B4368" s="91" t="s">
        <v>3360</v>
      </c>
      <c r="C4368" s="91" t="s">
        <v>2931</v>
      </c>
      <c r="D4368" s="92"/>
      <c r="E4368" s="104">
        <v>30</v>
      </c>
      <c r="F4368" s="94">
        <v>363317.7</v>
      </c>
      <c r="H4368" s="95">
        <f t="shared" si="69"/>
        <v>12110.59</v>
      </c>
    </row>
    <row r="4369" spans="1:8" s="80" customFormat="1" hidden="1" outlineLevel="1" x14ac:dyDescent="0.2">
      <c r="A4369" s="96" t="s">
        <v>2932</v>
      </c>
      <c r="B4369" s="97"/>
      <c r="C4369" s="98"/>
      <c r="D4369" s="98"/>
      <c r="E4369" s="101">
        <v>30</v>
      </c>
      <c r="F4369" s="100">
        <v>363317.7</v>
      </c>
      <c r="H4369" s="95">
        <f t="shared" si="69"/>
        <v>12110.59</v>
      </c>
    </row>
    <row r="4370" spans="1:8" collapsed="1" x14ac:dyDescent="0.2">
      <c r="A4370" s="105" t="s">
        <v>3361</v>
      </c>
      <c r="B4370" s="91" t="s">
        <v>3362</v>
      </c>
      <c r="C4370" s="91" t="s">
        <v>3223</v>
      </c>
      <c r="D4370" s="92"/>
      <c r="E4370" s="104">
        <v>18</v>
      </c>
      <c r="F4370" s="94">
        <v>363151.44</v>
      </c>
      <c r="G4370" s="79" t="e">
        <f>VLOOKUP(B4370,#REF!,2,FALSE)</f>
        <v>#REF!</v>
      </c>
      <c r="H4370" s="95">
        <f t="shared" si="69"/>
        <v>20175.080000000002</v>
      </c>
    </row>
    <row r="4371" spans="1:8" s="80" customFormat="1" hidden="1" outlineLevel="1" x14ac:dyDescent="0.2">
      <c r="A4371" s="96" t="s">
        <v>2829</v>
      </c>
      <c r="B4371" s="97"/>
      <c r="C4371" s="98"/>
      <c r="D4371" s="98"/>
      <c r="E4371" s="101">
        <v>17</v>
      </c>
      <c r="F4371" s="100">
        <v>342976.36</v>
      </c>
      <c r="H4371" s="95">
        <f t="shared" si="69"/>
        <v>20175.079999999998</v>
      </c>
    </row>
    <row r="4372" spans="1:8" s="80" customFormat="1" hidden="1" outlineLevel="1" x14ac:dyDescent="0.2">
      <c r="A4372" s="96" t="s">
        <v>2828</v>
      </c>
      <c r="B4372" s="97"/>
      <c r="C4372" s="98"/>
      <c r="D4372" s="98"/>
      <c r="E4372" s="101">
        <v>1</v>
      </c>
      <c r="F4372" s="100">
        <v>20175.080000000002</v>
      </c>
      <c r="H4372" s="95">
        <f t="shared" si="69"/>
        <v>20175.080000000002</v>
      </c>
    </row>
    <row r="4373" spans="1:8" collapsed="1" x14ac:dyDescent="0.2">
      <c r="A4373" s="91" t="s">
        <v>3363</v>
      </c>
      <c r="B4373" s="91" t="s">
        <v>2663</v>
      </c>
      <c r="C4373" s="91" t="s">
        <v>2823</v>
      </c>
      <c r="D4373" s="92"/>
      <c r="E4373" s="104">
        <v>112</v>
      </c>
      <c r="F4373" s="94">
        <v>358859.11</v>
      </c>
      <c r="G4373" s="79" t="e">
        <f>VLOOKUP(B4373,#REF!,2,FALSE)</f>
        <v>#REF!</v>
      </c>
      <c r="H4373" s="95">
        <f t="shared" si="69"/>
        <v>3204.0991964285713</v>
      </c>
    </row>
    <row r="4374" spans="1:8" s="80" customFormat="1" hidden="1" outlineLevel="1" x14ac:dyDescent="0.2">
      <c r="A4374" s="96" t="s">
        <v>2831</v>
      </c>
      <c r="B4374" s="97"/>
      <c r="C4374" s="98"/>
      <c r="D4374" s="98"/>
      <c r="E4374" s="101">
        <v>34</v>
      </c>
      <c r="F4374" s="100">
        <v>107938.19</v>
      </c>
      <c r="H4374" s="95">
        <f t="shared" si="69"/>
        <v>3174.6526470588237</v>
      </c>
    </row>
    <row r="4375" spans="1:8" s="80" customFormat="1" hidden="1" outlineLevel="1" x14ac:dyDescent="0.2">
      <c r="A4375" s="96" t="s">
        <v>2827</v>
      </c>
      <c r="B4375" s="97"/>
      <c r="C4375" s="98"/>
      <c r="D4375" s="98"/>
      <c r="E4375" s="101">
        <v>18</v>
      </c>
      <c r="F4375" s="100">
        <v>59466.75</v>
      </c>
      <c r="H4375" s="95">
        <f t="shared" si="69"/>
        <v>3303.7083333333335</v>
      </c>
    </row>
    <row r="4376" spans="1:8" s="80" customFormat="1" hidden="1" outlineLevel="1" x14ac:dyDescent="0.2">
      <c r="A4376" s="96" t="s">
        <v>2853</v>
      </c>
      <c r="B4376" s="97"/>
      <c r="C4376" s="98"/>
      <c r="D4376" s="98"/>
      <c r="E4376" s="101">
        <v>18</v>
      </c>
      <c r="F4376" s="100">
        <v>57399.54</v>
      </c>
      <c r="H4376" s="95">
        <f t="shared" si="69"/>
        <v>3188.8633333333332</v>
      </c>
    </row>
    <row r="4377" spans="1:8" s="80" customFormat="1" hidden="1" outlineLevel="1" x14ac:dyDescent="0.2">
      <c r="A4377" s="96" t="s">
        <v>2829</v>
      </c>
      <c r="B4377" s="97"/>
      <c r="C4377" s="98"/>
      <c r="D4377" s="98"/>
      <c r="E4377" s="101">
        <v>16</v>
      </c>
      <c r="F4377" s="100">
        <v>50975.01</v>
      </c>
      <c r="H4377" s="95">
        <f t="shared" si="69"/>
        <v>3185.9381250000001</v>
      </c>
    </row>
    <row r="4378" spans="1:8" s="80" customFormat="1" hidden="1" outlineLevel="1" x14ac:dyDescent="0.2">
      <c r="A4378" s="96" t="s">
        <v>2828</v>
      </c>
      <c r="B4378" s="97"/>
      <c r="C4378" s="98"/>
      <c r="D4378" s="98"/>
      <c r="E4378" s="101">
        <v>16</v>
      </c>
      <c r="F4378" s="100">
        <v>50175.06</v>
      </c>
      <c r="H4378" s="95">
        <f t="shared" si="69"/>
        <v>3135.9412499999999</v>
      </c>
    </row>
    <row r="4379" spans="1:8" s="80" customFormat="1" hidden="1" outlineLevel="1" x14ac:dyDescent="0.2">
      <c r="A4379" s="96" t="s">
        <v>2851</v>
      </c>
      <c r="B4379" s="97"/>
      <c r="C4379" s="98"/>
      <c r="D4379" s="98"/>
      <c r="E4379" s="101">
        <v>5</v>
      </c>
      <c r="F4379" s="100">
        <v>16518.54</v>
      </c>
      <c r="H4379" s="95">
        <f t="shared" si="69"/>
        <v>3303.7080000000001</v>
      </c>
    </row>
    <row r="4380" spans="1:8" s="80" customFormat="1" hidden="1" outlineLevel="1" x14ac:dyDescent="0.2">
      <c r="A4380" s="96" t="s">
        <v>2834</v>
      </c>
      <c r="B4380" s="97"/>
      <c r="C4380" s="98"/>
      <c r="D4380" s="98"/>
      <c r="E4380" s="101">
        <v>3</v>
      </c>
      <c r="F4380" s="100">
        <v>9911.1200000000008</v>
      </c>
      <c r="H4380" s="95">
        <f t="shared" si="69"/>
        <v>3303.7066666666669</v>
      </c>
    </row>
    <row r="4381" spans="1:8" s="80" customFormat="1" hidden="1" outlineLevel="1" x14ac:dyDescent="0.2">
      <c r="A4381" s="96" t="s">
        <v>2832</v>
      </c>
      <c r="B4381" s="97"/>
      <c r="C4381" s="98"/>
      <c r="D4381" s="98"/>
      <c r="E4381" s="101">
        <v>1</v>
      </c>
      <c r="F4381" s="100">
        <v>3303.71</v>
      </c>
      <c r="H4381" s="95">
        <f t="shared" si="69"/>
        <v>3303.71</v>
      </c>
    </row>
    <row r="4382" spans="1:8" s="80" customFormat="1" hidden="1" outlineLevel="1" x14ac:dyDescent="0.2">
      <c r="A4382" s="96" t="s">
        <v>2825</v>
      </c>
      <c r="B4382" s="97"/>
      <c r="C4382" s="98"/>
      <c r="D4382" s="98"/>
      <c r="E4382" s="101">
        <v>1</v>
      </c>
      <c r="F4382" s="100">
        <v>3171.19</v>
      </c>
      <c r="H4382" s="95">
        <f t="shared" si="69"/>
        <v>3171.19</v>
      </c>
    </row>
    <row r="4383" spans="1:8" collapsed="1" x14ac:dyDescent="0.2">
      <c r="A4383" s="91" t="s">
        <v>2581</v>
      </c>
      <c r="B4383" s="91" t="s">
        <v>2580</v>
      </c>
      <c r="C4383" s="91" t="s">
        <v>2823</v>
      </c>
      <c r="D4383" s="92" t="s">
        <v>2876</v>
      </c>
      <c r="E4383" s="93">
        <v>1541</v>
      </c>
      <c r="F4383" s="94">
        <v>358390.19</v>
      </c>
      <c r="G4383" s="79" t="e">
        <f>VLOOKUP(B4383,#REF!,2,FALSE)</f>
        <v>#REF!</v>
      </c>
      <c r="H4383" s="95">
        <f t="shared" si="69"/>
        <v>232.56988319273199</v>
      </c>
    </row>
    <row r="4384" spans="1:8" s="80" customFormat="1" hidden="1" outlineLevel="1" x14ac:dyDescent="0.2">
      <c r="A4384" s="96" t="s">
        <v>2825</v>
      </c>
      <c r="B4384" s="97"/>
      <c r="C4384" s="98"/>
      <c r="D4384" s="98"/>
      <c r="E4384" s="101">
        <v>664</v>
      </c>
      <c r="F4384" s="100">
        <v>159904.41</v>
      </c>
      <c r="H4384" s="95">
        <f t="shared" si="69"/>
        <v>240.81989457831327</v>
      </c>
    </row>
    <row r="4385" spans="1:8" s="80" customFormat="1" hidden="1" outlineLevel="1" x14ac:dyDescent="0.2">
      <c r="A4385" s="96" t="s">
        <v>2851</v>
      </c>
      <c r="B4385" s="97"/>
      <c r="C4385" s="98"/>
      <c r="D4385" s="98"/>
      <c r="E4385" s="101">
        <v>286</v>
      </c>
      <c r="F4385" s="100">
        <v>68874.11</v>
      </c>
      <c r="H4385" s="95">
        <f t="shared" si="69"/>
        <v>240.81856643356645</v>
      </c>
    </row>
    <row r="4386" spans="1:8" s="80" customFormat="1" hidden="1" outlineLevel="1" x14ac:dyDescent="0.2">
      <c r="A4386" s="96" t="s">
        <v>2826</v>
      </c>
      <c r="B4386" s="97"/>
      <c r="C4386" s="98"/>
      <c r="D4386" s="98"/>
      <c r="E4386" s="101">
        <v>257</v>
      </c>
      <c r="F4386" s="100">
        <v>54356.11</v>
      </c>
      <c r="H4386" s="95">
        <f t="shared" si="69"/>
        <v>211.50237354085604</v>
      </c>
    </row>
    <row r="4387" spans="1:8" s="80" customFormat="1" hidden="1" outlineLevel="1" x14ac:dyDescent="0.2">
      <c r="A4387" s="96" t="s">
        <v>2827</v>
      </c>
      <c r="B4387" s="97"/>
      <c r="C4387" s="98"/>
      <c r="D4387" s="98"/>
      <c r="E4387" s="101">
        <v>194</v>
      </c>
      <c r="F4387" s="100">
        <v>42704.69</v>
      </c>
      <c r="H4387" s="95">
        <f t="shared" si="69"/>
        <v>220.12726804123713</v>
      </c>
    </row>
    <row r="4388" spans="1:8" s="80" customFormat="1" hidden="1" outlineLevel="1" x14ac:dyDescent="0.2">
      <c r="A4388" s="96" t="s">
        <v>2834</v>
      </c>
      <c r="B4388" s="97"/>
      <c r="C4388" s="98"/>
      <c r="D4388" s="98"/>
      <c r="E4388" s="101">
        <v>81</v>
      </c>
      <c r="F4388" s="100">
        <v>19353.28</v>
      </c>
      <c r="H4388" s="95">
        <f t="shared" si="69"/>
        <v>238.92938271604936</v>
      </c>
    </row>
    <row r="4389" spans="1:8" s="80" customFormat="1" hidden="1" outlineLevel="1" x14ac:dyDescent="0.2">
      <c r="A4389" s="96" t="s">
        <v>2831</v>
      </c>
      <c r="B4389" s="97"/>
      <c r="C4389" s="98"/>
      <c r="D4389" s="98"/>
      <c r="E4389" s="101">
        <v>22</v>
      </c>
      <c r="F4389" s="100">
        <v>4624.21</v>
      </c>
      <c r="H4389" s="95">
        <f t="shared" si="69"/>
        <v>210.19136363636363</v>
      </c>
    </row>
    <row r="4390" spans="1:8" s="80" customFormat="1" hidden="1" outlineLevel="1" x14ac:dyDescent="0.2">
      <c r="A4390" s="96" t="s">
        <v>2832</v>
      </c>
      <c r="B4390" s="97"/>
      <c r="C4390" s="98"/>
      <c r="D4390" s="98"/>
      <c r="E4390" s="101">
        <v>16</v>
      </c>
      <c r="F4390" s="100">
        <v>3853.11</v>
      </c>
      <c r="H4390" s="95">
        <f t="shared" si="69"/>
        <v>240.81937500000001</v>
      </c>
    </row>
    <row r="4391" spans="1:8" s="80" customFormat="1" hidden="1" outlineLevel="1" x14ac:dyDescent="0.2">
      <c r="A4391" s="96" t="s">
        <v>2853</v>
      </c>
      <c r="B4391" s="97"/>
      <c r="C4391" s="98"/>
      <c r="D4391" s="98"/>
      <c r="E4391" s="101">
        <v>10</v>
      </c>
      <c r="F4391" s="100">
        <v>2377.54</v>
      </c>
      <c r="H4391" s="95">
        <f t="shared" si="69"/>
        <v>237.75399999999999</v>
      </c>
    </row>
    <row r="4392" spans="1:8" s="80" customFormat="1" hidden="1" outlineLevel="1" x14ac:dyDescent="0.2">
      <c r="A4392" s="96" t="s">
        <v>2828</v>
      </c>
      <c r="B4392" s="97"/>
      <c r="C4392" s="98"/>
      <c r="D4392" s="98"/>
      <c r="E4392" s="101">
        <v>5</v>
      </c>
      <c r="F4392" s="100">
        <v>1050.95</v>
      </c>
      <c r="H4392" s="95">
        <f t="shared" si="69"/>
        <v>210.19</v>
      </c>
    </row>
    <row r="4393" spans="1:8" s="80" customFormat="1" hidden="1" outlineLevel="1" x14ac:dyDescent="0.2">
      <c r="A4393" s="96" t="s">
        <v>2932</v>
      </c>
      <c r="B4393" s="97"/>
      <c r="C4393" s="98"/>
      <c r="D4393" s="98"/>
      <c r="E4393" s="101">
        <v>4</v>
      </c>
      <c r="F4393" s="103">
        <v>840.76</v>
      </c>
      <c r="H4393" s="95">
        <f t="shared" si="69"/>
        <v>210.19</v>
      </c>
    </row>
    <row r="4394" spans="1:8" s="80" customFormat="1" hidden="1" outlineLevel="1" x14ac:dyDescent="0.2">
      <c r="A4394" s="96" t="s">
        <v>2829</v>
      </c>
      <c r="B4394" s="97"/>
      <c r="C4394" s="98"/>
      <c r="D4394" s="98"/>
      <c r="E4394" s="101">
        <v>2</v>
      </c>
      <c r="F4394" s="103">
        <v>451.02</v>
      </c>
      <c r="H4394" s="95">
        <f t="shared" si="69"/>
        <v>225.51</v>
      </c>
    </row>
    <row r="4395" spans="1:8" collapsed="1" x14ac:dyDescent="0.2">
      <c r="A4395" s="91" t="s">
        <v>3364</v>
      </c>
      <c r="B4395" s="91" t="s">
        <v>1518</v>
      </c>
      <c r="C4395" s="91" t="s">
        <v>2867</v>
      </c>
      <c r="D4395" s="92" t="s">
        <v>2824</v>
      </c>
      <c r="E4395" s="104">
        <v>27</v>
      </c>
      <c r="F4395" s="94">
        <v>355532.61</v>
      </c>
      <c r="G4395" s="79" t="e">
        <f>VLOOKUP(B4395,#REF!,2,FALSE)</f>
        <v>#REF!</v>
      </c>
      <c r="H4395" s="95">
        <f t="shared" si="69"/>
        <v>13167.874444444444</v>
      </c>
    </row>
    <row r="4396" spans="1:8" s="80" customFormat="1" hidden="1" outlineLevel="1" x14ac:dyDescent="0.2">
      <c r="A4396" s="96" t="s">
        <v>2825</v>
      </c>
      <c r="B4396" s="97"/>
      <c r="C4396" s="98"/>
      <c r="D4396" s="98"/>
      <c r="E4396" s="101">
        <v>27</v>
      </c>
      <c r="F4396" s="100">
        <v>355532.61</v>
      </c>
      <c r="H4396" s="95">
        <f t="shared" si="69"/>
        <v>13167.874444444444</v>
      </c>
    </row>
    <row r="4397" spans="1:8" collapsed="1" x14ac:dyDescent="0.2">
      <c r="A4397" s="91" t="s">
        <v>1193</v>
      </c>
      <c r="B4397" s="91" t="s">
        <v>1192</v>
      </c>
      <c r="C4397" s="91" t="s">
        <v>2823</v>
      </c>
      <c r="D4397" s="92" t="s">
        <v>2876</v>
      </c>
      <c r="E4397" s="104">
        <v>332</v>
      </c>
      <c r="F4397" s="94">
        <v>355821.66</v>
      </c>
      <c r="G4397" s="79" t="e">
        <f>VLOOKUP(B4397,#REF!,2,FALSE)</f>
        <v>#REF!</v>
      </c>
      <c r="H4397" s="95">
        <f t="shared" si="69"/>
        <v>1071.7519879518072</v>
      </c>
    </row>
    <row r="4398" spans="1:8" s="80" customFormat="1" hidden="1" outlineLevel="1" x14ac:dyDescent="0.2">
      <c r="A4398" s="96" t="s">
        <v>2825</v>
      </c>
      <c r="B4398" s="97"/>
      <c r="C4398" s="98"/>
      <c r="D4398" s="98"/>
      <c r="E4398" s="101">
        <v>303</v>
      </c>
      <c r="F4398" s="100">
        <v>320194.65999999997</v>
      </c>
      <c r="H4398" s="95">
        <f t="shared" si="69"/>
        <v>1056.7480528052804</v>
      </c>
    </row>
    <row r="4399" spans="1:8" s="80" customFormat="1" hidden="1" outlineLevel="1" x14ac:dyDescent="0.2">
      <c r="A4399" s="96" t="s">
        <v>2826</v>
      </c>
      <c r="B4399" s="97"/>
      <c r="C4399" s="98"/>
      <c r="D4399" s="98"/>
      <c r="E4399" s="101">
        <v>14</v>
      </c>
      <c r="F4399" s="100">
        <v>16857.29</v>
      </c>
      <c r="H4399" s="95">
        <f t="shared" si="69"/>
        <v>1204.092142857143</v>
      </c>
    </row>
    <row r="4400" spans="1:8" s="80" customFormat="1" hidden="1" outlineLevel="1" x14ac:dyDescent="0.2">
      <c r="A4400" s="96" t="s">
        <v>2832</v>
      </c>
      <c r="B4400" s="97"/>
      <c r="C4400" s="98"/>
      <c r="D4400" s="98"/>
      <c r="E4400" s="101">
        <v>5</v>
      </c>
      <c r="F4400" s="100">
        <v>6256.39</v>
      </c>
      <c r="H4400" s="95">
        <f t="shared" si="69"/>
        <v>1251.278</v>
      </c>
    </row>
    <row r="4401" spans="1:8" s="80" customFormat="1" hidden="1" outlineLevel="1" x14ac:dyDescent="0.2">
      <c r="A4401" s="96" t="s">
        <v>2828</v>
      </c>
      <c r="B4401" s="97"/>
      <c r="C4401" s="98"/>
      <c r="D4401" s="98"/>
      <c r="E4401" s="101">
        <v>4</v>
      </c>
      <c r="F4401" s="100">
        <v>5005.08</v>
      </c>
      <c r="H4401" s="95">
        <f t="shared" si="69"/>
        <v>1251.27</v>
      </c>
    </row>
    <row r="4402" spans="1:8" s="80" customFormat="1" hidden="1" outlineLevel="1" x14ac:dyDescent="0.2">
      <c r="A4402" s="96" t="s">
        <v>2841</v>
      </c>
      <c r="B4402" s="97"/>
      <c r="C4402" s="98"/>
      <c r="D4402" s="98"/>
      <c r="E4402" s="101">
        <v>3</v>
      </c>
      <c r="F4402" s="100">
        <v>3753.81</v>
      </c>
      <c r="H4402" s="95">
        <f t="shared" si="69"/>
        <v>1251.27</v>
      </c>
    </row>
    <row r="4403" spans="1:8" s="80" customFormat="1" hidden="1" outlineLevel="1" x14ac:dyDescent="0.2">
      <c r="A4403" s="96" t="s">
        <v>2829</v>
      </c>
      <c r="B4403" s="97"/>
      <c r="C4403" s="98"/>
      <c r="D4403" s="98"/>
      <c r="E4403" s="101">
        <v>2</v>
      </c>
      <c r="F4403" s="100">
        <v>2502.54</v>
      </c>
      <c r="H4403" s="95">
        <f t="shared" si="69"/>
        <v>1251.27</v>
      </c>
    </row>
    <row r="4404" spans="1:8" s="80" customFormat="1" hidden="1" outlineLevel="1" x14ac:dyDescent="0.2">
      <c r="A4404" s="96" t="s">
        <v>2893</v>
      </c>
      <c r="B4404" s="97"/>
      <c r="C4404" s="98"/>
      <c r="D4404" s="98"/>
      <c r="E4404" s="101">
        <v>1</v>
      </c>
      <c r="F4404" s="100">
        <v>1251.8900000000001</v>
      </c>
      <c r="H4404" s="95">
        <f t="shared" si="69"/>
        <v>1251.8900000000001</v>
      </c>
    </row>
    <row r="4405" spans="1:8" collapsed="1" x14ac:dyDescent="0.2">
      <c r="A4405" s="91" t="s">
        <v>3365</v>
      </c>
      <c r="B4405" s="91" t="s">
        <v>46</v>
      </c>
      <c r="C4405" s="91" t="s">
        <v>2823</v>
      </c>
      <c r="D4405" s="92" t="s">
        <v>2876</v>
      </c>
      <c r="E4405" s="104">
        <v>161</v>
      </c>
      <c r="F4405" s="94">
        <v>353981.04</v>
      </c>
      <c r="G4405" s="79" t="e">
        <f>VLOOKUP(B4405,#REF!,2,FALSE)</f>
        <v>#REF!</v>
      </c>
      <c r="H4405" s="95">
        <f t="shared" si="69"/>
        <v>2198.64</v>
      </c>
    </row>
    <row r="4406" spans="1:8" s="80" customFormat="1" hidden="1" outlineLevel="1" x14ac:dyDescent="0.2">
      <c r="A4406" s="96" t="s">
        <v>2838</v>
      </c>
      <c r="B4406" s="97"/>
      <c r="C4406" s="98"/>
      <c r="D4406" s="98"/>
      <c r="E4406" s="101">
        <v>108</v>
      </c>
      <c r="F4406" s="100">
        <v>238230.21</v>
      </c>
      <c r="H4406" s="95">
        <f t="shared" si="69"/>
        <v>2205.8352777777777</v>
      </c>
    </row>
    <row r="4407" spans="1:8" s="80" customFormat="1" hidden="1" outlineLevel="1" x14ac:dyDescent="0.2">
      <c r="A4407" s="96" t="s">
        <v>2825</v>
      </c>
      <c r="B4407" s="97"/>
      <c r="C4407" s="98"/>
      <c r="D4407" s="98"/>
      <c r="E4407" s="101">
        <v>29</v>
      </c>
      <c r="F4407" s="100">
        <v>63969.59</v>
      </c>
      <c r="H4407" s="95">
        <f t="shared" si="69"/>
        <v>2205.8479310344828</v>
      </c>
    </row>
    <row r="4408" spans="1:8" s="80" customFormat="1" hidden="1" outlineLevel="1" x14ac:dyDescent="0.2">
      <c r="A4408" s="96" t="s">
        <v>2851</v>
      </c>
      <c r="B4408" s="97"/>
      <c r="C4408" s="98"/>
      <c r="D4408" s="98"/>
      <c r="E4408" s="101">
        <v>17</v>
      </c>
      <c r="F4408" s="100">
        <v>37499.230000000003</v>
      </c>
      <c r="H4408" s="95">
        <f t="shared" si="69"/>
        <v>2205.8370588235298</v>
      </c>
    </row>
    <row r="4409" spans="1:8" s="80" customFormat="1" hidden="1" outlineLevel="1" x14ac:dyDescent="0.2">
      <c r="A4409" s="96" t="s">
        <v>2832</v>
      </c>
      <c r="B4409" s="97"/>
      <c r="C4409" s="98"/>
      <c r="D4409" s="98"/>
      <c r="E4409" s="101">
        <v>5</v>
      </c>
      <c r="F4409" s="100">
        <v>9870.3700000000008</v>
      </c>
      <c r="H4409" s="95">
        <f t="shared" si="69"/>
        <v>1974.0740000000001</v>
      </c>
    </row>
    <row r="4410" spans="1:8" s="80" customFormat="1" hidden="1" outlineLevel="1" x14ac:dyDescent="0.2">
      <c r="A4410" s="96" t="s">
        <v>2829</v>
      </c>
      <c r="B4410" s="97"/>
      <c r="C4410" s="98"/>
      <c r="D4410" s="98"/>
      <c r="E4410" s="101">
        <v>1</v>
      </c>
      <c r="F4410" s="100">
        <v>2205.8200000000002</v>
      </c>
      <c r="H4410" s="95">
        <f t="shared" si="69"/>
        <v>2205.8200000000002</v>
      </c>
    </row>
    <row r="4411" spans="1:8" s="80" customFormat="1" hidden="1" outlineLevel="1" x14ac:dyDescent="0.2">
      <c r="A4411" s="96" t="s">
        <v>2864</v>
      </c>
      <c r="B4411" s="97"/>
      <c r="C4411" s="98"/>
      <c r="D4411" s="98"/>
      <c r="E4411" s="101">
        <v>1</v>
      </c>
      <c r="F4411" s="100">
        <v>2205.8200000000002</v>
      </c>
      <c r="H4411" s="95">
        <f t="shared" si="69"/>
        <v>2205.8200000000002</v>
      </c>
    </row>
    <row r="4412" spans="1:8" collapsed="1" x14ac:dyDescent="0.2">
      <c r="A4412" s="91" t="s">
        <v>3366</v>
      </c>
      <c r="B4412" s="91" t="s">
        <v>594</v>
      </c>
      <c r="C4412" s="91" t="s">
        <v>2823</v>
      </c>
      <c r="D4412" s="92" t="s">
        <v>2856</v>
      </c>
      <c r="E4412" s="104">
        <v>125</v>
      </c>
      <c r="F4412" s="94">
        <v>353558.52</v>
      </c>
      <c r="G4412" s="79" t="e">
        <f>VLOOKUP(B4412,#REF!,2,FALSE)</f>
        <v>#REF!</v>
      </c>
      <c r="H4412" s="95">
        <f t="shared" si="69"/>
        <v>2828.4681600000004</v>
      </c>
    </row>
    <row r="4413" spans="1:8" s="80" customFormat="1" hidden="1" outlineLevel="1" x14ac:dyDescent="0.2">
      <c r="A4413" s="96" t="s">
        <v>2825</v>
      </c>
      <c r="B4413" s="97"/>
      <c r="C4413" s="98"/>
      <c r="D4413" s="98"/>
      <c r="E4413" s="101">
        <v>122</v>
      </c>
      <c r="F4413" s="100">
        <v>342571.99</v>
      </c>
      <c r="H4413" s="95">
        <f t="shared" si="69"/>
        <v>2807.9671311475408</v>
      </c>
    </row>
    <row r="4414" spans="1:8" s="80" customFormat="1" hidden="1" outlineLevel="1" x14ac:dyDescent="0.2">
      <c r="A4414" s="96" t="s">
        <v>2832</v>
      </c>
      <c r="B4414" s="97"/>
      <c r="C4414" s="98"/>
      <c r="D4414" s="98"/>
      <c r="E4414" s="101">
        <v>2</v>
      </c>
      <c r="F4414" s="100">
        <v>7324.35</v>
      </c>
      <c r="H4414" s="95">
        <f t="shared" si="69"/>
        <v>3662.1750000000002</v>
      </c>
    </row>
    <row r="4415" spans="1:8" s="80" customFormat="1" hidden="1" outlineLevel="1" x14ac:dyDescent="0.2">
      <c r="A4415" s="96" t="s">
        <v>2853</v>
      </c>
      <c r="B4415" s="97"/>
      <c r="C4415" s="98"/>
      <c r="D4415" s="98"/>
      <c r="E4415" s="101">
        <v>1</v>
      </c>
      <c r="F4415" s="100">
        <v>3662.18</v>
      </c>
      <c r="H4415" s="95">
        <f t="shared" si="69"/>
        <v>3662.18</v>
      </c>
    </row>
    <row r="4416" spans="1:8" collapsed="1" x14ac:dyDescent="0.2">
      <c r="A4416" s="91" t="s">
        <v>3159</v>
      </c>
      <c r="B4416" s="91" t="s">
        <v>877</v>
      </c>
      <c r="C4416" s="91" t="s">
        <v>2823</v>
      </c>
      <c r="D4416" s="92" t="s">
        <v>2824</v>
      </c>
      <c r="E4416" s="104">
        <v>140</v>
      </c>
      <c r="F4416" s="94">
        <v>353363.01</v>
      </c>
      <c r="G4416" s="79" t="e">
        <f>VLOOKUP(B4416,#REF!,2,FALSE)</f>
        <v>#REF!</v>
      </c>
      <c r="H4416" s="95">
        <f t="shared" si="69"/>
        <v>2524.0215000000003</v>
      </c>
    </row>
    <row r="4417" spans="1:8" s="80" customFormat="1" hidden="1" outlineLevel="1" x14ac:dyDescent="0.2">
      <c r="A4417" s="96" t="s">
        <v>2825</v>
      </c>
      <c r="B4417" s="97"/>
      <c r="C4417" s="98"/>
      <c r="D4417" s="98"/>
      <c r="E4417" s="101">
        <v>130</v>
      </c>
      <c r="F4417" s="100">
        <v>328122.93</v>
      </c>
      <c r="H4417" s="95">
        <f t="shared" si="69"/>
        <v>2524.0225384615383</v>
      </c>
    </row>
    <row r="4418" spans="1:8" s="80" customFormat="1" hidden="1" outlineLevel="1" x14ac:dyDescent="0.2">
      <c r="A4418" s="96" t="s">
        <v>2853</v>
      </c>
      <c r="B4418" s="97"/>
      <c r="C4418" s="98"/>
      <c r="D4418" s="98"/>
      <c r="E4418" s="101">
        <v>3</v>
      </c>
      <c r="F4418" s="100">
        <v>7572.05</v>
      </c>
      <c r="H4418" s="95">
        <f t="shared" si="69"/>
        <v>2524.0166666666669</v>
      </c>
    </row>
    <row r="4419" spans="1:8" s="80" customFormat="1" hidden="1" outlineLevel="1" x14ac:dyDescent="0.2">
      <c r="A4419" s="96" t="s">
        <v>2828</v>
      </c>
      <c r="B4419" s="97"/>
      <c r="C4419" s="98"/>
      <c r="D4419" s="98"/>
      <c r="E4419" s="101">
        <v>3</v>
      </c>
      <c r="F4419" s="100">
        <v>7571.99</v>
      </c>
      <c r="H4419" s="95">
        <f t="shared" si="69"/>
        <v>2523.9966666666664</v>
      </c>
    </row>
    <row r="4420" spans="1:8" s="80" customFormat="1" hidden="1" outlineLevel="1" x14ac:dyDescent="0.2">
      <c r="A4420" s="96" t="s">
        <v>2832</v>
      </c>
      <c r="B4420" s="97"/>
      <c r="C4420" s="98"/>
      <c r="D4420" s="98"/>
      <c r="E4420" s="101">
        <v>2</v>
      </c>
      <c r="F4420" s="100">
        <v>5048.04</v>
      </c>
      <c r="H4420" s="95">
        <f t="shared" si="69"/>
        <v>2524.02</v>
      </c>
    </row>
    <row r="4421" spans="1:8" s="80" customFormat="1" hidden="1" outlineLevel="1" x14ac:dyDescent="0.2">
      <c r="A4421" s="96" t="s">
        <v>2829</v>
      </c>
      <c r="B4421" s="97"/>
      <c r="C4421" s="98"/>
      <c r="D4421" s="98"/>
      <c r="E4421" s="101">
        <v>1</v>
      </c>
      <c r="F4421" s="100">
        <v>2524.0100000000002</v>
      </c>
      <c r="H4421" s="95">
        <f t="shared" si="69"/>
        <v>2524.0100000000002</v>
      </c>
    </row>
    <row r="4422" spans="1:8" s="80" customFormat="1" hidden="1" outlineLevel="1" x14ac:dyDescent="0.2">
      <c r="A4422" s="96" t="s">
        <v>2841</v>
      </c>
      <c r="B4422" s="97"/>
      <c r="C4422" s="98"/>
      <c r="D4422" s="98"/>
      <c r="E4422" s="101">
        <v>1</v>
      </c>
      <c r="F4422" s="100">
        <v>2523.9899999999998</v>
      </c>
      <c r="H4422" s="95">
        <f t="shared" si="69"/>
        <v>2523.9899999999998</v>
      </c>
    </row>
    <row r="4423" spans="1:8" collapsed="1" x14ac:dyDescent="0.2">
      <c r="A4423" s="91" t="s">
        <v>3367</v>
      </c>
      <c r="B4423" s="91" t="s">
        <v>121</v>
      </c>
      <c r="C4423" s="91" t="s">
        <v>2823</v>
      </c>
      <c r="D4423" s="92" t="s">
        <v>2837</v>
      </c>
      <c r="E4423" s="104">
        <v>115</v>
      </c>
      <c r="F4423" s="94">
        <v>351291.44</v>
      </c>
      <c r="G4423" s="79" t="e">
        <f>VLOOKUP(B4423,#REF!,2,FALSE)</f>
        <v>#REF!</v>
      </c>
      <c r="H4423" s="95">
        <f t="shared" si="69"/>
        <v>3054.7081739130435</v>
      </c>
    </row>
    <row r="4424" spans="1:8" s="80" customFormat="1" hidden="1" outlineLevel="1" x14ac:dyDescent="0.2">
      <c r="A4424" s="96" t="s">
        <v>2825</v>
      </c>
      <c r="B4424" s="97"/>
      <c r="C4424" s="98"/>
      <c r="D4424" s="98"/>
      <c r="E4424" s="101">
        <v>85</v>
      </c>
      <c r="F4424" s="100">
        <v>260003.20000000001</v>
      </c>
      <c r="H4424" s="95">
        <f t="shared" si="69"/>
        <v>3058.8611764705884</v>
      </c>
    </row>
    <row r="4425" spans="1:8" s="80" customFormat="1" hidden="1" outlineLevel="1" x14ac:dyDescent="0.2">
      <c r="A4425" s="96" t="s">
        <v>2829</v>
      </c>
      <c r="B4425" s="97"/>
      <c r="C4425" s="98"/>
      <c r="D4425" s="98"/>
      <c r="E4425" s="101">
        <v>18</v>
      </c>
      <c r="F4425" s="100">
        <v>55058.03</v>
      </c>
      <c r="H4425" s="95">
        <f t="shared" si="69"/>
        <v>3058.7794444444444</v>
      </c>
    </row>
    <row r="4426" spans="1:8" s="80" customFormat="1" hidden="1" outlineLevel="1" x14ac:dyDescent="0.2">
      <c r="A4426" s="96" t="s">
        <v>2832</v>
      </c>
      <c r="B4426" s="97"/>
      <c r="C4426" s="98"/>
      <c r="D4426" s="98"/>
      <c r="E4426" s="101">
        <v>4</v>
      </c>
      <c r="F4426" s="100">
        <v>12235.7</v>
      </c>
      <c r="H4426" s="95">
        <f t="shared" si="69"/>
        <v>3058.9250000000002</v>
      </c>
    </row>
    <row r="4427" spans="1:8" s="80" customFormat="1" hidden="1" outlineLevel="1" x14ac:dyDescent="0.2">
      <c r="A4427" s="96" t="s">
        <v>2851</v>
      </c>
      <c r="B4427" s="97"/>
      <c r="C4427" s="98"/>
      <c r="D4427" s="98"/>
      <c r="E4427" s="101">
        <v>3</v>
      </c>
      <c r="F4427" s="100">
        <v>9177.0499999999993</v>
      </c>
      <c r="H4427" s="95">
        <f t="shared" si="69"/>
        <v>3059.0166666666664</v>
      </c>
    </row>
    <row r="4428" spans="1:8" s="80" customFormat="1" hidden="1" outlineLevel="1" x14ac:dyDescent="0.2">
      <c r="A4428" s="96" t="s">
        <v>2853</v>
      </c>
      <c r="B4428" s="97"/>
      <c r="C4428" s="98"/>
      <c r="D4428" s="98"/>
      <c r="E4428" s="101">
        <v>2</v>
      </c>
      <c r="F4428" s="100">
        <v>6117.93</v>
      </c>
      <c r="H4428" s="95">
        <f t="shared" si="69"/>
        <v>3058.9650000000001</v>
      </c>
    </row>
    <row r="4429" spans="1:8" s="80" customFormat="1" hidden="1" outlineLevel="1" x14ac:dyDescent="0.2">
      <c r="A4429" s="96" t="s">
        <v>2834</v>
      </c>
      <c r="B4429" s="97"/>
      <c r="C4429" s="98"/>
      <c r="D4429" s="98"/>
      <c r="E4429" s="101">
        <v>2</v>
      </c>
      <c r="F4429" s="100">
        <v>5640.76</v>
      </c>
      <c r="H4429" s="95">
        <f t="shared" ref="H4429:H4492" si="70">F4429/E4429</f>
        <v>2820.38</v>
      </c>
    </row>
    <row r="4430" spans="1:8" s="80" customFormat="1" hidden="1" outlineLevel="1" x14ac:dyDescent="0.2">
      <c r="A4430" s="96" t="s">
        <v>2828</v>
      </c>
      <c r="B4430" s="97"/>
      <c r="C4430" s="98"/>
      <c r="D4430" s="98"/>
      <c r="E4430" s="101">
        <v>1</v>
      </c>
      <c r="F4430" s="100">
        <v>3058.77</v>
      </c>
      <c r="H4430" s="95">
        <f t="shared" si="70"/>
        <v>3058.77</v>
      </c>
    </row>
    <row r="4431" spans="1:8" collapsed="1" x14ac:dyDescent="0.2">
      <c r="A4431" s="91" t="s">
        <v>3368</v>
      </c>
      <c r="B4431" s="91" t="s">
        <v>1520</v>
      </c>
      <c r="C4431" s="91" t="s">
        <v>2867</v>
      </c>
      <c r="D4431" s="92" t="s">
        <v>2824</v>
      </c>
      <c r="E4431" s="104">
        <v>28</v>
      </c>
      <c r="F4431" s="94">
        <v>348786.05</v>
      </c>
      <c r="G4431" s="79" t="e">
        <f>VLOOKUP(B4431,#REF!,2,FALSE)</f>
        <v>#REF!</v>
      </c>
      <c r="H4431" s="95">
        <f t="shared" si="70"/>
        <v>12456.644642857142</v>
      </c>
    </row>
    <row r="4432" spans="1:8" s="80" customFormat="1" hidden="1" outlineLevel="1" x14ac:dyDescent="0.2">
      <c r="A4432" s="96" t="s">
        <v>2825</v>
      </c>
      <c r="B4432" s="97"/>
      <c r="C4432" s="98"/>
      <c r="D4432" s="98"/>
      <c r="E4432" s="101">
        <v>28</v>
      </c>
      <c r="F4432" s="100">
        <v>348786.05</v>
      </c>
      <c r="H4432" s="95">
        <f t="shared" si="70"/>
        <v>12456.644642857142</v>
      </c>
    </row>
    <row r="4433" spans="1:8" collapsed="1" x14ac:dyDescent="0.2">
      <c r="A4433" s="91" t="s">
        <v>3369</v>
      </c>
      <c r="B4433" s="91" t="s">
        <v>1123</v>
      </c>
      <c r="C4433" s="91" t="s">
        <v>2823</v>
      </c>
      <c r="D4433" s="92" t="s">
        <v>2837</v>
      </c>
      <c r="E4433" s="104">
        <v>343</v>
      </c>
      <c r="F4433" s="94">
        <v>348410.55</v>
      </c>
      <c r="G4433" s="79" t="e">
        <f>VLOOKUP(B4433,#REF!,2,FALSE)</f>
        <v>#REF!</v>
      </c>
      <c r="H4433" s="95">
        <f t="shared" si="70"/>
        <v>1015.7741982507288</v>
      </c>
    </row>
    <row r="4434" spans="1:8" s="80" customFormat="1" hidden="1" outlineLevel="1" x14ac:dyDescent="0.2">
      <c r="A4434" s="96" t="s">
        <v>2825</v>
      </c>
      <c r="B4434" s="97"/>
      <c r="C4434" s="98"/>
      <c r="D4434" s="98"/>
      <c r="E4434" s="101">
        <v>314</v>
      </c>
      <c r="F4434" s="100">
        <v>318952.62</v>
      </c>
      <c r="H4434" s="95">
        <f t="shared" si="70"/>
        <v>1015.7726751592356</v>
      </c>
    </row>
    <row r="4435" spans="1:8" s="80" customFormat="1" hidden="1" outlineLevel="1" x14ac:dyDescent="0.2">
      <c r="A4435" s="96" t="s">
        <v>2828</v>
      </c>
      <c r="B4435" s="97"/>
      <c r="C4435" s="98"/>
      <c r="D4435" s="98"/>
      <c r="E4435" s="101">
        <v>11</v>
      </c>
      <c r="F4435" s="100">
        <v>11173.36</v>
      </c>
      <c r="H4435" s="95">
        <f t="shared" si="70"/>
        <v>1015.7600000000001</v>
      </c>
    </row>
    <row r="4436" spans="1:8" s="80" customFormat="1" hidden="1" outlineLevel="1" x14ac:dyDescent="0.2">
      <c r="A4436" s="96" t="s">
        <v>2829</v>
      </c>
      <c r="B4436" s="97"/>
      <c r="C4436" s="98"/>
      <c r="D4436" s="98"/>
      <c r="E4436" s="101">
        <v>9</v>
      </c>
      <c r="F4436" s="100">
        <v>9141.84</v>
      </c>
      <c r="H4436" s="95">
        <f t="shared" si="70"/>
        <v>1015.76</v>
      </c>
    </row>
    <row r="4437" spans="1:8" s="80" customFormat="1" hidden="1" outlineLevel="1" x14ac:dyDescent="0.2">
      <c r="A4437" s="96" t="s">
        <v>2832</v>
      </c>
      <c r="B4437" s="97"/>
      <c r="C4437" s="98"/>
      <c r="D4437" s="98"/>
      <c r="E4437" s="101">
        <v>4</v>
      </c>
      <c r="F4437" s="100">
        <v>4063.06</v>
      </c>
      <c r="H4437" s="95">
        <f t="shared" si="70"/>
        <v>1015.765</v>
      </c>
    </row>
    <row r="4438" spans="1:8" s="80" customFormat="1" hidden="1" outlineLevel="1" x14ac:dyDescent="0.2">
      <c r="A4438" s="96" t="s">
        <v>2831</v>
      </c>
      <c r="B4438" s="97"/>
      <c r="C4438" s="98"/>
      <c r="D4438" s="98"/>
      <c r="E4438" s="101">
        <v>3</v>
      </c>
      <c r="F4438" s="100">
        <v>3047.3</v>
      </c>
      <c r="H4438" s="95">
        <f t="shared" si="70"/>
        <v>1015.7666666666668</v>
      </c>
    </row>
    <row r="4439" spans="1:8" s="80" customFormat="1" hidden="1" outlineLevel="1" x14ac:dyDescent="0.2">
      <c r="A4439" s="96" t="s">
        <v>2834</v>
      </c>
      <c r="B4439" s="97"/>
      <c r="C4439" s="98"/>
      <c r="D4439" s="98"/>
      <c r="E4439" s="101">
        <v>2</v>
      </c>
      <c r="F4439" s="100">
        <v>2032.37</v>
      </c>
      <c r="H4439" s="95">
        <f t="shared" si="70"/>
        <v>1016.1849999999999</v>
      </c>
    </row>
    <row r="4440" spans="1:8" collapsed="1" x14ac:dyDescent="0.2">
      <c r="A4440" s="91" t="s">
        <v>3370</v>
      </c>
      <c r="B4440" s="91" t="s">
        <v>433</v>
      </c>
      <c r="C4440" s="91" t="s">
        <v>2836</v>
      </c>
      <c r="D4440" s="92" t="s">
        <v>2824</v>
      </c>
      <c r="E4440" s="104">
        <v>110</v>
      </c>
      <c r="F4440" s="94">
        <v>347864.74</v>
      </c>
      <c r="G4440" s="79" t="e">
        <f>VLOOKUP(B4440,#REF!,2,FALSE)</f>
        <v>#REF!</v>
      </c>
      <c r="H4440" s="95">
        <f t="shared" si="70"/>
        <v>3162.406727272727</v>
      </c>
    </row>
    <row r="4441" spans="1:8" s="80" customFormat="1" hidden="1" outlineLevel="1" x14ac:dyDescent="0.2">
      <c r="A4441" s="96" t="s">
        <v>2825</v>
      </c>
      <c r="B4441" s="97"/>
      <c r="C4441" s="98"/>
      <c r="D4441" s="98"/>
      <c r="E4441" s="101">
        <v>107</v>
      </c>
      <c r="F4441" s="100">
        <v>338374.11</v>
      </c>
      <c r="H4441" s="95">
        <f t="shared" si="70"/>
        <v>3162.3748598130842</v>
      </c>
    </row>
    <row r="4442" spans="1:8" s="80" customFormat="1" hidden="1" outlineLevel="1" x14ac:dyDescent="0.2">
      <c r="A4442" s="96" t="s">
        <v>2832</v>
      </c>
      <c r="B4442" s="97"/>
      <c r="C4442" s="98"/>
      <c r="D4442" s="98"/>
      <c r="E4442" s="101">
        <v>3</v>
      </c>
      <c r="F4442" s="100">
        <v>9490.6299999999992</v>
      </c>
      <c r="H4442" s="95">
        <f t="shared" si="70"/>
        <v>3163.5433333333331</v>
      </c>
    </row>
    <row r="4443" spans="1:8" collapsed="1" x14ac:dyDescent="0.2">
      <c r="A4443" s="91" t="s">
        <v>3371</v>
      </c>
      <c r="B4443" s="91" t="s">
        <v>818</v>
      </c>
      <c r="C4443" s="91" t="s">
        <v>2867</v>
      </c>
      <c r="D4443" s="92" t="s">
        <v>2824</v>
      </c>
      <c r="E4443" s="104">
        <v>27</v>
      </c>
      <c r="F4443" s="94">
        <v>345068.18</v>
      </c>
      <c r="G4443" s="79" t="e">
        <f>VLOOKUP(B4443,#REF!,2,FALSE)</f>
        <v>#REF!</v>
      </c>
      <c r="H4443" s="95">
        <f t="shared" si="70"/>
        <v>12780.302962962962</v>
      </c>
    </row>
    <row r="4444" spans="1:8" s="80" customFormat="1" hidden="1" outlineLevel="1" x14ac:dyDescent="0.2">
      <c r="A4444" s="96" t="s">
        <v>2825</v>
      </c>
      <c r="B4444" s="97"/>
      <c r="C4444" s="98"/>
      <c r="D4444" s="98"/>
      <c r="E4444" s="101">
        <v>15</v>
      </c>
      <c r="F4444" s="100">
        <v>191709.37</v>
      </c>
      <c r="H4444" s="95">
        <f t="shared" si="70"/>
        <v>12780.624666666667</v>
      </c>
    </row>
    <row r="4445" spans="1:8" s="80" customFormat="1" hidden="1" outlineLevel="1" x14ac:dyDescent="0.2">
      <c r="A4445" s="96" t="s">
        <v>2828</v>
      </c>
      <c r="B4445" s="97"/>
      <c r="C4445" s="98"/>
      <c r="D4445" s="98"/>
      <c r="E4445" s="101">
        <v>6</v>
      </c>
      <c r="F4445" s="100">
        <v>76668.84</v>
      </c>
      <c r="H4445" s="95">
        <f t="shared" si="70"/>
        <v>12778.14</v>
      </c>
    </row>
    <row r="4446" spans="1:8" s="80" customFormat="1" hidden="1" outlineLevel="1" x14ac:dyDescent="0.2">
      <c r="A4446" s="96" t="s">
        <v>2832</v>
      </c>
      <c r="B4446" s="97"/>
      <c r="C4446" s="98"/>
      <c r="D4446" s="98"/>
      <c r="E4446" s="101">
        <v>3</v>
      </c>
      <c r="F4446" s="100">
        <v>38353.339999999997</v>
      </c>
      <c r="H4446" s="95">
        <f t="shared" si="70"/>
        <v>12784.446666666665</v>
      </c>
    </row>
    <row r="4447" spans="1:8" s="80" customFormat="1" hidden="1" outlineLevel="1" x14ac:dyDescent="0.2">
      <c r="A4447" s="96" t="s">
        <v>2829</v>
      </c>
      <c r="B4447" s="97"/>
      <c r="C4447" s="98"/>
      <c r="D4447" s="98"/>
      <c r="E4447" s="101">
        <v>2</v>
      </c>
      <c r="F4447" s="100">
        <v>25556.28</v>
      </c>
      <c r="H4447" s="95">
        <f t="shared" si="70"/>
        <v>12778.14</v>
      </c>
    </row>
    <row r="4448" spans="1:8" s="80" customFormat="1" hidden="1" outlineLevel="1" x14ac:dyDescent="0.2">
      <c r="A4448" s="96" t="s">
        <v>2895</v>
      </c>
      <c r="B4448" s="97"/>
      <c r="C4448" s="98"/>
      <c r="D4448" s="98"/>
      <c r="E4448" s="101">
        <v>1</v>
      </c>
      <c r="F4448" s="100">
        <v>12780.35</v>
      </c>
      <c r="H4448" s="95">
        <f t="shared" si="70"/>
        <v>12780.35</v>
      </c>
    </row>
    <row r="4449" spans="1:8" collapsed="1" x14ac:dyDescent="0.2">
      <c r="A4449" s="91" t="s">
        <v>1751</v>
      </c>
      <c r="B4449" s="91" t="s">
        <v>1750</v>
      </c>
      <c r="C4449" s="91" t="s">
        <v>13</v>
      </c>
      <c r="D4449" s="92" t="s">
        <v>2824</v>
      </c>
      <c r="E4449" s="104">
        <v>159</v>
      </c>
      <c r="F4449" s="94">
        <v>344803.29</v>
      </c>
      <c r="G4449" s="79" t="e">
        <f>VLOOKUP(B4449,#REF!,2,FALSE)</f>
        <v>#REF!</v>
      </c>
      <c r="H4449" s="95">
        <f t="shared" si="70"/>
        <v>2168.574150943396</v>
      </c>
    </row>
    <row r="4450" spans="1:8" s="80" customFormat="1" hidden="1" outlineLevel="1" x14ac:dyDescent="0.2">
      <c r="A4450" s="96" t="s">
        <v>2825</v>
      </c>
      <c r="B4450" s="97"/>
      <c r="C4450" s="98"/>
      <c r="D4450" s="98"/>
      <c r="E4450" s="101">
        <v>148</v>
      </c>
      <c r="F4450" s="100">
        <v>320925.33</v>
      </c>
      <c r="H4450" s="95">
        <f t="shared" si="70"/>
        <v>2168.4143918918921</v>
      </c>
    </row>
    <row r="4451" spans="1:8" s="80" customFormat="1" hidden="1" outlineLevel="1" x14ac:dyDescent="0.2">
      <c r="A4451" s="96" t="s">
        <v>2834</v>
      </c>
      <c r="B4451" s="97"/>
      <c r="C4451" s="98"/>
      <c r="D4451" s="98"/>
      <c r="E4451" s="101">
        <v>6</v>
      </c>
      <c r="F4451" s="100">
        <v>13022.64</v>
      </c>
      <c r="H4451" s="95">
        <f t="shared" si="70"/>
        <v>2170.44</v>
      </c>
    </row>
    <row r="4452" spans="1:8" s="80" customFormat="1" hidden="1" outlineLevel="1" x14ac:dyDescent="0.2">
      <c r="A4452" s="96" t="s">
        <v>2832</v>
      </c>
      <c r="B4452" s="97"/>
      <c r="C4452" s="98"/>
      <c r="D4452" s="98"/>
      <c r="E4452" s="101">
        <v>2</v>
      </c>
      <c r="F4452" s="100">
        <v>4340.88</v>
      </c>
      <c r="H4452" s="95">
        <f t="shared" si="70"/>
        <v>2170.44</v>
      </c>
    </row>
    <row r="4453" spans="1:8" s="80" customFormat="1" hidden="1" outlineLevel="1" x14ac:dyDescent="0.2">
      <c r="A4453" s="96" t="s">
        <v>2828</v>
      </c>
      <c r="B4453" s="97"/>
      <c r="C4453" s="98"/>
      <c r="D4453" s="98"/>
      <c r="E4453" s="101">
        <v>1</v>
      </c>
      <c r="F4453" s="100">
        <v>2171.48</v>
      </c>
      <c r="H4453" s="95">
        <f t="shared" si="70"/>
        <v>2171.48</v>
      </c>
    </row>
    <row r="4454" spans="1:8" s="80" customFormat="1" hidden="1" outlineLevel="1" x14ac:dyDescent="0.2">
      <c r="A4454" s="96" t="s">
        <v>2829</v>
      </c>
      <c r="B4454" s="97"/>
      <c r="C4454" s="98"/>
      <c r="D4454" s="98"/>
      <c r="E4454" s="101">
        <v>1</v>
      </c>
      <c r="F4454" s="100">
        <v>2171.48</v>
      </c>
      <c r="H4454" s="95">
        <f t="shared" si="70"/>
        <v>2171.48</v>
      </c>
    </row>
    <row r="4455" spans="1:8" s="80" customFormat="1" hidden="1" outlineLevel="1" x14ac:dyDescent="0.2">
      <c r="A4455" s="96" t="s">
        <v>2853</v>
      </c>
      <c r="B4455" s="97"/>
      <c r="C4455" s="98"/>
      <c r="D4455" s="98"/>
      <c r="E4455" s="101">
        <v>1</v>
      </c>
      <c r="F4455" s="100">
        <v>2171.48</v>
      </c>
      <c r="H4455" s="95">
        <f t="shared" si="70"/>
        <v>2171.48</v>
      </c>
    </row>
    <row r="4456" spans="1:8" collapsed="1" x14ac:dyDescent="0.2">
      <c r="A4456" s="91" t="s">
        <v>3372</v>
      </c>
      <c r="B4456" s="91" t="s">
        <v>370</v>
      </c>
      <c r="C4456" s="91" t="s">
        <v>2823</v>
      </c>
      <c r="D4456" s="92" t="s">
        <v>2856</v>
      </c>
      <c r="E4456" s="104">
        <v>93</v>
      </c>
      <c r="F4456" s="94">
        <v>344192.27</v>
      </c>
      <c r="G4456" s="79" t="e">
        <f>VLOOKUP(B4456,#REF!,2,FALSE)</f>
        <v>#REF!</v>
      </c>
      <c r="H4456" s="95">
        <f t="shared" si="70"/>
        <v>3700.9921505376346</v>
      </c>
    </row>
    <row r="4457" spans="1:8" s="80" customFormat="1" hidden="1" outlineLevel="1" x14ac:dyDescent="0.2">
      <c r="A4457" s="96" t="s">
        <v>2825</v>
      </c>
      <c r="B4457" s="97"/>
      <c r="C4457" s="98"/>
      <c r="D4457" s="98"/>
      <c r="E4457" s="101">
        <v>86</v>
      </c>
      <c r="F4457" s="100">
        <v>318286.32</v>
      </c>
      <c r="H4457" s="95">
        <f t="shared" si="70"/>
        <v>3701.0037209302327</v>
      </c>
    </row>
    <row r="4458" spans="1:8" s="80" customFormat="1" hidden="1" outlineLevel="1" x14ac:dyDescent="0.2">
      <c r="A4458" s="96" t="s">
        <v>2828</v>
      </c>
      <c r="B4458" s="97"/>
      <c r="C4458" s="98"/>
      <c r="D4458" s="98"/>
      <c r="E4458" s="101">
        <v>4</v>
      </c>
      <c r="F4458" s="100">
        <v>14803.32</v>
      </c>
      <c r="H4458" s="95">
        <f t="shared" si="70"/>
        <v>3700.83</v>
      </c>
    </row>
    <row r="4459" spans="1:8" s="80" customFormat="1" hidden="1" outlineLevel="1" x14ac:dyDescent="0.2">
      <c r="A4459" s="96" t="s">
        <v>2832</v>
      </c>
      <c r="B4459" s="97"/>
      <c r="C4459" s="98"/>
      <c r="D4459" s="98"/>
      <c r="E4459" s="101">
        <v>3</v>
      </c>
      <c r="F4459" s="100">
        <v>11102.63</v>
      </c>
      <c r="H4459" s="95">
        <f t="shared" si="70"/>
        <v>3700.8766666666666</v>
      </c>
    </row>
    <row r="4460" spans="1:8" collapsed="1" x14ac:dyDescent="0.2">
      <c r="A4460" s="91" t="s">
        <v>3373</v>
      </c>
      <c r="B4460" s="91" t="s">
        <v>247</v>
      </c>
      <c r="C4460" s="91" t="s">
        <v>2823</v>
      </c>
      <c r="D4460" s="92" t="s">
        <v>2856</v>
      </c>
      <c r="E4460" s="104">
        <v>164</v>
      </c>
      <c r="F4460" s="94">
        <v>343888.62</v>
      </c>
      <c r="G4460" s="79" t="e">
        <f>VLOOKUP(B4460,#REF!,2,FALSE)</f>
        <v>#REF!</v>
      </c>
      <c r="H4460" s="95">
        <f t="shared" si="70"/>
        <v>2096.8818292682927</v>
      </c>
    </row>
    <row r="4461" spans="1:8" s="80" customFormat="1" hidden="1" outlineLevel="1" x14ac:dyDescent="0.2">
      <c r="A4461" s="96" t="s">
        <v>2825</v>
      </c>
      <c r="B4461" s="97"/>
      <c r="C4461" s="98"/>
      <c r="D4461" s="98"/>
      <c r="E4461" s="101">
        <v>156</v>
      </c>
      <c r="F4461" s="100">
        <v>327108.40999999997</v>
      </c>
      <c r="H4461" s="95">
        <f t="shared" si="70"/>
        <v>2096.8487820512819</v>
      </c>
    </row>
    <row r="4462" spans="1:8" s="80" customFormat="1" hidden="1" outlineLevel="1" x14ac:dyDescent="0.2">
      <c r="A4462" s="96" t="s">
        <v>2832</v>
      </c>
      <c r="B4462" s="97"/>
      <c r="C4462" s="98"/>
      <c r="D4462" s="98"/>
      <c r="E4462" s="101">
        <v>5</v>
      </c>
      <c r="F4462" s="100">
        <v>10488.92</v>
      </c>
      <c r="H4462" s="95">
        <f t="shared" si="70"/>
        <v>2097.7840000000001</v>
      </c>
    </row>
    <row r="4463" spans="1:8" s="80" customFormat="1" hidden="1" outlineLevel="1" x14ac:dyDescent="0.2">
      <c r="A4463" s="96" t="s">
        <v>2845</v>
      </c>
      <c r="B4463" s="97"/>
      <c r="C4463" s="98"/>
      <c r="D4463" s="98"/>
      <c r="E4463" s="101">
        <v>2</v>
      </c>
      <c r="F4463" s="100">
        <v>4193.5</v>
      </c>
      <c r="H4463" s="95">
        <f t="shared" si="70"/>
        <v>2096.75</v>
      </c>
    </row>
    <row r="4464" spans="1:8" s="80" customFormat="1" hidden="1" outlineLevel="1" x14ac:dyDescent="0.2">
      <c r="A4464" s="96" t="s">
        <v>2829</v>
      </c>
      <c r="B4464" s="97"/>
      <c r="C4464" s="98"/>
      <c r="D4464" s="98"/>
      <c r="E4464" s="101">
        <v>1</v>
      </c>
      <c r="F4464" s="100">
        <v>2097.79</v>
      </c>
      <c r="H4464" s="95">
        <f t="shared" si="70"/>
        <v>2097.79</v>
      </c>
    </row>
    <row r="4465" spans="1:8" collapsed="1" x14ac:dyDescent="0.2">
      <c r="A4465" s="91" t="s">
        <v>1399</v>
      </c>
      <c r="B4465" s="91" t="s">
        <v>1417</v>
      </c>
      <c r="C4465" s="91" t="s">
        <v>2823</v>
      </c>
      <c r="D4465" s="92" t="s">
        <v>2856</v>
      </c>
      <c r="E4465" s="104">
        <v>170</v>
      </c>
      <c r="F4465" s="94">
        <v>343019.7</v>
      </c>
      <c r="G4465" s="79" t="e">
        <f>VLOOKUP(B4465,#REF!,2,FALSE)</f>
        <v>#REF!</v>
      </c>
      <c r="H4465" s="95">
        <f t="shared" si="70"/>
        <v>2017.7629411764706</v>
      </c>
    </row>
    <row r="4466" spans="1:8" s="80" customFormat="1" hidden="1" outlineLevel="1" x14ac:dyDescent="0.2">
      <c r="A4466" s="96" t="s">
        <v>2825</v>
      </c>
      <c r="B4466" s="97"/>
      <c r="C4466" s="98"/>
      <c r="D4466" s="98"/>
      <c r="E4466" s="101">
        <v>158</v>
      </c>
      <c r="F4466" s="100">
        <v>320692.76</v>
      </c>
      <c r="H4466" s="95">
        <f t="shared" si="70"/>
        <v>2029.7010126582279</v>
      </c>
    </row>
    <row r="4467" spans="1:8" s="80" customFormat="1" hidden="1" outlineLevel="1" x14ac:dyDescent="0.2">
      <c r="A4467" s="96" t="s">
        <v>2828</v>
      </c>
      <c r="B4467" s="97"/>
      <c r="C4467" s="98"/>
      <c r="D4467" s="98"/>
      <c r="E4467" s="101">
        <v>4</v>
      </c>
      <c r="F4467" s="100">
        <v>8118.12</v>
      </c>
      <c r="H4467" s="95">
        <f t="shared" si="70"/>
        <v>2029.53</v>
      </c>
    </row>
    <row r="4468" spans="1:8" s="80" customFormat="1" hidden="1" outlineLevel="1" x14ac:dyDescent="0.2">
      <c r="A4468" s="96" t="s">
        <v>2829</v>
      </c>
      <c r="B4468" s="97"/>
      <c r="C4468" s="98"/>
      <c r="D4468" s="98"/>
      <c r="E4468" s="101">
        <v>3</v>
      </c>
      <c r="F4468" s="100">
        <v>6088.59</v>
      </c>
      <c r="H4468" s="95">
        <f t="shared" si="70"/>
        <v>2029.53</v>
      </c>
    </row>
    <row r="4469" spans="1:8" s="80" customFormat="1" hidden="1" outlineLevel="1" x14ac:dyDescent="0.2">
      <c r="A4469" s="96" t="s">
        <v>2832</v>
      </c>
      <c r="B4469" s="97"/>
      <c r="C4469" s="98"/>
      <c r="D4469" s="98"/>
      <c r="E4469" s="101">
        <v>2</v>
      </c>
      <c r="F4469" s="100">
        <v>4061.06</v>
      </c>
      <c r="H4469" s="95">
        <f t="shared" si="70"/>
        <v>2030.53</v>
      </c>
    </row>
    <row r="4470" spans="1:8" s="80" customFormat="1" hidden="1" outlineLevel="1" x14ac:dyDescent="0.2">
      <c r="A4470" s="96" t="s">
        <v>2853</v>
      </c>
      <c r="B4470" s="97"/>
      <c r="C4470" s="98"/>
      <c r="D4470" s="98"/>
      <c r="E4470" s="101">
        <v>1</v>
      </c>
      <c r="F4470" s="100">
        <v>2029.64</v>
      </c>
      <c r="H4470" s="95">
        <f t="shared" si="70"/>
        <v>2029.64</v>
      </c>
    </row>
    <row r="4471" spans="1:8" s="80" customFormat="1" hidden="1" outlineLevel="1" x14ac:dyDescent="0.2">
      <c r="A4471" s="96" t="s">
        <v>2873</v>
      </c>
      <c r="B4471" s="97"/>
      <c r="C4471" s="98"/>
      <c r="D4471" s="98"/>
      <c r="E4471" s="101">
        <v>1</v>
      </c>
      <c r="F4471" s="100">
        <v>2029.53</v>
      </c>
      <c r="H4471" s="95">
        <f t="shared" si="70"/>
        <v>2029.53</v>
      </c>
    </row>
    <row r="4472" spans="1:8" s="80" customFormat="1" hidden="1" outlineLevel="1" x14ac:dyDescent="0.2">
      <c r="A4472" s="96" t="s">
        <v>2834</v>
      </c>
      <c r="B4472" s="97"/>
      <c r="C4472" s="98"/>
      <c r="D4472" s="98"/>
      <c r="E4472" s="101">
        <v>1</v>
      </c>
      <c r="F4472" s="102"/>
      <c r="H4472" s="95">
        <f t="shared" si="70"/>
        <v>0</v>
      </c>
    </row>
    <row r="4473" spans="1:8" collapsed="1" x14ac:dyDescent="0.2">
      <c r="A4473" s="91" t="s">
        <v>3374</v>
      </c>
      <c r="B4473" s="91" t="s">
        <v>808</v>
      </c>
      <c r="C4473" s="91" t="s">
        <v>2836</v>
      </c>
      <c r="D4473" s="92" t="s">
        <v>2876</v>
      </c>
      <c r="E4473" s="104">
        <v>105</v>
      </c>
      <c r="F4473" s="94">
        <v>340564.69</v>
      </c>
      <c r="G4473" s="79" t="e">
        <f>VLOOKUP(B4473,#REF!,2,FALSE)</f>
        <v>#REF!</v>
      </c>
      <c r="H4473" s="95">
        <f t="shared" si="70"/>
        <v>3243.4732380952382</v>
      </c>
    </row>
    <row r="4474" spans="1:8" s="80" customFormat="1" hidden="1" outlineLevel="1" x14ac:dyDescent="0.2">
      <c r="A4474" s="96" t="s">
        <v>2825</v>
      </c>
      <c r="B4474" s="97"/>
      <c r="C4474" s="98"/>
      <c r="D4474" s="98"/>
      <c r="E4474" s="101">
        <v>77</v>
      </c>
      <c r="F4474" s="100">
        <v>249743.52</v>
      </c>
      <c r="H4474" s="95">
        <f t="shared" si="70"/>
        <v>3243.4223376623377</v>
      </c>
    </row>
    <row r="4475" spans="1:8" s="80" customFormat="1" hidden="1" outlineLevel="1" x14ac:dyDescent="0.2">
      <c r="A4475" s="96" t="s">
        <v>2828</v>
      </c>
      <c r="B4475" s="97"/>
      <c r="C4475" s="98"/>
      <c r="D4475" s="98"/>
      <c r="E4475" s="101">
        <v>10</v>
      </c>
      <c r="F4475" s="100">
        <v>32433.8</v>
      </c>
      <c r="H4475" s="95">
        <f t="shared" si="70"/>
        <v>3243.38</v>
      </c>
    </row>
    <row r="4476" spans="1:8" s="80" customFormat="1" hidden="1" outlineLevel="1" x14ac:dyDescent="0.2">
      <c r="A4476" s="96" t="s">
        <v>2851</v>
      </c>
      <c r="B4476" s="97"/>
      <c r="C4476" s="98"/>
      <c r="D4476" s="98"/>
      <c r="E4476" s="101">
        <v>4</v>
      </c>
      <c r="F4476" s="100">
        <v>12974.39</v>
      </c>
      <c r="H4476" s="95">
        <f t="shared" si="70"/>
        <v>3243.5974999999999</v>
      </c>
    </row>
    <row r="4477" spans="1:8" s="80" customFormat="1" hidden="1" outlineLevel="1" x14ac:dyDescent="0.2">
      <c r="A4477" s="96" t="s">
        <v>2832</v>
      </c>
      <c r="B4477" s="97"/>
      <c r="C4477" s="98"/>
      <c r="D4477" s="98"/>
      <c r="E4477" s="101">
        <v>4</v>
      </c>
      <c r="F4477" s="100">
        <v>12973.61</v>
      </c>
      <c r="H4477" s="95">
        <f t="shared" si="70"/>
        <v>3243.4025000000001</v>
      </c>
    </row>
    <row r="4478" spans="1:8" s="80" customFormat="1" hidden="1" outlineLevel="1" x14ac:dyDescent="0.2">
      <c r="A4478" s="96" t="s">
        <v>2841</v>
      </c>
      <c r="B4478" s="97"/>
      <c r="C4478" s="98"/>
      <c r="D4478" s="98"/>
      <c r="E4478" s="101">
        <v>4</v>
      </c>
      <c r="F4478" s="100">
        <v>12973.52</v>
      </c>
      <c r="H4478" s="95">
        <f t="shared" si="70"/>
        <v>3243.38</v>
      </c>
    </row>
    <row r="4479" spans="1:8" s="80" customFormat="1" hidden="1" outlineLevel="1" x14ac:dyDescent="0.2">
      <c r="A4479" s="96" t="s">
        <v>2834</v>
      </c>
      <c r="B4479" s="97"/>
      <c r="C4479" s="98"/>
      <c r="D4479" s="98"/>
      <c r="E4479" s="101">
        <v>3</v>
      </c>
      <c r="F4479" s="100">
        <v>9731.9500000000007</v>
      </c>
      <c r="H4479" s="95">
        <f t="shared" si="70"/>
        <v>3243.9833333333336</v>
      </c>
    </row>
    <row r="4480" spans="1:8" s="80" customFormat="1" hidden="1" outlineLevel="1" x14ac:dyDescent="0.2">
      <c r="A4480" s="96" t="s">
        <v>2853</v>
      </c>
      <c r="B4480" s="97"/>
      <c r="C4480" s="98"/>
      <c r="D4480" s="98"/>
      <c r="E4480" s="101">
        <v>2</v>
      </c>
      <c r="F4480" s="100">
        <v>6489.63</v>
      </c>
      <c r="H4480" s="95">
        <f t="shared" si="70"/>
        <v>3244.8150000000001</v>
      </c>
    </row>
    <row r="4481" spans="1:8" s="80" customFormat="1" hidden="1" outlineLevel="1" x14ac:dyDescent="0.2">
      <c r="A4481" s="96" t="s">
        <v>2829</v>
      </c>
      <c r="B4481" s="97"/>
      <c r="C4481" s="98"/>
      <c r="D4481" s="98"/>
      <c r="E4481" s="101">
        <v>1</v>
      </c>
      <c r="F4481" s="100">
        <v>3244.27</v>
      </c>
      <c r="H4481" s="95">
        <f t="shared" si="70"/>
        <v>3244.27</v>
      </c>
    </row>
    <row r="4482" spans="1:8" collapsed="1" x14ac:dyDescent="0.2">
      <c r="A4482" s="91" t="s">
        <v>3375</v>
      </c>
      <c r="B4482" s="91" t="s">
        <v>791</v>
      </c>
      <c r="C4482" s="91" t="s">
        <v>2823</v>
      </c>
      <c r="D4482" s="92" t="s">
        <v>2876</v>
      </c>
      <c r="E4482" s="104">
        <v>108</v>
      </c>
      <c r="F4482" s="94">
        <v>339902.6</v>
      </c>
      <c r="G4482" s="79" t="e">
        <f>VLOOKUP(B4482,#REF!,2,FALSE)</f>
        <v>#REF!</v>
      </c>
      <c r="H4482" s="95">
        <f t="shared" si="70"/>
        <v>3147.2462962962959</v>
      </c>
    </row>
    <row r="4483" spans="1:8" s="80" customFormat="1" hidden="1" outlineLevel="1" x14ac:dyDescent="0.2">
      <c r="A4483" s="96" t="s">
        <v>2825</v>
      </c>
      <c r="B4483" s="97"/>
      <c r="C4483" s="98"/>
      <c r="D4483" s="98"/>
      <c r="E4483" s="101">
        <v>57</v>
      </c>
      <c r="F4483" s="100">
        <v>185989.7</v>
      </c>
      <c r="H4483" s="95">
        <f t="shared" si="70"/>
        <v>3262.9771929824565</v>
      </c>
    </row>
    <row r="4484" spans="1:8" s="80" customFormat="1" hidden="1" outlineLevel="1" x14ac:dyDescent="0.2">
      <c r="A4484" s="96" t="s">
        <v>2831</v>
      </c>
      <c r="B4484" s="97"/>
      <c r="C4484" s="98"/>
      <c r="D4484" s="98"/>
      <c r="E4484" s="101">
        <v>14</v>
      </c>
      <c r="F4484" s="100">
        <v>42184.800000000003</v>
      </c>
      <c r="H4484" s="95">
        <f t="shared" si="70"/>
        <v>3013.2000000000003</v>
      </c>
    </row>
    <row r="4485" spans="1:8" s="80" customFormat="1" hidden="1" outlineLevel="1" x14ac:dyDescent="0.2">
      <c r="A4485" s="96" t="s">
        <v>2828</v>
      </c>
      <c r="B4485" s="97"/>
      <c r="C4485" s="98"/>
      <c r="D4485" s="98"/>
      <c r="E4485" s="101">
        <v>11</v>
      </c>
      <c r="F4485" s="100">
        <v>33144.980000000003</v>
      </c>
      <c r="H4485" s="95">
        <f t="shared" si="70"/>
        <v>3013.1800000000003</v>
      </c>
    </row>
    <row r="4486" spans="1:8" s="80" customFormat="1" hidden="1" outlineLevel="1" x14ac:dyDescent="0.2">
      <c r="A4486" s="96" t="s">
        <v>2841</v>
      </c>
      <c r="B4486" s="97"/>
      <c r="C4486" s="98"/>
      <c r="D4486" s="98"/>
      <c r="E4486" s="101">
        <v>9</v>
      </c>
      <c r="F4486" s="100">
        <v>27118.62</v>
      </c>
      <c r="H4486" s="95">
        <f t="shared" si="70"/>
        <v>3013.18</v>
      </c>
    </row>
    <row r="4487" spans="1:8" s="80" customFormat="1" hidden="1" outlineLevel="1" x14ac:dyDescent="0.2">
      <c r="A4487" s="96" t="s">
        <v>2851</v>
      </c>
      <c r="B4487" s="97"/>
      <c r="C4487" s="98"/>
      <c r="D4487" s="98"/>
      <c r="E4487" s="101">
        <v>6</v>
      </c>
      <c r="F4487" s="100">
        <v>18773.64</v>
      </c>
      <c r="H4487" s="95">
        <f t="shared" si="70"/>
        <v>3128.94</v>
      </c>
    </row>
    <row r="4488" spans="1:8" s="80" customFormat="1" hidden="1" outlineLevel="1" x14ac:dyDescent="0.2">
      <c r="A4488" s="96" t="s">
        <v>2832</v>
      </c>
      <c r="B4488" s="97"/>
      <c r="C4488" s="98"/>
      <c r="D4488" s="98"/>
      <c r="E4488" s="101">
        <v>5</v>
      </c>
      <c r="F4488" s="100">
        <v>15068.22</v>
      </c>
      <c r="H4488" s="95">
        <f t="shared" si="70"/>
        <v>3013.6439999999998</v>
      </c>
    </row>
    <row r="4489" spans="1:8" s="80" customFormat="1" hidden="1" outlineLevel="1" x14ac:dyDescent="0.2">
      <c r="A4489" s="96" t="s">
        <v>2833</v>
      </c>
      <c r="B4489" s="97"/>
      <c r="C4489" s="98"/>
      <c r="D4489" s="98"/>
      <c r="E4489" s="101">
        <v>3</v>
      </c>
      <c r="F4489" s="100">
        <v>8581.4699999999993</v>
      </c>
      <c r="H4489" s="95">
        <f t="shared" si="70"/>
        <v>2860.49</v>
      </c>
    </row>
    <row r="4490" spans="1:8" s="80" customFormat="1" hidden="1" outlineLevel="1" x14ac:dyDescent="0.2">
      <c r="A4490" s="96" t="s">
        <v>2829</v>
      </c>
      <c r="B4490" s="97"/>
      <c r="C4490" s="98"/>
      <c r="D4490" s="98"/>
      <c r="E4490" s="101">
        <v>2</v>
      </c>
      <c r="F4490" s="100">
        <v>6027.53</v>
      </c>
      <c r="H4490" s="95">
        <f t="shared" si="70"/>
        <v>3013.7649999999999</v>
      </c>
    </row>
    <row r="4491" spans="1:8" s="80" customFormat="1" hidden="1" outlineLevel="1" x14ac:dyDescent="0.2">
      <c r="A4491" s="96" t="s">
        <v>2853</v>
      </c>
      <c r="B4491" s="97"/>
      <c r="C4491" s="98"/>
      <c r="D4491" s="98"/>
      <c r="E4491" s="101">
        <v>1</v>
      </c>
      <c r="F4491" s="100">
        <v>3013.64</v>
      </c>
      <c r="H4491" s="95">
        <f t="shared" si="70"/>
        <v>3013.64</v>
      </c>
    </row>
    <row r="4492" spans="1:8" collapsed="1" x14ac:dyDescent="0.2">
      <c r="A4492" s="91" t="s">
        <v>2084</v>
      </c>
      <c r="B4492" s="91">
        <v>9721010</v>
      </c>
      <c r="C4492" s="91" t="s">
        <v>2836</v>
      </c>
      <c r="D4492" s="92" t="s">
        <v>2824</v>
      </c>
      <c r="E4492" s="104">
        <v>533</v>
      </c>
      <c r="F4492" s="94">
        <v>339840.34</v>
      </c>
      <c r="G4492" s="79" t="e">
        <f>VLOOKUP(B4492,#REF!,2,FALSE)</f>
        <v>#REF!</v>
      </c>
      <c r="H4492" s="95">
        <f t="shared" si="70"/>
        <v>637.59913696060039</v>
      </c>
    </row>
    <row r="4493" spans="1:8" s="80" customFormat="1" hidden="1" outlineLevel="1" x14ac:dyDescent="0.2">
      <c r="A4493" s="96" t="s">
        <v>2825</v>
      </c>
      <c r="B4493" s="97"/>
      <c r="C4493" s="98"/>
      <c r="D4493" s="98"/>
      <c r="E4493" s="101">
        <v>478</v>
      </c>
      <c r="F4493" s="100">
        <v>304772.56</v>
      </c>
      <c r="H4493" s="95">
        <f t="shared" ref="H4493:H4556" si="71">F4493/E4493</f>
        <v>637.59949790794974</v>
      </c>
    </row>
    <row r="4494" spans="1:8" s="80" customFormat="1" hidden="1" outlineLevel="1" x14ac:dyDescent="0.2">
      <c r="A4494" s="96" t="s">
        <v>2840</v>
      </c>
      <c r="B4494" s="97"/>
      <c r="C4494" s="98"/>
      <c r="D4494" s="98"/>
      <c r="E4494" s="101">
        <v>53</v>
      </c>
      <c r="F4494" s="100">
        <v>33792.5</v>
      </c>
      <c r="H4494" s="95">
        <f t="shared" si="71"/>
        <v>637.59433962264154</v>
      </c>
    </row>
    <row r="4495" spans="1:8" s="80" customFormat="1" hidden="1" outlineLevel="1" x14ac:dyDescent="0.2">
      <c r="A4495" s="96" t="s">
        <v>2832</v>
      </c>
      <c r="B4495" s="97"/>
      <c r="C4495" s="98"/>
      <c r="D4495" s="98"/>
      <c r="E4495" s="101">
        <v>2</v>
      </c>
      <c r="F4495" s="100">
        <v>1275.28</v>
      </c>
      <c r="H4495" s="95">
        <f t="shared" si="71"/>
        <v>637.64</v>
      </c>
    </row>
    <row r="4496" spans="1:8" collapsed="1" x14ac:dyDescent="0.2">
      <c r="A4496" s="91" t="s">
        <v>2336</v>
      </c>
      <c r="B4496" s="91" t="s">
        <v>2335</v>
      </c>
      <c r="C4496" s="91" t="s">
        <v>2836</v>
      </c>
      <c r="D4496" s="92" t="s">
        <v>2837</v>
      </c>
      <c r="E4496" s="104">
        <v>910</v>
      </c>
      <c r="F4496" s="94">
        <v>339621.57</v>
      </c>
      <c r="G4496" s="79" t="e">
        <f>VLOOKUP(B4496,#REF!,2,FALSE)</f>
        <v>#REF!</v>
      </c>
      <c r="H4496" s="95">
        <f t="shared" si="71"/>
        <v>373.21051648351647</v>
      </c>
    </row>
    <row r="4497" spans="1:8" s="80" customFormat="1" hidden="1" outlineLevel="1" x14ac:dyDescent="0.2">
      <c r="A4497" s="96" t="s">
        <v>2825</v>
      </c>
      <c r="B4497" s="97"/>
      <c r="C4497" s="98"/>
      <c r="D4497" s="98"/>
      <c r="E4497" s="101">
        <v>801</v>
      </c>
      <c r="F4497" s="100">
        <v>296663.57</v>
      </c>
      <c r="H4497" s="95">
        <f t="shared" si="71"/>
        <v>370.36650436953806</v>
      </c>
    </row>
    <row r="4498" spans="1:8" s="80" customFormat="1" hidden="1" outlineLevel="1" x14ac:dyDescent="0.2">
      <c r="A4498" s="96" t="s">
        <v>2838</v>
      </c>
      <c r="B4498" s="97"/>
      <c r="C4498" s="98"/>
      <c r="D4498" s="98"/>
      <c r="E4498" s="101">
        <v>51</v>
      </c>
      <c r="F4498" s="100">
        <v>18597.810000000001</v>
      </c>
      <c r="H4498" s="95">
        <f t="shared" si="71"/>
        <v>364.66294117647061</v>
      </c>
    </row>
    <row r="4499" spans="1:8" s="80" customFormat="1" hidden="1" outlineLevel="1" x14ac:dyDescent="0.2">
      <c r="A4499" s="96" t="s">
        <v>2850</v>
      </c>
      <c r="B4499" s="97"/>
      <c r="C4499" s="98"/>
      <c r="D4499" s="98"/>
      <c r="E4499" s="101">
        <v>26</v>
      </c>
      <c r="F4499" s="100">
        <v>10303.01</v>
      </c>
      <c r="H4499" s="95">
        <f t="shared" si="71"/>
        <v>396.26961538461541</v>
      </c>
    </row>
    <row r="4500" spans="1:8" s="80" customFormat="1" hidden="1" outlineLevel="1" x14ac:dyDescent="0.2">
      <c r="A4500" s="96" t="s">
        <v>2829</v>
      </c>
      <c r="B4500" s="97"/>
      <c r="C4500" s="98"/>
      <c r="D4500" s="98"/>
      <c r="E4500" s="101">
        <v>21</v>
      </c>
      <c r="F4500" s="100">
        <v>9224.2800000000007</v>
      </c>
      <c r="H4500" s="95">
        <f t="shared" si="71"/>
        <v>439.25142857142862</v>
      </c>
    </row>
    <row r="4501" spans="1:8" s="80" customFormat="1" hidden="1" outlineLevel="1" x14ac:dyDescent="0.2">
      <c r="A4501" s="96" t="s">
        <v>2853</v>
      </c>
      <c r="B4501" s="97"/>
      <c r="C4501" s="98"/>
      <c r="D4501" s="98"/>
      <c r="E4501" s="101">
        <v>5</v>
      </c>
      <c r="F4501" s="100">
        <v>2196.7600000000002</v>
      </c>
      <c r="H4501" s="95">
        <f t="shared" si="71"/>
        <v>439.35200000000003</v>
      </c>
    </row>
    <row r="4502" spans="1:8" s="80" customFormat="1" hidden="1" outlineLevel="1" x14ac:dyDescent="0.2">
      <c r="A4502" s="96" t="s">
        <v>2832</v>
      </c>
      <c r="B4502" s="97"/>
      <c r="C4502" s="98"/>
      <c r="D4502" s="98"/>
      <c r="E4502" s="101">
        <v>3</v>
      </c>
      <c r="F4502" s="100">
        <v>1318.39</v>
      </c>
      <c r="H4502" s="95">
        <f t="shared" si="71"/>
        <v>439.46333333333337</v>
      </c>
    </row>
    <row r="4503" spans="1:8" s="80" customFormat="1" hidden="1" outlineLevel="1" x14ac:dyDescent="0.2">
      <c r="A4503" s="96" t="s">
        <v>2828</v>
      </c>
      <c r="B4503" s="97"/>
      <c r="C4503" s="98"/>
      <c r="D4503" s="98"/>
      <c r="E4503" s="101">
        <v>2</v>
      </c>
      <c r="F4503" s="103">
        <v>878.5</v>
      </c>
      <c r="H4503" s="95">
        <f t="shared" si="71"/>
        <v>439.25</v>
      </c>
    </row>
    <row r="4504" spans="1:8" s="80" customFormat="1" hidden="1" outlineLevel="1" x14ac:dyDescent="0.2">
      <c r="A4504" s="96" t="s">
        <v>2831</v>
      </c>
      <c r="B4504" s="97"/>
      <c r="C4504" s="98"/>
      <c r="D4504" s="98"/>
      <c r="E4504" s="101">
        <v>1</v>
      </c>
      <c r="F4504" s="103">
        <v>439.25</v>
      </c>
      <c r="H4504" s="95">
        <f t="shared" si="71"/>
        <v>439.25</v>
      </c>
    </row>
    <row r="4505" spans="1:8" collapsed="1" x14ac:dyDescent="0.2">
      <c r="A4505" s="91" t="s">
        <v>3376</v>
      </c>
      <c r="B4505" s="91" t="s">
        <v>887</v>
      </c>
      <c r="C4505" s="91" t="s">
        <v>2823</v>
      </c>
      <c r="D4505" s="92" t="s">
        <v>2837</v>
      </c>
      <c r="E4505" s="104">
        <v>99</v>
      </c>
      <c r="F4505" s="94">
        <v>339614.15</v>
      </c>
      <c r="G4505" s="79" t="e">
        <f>VLOOKUP(B4505,#REF!,2,FALSE)</f>
        <v>#REF!</v>
      </c>
      <c r="H4505" s="95">
        <f t="shared" si="71"/>
        <v>3430.4459595959597</v>
      </c>
    </row>
    <row r="4506" spans="1:8" s="80" customFormat="1" hidden="1" outlineLevel="1" x14ac:dyDescent="0.2">
      <c r="A4506" s="96" t="s">
        <v>2825</v>
      </c>
      <c r="B4506" s="97"/>
      <c r="C4506" s="98"/>
      <c r="D4506" s="98"/>
      <c r="E4506" s="101">
        <v>77</v>
      </c>
      <c r="F4506" s="100">
        <v>264195.52</v>
      </c>
      <c r="H4506" s="95">
        <f t="shared" si="71"/>
        <v>3431.1106493506495</v>
      </c>
    </row>
    <row r="4507" spans="1:8" s="80" customFormat="1" hidden="1" outlineLevel="1" x14ac:dyDescent="0.2">
      <c r="A4507" s="96" t="s">
        <v>2851</v>
      </c>
      <c r="B4507" s="97"/>
      <c r="C4507" s="98"/>
      <c r="D4507" s="98"/>
      <c r="E4507" s="101">
        <v>7</v>
      </c>
      <c r="F4507" s="100">
        <v>24017.439999999999</v>
      </c>
      <c r="H4507" s="95">
        <f t="shared" si="71"/>
        <v>3431.062857142857</v>
      </c>
    </row>
    <row r="4508" spans="1:8" s="80" customFormat="1" hidden="1" outlineLevel="1" x14ac:dyDescent="0.2">
      <c r="A4508" s="96" t="s">
        <v>2829</v>
      </c>
      <c r="B4508" s="97"/>
      <c r="C4508" s="98"/>
      <c r="D4508" s="98"/>
      <c r="E4508" s="101">
        <v>5</v>
      </c>
      <c r="F4508" s="100">
        <v>17155.73</v>
      </c>
      <c r="H4508" s="95">
        <f t="shared" si="71"/>
        <v>3431.1459999999997</v>
      </c>
    </row>
    <row r="4509" spans="1:8" s="80" customFormat="1" hidden="1" outlineLevel="1" x14ac:dyDescent="0.2">
      <c r="A4509" s="96" t="s">
        <v>2841</v>
      </c>
      <c r="B4509" s="97"/>
      <c r="C4509" s="98"/>
      <c r="D4509" s="98"/>
      <c r="E4509" s="101">
        <v>4</v>
      </c>
      <c r="F4509" s="100">
        <v>13724.25</v>
      </c>
      <c r="H4509" s="95">
        <f t="shared" si="71"/>
        <v>3431.0625</v>
      </c>
    </row>
    <row r="4510" spans="1:8" s="80" customFormat="1" hidden="1" outlineLevel="1" x14ac:dyDescent="0.2">
      <c r="A4510" s="96" t="s">
        <v>2832</v>
      </c>
      <c r="B4510" s="97"/>
      <c r="C4510" s="98"/>
      <c r="D4510" s="98"/>
      <c r="E4510" s="101">
        <v>2</v>
      </c>
      <c r="F4510" s="100">
        <v>6863.91</v>
      </c>
      <c r="H4510" s="95">
        <f t="shared" si="71"/>
        <v>3431.9549999999999</v>
      </c>
    </row>
    <row r="4511" spans="1:8" s="80" customFormat="1" hidden="1" outlineLevel="1" x14ac:dyDescent="0.2">
      <c r="A4511" s="96" t="s">
        <v>2828</v>
      </c>
      <c r="B4511" s="97"/>
      <c r="C4511" s="98"/>
      <c r="D4511" s="98"/>
      <c r="E4511" s="101">
        <v>2</v>
      </c>
      <c r="F4511" s="100">
        <v>6861.84</v>
      </c>
      <c r="H4511" s="95">
        <f t="shared" si="71"/>
        <v>3430.92</v>
      </c>
    </row>
    <row r="4512" spans="1:8" s="80" customFormat="1" hidden="1" outlineLevel="1" x14ac:dyDescent="0.2">
      <c r="A4512" s="96" t="s">
        <v>2834</v>
      </c>
      <c r="B4512" s="97"/>
      <c r="C4512" s="98"/>
      <c r="D4512" s="98"/>
      <c r="E4512" s="101">
        <v>2</v>
      </c>
      <c r="F4512" s="100">
        <v>6795.46</v>
      </c>
      <c r="H4512" s="95">
        <f t="shared" si="71"/>
        <v>3397.73</v>
      </c>
    </row>
    <row r="4513" spans="1:8" s="80" customFormat="1" hidden="1" outlineLevel="1" x14ac:dyDescent="0.2">
      <c r="A4513" s="96" t="s">
        <v>2854</v>
      </c>
      <c r="B4513" s="97"/>
      <c r="C4513" s="98"/>
      <c r="D4513" s="98"/>
      <c r="E4513" s="102"/>
      <c r="F4513" s="102"/>
      <c r="H4513" s="95" t="e">
        <f t="shared" si="71"/>
        <v>#DIV/0!</v>
      </c>
    </row>
    <row r="4514" spans="1:8" collapsed="1" x14ac:dyDescent="0.2">
      <c r="A4514" s="91" t="s">
        <v>3377</v>
      </c>
      <c r="B4514" s="91" t="s">
        <v>243</v>
      </c>
      <c r="C4514" s="91" t="s">
        <v>2823</v>
      </c>
      <c r="D4514" s="92" t="s">
        <v>2876</v>
      </c>
      <c r="E4514" s="104">
        <v>214</v>
      </c>
      <c r="F4514" s="94">
        <v>339475.98</v>
      </c>
      <c r="G4514" s="79" t="e">
        <f>VLOOKUP(B4514,#REF!,2,FALSE)</f>
        <v>#REF!</v>
      </c>
      <c r="H4514" s="95">
        <f t="shared" si="71"/>
        <v>1586.3363551401869</v>
      </c>
    </row>
    <row r="4515" spans="1:8" s="80" customFormat="1" hidden="1" outlineLevel="1" x14ac:dyDescent="0.2">
      <c r="A4515" s="96" t="s">
        <v>2841</v>
      </c>
      <c r="B4515" s="97"/>
      <c r="C4515" s="98"/>
      <c r="D4515" s="98"/>
      <c r="E4515" s="101">
        <v>96</v>
      </c>
      <c r="F4515" s="100">
        <v>151467.37</v>
      </c>
      <c r="H4515" s="95">
        <f t="shared" si="71"/>
        <v>1577.7851041666665</v>
      </c>
    </row>
    <row r="4516" spans="1:8" s="80" customFormat="1" hidden="1" outlineLevel="1" x14ac:dyDescent="0.2">
      <c r="A4516" s="96" t="s">
        <v>2825</v>
      </c>
      <c r="B4516" s="97"/>
      <c r="C4516" s="98"/>
      <c r="D4516" s="98"/>
      <c r="E4516" s="101">
        <v>42</v>
      </c>
      <c r="F4516" s="100">
        <v>71676.100000000006</v>
      </c>
      <c r="H4516" s="95">
        <f t="shared" si="71"/>
        <v>1706.5738095238096</v>
      </c>
    </row>
    <row r="4517" spans="1:8" s="80" customFormat="1" hidden="1" outlineLevel="1" x14ac:dyDescent="0.2">
      <c r="A4517" s="96" t="s">
        <v>2831</v>
      </c>
      <c r="B4517" s="97"/>
      <c r="C4517" s="98"/>
      <c r="D4517" s="98"/>
      <c r="E4517" s="101">
        <v>31</v>
      </c>
      <c r="F4517" s="100">
        <v>48753.7</v>
      </c>
      <c r="H4517" s="95">
        <f t="shared" si="71"/>
        <v>1572.6999999999998</v>
      </c>
    </row>
    <row r="4518" spans="1:8" s="80" customFormat="1" hidden="1" outlineLevel="1" x14ac:dyDescent="0.2">
      <c r="A4518" s="96" t="s">
        <v>2829</v>
      </c>
      <c r="B4518" s="97"/>
      <c r="C4518" s="98"/>
      <c r="D4518" s="98"/>
      <c r="E4518" s="101">
        <v>12</v>
      </c>
      <c r="F4518" s="100">
        <v>18723.189999999999</v>
      </c>
      <c r="H4518" s="95">
        <f t="shared" si="71"/>
        <v>1560.2658333333331</v>
      </c>
    </row>
    <row r="4519" spans="1:8" s="80" customFormat="1" hidden="1" outlineLevel="1" x14ac:dyDescent="0.2">
      <c r="A4519" s="96" t="s">
        <v>2828</v>
      </c>
      <c r="B4519" s="97"/>
      <c r="C4519" s="98"/>
      <c r="D4519" s="98"/>
      <c r="E4519" s="101">
        <v>10</v>
      </c>
      <c r="F4519" s="100">
        <v>15726.9</v>
      </c>
      <c r="H4519" s="95">
        <f t="shared" si="71"/>
        <v>1572.69</v>
      </c>
    </row>
    <row r="4520" spans="1:8" s="80" customFormat="1" hidden="1" outlineLevel="1" x14ac:dyDescent="0.2">
      <c r="A4520" s="96" t="s">
        <v>2826</v>
      </c>
      <c r="B4520" s="97"/>
      <c r="C4520" s="98"/>
      <c r="D4520" s="98"/>
      <c r="E4520" s="101">
        <v>9</v>
      </c>
      <c r="F4520" s="100">
        <v>13892.33</v>
      </c>
      <c r="H4520" s="95">
        <f t="shared" si="71"/>
        <v>1543.5922222222223</v>
      </c>
    </row>
    <row r="4521" spans="1:8" s="80" customFormat="1" hidden="1" outlineLevel="1" x14ac:dyDescent="0.2">
      <c r="A4521" s="96" t="s">
        <v>2832</v>
      </c>
      <c r="B4521" s="97"/>
      <c r="C4521" s="98"/>
      <c r="D4521" s="98"/>
      <c r="E4521" s="101">
        <v>8</v>
      </c>
      <c r="F4521" s="100">
        <v>12553.91</v>
      </c>
      <c r="H4521" s="95">
        <f t="shared" si="71"/>
        <v>1569.23875</v>
      </c>
    </row>
    <row r="4522" spans="1:8" s="80" customFormat="1" hidden="1" outlineLevel="1" x14ac:dyDescent="0.2">
      <c r="A4522" s="96" t="s">
        <v>2853</v>
      </c>
      <c r="B4522" s="97"/>
      <c r="C4522" s="98"/>
      <c r="D4522" s="98"/>
      <c r="E4522" s="101">
        <v>3</v>
      </c>
      <c r="F4522" s="100">
        <v>4630.7700000000004</v>
      </c>
      <c r="H4522" s="95">
        <f t="shared" si="71"/>
        <v>1543.5900000000001</v>
      </c>
    </row>
    <row r="4523" spans="1:8" s="80" customFormat="1" hidden="1" outlineLevel="1" x14ac:dyDescent="0.2">
      <c r="A4523" s="96" t="s">
        <v>2906</v>
      </c>
      <c r="B4523" s="97"/>
      <c r="C4523" s="98"/>
      <c r="D4523" s="98"/>
      <c r="E4523" s="101">
        <v>1</v>
      </c>
      <c r="F4523" s="100">
        <v>1543.59</v>
      </c>
      <c r="H4523" s="95">
        <f t="shared" si="71"/>
        <v>1543.59</v>
      </c>
    </row>
    <row r="4524" spans="1:8" s="80" customFormat="1" hidden="1" outlineLevel="1" x14ac:dyDescent="0.2">
      <c r="A4524" s="96" t="s">
        <v>2838</v>
      </c>
      <c r="B4524" s="97"/>
      <c r="C4524" s="98"/>
      <c r="D4524" s="98"/>
      <c r="E4524" s="101">
        <v>2</v>
      </c>
      <c r="F4524" s="103">
        <v>508.12</v>
      </c>
      <c r="H4524" s="95">
        <f t="shared" si="71"/>
        <v>254.06</v>
      </c>
    </row>
    <row r="4525" spans="1:8" collapsed="1" x14ac:dyDescent="0.2">
      <c r="A4525" s="91" t="s">
        <v>2575</v>
      </c>
      <c r="B4525" s="91" t="s">
        <v>2574</v>
      </c>
      <c r="C4525" s="91" t="s">
        <v>2823</v>
      </c>
      <c r="D4525" s="92" t="s">
        <v>2876</v>
      </c>
      <c r="E4525" s="93">
        <v>1162</v>
      </c>
      <c r="F4525" s="94">
        <v>339347.19</v>
      </c>
      <c r="G4525" s="79" t="e">
        <f>VLOOKUP(B4525,#REF!,2,FALSE)</f>
        <v>#REF!</v>
      </c>
      <c r="H4525" s="95">
        <f t="shared" si="71"/>
        <v>292.03716867469882</v>
      </c>
    </row>
    <row r="4526" spans="1:8" s="80" customFormat="1" hidden="1" outlineLevel="1" x14ac:dyDescent="0.2">
      <c r="A4526" s="96" t="s">
        <v>2825</v>
      </c>
      <c r="B4526" s="97"/>
      <c r="C4526" s="98"/>
      <c r="D4526" s="98"/>
      <c r="E4526" s="101">
        <v>540</v>
      </c>
      <c r="F4526" s="100">
        <v>157458.73000000001</v>
      </c>
      <c r="H4526" s="95">
        <f t="shared" si="71"/>
        <v>291.59024074074074</v>
      </c>
    </row>
    <row r="4527" spans="1:8" s="80" customFormat="1" hidden="1" outlineLevel="1" x14ac:dyDescent="0.2">
      <c r="A4527" s="96" t="s">
        <v>2840</v>
      </c>
      <c r="B4527" s="97"/>
      <c r="C4527" s="98"/>
      <c r="D4527" s="98"/>
      <c r="E4527" s="101">
        <v>314</v>
      </c>
      <c r="F4527" s="100">
        <v>92342.24</v>
      </c>
      <c r="H4527" s="95">
        <f t="shared" si="71"/>
        <v>294.08356687898089</v>
      </c>
    </row>
    <row r="4528" spans="1:8" s="80" customFormat="1" hidden="1" outlineLevel="1" x14ac:dyDescent="0.2">
      <c r="A4528" s="96" t="s">
        <v>2839</v>
      </c>
      <c r="B4528" s="97"/>
      <c r="C4528" s="98"/>
      <c r="D4528" s="98"/>
      <c r="E4528" s="101">
        <v>287</v>
      </c>
      <c r="F4528" s="100">
        <v>83369.649999999994</v>
      </c>
      <c r="H4528" s="95">
        <f t="shared" si="71"/>
        <v>290.48658536585361</v>
      </c>
    </row>
    <row r="4529" spans="1:8" s="80" customFormat="1" hidden="1" outlineLevel="1" x14ac:dyDescent="0.2">
      <c r="A4529" s="96" t="s">
        <v>2853</v>
      </c>
      <c r="B4529" s="97"/>
      <c r="C4529" s="98"/>
      <c r="D4529" s="98"/>
      <c r="E4529" s="101">
        <v>12</v>
      </c>
      <c r="F4529" s="100">
        <v>3531.63</v>
      </c>
      <c r="H4529" s="95">
        <f t="shared" si="71"/>
        <v>294.30250000000001</v>
      </c>
    </row>
    <row r="4530" spans="1:8" s="80" customFormat="1" hidden="1" outlineLevel="1" x14ac:dyDescent="0.2">
      <c r="A4530" s="96" t="s">
        <v>2832</v>
      </c>
      <c r="B4530" s="97"/>
      <c r="C4530" s="98"/>
      <c r="D4530" s="98"/>
      <c r="E4530" s="101">
        <v>6</v>
      </c>
      <c r="F4530" s="100">
        <v>1773.48</v>
      </c>
      <c r="H4530" s="95">
        <f t="shared" si="71"/>
        <v>295.58</v>
      </c>
    </row>
    <row r="4531" spans="1:8" s="80" customFormat="1" hidden="1" outlineLevel="1" x14ac:dyDescent="0.2">
      <c r="A4531" s="96" t="s">
        <v>2834</v>
      </c>
      <c r="B4531" s="97"/>
      <c r="C4531" s="98"/>
      <c r="D4531" s="98"/>
      <c r="E4531" s="101">
        <v>3</v>
      </c>
      <c r="F4531" s="103">
        <v>871.46</v>
      </c>
      <c r="H4531" s="95">
        <f t="shared" si="71"/>
        <v>290.48666666666668</v>
      </c>
    </row>
    <row r="4532" spans="1:8" collapsed="1" x14ac:dyDescent="0.2">
      <c r="A4532" s="91" t="s">
        <v>2993</v>
      </c>
      <c r="B4532" s="91" t="s">
        <v>628</v>
      </c>
      <c r="C4532" s="91" t="s">
        <v>2836</v>
      </c>
      <c r="D4532" s="92" t="s">
        <v>2856</v>
      </c>
      <c r="E4532" s="104">
        <v>69</v>
      </c>
      <c r="F4532" s="94">
        <v>335762.97</v>
      </c>
      <c r="G4532" s="79" t="e">
        <f>VLOOKUP(B4532,#REF!,2,FALSE)</f>
        <v>#REF!</v>
      </c>
      <c r="H4532" s="95">
        <f t="shared" si="71"/>
        <v>4866.1299999999992</v>
      </c>
    </row>
    <row r="4533" spans="1:8" s="80" customFormat="1" hidden="1" outlineLevel="1" x14ac:dyDescent="0.2">
      <c r="A4533" s="96" t="s">
        <v>2838</v>
      </c>
      <c r="B4533" s="97"/>
      <c r="C4533" s="98"/>
      <c r="D4533" s="98"/>
      <c r="E4533" s="101">
        <v>42</v>
      </c>
      <c r="F4533" s="100">
        <v>213352.26</v>
      </c>
      <c r="H4533" s="95">
        <f t="shared" si="71"/>
        <v>5079.8157142857144</v>
      </c>
    </row>
    <row r="4534" spans="1:8" s="80" customFormat="1" hidden="1" outlineLevel="1" x14ac:dyDescent="0.2">
      <c r="A4534" s="96" t="s">
        <v>2825</v>
      </c>
      <c r="B4534" s="97"/>
      <c r="C4534" s="98"/>
      <c r="D4534" s="98"/>
      <c r="E4534" s="101">
        <v>16</v>
      </c>
      <c r="F4534" s="100">
        <v>78665.320000000007</v>
      </c>
      <c r="H4534" s="95">
        <f t="shared" si="71"/>
        <v>4916.5825000000004</v>
      </c>
    </row>
    <row r="4535" spans="1:8" s="80" customFormat="1" hidden="1" outlineLevel="1" x14ac:dyDescent="0.2">
      <c r="A4535" s="96" t="s">
        <v>2841</v>
      </c>
      <c r="B4535" s="97"/>
      <c r="C4535" s="98"/>
      <c r="D4535" s="98"/>
      <c r="E4535" s="101">
        <v>7</v>
      </c>
      <c r="F4535" s="100">
        <v>26042.22</v>
      </c>
      <c r="H4535" s="95">
        <f t="shared" si="71"/>
        <v>3720.3171428571432</v>
      </c>
    </row>
    <row r="4536" spans="1:8" s="80" customFormat="1" hidden="1" outlineLevel="1" x14ac:dyDescent="0.2">
      <c r="A4536" s="96" t="s">
        <v>2832</v>
      </c>
      <c r="B4536" s="97"/>
      <c r="C4536" s="98"/>
      <c r="D4536" s="98"/>
      <c r="E4536" s="101">
        <v>2</v>
      </c>
      <c r="F4536" s="100">
        <v>8853.77</v>
      </c>
      <c r="H4536" s="95">
        <f t="shared" si="71"/>
        <v>4426.8850000000002</v>
      </c>
    </row>
    <row r="4537" spans="1:8" s="80" customFormat="1" hidden="1" outlineLevel="1" x14ac:dyDescent="0.2">
      <c r="A4537" s="96" t="s">
        <v>2845</v>
      </c>
      <c r="B4537" s="97"/>
      <c r="C4537" s="98"/>
      <c r="D4537" s="98"/>
      <c r="E4537" s="101">
        <v>2</v>
      </c>
      <c r="F4537" s="100">
        <v>8849.4</v>
      </c>
      <c r="H4537" s="95">
        <f t="shared" si="71"/>
        <v>4424.7</v>
      </c>
    </row>
    <row r="4538" spans="1:8" collapsed="1" x14ac:dyDescent="0.2">
      <c r="A4538" s="91" t="s">
        <v>3358</v>
      </c>
      <c r="B4538" s="91" t="s">
        <v>1025</v>
      </c>
      <c r="C4538" s="91" t="s">
        <v>2836</v>
      </c>
      <c r="D4538" s="92" t="s">
        <v>2876</v>
      </c>
      <c r="E4538" s="104">
        <v>69</v>
      </c>
      <c r="F4538" s="94">
        <v>335714.93</v>
      </c>
      <c r="G4538" s="79" t="e">
        <f>VLOOKUP(B4538,#REF!,2,FALSE)</f>
        <v>#REF!</v>
      </c>
      <c r="H4538" s="95">
        <f t="shared" si="71"/>
        <v>4865.4337681159423</v>
      </c>
    </row>
    <row r="4539" spans="1:8" s="80" customFormat="1" hidden="1" outlineLevel="1" x14ac:dyDescent="0.2">
      <c r="A4539" s="96" t="s">
        <v>2825</v>
      </c>
      <c r="B4539" s="97"/>
      <c r="C4539" s="98"/>
      <c r="D4539" s="98"/>
      <c r="E4539" s="101">
        <v>61</v>
      </c>
      <c r="F4539" s="100">
        <v>298475.36</v>
      </c>
      <c r="H4539" s="95">
        <f t="shared" si="71"/>
        <v>4893.0386885245898</v>
      </c>
    </row>
    <row r="4540" spans="1:8" s="80" customFormat="1" hidden="1" outlineLevel="1" x14ac:dyDescent="0.2">
      <c r="A4540" s="96" t="s">
        <v>2841</v>
      </c>
      <c r="B4540" s="97"/>
      <c r="C4540" s="98"/>
      <c r="D4540" s="98"/>
      <c r="E4540" s="101">
        <v>3</v>
      </c>
      <c r="F4540" s="100">
        <v>13326.03</v>
      </c>
      <c r="H4540" s="95">
        <f t="shared" si="71"/>
        <v>4442.01</v>
      </c>
    </row>
    <row r="4541" spans="1:8" s="80" customFormat="1" hidden="1" outlineLevel="1" x14ac:dyDescent="0.2">
      <c r="A4541" s="96" t="s">
        <v>2828</v>
      </c>
      <c r="B4541" s="97"/>
      <c r="C4541" s="98"/>
      <c r="D4541" s="98"/>
      <c r="E4541" s="101">
        <v>3</v>
      </c>
      <c r="F4541" s="100">
        <v>13325.97</v>
      </c>
      <c r="H4541" s="95">
        <f t="shared" si="71"/>
        <v>4441.99</v>
      </c>
    </row>
    <row r="4542" spans="1:8" s="80" customFormat="1" hidden="1" outlineLevel="1" x14ac:dyDescent="0.2">
      <c r="A4542" s="96" t="s">
        <v>2832</v>
      </c>
      <c r="B4542" s="97"/>
      <c r="C4542" s="98"/>
      <c r="D4542" s="98"/>
      <c r="E4542" s="101">
        <v>2</v>
      </c>
      <c r="F4542" s="100">
        <v>10587.57</v>
      </c>
      <c r="H4542" s="95">
        <f t="shared" si="71"/>
        <v>5293.7849999999999</v>
      </c>
    </row>
    <row r="4543" spans="1:8" collapsed="1" x14ac:dyDescent="0.2">
      <c r="A4543" s="91" t="s">
        <v>3378</v>
      </c>
      <c r="B4543" s="91" t="s">
        <v>3379</v>
      </c>
      <c r="C4543" s="91" t="s">
        <v>2931</v>
      </c>
      <c r="D4543" s="92"/>
      <c r="E4543" s="104">
        <v>391</v>
      </c>
      <c r="F4543" s="94">
        <v>335259.03999999998</v>
      </c>
      <c r="H4543" s="95">
        <f t="shared" si="71"/>
        <v>857.43999999999994</v>
      </c>
    </row>
    <row r="4544" spans="1:8" s="80" customFormat="1" hidden="1" outlineLevel="1" x14ac:dyDescent="0.2">
      <c r="A4544" s="96" t="s">
        <v>2932</v>
      </c>
      <c r="B4544" s="97"/>
      <c r="C4544" s="98"/>
      <c r="D4544" s="98"/>
      <c r="E4544" s="101">
        <v>391</v>
      </c>
      <c r="F4544" s="100">
        <v>335259.03999999998</v>
      </c>
      <c r="H4544" s="95">
        <f t="shared" si="71"/>
        <v>857.43999999999994</v>
      </c>
    </row>
    <row r="4545" spans="1:8" collapsed="1" x14ac:dyDescent="0.2">
      <c r="A4545" s="91" t="s">
        <v>2628</v>
      </c>
      <c r="B4545" s="91" t="s">
        <v>2629</v>
      </c>
      <c r="C4545" s="91" t="s">
        <v>2867</v>
      </c>
      <c r="D4545" s="92" t="s">
        <v>2856</v>
      </c>
      <c r="E4545" s="104">
        <v>331</v>
      </c>
      <c r="F4545" s="94">
        <v>335037.46999999997</v>
      </c>
      <c r="G4545" s="79" t="e">
        <f>VLOOKUP(B4545,#REF!,2,FALSE)</f>
        <v>#REF!</v>
      </c>
      <c r="H4545" s="95">
        <f t="shared" si="71"/>
        <v>1012.1977945619335</v>
      </c>
    </row>
    <row r="4546" spans="1:8" s="80" customFormat="1" hidden="1" outlineLevel="1" x14ac:dyDescent="0.2">
      <c r="A4546" s="96" t="s">
        <v>2825</v>
      </c>
      <c r="B4546" s="97"/>
      <c r="C4546" s="98"/>
      <c r="D4546" s="98"/>
      <c r="E4546" s="101">
        <v>328</v>
      </c>
      <c r="F4546" s="100">
        <v>331981.64</v>
      </c>
      <c r="H4546" s="95">
        <f t="shared" si="71"/>
        <v>1012.1391463414634</v>
      </c>
    </row>
    <row r="4547" spans="1:8" s="80" customFormat="1" hidden="1" outlineLevel="1" x14ac:dyDescent="0.2">
      <c r="A4547" s="96" t="s">
        <v>2832</v>
      </c>
      <c r="B4547" s="97"/>
      <c r="C4547" s="98"/>
      <c r="D4547" s="98"/>
      <c r="E4547" s="101">
        <v>3</v>
      </c>
      <c r="F4547" s="100">
        <v>3055.83</v>
      </c>
      <c r="H4547" s="95">
        <f t="shared" si="71"/>
        <v>1018.61</v>
      </c>
    </row>
    <row r="4548" spans="1:8" collapsed="1" x14ac:dyDescent="0.2">
      <c r="A4548" s="91" t="s">
        <v>3380</v>
      </c>
      <c r="B4548" s="91" t="s">
        <v>1079</v>
      </c>
      <c r="C4548" s="91" t="s">
        <v>2823</v>
      </c>
      <c r="D4548" s="92" t="s">
        <v>2876</v>
      </c>
      <c r="E4548" s="104">
        <v>171</v>
      </c>
      <c r="F4548" s="94">
        <v>333723.3</v>
      </c>
      <c r="G4548" s="79" t="e">
        <f>VLOOKUP(B4548,#REF!,2,FALSE)</f>
        <v>#REF!</v>
      </c>
      <c r="H4548" s="95">
        <f t="shared" si="71"/>
        <v>1951.598245614035</v>
      </c>
    </row>
    <row r="4549" spans="1:8" s="80" customFormat="1" hidden="1" outlineLevel="1" x14ac:dyDescent="0.2">
      <c r="A4549" s="96" t="s">
        <v>2825</v>
      </c>
      <c r="B4549" s="97"/>
      <c r="C4549" s="98"/>
      <c r="D4549" s="98"/>
      <c r="E4549" s="101">
        <v>141</v>
      </c>
      <c r="F4549" s="100">
        <v>275173.49</v>
      </c>
      <c r="H4549" s="95">
        <f t="shared" si="71"/>
        <v>1951.5850354609929</v>
      </c>
    </row>
    <row r="4550" spans="1:8" s="80" customFormat="1" hidden="1" outlineLevel="1" x14ac:dyDescent="0.2">
      <c r="A4550" s="96" t="s">
        <v>2828</v>
      </c>
      <c r="B4550" s="97"/>
      <c r="C4550" s="98"/>
      <c r="D4550" s="98"/>
      <c r="E4550" s="101">
        <v>16</v>
      </c>
      <c r="F4550" s="100">
        <v>31224.959999999999</v>
      </c>
      <c r="H4550" s="95">
        <f t="shared" si="71"/>
        <v>1951.56</v>
      </c>
    </row>
    <row r="4551" spans="1:8" s="80" customFormat="1" hidden="1" outlineLevel="1" x14ac:dyDescent="0.2">
      <c r="A4551" s="96" t="s">
        <v>2830</v>
      </c>
      <c r="B4551" s="97"/>
      <c r="C4551" s="98"/>
      <c r="D4551" s="98"/>
      <c r="E4551" s="101">
        <v>6</v>
      </c>
      <c r="F4551" s="100">
        <v>11709.44</v>
      </c>
      <c r="H4551" s="95">
        <f t="shared" si="71"/>
        <v>1951.5733333333335</v>
      </c>
    </row>
    <row r="4552" spans="1:8" s="80" customFormat="1" hidden="1" outlineLevel="1" x14ac:dyDescent="0.2">
      <c r="A4552" s="96" t="s">
        <v>2829</v>
      </c>
      <c r="B4552" s="97"/>
      <c r="C4552" s="98"/>
      <c r="D4552" s="98"/>
      <c r="E4552" s="101">
        <v>5</v>
      </c>
      <c r="F4552" s="100">
        <v>9757.84</v>
      </c>
      <c r="H4552" s="95">
        <f t="shared" si="71"/>
        <v>1951.568</v>
      </c>
    </row>
    <row r="4553" spans="1:8" s="80" customFormat="1" hidden="1" outlineLevel="1" x14ac:dyDescent="0.2">
      <c r="A4553" s="96" t="s">
        <v>2832</v>
      </c>
      <c r="B4553" s="97"/>
      <c r="C4553" s="98"/>
      <c r="D4553" s="98"/>
      <c r="E4553" s="101">
        <v>3</v>
      </c>
      <c r="F4553" s="100">
        <v>5857.57</v>
      </c>
      <c r="H4553" s="95">
        <f t="shared" si="71"/>
        <v>1952.5233333333333</v>
      </c>
    </row>
    <row r="4554" spans="1:8" collapsed="1" x14ac:dyDescent="0.2">
      <c r="A4554" s="91" t="s">
        <v>3381</v>
      </c>
      <c r="B4554" s="91">
        <v>9932124</v>
      </c>
      <c r="C4554" s="91" t="s">
        <v>13</v>
      </c>
      <c r="D4554" s="92" t="s">
        <v>2824</v>
      </c>
      <c r="E4554" s="104">
        <v>35</v>
      </c>
      <c r="F4554" s="94">
        <v>332853.40000000002</v>
      </c>
      <c r="G4554" s="79" t="e">
        <f>VLOOKUP(B4554,#REF!,2,FALSE)</f>
        <v>#REF!</v>
      </c>
      <c r="H4554" s="95">
        <f t="shared" si="71"/>
        <v>9510.0971428571429</v>
      </c>
    </row>
    <row r="4555" spans="1:8" s="80" customFormat="1" hidden="1" outlineLevel="1" x14ac:dyDescent="0.2">
      <c r="A4555" s="96" t="s">
        <v>2825</v>
      </c>
      <c r="B4555" s="97"/>
      <c r="C4555" s="98"/>
      <c r="D4555" s="98"/>
      <c r="E4555" s="101">
        <v>29</v>
      </c>
      <c r="F4555" s="100">
        <v>275782.26</v>
      </c>
      <c r="H4555" s="95">
        <f t="shared" si="71"/>
        <v>9509.7331034482759</v>
      </c>
    </row>
    <row r="4556" spans="1:8" s="80" customFormat="1" hidden="1" outlineLevel="1" x14ac:dyDescent="0.2">
      <c r="A4556" s="96" t="s">
        <v>2832</v>
      </c>
      <c r="B4556" s="97"/>
      <c r="C4556" s="98"/>
      <c r="D4556" s="98"/>
      <c r="E4556" s="101">
        <v>5</v>
      </c>
      <c r="F4556" s="100">
        <v>47559.28</v>
      </c>
      <c r="H4556" s="95">
        <f t="shared" si="71"/>
        <v>9511.8559999999998</v>
      </c>
    </row>
    <row r="4557" spans="1:8" s="80" customFormat="1" hidden="1" outlineLevel="1" x14ac:dyDescent="0.2">
      <c r="A4557" s="96" t="s">
        <v>2834</v>
      </c>
      <c r="B4557" s="97"/>
      <c r="C4557" s="98"/>
      <c r="D4557" s="98"/>
      <c r="E4557" s="101">
        <v>1</v>
      </c>
      <c r="F4557" s="100">
        <v>9511.86</v>
      </c>
      <c r="H4557" s="95">
        <f t="shared" ref="H4557:H4620" si="72">F4557/E4557</f>
        <v>9511.86</v>
      </c>
    </row>
    <row r="4558" spans="1:8" collapsed="1" x14ac:dyDescent="0.2">
      <c r="A4558" s="91" t="s">
        <v>2051</v>
      </c>
      <c r="B4558" s="91">
        <v>9742039</v>
      </c>
      <c r="C4558" s="91" t="s">
        <v>2836</v>
      </c>
      <c r="D4558" s="92" t="s">
        <v>2824</v>
      </c>
      <c r="E4558" s="104">
        <v>341</v>
      </c>
      <c r="F4558" s="94">
        <v>332054.2</v>
      </c>
      <c r="G4558" s="79" t="e">
        <f>VLOOKUP(B4558,#REF!,2,FALSE)</f>
        <v>#REF!</v>
      </c>
      <c r="H4558" s="95">
        <f t="shared" si="72"/>
        <v>973.76598240469207</v>
      </c>
    </row>
    <row r="4559" spans="1:8" s="80" customFormat="1" hidden="1" outlineLevel="1" x14ac:dyDescent="0.2">
      <c r="A4559" s="96" t="s">
        <v>2825</v>
      </c>
      <c r="B4559" s="97"/>
      <c r="C4559" s="98"/>
      <c r="D4559" s="98"/>
      <c r="E4559" s="101">
        <v>289</v>
      </c>
      <c r="F4559" s="100">
        <v>281418.71999999997</v>
      </c>
      <c r="H4559" s="95">
        <f t="shared" si="72"/>
        <v>973.76719723183385</v>
      </c>
    </row>
    <row r="4560" spans="1:8" s="80" customFormat="1" hidden="1" outlineLevel="1" x14ac:dyDescent="0.2">
      <c r="A4560" s="96" t="s">
        <v>2840</v>
      </c>
      <c r="B4560" s="97"/>
      <c r="C4560" s="98"/>
      <c r="D4560" s="98"/>
      <c r="E4560" s="101">
        <v>50</v>
      </c>
      <c r="F4560" s="100">
        <v>48687.83</v>
      </c>
      <c r="H4560" s="95">
        <f t="shared" si="72"/>
        <v>973.75660000000005</v>
      </c>
    </row>
    <row r="4561" spans="1:8" s="80" customFormat="1" hidden="1" outlineLevel="1" x14ac:dyDescent="0.2">
      <c r="A4561" s="96" t="s">
        <v>2832</v>
      </c>
      <c r="B4561" s="97"/>
      <c r="C4561" s="98"/>
      <c r="D4561" s="98"/>
      <c r="E4561" s="101">
        <v>2</v>
      </c>
      <c r="F4561" s="100">
        <v>1947.65</v>
      </c>
      <c r="H4561" s="95">
        <f t="shared" si="72"/>
        <v>973.82500000000005</v>
      </c>
    </row>
    <row r="4562" spans="1:8" collapsed="1" x14ac:dyDescent="0.2">
      <c r="A4562" s="91" t="s">
        <v>3382</v>
      </c>
      <c r="B4562" s="91">
        <v>9938106</v>
      </c>
      <c r="C4562" s="91" t="s">
        <v>13</v>
      </c>
      <c r="D4562" s="92" t="s">
        <v>2824</v>
      </c>
      <c r="E4562" s="104">
        <v>44</v>
      </c>
      <c r="F4562" s="94">
        <v>330447.33</v>
      </c>
      <c r="G4562" s="79" t="e">
        <f>VLOOKUP(B4562,#REF!,2,FALSE)</f>
        <v>#REF!</v>
      </c>
      <c r="H4562" s="95">
        <f t="shared" si="72"/>
        <v>7510.1665909090916</v>
      </c>
    </row>
    <row r="4563" spans="1:8" s="80" customFormat="1" hidden="1" outlineLevel="1" x14ac:dyDescent="0.2">
      <c r="A4563" s="96" t="s">
        <v>2825</v>
      </c>
      <c r="B4563" s="97"/>
      <c r="C4563" s="98"/>
      <c r="D4563" s="98"/>
      <c r="E4563" s="101">
        <v>23</v>
      </c>
      <c r="F4563" s="100">
        <v>172712.24</v>
      </c>
      <c r="H4563" s="95">
        <f t="shared" si="72"/>
        <v>7509.2278260869562</v>
      </c>
    </row>
    <row r="4564" spans="1:8" s="80" customFormat="1" hidden="1" outlineLevel="1" x14ac:dyDescent="0.2">
      <c r="A4564" s="96" t="s">
        <v>2832</v>
      </c>
      <c r="B4564" s="97"/>
      <c r="C4564" s="98"/>
      <c r="D4564" s="98"/>
      <c r="E4564" s="101">
        <v>21</v>
      </c>
      <c r="F4564" s="100">
        <v>157735.09</v>
      </c>
      <c r="H4564" s="95">
        <f t="shared" si="72"/>
        <v>7511.1947619047614</v>
      </c>
    </row>
    <row r="4565" spans="1:8" collapsed="1" x14ac:dyDescent="0.2">
      <c r="A4565" s="91" t="s">
        <v>1237</v>
      </c>
      <c r="B4565" s="91" t="s">
        <v>1244</v>
      </c>
      <c r="C4565" s="91" t="s">
        <v>2823</v>
      </c>
      <c r="D4565" s="92" t="s">
        <v>2876</v>
      </c>
      <c r="E4565" s="104">
        <v>188</v>
      </c>
      <c r="F4565" s="94">
        <v>329589.74</v>
      </c>
      <c r="G4565" s="79" t="e">
        <f>VLOOKUP(B4565,#REF!,2,FALSE)</f>
        <v>#REF!</v>
      </c>
      <c r="H4565" s="95">
        <f t="shared" si="72"/>
        <v>1753.1369148936169</v>
      </c>
    </row>
    <row r="4566" spans="1:8" s="80" customFormat="1" hidden="1" outlineLevel="1" x14ac:dyDescent="0.2">
      <c r="A4566" s="96" t="s">
        <v>2825</v>
      </c>
      <c r="B4566" s="97"/>
      <c r="C4566" s="98"/>
      <c r="D4566" s="98"/>
      <c r="E4566" s="101">
        <v>176</v>
      </c>
      <c r="F4566" s="100">
        <v>307118.25</v>
      </c>
      <c r="H4566" s="95">
        <f t="shared" si="72"/>
        <v>1744.9900568181818</v>
      </c>
    </row>
    <row r="4567" spans="1:8" s="80" customFormat="1" hidden="1" outlineLevel="1" x14ac:dyDescent="0.2">
      <c r="A4567" s="96" t="s">
        <v>2828</v>
      </c>
      <c r="B4567" s="97"/>
      <c r="C4567" s="98"/>
      <c r="D4567" s="98"/>
      <c r="E4567" s="101">
        <v>8</v>
      </c>
      <c r="F4567" s="100">
        <v>14978.01</v>
      </c>
      <c r="H4567" s="95">
        <f t="shared" si="72"/>
        <v>1872.25125</v>
      </c>
    </row>
    <row r="4568" spans="1:8" s="80" customFormat="1" hidden="1" outlineLevel="1" x14ac:dyDescent="0.2">
      <c r="A4568" s="96" t="s">
        <v>2832</v>
      </c>
      <c r="B4568" s="97"/>
      <c r="C4568" s="98"/>
      <c r="D4568" s="98"/>
      <c r="E4568" s="101">
        <v>3</v>
      </c>
      <c r="F4568" s="100">
        <v>5620.78</v>
      </c>
      <c r="H4568" s="95">
        <f t="shared" si="72"/>
        <v>1873.5933333333332</v>
      </c>
    </row>
    <row r="4569" spans="1:8" s="80" customFormat="1" hidden="1" outlineLevel="1" x14ac:dyDescent="0.2">
      <c r="A4569" s="96" t="s">
        <v>2839</v>
      </c>
      <c r="B4569" s="97"/>
      <c r="C4569" s="98"/>
      <c r="D4569" s="98"/>
      <c r="E4569" s="101">
        <v>1</v>
      </c>
      <c r="F4569" s="100">
        <v>1872.7</v>
      </c>
      <c r="H4569" s="95">
        <f t="shared" si="72"/>
        <v>1872.7</v>
      </c>
    </row>
    <row r="4570" spans="1:8" collapsed="1" x14ac:dyDescent="0.2">
      <c r="A4570" s="91" t="s">
        <v>3383</v>
      </c>
      <c r="B4570" s="91" t="s">
        <v>1034</v>
      </c>
      <c r="C4570" s="91" t="s">
        <v>13</v>
      </c>
      <c r="D4570" s="92" t="s">
        <v>2824</v>
      </c>
      <c r="E4570" s="104">
        <v>216</v>
      </c>
      <c r="F4570" s="94">
        <v>329494.99</v>
      </c>
      <c r="G4570" s="79" t="e">
        <f>VLOOKUP(B4570,#REF!,2,FALSE)</f>
        <v>#REF!</v>
      </c>
      <c r="H4570" s="95">
        <f t="shared" si="72"/>
        <v>1525.4397685185186</v>
      </c>
    </row>
    <row r="4571" spans="1:8" s="80" customFormat="1" hidden="1" outlineLevel="1" x14ac:dyDescent="0.2">
      <c r="A4571" s="96" t="s">
        <v>2825</v>
      </c>
      <c r="B4571" s="97"/>
      <c r="C4571" s="98"/>
      <c r="D4571" s="98"/>
      <c r="E4571" s="101">
        <v>208</v>
      </c>
      <c r="F4571" s="100">
        <v>317251.71000000002</v>
      </c>
      <c r="H4571" s="95">
        <f t="shared" si="72"/>
        <v>1525.2486057692308</v>
      </c>
    </row>
    <row r="4572" spans="1:8" s="80" customFormat="1" hidden="1" outlineLevel="1" x14ac:dyDescent="0.2">
      <c r="A4572" s="96" t="s">
        <v>2827</v>
      </c>
      <c r="B4572" s="97"/>
      <c r="C4572" s="98"/>
      <c r="D4572" s="98"/>
      <c r="E4572" s="101">
        <v>5</v>
      </c>
      <c r="F4572" s="100">
        <v>7650.65</v>
      </c>
      <c r="H4572" s="95">
        <f t="shared" si="72"/>
        <v>1530.1299999999999</v>
      </c>
    </row>
    <row r="4573" spans="1:8" s="80" customFormat="1" hidden="1" outlineLevel="1" x14ac:dyDescent="0.2">
      <c r="A4573" s="96" t="s">
        <v>2832</v>
      </c>
      <c r="B4573" s="97"/>
      <c r="C4573" s="98"/>
      <c r="D4573" s="98"/>
      <c r="E4573" s="101">
        <v>3</v>
      </c>
      <c r="F4573" s="100">
        <v>4592.63</v>
      </c>
      <c r="H4573" s="95">
        <f t="shared" si="72"/>
        <v>1530.8766666666668</v>
      </c>
    </row>
    <row r="4574" spans="1:8" collapsed="1" x14ac:dyDescent="0.2">
      <c r="A4574" s="91" t="s">
        <v>3384</v>
      </c>
      <c r="B4574" s="91" t="s">
        <v>598</v>
      </c>
      <c r="C4574" s="91" t="s">
        <v>2823</v>
      </c>
      <c r="D4574" s="92" t="s">
        <v>2824</v>
      </c>
      <c r="E4574" s="104">
        <v>91</v>
      </c>
      <c r="F4574" s="94">
        <v>329141.03000000003</v>
      </c>
      <c r="G4574" s="79" t="e">
        <f>VLOOKUP(B4574,#REF!,2,FALSE)</f>
        <v>#REF!</v>
      </c>
      <c r="H4574" s="95">
        <f t="shared" si="72"/>
        <v>3616.9343956043958</v>
      </c>
    </row>
    <row r="4575" spans="1:8" s="80" customFormat="1" hidden="1" outlineLevel="1" x14ac:dyDescent="0.2">
      <c r="A4575" s="96" t="s">
        <v>2825</v>
      </c>
      <c r="B4575" s="97"/>
      <c r="C4575" s="98"/>
      <c r="D4575" s="98"/>
      <c r="E4575" s="101">
        <v>88</v>
      </c>
      <c r="F4575" s="100">
        <v>318290.31</v>
      </c>
      <c r="H4575" s="95">
        <f t="shared" si="72"/>
        <v>3616.9353409090909</v>
      </c>
    </row>
    <row r="4576" spans="1:8" s="80" customFormat="1" hidden="1" outlineLevel="1" x14ac:dyDescent="0.2">
      <c r="A4576" s="96" t="s">
        <v>2832</v>
      </c>
      <c r="B4576" s="97"/>
      <c r="C4576" s="98"/>
      <c r="D4576" s="98"/>
      <c r="E4576" s="101">
        <v>3</v>
      </c>
      <c r="F4576" s="100">
        <v>10850.72</v>
      </c>
      <c r="H4576" s="95">
        <f t="shared" si="72"/>
        <v>3616.9066666666663</v>
      </c>
    </row>
    <row r="4577" spans="1:8" collapsed="1" x14ac:dyDescent="0.2">
      <c r="A4577" s="91" t="s">
        <v>3385</v>
      </c>
      <c r="B4577" s="91" t="s">
        <v>146</v>
      </c>
      <c r="C4577" s="91" t="s">
        <v>2823</v>
      </c>
      <c r="D4577" s="92" t="s">
        <v>2876</v>
      </c>
      <c r="E4577" s="104">
        <v>140</v>
      </c>
      <c r="F4577" s="94">
        <v>329140.71000000002</v>
      </c>
      <c r="G4577" s="79" t="e">
        <f>VLOOKUP(B4577,#REF!,2,FALSE)</f>
        <v>#REF!</v>
      </c>
      <c r="H4577" s="95">
        <f t="shared" si="72"/>
        <v>2351.0050714285717</v>
      </c>
    </row>
    <row r="4578" spans="1:8" s="80" customFormat="1" hidden="1" outlineLevel="1" x14ac:dyDescent="0.2">
      <c r="A4578" s="96" t="s">
        <v>2825</v>
      </c>
      <c r="B4578" s="97"/>
      <c r="C4578" s="98"/>
      <c r="D4578" s="98"/>
      <c r="E4578" s="101">
        <v>86</v>
      </c>
      <c r="F4578" s="100">
        <v>202442.1</v>
      </c>
      <c r="H4578" s="95">
        <f t="shared" si="72"/>
        <v>2353.9779069767442</v>
      </c>
    </row>
    <row r="4579" spans="1:8" s="80" customFormat="1" hidden="1" outlineLevel="1" x14ac:dyDescent="0.2">
      <c r="A4579" s="96" t="s">
        <v>2831</v>
      </c>
      <c r="B4579" s="97"/>
      <c r="C4579" s="98"/>
      <c r="D4579" s="98"/>
      <c r="E4579" s="101">
        <v>35</v>
      </c>
      <c r="F4579" s="100">
        <v>82383.23</v>
      </c>
      <c r="H4579" s="95">
        <f t="shared" si="72"/>
        <v>2353.8065714285713</v>
      </c>
    </row>
    <row r="4580" spans="1:8" s="80" customFormat="1" hidden="1" outlineLevel="1" x14ac:dyDescent="0.2">
      <c r="A4580" s="96" t="s">
        <v>2833</v>
      </c>
      <c r="B4580" s="97"/>
      <c r="C4580" s="98"/>
      <c r="D4580" s="98"/>
      <c r="E4580" s="101">
        <v>5</v>
      </c>
      <c r="F4580" s="100">
        <v>11355.4</v>
      </c>
      <c r="H4580" s="95">
        <f t="shared" si="72"/>
        <v>2271.08</v>
      </c>
    </row>
    <row r="4581" spans="1:8" s="80" customFormat="1" hidden="1" outlineLevel="1" x14ac:dyDescent="0.2">
      <c r="A4581" s="96" t="s">
        <v>2832</v>
      </c>
      <c r="B4581" s="97"/>
      <c r="C4581" s="98"/>
      <c r="D4581" s="98"/>
      <c r="E4581" s="101">
        <v>4</v>
      </c>
      <c r="F4581" s="100">
        <v>9419.81</v>
      </c>
      <c r="H4581" s="95">
        <f t="shared" si="72"/>
        <v>2354.9524999999999</v>
      </c>
    </row>
    <row r="4582" spans="1:8" s="80" customFormat="1" hidden="1" outlineLevel="1" x14ac:dyDescent="0.2">
      <c r="A4582" s="96" t="s">
        <v>2853</v>
      </c>
      <c r="B4582" s="97"/>
      <c r="C4582" s="98"/>
      <c r="D4582" s="98"/>
      <c r="E4582" s="101">
        <v>3</v>
      </c>
      <c r="F4582" s="100">
        <v>7062.45</v>
      </c>
      <c r="H4582" s="95">
        <f t="shared" si="72"/>
        <v>2354.15</v>
      </c>
    </row>
    <row r="4583" spans="1:8" s="80" customFormat="1" hidden="1" outlineLevel="1" x14ac:dyDescent="0.2">
      <c r="A4583" s="96" t="s">
        <v>2851</v>
      </c>
      <c r="B4583" s="97"/>
      <c r="C4583" s="98"/>
      <c r="D4583" s="98"/>
      <c r="E4583" s="101">
        <v>2</v>
      </c>
      <c r="F4583" s="100">
        <v>4707.6099999999997</v>
      </c>
      <c r="H4583" s="95">
        <f t="shared" si="72"/>
        <v>2353.8049999999998</v>
      </c>
    </row>
    <row r="4584" spans="1:8" s="80" customFormat="1" hidden="1" outlineLevel="1" x14ac:dyDescent="0.2">
      <c r="A4584" s="96" t="s">
        <v>2829</v>
      </c>
      <c r="B4584" s="97"/>
      <c r="C4584" s="98"/>
      <c r="D4584" s="98"/>
      <c r="E4584" s="101">
        <v>2</v>
      </c>
      <c r="F4584" s="100">
        <v>4707.58</v>
      </c>
      <c r="H4584" s="95">
        <f t="shared" si="72"/>
        <v>2353.79</v>
      </c>
    </row>
    <row r="4585" spans="1:8" s="80" customFormat="1" hidden="1" outlineLevel="1" x14ac:dyDescent="0.2">
      <c r="A4585" s="96" t="s">
        <v>2842</v>
      </c>
      <c r="B4585" s="97"/>
      <c r="C4585" s="98"/>
      <c r="D4585" s="98"/>
      <c r="E4585" s="101">
        <v>1</v>
      </c>
      <c r="F4585" s="100">
        <v>2354.9499999999998</v>
      </c>
      <c r="H4585" s="95">
        <f t="shared" si="72"/>
        <v>2354.9499999999998</v>
      </c>
    </row>
    <row r="4586" spans="1:8" s="80" customFormat="1" hidden="1" outlineLevel="1" x14ac:dyDescent="0.2">
      <c r="A4586" s="96" t="s">
        <v>2828</v>
      </c>
      <c r="B4586" s="97"/>
      <c r="C4586" s="98"/>
      <c r="D4586" s="98"/>
      <c r="E4586" s="101">
        <v>1</v>
      </c>
      <c r="F4586" s="100">
        <v>2353.79</v>
      </c>
      <c r="H4586" s="95">
        <f t="shared" si="72"/>
        <v>2353.79</v>
      </c>
    </row>
    <row r="4587" spans="1:8" s="80" customFormat="1" hidden="1" outlineLevel="1" x14ac:dyDescent="0.2">
      <c r="A4587" s="96" t="s">
        <v>2841</v>
      </c>
      <c r="B4587" s="97"/>
      <c r="C4587" s="98"/>
      <c r="D4587" s="98"/>
      <c r="E4587" s="101">
        <v>1</v>
      </c>
      <c r="F4587" s="100">
        <v>2353.79</v>
      </c>
      <c r="H4587" s="95">
        <f t="shared" si="72"/>
        <v>2353.79</v>
      </c>
    </row>
    <row r="4588" spans="1:8" collapsed="1" x14ac:dyDescent="0.2">
      <c r="A4588" s="91" t="s">
        <v>1460</v>
      </c>
      <c r="B4588" s="91" t="s">
        <v>1459</v>
      </c>
      <c r="C4588" s="91" t="s">
        <v>2823</v>
      </c>
      <c r="D4588" s="92" t="s">
        <v>2876</v>
      </c>
      <c r="E4588" s="104">
        <v>365</v>
      </c>
      <c r="F4588" s="94">
        <v>329154.84999999998</v>
      </c>
      <c r="G4588" s="79" t="e">
        <f>VLOOKUP(B4588,#REF!,2,FALSE)</f>
        <v>#REF!</v>
      </c>
      <c r="H4588" s="95">
        <f t="shared" si="72"/>
        <v>901.794109589041</v>
      </c>
    </row>
    <row r="4589" spans="1:8" s="80" customFormat="1" hidden="1" outlineLevel="1" x14ac:dyDescent="0.2">
      <c r="A4589" s="96" t="s">
        <v>2825</v>
      </c>
      <c r="B4589" s="97"/>
      <c r="C4589" s="98"/>
      <c r="D4589" s="98"/>
      <c r="E4589" s="101">
        <v>338</v>
      </c>
      <c r="F4589" s="100">
        <v>303628.51</v>
      </c>
      <c r="H4589" s="95">
        <f t="shared" si="72"/>
        <v>898.30920118343192</v>
      </c>
    </row>
    <row r="4590" spans="1:8" s="80" customFormat="1" hidden="1" outlineLevel="1" x14ac:dyDescent="0.2">
      <c r="A4590" s="96" t="s">
        <v>2830</v>
      </c>
      <c r="B4590" s="97"/>
      <c r="C4590" s="98"/>
      <c r="D4590" s="98"/>
      <c r="E4590" s="101">
        <v>20</v>
      </c>
      <c r="F4590" s="100">
        <v>18679.72</v>
      </c>
      <c r="H4590" s="95">
        <f t="shared" si="72"/>
        <v>933.9860000000001</v>
      </c>
    </row>
    <row r="4591" spans="1:8" s="80" customFormat="1" hidden="1" outlineLevel="1" x14ac:dyDescent="0.2">
      <c r="A4591" s="96" t="s">
        <v>2828</v>
      </c>
      <c r="B4591" s="97"/>
      <c r="C4591" s="98"/>
      <c r="D4591" s="98"/>
      <c r="E4591" s="101">
        <v>3</v>
      </c>
      <c r="F4591" s="100">
        <v>2801.94</v>
      </c>
      <c r="H4591" s="95">
        <f t="shared" si="72"/>
        <v>933.98</v>
      </c>
    </row>
    <row r="4592" spans="1:8" s="80" customFormat="1" hidden="1" outlineLevel="1" x14ac:dyDescent="0.2">
      <c r="A4592" s="96" t="s">
        <v>2832</v>
      </c>
      <c r="B4592" s="97"/>
      <c r="C4592" s="98"/>
      <c r="D4592" s="98"/>
      <c r="E4592" s="101">
        <v>2</v>
      </c>
      <c r="F4592" s="100">
        <v>2175.8000000000002</v>
      </c>
      <c r="H4592" s="95">
        <f t="shared" si="72"/>
        <v>1087.9000000000001</v>
      </c>
    </row>
    <row r="4593" spans="1:8" s="80" customFormat="1" hidden="1" outlineLevel="1" x14ac:dyDescent="0.2">
      <c r="A4593" s="96" t="s">
        <v>2829</v>
      </c>
      <c r="B4593" s="97"/>
      <c r="C4593" s="98"/>
      <c r="D4593" s="98"/>
      <c r="E4593" s="101">
        <v>1</v>
      </c>
      <c r="F4593" s="103">
        <v>934.44</v>
      </c>
      <c r="H4593" s="95">
        <f t="shared" si="72"/>
        <v>934.44</v>
      </c>
    </row>
    <row r="4594" spans="1:8" s="80" customFormat="1" hidden="1" outlineLevel="1" x14ac:dyDescent="0.2">
      <c r="A4594" s="96" t="s">
        <v>2851</v>
      </c>
      <c r="B4594" s="97"/>
      <c r="C4594" s="98"/>
      <c r="D4594" s="98"/>
      <c r="E4594" s="101">
        <v>1</v>
      </c>
      <c r="F4594" s="103">
        <v>934.44</v>
      </c>
      <c r="H4594" s="95">
        <f t="shared" si="72"/>
        <v>934.44</v>
      </c>
    </row>
    <row r="4595" spans="1:8" collapsed="1" x14ac:dyDescent="0.2">
      <c r="A4595" s="91" t="s">
        <v>3386</v>
      </c>
      <c r="B4595" s="91" t="s">
        <v>3387</v>
      </c>
      <c r="C4595" s="91" t="s">
        <v>2931</v>
      </c>
      <c r="D4595" s="92"/>
      <c r="E4595" s="104">
        <v>519</v>
      </c>
      <c r="F4595" s="94">
        <v>327594.19</v>
      </c>
      <c r="H4595" s="95">
        <f t="shared" si="72"/>
        <v>631.20267822736037</v>
      </c>
    </row>
    <row r="4596" spans="1:8" s="80" customFormat="1" hidden="1" outlineLevel="1" x14ac:dyDescent="0.2">
      <c r="A4596" s="96" t="s">
        <v>2932</v>
      </c>
      <c r="B4596" s="97"/>
      <c r="C4596" s="98"/>
      <c r="D4596" s="98"/>
      <c r="E4596" s="101">
        <v>519</v>
      </c>
      <c r="F4596" s="100">
        <v>327594.19</v>
      </c>
      <c r="H4596" s="95">
        <f t="shared" si="72"/>
        <v>631.20267822736037</v>
      </c>
    </row>
    <row r="4597" spans="1:8" collapsed="1" x14ac:dyDescent="0.2">
      <c r="A4597" s="91" t="s">
        <v>2806</v>
      </c>
      <c r="B4597" s="91" t="s">
        <v>2805</v>
      </c>
      <c r="C4597" s="91" t="s">
        <v>2857</v>
      </c>
      <c r="D4597" s="92" t="s">
        <v>2824</v>
      </c>
      <c r="E4597" s="104">
        <v>881</v>
      </c>
      <c r="F4597" s="94">
        <v>325435.45</v>
      </c>
      <c r="G4597" s="79" t="e">
        <f>VLOOKUP(B4597,#REF!,2,FALSE)</f>
        <v>#REF!</v>
      </c>
      <c r="H4597" s="95">
        <f t="shared" si="72"/>
        <v>369.39324631101022</v>
      </c>
    </row>
    <row r="4598" spans="1:8" s="80" customFormat="1" hidden="1" outlineLevel="1" x14ac:dyDescent="0.2">
      <c r="A4598" s="96" t="s">
        <v>2838</v>
      </c>
      <c r="B4598" s="97"/>
      <c r="C4598" s="98"/>
      <c r="D4598" s="98"/>
      <c r="E4598" s="101">
        <v>500</v>
      </c>
      <c r="F4598" s="100">
        <v>184696.42</v>
      </c>
      <c r="H4598" s="95">
        <f t="shared" si="72"/>
        <v>369.39284000000004</v>
      </c>
    </row>
    <row r="4599" spans="1:8" s="80" customFormat="1" hidden="1" outlineLevel="1" x14ac:dyDescent="0.2">
      <c r="A4599" s="96" t="s">
        <v>2825</v>
      </c>
      <c r="B4599" s="97"/>
      <c r="C4599" s="98"/>
      <c r="D4599" s="98"/>
      <c r="E4599" s="101">
        <v>376</v>
      </c>
      <c r="F4599" s="100">
        <v>138892.07999999999</v>
      </c>
      <c r="H4599" s="95">
        <f t="shared" si="72"/>
        <v>369.39382978723398</v>
      </c>
    </row>
    <row r="4600" spans="1:8" s="80" customFormat="1" hidden="1" outlineLevel="1" x14ac:dyDescent="0.2">
      <c r="A4600" s="96" t="s">
        <v>3388</v>
      </c>
      <c r="B4600" s="97"/>
      <c r="C4600" s="98"/>
      <c r="D4600" s="98"/>
      <c r="E4600" s="101">
        <v>3</v>
      </c>
      <c r="F4600" s="100">
        <v>1108.17</v>
      </c>
      <c r="H4600" s="95">
        <f t="shared" si="72"/>
        <v>369.39000000000004</v>
      </c>
    </row>
    <row r="4601" spans="1:8" s="80" customFormat="1" hidden="1" outlineLevel="1" x14ac:dyDescent="0.2">
      <c r="A4601" s="96" t="s">
        <v>2946</v>
      </c>
      <c r="B4601" s="97"/>
      <c r="C4601" s="98"/>
      <c r="D4601" s="98"/>
      <c r="E4601" s="101">
        <v>1</v>
      </c>
      <c r="F4601" s="103">
        <v>369.39</v>
      </c>
      <c r="H4601" s="95">
        <f t="shared" si="72"/>
        <v>369.39</v>
      </c>
    </row>
    <row r="4602" spans="1:8" s="80" customFormat="1" hidden="1" outlineLevel="1" x14ac:dyDescent="0.2">
      <c r="A4602" s="96" t="s">
        <v>2893</v>
      </c>
      <c r="B4602" s="97"/>
      <c r="C4602" s="98"/>
      <c r="D4602" s="98"/>
      <c r="E4602" s="101">
        <v>1</v>
      </c>
      <c r="F4602" s="103">
        <v>369.39</v>
      </c>
      <c r="H4602" s="95">
        <f t="shared" si="72"/>
        <v>369.39</v>
      </c>
    </row>
    <row r="4603" spans="1:8" collapsed="1" x14ac:dyDescent="0.2">
      <c r="A4603" s="91" t="s">
        <v>2367</v>
      </c>
      <c r="B4603" s="91" t="s">
        <v>2366</v>
      </c>
      <c r="C4603" s="91" t="s">
        <v>2836</v>
      </c>
      <c r="D4603" s="92" t="s">
        <v>2824</v>
      </c>
      <c r="E4603" s="104">
        <v>697</v>
      </c>
      <c r="F4603" s="94">
        <v>324483.82</v>
      </c>
      <c r="G4603" s="79" t="e">
        <f>VLOOKUP(B4603,#REF!,2,FALSE)</f>
        <v>#REF!</v>
      </c>
      <c r="H4603" s="95">
        <f t="shared" si="72"/>
        <v>465.54350071736013</v>
      </c>
    </row>
    <row r="4604" spans="1:8" s="80" customFormat="1" hidden="1" outlineLevel="1" x14ac:dyDescent="0.2">
      <c r="A4604" s="96" t="s">
        <v>2825</v>
      </c>
      <c r="B4604" s="97"/>
      <c r="C4604" s="98"/>
      <c r="D4604" s="98"/>
      <c r="E4604" s="101">
        <v>677</v>
      </c>
      <c r="F4604" s="100">
        <v>317174.21999999997</v>
      </c>
      <c r="H4604" s="95">
        <f t="shared" si="72"/>
        <v>468.49958641063512</v>
      </c>
    </row>
    <row r="4605" spans="1:8" s="80" customFormat="1" hidden="1" outlineLevel="1" x14ac:dyDescent="0.2">
      <c r="A4605" s="96" t="s">
        <v>2832</v>
      </c>
      <c r="B4605" s="97"/>
      <c r="C4605" s="98"/>
      <c r="D4605" s="98"/>
      <c r="E4605" s="101">
        <v>8</v>
      </c>
      <c r="F4605" s="100">
        <v>3914.04</v>
      </c>
      <c r="H4605" s="95">
        <f t="shared" si="72"/>
        <v>489.255</v>
      </c>
    </row>
    <row r="4606" spans="1:8" s="80" customFormat="1" hidden="1" outlineLevel="1" x14ac:dyDescent="0.2">
      <c r="A4606" s="96" t="s">
        <v>2828</v>
      </c>
      <c r="B4606" s="97"/>
      <c r="C4606" s="98"/>
      <c r="D4606" s="98"/>
      <c r="E4606" s="101">
        <v>10</v>
      </c>
      <c r="F4606" s="100">
        <v>2417.61</v>
      </c>
      <c r="H4606" s="95">
        <f t="shared" si="72"/>
        <v>241.76100000000002</v>
      </c>
    </row>
    <row r="4607" spans="1:8" s="80" customFormat="1" hidden="1" outlineLevel="1" x14ac:dyDescent="0.2">
      <c r="A4607" s="96" t="s">
        <v>2834</v>
      </c>
      <c r="B4607" s="97"/>
      <c r="C4607" s="98"/>
      <c r="D4607" s="98"/>
      <c r="E4607" s="101">
        <v>1</v>
      </c>
      <c r="F4607" s="103">
        <v>489.25</v>
      </c>
      <c r="H4607" s="95">
        <f t="shared" si="72"/>
        <v>489.25</v>
      </c>
    </row>
    <row r="4608" spans="1:8" s="80" customFormat="1" hidden="1" outlineLevel="1" x14ac:dyDescent="0.2">
      <c r="A4608" s="96" t="s">
        <v>2853</v>
      </c>
      <c r="B4608" s="97"/>
      <c r="C4608" s="98"/>
      <c r="D4608" s="98"/>
      <c r="E4608" s="101">
        <v>1</v>
      </c>
      <c r="F4608" s="103">
        <v>488.7</v>
      </c>
      <c r="H4608" s="95">
        <f t="shared" si="72"/>
        <v>488.7</v>
      </c>
    </row>
    <row r="4609" spans="1:8" collapsed="1" x14ac:dyDescent="0.2">
      <c r="A4609" s="91" t="s">
        <v>3389</v>
      </c>
      <c r="B4609" s="91" t="s">
        <v>3390</v>
      </c>
      <c r="C4609" s="91" t="s">
        <v>2931</v>
      </c>
      <c r="D4609" s="92" t="s">
        <v>2876</v>
      </c>
      <c r="E4609" s="93">
        <v>1157</v>
      </c>
      <c r="F4609" s="94">
        <v>324396.44</v>
      </c>
      <c r="H4609" s="95">
        <f t="shared" si="72"/>
        <v>280.37721694036298</v>
      </c>
    </row>
    <row r="4610" spans="1:8" s="80" customFormat="1" hidden="1" outlineLevel="1" x14ac:dyDescent="0.2">
      <c r="A4610" s="96" t="s">
        <v>2932</v>
      </c>
      <c r="B4610" s="97"/>
      <c r="C4610" s="98"/>
      <c r="D4610" s="98"/>
      <c r="E4610" s="99">
        <v>1144</v>
      </c>
      <c r="F4610" s="100">
        <v>324396.44</v>
      </c>
      <c r="H4610" s="95">
        <f t="shared" si="72"/>
        <v>283.5633216783217</v>
      </c>
    </row>
    <row r="4611" spans="1:8" s="80" customFormat="1" hidden="1" outlineLevel="1" x14ac:dyDescent="0.2">
      <c r="A4611" s="96" t="s">
        <v>2854</v>
      </c>
      <c r="B4611" s="97"/>
      <c r="C4611" s="98"/>
      <c r="D4611" s="98"/>
      <c r="E4611" s="101">
        <v>3</v>
      </c>
      <c r="F4611" s="102"/>
      <c r="H4611" s="95">
        <f t="shared" si="72"/>
        <v>0</v>
      </c>
    </row>
    <row r="4612" spans="1:8" s="80" customFormat="1" hidden="1" outlineLevel="1" x14ac:dyDescent="0.2">
      <c r="A4612" s="96" t="s">
        <v>2838</v>
      </c>
      <c r="B4612" s="97"/>
      <c r="C4612" s="98"/>
      <c r="D4612" s="98"/>
      <c r="E4612" s="101">
        <v>10</v>
      </c>
      <c r="F4612" s="102"/>
      <c r="H4612" s="95">
        <f t="shared" si="72"/>
        <v>0</v>
      </c>
    </row>
    <row r="4613" spans="1:8" collapsed="1" x14ac:dyDescent="0.2">
      <c r="A4613" s="91" t="s">
        <v>1284</v>
      </c>
      <c r="B4613" s="91" t="s">
        <v>1283</v>
      </c>
      <c r="C4613" s="91" t="s">
        <v>2823</v>
      </c>
      <c r="D4613" s="92" t="s">
        <v>2876</v>
      </c>
      <c r="E4613" s="104">
        <v>374</v>
      </c>
      <c r="F4613" s="94">
        <v>323774.68</v>
      </c>
      <c r="G4613" s="79" t="e">
        <f>VLOOKUP(B4613,#REF!,2,FALSE)</f>
        <v>#REF!</v>
      </c>
      <c r="H4613" s="95">
        <f t="shared" si="72"/>
        <v>865.70770053475928</v>
      </c>
    </row>
    <row r="4614" spans="1:8" s="80" customFormat="1" hidden="1" outlineLevel="1" x14ac:dyDescent="0.2">
      <c r="A4614" s="96" t="s">
        <v>2825</v>
      </c>
      <c r="B4614" s="97"/>
      <c r="C4614" s="98"/>
      <c r="D4614" s="98"/>
      <c r="E4614" s="101">
        <v>354</v>
      </c>
      <c r="F4614" s="100">
        <v>311300.52</v>
      </c>
      <c r="H4614" s="95">
        <f t="shared" si="72"/>
        <v>879.38000000000011</v>
      </c>
    </row>
    <row r="4615" spans="1:8" s="80" customFormat="1" hidden="1" outlineLevel="1" x14ac:dyDescent="0.2">
      <c r="A4615" s="96" t="s">
        <v>2831</v>
      </c>
      <c r="B4615" s="97"/>
      <c r="C4615" s="98"/>
      <c r="D4615" s="98"/>
      <c r="E4615" s="101">
        <v>5</v>
      </c>
      <c r="F4615" s="100">
        <v>4619.7</v>
      </c>
      <c r="H4615" s="95">
        <f t="shared" si="72"/>
        <v>923.93999999999994</v>
      </c>
    </row>
    <row r="4616" spans="1:8" s="80" customFormat="1" hidden="1" outlineLevel="1" x14ac:dyDescent="0.2">
      <c r="A4616" s="96" t="s">
        <v>2830</v>
      </c>
      <c r="B4616" s="97"/>
      <c r="C4616" s="98"/>
      <c r="D4616" s="98"/>
      <c r="E4616" s="101">
        <v>7</v>
      </c>
      <c r="F4616" s="100">
        <v>3205.94</v>
      </c>
      <c r="H4616" s="95">
        <f t="shared" si="72"/>
        <v>457.99142857142857</v>
      </c>
    </row>
    <row r="4617" spans="1:8" s="80" customFormat="1" hidden="1" outlineLevel="1" x14ac:dyDescent="0.2">
      <c r="A4617" s="96" t="s">
        <v>2838</v>
      </c>
      <c r="B4617" s="97"/>
      <c r="C4617" s="98"/>
      <c r="D4617" s="98"/>
      <c r="E4617" s="101">
        <v>3</v>
      </c>
      <c r="F4617" s="100">
        <v>2638.14</v>
      </c>
      <c r="H4617" s="95">
        <f t="shared" si="72"/>
        <v>879.38</v>
      </c>
    </row>
    <row r="4618" spans="1:8" s="80" customFormat="1" hidden="1" outlineLevel="1" x14ac:dyDescent="0.2">
      <c r="A4618" s="96" t="s">
        <v>2829</v>
      </c>
      <c r="B4618" s="97"/>
      <c r="C4618" s="98"/>
      <c r="D4618" s="98"/>
      <c r="E4618" s="101">
        <v>1</v>
      </c>
      <c r="F4618" s="103">
        <v>923.94</v>
      </c>
      <c r="H4618" s="95">
        <f t="shared" si="72"/>
        <v>923.94</v>
      </c>
    </row>
    <row r="4619" spans="1:8" s="80" customFormat="1" hidden="1" outlineLevel="1" x14ac:dyDescent="0.2">
      <c r="A4619" s="96" t="s">
        <v>2832</v>
      </c>
      <c r="B4619" s="97"/>
      <c r="C4619" s="98"/>
      <c r="D4619" s="98"/>
      <c r="E4619" s="101">
        <v>3</v>
      </c>
      <c r="F4619" s="103">
        <v>814.83</v>
      </c>
      <c r="H4619" s="95">
        <f t="shared" si="72"/>
        <v>271.61</v>
      </c>
    </row>
    <row r="4620" spans="1:8" s="80" customFormat="1" hidden="1" outlineLevel="1" x14ac:dyDescent="0.2">
      <c r="A4620" s="96" t="s">
        <v>2853</v>
      </c>
      <c r="B4620" s="97"/>
      <c r="C4620" s="98"/>
      <c r="D4620" s="98"/>
      <c r="E4620" s="101">
        <v>1</v>
      </c>
      <c r="F4620" s="103">
        <v>271.61</v>
      </c>
      <c r="H4620" s="95">
        <f t="shared" si="72"/>
        <v>271.61</v>
      </c>
    </row>
    <row r="4621" spans="1:8" collapsed="1" x14ac:dyDescent="0.2">
      <c r="A4621" s="91" t="s">
        <v>3391</v>
      </c>
      <c r="B4621" s="91" t="s">
        <v>479</v>
      </c>
      <c r="C4621" s="91" t="s">
        <v>2836</v>
      </c>
      <c r="D4621" s="92" t="s">
        <v>2876</v>
      </c>
      <c r="E4621" s="104">
        <v>105</v>
      </c>
      <c r="F4621" s="94">
        <v>319774.44</v>
      </c>
      <c r="G4621" s="79" t="e">
        <f>VLOOKUP(B4621,#REF!,2,FALSE)</f>
        <v>#REF!</v>
      </c>
      <c r="H4621" s="95">
        <f t="shared" ref="H4621:H4684" si="73">F4621/E4621</f>
        <v>3045.4708571428573</v>
      </c>
    </row>
    <row r="4622" spans="1:8" s="80" customFormat="1" hidden="1" outlineLevel="1" x14ac:dyDescent="0.2">
      <c r="A4622" s="96" t="s">
        <v>2825</v>
      </c>
      <c r="B4622" s="97"/>
      <c r="C4622" s="98"/>
      <c r="D4622" s="98"/>
      <c r="E4622" s="101">
        <v>79</v>
      </c>
      <c r="F4622" s="100">
        <v>233663.24</v>
      </c>
      <c r="H4622" s="95">
        <f t="shared" si="73"/>
        <v>2957.7625316455697</v>
      </c>
    </row>
    <row r="4623" spans="1:8" s="80" customFormat="1" hidden="1" outlineLevel="1" x14ac:dyDescent="0.2">
      <c r="A4623" s="96" t="s">
        <v>2853</v>
      </c>
      <c r="B4623" s="97"/>
      <c r="C4623" s="98"/>
      <c r="D4623" s="98"/>
      <c r="E4623" s="101">
        <v>17</v>
      </c>
      <c r="F4623" s="100">
        <v>56298.27</v>
      </c>
      <c r="H4623" s="95">
        <f t="shared" si="73"/>
        <v>3311.6629411764702</v>
      </c>
    </row>
    <row r="4624" spans="1:8" s="80" customFormat="1" hidden="1" outlineLevel="1" x14ac:dyDescent="0.2">
      <c r="A4624" s="96" t="s">
        <v>2832</v>
      </c>
      <c r="B4624" s="97"/>
      <c r="C4624" s="98"/>
      <c r="D4624" s="98"/>
      <c r="E4624" s="101">
        <v>5</v>
      </c>
      <c r="F4624" s="100">
        <v>16566.37</v>
      </c>
      <c r="H4624" s="95">
        <f t="shared" si="73"/>
        <v>3313.2739999999999</v>
      </c>
    </row>
    <row r="4625" spans="1:8" s="80" customFormat="1" hidden="1" outlineLevel="1" x14ac:dyDescent="0.2">
      <c r="A4625" s="96" t="s">
        <v>2828</v>
      </c>
      <c r="B4625" s="97"/>
      <c r="C4625" s="98"/>
      <c r="D4625" s="98"/>
      <c r="E4625" s="101">
        <v>2</v>
      </c>
      <c r="F4625" s="100">
        <v>6623.28</v>
      </c>
      <c r="H4625" s="95">
        <f t="shared" si="73"/>
        <v>3311.64</v>
      </c>
    </row>
    <row r="4626" spans="1:8" s="80" customFormat="1" hidden="1" outlineLevel="1" x14ac:dyDescent="0.2">
      <c r="A4626" s="96" t="s">
        <v>2829</v>
      </c>
      <c r="B4626" s="97"/>
      <c r="C4626" s="98"/>
      <c r="D4626" s="98"/>
      <c r="E4626" s="101">
        <v>1</v>
      </c>
      <c r="F4626" s="100">
        <v>3311.64</v>
      </c>
      <c r="H4626" s="95">
        <f t="shared" si="73"/>
        <v>3311.64</v>
      </c>
    </row>
    <row r="4627" spans="1:8" s="80" customFormat="1" hidden="1" outlineLevel="1" x14ac:dyDescent="0.2">
      <c r="A4627" s="96" t="s">
        <v>2845</v>
      </c>
      <c r="B4627" s="97"/>
      <c r="C4627" s="98"/>
      <c r="D4627" s="98"/>
      <c r="E4627" s="101">
        <v>1</v>
      </c>
      <c r="F4627" s="100">
        <v>3311.64</v>
      </c>
      <c r="H4627" s="95">
        <f t="shared" si="73"/>
        <v>3311.64</v>
      </c>
    </row>
    <row r="4628" spans="1:8" collapsed="1" x14ac:dyDescent="0.2">
      <c r="A4628" s="91" t="s">
        <v>2381</v>
      </c>
      <c r="B4628" s="91" t="s">
        <v>2380</v>
      </c>
      <c r="C4628" s="91" t="s">
        <v>2867</v>
      </c>
      <c r="D4628" s="92" t="s">
        <v>2824</v>
      </c>
      <c r="E4628" s="104">
        <v>408</v>
      </c>
      <c r="F4628" s="94">
        <v>319545.2</v>
      </c>
      <c r="G4628" s="79" t="e">
        <f>VLOOKUP(B4628,#REF!,2,FALSE)</f>
        <v>#REF!</v>
      </c>
      <c r="H4628" s="95">
        <f t="shared" si="73"/>
        <v>783.19901960784318</v>
      </c>
    </row>
    <row r="4629" spans="1:8" s="80" customFormat="1" hidden="1" outlineLevel="1" x14ac:dyDescent="0.2">
      <c r="A4629" s="96" t="s">
        <v>2825</v>
      </c>
      <c r="B4629" s="97"/>
      <c r="C4629" s="98"/>
      <c r="D4629" s="98"/>
      <c r="E4629" s="101">
        <v>401</v>
      </c>
      <c r="F4629" s="100">
        <v>314335.90000000002</v>
      </c>
      <c r="H4629" s="95">
        <f t="shared" si="73"/>
        <v>783.88004987531178</v>
      </c>
    </row>
    <row r="4630" spans="1:8" s="80" customFormat="1" hidden="1" outlineLevel="1" x14ac:dyDescent="0.2">
      <c r="A4630" s="96" t="s">
        <v>2832</v>
      </c>
      <c r="B4630" s="97"/>
      <c r="C4630" s="98"/>
      <c r="D4630" s="98"/>
      <c r="E4630" s="101">
        <v>5</v>
      </c>
      <c r="F4630" s="100">
        <v>3921.27</v>
      </c>
      <c r="H4630" s="95">
        <f t="shared" si="73"/>
        <v>784.25400000000002</v>
      </c>
    </row>
    <row r="4631" spans="1:8" s="80" customFormat="1" hidden="1" outlineLevel="1" x14ac:dyDescent="0.2">
      <c r="A4631" s="96" t="s">
        <v>2841</v>
      </c>
      <c r="B4631" s="97"/>
      <c r="C4631" s="98"/>
      <c r="D4631" s="98"/>
      <c r="E4631" s="101">
        <v>1</v>
      </c>
      <c r="F4631" s="103">
        <v>699.83</v>
      </c>
      <c r="H4631" s="95">
        <f t="shared" si="73"/>
        <v>699.83</v>
      </c>
    </row>
    <row r="4632" spans="1:8" s="80" customFormat="1" hidden="1" outlineLevel="1" x14ac:dyDescent="0.2">
      <c r="A4632" s="96" t="s">
        <v>2834</v>
      </c>
      <c r="B4632" s="97"/>
      <c r="C4632" s="98"/>
      <c r="D4632" s="98"/>
      <c r="E4632" s="101">
        <v>1</v>
      </c>
      <c r="F4632" s="103">
        <v>588.20000000000005</v>
      </c>
      <c r="H4632" s="95">
        <f t="shared" si="73"/>
        <v>588.20000000000005</v>
      </c>
    </row>
    <row r="4633" spans="1:8" collapsed="1" x14ac:dyDescent="0.2">
      <c r="A4633" s="91" t="s">
        <v>1082</v>
      </c>
      <c r="B4633" s="91" t="s">
        <v>2748</v>
      </c>
      <c r="C4633" s="91" t="s">
        <v>2823</v>
      </c>
      <c r="D4633" s="92"/>
      <c r="E4633" s="104">
        <v>114</v>
      </c>
      <c r="F4633" s="94">
        <v>318836.40999999997</v>
      </c>
      <c r="G4633" s="79" t="e">
        <f>VLOOKUP(B4633,#REF!,2,FALSE)</f>
        <v>#REF!</v>
      </c>
      <c r="H4633" s="95">
        <f t="shared" si="73"/>
        <v>2796.8106140350874</v>
      </c>
    </row>
    <row r="4634" spans="1:8" s="80" customFormat="1" hidden="1" outlineLevel="1" x14ac:dyDescent="0.2">
      <c r="A4634" s="96" t="s">
        <v>2850</v>
      </c>
      <c r="B4634" s="97"/>
      <c r="C4634" s="98"/>
      <c r="D4634" s="98"/>
      <c r="E4634" s="101">
        <v>53</v>
      </c>
      <c r="F4634" s="100">
        <v>158969.88</v>
      </c>
      <c r="H4634" s="95">
        <f t="shared" si="73"/>
        <v>2999.4316981132079</v>
      </c>
    </row>
    <row r="4635" spans="1:8" s="80" customFormat="1" hidden="1" outlineLevel="1" x14ac:dyDescent="0.2">
      <c r="A4635" s="96" t="s">
        <v>2829</v>
      </c>
      <c r="B4635" s="97"/>
      <c r="C4635" s="98"/>
      <c r="D4635" s="98"/>
      <c r="E4635" s="101">
        <v>33</v>
      </c>
      <c r="F4635" s="100">
        <v>98954.79</v>
      </c>
      <c r="H4635" s="95">
        <f t="shared" si="73"/>
        <v>2998.6299999999997</v>
      </c>
    </row>
    <row r="4636" spans="1:8" s="80" customFormat="1" hidden="1" outlineLevel="1" x14ac:dyDescent="0.2">
      <c r="A4636" s="96" t="s">
        <v>2828</v>
      </c>
      <c r="B4636" s="97"/>
      <c r="C4636" s="98"/>
      <c r="D4636" s="98"/>
      <c r="E4636" s="101">
        <v>9</v>
      </c>
      <c r="F4636" s="100">
        <v>26987.67</v>
      </c>
      <c r="H4636" s="95">
        <f t="shared" si="73"/>
        <v>2998.6299999999997</v>
      </c>
    </row>
    <row r="4637" spans="1:8" s="80" customFormat="1" hidden="1" outlineLevel="1" x14ac:dyDescent="0.2">
      <c r="A4637" s="96" t="s">
        <v>2832</v>
      </c>
      <c r="B4637" s="97"/>
      <c r="C4637" s="98"/>
      <c r="D4637" s="98"/>
      <c r="E4637" s="101">
        <v>5</v>
      </c>
      <c r="F4637" s="100">
        <v>14997.63</v>
      </c>
      <c r="H4637" s="95">
        <f t="shared" si="73"/>
        <v>2999.5259999999998</v>
      </c>
    </row>
    <row r="4638" spans="1:8" s="80" customFormat="1" hidden="1" outlineLevel="1" x14ac:dyDescent="0.2">
      <c r="A4638" s="96" t="s">
        <v>2833</v>
      </c>
      <c r="B4638" s="97"/>
      <c r="C4638" s="98"/>
      <c r="D4638" s="98"/>
      <c r="E4638" s="101">
        <v>5</v>
      </c>
      <c r="F4638" s="100">
        <v>13444.25</v>
      </c>
      <c r="H4638" s="95">
        <f t="shared" si="73"/>
        <v>2688.85</v>
      </c>
    </row>
    <row r="4639" spans="1:8" s="80" customFormat="1" hidden="1" outlineLevel="1" x14ac:dyDescent="0.2">
      <c r="A4639" s="96" t="s">
        <v>2853</v>
      </c>
      <c r="B4639" s="97"/>
      <c r="C4639" s="98"/>
      <c r="D4639" s="98"/>
      <c r="E4639" s="101">
        <v>1</v>
      </c>
      <c r="F4639" s="100">
        <v>3000.11</v>
      </c>
      <c r="H4639" s="95">
        <f t="shared" si="73"/>
        <v>3000.11</v>
      </c>
    </row>
    <row r="4640" spans="1:8" s="80" customFormat="1" hidden="1" outlineLevel="1" x14ac:dyDescent="0.2">
      <c r="A4640" s="96" t="s">
        <v>2840</v>
      </c>
      <c r="B4640" s="97"/>
      <c r="C4640" s="98"/>
      <c r="D4640" s="98"/>
      <c r="E4640" s="101">
        <v>6</v>
      </c>
      <c r="F4640" s="100">
        <v>1861.56</v>
      </c>
      <c r="H4640" s="95">
        <f t="shared" si="73"/>
        <v>310.26</v>
      </c>
    </row>
    <row r="4641" spans="1:8" s="80" customFormat="1" hidden="1" outlineLevel="1" x14ac:dyDescent="0.2">
      <c r="A4641" s="96" t="s">
        <v>2825</v>
      </c>
      <c r="B4641" s="97"/>
      <c r="C4641" s="98"/>
      <c r="D4641" s="98"/>
      <c r="E4641" s="101">
        <v>2</v>
      </c>
      <c r="F4641" s="103">
        <v>620.52</v>
      </c>
      <c r="H4641" s="95">
        <f t="shared" si="73"/>
        <v>310.26</v>
      </c>
    </row>
    <row r="4642" spans="1:8" collapsed="1" x14ac:dyDescent="0.2">
      <c r="A4642" s="91" t="s">
        <v>3392</v>
      </c>
      <c r="B4642" s="91">
        <v>9937101</v>
      </c>
      <c r="C4642" s="91" t="s">
        <v>13</v>
      </c>
      <c r="D4642" s="92" t="s">
        <v>2824</v>
      </c>
      <c r="E4642" s="104">
        <v>49</v>
      </c>
      <c r="F4642" s="94">
        <v>316736.32</v>
      </c>
      <c r="G4642" s="79" t="e">
        <f>VLOOKUP(B4642,#REF!,2,FALSE)</f>
        <v>#REF!</v>
      </c>
      <c r="H4642" s="95">
        <f t="shared" si="73"/>
        <v>6464.0065306122451</v>
      </c>
    </row>
    <row r="4643" spans="1:8" s="80" customFormat="1" hidden="1" outlineLevel="1" x14ac:dyDescent="0.2">
      <c r="A4643" s="96" t="s">
        <v>2825</v>
      </c>
      <c r="B4643" s="97"/>
      <c r="C4643" s="98"/>
      <c r="D4643" s="98"/>
      <c r="E4643" s="101">
        <v>34</v>
      </c>
      <c r="F4643" s="100">
        <v>219761.9</v>
      </c>
      <c r="H4643" s="95">
        <f t="shared" si="73"/>
        <v>6463.5852941176472</v>
      </c>
    </row>
    <row r="4644" spans="1:8" s="80" customFormat="1" hidden="1" outlineLevel="1" x14ac:dyDescent="0.2">
      <c r="A4644" s="96" t="s">
        <v>2832</v>
      </c>
      <c r="B4644" s="97"/>
      <c r="C4644" s="98"/>
      <c r="D4644" s="98"/>
      <c r="E4644" s="101">
        <v>13</v>
      </c>
      <c r="F4644" s="100">
        <v>84044.5</v>
      </c>
      <c r="H4644" s="95">
        <f t="shared" si="73"/>
        <v>6464.9615384615381</v>
      </c>
    </row>
    <row r="4645" spans="1:8" s="80" customFormat="1" hidden="1" outlineLevel="1" x14ac:dyDescent="0.2">
      <c r="A4645" s="96" t="s">
        <v>2834</v>
      </c>
      <c r="B4645" s="97"/>
      <c r="C4645" s="98"/>
      <c r="D4645" s="98"/>
      <c r="E4645" s="101">
        <v>2</v>
      </c>
      <c r="F4645" s="100">
        <v>12929.92</v>
      </c>
      <c r="H4645" s="95">
        <f t="shared" si="73"/>
        <v>6464.96</v>
      </c>
    </row>
    <row r="4646" spans="1:8" collapsed="1" x14ac:dyDescent="0.2">
      <c r="A4646" s="91" t="s">
        <v>2786</v>
      </c>
      <c r="B4646" s="91" t="s">
        <v>2785</v>
      </c>
      <c r="C4646" s="91" t="s">
        <v>2823</v>
      </c>
      <c r="D4646" s="92"/>
      <c r="E4646" s="104">
        <v>165</v>
      </c>
      <c r="F4646" s="94">
        <v>315538.88</v>
      </c>
      <c r="G4646" s="79" t="e">
        <f>VLOOKUP(B4646,#REF!,2,FALSE)</f>
        <v>#REF!</v>
      </c>
      <c r="H4646" s="95">
        <f t="shared" si="73"/>
        <v>1912.3568484848486</v>
      </c>
    </row>
    <row r="4647" spans="1:8" s="80" customFormat="1" hidden="1" outlineLevel="1" x14ac:dyDescent="0.2">
      <c r="A4647" s="96" t="s">
        <v>2841</v>
      </c>
      <c r="B4647" s="97"/>
      <c r="C4647" s="98"/>
      <c r="D4647" s="98"/>
      <c r="E4647" s="101">
        <v>73</v>
      </c>
      <c r="F4647" s="100">
        <v>139222.68</v>
      </c>
      <c r="H4647" s="95">
        <f t="shared" si="73"/>
        <v>1907.1599999999999</v>
      </c>
    </row>
    <row r="4648" spans="1:8" s="80" customFormat="1" hidden="1" outlineLevel="1" x14ac:dyDescent="0.2">
      <c r="A4648" s="96" t="s">
        <v>2829</v>
      </c>
      <c r="B4648" s="97"/>
      <c r="C4648" s="98"/>
      <c r="D4648" s="98"/>
      <c r="E4648" s="101">
        <v>68</v>
      </c>
      <c r="F4648" s="100">
        <v>130235.9</v>
      </c>
      <c r="H4648" s="95">
        <f t="shared" si="73"/>
        <v>1915.2338235294117</v>
      </c>
    </row>
    <row r="4649" spans="1:8" s="80" customFormat="1" hidden="1" outlineLevel="1" x14ac:dyDescent="0.2">
      <c r="A4649" s="96" t="s">
        <v>2828</v>
      </c>
      <c r="B4649" s="97"/>
      <c r="C4649" s="98"/>
      <c r="D4649" s="98"/>
      <c r="E4649" s="101">
        <v>18</v>
      </c>
      <c r="F4649" s="100">
        <v>34329.82</v>
      </c>
      <c r="H4649" s="95">
        <f t="shared" si="73"/>
        <v>1907.2122222222222</v>
      </c>
    </row>
    <row r="4650" spans="1:8" s="80" customFormat="1" hidden="1" outlineLevel="1" x14ac:dyDescent="0.2">
      <c r="A4650" s="96" t="s">
        <v>2832</v>
      </c>
      <c r="B4650" s="97"/>
      <c r="C4650" s="98"/>
      <c r="D4650" s="98"/>
      <c r="E4650" s="101">
        <v>4</v>
      </c>
      <c r="F4650" s="100">
        <v>7632.41</v>
      </c>
      <c r="H4650" s="95">
        <f t="shared" si="73"/>
        <v>1908.1025</v>
      </c>
    </row>
    <row r="4651" spans="1:8" s="80" customFormat="1" hidden="1" outlineLevel="1" x14ac:dyDescent="0.2">
      <c r="A4651" s="96" t="s">
        <v>2834</v>
      </c>
      <c r="B4651" s="97"/>
      <c r="C4651" s="98"/>
      <c r="D4651" s="98"/>
      <c r="E4651" s="101">
        <v>1</v>
      </c>
      <c r="F4651" s="100">
        <v>2209.9699999999998</v>
      </c>
      <c r="H4651" s="95">
        <f t="shared" si="73"/>
        <v>2209.9699999999998</v>
      </c>
    </row>
    <row r="4652" spans="1:8" s="80" customFormat="1" hidden="1" outlineLevel="1" x14ac:dyDescent="0.2">
      <c r="A4652" s="96" t="s">
        <v>2853</v>
      </c>
      <c r="B4652" s="97"/>
      <c r="C4652" s="98"/>
      <c r="D4652" s="98"/>
      <c r="E4652" s="101">
        <v>1</v>
      </c>
      <c r="F4652" s="100">
        <v>1908.1</v>
      </c>
      <c r="H4652" s="95">
        <f t="shared" si="73"/>
        <v>1908.1</v>
      </c>
    </row>
    <row r="4653" spans="1:8" collapsed="1" x14ac:dyDescent="0.2">
      <c r="A4653" s="91" t="s">
        <v>1753</v>
      </c>
      <c r="B4653" s="91" t="s">
        <v>1752</v>
      </c>
      <c r="C4653" s="91" t="s">
        <v>13</v>
      </c>
      <c r="D4653" s="92" t="s">
        <v>2824</v>
      </c>
      <c r="E4653" s="104">
        <v>163</v>
      </c>
      <c r="F4653" s="94">
        <v>315448.18</v>
      </c>
      <c r="G4653" s="79" t="e">
        <f>VLOOKUP(B4653,#REF!,2,FALSE)</f>
        <v>#REF!</v>
      </c>
      <c r="H4653" s="95">
        <f t="shared" si="73"/>
        <v>1935.2649079754601</v>
      </c>
    </row>
    <row r="4654" spans="1:8" s="80" customFormat="1" hidden="1" outlineLevel="1" x14ac:dyDescent="0.2">
      <c r="A4654" s="96" t="s">
        <v>2825</v>
      </c>
      <c r="B4654" s="97"/>
      <c r="C4654" s="98"/>
      <c r="D4654" s="98"/>
      <c r="E4654" s="101">
        <v>142</v>
      </c>
      <c r="F4654" s="100">
        <v>274807.63</v>
      </c>
      <c r="H4654" s="95">
        <f t="shared" si="73"/>
        <v>1935.2650000000001</v>
      </c>
    </row>
    <row r="4655" spans="1:8" s="80" customFormat="1" hidden="1" outlineLevel="1" x14ac:dyDescent="0.2">
      <c r="A4655" s="96" t="s">
        <v>2834</v>
      </c>
      <c r="B4655" s="97"/>
      <c r="C4655" s="98"/>
      <c r="D4655" s="98"/>
      <c r="E4655" s="101">
        <v>10</v>
      </c>
      <c r="F4655" s="100">
        <v>19352.64</v>
      </c>
      <c r="H4655" s="95">
        <f t="shared" si="73"/>
        <v>1935.2639999999999</v>
      </c>
    </row>
    <row r="4656" spans="1:8" s="80" customFormat="1" hidden="1" outlineLevel="1" x14ac:dyDescent="0.2">
      <c r="A4656" s="96" t="s">
        <v>2832</v>
      </c>
      <c r="B4656" s="97"/>
      <c r="C4656" s="98"/>
      <c r="D4656" s="98"/>
      <c r="E4656" s="101">
        <v>5</v>
      </c>
      <c r="F4656" s="100">
        <v>9676.33</v>
      </c>
      <c r="H4656" s="95">
        <f t="shared" si="73"/>
        <v>1935.2660000000001</v>
      </c>
    </row>
    <row r="4657" spans="1:8" s="80" customFormat="1" hidden="1" outlineLevel="1" x14ac:dyDescent="0.2">
      <c r="A4657" s="96" t="s">
        <v>2853</v>
      </c>
      <c r="B4657" s="97"/>
      <c r="C4657" s="98"/>
      <c r="D4657" s="98"/>
      <c r="E4657" s="101">
        <v>3</v>
      </c>
      <c r="F4657" s="100">
        <v>5805.78</v>
      </c>
      <c r="H4657" s="95">
        <f t="shared" si="73"/>
        <v>1935.26</v>
      </c>
    </row>
    <row r="4658" spans="1:8" s="80" customFormat="1" hidden="1" outlineLevel="1" x14ac:dyDescent="0.2">
      <c r="A4658" s="96" t="s">
        <v>2851</v>
      </c>
      <c r="B4658" s="97"/>
      <c r="C4658" s="98"/>
      <c r="D4658" s="98"/>
      <c r="E4658" s="101">
        <v>2</v>
      </c>
      <c r="F4658" s="100">
        <v>3870.54</v>
      </c>
      <c r="H4658" s="95">
        <f t="shared" si="73"/>
        <v>1935.27</v>
      </c>
    </row>
    <row r="4659" spans="1:8" s="80" customFormat="1" hidden="1" outlineLevel="1" x14ac:dyDescent="0.2">
      <c r="A4659" s="96" t="s">
        <v>2829</v>
      </c>
      <c r="B4659" s="97"/>
      <c r="C4659" s="98"/>
      <c r="D4659" s="98"/>
      <c r="E4659" s="101">
        <v>1</v>
      </c>
      <c r="F4659" s="100">
        <v>1935.26</v>
      </c>
      <c r="H4659" s="95">
        <f t="shared" si="73"/>
        <v>1935.26</v>
      </c>
    </row>
    <row r="4660" spans="1:8" collapsed="1" x14ac:dyDescent="0.2">
      <c r="A4660" s="91" t="s">
        <v>2199</v>
      </c>
      <c r="B4660" s="91" t="s">
        <v>2198</v>
      </c>
      <c r="C4660" s="91" t="s">
        <v>2836</v>
      </c>
      <c r="D4660" s="92" t="s">
        <v>2824</v>
      </c>
      <c r="E4660" s="104">
        <v>308</v>
      </c>
      <c r="F4660" s="94">
        <v>315024.40000000002</v>
      </c>
      <c r="G4660" s="79" t="e">
        <f>VLOOKUP(B4660,#REF!,2,FALSE)</f>
        <v>#REF!</v>
      </c>
      <c r="H4660" s="95">
        <f t="shared" si="73"/>
        <v>1022.8064935064936</v>
      </c>
    </row>
    <row r="4661" spans="1:8" s="80" customFormat="1" hidden="1" outlineLevel="1" x14ac:dyDescent="0.2">
      <c r="A4661" s="96" t="s">
        <v>2825</v>
      </c>
      <c r="B4661" s="97"/>
      <c r="C4661" s="98"/>
      <c r="D4661" s="98"/>
      <c r="E4661" s="101">
        <v>294</v>
      </c>
      <c r="F4661" s="100">
        <v>302805.38</v>
      </c>
      <c r="H4661" s="95">
        <f t="shared" si="73"/>
        <v>1029.9502721088436</v>
      </c>
    </row>
    <row r="4662" spans="1:8" s="80" customFormat="1" hidden="1" outlineLevel="1" x14ac:dyDescent="0.2">
      <c r="A4662" s="96" t="s">
        <v>2827</v>
      </c>
      <c r="B4662" s="97"/>
      <c r="C4662" s="98"/>
      <c r="D4662" s="98"/>
      <c r="E4662" s="101">
        <v>7</v>
      </c>
      <c r="F4662" s="100">
        <v>5797.72</v>
      </c>
      <c r="H4662" s="95">
        <f t="shared" si="73"/>
        <v>828.24571428571437</v>
      </c>
    </row>
    <row r="4663" spans="1:8" s="80" customFormat="1" hidden="1" outlineLevel="1" x14ac:dyDescent="0.2">
      <c r="A4663" s="96" t="s">
        <v>2832</v>
      </c>
      <c r="B4663" s="97"/>
      <c r="C4663" s="98"/>
      <c r="D4663" s="98"/>
      <c r="E4663" s="101">
        <v>3</v>
      </c>
      <c r="F4663" s="100">
        <v>3108.32</v>
      </c>
      <c r="H4663" s="95">
        <f t="shared" si="73"/>
        <v>1036.1066666666668</v>
      </c>
    </row>
    <row r="4664" spans="1:8" s="80" customFormat="1" hidden="1" outlineLevel="1" x14ac:dyDescent="0.2">
      <c r="A4664" s="96" t="s">
        <v>2839</v>
      </c>
      <c r="B4664" s="97"/>
      <c r="C4664" s="98"/>
      <c r="D4664" s="98"/>
      <c r="E4664" s="101">
        <v>2</v>
      </c>
      <c r="F4664" s="100">
        <v>1656.49</v>
      </c>
      <c r="H4664" s="95">
        <f t="shared" si="73"/>
        <v>828.245</v>
      </c>
    </row>
    <row r="4665" spans="1:8" s="80" customFormat="1" hidden="1" outlineLevel="1" x14ac:dyDescent="0.2">
      <c r="A4665" s="96" t="s">
        <v>2853</v>
      </c>
      <c r="B4665" s="97"/>
      <c r="C4665" s="98"/>
      <c r="D4665" s="98"/>
      <c r="E4665" s="101">
        <v>2</v>
      </c>
      <c r="F4665" s="100">
        <v>1656.49</v>
      </c>
      <c r="H4665" s="95">
        <f t="shared" si="73"/>
        <v>828.245</v>
      </c>
    </row>
    <row r="4666" spans="1:8" collapsed="1" x14ac:dyDescent="0.2">
      <c r="A4666" s="91" t="s">
        <v>2094</v>
      </c>
      <c r="B4666" s="91">
        <v>9716006</v>
      </c>
      <c r="C4666" s="91" t="s">
        <v>2836</v>
      </c>
      <c r="D4666" s="92" t="s">
        <v>2824</v>
      </c>
      <c r="E4666" s="104">
        <v>571</v>
      </c>
      <c r="F4666" s="94">
        <v>313323.7</v>
      </c>
      <c r="G4666" s="79" t="e">
        <f>VLOOKUP(B4666,#REF!,2,FALSE)</f>
        <v>#REF!</v>
      </c>
      <c r="H4666" s="95">
        <f t="shared" si="73"/>
        <v>548.7280210157619</v>
      </c>
    </row>
    <row r="4667" spans="1:8" s="80" customFormat="1" hidden="1" outlineLevel="1" x14ac:dyDescent="0.2">
      <c r="A4667" s="96" t="s">
        <v>2825</v>
      </c>
      <c r="B4667" s="97"/>
      <c r="C4667" s="98"/>
      <c r="D4667" s="98"/>
      <c r="E4667" s="101">
        <v>498</v>
      </c>
      <c r="F4667" s="100">
        <v>273266.69</v>
      </c>
      <c r="H4667" s="95">
        <f t="shared" si="73"/>
        <v>548.72829317269077</v>
      </c>
    </row>
    <row r="4668" spans="1:8" s="80" customFormat="1" hidden="1" outlineLevel="1" x14ac:dyDescent="0.2">
      <c r="A4668" s="96" t="s">
        <v>2840</v>
      </c>
      <c r="B4668" s="97"/>
      <c r="C4668" s="98"/>
      <c r="D4668" s="98"/>
      <c r="E4668" s="101">
        <v>67</v>
      </c>
      <c r="F4668" s="100">
        <v>36764.5</v>
      </c>
      <c r="H4668" s="95">
        <f t="shared" si="73"/>
        <v>548.72388059701495</v>
      </c>
    </row>
    <row r="4669" spans="1:8" s="80" customFormat="1" hidden="1" outlineLevel="1" x14ac:dyDescent="0.2">
      <c r="A4669" s="96" t="s">
        <v>2832</v>
      </c>
      <c r="B4669" s="97"/>
      <c r="C4669" s="98"/>
      <c r="D4669" s="98"/>
      <c r="E4669" s="101">
        <v>3</v>
      </c>
      <c r="F4669" s="100">
        <v>1646.25</v>
      </c>
      <c r="H4669" s="95">
        <f t="shared" si="73"/>
        <v>548.75</v>
      </c>
    </row>
    <row r="4670" spans="1:8" s="80" customFormat="1" hidden="1" outlineLevel="1" x14ac:dyDescent="0.2">
      <c r="A4670" s="96" t="s">
        <v>2842</v>
      </c>
      <c r="B4670" s="97"/>
      <c r="C4670" s="98"/>
      <c r="D4670" s="98"/>
      <c r="E4670" s="101">
        <v>1</v>
      </c>
      <c r="F4670" s="103">
        <v>548.78</v>
      </c>
      <c r="H4670" s="95">
        <f t="shared" si="73"/>
        <v>548.78</v>
      </c>
    </row>
    <row r="4671" spans="1:8" s="80" customFormat="1" hidden="1" outlineLevel="1" x14ac:dyDescent="0.2">
      <c r="A4671" s="96" t="s">
        <v>2851</v>
      </c>
      <c r="B4671" s="97"/>
      <c r="C4671" s="98"/>
      <c r="D4671" s="98"/>
      <c r="E4671" s="101">
        <v>1</v>
      </c>
      <c r="F4671" s="103">
        <v>548.75</v>
      </c>
      <c r="H4671" s="95">
        <f t="shared" si="73"/>
        <v>548.75</v>
      </c>
    </row>
    <row r="4672" spans="1:8" s="80" customFormat="1" hidden="1" outlineLevel="1" x14ac:dyDescent="0.2">
      <c r="A4672" s="96" t="s">
        <v>2859</v>
      </c>
      <c r="B4672" s="97"/>
      <c r="C4672" s="98"/>
      <c r="D4672" s="98"/>
      <c r="E4672" s="101">
        <v>1</v>
      </c>
      <c r="F4672" s="103">
        <v>548.73</v>
      </c>
      <c r="H4672" s="95">
        <f t="shared" si="73"/>
        <v>548.73</v>
      </c>
    </row>
    <row r="4673" spans="1:8" collapsed="1" x14ac:dyDescent="0.2">
      <c r="A4673" s="91" t="s">
        <v>3393</v>
      </c>
      <c r="B4673" s="91" t="s">
        <v>1083</v>
      </c>
      <c r="C4673" s="91" t="s">
        <v>2823</v>
      </c>
      <c r="D4673" s="92" t="s">
        <v>2876</v>
      </c>
      <c r="E4673" s="104">
        <v>232</v>
      </c>
      <c r="F4673" s="94">
        <v>313316.06</v>
      </c>
      <c r="G4673" s="79" t="e">
        <f>VLOOKUP(B4673,#REF!,2,FALSE)</f>
        <v>#REF!</v>
      </c>
      <c r="H4673" s="95">
        <f t="shared" si="73"/>
        <v>1350.5002586206897</v>
      </c>
    </row>
    <row r="4674" spans="1:8" s="80" customFormat="1" hidden="1" outlineLevel="1" x14ac:dyDescent="0.2">
      <c r="A4674" s="96" t="s">
        <v>2825</v>
      </c>
      <c r="B4674" s="97"/>
      <c r="C4674" s="98"/>
      <c r="D4674" s="98"/>
      <c r="E4674" s="101">
        <v>144</v>
      </c>
      <c r="F4674" s="100">
        <v>180573.03</v>
      </c>
      <c r="H4674" s="95">
        <f t="shared" si="73"/>
        <v>1253.9793749999999</v>
      </c>
    </row>
    <row r="4675" spans="1:8" s="80" customFormat="1" hidden="1" outlineLevel="1" x14ac:dyDescent="0.2">
      <c r="A4675" s="96" t="s">
        <v>2838</v>
      </c>
      <c r="B4675" s="97"/>
      <c r="C4675" s="98"/>
      <c r="D4675" s="98"/>
      <c r="E4675" s="101">
        <v>77</v>
      </c>
      <c r="F4675" s="100">
        <v>116147.59</v>
      </c>
      <c r="H4675" s="95">
        <f t="shared" si="73"/>
        <v>1508.4102597402598</v>
      </c>
    </row>
    <row r="4676" spans="1:8" s="80" customFormat="1" hidden="1" outlineLevel="1" x14ac:dyDescent="0.2">
      <c r="A4676" s="96" t="s">
        <v>2840</v>
      </c>
      <c r="B4676" s="97"/>
      <c r="C4676" s="98"/>
      <c r="D4676" s="98"/>
      <c r="E4676" s="101">
        <v>7</v>
      </c>
      <c r="F4676" s="100">
        <v>10558.86</v>
      </c>
      <c r="H4676" s="95">
        <f t="shared" si="73"/>
        <v>1508.4085714285716</v>
      </c>
    </row>
    <row r="4677" spans="1:8" s="80" customFormat="1" hidden="1" outlineLevel="1" x14ac:dyDescent="0.2">
      <c r="A4677" s="96" t="s">
        <v>2832</v>
      </c>
      <c r="B4677" s="97"/>
      <c r="C4677" s="98"/>
      <c r="D4677" s="98"/>
      <c r="E4677" s="101">
        <v>4</v>
      </c>
      <c r="F4677" s="100">
        <v>6036.58</v>
      </c>
      <c r="H4677" s="95">
        <f t="shared" si="73"/>
        <v>1509.145</v>
      </c>
    </row>
    <row r="4678" spans="1:8" collapsed="1" x14ac:dyDescent="0.2">
      <c r="A4678" s="91" t="s">
        <v>3394</v>
      </c>
      <c r="B4678" s="91" t="s">
        <v>892</v>
      </c>
      <c r="C4678" s="91" t="s">
        <v>2823</v>
      </c>
      <c r="D4678" s="92" t="s">
        <v>2824</v>
      </c>
      <c r="E4678" s="104">
        <v>121</v>
      </c>
      <c r="F4678" s="94">
        <v>312450.43</v>
      </c>
      <c r="G4678" s="79" t="e">
        <f>VLOOKUP(B4678,#REF!,2,FALSE)</f>
        <v>#REF!</v>
      </c>
      <c r="H4678" s="95">
        <f t="shared" si="73"/>
        <v>2582.2349586776859</v>
      </c>
    </row>
    <row r="4679" spans="1:8" s="80" customFormat="1" hidden="1" outlineLevel="1" x14ac:dyDescent="0.2">
      <c r="A4679" s="96" t="s">
        <v>2825</v>
      </c>
      <c r="B4679" s="97"/>
      <c r="C4679" s="98"/>
      <c r="D4679" s="98"/>
      <c r="E4679" s="101">
        <v>104</v>
      </c>
      <c r="F4679" s="100">
        <v>268550.24</v>
      </c>
      <c r="H4679" s="95">
        <f t="shared" si="73"/>
        <v>2582.2138461538461</v>
      </c>
    </row>
    <row r="4680" spans="1:8" s="80" customFormat="1" hidden="1" outlineLevel="1" x14ac:dyDescent="0.2">
      <c r="A4680" s="96" t="s">
        <v>2853</v>
      </c>
      <c r="B4680" s="97"/>
      <c r="C4680" s="98"/>
      <c r="D4680" s="98"/>
      <c r="E4680" s="101">
        <v>8</v>
      </c>
      <c r="F4680" s="100">
        <v>20658.349999999999</v>
      </c>
      <c r="H4680" s="95">
        <f t="shared" si="73"/>
        <v>2582.2937499999998</v>
      </c>
    </row>
    <row r="4681" spans="1:8" s="80" customFormat="1" hidden="1" outlineLevel="1" x14ac:dyDescent="0.2">
      <c r="A4681" s="96" t="s">
        <v>2832</v>
      </c>
      <c r="B4681" s="97"/>
      <c r="C4681" s="98"/>
      <c r="D4681" s="98"/>
      <c r="E4681" s="101">
        <v>6</v>
      </c>
      <c r="F4681" s="100">
        <v>15495.09</v>
      </c>
      <c r="H4681" s="95">
        <f t="shared" si="73"/>
        <v>2582.5149999999999</v>
      </c>
    </row>
    <row r="4682" spans="1:8" s="80" customFormat="1" hidden="1" outlineLevel="1" x14ac:dyDescent="0.2">
      <c r="A4682" s="96" t="s">
        <v>2829</v>
      </c>
      <c r="B4682" s="97"/>
      <c r="C4682" s="98"/>
      <c r="D4682" s="98"/>
      <c r="E4682" s="101">
        <v>3</v>
      </c>
      <c r="F4682" s="100">
        <v>7746.75</v>
      </c>
      <c r="H4682" s="95">
        <f t="shared" si="73"/>
        <v>2582.25</v>
      </c>
    </row>
    <row r="4683" spans="1:8" collapsed="1" x14ac:dyDescent="0.2">
      <c r="A4683" s="105" t="s">
        <v>3395</v>
      </c>
      <c r="B4683" s="91" t="s">
        <v>3396</v>
      </c>
      <c r="C4683" s="91" t="s">
        <v>3223</v>
      </c>
      <c r="D4683" s="92"/>
      <c r="E4683" s="104">
        <v>97</v>
      </c>
      <c r="F4683" s="94">
        <v>311642.57</v>
      </c>
      <c r="G4683" s="79" t="e">
        <f>VLOOKUP(B4683,#REF!,2,FALSE)</f>
        <v>#REF!</v>
      </c>
      <c r="H4683" s="95">
        <f t="shared" si="73"/>
        <v>3212.81</v>
      </c>
    </row>
    <row r="4684" spans="1:8" s="80" customFormat="1" hidden="1" outlineLevel="1" x14ac:dyDescent="0.2">
      <c r="A4684" s="96" t="s">
        <v>2828</v>
      </c>
      <c r="B4684" s="97"/>
      <c r="C4684" s="98"/>
      <c r="D4684" s="98"/>
      <c r="E4684" s="101">
        <v>97</v>
      </c>
      <c r="F4684" s="100">
        <v>311642.57</v>
      </c>
      <c r="H4684" s="95">
        <f t="shared" si="73"/>
        <v>3212.81</v>
      </c>
    </row>
    <row r="4685" spans="1:8" collapsed="1" x14ac:dyDescent="0.2">
      <c r="A4685" s="91" t="s">
        <v>2549</v>
      </c>
      <c r="B4685" s="91" t="s">
        <v>2548</v>
      </c>
      <c r="C4685" s="91" t="s">
        <v>2836</v>
      </c>
      <c r="D4685" s="92" t="s">
        <v>2856</v>
      </c>
      <c r="E4685" s="104">
        <v>325</v>
      </c>
      <c r="F4685" s="94">
        <v>309622.95</v>
      </c>
      <c r="G4685" s="79" t="e">
        <f>VLOOKUP(B4685,#REF!,2,FALSE)</f>
        <v>#REF!</v>
      </c>
      <c r="H4685" s="95">
        <f t="shared" ref="H4685:H4748" si="74">F4685/E4685</f>
        <v>952.68600000000004</v>
      </c>
    </row>
    <row r="4686" spans="1:8" s="80" customFormat="1" hidden="1" outlineLevel="1" x14ac:dyDescent="0.2">
      <c r="A4686" s="96" t="s">
        <v>2825</v>
      </c>
      <c r="B4686" s="97"/>
      <c r="C4686" s="98"/>
      <c r="D4686" s="98"/>
      <c r="E4686" s="101">
        <v>316</v>
      </c>
      <c r="F4686" s="100">
        <v>301048.83</v>
      </c>
      <c r="H4686" s="95">
        <f t="shared" si="74"/>
        <v>952.68617088607596</v>
      </c>
    </row>
    <row r="4687" spans="1:8" s="80" customFormat="1" hidden="1" outlineLevel="1" x14ac:dyDescent="0.2">
      <c r="A4687" s="96" t="s">
        <v>2832</v>
      </c>
      <c r="B4687" s="97"/>
      <c r="C4687" s="98"/>
      <c r="D4687" s="98"/>
      <c r="E4687" s="101">
        <v>5</v>
      </c>
      <c r="F4687" s="100">
        <v>4763.3999999999996</v>
      </c>
      <c r="H4687" s="95">
        <f t="shared" si="74"/>
        <v>952.68</v>
      </c>
    </row>
    <row r="4688" spans="1:8" s="80" customFormat="1" hidden="1" outlineLevel="1" x14ac:dyDescent="0.2">
      <c r="A4688" s="96" t="s">
        <v>2829</v>
      </c>
      <c r="B4688" s="97"/>
      <c r="C4688" s="98"/>
      <c r="D4688" s="98"/>
      <c r="E4688" s="101">
        <v>2</v>
      </c>
      <c r="F4688" s="100">
        <v>1905.36</v>
      </c>
      <c r="H4688" s="95">
        <f t="shared" si="74"/>
        <v>952.68</v>
      </c>
    </row>
    <row r="4689" spans="1:8" s="80" customFormat="1" hidden="1" outlineLevel="1" x14ac:dyDescent="0.2">
      <c r="A4689" s="96" t="s">
        <v>2834</v>
      </c>
      <c r="B4689" s="97"/>
      <c r="C4689" s="98"/>
      <c r="D4689" s="98"/>
      <c r="E4689" s="101">
        <v>1</v>
      </c>
      <c r="F4689" s="103">
        <v>952.68</v>
      </c>
      <c r="H4689" s="95">
        <f t="shared" si="74"/>
        <v>952.68</v>
      </c>
    </row>
    <row r="4690" spans="1:8" s="80" customFormat="1" hidden="1" outlineLevel="1" x14ac:dyDescent="0.2">
      <c r="A4690" s="96" t="s">
        <v>2853</v>
      </c>
      <c r="B4690" s="97"/>
      <c r="C4690" s="98"/>
      <c r="D4690" s="98"/>
      <c r="E4690" s="101">
        <v>1</v>
      </c>
      <c r="F4690" s="103">
        <v>952.68</v>
      </c>
      <c r="H4690" s="95">
        <f t="shared" si="74"/>
        <v>952.68</v>
      </c>
    </row>
    <row r="4691" spans="1:8" collapsed="1" x14ac:dyDescent="0.2">
      <c r="A4691" s="91" t="s">
        <v>3397</v>
      </c>
      <c r="B4691" s="91" t="s">
        <v>1060</v>
      </c>
      <c r="C4691" s="91" t="s">
        <v>2836</v>
      </c>
      <c r="D4691" s="92" t="s">
        <v>2856</v>
      </c>
      <c r="E4691" s="104">
        <v>90</v>
      </c>
      <c r="F4691" s="94">
        <v>309309.96000000002</v>
      </c>
      <c r="G4691" s="79" t="e">
        <f>VLOOKUP(B4691,#REF!,2,FALSE)</f>
        <v>#REF!</v>
      </c>
      <c r="H4691" s="95">
        <f t="shared" si="74"/>
        <v>3436.7773333333334</v>
      </c>
    </row>
    <row r="4692" spans="1:8" s="80" customFormat="1" hidden="1" outlineLevel="1" x14ac:dyDescent="0.2">
      <c r="A4692" s="96" t="s">
        <v>2825</v>
      </c>
      <c r="B4692" s="97"/>
      <c r="C4692" s="98"/>
      <c r="D4692" s="98"/>
      <c r="E4692" s="101">
        <v>72</v>
      </c>
      <c r="F4692" s="100">
        <v>250223.97</v>
      </c>
      <c r="H4692" s="95">
        <f t="shared" si="74"/>
        <v>3475.3329166666667</v>
      </c>
    </row>
    <row r="4693" spans="1:8" s="80" customFormat="1" hidden="1" outlineLevel="1" x14ac:dyDescent="0.2">
      <c r="A4693" s="96" t="s">
        <v>2840</v>
      </c>
      <c r="B4693" s="97"/>
      <c r="C4693" s="98"/>
      <c r="D4693" s="98"/>
      <c r="E4693" s="101">
        <v>10</v>
      </c>
      <c r="F4693" s="100">
        <v>34752.53</v>
      </c>
      <c r="H4693" s="95">
        <f t="shared" si="74"/>
        <v>3475.2529999999997</v>
      </c>
    </row>
    <row r="4694" spans="1:8" s="80" customFormat="1" hidden="1" outlineLevel="1" x14ac:dyDescent="0.2">
      <c r="A4694" s="96" t="s">
        <v>2832</v>
      </c>
      <c r="B4694" s="97"/>
      <c r="C4694" s="98"/>
      <c r="D4694" s="98"/>
      <c r="E4694" s="101">
        <v>4</v>
      </c>
      <c r="F4694" s="100">
        <v>13907.77</v>
      </c>
      <c r="H4694" s="95">
        <f t="shared" si="74"/>
        <v>3476.9425000000001</v>
      </c>
    </row>
    <row r="4695" spans="1:8" s="80" customFormat="1" hidden="1" outlineLevel="1" x14ac:dyDescent="0.2">
      <c r="A4695" s="96" t="s">
        <v>2828</v>
      </c>
      <c r="B4695" s="97"/>
      <c r="C4695" s="98"/>
      <c r="D4695" s="98"/>
      <c r="E4695" s="101">
        <v>2</v>
      </c>
      <c r="F4695" s="100">
        <v>6950.46</v>
      </c>
      <c r="H4695" s="95">
        <f t="shared" si="74"/>
        <v>3475.23</v>
      </c>
    </row>
    <row r="4696" spans="1:8" s="80" customFormat="1" hidden="1" outlineLevel="1" x14ac:dyDescent="0.2">
      <c r="A4696" s="96" t="s">
        <v>2861</v>
      </c>
      <c r="B4696" s="97"/>
      <c r="C4696" s="98"/>
      <c r="D4696" s="98"/>
      <c r="E4696" s="101">
        <v>1</v>
      </c>
      <c r="F4696" s="100">
        <v>3475.23</v>
      </c>
      <c r="H4696" s="95">
        <f t="shared" si="74"/>
        <v>3475.23</v>
      </c>
    </row>
    <row r="4697" spans="1:8" s="80" customFormat="1" hidden="1" outlineLevel="1" x14ac:dyDescent="0.2">
      <c r="A4697" s="96" t="s">
        <v>2845</v>
      </c>
      <c r="B4697" s="97"/>
      <c r="C4697" s="98"/>
      <c r="D4697" s="98"/>
      <c r="E4697" s="101">
        <v>1</v>
      </c>
      <c r="F4697" s="102"/>
      <c r="H4697" s="95">
        <f t="shared" si="74"/>
        <v>0</v>
      </c>
    </row>
    <row r="4698" spans="1:8" s="80" customFormat="1" hidden="1" outlineLevel="1" x14ac:dyDescent="0.2">
      <c r="A4698" s="96" t="s">
        <v>2854</v>
      </c>
      <c r="B4698" s="97"/>
      <c r="C4698" s="98"/>
      <c r="D4698" s="98"/>
      <c r="E4698" s="102"/>
      <c r="F4698" s="102"/>
      <c r="H4698" s="95" t="e">
        <f t="shared" si="74"/>
        <v>#DIV/0!</v>
      </c>
    </row>
    <row r="4699" spans="1:8" collapsed="1" x14ac:dyDescent="0.2">
      <c r="A4699" s="91" t="s">
        <v>3398</v>
      </c>
      <c r="B4699" s="91" t="s">
        <v>1114</v>
      </c>
      <c r="C4699" s="91" t="s">
        <v>2823</v>
      </c>
      <c r="D4699" s="92" t="s">
        <v>2856</v>
      </c>
      <c r="E4699" s="104">
        <v>251</v>
      </c>
      <c r="F4699" s="94">
        <v>308778.88</v>
      </c>
      <c r="G4699" s="79" t="e">
        <f>VLOOKUP(B4699,#REF!,2,FALSE)</f>
        <v>#REF!</v>
      </c>
      <c r="H4699" s="95">
        <f t="shared" si="74"/>
        <v>1230.1947410358566</v>
      </c>
    </row>
    <row r="4700" spans="1:8" s="80" customFormat="1" hidden="1" outlineLevel="1" x14ac:dyDescent="0.2">
      <c r="A4700" s="96" t="s">
        <v>2825</v>
      </c>
      <c r="B4700" s="97"/>
      <c r="C4700" s="98"/>
      <c r="D4700" s="98"/>
      <c r="E4700" s="101">
        <v>242</v>
      </c>
      <c r="F4700" s="100">
        <v>298162.21000000002</v>
      </c>
      <c r="H4700" s="95">
        <f t="shared" si="74"/>
        <v>1232.0752479338844</v>
      </c>
    </row>
    <row r="4701" spans="1:8" s="80" customFormat="1" hidden="1" outlineLevel="1" x14ac:dyDescent="0.2">
      <c r="A4701" s="96" t="s">
        <v>2828</v>
      </c>
      <c r="B4701" s="97"/>
      <c r="C4701" s="98"/>
      <c r="D4701" s="98"/>
      <c r="E4701" s="101">
        <v>4</v>
      </c>
      <c r="F4701" s="100">
        <v>4667.08</v>
      </c>
      <c r="H4701" s="95">
        <f t="shared" si="74"/>
        <v>1166.77</v>
      </c>
    </row>
    <row r="4702" spans="1:8" s="80" customFormat="1" hidden="1" outlineLevel="1" x14ac:dyDescent="0.2">
      <c r="A4702" s="96" t="s">
        <v>2832</v>
      </c>
      <c r="B4702" s="97"/>
      <c r="C4702" s="98"/>
      <c r="D4702" s="98"/>
      <c r="E4702" s="101">
        <v>3</v>
      </c>
      <c r="F4702" s="100">
        <v>3502.04</v>
      </c>
      <c r="H4702" s="95">
        <f t="shared" si="74"/>
        <v>1167.3466666666666</v>
      </c>
    </row>
    <row r="4703" spans="1:8" s="80" customFormat="1" hidden="1" outlineLevel="1" x14ac:dyDescent="0.2">
      <c r="A4703" s="96" t="s">
        <v>2829</v>
      </c>
      <c r="B4703" s="97"/>
      <c r="C4703" s="98"/>
      <c r="D4703" s="98"/>
      <c r="E4703" s="101">
        <v>2</v>
      </c>
      <c r="F4703" s="100">
        <v>2447.5500000000002</v>
      </c>
      <c r="H4703" s="95">
        <f t="shared" si="74"/>
        <v>1223.7750000000001</v>
      </c>
    </row>
    <row r="4704" spans="1:8" collapsed="1" x14ac:dyDescent="0.2">
      <c r="A4704" s="91" t="s">
        <v>2090</v>
      </c>
      <c r="B4704" s="91">
        <v>9761019</v>
      </c>
      <c r="C4704" s="91" t="s">
        <v>2836</v>
      </c>
      <c r="D4704" s="92" t="s">
        <v>2824</v>
      </c>
      <c r="E4704" s="104">
        <v>377</v>
      </c>
      <c r="F4704" s="94">
        <v>307115.68</v>
      </c>
      <c r="G4704" s="79" t="e">
        <f>VLOOKUP(B4704,#REF!,2,FALSE)</f>
        <v>#REF!</v>
      </c>
      <c r="H4704" s="95">
        <f t="shared" si="74"/>
        <v>814.63045092838195</v>
      </c>
    </row>
    <row r="4705" spans="1:8" s="80" customFormat="1" hidden="1" outlineLevel="1" x14ac:dyDescent="0.2">
      <c r="A4705" s="96" t="s">
        <v>2825</v>
      </c>
      <c r="B4705" s="97"/>
      <c r="C4705" s="98"/>
      <c r="D4705" s="98"/>
      <c r="E4705" s="101">
        <v>315</v>
      </c>
      <c r="F4705" s="100">
        <v>256608.82</v>
      </c>
      <c r="H4705" s="95">
        <f t="shared" si="74"/>
        <v>814.6311746031746</v>
      </c>
    </row>
    <row r="4706" spans="1:8" s="80" customFormat="1" hidden="1" outlineLevel="1" x14ac:dyDescent="0.2">
      <c r="A4706" s="96" t="s">
        <v>2840</v>
      </c>
      <c r="B4706" s="97"/>
      <c r="C4706" s="98"/>
      <c r="D4706" s="98"/>
      <c r="E4706" s="101">
        <v>53</v>
      </c>
      <c r="F4706" s="100">
        <v>43175.15</v>
      </c>
      <c r="H4706" s="95">
        <f t="shared" si="74"/>
        <v>814.62547169811319</v>
      </c>
    </row>
    <row r="4707" spans="1:8" s="80" customFormat="1" hidden="1" outlineLevel="1" x14ac:dyDescent="0.2">
      <c r="A4707" s="96" t="s">
        <v>2832</v>
      </c>
      <c r="B4707" s="97"/>
      <c r="C4707" s="98"/>
      <c r="D4707" s="98"/>
      <c r="E4707" s="101">
        <v>5</v>
      </c>
      <c r="F4707" s="100">
        <v>4073.17</v>
      </c>
      <c r="H4707" s="95">
        <f t="shared" si="74"/>
        <v>814.63400000000001</v>
      </c>
    </row>
    <row r="4708" spans="1:8" s="80" customFormat="1" hidden="1" outlineLevel="1" x14ac:dyDescent="0.2">
      <c r="A4708" s="96" t="s">
        <v>2834</v>
      </c>
      <c r="B4708" s="97"/>
      <c r="C4708" s="98"/>
      <c r="D4708" s="98"/>
      <c r="E4708" s="101">
        <v>1</v>
      </c>
      <c r="F4708" s="103">
        <v>814.64</v>
      </c>
      <c r="H4708" s="95">
        <f t="shared" si="74"/>
        <v>814.64</v>
      </c>
    </row>
    <row r="4709" spans="1:8" s="80" customFormat="1" hidden="1" outlineLevel="1" x14ac:dyDescent="0.2">
      <c r="A4709" s="96" t="s">
        <v>2851</v>
      </c>
      <c r="B4709" s="97"/>
      <c r="C4709" s="98"/>
      <c r="D4709" s="98"/>
      <c r="E4709" s="101">
        <v>1</v>
      </c>
      <c r="F4709" s="103">
        <v>814.64</v>
      </c>
      <c r="H4709" s="95">
        <f t="shared" si="74"/>
        <v>814.64</v>
      </c>
    </row>
    <row r="4710" spans="1:8" s="80" customFormat="1" hidden="1" outlineLevel="1" x14ac:dyDescent="0.2">
      <c r="A4710" s="96" t="s">
        <v>2895</v>
      </c>
      <c r="B4710" s="97"/>
      <c r="C4710" s="98"/>
      <c r="D4710" s="98"/>
      <c r="E4710" s="101">
        <v>1</v>
      </c>
      <c r="F4710" s="103">
        <v>814.63</v>
      </c>
      <c r="H4710" s="95">
        <f t="shared" si="74"/>
        <v>814.63</v>
      </c>
    </row>
    <row r="4711" spans="1:8" s="80" customFormat="1" hidden="1" outlineLevel="1" x14ac:dyDescent="0.2">
      <c r="A4711" s="96" t="s">
        <v>2859</v>
      </c>
      <c r="B4711" s="97"/>
      <c r="C4711" s="98"/>
      <c r="D4711" s="98"/>
      <c r="E4711" s="101">
        <v>1</v>
      </c>
      <c r="F4711" s="103">
        <v>814.63</v>
      </c>
      <c r="H4711" s="95">
        <f t="shared" si="74"/>
        <v>814.63</v>
      </c>
    </row>
    <row r="4712" spans="1:8" collapsed="1" x14ac:dyDescent="0.2">
      <c r="A4712" s="91" t="s">
        <v>2294</v>
      </c>
      <c r="B4712" s="91" t="s">
        <v>2293</v>
      </c>
      <c r="C4712" s="91" t="s">
        <v>2857</v>
      </c>
      <c r="D4712" s="92" t="s">
        <v>2824</v>
      </c>
      <c r="E4712" s="104">
        <v>177</v>
      </c>
      <c r="F4712" s="94">
        <v>306835.11</v>
      </c>
      <c r="G4712" s="79" t="e">
        <f>VLOOKUP(B4712,#REF!,2,FALSE)</f>
        <v>#REF!</v>
      </c>
      <c r="H4712" s="95">
        <f t="shared" si="74"/>
        <v>1733.5316949152541</v>
      </c>
    </row>
    <row r="4713" spans="1:8" s="80" customFormat="1" hidden="1" outlineLevel="1" x14ac:dyDescent="0.2">
      <c r="A4713" s="96" t="s">
        <v>2825</v>
      </c>
      <c r="B4713" s="97"/>
      <c r="C4713" s="98"/>
      <c r="D4713" s="98"/>
      <c r="E4713" s="101">
        <v>175</v>
      </c>
      <c r="F4713" s="100">
        <v>303368.08</v>
      </c>
      <c r="H4713" s="95">
        <f t="shared" si="74"/>
        <v>1733.5318857142859</v>
      </c>
    </row>
    <row r="4714" spans="1:8" s="80" customFormat="1" hidden="1" outlineLevel="1" x14ac:dyDescent="0.2">
      <c r="A4714" s="96" t="s">
        <v>2832</v>
      </c>
      <c r="B4714" s="97"/>
      <c r="C4714" s="98"/>
      <c r="D4714" s="98"/>
      <c r="E4714" s="101">
        <v>1</v>
      </c>
      <c r="F4714" s="100">
        <v>1733.52</v>
      </c>
      <c r="H4714" s="95">
        <f t="shared" si="74"/>
        <v>1733.52</v>
      </c>
    </row>
    <row r="4715" spans="1:8" s="80" customFormat="1" hidden="1" outlineLevel="1" x14ac:dyDescent="0.2">
      <c r="A4715" s="96" t="s">
        <v>2845</v>
      </c>
      <c r="B4715" s="97"/>
      <c r="C4715" s="98"/>
      <c r="D4715" s="98"/>
      <c r="E4715" s="101">
        <v>1</v>
      </c>
      <c r="F4715" s="100">
        <v>1733.51</v>
      </c>
      <c r="H4715" s="95">
        <f t="shared" si="74"/>
        <v>1733.51</v>
      </c>
    </row>
    <row r="4716" spans="1:8" collapsed="1" x14ac:dyDescent="0.2">
      <c r="A4716" s="91" t="s">
        <v>3399</v>
      </c>
      <c r="B4716" s="91" t="s">
        <v>298</v>
      </c>
      <c r="C4716" s="91" t="s">
        <v>2836</v>
      </c>
      <c r="D4716" s="92" t="s">
        <v>2824</v>
      </c>
      <c r="E4716" s="104">
        <v>106</v>
      </c>
      <c r="F4716" s="94">
        <v>301450.11</v>
      </c>
      <c r="G4716" s="79" t="e">
        <f>VLOOKUP(B4716,#REF!,2,FALSE)</f>
        <v>#REF!</v>
      </c>
      <c r="H4716" s="95">
        <f t="shared" si="74"/>
        <v>2843.8689622641509</v>
      </c>
    </row>
    <row r="4717" spans="1:8" s="80" customFormat="1" hidden="1" outlineLevel="1" x14ac:dyDescent="0.2">
      <c r="A4717" s="96" t="s">
        <v>2825</v>
      </c>
      <c r="B4717" s="97"/>
      <c r="C4717" s="98"/>
      <c r="D4717" s="98"/>
      <c r="E4717" s="101">
        <v>97</v>
      </c>
      <c r="F4717" s="100">
        <v>276282.64</v>
      </c>
      <c r="H4717" s="95">
        <f t="shared" si="74"/>
        <v>2848.274639175258</v>
      </c>
    </row>
    <row r="4718" spans="1:8" s="80" customFormat="1" hidden="1" outlineLevel="1" x14ac:dyDescent="0.2">
      <c r="A4718" s="96" t="s">
        <v>2832</v>
      </c>
      <c r="B4718" s="97"/>
      <c r="C4718" s="98"/>
      <c r="D4718" s="98"/>
      <c r="E4718" s="101">
        <v>3</v>
      </c>
      <c r="F4718" s="100">
        <v>8548.39</v>
      </c>
      <c r="H4718" s="95">
        <f t="shared" si="74"/>
        <v>2849.4633333333331</v>
      </c>
    </row>
    <row r="4719" spans="1:8" s="80" customFormat="1" hidden="1" outlineLevel="1" x14ac:dyDescent="0.2">
      <c r="A4719" s="96" t="s">
        <v>2828</v>
      </c>
      <c r="B4719" s="97"/>
      <c r="C4719" s="98"/>
      <c r="D4719" s="98"/>
      <c r="E4719" s="101">
        <v>3</v>
      </c>
      <c r="F4719" s="100">
        <v>8546.2199999999993</v>
      </c>
      <c r="H4719" s="95">
        <f t="shared" si="74"/>
        <v>2848.74</v>
      </c>
    </row>
    <row r="4720" spans="1:8" s="80" customFormat="1" hidden="1" outlineLevel="1" x14ac:dyDescent="0.2">
      <c r="A4720" s="96" t="s">
        <v>2834</v>
      </c>
      <c r="B4720" s="97"/>
      <c r="C4720" s="98"/>
      <c r="D4720" s="98"/>
      <c r="E4720" s="101">
        <v>2</v>
      </c>
      <c r="F4720" s="100">
        <v>5224.12</v>
      </c>
      <c r="H4720" s="95">
        <f t="shared" si="74"/>
        <v>2612.06</v>
      </c>
    </row>
    <row r="4721" spans="1:8" s="80" customFormat="1" hidden="1" outlineLevel="1" x14ac:dyDescent="0.2">
      <c r="A4721" s="96" t="s">
        <v>2841</v>
      </c>
      <c r="B4721" s="97"/>
      <c r="C4721" s="98"/>
      <c r="D4721" s="98"/>
      <c r="E4721" s="101">
        <v>1</v>
      </c>
      <c r="F4721" s="100">
        <v>2848.74</v>
      </c>
      <c r="H4721" s="95">
        <f t="shared" si="74"/>
        <v>2848.74</v>
      </c>
    </row>
    <row r="4722" spans="1:8" collapsed="1" x14ac:dyDescent="0.2">
      <c r="A4722" s="91" t="s">
        <v>1182</v>
      </c>
      <c r="B4722" s="91" t="s">
        <v>1181</v>
      </c>
      <c r="C4722" s="91" t="s">
        <v>2823</v>
      </c>
      <c r="D4722" s="92" t="s">
        <v>2876</v>
      </c>
      <c r="E4722" s="104">
        <v>196</v>
      </c>
      <c r="F4722" s="94">
        <v>300301.5</v>
      </c>
      <c r="G4722" s="79" t="e">
        <f>VLOOKUP(B4722,#REF!,2,FALSE)</f>
        <v>#REF!</v>
      </c>
      <c r="H4722" s="95">
        <f t="shared" si="74"/>
        <v>1532.1505102040817</v>
      </c>
    </row>
    <row r="4723" spans="1:8" s="80" customFormat="1" hidden="1" outlineLevel="1" x14ac:dyDescent="0.2">
      <c r="A4723" s="96" t="s">
        <v>2825</v>
      </c>
      <c r="B4723" s="97"/>
      <c r="C4723" s="98"/>
      <c r="D4723" s="98"/>
      <c r="E4723" s="101">
        <v>184</v>
      </c>
      <c r="F4723" s="100">
        <v>281889.84999999998</v>
      </c>
      <c r="H4723" s="95">
        <f t="shared" si="74"/>
        <v>1532.0100543478259</v>
      </c>
    </row>
    <row r="4724" spans="1:8" s="80" customFormat="1" hidden="1" outlineLevel="1" x14ac:dyDescent="0.2">
      <c r="A4724" s="96" t="s">
        <v>2828</v>
      </c>
      <c r="B4724" s="97"/>
      <c r="C4724" s="98"/>
      <c r="D4724" s="98"/>
      <c r="E4724" s="101">
        <v>5</v>
      </c>
      <c r="F4724" s="100">
        <v>7780.95</v>
      </c>
      <c r="H4724" s="95">
        <f t="shared" si="74"/>
        <v>1556.19</v>
      </c>
    </row>
    <row r="4725" spans="1:8" s="80" customFormat="1" hidden="1" outlineLevel="1" x14ac:dyDescent="0.2">
      <c r="A4725" s="96" t="s">
        <v>2829</v>
      </c>
      <c r="B4725" s="97"/>
      <c r="C4725" s="98"/>
      <c r="D4725" s="98"/>
      <c r="E4725" s="101">
        <v>3</v>
      </c>
      <c r="F4725" s="100">
        <v>4555.95</v>
      </c>
      <c r="H4725" s="95">
        <f t="shared" si="74"/>
        <v>1518.6499999999999</v>
      </c>
    </row>
    <row r="4726" spans="1:8" s="80" customFormat="1" hidden="1" outlineLevel="1" x14ac:dyDescent="0.2">
      <c r="A4726" s="96" t="s">
        <v>2832</v>
      </c>
      <c r="B4726" s="97"/>
      <c r="C4726" s="98"/>
      <c r="D4726" s="98"/>
      <c r="E4726" s="101">
        <v>2</v>
      </c>
      <c r="F4726" s="100">
        <v>3037.34</v>
      </c>
      <c r="H4726" s="95">
        <f t="shared" si="74"/>
        <v>1518.67</v>
      </c>
    </row>
    <row r="4727" spans="1:8" s="80" customFormat="1" hidden="1" outlineLevel="1" x14ac:dyDescent="0.2">
      <c r="A4727" s="96" t="s">
        <v>2853</v>
      </c>
      <c r="B4727" s="97"/>
      <c r="C4727" s="98"/>
      <c r="D4727" s="98"/>
      <c r="E4727" s="101">
        <v>1</v>
      </c>
      <c r="F4727" s="100">
        <v>1518.74</v>
      </c>
      <c r="H4727" s="95">
        <f t="shared" si="74"/>
        <v>1518.74</v>
      </c>
    </row>
    <row r="4728" spans="1:8" s="80" customFormat="1" hidden="1" outlineLevel="1" x14ac:dyDescent="0.2">
      <c r="A4728" s="96" t="s">
        <v>2851</v>
      </c>
      <c r="B4728" s="97"/>
      <c r="C4728" s="98"/>
      <c r="D4728" s="98"/>
      <c r="E4728" s="101">
        <v>1</v>
      </c>
      <c r="F4728" s="100">
        <v>1518.67</v>
      </c>
      <c r="H4728" s="95">
        <f t="shared" si="74"/>
        <v>1518.67</v>
      </c>
    </row>
    <row r="4729" spans="1:8" collapsed="1" x14ac:dyDescent="0.2">
      <c r="A4729" s="91" t="s">
        <v>3400</v>
      </c>
      <c r="B4729" s="91" t="s">
        <v>2709</v>
      </c>
      <c r="C4729" s="91" t="s">
        <v>2823</v>
      </c>
      <c r="D4729" s="92"/>
      <c r="E4729" s="104">
        <v>76</v>
      </c>
      <c r="F4729" s="94">
        <v>300287.59999999998</v>
      </c>
      <c r="G4729" s="79" t="e">
        <f>VLOOKUP(B4729,#REF!,2,FALSE)</f>
        <v>#REF!</v>
      </c>
      <c r="H4729" s="95">
        <f t="shared" si="74"/>
        <v>3951.152631578947</v>
      </c>
    </row>
    <row r="4730" spans="1:8" s="80" customFormat="1" hidden="1" outlineLevel="1" x14ac:dyDescent="0.2">
      <c r="A4730" s="96" t="s">
        <v>2841</v>
      </c>
      <c r="B4730" s="97"/>
      <c r="C4730" s="98"/>
      <c r="D4730" s="98"/>
      <c r="E4730" s="101">
        <v>30</v>
      </c>
      <c r="F4730" s="100">
        <v>118326.72</v>
      </c>
      <c r="H4730" s="95">
        <f t="shared" si="74"/>
        <v>3944.2240000000002</v>
      </c>
    </row>
    <row r="4731" spans="1:8" s="80" customFormat="1" hidden="1" outlineLevel="1" x14ac:dyDescent="0.2">
      <c r="A4731" s="96" t="s">
        <v>2831</v>
      </c>
      <c r="B4731" s="97"/>
      <c r="C4731" s="98"/>
      <c r="D4731" s="98"/>
      <c r="E4731" s="101">
        <v>15</v>
      </c>
      <c r="F4731" s="100">
        <v>57216.25</v>
      </c>
      <c r="H4731" s="95">
        <f t="shared" si="74"/>
        <v>3814.4166666666665</v>
      </c>
    </row>
    <row r="4732" spans="1:8" s="80" customFormat="1" hidden="1" outlineLevel="1" x14ac:dyDescent="0.2">
      <c r="A4732" s="96" t="s">
        <v>2828</v>
      </c>
      <c r="B4732" s="97"/>
      <c r="C4732" s="98"/>
      <c r="D4732" s="98"/>
      <c r="E4732" s="101">
        <v>10</v>
      </c>
      <c r="F4732" s="100">
        <v>38143.9</v>
      </c>
      <c r="H4732" s="95">
        <f t="shared" si="74"/>
        <v>3814.3900000000003</v>
      </c>
    </row>
    <row r="4733" spans="1:8" s="80" customFormat="1" hidden="1" outlineLevel="1" x14ac:dyDescent="0.2">
      <c r="A4733" s="96" t="s">
        <v>2832</v>
      </c>
      <c r="B4733" s="97"/>
      <c r="C4733" s="98"/>
      <c r="D4733" s="98"/>
      <c r="E4733" s="101">
        <v>9</v>
      </c>
      <c r="F4733" s="100">
        <v>37254.769999999997</v>
      </c>
      <c r="H4733" s="95">
        <f t="shared" si="74"/>
        <v>4139.4188888888884</v>
      </c>
    </row>
    <row r="4734" spans="1:8" s="80" customFormat="1" hidden="1" outlineLevel="1" x14ac:dyDescent="0.2">
      <c r="A4734" s="96" t="s">
        <v>2853</v>
      </c>
      <c r="B4734" s="97"/>
      <c r="C4734" s="98"/>
      <c r="D4734" s="98"/>
      <c r="E4734" s="101">
        <v>5</v>
      </c>
      <c r="F4734" s="100">
        <v>20695.990000000002</v>
      </c>
      <c r="H4734" s="95">
        <f t="shared" si="74"/>
        <v>4139.1980000000003</v>
      </c>
    </row>
    <row r="4735" spans="1:8" s="80" customFormat="1" hidden="1" outlineLevel="1" x14ac:dyDescent="0.2">
      <c r="A4735" s="96" t="s">
        <v>2851</v>
      </c>
      <c r="B4735" s="97"/>
      <c r="C4735" s="98"/>
      <c r="D4735" s="98"/>
      <c r="E4735" s="101">
        <v>5</v>
      </c>
      <c r="F4735" s="100">
        <v>20694.78</v>
      </c>
      <c r="H4735" s="95">
        <f t="shared" si="74"/>
        <v>4138.9560000000001</v>
      </c>
    </row>
    <row r="4736" spans="1:8" s="80" customFormat="1" hidden="1" outlineLevel="1" x14ac:dyDescent="0.2">
      <c r="A4736" s="96" t="s">
        <v>2895</v>
      </c>
      <c r="B4736" s="97"/>
      <c r="C4736" s="98"/>
      <c r="D4736" s="98"/>
      <c r="E4736" s="101">
        <v>1</v>
      </c>
      <c r="F4736" s="100">
        <v>4138.92</v>
      </c>
      <c r="H4736" s="95">
        <f t="shared" si="74"/>
        <v>4138.92</v>
      </c>
    </row>
    <row r="4737" spans="1:8" s="80" customFormat="1" hidden="1" outlineLevel="1" x14ac:dyDescent="0.2">
      <c r="A4737" s="96" t="s">
        <v>2834</v>
      </c>
      <c r="B4737" s="97"/>
      <c r="C4737" s="98"/>
      <c r="D4737" s="98"/>
      <c r="E4737" s="101">
        <v>1</v>
      </c>
      <c r="F4737" s="100">
        <v>3816.27</v>
      </c>
      <c r="H4737" s="95">
        <f t="shared" si="74"/>
        <v>3816.27</v>
      </c>
    </row>
    <row r="4738" spans="1:8" collapsed="1" x14ac:dyDescent="0.2">
      <c r="A4738" s="91" t="s">
        <v>3401</v>
      </c>
      <c r="B4738" s="91" t="s">
        <v>449</v>
      </c>
      <c r="C4738" s="91" t="s">
        <v>2857</v>
      </c>
      <c r="D4738" s="92" t="s">
        <v>2824</v>
      </c>
      <c r="E4738" s="104">
        <v>79</v>
      </c>
      <c r="F4738" s="94">
        <v>299840.71000000002</v>
      </c>
      <c r="G4738" s="79" t="e">
        <f>VLOOKUP(B4738,#REF!,2,FALSE)</f>
        <v>#REF!</v>
      </c>
      <c r="H4738" s="95">
        <f t="shared" si="74"/>
        <v>3795.452025316456</v>
      </c>
    </row>
    <row r="4739" spans="1:8" s="80" customFormat="1" hidden="1" outlineLevel="1" x14ac:dyDescent="0.2">
      <c r="A4739" s="96" t="s">
        <v>2825</v>
      </c>
      <c r="B4739" s="97"/>
      <c r="C4739" s="98"/>
      <c r="D4739" s="98"/>
      <c r="E4739" s="101">
        <v>72</v>
      </c>
      <c r="F4739" s="100">
        <v>273270.83</v>
      </c>
      <c r="H4739" s="95">
        <f t="shared" si="74"/>
        <v>3795.4281944444447</v>
      </c>
    </row>
    <row r="4740" spans="1:8" s="80" customFormat="1" hidden="1" outlineLevel="1" x14ac:dyDescent="0.2">
      <c r="A4740" s="96" t="s">
        <v>2832</v>
      </c>
      <c r="B4740" s="97"/>
      <c r="C4740" s="98"/>
      <c r="D4740" s="98"/>
      <c r="E4740" s="101">
        <v>4</v>
      </c>
      <c r="F4740" s="100">
        <v>15183.74</v>
      </c>
      <c r="H4740" s="95">
        <f t="shared" si="74"/>
        <v>3795.9349999999999</v>
      </c>
    </row>
    <row r="4741" spans="1:8" s="80" customFormat="1" hidden="1" outlineLevel="1" x14ac:dyDescent="0.2">
      <c r="A4741" s="96" t="s">
        <v>2845</v>
      </c>
      <c r="B4741" s="97"/>
      <c r="C4741" s="98"/>
      <c r="D4741" s="98"/>
      <c r="E4741" s="101">
        <v>3</v>
      </c>
      <c r="F4741" s="100">
        <v>11386.14</v>
      </c>
      <c r="H4741" s="95">
        <f t="shared" si="74"/>
        <v>3795.3799999999997</v>
      </c>
    </row>
    <row r="4742" spans="1:8" collapsed="1" x14ac:dyDescent="0.2">
      <c r="A4742" s="105" t="s">
        <v>3402</v>
      </c>
      <c r="B4742" s="91" t="s">
        <v>3403</v>
      </c>
      <c r="C4742" s="91" t="s">
        <v>2823</v>
      </c>
      <c r="D4742" s="92"/>
      <c r="E4742" s="104">
        <v>30</v>
      </c>
      <c r="F4742" s="94">
        <v>298914.59999999998</v>
      </c>
      <c r="G4742" s="79" t="e">
        <f>VLOOKUP(B4742,#REF!,2,FALSE)</f>
        <v>#REF!</v>
      </c>
      <c r="H4742" s="95">
        <f t="shared" si="74"/>
        <v>9963.82</v>
      </c>
    </row>
    <row r="4743" spans="1:8" s="80" customFormat="1" hidden="1" outlineLevel="1" x14ac:dyDescent="0.2">
      <c r="A4743" s="96" t="s">
        <v>2828</v>
      </c>
      <c r="B4743" s="97"/>
      <c r="C4743" s="98"/>
      <c r="D4743" s="98"/>
      <c r="E4743" s="101">
        <v>29</v>
      </c>
      <c r="F4743" s="100">
        <v>288950.78000000003</v>
      </c>
      <c r="H4743" s="95">
        <f t="shared" si="74"/>
        <v>9963.8200000000015</v>
      </c>
    </row>
    <row r="4744" spans="1:8" s="80" customFormat="1" hidden="1" outlineLevel="1" x14ac:dyDescent="0.2">
      <c r="A4744" s="96" t="s">
        <v>2841</v>
      </c>
      <c r="B4744" s="97"/>
      <c r="C4744" s="98"/>
      <c r="D4744" s="98"/>
      <c r="E4744" s="101">
        <v>1</v>
      </c>
      <c r="F4744" s="100">
        <v>9963.82</v>
      </c>
      <c r="H4744" s="95">
        <f t="shared" si="74"/>
        <v>9963.82</v>
      </c>
    </row>
    <row r="4745" spans="1:8" collapsed="1" x14ac:dyDescent="0.2">
      <c r="A4745" s="91" t="s">
        <v>1460</v>
      </c>
      <c r="B4745" s="91" t="s">
        <v>1465</v>
      </c>
      <c r="C4745" s="91" t="s">
        <v>2867</v>
      </c>
      <c r="D4745" s="92" t="s">
        <v>2837</v>
      </c>
      <c r="E4745" s="104">
        <v>262</v>
      </c>
      <c r="F4745" s="94">
        <v>298575</v>
      </c>
      <c r="G4745" s="79" t="e">
        <f>VLOOKUP(B4745,#REF!,2,FALSE)</f>
        <v>#REF!</v>
      </c>
      <c r="H4745" s="95">
        <f t="shared" si="74"/>
        <v>1139.5992366412213</v>
      </c>
    </row>
    <row r="4746" spans="1:8" s="80" customFormat="1" hidden="1" outlineLevel="1" x14ac:dyDescent="0.2">
      <c r="A4746" s="96" t="s">
        <v>2825</v>
      </c>
      <c r="B4746" s="97"/>
      <c r="C4746" s="98"/>
      <c r="D4746" s="98"/>
      <c r="E4746" s="101">
        <v>224</v>
      </c>
      <c r="F4746" s="100">
        <v>254939.06</v>
      </c>
      <c r="H4746" s="95">
        <f t="shared" si="74"/>
        <v>1138.1208035714285</v>
      </c>
    </row>
    <row r="4747" spans="1:8" s="80" customFormat="1" hidden="1" outlineLevel="1" x14ac:dyDescent="0.2">
      <c r="A4747" s="96" t="s">
        <v>2853</v>
      </c>
      <c r="B4747" s="97"/>
      <c r="C4747" s="98"/>
      <c r="D4747" s="98"/>
      <c r="E4747" s="101">
        <v>19</v>
      </c>
      <c r="F4747" s="100">
        <v>21817.98</v>
      </c>
      <c r="H4747" s="95">
        <f t="shared" si="74"/>
        <v>1148.3147368421053</v>
      </c>
    </row>
    <row r="4748" spans="1:8" s="80" customFormat="1" hidden="1" outlineLevel="1" x14ac:dyDescent="0.2">
      <c r="A4748" s="96" t="s">
        <v>2830</v>
      </c>
      <c r="B4748" s="97"/>
      <c r="C4748" s="98"/>
      <c r="D4748" s="98"/>
      <c r="E4748" s="101">
        <v>11</v>
      </c>
      <c r="F4748" s="100">
        <v>12630.83</v>
      </c>
      <c r="H4748" s="95">
        <f t="shared" si="74"/>
        <v>1148.2572727272727</v>
      </c>
    </row>
    <row r="4749" spans="1:8" s="80" customFormat="1" hidden="1" outlineLevel="1" x14ac:dyDescent="0.2">
      <c r="A4749" s="96" t="s">
        <v>2828</v>
      </c>
      <c r="B4749" s="97"/>
      <c r="C4749" s="98"/>
      <c r="D4749" s="98"/>
      <c r="E4749" s="101">
        <v>5</v>
      </c>
      <c r="F4749" s="100">
        <v>5741.25</v>
      </c>
      <c r="H4749" s="95">
        <f t="shared" ref="H4749:H4812" si="75">F4749/E4749</f>
        <v>1148.25</v>
      </c>
    </row>
    <row r="4750" spans="1:8" s="80" customFormat="1" hidden="1" outlineLevel="1" x14ac:dyDescent="0.2">
      <c r="A4750" s="96" t="s">
        <v>2832</v>
      </c>
      <c r="B4750" s="97"/>
      <c r="C4750" s="98"/>
      <c r="D4750" s="98"/>
      <c r="E4750" s="101">
        <v>2</v>
      </c>
      <c r="F4750" s="100">
        <v>2297.63</v>
      </c>
      <c r="H4750" s="95">
        <f t="shared" si="75"/>
        <v>1148.8150000000001</v>
      </c>
    </row>
    <row r="4751" spans="1:8" s="80" customFormat="1" hidden="1" outlineLevel="1" x14ac:dyDescent="0.2">
      <c r="A4751" s="96" t="s">
        <v>2829</v>
      </c>
      <c r="B4751" s="97"/>
      <c r="C4751" s="98"/>
      <c r="D4751" s="98"/>
      <c r="E4751" s="101">
        <v>1</v>
      </c>
      <c r="F4751" s="100">
        <v>1148.25</v>
      </c>
      <c r="H4751" s="95">
        <f t="shared" si="75"/>
        <v>1148.25</v>
      </c>
    </row>
    <row r="4752" spans="1:8" collapsed="1" x14ac:dyDescent="0.2">
      <c r="A4752" s="91" t="s">
        <v>3404</v>
      </c>
      <c r="B4752" s="91" t="s">
        <v>681</v>
      </c>
      <c r="C4752" s="91" t="s">
        <v>2823</v>
      </c>
      <c r="D4752" s="92" t="s">
        <v>2876</v>
      </c>
      <c r="E4752" s="104">
        <v>20</v>
      </c>
      <c r="F4752" s="94">
        <v>296711.69</v>
      </c>
      <c r="G4752" s="79" t="e">
        <f>VLOOKUP(B4752,#REF!,2,FALSE)</f>
        <v>#REF!</v>
      </c>
      <c r="H4752" s="95">
        <f t="shared" si="75"/>
        <v>14835.584500000001</v>
      </c>
    </row>
    <row r="4753" spans="1:8" s="80" customFormat="1" hidden="1" outlineLevel="1" x14ac:dyDescent="0.2">
      <c r="A4753" s="96" t="s">
        <v>2825</v>
      </c>
      <c r="B4753" s="97"/>
      <c r="C4753" s="98"/>
      <c r="D4753" s="98"/>
      <c r="E4753" s="101">
        <v>15</v>
      </c>
      <c r="F4753" s="100">
        <v>222535.93</v>
      </c>
      <c r="H4753" s="95">
        <f t="shared" si="75"/>
        <v>14835.728666666666</v>
      </c>
    </row>
    <row r="4754" spans="1:8" s="80" customFormat="1" hidden="1" outlineLevel="1" x14ac:dyDescent="0.2">
      <c r="A4754" s="96" t="s">
        <v>2832</v>
      </c>
      <c r="B4754" s="97"/>
      <c r="C4754" s="98"/>
      <c r="D4754" s="98"/>
      <c r="E4754" s="101">
        <v>4</v>
      </c>
      <c r="F4754" s="100">
        <v>59340.69</v>
      </c>
      <c r="H4754" s="95">
        <f t="shared" si="75"/>
        <v>14835.172500000001</v>
      </c>
    </row>
    <row r="4755" spans="1:8" s="80" customFormat="1" hidden="1" outlineLevel="1" x14ac:dyDescent="0.2">
      <c r="A4755" s="96" t="s">
        <v>2828</v>
      </c>
      <c r="B4755" s="97"/>
      <c r="C4755" s="98"/>
      <c r="D4755" s="98"/>
      <c r="E4755" s="101">
        <v>1</v>
      </c>
      <c r="F4755" s="100">
        <v>14835.07</v>
      </c>
      <c r="H4755" s="95">
        <f t="shared" si="75"/>
        <v>14835.07</v>
      </c>
    </row>
    <row r="4756" spans="1:8" collapsed="1" x14ac:dyDescent="0.2">
      <c r="A4756" s="91" t="s">
        <v>3405</v>
      </c>
      <c r="B4756" s="91" t="s">
        <v>1146</v>
      </c>
      <c r="C4756" s="91" t="s">
        <v>2823</v>
      </c>
      <c r="D4756" s="92" t="s">
        <v>2876</v>
      </c>
      <c r="E4756" s="104">
        <v>217</v>
      </c>
      <c r="F4756" s="94">
        <v>293262.18</v>
      </c>
      <c r="G4756" s="79" t="e">
        <f>VLOOKUP(B4756,#REF!,2,FALSE)</f>
        <v>#REF!</v>
      </c>
      <c r="H4756" s="95">
        <f t="shared" si="75"/>
        <v>1351.4386175115208</v>
      </c>
    </row>
    <row r="4757" spans="1:8" s="80" customFormat="1" hidden="1" outlineLevel="1" x14ac:dyDescent="0.2">
      <c r="A4757" s="96" t="s">
        <v>2825</v>
      </c>
      <c r="B4757" s="97"/>
      <c r="C4757" s="98"/>
      <c r="D4757" s="98"/>
      <c r="E4757" s="101">
        <v>177</v>
      </c>
      <c r="F4757" s="100">
        <v>246139.28</v>
      </c>
      <c r="H4757" s="95">
        <f t="shared" si="75"/>
        <v>1390.6174011299436</v>
      </c>
    </row>
    <row r="4758" spans="1:8" s="80" customFormat="1" hidden="1" outlineLevel="1" x14ac:dyDescent="0.2">
      <c r="A4758" s="96" t="s">
        <v>2827</v>
      </c>
      <c r="B4758" s="97"/>
      <c r="C4758" s="98"/>
      <c r="D4758" s="98"/>
      <c r="E4758" s="101">
        <v>26</v>
      </c>
      <c r="F4758" s="100">
        <v>31441.25</v>
      </c>
      <c r="H4758" s="95">
        <f t="shared" si="75"/>
        <v>1209.2788461538462</v>
      </c>
    </row>
    <row r="4759" spans="1:8" s="80" customFormat="1" hidden="1" outlineLevel="1" x14ac:dyDescent="0.2">
      <c r="A4759" s="96" t="s">
        <v>2829</v>
      </c>
      <c r="B4759" s="97"/>
      <c r="C4759" s="98"/>
      <c r="D4759" s="98"/>
      <c r="E4759" s="101">
        <v>9</v>
      </c>
      <c r="F4759" s="100">
        <v>11336.41</v>
      </c>
      <c r="H4759" s="95">
        <f t="shared" si="75"/>
        <v>1259.6011111111111</v>
      </c>
    </row>
    <row r="4760" spans="1:8" s="80" customFormat="1" hidden="1" outlineLevel="1" x14ac:dyDescent="0.2">
      <c r="A4760" s="96" t="s">
        <v>2828</v>
      </c>
      <c r="B4760" s="97"/>
      <c r="C4760" s="98"/>
      <c r="D4760" s="98"/>
      <c r="E4760" s="101">
        <v>2</v>
      </c>
      <c r="F4760" s="100">
        <v>2519.1999999999998</v>
      </c>
      <c r="H4760" s="95">
        <f t="shared" si="75"/>
        <v>1259.5999999999999</v>
      </c>
    </row>
    <row r="4761" spans="1:8" s="80" customFormat="1" hidden="1" outlineLevel="1" x14ac:dyDescent="0.2">
      <c r="A4761" s="96" t="s">
        <v>2832</v>
      </c>
      <c r="B4761" s="97"/>
      <c r="C4761" s="98"/>
      <c r="D4761" s="98"/>
      <c r="E4761" s="101">
        <v>3</v>
      </c>
      <c r="F4761" s="100">
        <v>1826.04</v>
      </c>
      <c r="H4761" s="95">
        <f t="shared" si="75"/>
        <v>608.67999999999995</v>
      </c>
    </row>
    <row r="4762" spans="1:8" collapsed="1" x14ac:dyDescent="0.2">
      <c r="A4762" s="91" t="s">
        <v>3406</v>
      </c>
      <c r="B4762" s="91">
        <v>9957167</v>
      </c>
      <c r="C4762" s="91" t="s">
        <v>13</v>
      </c>
      <c r="D4762" s="92" t="s">
        <v>2824</v>
      </c>
      <c r="E4762" s="104">
        <v>292</v>
      </c>
      <c r="F4762" s="94">
        <v>292676.8</v>
      </c>
      <c r="G4762" s="79" t="e">
        <f>VLOOKUP(B4762,#REF!,2,FALSE)</f>
        <v>#REF!</v>
      </c>
      <c r="H4762" s="95">
        <f t="shared" si="75"/>
        <v>1002.317808219178</v>
      </c>
    </row>
    <row r="4763" spans="1:8" s="80" customFormat="1" hidden="1" outlineLevel="1" x14ac:dyDescent="0.2">
      <c r="A4763" s="96" t="s">
        <v>2825</v>
      </c>
      <c r="B4763" s="97"/>
      <c r="C4763" s="98"/>
      <c r="D4763" s="98"/>
      <c r="E4763" s="101">
        <v>284</v>
      </c>
      <c r="F4763" s="100">
        <v>284654.53000000003</v>
      </c>
      <c r="H4763" s="95">
        <f t="shared" si="75"/>
        <v>1002.3046830985917</v>
      </c>
    </row>
    <row r="4764" spans="1:8" s="80" customFormat="1" hidden="1" outlineLevel="1" x14ac:dyDescent="0.2">
      <c r="A4764" s="96" t="s">
        <v>2832</v>
      </c>
      <c r="B4764" s="97"/>
      <c r="C4764" s="98"/>
      <c r="D4764" s="98"/>
      <c r="E4764" s="101">
        <v>8</v>
      </c>
      <c r="F4764" s="100">
        <v>8022.27</v>
      </c>
      <c r="H4764" s="95">
        <f t="shared" si="75"/>
        <v>1002.7837500000001</v>
      </c>
    </row>
    <row r="4765" spans="1:8" collapsed="1" x14ac:dyDescent="0.2">
      <c r="A4765" s="91" t="s">
        <v>1155</v>
      </c>
      <c r="B4765" s="91" t="s">
        <v>1154</v>
      </c>
      <c r="C4765" s="91" t="s">
        <v>2823</v>
      </c>
      <c r="D4765" s="92" t="s">
        <v>2856</v>
      </c>
      <c r="E4765" s="104">
        <v>348</v>
      </c>
      <c r="F4765" s="94">
        <v>290159.35999999999</v>
      </c>
      <c r="G4765" s="79" t="e">
        <f>VLOOKUP(B4765,#REF!,2,FALSE)</f>
        <v>#REF!</v>
      </c>
      <c r="H4765" s="95">
        <f t="shared" si="75"/>
        <v>833.7912643678161</v>
      </c>
    </row>
    <row r="4766" spans="1:8" s="80" customFormat="1" hidden="1" outlineLevel="1" x14ac:dyDescent="0.2">
      <c r="A4766" s="96" t="s">
        <v>2825</v>
      </c>
      <c r="B4766" s="97"/>
      <c r="C4766" s="98"/>
      <c r="D4766" s="98"/>
      <c r="E4766" s="101">
        <v>290</v>
      </c>
      <c r="F4766" s="100">
        <v>264871.15999999997</v>
      </c>
      <c r="H4766" s="95">
        <f t="shared" si="75"/>
        <v>913.34882758620677</v>
      </c>
    </row>
    <row r="4767" spans="1:8" s="80" customFormat="1" hidden="1" outlineLevel="1" x14ac:dyDescent="0.2">
      <c r="A4767" s="96" t="s">
        <v>2841</v>
      </c>
      <c r="B4767" s="97"/>
      <c r="C4767" s="98"/>
      <c r="D4767" s="98"/>
      <c r="E4767" s="101">
        <v>51</v>
      </c>
      <c r="F4767" s="100">
        <v>16168.33</v>
      </c>
      <c r="H4767" s="95">
        <f t="shared" si="75"/>
        <v>317.02607843137253</v>
      </c>
    </row>
    <row r="4768" spans="1:8" s="80" customFormat="1" hidden="1" outlineLevel="1" x14ac:dyDescent="0.2">
      <c r="A4768" s="96" t="s">
        <v>2832</v>
      </c>
      <c r="B4768" s="97"/>
      <c r="C4768" s="98"/>
      <c r="D4768" s="98"/>
      <c r="E4768" s="101">
        <v>4</v>
      </c>
      <c r="F4768" s="100">
        <v>5608.15</v>
      </c>
      <c r="H4768" s="95">
        <f t="shared" si="75"/>
        <v>1402.0374999999999</v>
      </c>
    </row>
    <row r="4769" spans="1:8" s="80" customFormat="1" hidden="1" outlineLevel="1" x14ac:dyDescent="0.2">
      <c r="A4769" s="96" t="s">
        <v>2829</v>
      </c>
      <c r="B4769" s="97"/>
      <c r="C4769" s="98"/>
      <c r="D4769" s="98"/>
      <c r="E4769" s="101">
        <v>1</v>
      </c>
      <c r="F4769" s="100">
        <v>1402.71</v>
      </c>
      <c r="H4769" s="95">
        <f t="shared" si="75"/>
        <v>1402.71</v>
      </c>
    </row>
    <row r="4770" spans="1:8" s="80" customFormat="1" hidden="1" outlineLevel="1" x14ac:dyDescent="0.2">
      <c r="A4770" s="96" t="s">
        <v>2828</v>
      </c>
      <c r="B4770" s="97"/>
      <c r="C4770" s="98"/>
      <c r="D4770" s="98"/>
      <c r="E4770" s="101">
        <v>1</v>
      </c>
      <c r="F4770" s="100">
        <v>1402.02</v>
      </c>
      <c r="H4770" s="95">
        <f t="shared" si="75"/>
        <v>1402.02</v>
      </c>
    </row>
    <row r="4771" spans="1:8" s="80" customFormat="1" hidden="1" outlineLevel="1" x14ac:dyDescent="0.2">
      <c r="A4771" s="96" t="s">
        <v>2834</v>
      </c>
      <c r="B4771" s="97"/>
      <c r="C4771" s="98"/>
      <c r="D4771" s="98"/>
      <c r="E4771" s="101">
        <v>1</v>
      </c>
      <c r="F4771" s="103">
        <v>706.99</v>
      </c>
      <c r="H4771" s="95">
        <f t="shared" si="75"/>
        <v>706.99</v>
      </c>
    </row>
    <row r="4772" spans="1:8" collapsed="1" x14ac:dyDescent="0.2">
      <c r="A4772" s="91" t="s">
        <v>3407</v>
      </c>
      <c r="B4772" s="91" t="s">
        <v>585</v>
      </c>
      <c r="C4772" s="91" t="s">
        <v>2823</v>
      </c>
      <c r="D4772" s="92" t="s">
        <v>2876</v>
      </c>
      <c r="E4772" s="104">
        <v>59</v>
      </c>
      <c r="F4772" s="94">
        <v>289958.21000000002</v>
      </c>
      <c r="G4772" s="79" t="e">
        <f>VLOOKUP(B4772,#REF!,2,FALSE)</f>
        <v>#REF!</v>
      </c>
      <c r="H4772" s="95">
        <f t="shared" si="75"/>
        <v>4914.5459322033903</v>
      </c>
    </row>
    <row r="4773" spans="1:8" s="80" customFormat="1" hidden="1" outlineLevel="1" x14ac:dyDescent="0.2">
      <c r="A4773" s="96" t="s">
        <v>2841</v>
      </c>
      <c r="B4773" s="97"/>
      <c r="C4773" s="98"/>
      <c r="D4773" s="98"/>
      <c r="E4773" s="101">
        <v>24</v>
      </c>
      <c r="F4773" s="100">
        <v>118140.34</v>
      </c>
      <c r="H4773" s="95">
        <f t="shared" si="75"/>
        <v>4922.5141666666668</v>
      </c>
    </row>
    <row r="4774" spans="1:8" s="80" customFormat="1" hidden="1" outlineLevel="1" x14ac:dyDescent="0.2">
      <c r="A4774" s="96" t="s">
        <v>2828</v>
      </c>
      <c r="B4774" s="97"/>
      <c r="C4774" s="98"/>
      <c r="D4774" s="98"/>
      <c r="E4774" s="101">
        <v>17</v>
      </c>
      <c r="F4774" s="100">
        <v>83687.53</v>
      </c>
      <c r="H4774" s="95">
        <f t="shared" si="75"/>
        <v>4922.7958823529407</v>
      </c>
    </row>
    <row r="4775" spans="1:8" s="80" customFormat="1" hidden="1" outlineLevel="1" x14ac:dyDescent="0.2">
      <c r="A4775" s="96" t="s">
        <v>2825</v>
      </c>
      <c r="B4775" s="97"/>
      <c r="C4775" s="98"/>
      <c r="D4775" s="98"/>
      <c r="E4775" s="101">
        <v>9</v>
      </c>
      <c r="F4775" s="100">
        <v>44302.89</v>
      </c>
      <c r="H4775" s="95">
        <f t="shared" si="75"/>
        <v>4922.5433333333331</v>
      </c>
    </row>
    <row r="4776" spans="1:8" s="80" customFormat="1" hidden="1" outlineLevel="1" x14ac:dyDescent="0.2">
      <c r="A4776" s="96" t="s">
        <v>2853</v>
      </c>
      <c r="B4776" s="97"/>
      <c r="C4776" s="98"/>
      <c r="D4776" s="98"/>
      <c r="E4776" s="101">
        <v>3</v>
      </c>
      <c r="F4776" s="100">
        <v>14767.63</v>
      </c>
      <c r="H4776" s="95">
        <f t="shared" si="75"/>
        <v>4922.5433333333331</v>
      </c>
    </row>
    <row r="4777" spans="1:8" s="80" customFormat="1" hidden="1" outlineLevel="1" x14ac:dyDescent="0.2">
      <c r="A4777" s="96" t="s">
        <v>2832</v>
      </c>
      <c r="B4777" s="97"/>
      <c r="C4777" s="98"/>
      <c r="D4777" s="98"/>
      <c r="E4777" s="101">
        <v>3</v>
      </c>
      <c r="F4777" s="100">
        <v>14299.66</v>
      </c>
      <c r="H4777" s="95">
        <f t="shared" si="75"/>
        <v>4766.5533333333333</v>
      </c>
    </row>
    <row r="4778" spans="1:8" s="80" customFormat="1" hidden="1" outlineLevel="1" x14ac:dyDescent="0.2">
      <c r="A4778" s="96" t="s">
        <v>2829</v>
      </c>
      <c r="B4778" s="97"/>
      <c r="C4778" s="98"/>
      <c r="D4778" s="98"/>
      <c r="E4778" s="101">
        <v>2</v>
      </c>
      <c r="F4778" s="100">
        <v>9845.02</v>
      </c>
      <c r="H4778" s="95">
        <f t="shared" si="75"/>
        <v>4922.51</v>
      </c>
    </row>
    <row r="4779" spans="1:8" s="80" customFormat="1" hidden="1" outlineLevel="1" x14ac:dyDescent="0.2">
      <c r="A4779" s="96" t="s">
        <v>2834</v>
      </c>
      <c r="B4779" s="97"/>
      <c r="C4779" s="98"/>
      <c r="D4779" s="98"/>
      <c r="E4779" s="101">
        <v>1</v>
      </c>
      <c r="F4779" s="100">
        <v>4915.1400000000003</v>
      </c>
      <c r="H4779" s="95">
        <f t="shared" si="75"/>
        <v>4915.1400000000003</v>
      </c>
    </row>
    <row r="4780" spans="1:8" collapsed="1" x14ac:dyDescent="0.2">
      <c r="A4780" s="91" t="s">
        <v>1239</v>
      </c>
      <c r="B4780" s="91" t="s">
        <v>1251</v>
      </c>
      <c r="C4780" s="91" t="s">
        <v>2867</v>
      </c>
      <c r="D4780" s="92" t="s">
        <v>2856</v>
      </c>
      <c r="E4780" s="104">
        <v>427</v>
      </c>
      <c r="F4780" s="94">
        <v>289682.23</v>
      </c>
      <c r="G4780" s="79" t="e">
        <f>VLOOKUP(B4780,#REF!,2,FALSE)</f>
        <v>#REF!</v>
      </c>
      <c r="H4780" s="95">
        <f t="shared" si="75"/>
        <v>678.41271662763461</v>
      </c>
    </row>
    <row r="4781" spans="1:8" s="80" customFormat="1" hidden="1" outlineLevel="1" x14ac:dyDescent="0.2">
      <c r="A4781" s="96" t="s">
        <v>2825</v>
      </c>
      <c r="B4781" s="97"/>
      <c r="C4781" s="98"/>
      <c r="D4781" s="98"/>
      <c r="E4781" s="101">
        <v>422</v>
      </c>
      <c r="F4781" s="100">
        <v>286288.56</v>
      </c>
      <c r="H4781" s="95">
        <f t="shared" si="75"/>
        <v>678.40890995260668</v>
      </c>
    </row>
    <row r="4782" spans="1:8" s="80" customFormat="1" hidden="1" outlineLevel="1" x14ac:dyDescent="0.2">
      <c r="A4782" s="96" t="s">
        <v>2832</v>
      </c>
      <c r="B4782" s="97"/>
      <c r="C4782" s="98"/>
      <c r="D4782" s="98"/>
      <c r="E4782" s="101">
        <v>5</v>
      </c>
      <c r="F4782" s="100">
        <v>3393.67</v>
      </c>
      <c r="H4782" s="95">
        <f t="shared" si="75"/>
        <v>678.73400000000004</v>
      </c>
    </row>
    <row r="4783" spans="1:8" collapsed="1" x14ac:dyDescent="0.2">
      <c r="A4783" s="91" t="s">
        <v>3408</v>
      </c>
      <c r="B4783" s="91" t="s">
        <v>704</v>
      </c>
      <c r="C4783" s="91" t="s">
        <v>2867</v>
      </c>
      <c r="D4783" s="92" t="s">
        <v>2824</v>
      </c>
      <c r="E4783" s="104">
        <v>36</v>
      </c>
      <c r="F4783" s="94">
        <v>289646.77</v>
      </c>
      <c r="G4783" s="79" t="e">
        <f>VLOOKUP(B4783,#REF!,2,FALSE)</f>
        <v>#REF!</v>
      </c>
      <c r="H4783" s="95">
        <f t="shared" si="75"/>
        <v>8045.7436111111119</v>
      </c>
    </row>
    <row r="4784" spans="1:8" s="80" customFormat="1" hidden="1" outlineLevel="1" x14ac:dyDescent="0.2">
      <c r="A4784" s="96" t="s">
        <v>2825</v>
      </c>
      <c r="B4784" s="97"/>
      <c r="C4784" s="98"/>
      <c r="D4784" s="98"/>
      <c r="E4784" s="101">
        <v>25</v>
      </c>
      <c r="F4784" s="100">
        <v>201045.15</v>
      </c>
      <c r="H4784" s="95">
        <f t="shared" si="75"/>
        <v>8041.8059999999996</v>
      </c>
    </row>
    <row r="4785" spans="1:8" s="80" customFormat="1" hidden="1" outlineLevel="1" x14ac:dyDescent="0.2">
      <c r="A4785" s="96" t="s">
        <v>2841</v>
      </c>
      <c r="B4785" s="97"/>
      <c r="C4785" s="98"/>
      <c r="D4785" s="98"/>
      <c r="E4785" s="101">
        <v>4</v>
      </c>
      <c r="F4785" s="100">
        <v>32215.67</v>
      </c>
      <c r="H4785" s="95">
        <f t="shared" si="75"/>
        <v>8053.9174999999996</v>
      </c>
    </row>
    <row r="4786" spans="1:8" s="80" customFormat="1" hidden="1" outlineLevel="1" x14ac:dyDescent="0.2">
      <c r="A4786" s="96" t="s">
        <v>2832</v>
      </c>
      <c r="B4786" s="97"/>
      <c r="C4786" s="98"/>
      <c r="D4786" s="98"/>
      <c r="E4786" s="101">
        <v>3</v>
      </c>
      <c r="F4786" s="100">
        <v>24161.99</v>
      </c>
      <c r="H4786" s="95">
        <f t="shared" si="75"/>
        <v>8053.9966666666669</v>
      </c>
    </row>
    <row r="4787" spans="1:8" s="80" customFormat="1" hidden="1" outlineLevel="1" x14ac:dyDescent="0.2">
      <c r="A4787" s="96" t="s">
        <v>2853</v>
      </c>
      <c r="B4787" s="97"/>
      <c r="C4787" s="98"/>
      <c r="D4787" s="98"/>
      <c r="E4787" s="101">
        <v>2</v>
      </c>
      <c r="F4787" s="100">
        <v>16112.2</v>
      </c>
      <c r="H4787" s="95">
        <f t="shared" si="75"/>
        <v>8056.1</v>
      </c>
    </row>
    <row r="4788" spans="1:8" s="80" customFormat="1" hidden="1" outlineLevel="1" x14ac:dyDescent="0.2">
      <c r="A4788" s="96" t="s">
        <v>2834</v>
      </c>
      <c r="B4788" s="97"/>
      <c r="C4788" s="98"/>
      <c r="D4788" s="98"/>
      <c r="E4788" s="101">
        <v>1</v>
      </c>
      <c r="F4788" s="100">
        <v>8057.87</v>
      </c>
      <c r="H4788" s="95">
        <f t="shared" si="75"/>
        <v>8057.87</v>
      </c>
    </row>
    <row r="4789" spans="1:8" s="80" customFormat="1" hidden="1" outlineLevel="1" x14ac:dyDescent="0.2">
      <c r="A4789" s="96" t="s">
        <v>2828</v>
      </c>
      <c r="B4789" s="97"/>
      <c r="C4789" s="98"/>
      <c r="D4789" s="98"/>
      <c r="E4789" s="101">
        <v>1</v>
      </c>
      <c r="F4789" s="100">
        <v>8053.89</v>
      </c>
      <c r="H4789" s="95">
        <f t="shared" si="75"/>
        <v>8053.89</v>
      </c>
    </row>
    <row r="4790" spans="1:8" collapsed="1" x14ac:dyDescent="0.2">
      <c r="A4790" s="91" t="s">
        <v>3409</v>
      </c>
      <c r="B4790" s="91">
        <v>9938110</v>
      </c>
      <c r="C4790" s="91" t="s">
        <v>13</v>
      </c>
      <c r="D4790" s="92" t="s">
        <v>2824</v>
      </c>
      <c r="E4790" s="104">
        <v>37</v>
      </c>
      <c r="F4790" s="94">
        <v>289411.65999999997</v>
      </c>
      <c r="G4790" s="79" t="e">
        <f>VLOOKUP(B4790,#REF!,2,FALSE)</f>
        <v>#REF!</v>
      </c>
      <c r="H4790" s="95">
        <f t="shared" si="75"/>
        <v>7821.936756756756</v>
      </c>
    </row>
    <row r="4791" spans="1:8" s="80" customFormat="1" hidden="1" outlineLevel="1" x14ac:dyDescent="0.2">
      <c r="A4791" s="96" t="s">
        <v>2825</v>
      </c>
      <c r="B4791" s="97"/>
      <c r="C4791" s="98"/>
      <c r="D4791" s="98"/>
      <c r="E4791" s="101">
        <v>21</v>
      </c>
      <c r="F4791" s="100">
        <v>164245.15</v>
      </c>
      <c r="H4791" s="95">
        <f t="shared" si="75"/>
        <v>7821.1976190476189</v>
      </c>
    </row>
    <row r="4792" spans="1:8" s="80" customFormat="1" hidden="1" outlineLevel="1" x14ac:dyDescent="0.2">
      <c r="A4792" s="96" t="s">
        <v>2832</v>
      </c>
      <c r="B4792" s="97"/>
      <c r="C4792" s="98"/>
      <c r="D4792" s="98"/>
      <c r="E4792" s="101">
        <v>10</v>
      </c>
      <c r="F4792" s="100">
        <v>78230.399999999994</v>
      </c>
      <c r="H4792" s="95">
        <f t="shared" si="75"/>
        <v>7823.0399999999991</v>
      </c>
    </row>
    <row r="4793" spans="1:8" s="80" customFormat="1" hidden="1" outlineLevel="1" x14ac:dyDescent="0.2">
      <c r="A4793" s="96" t="s">
        <v>2851</v>
      </c>
      <c r="B4793" s="97"/>
      <c r="C4793" s="98"/>
      <c r="D4793" s="98"/>
      <c r="E4793" s="101">
        <v>3</v>
      </c>
      <c r="F4793" s="100">
        <v>23469.119999999999</v>
      </c>
      <c r="H4793" s="95">
        <f t="shared" si="75"/>
        <v>7823.04</v>
      </c>
    </row>
    <row r="4794" spans="1:8" s="80" customFormat="1" hidden="1" outlineLevel="1" x14ac:dyDescent="0.2">
      <c r="A4794" s="96" t="s">
        <v>2834</v>
      </c>
      <c r="B4794" s="97"/>
      <c r="C4794" s="98"/>
      <c r="D4794" s="98"/>
      <c r="E4794" s="101">
        <v>2</v>
      </c>
      <c r="F4794" s="100">
        <v>15646.08</v>
      </c>
      <c r="H4794" s="95">
        <f t="shared" si="75"/>
        <v>7823.04</v>
      </c>
    </row>
    <row r="4795" spans="1:8" s="80" customFormat="1" hidden="1" outlineLevel="1" x14ac:dyDescent="0.2">
      <c r="A4795" s="96" t="s">
        <v>3196</v>
      </c>
      <c r="B4795" s="97"/>
      <c r="C4795" s="98"/>
      <c r="D4795" s="98"/>
      <c r="E4795" s="101">
        <v>1</v>
      </c>
      <c r="F4795" s="100">
        <v>7820.91</v>
      </c>
      <c r="H4795" s="95">
        <f t="shared" si="75"/>
        <v>7820.91</v>
      </c>
    </row>
    <row r="4796" spans="1:8" collapsed="1" x14ac:dyDescent="0.2">
      <c r="A4796" s="91" t="s">
        <v>3410</v>
      </c>
      <c r="B4796" s="91" t="s">
        <v>885</v>
      </c>
      <c r="C4796" s="91" t="s">
        <v>2823</v>
      </c>
      <c r="D4796" s="92" t="s">
        <v>2824</v>
      </c>
      <c r="E4796" s="104">
        <v>110</v>
      </c>
      <c r="F4796" s="94">
        <v>287274.18</v>
      </c>
      <c r="G4796" s="79" t="e">
        <f>VLOOKUP(B4796,#REF!,2,FALSE)</f>
        <v>#REF!</v>
      </c>
      <c r="H4796" s="95">
        <f t="shared" si="75"/>
        <v>2611.5834545454545</v>
      </c>
    </row>
    <row r="4797" spans="1:8" s="80" customFormat="1" hidden="1" outlineLevel="1" x14ac:dyDescent="0.2">
      <c r="A4797" s="96" t="s">
        <v>2825</v>
      </c>
      <c r="B4797" s="97"/>
      <c r="C4797" s="98"/>
      <c r="D4797" s="98"/>
      <c r="E4797" s="101">
        <v>103</v>
      </c>
      <c r="F4797" s="100">
        <v>268992.38</v>
      </c>
      <c r="H4797" s="95">
        <f t="shared" si="75"/>
        <v>2611.576504854369</v>
      </c>
    </row>
    <row r="4798" spans="1:8" s="80" customFormat="1" hidden="1" outlineLevel="1" x14ac:dyDescent="0.2">
      <c r="A4798" s="96" t="s">
        <v>2832</v>
      </c>
      <c r="B4798" s="97"/>
      <c r="C4798" s="98"/>
      <c r="D4798" s="98"/>
      <c r="E4798" s="101">
        <v>3</v>
      </c>
      <c r="F4798" s="100">
        <v>7835.77</v>
      </c>
      <c r="H4798" s="95">
        <f t="shared" si="75"/>
        <v>2611.9233333333336</v>
      </c>
    </row>
    <row r="4799" spans="1:8" s="80" customFormat="1" hidden="1" outlineLevel="1" x14ac:dyDescent="0.2">
      <c r="A4799" s="96" t="s">
        <v>2828</v>
      </c>
      <c r="B4799" s="97"/>
      <c r="C4799" s="98"/>
      <c r="D4799" s="98"/>
      <c r="E4799" s="101">
        <v>3</v>
      </c>
      <c r="F4799" s="100">
        <v>7834.41</v>
      </c>
      <c r="H4799" s="95">
        <f t="shared" si="75"/>
        <v>2611.4699999999998</v>
      </c>
    </row>
    <row r="4800" spans="1:8" s="80" customFormat="1" hidden="1" outlineLevel="1" x14ac:dyDescent="0.2">
      <c r="A4800" s="96" t="s">
        <v>2853</v>
      </c>
      <c r="B4800" s="97"/>
      <c r="C4800" s="98"/>
      <c r="D4800" s="98"/>
      <c r="E4800" s="101">
        <v>1</v>
      </c>
      <c r="F4800" s="100">
        <v>2611.62</v>
      </c>
      <c r="H4800" s="95">
        <f t="shared" si="75"/>
        <v>2611.62</v>
      </c>
    </row>
    <row r="4801" spans="1:8" collapsed="1" x14ac:dyDescent="0.2">
      <c r="A4801" s="91" t="s">
        <v>1304</v>
      </c>
      <c r="B4801" s="91" t="s">
        <v>1303</v>
      </c>
      <c r="C4801" s="91" t="s">
        <v>2823</v>
      </c>
      <c r="D4801" s="92" t="s">
        <v>2856</v>
      </c>
      <c r="E4801" s="104">
        <v>134</v>
      </c>
      <c r="F4801" s="94">
        <v>285476.88</v>
      </c>
      <c r="G4801" s="79" t="e">
        <f>VLOOKUP(B4801,#REF!,2,FALSE)</f>
        <v>#REF!</v>
      </c>
      <c r="H4801" s="95">
        <f t="shared" si="75"/>
        <v>2130.4244776119403</v>
      </c>
    </row>
    <row r="4802" spans="1:8" s="80" customFormat="1" hidden="1" outlineLevel="1" x14ac:dyDescent="0.2">
      <c r="A4802" s="96" t="s">
        <v>2825</v>
      </c>
      <c r="B4802" s="97"/>
      <c r="C4802" s="98"/>
      <c r="D4802" s="98"/>
      <c r="E4802" s="101">
        <v>104</v>
      </c>
      <c r="F4802" s="100">
        <v>238657.48</v>
      </c>
      <c r="H4802" s="95">
        <f t="shared" si="75"/>
        <v>2294.7834615384618</v>
      </c>
    </row>
    <row r="4803" spans="1:8" s="80" customFormat="1" hidden="1" outlineLevel="1" x14ac:dyDescent="0.2">
      <c r="A4803" s="96" t="s">
        <v>2829</v>
      </c>
      <c r="B4803" s="97"/>
      <c r="C4803" s="98"/>
      <c r="D4803" s="98"/>
      <c r="E4803" s="101">
        <v>6</v>
      </c>
      <c r="F4803" s="100">
        <v>13768.08</v>
      </c>
      <c r="H4803" s="95">
        <f t="shared" si="75"/>
        <v>2294.6799999999998</v>
      </c>
    </row>
    <row r="4804" spans="1:8" s="80" customFormat="1" hidden="1" outlineLevel="1" x14ac:dyDescent="0.2">
      <c r="A4804" s="96" t="s">
        <v>2841</v>
      </c>
      <c r="B4804" s="97"/>
      <c r="C4804" s="98"/>
      <c r="D4804" s="98"/>
      <c r="E4804" s="101">
        <v>15</v>
      </c>
      <c r="F4804" s="100">
        <v>12940.89</v>
      </c>
      <c r="H4804" s="95">
        <f t="shared" si="75"/>
        <v>862.726</v>
      </c>
    </row>
    <row r="4805" spans="1:8" s="80" customFormat="1" hidden="1" outlineLevel="1" x14ac:dyDescent="0.2">
      <c r="A4805" s="96" t="s">
        <v>2828</v>
      </c>
      <c r="B4805" s="97"/>
      <c r="C4805" s="98"/>
      <c r="D4805" s="98"/>
      <c r="E4805" s="101">
        <v>5</v>
      </c>
      <c r="F4805" s="100">
        <v>11473.4</v>
      </c>
      <c r="H4805" s="95">
        <f t="shared" si="75"/>
        <v>2294.6799999999998</v>
      </c>
    </row>
    <row r="4806" spans="1:8" s="80" customFormat="1" hidden="1" outlineLevel="1" x14ac:dyDescent="0.2">
      <c r="A4806" s="96" t="s">
        <v>2832</v>
      </c>
      <c r="B4806" s="97"/>
      <c r="C4806" s="98"/>
      <c r="D4806" s="98"/>
      <c r="E4806" s="101">
        <v>2</v>
      </c>
      <c r="F4806" s="100">
        <v>4589.42</v>
      </c>
      <c r="H4806" s="95">
        <f t="shared" si="75"/>
        <v>2294.71</v>
      </c>
    </row>
    <row r="4807" spans="1:8" s="80" customFormat="1" hidden="1" outlineLevel="1" x14ac:dyDescent="0.2">
      <c r="A4807" s="96" t="s">
        <v>2853</v>
      </c>
      <c r="B4807" s="97"/>
      <c r="C4807" s="98"/>
      <c r="D4807" s="98"/>
      <c r="E4807" s="101">
        <v>1</v>
      </c>
      <c r="F4807" s="100">
        <v>2294.71</v>
      </c>
      <c r="H4807" s="95">
        <f t="shared" si="75"/>
        <v>2294.71</v>
      </c>
    </row>
    <row r="4808" spans="1:8" s="80" customFormat="1" hidden="1" outlineLevel="1" x14ac:dyDescent="0.2">
      <c r="A4808" s="96" t="s">
        <v>2834</v>
      </c>
      <c r="B4808" s="97"/>
      <c r="C4808" s="98"/>
      <c r="D4808" s="98"/>
      <c r="E4808" s="101">
        <v>1</v>
      </c>
      <c r="F4808" s="100">
        <v>1752.9</v>
      </c>
      <c r="H4808" s="95">
        <f t="shared" si="75"/>
        <v>1752.9</v>
      </c>
    </row>
    <row r="4809" spans="1:8" collapsed="1" x14ac:dyDescent="0.2">
      <c r="A4809" s="91" t="s">
        <v>3411</v>
      </c>
      <c r="B4809" s="91" t="s">
        <v>689</v>
      </c>
      <c r="C4809" s="91" t="s">
        <v>2823</v>
      </c>
      <c r="D4809" s="92" t="s">
        <v>2824</v>
      </c>
      <c r="E4809" s="104">
        <v>44</v>
      </c>
      <c r="F4809" s="94">
        <v>284162.43</v>
      </c>
      <c r="G4809" s="79" t="e">
        <f>VLOOKUP(B4809,#REF!,2,FALSE)</f>
        <v>#REF!</v>
      </c>
      <c r="H4809" s="95">
        <f t="shared" si="75"/>
        <v>6458.2370454545453</v>
      </c>
    </row>
    <row r="4810" spans="1:8" s="80" customFormat="1" hidden="1" outlineLevel="1" x14ac:dyDescent="0.2">
      <c r="A4810" s="96" t="s">
        <v>2825</v>
      </c>
      <c r="B4810" s="97"/>
      <c r="C4810" s="98"/>
      <c r="D4810" s="98"/>
      <c r="E4810" s="101">
        <v>37</v>
      </c>
      <c r="F4810" s="100">
        <v>238953.2</v>
      </c>
      <c r="H4810" s="95">
        <f t="shared" si="75"/>
        <v>6458.1945945945945</v>
      </c>
    </row>
    <row r="4811" spans="1:8" s="80" customFormat="1" hidden="1" outlineLevel="1" x14ac:dyDescent="0.2">
      <c r="A4811" s="96" t="s">
        <v>2832</v>
      </c>
      <c r="B4811" s="97"/>
      <c r="C4811" s="98"/>
      <c r="D4811" s="98"/>
      <c r="E4811" s="101">
        <v>3</v>
      </c>
      <c r="F4811" s="100">
        <v>19378.75</v>
      </c>
      <c r="H4811" s="95">
        <f t="shared" si="75"/>
        <v>6459.583333333333</v>
      </c>
    </row>
    <row r="4812" spans="1:8" s="80" customFormat="1" hidden="1" outlineLevel="1" x14ac:dyDescent="0.2">
      <c r="A4812" s="96" t="s">
        <v>2829</v>
      </c>
      <c r="B4812" s="97"/>
      <c r="C4812" s="98"/>
      <c r="D4812" s="98"/>
      <c r="E4812" s="101">
        <v>2</v>
      </c>
      <c r="F4812" s="100">
        <v>12915.22</v>
      </c>
      <c r="H4812" s="95">
        <f t="shared" si="75"/>
        <v>6457.61</v>
      </c>
    </row>
    <row r="4813" spans="1:8" s="80" customFormat="1" hidden="1" outlineLevel="1" x14ac:dyDescent="0.2">
      <c r="A4813" s="96" t="s">
        <v>2851</v>
      </c>
      <c r="B4813" s="97"/>
      <c r="C4813" s="98"/>
      <c r="D4813" s="98"/>
      <c r="E4813" s="101">
        <v>1</v>
      </c>
      <c r="F4813" s="100">
        <v>6457.65</v>
      </c>
      <c r="H4813" s="95">
        <f t="shared" ref="H4813:H4876" si="76">F4813/E4813</f>
        <v>6457.65</v>
      </c>
    </row>
    <row r="4814" spans="1:8" s="80" customFormat="1" hidden="1" outlineLevel="1" x14ac:dyDescent="0.2">
      <c r="A4814" s="96" t="s">
        <v>2828</v>
      </c>
      <c r="B4814" s="97"/>
      <c r="C4814" s="98"/>
      <c r="D4814" s="98"/>
      <c r="E4814" s="101">
        <v>1</v>
      </c>
      <c r="F4814" s="100">
        <v>6457.61</v>
      </c>
      <c r="H4814" s="95">
        <f t="shared" si="76"/>
        <v>6457.61</v>
      </c>
    </row>
    <row r="4815" spans="1:8" collapsed="1" x14ac:dyDescent="0.2">
      <c r="A4815" s="91" t="s">
        <v>2110</v>
      </c>
      <c r="B4815" s="91">
        <v>9781022</v>
      </c>
      <c r="C4815" s="91" t="s">
        <v>2836</v>
      </c>
      <c r="D4815" s="92" t="s">
        <v>2824</v>
      </c>
      <c r="E4815" s="104">
        <v>305</v>
      </c>
      <c r="F4815" s="94">
        <v>283614.75</v>
      </c>
      <c r="G4815" s="79" t="e">
        <f>VLOOKUP(B4815,#REF!,2,FALSE)</f>
        <v>#REF!</v>
      </c>
      <c r="H4815" s="95">
        <f t="shared" si="76"/>
        <v>929.88442622950822</v>
      </c>
    </row>
    <row r="4816" spans="1:8" s="80" customFormat="1" hidden="1" outlineLevel="1" x14ac:dyDescent="0.2">
      <c r="A4816" s="96" t="s">
        <v>2825</v>
      </c>
      <c r="B4816" s="97"/>
      <c r="C4816" s="98"/>
      <c r="D4816" s="98"/>
      <c r="E4816" s="101">
        <v>255</v>
      </c>
      <c r="F4816" s="100">
        <v>237120.75</v>
      </c>
      <c r="H4816" s="95">
        <f t="shared" si="76"/>
        <v>929.88529411764705</v>
      </c>
    </row>
    <row r="4817" spans="1:8" s="80" customFormat="1" hidden="1" outlineLevel="1" x14ac:dyDescent="0.2">
      <c r="A4817" s="96" t="s">
        <v>2840</v>
      </c>
      <c r="B4817" s="97"/>
      <c r="C4817" s="98"/>
      <c r="D4817" s="98"/>
      <c r="E4817" s="101">
        <v>45</v>
      </c>
      <c r="F4817" s="100">
        <v>41844.42</v>
      </c>
      <c r="H4817" s="95">
        <f t="shared" si="76"/>
        <v>929.87599999999998</v>
      </c>
    </row>
    <row r="4818" spans="1:8" s="80" customFormat="1" hidden="1" outlineLevel="1" x14ac:dyDescent="0.2">
      <c r="A4818" s="96" t="s">
        <v>2832</v>
      </c>
      <c r="B4818" s="97"/>
      <c r="C4818" s="98"/>
      <c r="D4818" s="98"/>
      <c r="E4818" s="101">
        <v>5</v>
      </c>
      <c r="F4818" s="100">
        <v>4649.58</v>
      </c>
      <c r="H4818" s="95">
        <f t="shared" si="76"/>
        <v>929.91599999999994</v>
      </c>
    </row>
    <row r="4819" spans="1:8" collapsed="1" x14ac:dyDescent="0.2">
      <c r="A4819" s="91" t="s">
        <v>2296</v>
      </c>
      <c r="B4819" s="91" t="s">
        <v>2295</v>
      </c>
      <c r="C4819" s="91" t="s">
        <v>2867</v>
      </c>
      <c r="D4819" s="92" t="s">
        <v>2824</v>
      </c>
      <c r="E4819" s="104">
        <v>108</v>
      </c>
      <c r="F4819" s="94">
        <v>282269.23</v>
      </c>
      <c r="G4819" s="79" t="e">
        <f>VLOOKUP(B4819,#REF!,2,FALSE)</f>
        <v>#REF!</v>
      </c>
      <c r="H4819" s="95">
        <f t="shared" si="76"/>
        <v>2613.6039814814812</v>
      </c>
    </row>
    <row r="4820" spans="1:8" s="80" customFormat="1" hidden="1" outlineLevel="1" x14ac:dyDescent="0.2">
      <c r="A4820" s="96" t="s">
        <v>2825</v>
      </c>
      <c r="B4820" s="97"/>
      <c r="C4820" s="98"/>
      <c r="D4820" s="98"/>
      <c r="E4820" s="101">
        <v>104</v>
      </c>
      <c r="F4820" s="100">
        <v>272298.28999999998</v>
      </c>
      <c r="H4820" s="95">
        <f t="shared" si="76"/>
        <v>2618.2527884615383</v>
      </c>
    </row>
    <row r="4821" spans="1:8" s="80" customFormat="1" hidden="1" outlineLevel="1" x14ac:dyDescent="0.2">
      <c r="A4821" s="96" t="s">
        <v>2832</v>
      </c>
      <c r="B4821" s="97"/>
      <c r="C4821" s="98"/>
      <c r="D4821" s="98"/>
      <c r="E4821" s="101">
        <v>3</v>
      </c>
      <c r="F4821" s="100">
        <v>7857.12</v>
      </c>
      <c r="H4821" s="95">
        <f t="shared" si="76"/>
        <v>2619.04</v>
      </c>
    </row>
    <row r="4822" spans="1:8" s="80" customFormat="1" hidden="1" outlineLevel="1" x14ac:dyDescent="0.2">
      <c r="A4822" s="96" t="s">
        <v>2841</v>
      </c>
      <c r="B4822" s="97"/>
      <c r="C4822" s="98"/>
      <c r="D4822" s="98"/>
      <c r="E4822" s="101">
        <v>1</v>
      </c>
      <c r="F4822" s="100">
        <v>2113.8200000000002</v>
      </c>
      <c r="H4822" s="95">
        <f t="shared" si="76"/>
        <v>2113.8200000000002</v>
      </c>
    </row>
    <row r="4823" spans="1:8" collapsed="1" x14ac:dyDescent="0.2">
      <c r="A4823" s="91" t="s">
        <v>2098</v>
      </c>
      <c r="B4823" s="91">
        <v>9712005</v>
      </c>
      <c r="C4823" s="91" t="s">
        <v>2836</v>
      </c>
      <c r="D4823" s="92" t="s">
        <v>2824</v>
      </c>
      <c r="E4823" s="104">
        <v>614</v>
      </c>
      <c r="F4823" s="94">
        <v>281977.40000000002</v>
      </c>
      <c r="G4823" s="79" t="e">
        <f>VLOOKUP(B4823,#REF!,2,FALSE)</f>
        <v>#REF!</v>
      </c>
      <c r="H4823" s="95">
        <f t="shared" si="76"/>
        <v>459.24657980456033</v>
      </c>
    </row>
    <row r="4824" spans="1:8" s="80" customFormat="1" hidden="1" outlineLevel="1" x14ac:dyDescent="0.2">
      <c r="A4824" s="96" t="s">
        <v>2825</v>
      </c>
      <c r="B4824" s="97"/>
      <c r="C4824" s="98"/>
      <c r="D4824" s="98"/>
      <c r="E4824" s="101">
        <v>559</v>
      </c>
      <c r="F4824" s="100">
        <v>256718.91</v>
      </c>
      <c r="H4824" s="95">
        <f t="shared" si="76"/>
        <v>459.24670840787121</v>
      </c>
    </row>
    <row r="4825" spans="1:8" s="80" customFormat="1" hidden="1" outlineLevel="1" x14ac:dyDescent="0.2">
      <c r="A4825" s="96" t="s">
        <v>2840</v>
      </c>
      <c r="B4825" s="97"/>
      <c r="C4825" s="98"/>
      <c r="D4825" s="98"/>
      <c r="E4825" s="101">
        <v>50</v>
      </c>
      <c r="F4825" s="100">
        <v>22962.16</v>
      </c>
      <c r="H4825" s="95">
        <f t="shared" si="76"/>
        <v>459.2432</v>
      </c>
    </row>
    <row r="4826" spans="1:8" s="80" customFormat="1" hidden="1" outlineLevel="1" x14ac:dyDescent="0.2">
      <c r="A4826" s="96" t="s">
        <v>2832</v>
      </c>
      <c r="B4826" s="97"/>
      <c r="C4826" s="98"/>
      <c r="D4826" s="98"/>
      <c r="E4826" s="101">
        <v>5</v>
      </c>
      <c r="F4826" s="100">
        <v>2296.33</v>
      </c>
      <c r="H4826" s="95">
        <f t="shared" si="76"/>
        <v>459.26599999999996</v>
      </c>
    </row>
    <row r="4827" spans="1:8" collapsed="1" x14ac:dyDescent="0.2">
      <c r="A4827" s="91" t="s">
        <v>2177</v>
      </c>
      <c r="B4827" s="91" t="s">
        <v>2176</v>
      </c>
      <c r="C4827" s="91" t="s">
        <v>2836</v>
      </c>
      <c r="D4827" s="92" t="s">
        <v>2824</v>
      </c>
      <c r="E4827" s="104">
        <v>135</v>
      </c>
      <c r="F4827" s="94">
        <v>280729.56</v>
      </c>
      <c r="G4827" s="79" t="e">
        <f>VLOOKUP(B4827,#REF!,2,FALSE)</f>
        <v>#REF!</v>
      </c>
      <c r="H4827" s="95">
        <f t="shared" si="76"/>
        <v>2079.478222222222</v>
      </c>
    </row>
    <row r="4828" spans="1:8" s="80" customFormat="1" hidden="1" outlineLevel="1" x14ac:dyDescent="0.2">
      <c r="A4828" s="96" t="s">
        <v>2825</v>
      </c>
      <c r="B4828" s="97"/>
      <c r="C4828" s="98"/>
      <c r="D4828" s="98"/>
      <c r="E4828" s="101">
        <v>132</v>
      </c>
      <c r="F4828" s="100">
        <v>274491.37</v>
      </c>
      <c r="H4828" s="95">
        <f t="shared" si="76"/>
        <v>2079.4800757575758</v>
      </c>
    </row>
    <row r="4829" spans="1:8" s="80" customFormat="1" hidden="1" outlineLevel="1" x14ac:dyDescent="0.2">
      <c r="A4829" s="96" t="s">
        <v>2832</v>
      </c>
      <c r="B4829" s="97"/>
      <c r="C4829" s="98"/>
      <c r="D4829" s="98"/>
      <c r="E4829" s="101">
        <v>3</v>
      </c>
      <c r="F4829" s="100">
        <v>6238.19</v>
      </c>
      <c r="H4829" s="95">
        <f t="shared" si="76"/>
        <v>2079.3966666666665</v>
      </c>
    </row>
    <row r="4830" spans="1:8" collapsed="1" x14ac:dyDescent="0.2">
      <c r="A4830" s="91" t="s">
        <v>2397</v>
      </c>
      <c r="B4830" s="91" t="s">
        <v>2519</v>
      </c>
      <c r="C4830" s="91" t="s">
        <v>2823</v>
      </c>
      <c r="D4830" s="92" t="s">
        <v>2856</v>
      </c>
      <c r="E4830" s="93">
        <v>2806</v>
      </c>
      <c r="F4830" s="94">
        <v>279764.24</v>
      </c>
      <c r="G4830" s="79" t="e">
        <f>VLOOKUP(B4830,#REF!,2,FALSE)</f>
        <v>#REF!</v>
      </c>
      <c r="H4830" s="95">
        <f t="shared" si="76"/>
        <v>99.702152530292224</v>
      </c>
    </row>
    <row r="4831" spans="1:8" s="80" customFormat="1" hidden="1" outlineLevel="1" x14ac:dyDescent="0.2">
      <c r="A4831" s="96" t="s">
        <v>2825</v>
      </c>
      <c r="B4831" s="97"/>
      <c r="C4831" s="98"/>
      <c r="D4831" s="98"/>
      <c r="E4831" s="99">
        <v>2129</v>
      </c>
      <c r="F4831" s="100">
        <v>209864.57</v>
      </c>
      <c r="H4831" s="95">
        <f t="shared" si="76"/>
        <v>98.574246124941297</v>
      </c>
    </row>
    <row r="4832" spans="1:8" s="80" customFormat="1" hidden="1" outlineLevel="1" x14ac:dyDescent="0.2">
      <c r="A4832" s="96" t="s">
        <v>2840</v>
      </c>
      <c r="B4832" s="97"/>
      <c r="C4832" s="98"/>
      <c r="D4832" s="98"/>
      <c r="E4832" s="101">
        <v>617</v>
      </c>
      <c r="F4832" s="100">
        <v>63606.98</v>
      </c>
      <c r="H4832" s="95">
        <f t="shared" si="76"/>
        <v>103.09072933549433</v>
      </c>
    </row>
    <row r="4833" spans="1:8" s="80" customFormat="1" hidden="1" outlineLevel="1" x14ac:dyDescent="0.2">
      <c r="A4833" s="96" t="s">
        <v>2831</v>
      </c>
      <c r="B4833" s="97"/>
      <c r="C4833" s="98"/>
      <c r="D4833" s="98"/>
      <c r="E4833" s="101">
        <v>19</v>
      </c>
      <c r="F4833" s="100">
        <v>2251.12</v>
      </c>
      <c r="H4833" s="95">
        <f t="shared" si="76"/>
        <v>118.47999999999999</v>
      </c>
    </row>
    <row r="4834" spans="1:8" s="80" customFormat="1" hidden="1" outlineLevel="1" x14ac:dyDescent="0.2">
      <c r="A4834" s="96" t="s">
        <v>2832</v>
      </c>
      <c r="B4834" s="97"/>
      <c r="C4834" s="98"/>
      <c r="D4834" s="98"/>
      <c r="E4834" s="101">
        <v>15</v>
      </c>
      <c r="F4834" s="100">
        <v>1478.55</v>
      </c>
      <c r="H4834" s="95">
        <f t="shared" si="76"/>
        <v>98.57</v>
      </c>
    </row>
    <row r="4835" spans="1:8" s="80" customFormat="1" hidden="1" outlineLevel="1" x14ac:dyDescent="0.2">
      <c r="A4835" s="96" t="s">
        <v>2834</v>
      </c>
      <c r="B4835" s="97"/>
      <c r="C4835" s="98"/>
      <c r="D4835" s="98"/>
      <c r="E4835" s="101">
        <v>12</v>
      </c>
      <c r="F4835" s="100">
        <v>1182.95</v>
      </c>
      <c r="H4835" s="95">
        <f t="shared" si="76"/>
        <v>98.579166666666666</v>
      </c>
    </row>
    <row r="4836" spans="1:8" s="80" customFormat="1" hidden="1" outlineLevel="1" x14ac:dyDescent="0.2">
      <c r="A4836" s="96" t="s">
        <v>2853</v>
      </c>
      <c r="B4836" s="97"/>
      <c r="C4836" s="98"/>
      <c r="D4836" s="98"/>
      <c r="E4836" s="101">
        <v>7</v>
      </c>
      <c r="F4836" s="103">
        <v>690.05</v>
      </c>
      <c r="H4836" s="95">
        <f t="shared" si="76"/>
        <v>98.578571428571422</v>
      </c>
    </row>
    <row r="4837" spans="1:8" s="80" customFormat="1" hidden="1" outlineLevel="1" x14ac:dyDescent="0.2">
      <c r="A4837" s="96" t="s">
        <v>2838</v>
      </c>
      <c r="B4837" s="97"/>
      <c r="C4837" s="98"/>
      <c r="D4837" s="98"/>
      <c r="E4837" s="101">
        <v>4</v>
      </c>
      <c r="F4837" s="103">
        <v>394.3</v>
      </c>
      <c r="H4837" s="95">
        <f t="shared" si="76"/>
        <v>98.575000000000003</v>
      </c>
    </row>
    <row r="4838" spans="1:8" s="80" customFormat="1" hidden="1" outlineLevel="1" x14ac:dyDescent="0.2">
      <c r="A4838" s="96" t="s">
        <v>2829</v>
      </c>
      <c r="B4838" s="97"/>
      <c r="C4838" s="98"/>
      <c r="D4838" s="98"/>
      <c r="E4838" s="101">
        <v>3</v>
      </c>
      <c r="F4838" s="103">
        <v>295.72000000000003</v>
      </c>
      <c r="H4838" s="95">
        <f t="shared" si="76"/>
        <v>98.573333333333338</v>
      </c>
    </row>
    <row r="4839" spans="1:8" collapsed="1" x14ac:dyDescent="0.2">
      <c r="A4839" s="91" t="s">
        <v>3412</v>
      </c>
      <c r="B4839" s="91" t="s">
        <v>802</v>
      </c>
      <c r="C4839" s="91" t="s">
        <v>2823</v>
      </c>
      <c r="D4839" s="92" t="s">
        <v>2876</v>
      </c>
      <c r="E4839" s="104">
        <v>220</v>
      </c>
      <c r="F4839" s="94">
        <v>276768.58</v>
      </c>
      <c r="G4839" s="79" t="e">
        <f>VLOOKUP(B4839,#REF!,2,FALSE)</f>
        <v>#REF!</v>
      </c>
      <c r="H4839" s="95">
        <f t="shared" si="76"/>
        <v>1258.039</v>
      </c>
    </row>
    <row r="4840" spans="1:8" s="80" customFormat="1" hidden="1" outlineLevel="1" x14ac:dyDescent="0.2">
      <c r="A4840" s="96" t="s">
        <v>2825</v>
      </c>
      <c r="B4840" s="97"/>
      <c r="C4840" s="98"/>
      <c r="D4840" s="98"/>
      <c r="E4840" s="101">
        <v>93</v>
      </c>
      <c r="F4840" s="100">
        <v>121340.34</v>
      </c>
      <c r="H4840" s="95">
        <f t="shared" si="76"/>
        <v>1304.7348387096774</v>
      </c>
    </row>
    <row r="4841" spans="1:8" s="80" customFormat="1" hidden="1" outlineLevel="1" x14ac:dyDescent="0.2">
      <c r="A4841" s="96" t="s">
        <v>2827</v>
      </c>
      <c r="B4841" s="97"/>
      <c r="C4841" s="98"/>
      <c r="D4841" s="98"/>
      <c r="E4841" s="101">
        <v>48</v>
      </c>
      <c r="F4841" s="100">
        <v>58196.55</v>
      </c>
      <c r="H4841" s="95">
        <f t="shared" si="76"/>
        <v>1212.4281250000001</v>
      </c>
    </row>
    <row r="4842" spans="1:8" s="80" customFormat="1" hidden="1" outlineLevel="1" x14ac:dyDescent="0.2">
      <c r="A4842" s="96" t="s">
        <v>2830</v>
      </c>
      <c r="B4842" s="97"/>
      <c r="C4842" s="98"/>
      <c r="D4842" s="98"/>
      <c r="E4842" s="101">
        <v>19</v>
      </c>
      <c r="F4842" s="100">
        <v>23036.14</v>
      </c>
      <c r="H4842" s="95">
        <f t="shared" si="76"/>
        <v>1212.4284210526316</v>
      </c>
    </row>
    <row r="4843" spans="1:8" s="80" customFormat="1" hidden="1" outlineLevel="1" x14ac:dyDescent="0.2">
      <c r="A4843" s="96" t="s">
        <v>2831</v>
      </c>
      <c r="B4843" s="97"/>
      <c r="C4843" s="98"/>
      <c r="D4843" s="98"/>
      <c r="E4843" s="101">
        <v>18</v>
      </c>
      <c r="F4843" s="100">
        <v>21823.65</v>
      </c>
      <c r="H4843" s="95">
        <f t="shared" si="76"/>
        <v>1212.4250000000002</v>
      </c>
    </row>
    <row r="4844" spans="1:8" s="80" customFormat="1" hidden="1" outlineLevel="1" x14ac:dyDescent="0.2">
      <c r="A4844" s="96" t="s">
        <v>2834</v>
      </c>
      <c r="B4844" s="97"/>
      <c r="C4844" s="98"/>
      <c r="D4844" s="98"/>
      <c r="E4844" s="101">
        <v>10</v>
      </c>
      <c r="F4844" s="100">
        <v>12678.09</v>
      </c>
      <c r="H4844" s="95">
        <f t="shared" si="76"/>
        <v>1267.809</v>
      </c>
    </row>
    <row r="4845" spans="1:8" s="80" customFormat="1" hidden="1" outlineLevel="1" x14ac:dyDescent="0.2">
      <c r="A4845" s="96" t="s">
        <v>2840</v>
      </c>
      <c r="B4845" s="97"/>
      <c r="C4845" s="98"/>
      <c r="D4845" s="98"/>
      <c r="E4845" s="101">
        <v>10</v>
      </c>
      <c r="F4845" s="100">
        <v>12124.28</v>
      </c>
      <c r="H4845" s="95">
        <f t="shared" si="76"/>
        <v>1212.4280000000001</v>
      </c>
    </row>
    <row r="4846" spans="1:8" s="80" customFormat="1" hidden="1" outlineLevel="1" x14ac:dyDescent="0.2">
      <c r="A4846" s="96" t="s">
        <v>2851</v>
      </c>
      <c r="B4846" s="97"/>
      <c r="C4846" s="98"/>
      <c r="D4846" s="98"/>
      <c r="E4846" s="101">
        <v>7</v>
      </c>
      <c r="F4846" s="100">
        <v>8856.19</v>
      </c>
      <c r="H4846" s="95">
        <f t="shared" si="76"/>
        <v>1265.17</v>
      </c>
    </row>
    <row r="4847" spans="1:8" s="80" customFormat="1" hidden="1" outlineLevel="1" x14ac:dyDescent="0.2">
      <c r="A4847" s="96" t="s">
        <v>2828</v>
      </c>
      <c r="B4847" s="97"/>
      <c r="C4847" s="98"/>
      <c r="D4847" s="98"/>
      <c r="E4847" s="101">
        <v>6</v>
      </c>
      <c r="F4847" s="100">
        <v>7274.52</v>
      </c>
      <c r="H4847" s="95">
        <f t="shared" si="76"/>
        <v>1212.42</v>
      </c>
    </row>
    <row r="4848" spans="1:8" s="80" customFormat="1" hidden="1" outlineLevel="1" x14ac:dyDescent="0.2">
      <c r="A4848" s="96" t="s">
        <v>2832</v>
      </c>
      <c r="B4848" s="97"/>
      <c r="C4848" s="98"/>
      <c r="D4848" s="98"/>
      <c r="E4848" s="101">
        <v>5</v>
      </c>
      <c r="F4848" s="100">
        <v>6523.66</v>
      </c>
      <c r="H4848" s="95">
        <f t="shared" si="76"/>
        <v>1304.732</v>
      </c>
    </row>
    <row r="4849" spans="1:8" s="80" customFormat="1" hidden="1" outlineLevel="1" x14ac:dyDescent="0.2">
      <c r="A4849" s="96" t="s">
        <v>2829</v>
      </c>
      <c r="B4849" s="97"/>
      <c r="C4849" s="98"/>
      <c r="D4849" s="98"/>
      <c r="E4849" s="101">
        <v>3</v>
      </c>
      <c r="F4849" s="100">
        <v>3610.43</v>
      </c>
      <c r="H4849" s="95">
        <f t="shared" si="76"/>
        <v>1203.4766666666667</v>
      </c>
    </row>
    <row r="4850" spans="1:8" s="80" customFormat="1" hidden="1" outlineLevel="1" x14ac:dyDescent="0.2">
      <c r="A4850" s="96" t="s">
        <v>2853</v>
      </c>
      <c r="B4850" s="97"/>
      <c r="C4850" s="98"/>
      <c r="D4850" s="98"/>
      <c r="E4850" s="101">
        <v>1</v>
      </c>
      <c r="F4850" s="100">
        <v>1304.73</v>
      </c>
      <c r="H4850" s="95">
        <f t="shared" si="76"/>
        <v>1304.73</v>
      </c>
    </row>
    <row r="4851" spans="1:8" collapsed="1" x14ac:dyDescent="0.2">
      <c r="A4851" s="91" t="s">
        <v>1373</v>
      </c>
      <c r="B4851" s="91" t="s">
        <v>1372</v>
      </c>
      <c r="C4851" s="91" t="s">
        <v>2823</v>
      </c>
      <c r="D4851" s="92" t="s">
        <v>2856</v>
      </c>
      <c r="E4851" s="104">
        <v>59</v>
      </c>
      <c r="F4851" s="94">
        <v>276293.82</v>
      </c>
      <c r="G4851" s="79" t="e">
        <f>VLOOKUP(B4851,#REF!,2,FALSE)</f>
        <v>#REF!</v>
      </c>
      <c r="H4851" s="95">
        <f t="shared" si="76"/>
        <v>4682.9461016949153</v>
      </c>
    </row>
    <row r="4852" spans="1:8" s="80" customFormat="1" hidden="1" outlineLevel="1" x14ac:dyDescent="0.2">
      <c r="A4852" s="96" t="s">
        <v>2825</v>
      </c>
      <c r="B4852" s="97"/>
      <c r="C4852" s="98"/>
      <c r="D4852" s="98"/>
      <c r="E4852" s="101">
        <v>39</v>
      </c>
      <c r="F4852" s="100">
        <v>182621.62</v>
      </c>
      <c r="H4852" s="95">
        <f t="shared" si="76"/>
        <v>4682.6056410256406</v>
      </c>
    </row>
    <row r="4853" spans="1:8" s="80" customFormat="1" hidden="1" outlineLevel="1" x14ac:dyDescent="0.2">
      <c r="A4853" s="96" t="s">
        <v>2829</v>
      </c>
      <c r="B4853" s="97"/>
      <c r="C4853" s="98"/>
      <c r="D4853" s="98"/>
      <c r="E4853" s="101">
        <v>12</v>
      </c>
      <c r="F4853" s="100">
        <v>56201.19</v>
      </c>
      <c r="H4853" s="95">
        <f t="shared" si="76"/>
        <v>4683.4324999999999</v>
      </c>
    </row>
    <row r="4854" spans="1:8" s="80" customFormat="1" hidden="1" outlineLevel="1" x14ac:dyDescent="0.2">
      <c r="A4854" s="96" t="s">
        <v>2832</v>
      </c>
      <c r="B4854" s="97"/>
      <c r="C4854" s="98"/>
      <c r="D4854" s="98"/>
      <c r="E4854" s="101">
        <v>3</v>
      </c>
      <c r="F4854" s="100">
        <v>14052.15</v>
      </c>
      <c r="H4854" s="95">
        <f t="shared" si="76"/>
        <v>4684.05</v>
      </c>
    </row>
    <row r="4855" spans="1:8" s="80" customFormat="1" hidden="1" outlineLevel="1" x14ac:dyDescent="0.2">
      <c r="A4855" s="96" t="s">
        <v>2841</v>
      </c>
      <c r="B4855" s="97"/>
      <c r="C4855" s="98"/>
      <c r="D4855" s="98"/>
      <c r="E4855" s="101">
        <v>3</v>
      </c>
      <c r="F4855" s="100">
        <v>14052.12</v>
      </c>
      <c r="H4855" s="95">
        <f t="shared" si="76"/>
        <v>4684.04</v>
      </c>
    </row>
    <row r="4856" spans="1:8" s="80" customFormat="1" hidden="1" outlineLevel="1" x14ac:dyDescent="0.2">
      <c r="A4856" s="96" t="s">
        <v>2853</v>
      </c>
      <c r="B4856" s="97"/>
      <c r="C4856" s="98"/>
      <c r="D4856" s="98"/>
      <c r="E4856" s="101">
        <v>1</v>
      </c>
      <c r="F4856" s="100">
        <v>4683.5</v>
      </c>
      <c r="H4856" s="95">
        <f t="shared" si="76"/>
        <v>4683.5</v>
      </c>
    </row>
    <row r="4857" spans="1:8" s="80" customFormat="1" hidden="1" outlineLevel="1" x14ac:dyDescent="0.2">
      <c r="A4857" s="96" t="s">
        <v>2828</v>
      </c>
      <c r="B4857" s="97"/>
      <c r="C4857" s="98"/>
      <c r="D4857" s="98"/>
      <c r="E4857" s="101">
        <v>1</v>
      </c>
      <c r="F4857" s="100">
        <v>4683.24</v>
      </c>
      <c r="H4857" s="95">
        <f t="shared" si="76"/>
        <v>4683.24</v>
      </c>
    </row>
    <row r="4858" spans="1:8" collapsed="1" x14ac:dyDescent="0.2">
      <c r="A4858" s="105" t="s">
        <v>3413</v>
      </c>
      <c r="B4858" s="91" t="s">
        <v>3414</v>
      </c>
      <c r="C4858" s="91" t="s">
        <v>3415</v>
      </c>
      <c r="D4858" s="92"/>
      <c r="E4858" s="104">
        <v>46</v>
      </c>
      <c r="F4858" s="94">
        <v>275865.87</v>
      </c>
      <c r="G4858" s="79" t="e">
        <f>VLOOKUP(B4858,#REF!,2,FALSE)</f>
        <v>#REF!</v>
      </c>
      <c r="H4858" s="95">
        <f t="shared" si="76"/>
        <v>5997.0841304347823</v>
      </c>
    </row>
    <row r="4859" spans="1:8" s="80" customFormat="1" hidden="1" outlineLevel="1" x14ac:dyDescent="0.2">
      <c r="A4859" s="96" t="s">
        <v>2825</v>
      </c>
      <c r="B4859" s="97"/>
      <c r="C4859" s="98"/>
      <c r="D4859" s="98"/>
      <c r="E4859" s="101">
        <v>41</v>
      </c>
      <c r="F4859" s="100">
        <v>245880.45</v>
      </c>
      <c r="H4859" s="95">
        <f t="shared" si="76"/>
        <v>5997.0841463414636</v>
      </c>
    </row>
    <row r="4860" spans="1:8" s="80" customFormat="1" hidden="1" outlineLevel="1" x14ac:dyDescent="0.2">
      <c r="A4860" s="96" t="s">
        <v>2832</v>
      </c>
      <c r="B4860" s="97"/>
      <c r="C4860" s="98"/>
      <c r="D4860" s="98"/>
      <c r="E4860" s="101">
        <v>5</v>
      </c>
      <c r="F4860" s="100">
        <v>29985.42</v>
      </c>
      <c r="H4860" s="95">
        <f t="shared" si="76"/>
        <v>5997.0839999999998</v>
      </c>
    </row>
    <row r="4861" spans="1:8" collapsed="1" x14ac:dyDescent="0.2">
      <c r="A4861" s="91" t="s">
        <v>2104</v>
      </c>
      <c r="B4861" s="91">
        <v>9741016</v>
      </c>
      <c r="C4861" s="91" t="s">
        <v>2836</v>
      </c>
      <c r="D4861" s="92" t="s">
        <v>2824</v>
      </c>
      <c r="E4861" s="104">
        <v>541</v>
      </c>
      <c r="F4861" s="94">
        <v>275324.53999999998</v>
      </c>
      <c r="G4861" s="79" t="e">
        <f>VLOOKUP(B4861,#REF!,2,FALSE)</f>
        <v>#REF!</v>
      </c>
      <c r="H4861" s="95">
        <f t="shared" si="76"/>
        <v>508.9178188539741</v>
      </c>
    </row>
    <row r="4862" spans="1:8" s="80" customFormat="1" hidden="1" outlineLevel="1" x14ac:dyDescent="0.2">
      <c r="A4862" s="96" t="s">
        <v>2825</v>
      </c>
      <c r="B4862" s="97"/>
      <c r="C4862" s="98"/>
      <c r="D4862" s="98"/>
      <c r="E4862" s="101">
        <v>489</v>
      </c>
      <c r="F4862" s="100">
        <v>248861</v>
      </c>
      <c r="H4862" s="95">
        <f t="shared" si="76"/>
        <v>508.91820040899796</v>
      </c>
    </row>
    <row r="4863" spans="1:8" s="80" customFormat="1" hidden="1" outlineLevel="1" x14ac:dyDescent="0.2">
      <c r="A4863" s="96" t="s">
        <v>2840</v>
      </c>
      <c r="B4863" s="97"/>
      <c r="C4863" s="98"/>
      <c r="D4863" s="98"/>
      <c r="E4863" s="101">
        <v>50</v>
      </c>
      <c r="F4863" s="100">
        <v>25445.67</v>
      </c>
      <c r="H4863" s="95">
        <f t="shared" si="76"/>
        <v>508.91339999999997</v>
      </c>
    </row>
    <row r="4864" spans="1:8" s="80" customFormat="1" hidden="1" outlineLevel="1" x14ac:dyDescent="0.2">
      <c r="A4864" s="96" t="s">
        <v>2832</v>
      </c>
      <c r="B4864" s="97"/>
      <c r="C4864" s="98"/>
      <c r="D4864" s="98"/>
      <c r="E4864" s="101">
        <v>2</v>
      </c>
      <c r="F4864" s="100">
        <v>1017.87</v>
      </c>
      <c r="H4864" s="95">
        <f t="shared" si="76"/>
        <v>508.935</v>
      </c>
    </row>
    <row r="4865" spans="1:8" collapsed="1" x14ac:dyDescent="0.2">
      <c r="A4865" s="91" t="s">
        <v>3416</v>
      </c>
      <c r="B4865" s="91" t="s">
        <v>1514</v>
      </c>
      <c r="C4865" s="91" t="s">
        <v>2867</v>
      </c>
      <c r="D4865" s="92" t="s">
        <v>2824</v>
      </c>
      <c r="E4865" s="104">
        <v>33</v>
      </c>
      <c r="F4865" s="94">
        <v>275172.25</v>
      </c>
      <c r="G4865" s="79" t="e">
        <f>VLOOKUP(B4865,#REF!,2,FALSE)</f>
        <v>#REF!</v>
      </c>
      <c r="H4865" s="95">
        <f t="shared" si="76"/>
        <v>8338.55303030303</v>
      </c>
    </row>
    <row r="4866" spans="1:8" s="80" customFormat="1" hidden="1" outlineLevel="1" x14ac:dyDescent="0.2">
      <c r="A4866" s="96" t="s">
        <v>2825</v>
      </c>
      <c r="B4866" s="97"/>
      <c r="C4866" s="98"/>
      <c r="D4866" s="98"/>
      <c r="E4866" s="101">
        <v>32</v>
      </c>
      <c r="F4866" s="100">
        <v>266833.90999999997</v>
      </c>
      <c r="H4866" s="95">
        <f t="shared" si="76"/>
        <v>8338.5596874999992</v>
      </c>
    </row>
    <row r="4867" spans="1:8" s="80" customFormat="1" hidden="1" outlineLevel="1" x14ac:dyDescent="0.2">
      <c r="A4867" s="96" t="s">
        <v>2841</v>
      </c>
      <c r="B4867" s="97"/>
      <c r="C4867" s="98"/>
      <c r="D4867" s="98"/>
      <c r="E4867" s="101">
        <v>1</v>
      </c>
      <c r="F4867" s="100">
        <v>8338.34</v>
      </c>
      <c r="H4867" s="95">
        <f t="shared" si="76"/>
        <v>8338.34</v>
      </c>
    </row>
    <row r="4868" spans="1:8" collapsed="1" x14ac:dyDescent="0.2">
      <c r="A4868" s="91" t="s">
        <v>2628</v>
      </c>
      <c r="B4868" s="91" t="s">
        <v>2627</v>
      </c>
      <c r="C4868" s="91" t="s">
        <v>2867</v>
      </c>
      <c r="D4868" s="92" t="s">
        <v>2856</v>
      </c>
      <c r="E4868" s="104">
        <v>317</v>
      </c>
      <c r="F4868" s="94">
        <v>272012.53999999998</v>
      </c>
      <c r="G4868" s="79" t="e">
        <f>VLOOKUP(B4868,#REF!,2,FALSE)</f>
        <v>#REF!</v>
      </c>
      <c r="H4868" s="95">
        <f t="shared" si="76"/>
        <v>858.08372239747632</v>
      </c>
    </row>
    <row r="4869" spans="1:8" s="80" customFormat="1" hidden="1" outlineLevel="1" x14ac:dyDescent="0.2">
      <c r="A4869" s="96" t="s">
        <v>2825</v>
      </c>
      <c r="B4869" s="97"/>
      <c r="C4869" s="98"/>
      <c r="D4869" s="98"/>
      <c r="E4869" s="101">
        <v>305</v>
      </c>
      <c r="F4869" s="100">
        <v>261715.77</v>
      </c>
      <c r="H4869" s="95">
        <f t="shared" si="76"/>
        <v>858.08449180327864</v>
      </c>
    </row>
    <row r="4870" spans="1:8" s="80" customFormat="1" hidden="1" outlineLevel="1" x14ac:dyDescent="0.2">
      <c r="A4870" s="96" t="s">
        <v>2829</v>
      </c>
      <c r="B4870" s="97"/>
      <c r="C4870" s="98"/>
      <c r="D4870" s="98"/>
      <c r="E4870" s="101">
        <v>8</v>
      </c>
      <c r="F4870" s="100">
        <v>6864.49</v>
      </c>
      <c r="H4870" s="95">
        <f t="shared" si="76"/>
        <v>858.06124999999997</v>
      </c>
    </row>
    <row r="4871" spans="1:8" s="80" customFormat="1" hidden="1" outlineLevel="1" x14ac:dyDescent="0.2">
      <c r="A4871" s="96" t="s">
        <v>2832</v>
      </c>
      <c r="B4871" s="97"/>
      <c r="C4871" s="98"/>
      <c r="D4871" s="98"/>
      <c r="E4871" s="101">
        <v>3</v>
      </c>
      <c r="F4871" s="100">
        <v>2574.2199999999998</v>
      </c>
      <c r="H4871" s="95">
        <f t="shared" si="76"/>
        <v>858.07333333333327</v>
      </c>
    </row>
    <row r="4872" spans="1:8" s="80" customFormat="1" hidden="1" outlineLevel="1" x14ac:dyDescent="0.2">
      <c r="A4872" s="96" t="s">
        <v>2828</v>
      </c>
      <c r="B4872" s="97"/>
      <c r="C4872" s="98"/>
      <c r="D4872" s="98"/>
      <c r="E4872" s="101">
        <v>1</v>
      </c>
      <c r="F4872" s="103">
        <v>858.06</v>
      </c>
      <c r="H4872" s="95">
        <f t="shared" si="76"/>
        <v>858.06</v>
      </c>
    </row>
    <row r="4873" spans="1:8" collapsed="1" x14ac:dyDescent="0.2">
      <c r="A4873" s="91" t="s">
        <v>3417</v>
      </c>
      <c r="B4873" s="91" t="s">
        <v>1592</v>
      </c>
      <c r="C4873" s="91" t="s">
        <v>2867</v>
      </c>
      <c r="D4873" s="92" t="s">
        <v>2824</v>
      </c>
      <c r="E4873" s="104">
        <v>19</v>
      </c>
      <c r="F4873" s="94">
        <v>271726.15000000002</v>
      </c>
      <c r="G4873" s="79" t="e">
        <f>VLOOKUP(B4873,#REF!,2,FALSE)</f>
        <v>#REF!</v>
      </c>
      <c r="H4873" s="95">
        <f t="shared" si="76"/>
        <v>14301.376315789475</v>
      </c>
    </row>
    <row r="4874" spans="1:8" s="80" customFormat="1" hidden="1" outlineLevel="1" x14ac:dyDescent="0.2">
      <c r="A4874" s="96" t="s">
        <v>2825</v>
      </c>
      <c r="B4874" s="97"/>
      <c r="C4874" s="98"/>
      <c r="D4874" s="98"/>
      <c r="E4874" s="101">
        <v>19</v>
      </c>
      <c r="F4874" s="100">
        <v>271726.15000000002</v>
      </c>
      <c r="H4874" s="95">
        <f t="shared" si="76"/>
        <v>14301.376315789475</v>
      </c>
    </row>
    <row r="4875" spans="1:8" collapsed="1" x14ac:dyDescent="0.2">
      <c r="A4875" s="91" t="s">
        <v>1469</v>
      </c>
      <c r="B4875" s="91" t="s">
        <v>1468</v>
      </c>
      <c r="C4875" s="91" t="s">
        <v>2867</v>
      </c>
      <c r="D4875" s="92" t="s">
        <v>2856</v>
      </c>
      <c r="E4875" s="104">
        <v>390</v>
      </c>
      <c r="F4875" s="94">
        <v>271621.95</v>
      </c>
      <c r="G4875" s="79" t="e">
        <f>VLOOKUP(B4875,#REF!,2,FALSE)</f>
        <v>#REF!</v>
      </c>
      <c r="H4875" s="95">
        <f t="shared" si="76"/>
        <v>696.46653846153845</v>
      </c>
    </row>
    <row r="4876" spans="1:8" s="80" customFormat="1" hidden="1" outlineLevel="1" x14ac:dyDescent="0.2">
      <c r="A4876" s="96" t="s">
        <v>2825</v>
      </c>
      <c r="B4876" s="97"/>
      <c r="C4876" s="98"/>
      <c r="D4876" s="98"/>
      <c r="E4876" s="101">
        <v>357</v>
      </c>
      <c r="F4876" s="100">
        <v>248638.19</v>
      </c>
      <c r="H4876" s="95">
        <f t="shared" si="76"/>
        <v>696.46551820728291</v>
      </c>
    </row>
    <row r="4877" spans="1:8" s="80" customFormat="1" hidden="1" outlineLevel="1" x14ac:dyDescent="0.2">
      <c r="A4877" s="96" t="s">
        <v>2831</v>
      </c>
      <c r="B4877" s="97"/>
      <c r="C4877" s="98"/>
      <c r="D4877" s="98"/>
      <c r="E4877" s="101">
        <v>15</v>
      </c>
      <c r="F4877" s="100">
        <v>10446.84</v>
      </c>
      <c r="H4877" s="95">
        <f t="shared" ref="H4877:H4940" si="77">F4877/E4877</f>
        <v>696.45600000000002</v>
      </c>
    </row>
    <row r="4878" spans="1:8" s="80" customFormat="1" hidden="1" outlineLevel="1" x14ac:dyDescent="0.2">
      <c r="A4878" s="96" t="s">
        <v>2830</v>
      </c>
      <c r="B4878" s="97"/>
      <c r="C4878" s="98"/>
      <c r="D4878" s="98"/>
      <c r="E4878" s="101">
        <v>10</v>
      </c>
      <c r="F4878" s="100">
        <v>6964.55</v>
      </c>
      <c r="H4878" s="95">
        <f t="shared" si="77"/>
        <v>696.45500000000004</v>
      </c>
    </row>
    <row r="4879" spans="1:8" s="80" customFormat="1" hidden="1" outlineLevel="1" x14ac:dyDescent="0.2">
      <c r="A4879" s="96" t="s">
        <v>2828</v>
      </c>
      <c r="B4879" s="97"/>
      <c r="C4879" s="98"/>
      <c r="D4879" s="98"/>
      <c r="E4879" s="101">
        <v>3</v>
      </c>
      <c r="F4879" s="100">
        <v>2089.35</v>
      </c>
      <c r="H4879" s="95">
        <f t="shared" si="77"/>
        <v>696.44999999999993</v>
      </c>
    </row>
    <row r="4880" spans="1:8" s="80" customFormat="1" hidden="1" outlineLevel="1" x14ac:dyDescent="0.2">
      <c r="A4880" s="96" t="s">
        <v>2832</v>
      </c>
      <c r="B4880" s="97"/>
      <c r="C4880" s="98"/>
      <c r="D4880" s="98"/>
      <c r="E4880" s="101">
        <v>2</v>
      </c>
      <c r="F4880" s="100">
        <v>1393.59</v>
      </c>
      <c r="H4880" s="95">
        <f t="shared" si="77"/>
        <v>696.79499999999996</v>
      </c>
    </row>
    <row r="4881" spans="1:8" s="80" customFormat="1" hidden="1" outlineLevel="1" x14ac:dyDescent="0.2">
      <c r="A4881" s="96" t="s">
        <v>2853</v>
      </c>
      <c r="B4881" s="97"/>
      <c r="C4881" s="98"/>
      <c r="D4881" s="98"/>
      <c r="E4881" s="101">
        <v>2</v>
      </c>
      <c r="F4881" s="100">
        <v>1392.98</v>
      </c>
      <c r="H4881" s="95">
        <f t="shared" si="77"/>
        <v>696.49</v>
      </c>
    </row>
    <row r="4882" spans="1:8" s="80" customFormat="1" hidden="1" outlineLevel="1" x14ac:dyDescent="0.2">
      <c r="A4882" s="96" t="s">
        <v>2829</v>
      </c>
      <c r="B4882" s="97"/>
      <c r="C4882" s="98"/>
      <c r="D4882" s="98"/>
      <c r="E4882" s="101">
        <v>1</v>
      </c>
      <c r="F4882" s="103">
        <v>696.45</v>
      </c>
      <c r="H4882" s="95">
        <f t="shared" si="77"/>
        <v>696.45</v>
      </c>
    </row>
    <row r="4883" spans="1:8" collapsed="1" x14ac:dyDescent="0.2">
      <c r="A4883" s="91" t="s">
        <v>3418</v>
      </c>
      <c r="B4883" s="91" t="s">
        <v>518</v>
      </c>
      <c r="C4883" s="91" t="s">
        <v>2823</v>
      </c>
      <c r="D4883" s="92" t="s">
        <v>2824</v>
      </c>
      <c r="E4883" s="104">
        <v>119</v>
      </c>
      <c r="F4883" s="94">
        <v>271412.07</v>
      </c>
      <c r="G4883" s="79" t="e">
        <f>VLOOKUP(B4883,#REF!,2,FALSE)</f>
        <v>#REF!</v>
      </c>
      <c r="H4883" s="95">
        <f t="shared" si="77"/>
        <v>2280.7736974789918</v>
      </c>
    </row>
    <row r="4884" spans="1:8" s="80" customFormat="1" hidden="1" outlineLevel="1" x14ac:dyDescent="0.2">
      <c r="A4884" s="96" t="s">
        <v>2825</v>
      </c>
      <c r="B4884" s="97"/>
      <c r="C4884" s="98"/>
      <c r="D4884" s="98"/>
      <c r="E4884" s="101">
        <v>112</v>
      </c>
      <c r="F4884" s="100">
        <v>255879.61</v>
      </c>
      <c r="H4884" s="95">
        <f t="shared" si="77"/>
        <v>2284.6393749999997</v>
      </c>
    </row>
    <row r="4885" spans="1:8" s="80" customFormat="1" hidden="1" outlineLevel="1" x14ac:dyDescent="0.2">
      <c r="A4885" s="96" t="s">
        <v>2832</v>
      </c>
      <c r="B4885" s="97"/>
      <c r="C4885" s="98"/>
      <c r="D4885" s="98"/>
      <c r="E4885" s="101">
        <v>3</v>
      </c>
      <c r="F4885" s="100">
        <v>6855.02</v>
      </c>
      <c r="H4885" s="95">
        <f t="shared" si="77"/>
        <v>2285.0066666666667</v>
      </c>
    </row>
    <row r="4886" spans="1:8" s="80" customFormat="1" hidden="1" outlineLevel="1" x14ac:dyDescent="0.2">
      <c r="A4886" s="96" t="s">
        <v>2853</v>
      </c>
      <c r="B4886" s="97"/>
      <c r="C4886" s="98"/>
      <c r="D4886" s="98"/>
      <c r="E4886" s="101">
        <v>2</v>
      </c>
      <c r="F4886" s="100">
        <v>4108.09</v>
      </c>
      <c r="H4886" s="95">
        <f t="shared" si="77"/>
        <v>2054.0450000000001</v>
      </c>
    </row>
    <row r="4887" spans="1:8" s="80" customFormat="1" hidden="1" outlineLevel="1" x14ac:dyDescent="0.2">
      <c r="A4887" s="96" t="s">
        <v>2829</v>
      </c>
      <c r="B4887" s="97"/>
      <c r="C4887" s="98"/>
      <c r="D4887" s="98"/>
      <c r="E4887" s="101">
        <v>1</v>
      </c>
      <c r="F4887" s="100">
        <v>2284.7399999999998</v>
      </c>
      <c r="H4887" s="95">
        <f t="shared" si="77"/>
        <v>2284.7399999999998</v>
      </c>
    </row>
    <row r="4888" spans="1:8" s="80" customFormat="1" hidden="1" outlineLevel="1" x14ac:dyDescent="0.2">
      <c r="A4888" s="96" t="s">
        <v>2841</v>
      </c>
      <c r="B4888" s="97"/>
      <c r="C4888" s="98"/>
      <c r="D4888" s="98"/>
      <c r="E4888" s="101">
        <v>1</v>
      </c>
      <c r="F4888" s="100">
        <v>2284.61</v>
      </c>
      <c r="H4888" s="95">
        <f t="shared" si="77"/>
        <v>2284.61</v>
      </c>
    </row>
    <row r="4889" spans="1:8" collapsed="1" x14ac:dyDescent="0.2">
      <c r="A4889" s="91" t="s">
        <v>3419</v>
      </c>
      <c r="B4889" s="91" t="s">
        <v>3420</v>
      </c>
      <c r="C4889" s="91" t="s">
        <v>3421</v>
      </c>
      <c r="D4889" s="92"/>
      <c r="E4889" s="104">
        <v>420</v>
      </c>
      <c r="F4889" s="94">
        <v>270933.77</v>
      </c>
      <c r="H4889" s="95">
        <f t="shared" si="77"/>
        <v>645.08040476190479</v>
      </c>
    </row>
    <row r="4890" spans="1:8" s="80" customFormat="1" hidden="1" outlineLevel="1" x14ac:dyDescent="0.2">
      <c r="A4890" s="96" t="s">
        <v>2932</v>
      </c>
      <c r="B4890" s="97"/>
      <c r="C4890" s="98"/>
      <c r="D4890" s="98"/>
      <c r="E4890" s="101">
        <v>420</v>
      </c>
      <c r="F4890" s="100">
        <v>270933.77</v>
      </c>
      <c r="H4890" s="95">
        <f t="shared" si="77"/>
        <v>645.08040476190479</v>
      </c>
    </row>
    <row r="4891" spans="1:8" collapsed="1" x14ac:dyDescent="0.2">
      <c r="A4891" s="105" t="s">
        <v>3422</v>
      </c>
      <c r="B4891" s="91" t="s">
        <v>3423</v>
      </c>
      <c r="C4891" s="91" t="s">
        <v>3223</v>
      </c>
      <c r="D4891" s="92"/>
      <c r="E4891" s="104">
        <v>500</v>
      </c>
      <c r="F4891" s="94">
        <v>270838.49</v>
      </c>
      <c r="G4891" s="79" t="e">
        <f>VLOOKUP(B4891,#REF!,2,FALSE)</f>
        <v>#REF!</v>
      </c>
      <c r="H4891" s="95">
        <f t="shared" si="77"/>
        <v>541.67697999999996</v>
      </c>
    </row>
    <row r="4892" spans="1:8" s="80" customFormat="1" hidden="1" outlineLevel="1" x14ac:dyDescent="0.2">
      <c r="A4892" s="96" t="s">
        <v>2825</v>
      </c>
      <c r="B4892" s="97"/>
      <c r="C4892" s="98"/>
      <c r="D4892" s="98"/>
      <c r="E4892" s="101">
        <v>500</v>
      </c>
      <c r="F4892" s="100">
        <v>270838.49</v>
      </c>
      <c r="H4892" s="95">
        <f t="shared" si="77"/>
        <v>541.67697999999996</v>
      </c>
    </row>
    <row r="4893" spans="1:8" collapsed="1" x14ac:dyDescent="0.2">
      <c r="A4893" s="91" t="s">
        <v>1394</v>
      </c>
      <c r="B4893" s="91" t="s">
        <v>1393</v>
      </c>
      <c r="C4893" s="91" t="s">
        <v>2867</v>
      </c>
      <c r="D4893" s="92" t="s">
        <v>2856</v>
      </c>
      <c r="E4893" s="104">
        <v>241</v>
      </c>
      <c r="F4893" s="94">
        <v>270653.45</v>
      </c>
      <c r="G4893" s="79" t="e">
        <f>VLOOKUP(B4893,#REF!,2,FALSE)</f>
        <v>#REF!</v>
      </c>
      <c r="H4893" s="95">
        <f t="shared" si="77"/>
        <v>1123.0433609958507</v>
      </c>
    </row>
    <row r="4894" spans="1:8" s="80" customFormat="1" hidden="1" outlineLevel="1" x14ac:dyDescent="0.2">
      <c r="A4894" s="96" t="s">
        <v>2825</v>
      </c>
      <c r="B4894" s="97"/>
      <c r="C4894" s="98"/>
      <c r="D4894" s="98"/>
      <c r="E4894" s="101">
        <v>227</v>
      </c>
      <c r="F4894" s="100">
        <v>248903.58</v>
      </c>
      <c r="H4894" s="95">
        <f t="shared" si="77"/>
        <v>1096.4915418502203</v>
      </c>
    </row>
    <row r="4895" spans="1:8" s="80" customFormat="1" hidden="1" outlineLevel="1" x14ac:dyDescent="0.2">
      <c r="A4895" s="96" t="s">
        <v>2830</v>
      </c>
      <c r="B4895" s="97"/>
      <c r="C4895" s="98"/>
      <c r="D4895" s="98"/>
      <c r="E4895" s="101">
        <v>7</v>
      </c>
      <c r="F4895" s="100">
        <v>11708.84</v>
      </c>
      <c r="H4895" s="95">
        <f t="shared" si="77"/>
        <v>1672.6914285714286</v>
      </c>
    </row>
    <row r="4896" spans="1:8" s="80" customFormat="1" hidden="1" outlineLevel="1" x14ac:dyDescent="0.2">
      <c r="A4896" s="96" t="s">
        <v>2832</v>
      </c>
      <c r="B4896" s="97"/>
      <c r="C4896" s="98"/>
      <c r="D4896" s="98"/>
      <c r="E4896" s="101">
        <v>6</v>
      </c>
      <c r="F4896" s="100">
        <v>10041.030000000001</v>
      </c>
      <c r="H4896" s="95">
        <f t="shared" si="77"/>
        <v>1673.5050000000001</v>
      </c>
    </row>
    <row r="4897" spans="1:8" s="80" customFormat="1" hidden="1" outlineLevel="1" x14ac:dyDescent="0.2">
      <c r="A4897" s="96" t="s">
        <v>2834</v>
      </c>
      <c r="B4897" s="97"/>
      <c r="C4897" s="98"/>
      <c r="D4897" s="98"/>
      <c r="E4897" s="101">
        <v>1</v>
      </c>
      <c r="F4897" s="102"/>
      <c r="H4897" s="95">
        <f t="shared" si="77"/>
        <v>0</v>
      </c>
    </row>
    <row r="4898" spans="1:8" collapsed="1" x14ac:dyDescent="0.2">
      <c r="A4898" s="105" t="s">
        <v>3424</v>
      </c>
      <c r="B4898" s="91" t="s">
        <v>3425</v>
      </c>
      <c r="C4898" s="91" t="s">
        <v>3223</v>
      </c>
      <c r="D4898" s="92"/>
      <c r="E4898" s="104">
        <v>15</v>
      </c>
      <c r="F4898" s="94">
        <v>270207.75</v>
      </c>
      <c r="G4898" s="79" t="e">
        <f>VLOOKUP(B4898,#REF!,2,FALSE)</f>
        <v>#REF!</v>
      </c>
      <c r="H4898" s="95">
        <f t="shared" si="77"/>
        <v>18013.849999999999</v>
      </c>
    </row>
    <row r="4899" spans="1:8" s="80" customFormat="1" hidden="1" outlineLevel="1" x14ac:dyDescent="0.2">
      <c r="A4899" s="96" t="s">
        <v>2828</v>
      </c>
      <c r="B4899" s="97"/>
      <c r="C4899" s="98"/>
      <c r="D4899" s="98"/>
      <c r="E4899" s="101">
        <v>15</v>
      </c>
      <c r="F4899" s="100">
        <v>270207.75</v>
      </c>
      <c r="H4899" s="95">
        <f t="shared" si="77"/>
        <v>18013.849999999999</v>
      </c>
    </row>
    <row r="4900" spans="1:8" collapsed="1" x14ac:dyDescent="0.2">
      <c r="A4900" s="91" t="s">
        <v>3426</v>
      </c>
      <c r="B4900" s="91" t="s">
        <v>439</v>
      </c>
      <c r="C4900" s="91" t="s">
        <v>2823</v>
      </c>
      <c r="D4900" s="92" t="s">
        <v>2824</v>
      </c>
      <c r="E4900" s="104">
        <v>128</v>
      </c>
      <c r="F4900" s="94">
        <v>270056.24</v>
      </c>
      <c r="G4900" s="79" t="e">
        <f>VLOOKUP(B4900,#REF!,2,FALSE)</f>
        <v>#REF!</v>
      </c>
      <c r="H4900" s="95">
        <f t="shared" si="77"/>
        <v>2109.8143749999999</v>
      </c>
    </row>
    <row r="4901" spans="1:8" s="80" customFormat="1" hidden="1" outlineLevel="1" x14ac:dyDescent="0.2">
      <c r="A4901" s="96" t="s">
        <v>2825</v>
      </c>
      <c r="B4901" s="97"/>
      <c r="C4901" s="98"/>
      <c r="D4901" s="98"/>
      <c r="E4901" s="101">
        <v>125</v>
      </c>
      <c r="F4901" s="100">
        <v>263726.42</v>
      </c>
      <c r="H4901" s="95">
        <f t="shared" si="77"/>
        <v>2109.8113599999997</v>
      </c>
    </row>
    <row r="4902" spans="1:8" s="80" customFormat="1" hidden="1" outlineLevel="1" x14ac:dyDescent="0.2">
      <c r="A4902" s="96" t="s">
        <v>2832</v>
      </c>
      <c r="B4902" s="97"/>
      <c r="C4902" s="98"/>
      <c r="D4902" s="98"/>
      <c r="E4902" s="101">
        <v>3</v>
      </c>
      <c r="F4902" s="100">
        <v>6329.82</v>
      </c>
      <c r="H4902" s="95">
        <f t="shared" si="77"/>
        <v>2109.94</v>
      </c>
    </row>
    <row r="4903" spans="1:8" collapsed="1" x14ac:dyDescent="0.2">
      <c r="A4903" s="91" t="s">
        <v>2642</v>
      </c>
      <c r="B4903" s="91" t="s">
        <v>2641</v>
      </c>
      <c r="C4903" s="91" t="s">
        <v>2867</v>
      </c>
      <c r="D4903" s="92" t="s">
        <v>2824</v>
      </c>
      <c r="E4903" s="104">
        <v>647</v>
      </c>
      <c r="F4903" s="94">
        <v>267657.90000000002</v>
      </c>
      <c r="G4903" s="79" t="e">
        <f>VLOOKUP(B4903,#REF!,2,FALSE)</f>
        <v>#REF!</v>
      </c>
      <c r="H4903" s="95">
        <f t="shared" si="77"/>
        <v>413.69072642967546</v>
      </c>
    </row>
    <row r="4904" spans="1:8" s="80" customFormat="1" hidden="1" outlineLevel="1" x14ac:dyDescent="0.2">
      <c r="A4904" s="96" t="s">
        <v>2825</v>
      </c>
      <c r="B4904" s="97"/>
      <c r="C4904" s="98"/>
      <c r="D4904" s="98"/>
      <c r="E4904" s="101">
        <v>543</v>
      </c>
      <c r="F4904" s="100">
        <v>222855.97</v>
      </c>
      <c r="H4904" s="95">
        <f t="shared" si="77"/>
        <v>410.41615101289136</v>
      </c>
    </row>
    <row r="4905" spans="1:8" s="80" customFormat="1" hidden="1" outlineLevel="1" x14ac:dyDescent="0.2">
      <c r="A4905" s="96" t="s">
        <v>2831</v>
      </c>
      <c r="B4905" s="97"/>
      <c r="C4905" s="98"/>
      <c r="D4905" s="98"/>
      <c r="E4905" s="101">
        <v>45</v>
      </c>
      <c r="F4905" s="100">
        <v>20623.22</v>
      </c>
      <c r="H4905" s="95">
        <f t="shared" si="77"/>
        <v>458.29377777777779</v>
      </c>
    </row>
    <row r="4906" spans="1:8" s="80" customFormat="1" hidden="1" outlineLevel="1" x14ac:dyDescent="0.2">
      <c r="A4906" s="96" t="s">
        <v>2839</v>
      </c>
      <c r="B4906" s="97"/>
      <c r="C4906" s="98"/>
      <c r="D4906" s="98"/>
      <c r="E4906" s="101">
        <v>35</v>
      </c>
      <c r="F4906" s="100">
        <v>16040.25</v>
      </c>
      <c r="H4906" s="95">
        <f t="shared" si="77"/>
        <v>458.29285714285714</v>
      </c>
    </row>
    <row r="4907" spans="1:8" s="80" customFormat="1" hidden="1" outlineLevel="1" x14ac:dyDescent="0.2">
      <c r="A4907" s="96" t="s">
        <v>2853</v>
      </c>
      <c r="B4907" s="97"/>
      <c r="C4907" s="98"/>
      <c r="D4907" s="98"/>
      <c r="E4907" s="101">
        <v>9</v>
      </c>
      <c r="F4907" s="100">
        <v>4124.7299999999996</v>
      </c>
      <c r="H4907" s="95">
        <f t="shared" si="77"/>
        <v>458.30333333333328</v>
      </c>
    </row>
    <row r="4908" spans="1:8" s="80" customFormat="1" hidden="1" outlineLevel="1" x14ac:dyDescent="0.2">
      <c r="A4908" s="96" t="s">
        <v>2832</v>
      </c>
      <c r="B4908" s="97"/>
      <c r="C4908" s="98"/>
      <c r="D4908" s="98"/>
      <c r="E4908" s="101">
        <v>4</v>
      </c>
      <c r="F4908" s="100">
        <v>1834.06</v>
      </c>
      <c r="H4908" s="95">
        <f t="shared" si="77"/>
        <v>458.51499999999999</v>
      </c>
    </row>
    <row r="4909" spans="1:8" s="80" customFormat="1" hidden="1" outlineLevel="1" x14ac:dyDescent="0.2">
      <c r="A4909" s="96" t="s">
        <v>2851</v>
      </c>
      <c r="B4909" s="97"/>
      <c r="C4909" s="98"/>
      <c r="D4909" s="98"/>
      <c r="E4909" s="101">
        <v>2</v>
      </c>
      <c r="F4909" s="103">
        <v>916.94</v>
      </c>
      <c r="H4909" s="95">
        <f t="shared" si="77"/>
        <v>458.47</v>
      </c>
    </row>
    <row r="4910" spans="1:8" s="80" customFormat="1" hidden="1" outlineLevel="1" x14ac:dyDescent="0.2">
      <c r="A4910" s="96" t="s">
        <v>2841</v>
      </c>
      <c r="B4910" s="97"/>
      <c r="C4910" s="98"/>
      <c r="D4910" s="98"/>
      <c r="E4910" s="101">
        <v>2</v>
      </c>
      <c r="F4910" s="103">
        <v>916.58</v>
      </c>
      <c r="H4910" s="95">
        <f t="shared" si="77"/>
        <v>458.29</v>
      </c>
    </row>
    <row r="4911" spans="1:8" s="80" customFormat="1" hidden="1" outlineLevel="1" x14ac:dyDescent="0.2">
      <c r="A4911" s="96" t="s">
        <v>2828</v>
      </c>
      <c r="B4911" s="97"/>
      <c r="C4911" s="98"/>
      <c r="D4911" s="98"/>
      <c r="E4911" s="101">
        <v>7</v>
      </c>
      <c r="F4911" s="103">
        <v>346.15</v>
      </c>
      <c r="H4911" s="95">
        <f t="shared" si="77"/>
        <v>49.449999999999996</v>
      </c>
    </row>
    <row r="4912" spans="1:8" collapsed="1" x14ac:dyDescent="0.2">
      <c r="A4912" s="91" t="s">
        <v>3427</v>
      </c>
      <c r="B4912" s="91" t="s">
        <v>1062</v>
      </c>
      <c r="C4912" s="91" t="s">
        <v>2836</v>
      </c>
      <c r="D4912" s="92" t="s">
        <v>2824</v>
      </c>
      <c r="E4912" s="104">
        <v>109</v>
      </c>
      <c r="F4912" s="94">
        <v>266328.21999999997</v>
      </c>
      <c r="G4912" s="79" t="e">
        <f>VLOOKUP(B4912,#REF!,2,FALSE)</f>
        <v>#REF!</v>
      </c>
      <c r="H4912" s="95">
        <f t="shared" si="77"/>
        <v>2443.3781651376144</v>
      </c>
    </row>
    <row r="4913" spans="1:8" s="80" customFormat="1" hidden="1" outlineLevel="1" x14ac:dyDescent="0.2">
      <c r="A4913" s="96" t="s">
        <v>2825</v>
      </c>
      <c r="B4913" s="97"/>
      <c r="C4913" s="98"/>
      <c r="D4913" s="98"/>
      <c r="E4913" s="101">
        <v>101</v>
      </c>
      <c r="F4913" s="100">
        <v>248959.37</v>
      </c>
      <c r="H4913" s="95">
        <f t="shared" si="77"/>
        <v>2464.9442574257423</v>
      </c>
    </row>
    <row r="4914" spans="1:8" s="80" customFormat="1" hidden="1" outlineLevel="1" x14ac:dyDescent="0.2">
      <c r="A4914" s="96" t="s">
        <v>2832</v>
      </c>
      <c r="B4914" s="97"/>
      <c r="C4914" s="98"/>
      <c r="D4914" s="98"/>
      <c r="E4914" s="101">
        <v>3</v>
      </c>
      <c r="F4914" s="100">
        <v>7445.89</v>
      </c>
      <c r="H4914" s="95">
        <f t="shared" si="77"/>
        <v>2481.9633333333336</v>
      </c>
    </row>
    <row r="4915" spans="1:8" s="80" customFormat="1" hidden="1" outlineLevel="1" x14ac:dyDescent="0.2">
      <c r="A4915" s="96" t="s">
        <v>2828</v>
      </c>
      <c r="B4915" s="97"/>
      <c r="C4915" s="98"/>
      <c r="D4915" s="98"/>
      <c r="E4915" s="101">
        <v>3</v>
      </c>
      <c r="F4915" s="100">
        <v>7442.22</v>
      </c>
      <c r="H4915" s="95">
        <f t="shared" si="77"/>
        <v>2480.7400000000002</v>
      </c>
    </row>
    <row r="4916" spans="1:8" s="80" customFormat="1" hidden="1" outlineLevel="1" x14ac:dyDescent="0.2">
      <c r="A4916" s="96" t="s">
        <v>2861</v>
      </c>
      <c r="B4916" s="97"/>
      <c r="C4916" s="98"/>
      <c r="D4916" s="98"/>
      <c r="E4916" s="101">
        <v>1</v>
      </c>
      <c r="F4916" s="100">
        <v>2480.7399999999998</v>
      </c>
      <c r="H4916" s="95">
        <f t="shared" si="77"/>
        <v>2480.7399999999998</v>
      </c>
    </row>
    <row r="4917" spans="1:8" s="80" customFormat="1" hidden="1" outlineLevel="1" x14ac:dyDescent="0.2">
      <c r="A4917" s="96" t="s">
        <v>2845</v>
      </c>
      <c r="B4917" s="97"/>
      <c r="C4917" s="98"/>
      <c r="D4917" s="98"/>
      <c r="E4917" s="101">
        <v>1</v>
      </c>
      <c r="F4917" s="102"/>
      <c r="H4917" s="95">
        <f t="shared" si="77"/>
        <v>0</v>
      </c>
    </row>
    <row r="4918" spans="1:8" collapsed="1" x14ac:dyDescent="0.2">
      <c r="A4918" s="91" t="s">
        <v>2385</v>
      </c>
      <c r="B4918" s="91" t="s">
        <v>2384</v>
      </c>
      <c r="C4918" s="91" t="s">
        <v>2867</v>
      </c>
      <c r="D4918" s="92" t="s">
        <v>2824</v>
      </c>
      <c r="E4918" s="104">
        <v>608</v>
      </c>
      <c r="F4918" s="94">
        <v>265418.15000000002</v>
      </c>
      <c r="G4918" s="79" t="e">
        <f>VLOOKUP(B4918,#REF!,2,FALSE)</f>
        <v>#REF!</v>
      </c>
      <c r="H4918" s="95">
        <f t="shared" si="77"/>
        <v>436.54300986842111</v>
      </c>
    </row>
    <row r="4919" spans="1:8" s="80" customFormat="1" hidden="1" outlineLevel="1" x14ac:dyDescent="0.2">
      <c r="A4919" s="96" t="s">
        <v>2825</v>
      </c>
      <c r="B4919" s="97"/>
      <c r="C4919" s="98"/>
      <c r="D4919" s="98"/>
      <c r="E4919" s="101">
        <v>604</v>
      </c>
      <c r="F4919" s="100">
        <v>263671.98</v>
      </c>
      <c r="H4919" s="95">
        <f t="shared" si="77"/>
        <v>436.54301324503308</v>
      </c>
    </row>
    <row r="4920" spans="1:8" s="80" customFormat="1" hidden="1" outlineLevel="1" x14ac:dyDescent="0.2">
      <c r="A4920" s="96" t="s">
        <v>2851</v>
      </c>
      <c r="B4920" s="97"/>
      <c r="C4920" s="98"/>
      <c r="D4920" s="98"/>
      <c r="E4920" s="101">
        <v>2</v>
      </c>
      <c r="F4920" s="103">
        <v>873.08</v>
      </c>
      <c r="H4920" s="95">
        <f t="shared" si="77"/>
        <v>436.54</v>
      </c>
    </row>
    <row r="4921" spans="1:8" s="80" customFormat="1" hidden="1" outlineLevel="1" x14ac:dyDescent="0.2">
      <c r="A4921" s="96" t="s">
        <v>2832</v>
      </c>
      <c r="B4921" s="97"/>
      <c r="C4921" s="98"/>
      <c r="D4921" s="98"/>
      <c r="E4921" s="101">
        <v>1</v>
      </c>
      <c r="F4921" s="103">
        <v>436.55</v>
      </c>
      <c r="H4921" s="95">
        <f t="shared" si="77"/>
        <v>436.55</v>
      </c>
    </row>
    <row r="4922" spans="1:8" s="80" customFormat="1" hidden="1" outlineLevel="1" x14ac:dyDescent="0.2">
      <c r="A4922" s="96" t="s">
        <v>2828</v>
      </c>
      <c r="B4922" s="97"/>
      <c r="C4922" s="98"/>
      <c r="D4922" s="98"/>
      <c r="E4922" s="101">
        <v>1</v>
      </c>
      <c r="F4922" s="103">
        <v>436.54</v>
      </c>
      <c r="H4922" s="95">
        <f t="shared" si="77"/>
        <v>436.54</v>
      </c>
    </row>
    <row r="4923" spans="1:8" collapsed="1" x14ac:dyDescent="0.2">
      <c r="A4923" s="91" t="s">
        <v>3428</v>
      </c>
      <c r="B4923" s="91">
        <v>9910040</v>
      </c>
      <c r="C4923" s="91" t="s">
        <v>13</v>
      </c>
      <c r="D4923" s="92" t="s">
        <v>2824</v>
      </c>
      <c r="E4923" s="104">
        <v>35</v>
      </c>
      <c r="F4923" s="94">
        <v>265397.05</v>
      </c>
      <c r="G4923" s="79" t="e">
        <f>VLOOKUP(B4923,#REF!,2,FALSE)</f>
        <v>#REF!</v>
      </c>
      <c r="H4923" s="95">
        <f t="shared" si="77"/>
        <v>7582.772857142857</v>
      </c>
    </row>
    <row r="4924" spans="1:8" s="80" customFormat="1" hidden="1" outlineLevel="1" x14ac:dyDescent="0.2">
      <c r="A4924" s="96" t="s">
        <v>2825</v>
      </c>
      <c r="B4924" s="97"/>
      <c r="C4924" s="98"/>
      <c r="D4924" s="98"/>
      <c r="E4924" s="101">
        <v>35</v>
      </c>
      <c r="F4924" s="100">
        <v>265397.05</v>
      </c>
      <c r="H4924" s="95">
        <f t="shared" si="77"/>
        <v>7582.772857142857</v>
      </c>
    </row>
    <row r="4925" spans="1:8" collapsed="1" x14ac:dyDescent="0.2">
      <c r="A4925" s="105" t="s">
        <v>3429</v>
      </c>
      <c r="B4925" s="91" t="s">
        <v>3430</v>
      </c>
      <c r="C4925" s="91" t="s">
        <v>2917</v>
      </c>
      <c r="D4925" s="92"/>
      <c r="E4925" s="104">
        <v>120</v>
      </c>
      <c r="F4925" s="94">
        <v>264273.26</v>
      </c>
      <c r="G4925" s="79" t="e">
        <f>VLOOKUP(B4925,#REF!,2,FALSE)</f>
        <v>#REF!</v>
      </c>
      <c r="H4925" s="95">
        <f t="shared" si="77"/>
        <v>2202.2771666666667</v>
      </c>
    </row>
    <row r="4926" spans="1:8" s="80" customFormat="1" hidden="1" outlineLevel="1" x14ac:dyDescent="0.2">
      <c r="A4926" s="96" t="s">
        <v>2841</v>
      </c>
      <c r="B4926" s="97"/>
      <c r="C4926" s="98"/>
      <c r="D4926" s="98"/>
      <c r="E4926" s="101">
        <v>120</v>
      </c>
      <c r="F4926" s="100">
        <v>264273.26</v>
      </c>
      <c r="H4926" s="95">
        <f t="shared" si="77"/>
        <v>2202.2771666666667</v>
      </c>
    </row>
    <row r="4927" spans="1:8" collapsed="1" x14ac:dyDescent="0.2">
      <c r="A4927" s="91" t="s">
        <v>1458</v>
      </c>
      <c r="B4927" s="91" t="s">
        <v>1464</v>
      </c>
      <c r="C4927" s="91" t="s">
        <v>2823</v>
      </c>
      <c r="D4927" s="92" t="s">
        <v>2876</v>
      </c>
      <c r="E4927" s="104">
        <v>156</v>
      </c>
      <c r="F4927" s="94">
        <v>262481.23</v>
      </c>
      <c r="G4927" s="79" t="e">
        <f>VLOOKUP(B4927,#REF!,2,FALSE)</f>
        <v>#REF!</v>
      </c>
      <c r="H4927" s="95">
        <f t="shared" si="77"/>
        <v>1682.571987179487</v>
      </c>
    </row>
    <row r="4928" spans="1:8" s="80" customFormat="1" hidden="1" outlineLevel="1" x14ac:dyDescent="0.2">
      <c r="A4928" s="96" t="s">
        <v>2825</v>
      </c>
      <c r="B4928" s="97"/>
      <c r="C4928" s="98"/>
      <c r="D4928" s="98"/>
      <c r="E4928" s="101">
        <v>134</v>
      </c>
      <c r="F4928" s="100">
        <v>226017.34</v>
      </c>
      <c r="H4928" s="95">
        <f t="shared" si="77"/>
        <v>1686.696567164179</v>
      </c>
    </row>
    <row r="4929" spans="1:8" s="80" customFormat="1" hidden="1" outlineLevel="1" x14ac:dyDescent="0.2">
      <c r="A4929" s="96" t="s">
        <v>2830</v>
      </c>
      <c r="B4929" s="97"/>
      <c r="C4929" s="98"/>
      <c r="D4929" s="98"/>
      <c r="E4929" s="101">
        <v>16</v>
      </c>
      <c r="F4929" s="100">
        <v>26519.22</v>
      </c>
      <c r="H4929" s="95">
        <f t="shared" si="77"/>
        <v>1657.4512500000001</v>
      </c>
    </row>
    <row r="4930" spans="1:8" s="80" customFormat="1" hidden="1" outlineLevel="1" x14ac:dyDescent="0.2">
      <c r="A4930" s="96" t="s">
        <v>2851</v>
      </c>
      <c r="B4930" s="97"/>
      <c r="C4930" s="98"/>
      <c r="D4930" s="98"/>
      <c r="E4930" s="101">
        <v>3</v>
      </c>
      <c r="F4930" s="100">
        <v>4972.3500000000004</v>
      </c>
      <c r="H4930" s="95">
        <f t="shared" si="77"/>
        <v>1657.45</v>
      </c>
    </row>
    <row r="4931" spans="1:8" s="80" customFormat="1" hidden="1" outlineLevel="1" x14ac:dyDescent="0.2">
      <c r="A4931" s="96" t="s">
        <v>2828</v>
      </c>
      <c r="B4931" s="97"/>
      <c r="C4931" s="98"/>
      <c r="D4931" s="98"/>
      <c r="E4931" s="101">
        <v>2</v>
      </c>
      <c r="F4931" s="100">
        <v>3314.88</v>
      </c>
      <c r="H4931" s="95">
        <f t="shared" si="77"/>
        <v>1657.44</v>
      </c>
    </row>
    <row r="4932" spans="1:8" s="80" customFormat="1" hidden="1" outlineLevel="1" x14ac:dyDescent="0.2">
      <c r="A4932" s="96" t="s">
        <v>2829</v>
      </c>
      <c r="B4932" s="97"/>
      <c r="C4932" s="98"/>
      <c r="D4932" s="98"/>
      <c r="E4932" s="101">
        <v>1</v>
      </c>
      <c r="F4932" s="100">
        <v>1657.44</v>
      </c>
      <c r="H4932" s="95">
        <f t="shared" si="77"/>
        <v>1657.44</v>
      </c>
    </row>
    <row r="4933" spans="1:8" collapsed="1" x14ac:dyDescent="0.2">
      <c r="A4933" s="91" t="s">
        <v>3431</v>
      </c>
      <c r="B4933" s="91" t="s">
        <v>1532</v>
      </c>
      <c r="C4933" s="91" t="s">
        <v>2867</v>
      </c>
      <c r="D4933" s="92" t="s">
        <v>2824</v>
      </c>
      <c r="E4933" s="104">
        <v>22</v>
      </c>
      <c r="F4933" s="94">
        <v>261717.35</v>
      </c>
      <c r="G4933" s="79" t="e">
        <f>VLOOKUP(B4933,#REF!,2,FALSE)</f>
        <v>#REF!</v>
      </c>
      <c r="H4933" s="95">
        <f t="shared" si="77"/>
        <v>11896.243181818181</v>
      </c>
    </row>
    <row r="4934" spans="1:8" s="80" customFormat="1" hidden="1" outlineLevel="1" x14ac:dyDescent="0.2">
      <c r="A4934" s="96" t="s">
        <v>2825</v>
      </c>
      <c r="B4934" s="97"/>
      <c r="C4934" s="98"/>
      <c r="D4934" s="98"/>
      <c r="E4934" s="101">
        <v>22</v>
      </c>
      <c r="F4934" s="100">
        <v>261717.35</v>
      </c>
      <c r="H4934" s="95">
        <f t="shared" si="77"/>
        <v>11896.243181818181</v>
      </c>
    </row>
    <row r="4935" spans="1:8" collapsed="1" x14ac:dyDescent="0.2">
      <c r="A4935" s="91" t="s">
        <v>2116</v>
      </c>
      <c r="B4935" s="91">
        <v>9731013</v>
      </c>
      <c r="C4935" s="91" t="s">
        <v>2836</v>
      </c>
      <c r="D4935" s="92" t="s">
        <v>2824</v>
      </c>
      <c r="E4935" s="104">
        <v>514</v>
      </c>
      <c r="F4935" s="94">
        <v>261517.35</v>
      </c>
      <c r="G4935" s="79" t="e">
        <f>VLOOKUP(B4935,#REF!,2,FALSE)</f>
        <v>#REF!</v>
      </c>
      <c r="H4935" s="95">
        <f t="shared" si="77"/>
        <v>508.78861867704279</v>
      </c>
    </row>
    <row r="4936" spans="1:8" s="80" customFormat="1" hidden="1" outlineLevel="1" x14ac:dyDescent="0.2">
      <c r="A4936" s="96" t="s">
        <v>2825</v>
      </c>
      <c r="B4936" s="97"/>
      <c r="C4936" s="98"/>
      <c r="D4936" s="98"/>
      <c r="E4936" s="101">
        <v>457</v>
      </c>
      <c r="F4936" s="100">
        <v>232509.9</v>
      </c>
      <c r="H4936" s="95">
        <f t="shared" si="77"/>
        <v>508.77439824945293</v>
      </c>
    </row>
    <row r="4937" spans="1:8" s="80" customFormat="1" hidden="1" outlineLevel="1" x14ac:dyDescent="0.2">
      <c r="A4937" s="96" t="s">
        <v>2840</v>
      </c>
      <c r="B4937" s="97"/>
      <c r="C4937" s="98"/>
      <c r="D4937" s="98"/>
      <c r="E4937" s="101">
        <v>52</v>
      </c>
      <c r="F4937" s="100">
        <v>26463.51</v>
      </c>
      <c r="H4937" s="95">
        <f t="shared" si="77"/>
        <v>508.91365384615381</v>
      </c>
    </row>
    <row r="4938" spans="1:8" s="80" customFormat="1" hidden="1" outlineLevel="1" x14ac:dyDescent="0.2">
      <c r="A4938" s="96" t="s">
        <v>2832</v>
      </c>
      <c r="B4938" s="97"/>
      <c r="C4938" s="98"/>
      <c r="D4938" s="98"/>
      <c r="E4938" s="101">
        <v>3</v>
      </c>
      <c r="F4938" s="100">
        <v>1526.36</v>
      </c>
      <c r="H4938" s="95">
        <f t="shared" si="77"/>
        <v>508.78666666666663</v>
      </c>
    </row>
    <row r="4939" spans="1:8" s="80" customFormat="1" hidden="1" outlineLevel="1" x14ac:dyDescent="0.2">
      <c r="A4939" s="96" t="s">
        <v>2853</v>
      </c>
      <c r="B4939" s="97"/>
      <c r="C4939" s="98"/>
      <c r="D4939" s="98"/>
      <c r="E4939" s="101">
        <v>2</v>
      </c>
      <c r="F4939" s="100">
        <v>1017.58</v>
      </c>
      <c r="H4939" s="95">
        <f t="shared" si="77"/>
        <v>508.79</v>
      </c>
    </row>
    <row r="4940" spans="1:8" collapsed="1" x14ac:dyDescent="0.2">
      <c r="A4940" s="91" t="s">
        <v>3432</v>
      </c>
      <c r="B4940" s="91" t="s">
        <v>889</v>
      </c>
      <c r="C4940" s="91" t="s">
        <v>2823</v>
      </c>
      <c r="D4940" s="92" t="s">
        <v>2876</v>
      </c>
      <c r="E4940" s="104">
        <v>97</v>
      </c>
      <c r="F4940" s="94">
        <v>260694.57</v>
      </c>
      <c r="G4940" s="79" t="e">
        <f>VLOOKUP(B4940,#REF!,2,FALSE)</f>
        <v>#REF!</v>
      </c>
      <c r="H4940" s="95">
        <f t="shared" si="77"/>
        <v>2687.5728865979381</v>
      </c>
    </row>
    <row r="4941" spans="1:8" s="80" customFormat="1" hidden="1" outlineLevel="1" x14ac:dyDescent="0.2">
      <c r="A4941" s="96" t="s">
        <v>2825</v>
      </c>
      <c r="B4941" s="97"/>
      <c r="C4941" s="98"/>
      <c r="D4941" s="98"/>
      <c r="E4941" s="101">
        <v>24</v>
      </c>
      <c r="F4941" s="100">
        <v>69733.55</v>
      </c>
      <c r="H4941" s="95">
        <f t="shared" ref="H4941:H5004" si="78">F4941/E4941</f>
        <v>2905.5645833333333</v>
      </c>
    </row>
    <row r="4942" spans="1:8" s="80" customFormat="1" hidden="1" outlineLevel="1" x14ac:dyDescent="0.2">
      <c r="A4942" s="96" t="s">
        <v>2831</v>
      </c>
      <c r="B4942" s="97"/>
      <c r="C4942" s="98"/>
      <c r="D4942" s="98"/>
      <c r="E4942" s="101">
        <v>19</v>
      </c>
      <c r="F4942" s="100">
        <v>55191.39</v>
      </c>
      <c r="H4942" s="95">
        <f t="shared" si="78"/>
        <v>2904.81</v>
      </c>
    </row>
    <row r="4943" spans="1:8" s="80" customFormat="1" hidden="1" outlineLevel="1" x14ac:dyDescent="0.2">
      <c r="A4943" s="96" t="s">
        <v>2841</v>
      </c>
      <c r="B4943" s="97"/>
      <c r="C4943" s="98"/>
      <c r="D4943" s="98"/>
      <c r="E4943" s="101">
        <v>21</v>
      </c>
      <c r="F4943" s="100">
        <v>39905.75</v>
      </c>
      <c r="H4943" s="95">
        <f t="shared" si="78"/>
        <v>1900.2738095238096</v>
      </c>
    </row>
    <row r="4944" spans="1:8" s="80" customFormat="1" hidden="1" outlineLevel="1" x14ac:dyDescent="0.2">
      <c r="A4944" s="96" t="s">
        <v>2828</v>
      </c>
      <c r="B4944" s="97"/>
      <c r="C4944" s="98"/>
      <c r="D4944" s="98"/>
      <c r="E4944" s="101">
        <v>13</v>
      </c>
      <c r="F4944" s="100">
        <v>37762.53</v>
      </c>
      <c r="H4944" s="95">
        <f t="shared" si="78"/>
        <v>2904.81</v>
      </c>
    </row>
    <row r="4945" spans="1:8" s="80" customFormat="1" hidden="1" outlineLevel="1" x14ac:dyDescent="0.2">
      <c r="A4945" s="96" t="s">
        <v>2853</v>
      </c>
      <c r="B4945" s="97"/>
      <c r="C4945" s="98"/>
      <c r="D4945" s="98"/>
      <c r="E4945" s="101">
        <v>9</v>
      </c>
      <c r="F4945" s="100">
        <v>26143.78</v>
      </c>
      <c r="H4945" s="95">
        <f t="shared" si="78"/>
        <v>2904.8644444444444</v>
      </c>
    </row>
    <row r="4946" spans="1:8" s="80" customFormat="1" hidden="1" outlineLevel="1" x14ac:dyDescent="0.2">
      <c r="A4946" s="96" t="s">
        <v>2832</v>
      </c>
      <c r="B4946" s="97"/>
      <c r="C4946" s="98"/>
      <c r="D4946" s="98"/>
      <c r="E4946" s="101">
        <v>8</v>
      </c>
      <c r="F4946" s="100">
        <v>23242.76</v>
      </c>
      <c r="H4946" s="95">
        <f t="shared" si="78"/>
        <v>2905.3449999999998</v>
      </c>
    </row>
    <row r="4947" spans="1:8" s="80" customFormat="1" hidden="1" outlineLevel="1" x14ac:dyDescent="0.2">
      <c r="A4947" s="96" t="s">
        <v>2834</v>
      </c>
      <c r="B4947" s="97"/>
      <c r="C4947" s="98"/>
      <c r="D4947" s="98"/>
      <c r="E4947" s="101">
        <v>1</v>
      </c>
      <c r="F4947" s="100">
        <v>2905.17</v>
      </c>
      <c r="H4947" s="95">
        <f t="shared" si="78"/>
        <v>2905.17</v>
      </c>
    </row>
    <row r="4948" spans="1:8" s="80" customFormat="1" hidden="1" outlineLevel="1" x14ac:dyDescent="0.2">
      <c r="A4948" s="96" t="s">
        <v>2895</v>
      </c>
      <c r="B4948" s="97"/>
      <c r="C4948" s="98"/>
      <c r="D4948" s="98"/>
      <c r="E4948" s="101">
        <v>1</v>
      </c>
      <c r="F4948" s="100">
        <v>2904.83</v>
      </c>
      <c r="H4948" s="95">
        <f t="shared" si="78"/>
        <v>2904.83</v>
      </c>
    </row>
    <row r="4949" spans="1:8" s="80" customFormat="1" hidden="1" outlineLevel="1" x14ac:dyDescent="0.2">
      <c r="A4949" s="96" t="s">
        <v>2829</v>
      </c>
      <c r="B4949" s="97"/>
      <c r="C4949" s="98"/>
      <c r="D4949" s="98"/>
      <c r="E4949" s="101">
        <v>1</v>
      </c>
      <c r="F4949" s="100">
        <v>2904.81</v>
      </c>
      <c r="H4949" s="95">
        <f t="shared" si="78"/>
        <v>2904.81</v>
      </c>
    </row>
    <row r="4950" spans="1:8" collapsed="1" x14ac:dyDescent="0.2">
      <c r="A4950" s="91" t="s">
        <v>3433</v>
      </c>
      <c r="B4950" s="91">
        <v>9938102</v>
      </c>
      <c r="C4950" s="91" t="s">
        <v>13</v>
      </c>
      <c r="D4950" s="92" t="s">
        <v>2824</v>
      </c>
      <c r="E4950" s="104">
        <v>36</v>
      </c>
      <c r="F4950" s="94">
        <v>259966.86</v>
      </c>
      <c r="G4950" s="79" t="e">
        <f>VLOOKUP(B4950,#REF!,2,FALSE)</f>
        <v>#REF!</v>
      </c>
      <c r="H4950" s="95">
        <f t="shared" si="78"/>
        <v>7221.3016666666663</v>
      </c>
    </row>
    <row r="4951" spans="1:8" s="80" customFormat="1" hidden="1" outlineLevel="1" x14ac:dyDescent="0.2">
      <c r="A4951" s="96" t="s">
        <v>2825</v>
      </c>
      <c r="B4951" s="97"/>
      <c r="C4951" s="98"/>
      <c r="D4951" s="98"/>
      <c r="E4951" s="101">
        <v>18</v>
      </c>
      <c r="F4951" s="100">
        <v>129967.26</v>
      </c>
      <c r="H4951" s="95">
        <f t="shared" si="78"/>
        <v>7220.4033333333327</v>
      </c>
    </row>
    <row r="4952" spans="1:8" s="80" customFormat="1" hidden="1" outlineLevel="1" x14ac:dyDescent="0.2">
      <c r="A4952" s="96" t="s">
        <v>2832</v>
      </c>
      <c r="B4952" s="97"/>
      <c r="C4952" s="98"/>
      <c r="D4952" s="98"/>
      <c r="E4952" s="101">
        <v>11</v>
      </c>
      <c r="F4952" s="100">
        <v>79444.2</v>
      </c>
      <c r="H4952" s="95">
        <f t="shared" si="78"/>
        <v>7222.2</v>
      </c>
    </row>
    <row r="4953" spans="1:8" s="80" customFormat="1" hidden="1" outlineLevel="1" x14ac:dyDescent="0.2">
      <c r="A4953" s="96" t="s">
        <v>2834</v>
      </c>
      <c r="B4953" s="97"/>
      <c r="C4953" s="98"/>
      <c r="D4953" s="98"/>
      <c r="E4953" s="101">
        <v>4</v>
      </c>
      <c r="F4953" s="100">
        <v>28888.799999999999</v>
      </c>
      <c r="H4953" s="95">
        <f t="shared" si="78"/>
        <v>7222.2</v>
      </c>
    </row>
    <row r="4954" spans="1:8" s="80" customFormat="1" hidden="1" outlineLevel="1" x14ac:dyDescent="0.2">
      <c r="A4954" s="96" t="s">
        <v>2851</v>
      </c>
      <c r="B4954" s="97"/>
      <c r="C4954" s="98"/>
      <c r="D4954" s="98"/>
      <c r="E4954" s="101">
        <v>3</v>
      </c>
      <c r="F4954" s="100">
        <v>21666.6</v>
      </c>
      <c r="H4954" s="95">
        <f t="shared" si="78"/>
        <v>7222.2</v>
      </c>
    </row>
    <row r="4955" spans="1:8" collapsed="1" x14ac:dyDescent="0.2">
      <c r="A4955" s="91" t="s">
        <v>3434</v>
      </c>
      <c r="B4955" s="91" t="s">
        <v>3435</v>
      </c>
      <c r="C4955" s="91" t="s">
        <v>2931</v>
      </c>
      <c r="D4955" s="92"/>
      <c r="E4955" s="93">
        <v>3754</v>
      </c>
      <c r="F4955" s="94">
        <v>258744.5</v>
      </c>
      <c r="H4955" s="95">
        <f t="shared" si="78"/>
        <v>68.925013319126265</v>
      </c>
    </row>
    <row r="4956" spans="1:8" s="80" customFormat="1" hidden="1" outlineLevel="1" x14ac:dyDescent="0.2">
      <c r="A4956" s="96" t="s">
        <v>2825</v>
      </c>
      <c r="B4956" s="97"/>
      <c r="C4956" s="98"/>
      <c r="D4956" s="98"/>
      <c r="E4956" s="99">
        <v>3722</v>
      </c>
      <c r="F4956" s="100">
        <v>256609.14</v>
      </c>
      <c r="H4956" s="95">
        <f t="shared" si="78"/>
        <v>68.943885008060192</v>
      </c>
    </row>
    <row r="4957" spans="1:8" s="80" customFormat="1" hidden="1" outlineLevel="1" x14ac:dyDescent="0.2">
      <c r="A4957" s="96" t="s">
        <v>2932</v>
      </c>
      <c r="B4957" s="97"/>
      <c r="C4957" s="98"/>
      <c r="D4957" s="98"/>
      <c r="E4957" s="101">
        <v>32</v>
      </c>
      <c r="F4957" s="100">
        <v>2135.36</v>
      </c>
      <c r="H4957" s="95">
        <f t="shared" si="78"/>
        <v>66.73</v>
      </c>
    </row>
    <row r="4958" spans="1:8" collapsed="1" x14ac:dyDescent="0.2">
      <c r="A4958" s="91" t="s">
        <v>1223</v>
      </c>
      <c r="B4958" s="91" t="s">
        <v>1222</v>
      </c>
      <c r="C4958" s="91" t="s">
        <v>2867</v>
      </c>
      <c r="D4958" s="92" t="s">
        <v>2824</v>
      </c>
      <c r="E4958" s="104">
        <v>152</v>
      </c>
      <c r="F4958" s="94">
        <v>257173.02</v>
      </c>
      <c r="G4958" s="79" t="e">
        <f>VLOOKUP(B4958,#REF!,2,FALSE)</f>
        <v>#REF!</v>
      </c>
      <c r="H4958" s="95">
        <f t="shared" si="78"/>
        <v>1691.9277631578946</v>
      </c>
    </row>
    <row r="4959" spans="1:8" s="80" customFormat="1" hidden="1" outlineLevel="1" x14ac:dyDescent="0.2">
      <c r="A4959" s="96" t="s">
        <v>2825</v>
      </c>
      <c r="B4959" s="97"/>
      <c r="C4959" s="98"/>
      <c r="D4959" s="98"/>
      <c r="E4959" s="101">
        <v>147</v>
      </c>
      <c r="F4959" s="100">
        <v>248712.79</v>
      </c>
      <c r="H4959" s="95">
        <f t="shared" si="78"/>
        <v>1691.9237414965987</v>
      </c>
    </row>
    <row r="4960" spans="1:8" s="80" customFormat="1" hidden="1" outlineLevel="1" x14ac:dyDescent="0.2">
      <c r="A4960" s="96" t="s">
        <v>2828</v>
      </c>
      <c r="B4960" s="97"/>
      <c r="C4960" s="98"/>
      <c r="D4960" s="98"/>
      <c r="E4960" s="101">
        <v>3</v>
      </c>
      <c r="F4960" s="100">
        <v>5075.6400000000003</v>
      </c>
      <c r="H4960" s="95">
        <f t="shared" si="78"/>
        <v>1691.88</v>
      </c>
    </row>
    <row r="4961" spans="1:8" s="80" customFormat="1" hidden="1" outlineLevel="1" x14ac:dyDescent="0.2">
      <c r="A4961" s="96" t="s">
        <v>2832</v>
      </c>
      <c r="B4961" s="97"/>
      <c r="C4961" s="98"/>
      <c r="D4961" s="98"/>
      <c r="E4961" s="101">
        <v>2</v>
      </c>
      <c r="F4961" s="100">
        <v>3384.59</v>
      </c>
      <c r="H4961" s="95">
        <f t="shared" si="78"/>
        <v>1692.2950000000001</v>
      </c>
    </row>
    <row r="4962" spans="1:8" collapsed="1" x14ac:dyDescent="0.2">
      <c r="A4962" s="91" t="s">
        <v>2300</v>
      </c>
      <c r="B4962" s="91" t="s">
        <v>2299</v>
      </c>
      <c r="C4962" s="91" t="s">
        <v>2857</v>
      </c>
      <c r="D4962" s="92" t="s">
        <v>2824</v>
      </c>
      <c r="E4962" s="104">
        <v>135</v>
      </c>
      <c r="F4962" s="94">
        <v>256822.97</v>
      </c>
      <c r="G4962" s="79" t="e">
        <f>VLOOKUP(B4962,#REF!,2,FALSE)</f>
        <v>#REF!</v>
      </c>
      <c r="H4962" s="95">
        <f t="shared" si="78"/>
        <v>1902.3923703703704</v>
      </c>
    </row>
    <row r="4963" spans="1:8" s="80" customFormat="1" hidden="1" outlineLevel="1" x14ac:dyDescent="0.2">
      <c r="A4963" s="96" t="s">
        <v>2825</v>
      </c>
      <c r="B4963" s="97"/>
      <c r="C4963" s="98"/>
      <c r="D4963" s="98"/>
      <c r="E4963" s="101">
        <v>132</v>
      </c>
      <c r="F4963" s="100">
        <v>251115.81</v>
      </c>
      <c r="H4963" s="95">
        <f t="shared" si="78"/>
        <v>1902.3924999999999</v>
      </c>
    </row>
    <row r="4964" spans="1:8" s="80" customFormat="1" hidden="1" outlineLevel="1" x14ac:dyDescent="0.2">
      <c r="A4964" s="96" t="s">
        <v>2832</v>
      </c>
      <c r="B4964" s="97"/>
      <c r="C4964" s="98"/>
      <c r="D4964" s="98"/>
      <c r="E4964" s="101">
        <v>1</v>
      </c>
      <c r="F4964" s="100">
        <v>1902.4</v>
      </c>
      <c r="H4964" s="95">
        <f t="shared" si="78"/>
        <v>1902.4</v>
      </c>
    </row>
    <row r="4965" spans="1:8" s="80" customFormat="1" hidden="1" outlineLevel="1" x14ac:dyDescent="0.2">
      <c r="A4965" s="96" t="s">
        <v>2859</v>
      </c>
      <c r="B4965" s="97"/>
      <c r="C4965" s="98"/>
      <c r="D4965" s="98"/>
      <c r="E4965" s="101">
        <v>1</v>
      </c>
      <c r="F4965" s="100">
        <v>1902.39</v>
      </c>
      <c r="H4965" s="95">
        <f t="shared" si="78"/>
        <v>1902.39</v>
      </c>
    </row>
    <row r="4966" spans="1:8" s="80" customFormat="1" hidden="1" outlineLevel="1" x14ac:dyDescent="0.2">
      <c r="A4966" s="96" t="s">
        <v>2845</v>
      </c>
      <c r="B4966" s="97"/>
      <c r="C4966" s="98"/>
      <c r="D4966" s="98"/>
      <c r="E4966" s="101">
        <v>1</v>
      </c>
      <c r="F4966" s="100">
        <v>1902.37</v>
      </c>
      <c r="H4966" s="95">
        <f t="shared" si="78"/>
        <v>1902.37</v>
      </c>
    </row>
    <row r="4967" spans="1:8" collapsed="1" x14ac:dyDescent="0.2">
      <c r="A4967" s="91" t="s">
        <v>78</v>
      </c>
      <c r="B4967" s="91" t="s">
        <v>77</v>
      </c>
      <c r="C4967" s="91" t="s">
        <v>13</v>
      </c>
      <c r="D4967" s="92" t="s">
        <v>2824</v>
      </c>
      <c r="E4967" s="104">
        <v>57</v>
      </c>
      <c r="F4967" s="94">
        <v>256685.72</v>
      </c>
      <c r="G4967" s="79" t="e">
        <f>VLOOKUP(B4967,#REF!,2,FALSE)</f>
        <v>#REF!</v>
      </c>
      <c r="H4967" s="95">
        <f t="shared" si="78"/>
        <v>4503.2582456140353</v>
      </c>
    </row>
    <row r="4968" spans="1:8" s="80" customFormat="1" hidden="1" outlineLevel="1" x14ac:dyDescent="0.2">
      <c r="A4968" s="96" t="s">
        <v>2825</v>
      </c>
      <c r="B4968" s="97"/>
      <c r="C4968" s="98"/>
      <c r="D4968" s="98"/>
      <c r="E4968" s="101">
        <v>57</v>
      </c>
      <c r="F4968" s="100">
        <v>256685.72</v>
      </c>
      <c r="H4968" s="95">
        <f t="shared" si="78"/>
        <v>4503.2582456140353</v>
      </c>
    </row>
    <row r="4969" spans="1:8" collapsed="1" x14ac:dyDescent="0.2">
      <c r="A4969" s="91" t="s">
        <v>1363</v>
      </c>
      <c r="B4969" s="91" t="s">
        <v>1351</v>
      </c>
      <c r="C4969" s="91" t="s">
        <v>2867</v>
      </c>
      <c r="D4969" s="92" t="s">
        <v>2824</v>
      </c>
      <c r="E4969" s="104">
        <v>92</v>
      </c>
      <c r="F4969" s="94">
        <v>256318.74</v>
      </c>
      <c r="G4969" s="79" t="e">
        <f>VLOOKUP(B4969,#REF!,2,FALSE)</f>
        <v>#REF!</v>
      </c>
      <c r="H4969" s="95">
        <f t="shared" si="78"/>
        <v>2786.0732608695653</v>
      </c>
    </row>
    <row r="4970" spans="1:8" s="80" customFormat="1" hidden="1" outlineLevel="1" x14ac:dyDescent="0.2">
      <c r="A4970" s="96" t="s">
        <v>2825</v>
      </c>
      <c r="B4970" s="97"/>
      <c r="C4970" s="98"/>
      <c r="D4970" s="98"/>
      <c r="E4970" s="101">
        <v>52</v>
      </c>
      <c r="F4970" s="100">
        <v>144876.41</v>
      </c>
      <c r="H4970" s="95">
        <f t="shared" si="78"/>
        <v>2786.0848076923075</v>
      </c>
    </row>
    <row r="4971" spans="1:8" s="80" customFormat="1" hidden="1" outlineLevel="1" x14ac:dyDescent="0.2">
      <c r="A4971" s="96" t="s">
        <v>2829</v>
      </c>
      <c r="B4971" s="97"/>
      <c r="C4971" s="98"/>
      <c r="D4971" s="98"/>
      <c r="E4971" s="101">
        <v>21</v>
      </c>
      <c r="F4971" s="100">
        <v>58507.05</v>
      </c>
      <c r="H4971" s="95">
        <f t="shared" si="78"/>
        <v>2786.05</v>
      </c>
    </row>
    <row r="4972" spans="1:8" s="80" customFormat="1" hidden="1" outlineLevel="1" x14ac:dyDescent="0.2">
      <c r="A4972" s="96" t="s">
        <v>2851</v>
      </c>
      <c r="B4972" s="97"/>
      <c r="C4972" s="98"/>
      <c r="D4972" s="98"/>
      <c r="E4972" s="101">
        <v>9</v>
      </c>
      <c r="F4972" s="100">
        <v>25074.63</v>
      </c>
      <c r="H4972" s="95">
        <f t="shared" si="78"/>
        <v>2786.07</v>
      </c>
    </row>
    <row r="4973" spans="1:8" s="80" customFormat="1" hidden="1" outlineLevel="1" x14ac:dyDescent="0.2">
      <c r="A4973" s="96" t="s">
        <v>2832</v>
      </c>
      <c r="B4973" s="97"/>
      <c r="C4973" s="98"/>
      <c r="D4973" s="98"/>
      <c r="E4973" s="101">
        <v>5</v>
      </c>
      <c r="F4973" s="100">
        <v>13930.34</v>
      </c>
      <c r="H4973" s="95">
        <f t="shared" si="78"/>
        <v>2786.0680000000002</v>
      </c>
    </row>
    <row r="4974" spans="1:8" s="80" customFormat="1" hidden="1" outlineLevel="1" x14ac:dyDescent="0.2">
      <c r="A4974" s="96" t="s">
        <v>2853</v>
      </c>
      <c r="B4974" s="97"/>
      <c r="C4974" s="98"/>
      <c r="D4974" s="98"/>
      <c r="E4974" s="101">
        <v>3</v>
      </c>
      <c r="F4974" s="100">
        <v>8358.2099999999991</v>
      </c>
      <c r="H4974" s="95">
        <f t="shared" si="78"/>
        <v>2786.0699999999997</v>
      </c>
    </row>
    <row r="4975" spans="1:8" s="80" customFormat="1" hidden="1" outlineLevel="1" x14ac:dyDescent="0.2">
      <c r="A4975" s="96" t="s">
        <v>2828</v>
      </c>
      <c r="B4975" s="97"/>
      <c r="C4975" s="98"/>
      <c r="D4975" s="98"/>
      <c r="E4975" s="101">
        <v>2</v>
      </c>
      <c r="F4975" s="100">
        <v>5572.1</v>
      </c>
      <c r="H4975" s="95">
        <f t="shared" si="78"/>
        <v>2786.05</v>
      </c>
    </row>
    <row r="4976" spans="1:8" collapsed="1" x14ac:dyDescent="0.2">
      <c r="A4976" s="91" t="s">
        <v>1749</v>
      </c>
      <c r="B4976" s="91" t="s">
        <v>1748</v>
      </c>
      <c r="C4976" s="91" t="s">
        <v>13</v>
      </c>
      <c r="D4976" s="92" t="s">
        <v>2824</v>
      </c>
      <c r="E4976" s="104">
        <v>138</v>
      </c>
      <c r="F4976" s="94">
        <v>255915.98</v>
      </c>
      <c r="G4976" s="79" t="e">
        <f>VLOOKUP(B4976,#REF!,2,FALSE)</f>
        <v>#REF!</v>
      </c>
      <c r="H4976" s="95">
        <f t="shared" si="78"/>
        <v>1854.4636231884058</v>
      </c>
    </row>
    <row r="4977" spans="1:8" s="80" customFormat="1" hidden="1" outlineLevel="1" x14ac:dyDescent="0.2">
      <c r="A4977" s="96" t="s">
        <v>2825</v>
      </c>
      <c r="B4977" s="97"/>
      <c r="C4977" s="98"/>
      <c r="D4977" s="98"/>
      <c r="E4977" s="101">
        <v>127</v>
      </c>
      <c r="F4977" s="100">
        <v>235516.92</v>
      </c>
      <c r="H4977" s="95">
        <f t="shared" si="78"/>
        <v>1854.4639370078742</v>
      </c>
    </row>
    <row r="4978" spans="1:8" s="80" customFormat="1" hidden="1" outlineLevel="1" x14ac:dyDescent="0.2">
      <c r="A4978" s="96" t="s">
        <v>2832</v>
      </c>
      <c r="B4978" s="97"/>
      <c r="C4978" s="98"/>
      <c r="D4978" s="98"/>
      <c r="E4978" s="101">
        <v>5</v>
      </c>
      <c r="F4978" s="100">
        <v>9272.32</v>
      </c>
      <c r="H4978" s="95">
        <f t="shared" si="78"/>
        <v>1854.4639999999999</v>
      </c>
    </row>
    <row r="4979" spans="1:8" s="80" customFormat="1" hidden="1" outlineLevel="1" x14ac:dyDescent="0.2">
      <c r="A4979" s="96" t="s">
        <v>2834</v>
      </c>
      <c r="B4979" s="97"/>
      <c r="C4979" s="98"/>
      <c r="D4979" s="98"/>
      <c r="E4979" s="101">
        <v>5</v>
      </c>
      <c r="F4979" s="100">
        <v>9272.2900000000009</v>
      </c>
      <c r="H4979" s="95">
        <f t="shared" si="78"/>
        <v>1854.4580000000001</v>
      </c>
    </row>
    <row r="4980" spans="1:8" s="80" customFormat="1" hidden="1" outlineLevel="1" x14ac:dyDescent="0.2">
      <c r="A4980" s="96" t="s">
        <v>2828</v>
      </c>
      <c r="B4980" s="97"/>
      <c r="C4980" s="98"/>
      <c r="D4980" s="98"/>
      <c r="E4980" s="101">
        <v>1</v>
      </c>
      <c r="F4980" s="100">
        <v>1854.45</v>
      </c>
      <c r="H4980" s="95">
        <f t="shared" si="78"/>
        <v>1854.45</v>
      </c>
    </row>
    <row r="4981" spans="1:8" collapsed="1" x14ac:dyDescent="0.2">
      <c r="A4981" s="91" t="s">
        <v>3436</v>
      </c>
      <c r="B4981" s="91" t="s">
        <v>1038</v>
      </c>
      <c r="C4981" s="91" t="s">
        <v>13</v>
      </c>
      <c r="D4981" s="92" t="s">
        <v>2824</v>
      </c>
      <c r="E4981" s="104">
        <v>187</v>
      </c>
      <c r="F4981" s="94">
        <v>254949.88</v>
      </c>
      <c r="G4981" s="79" t="e">
        <f>VLOOKUP(B4981,#REF!,2,FALSE)</f>
        <v>#REF!</v>
      </c>
      <c r="H4981" s="95">
        <f t="shared" si="78"/>
        <v>1363.3683422459894</v>
      </c>
    </row>
    <row r="4982" spans="1:8" s="80" customFormat="1" hidden="1" outlineLevel="1" x14ac:dyDescent="0.2">
      <c r="A4982" s="96" t="s">
        <v>2825</v>
      </c>
      <c r="B4982" s="97"/>
      <c r="C4982" s="98"/>
      <c r="D4982" s="98"/>
      <c r="E4982" s="101">
        <v>164</v>
      </c>
      <c r="F4982" s="100">
        <v>224793.39</v>
      </c>
      <c r="H4982" s="95">
        <f t="shared" si="78"/>
        <v>1370.6914024390244</v>
      </c>
    </row>
    <row r="4983" spans="1:8" s="80" customFormat="1" hidden="1" outlineLevel="1" x14ac:dyDescent="0.2">
      <c r="A4983" s="96" t="s">
        <v>2840</v>
      </c>
      <c r="B4983" s="97"/>
      <c r="C4983" s="98"/>
      <c r="D4983" s="98"/>
      <c r="E4983" s="101">
        <v>10</v>
      </c>
      <c r="F4983" s="100">
        <v>13706.59</v>
      </c>
      <c r="H4983" s="95">
        <f t="shared" si="78"/>
        <v>1370.6590000000001</v>
      </c>
    </row>
    <row r="4984" spans="1:8" s="80" customFormat="1" hidden="1" outlineLevel="1" x14ac:dyDescent="0.2">
      <c r="A4984" s="96" t="s">
        <v>2827</v>
      </c>
      <c r="B4984" s="97"/>
      <c r="C4984" s="98"/>
      <c r="D4984" s="98"/>
      <c r="E4984" s="101">
        <v>7</v>
      </c>
      <c r="F4984" s="100">
        <v>9594.6200000000008</v>
      </c>
      <c r="H4984" s="95">
        <f t="shared" si="78"/>
        <v>1370.66</v>
      </c>
    </row>
    <row r="4985" spans="1:8" s="80" customFormat="1" hidden="1" outlineLevel="1" x14ac:dyDescent="0.2">
      <c r="A4985" s="96" t="s">
        <v>2832</v>
      </c>
      <c r="B4985" s="97"/>
      <c r="C4985" s="98"/>
      <c r="D4985" s="98"/>
      <c r="E4985" s="101">
        <v>3</v>
      </c>
      <c r="F4985" s="100">
        <v>4113.9799999999996</v>
      </c>
      <c r="H4985" s="95">
        <f t="shared" si="78"/>
        <v>1371.3266666666666</v>
      </c>
    </row>
    <row r="4986" spans="1:8" s="80" customFormat="1" hidden="1" outlineLevel="1" x14ac:dyDescent="0.2">
      <c r="A4986" s="96" t="s">
        <v>2828</v>
      </c>
      <c r="B4986" s="97"/>
      <c r="C4986" s="98"/>
      <c r="D4986" s="98"/>
      <c r="E4986" s="101">
        <v>1</v>
      </c>
      <c r="F4986" s="100">
        <v>1370.65</v>
      </c>
      <c r="H4986" s="95">
        <f t="shared" si="78"/>
        <v>1370.65</v>
      </c>
    </row>
    <row r="4987" spans="1:8" s="80" customFormat="1" hidden="1" outlineLevel="1" x14ac:dyDescent="0.2">
      <c r="A4987" s="96" t="s">
        <v>2861</v>
      </c>
      <c r="B4987" s="97"/>
      <c r="C4987" s="98"/>
      <c r="D4987" s="98"/>
      <c r="E4987" s="101">
        <v>1</v>
      </c>
      <c r="F4987" s="100">
        <v>1370.65</v>
      </c>
      <c r="H4987" s="95">
        <f t="shared" si="78"/>
        <v>1370.65</v>
      </c>
    </row>
    <row r="4988" spans="1:8" s="80" customFormat="1" hidden="1" outlineLevel="1" x14ac:dyDescent="0.2">
      <c r="A4988" s="96" t="s">
        <v>2845</v>
      </c>
      <c r="B4988" s="97"/>
      <c r="C4988" s="98"/>
      <c r="D4988" s="98"/>
      <c r="E4988" s="101">
        <v>1</v>
      </c>
      <c r="F4988" s="102"/>
      <c r="H4988" s="95">
        <f t="shared" si="78"/>
        <v>0</v>
      </c>
    </row>
    <row r="4989" spans="1:8" collapsed="1" x14ac:dyDescent="0.2">
      <c r="A4989" s="91" t="s">
        <v>3437</v>
      </c>
      <c r="B4989" s="91" t="s">
        <v>461</v>
      </c>
      <c r="C4989" s="91" t="s">
        <v>2857</v>
      </c>
      <c r="D4989" s="92" t="s">
        <v>2837</v>
      </c>
      <c r="E4989" s="104">
        <v>58</v>
      </c>
      <c r="F4989" s="94">
        <v>253155.4</v>
      </c>
      <c r="G4989" s="79" t="e">
        <f>VLOOKUP(B4989,#REF!,2,FALSE)</f>
        <v>#REF!</v>
      </c>
      <c r="H4989" s="95">
        <f t="shared" si="78"/>
        <v>4364.748275862069</v>
      </c>
    </row>
    <row r="4990" spans="1:8" s="80" customFormat="1" hidden="1" outlineLevel="1" x14ac:dyDescent="0.2">
      <c r="A4990" s="96" t="s">
        <v>2825</v>
      </c>
      <c r="B4990" s="97"/>
      <c r="C4990" s="98"/>
      <c r="D4990" s="98"/>
      <c r="E4990" s="101">
        <v>50</v>
      </c>
      <c r="F4990" s="100">
        <v>218237.89</v>
      </c>
      <c r="H4990" s="95">
        <f t="shared" si="78"/>
        <v>4364.7578000000003</v>
      </c>
    </row>
    <row r="4991" spans="1:8" s="80" customFormat="1" hidden="1" outlineLevel="1" x14ac:dyDescent="0.2">
      <c r="A4991" s="96" t="s">
        <v>2832</v>
      </c>
      <c r="B4991" s="97"/>
      <c r="C4991" s="98"/>
      <c r="D4991" s="98"/>
      <c r="E4991" s="101">
        <v>5</v>
      </c>
      <c r="F4991" s="100">
        <v>21823.53</v>
      </c>
      <c r="H4991" s="95">
        <f t="shared" si="78"/>
        <v>4364.7060000000001</v>
      </c>
    </row>
    <row r="4992" spans="1:8" s="80" customFormat="1" hidden="1" outlineLevel="1" x14ac:dyDescent="0.2">
      <c r="A4992" s="96" t="s">
        <v>2845</v>
      </c>
      <c r="B4992" s="97"/>
      <c r="C4992" s="98"/>
      <c r="D4992" s="98"/>
      <c r="E4992" s="101">
        <v>3</v>
      </c>
      <c r="F4992" s="100">
        <v>13093.98</v>
      </c>
      <c r="H4992" s="95">
        <f t="shared" si="78"/>
        <v>4364.66</v>
      </c>
    </row>
    <row r="4993" spans="1:8" collapsed="1" x14ac:dyDescent="0.2">
      <c r="A4993" s="91" t="s">
        <v>3438</v>
      </c>
      <c r="B4993" s="91" t="s">
        <v>909</v>
      </c>
      <c r="C4993" s="91" t="s">
        <v>2823</v>
      </c>
      <c r="D4993" s="92" t="s">
        <v>2876</v>
      </c>
      <c r="E4993" s="104">
        <v>36</v>
      </c>
      <c r="F4993" s="94">
        <v>251922.79</v>
      </c>
      <c r="G4993" s="79" t="e">
        <f>VLOOKUP(B4993,#REF!,2,FALSE)</f>
        <v>#REF!</v>
      </c>
      <c r="H4993" s="95">
        <f t="shared" si="78"/>
        <v>6997.8552777777777</v>
      </c>
    </row>
    <row r="4994" spans="1:8" s="80" customFormat="1" hidden="1" outlineLevel="1" x14ac:dyDescent="0.2">
      <c r="A4994" s="96" t="s">
        <v>2828</v>
      </c>
      <c r="B4994" s="97"/>
      <c r="C4994" s="98"/>
      <c r="D4994" s="98"/>
      <c r="E4994" s="101">
        <v>22</v>
      </c>
      <c r="F4994" s="100">
        <v>155053.79999999999</v>
      </c>
      <c r="H4994" s="95">
        <f t="shared" si="78"/>
        <v>7047.9</v>
      </c>
    </row>
    <row r="4995" spans="1:8" s="80" customFormat="1" hidden="1" outlineLevel="1" x14ac:dyDescent="0.2">
      <c r="A4995" s="96" t="s">
        <v>2841</v>
      </c>
      <c r="B4995" s="97"/>
      <c r="C4995" s="98"/>
      <c r="D4995" s="98"/>
      <c r="E4995" s="101">
        <v>6</v>
      </c>
      <c r="F4995" s="100">
        <v>42084.54</v>
      </c>
      <c r="H4995" s="95">
        <f t="shared" si="78"/>
        <v>7014.09</v>
      </c>
    </row>
    <row r="4996" spans="1:8" s="80" customFormat="1" hidden="1" outlineLevel="1" x14ac:dyDescent="0.2">
      <c r="A4996" s="96" t="s">
        <v>2825</v>
      </c>
      <c r="B4996" s="97"/>
      <c r="C4996" s="98"/>
      <c r="D4996" s="98"/>
      <c r="E4996" s="101">
        <v>5</v>
      </c>
      <c r="F4996" s="100">
        <v>34215.629999999997</v>
      </c>
      <c r="H4996" s="95">
        <f t="shared" si="78"/>
        <v>6843.1259999999993</v>
      </c>
    </row>
    <row r="4997" spans="1:8" s="80" customFormat="1" hidden="1" outlineLevel="1" x14ac:dyDescent="0.2">
      <c r="A4997" s="96" t="s">
        <v>2832</v>
      </c>
      <c r="B4997" s="97"/>
      <c r="C4997" s="98"/>
      <c r="D4997" s="98"/>
      <c r="E4997" s="101">
        <v>2</v>
      </c>
      <c r="F4997" s="100">
        <v>13520.92</v>
      </c>
      <c r="H4997" s="95">
        <f t="shared" si="78"/>
        <v>6760.46</v>
      </c>
    </row>
    <row r="4998" spans="1:8" s="80" customFormat="1" hidden="1" outlineLevel="1" x14ac:dyDescent="0.2">
      <c r="A4998" s="96" t="s">
        <v>2831</v>
      </c>
      <c r="B4998" s="97"/>
      <c r="C4998" s="98"/>
      <c r="D4998" s="98"/>
      <c r="E4998" s="101">
        <v>1</v>
      </c>
      <c r="F4998" s="100">
        <v>7047.9</v>
      </c>
      <c r="H4998" s="95">
        <f t="shared" si="78"/>
        <v>7047.9</v>
      </c>
    </row>
    <row r="4999" spans="1:8" collapsed="1" x14ac:dyDescent="0.2">
      <c r="A4999" s="91" t="s">
        <v>3439</v>
      </c>
      <c r="B4999" s="91" t="s">
        <v>355</v>
      </c>
      <c r="C4999" s="91" t="s">
        <v>2823</v>
      </c>
      <c r="D4999" s="92" t="s">
        <v>2837</v>
      </c>
      <c r="E4999" s="104">
        <v>66</v>
      </c>
      <c r="F4999" s="94">
        <v>251701.89</v>
      </c>
      <c r="G4999" s="79" t="e">
        <f>VLOOKUP(B4999,#REF!,2,FALSE)</f>
        <v>#REF!</v>
      </c>
      <c r="H4999" s="95">
        <f t="shared" si="78"/>
        <v>3813.6650000000004</v>
      </c>
    </row>
    <row r="5000" spans="1:8" s="80" customFormat="1" hidden="1" outlineLevel="1" x14ac:dyDescent="0.2">
      <c r="A5000" s="96" t="s">
        <v>2825</v>
      </c>
      <c r="B5000" s="97"/>
      <c r="C5000" s="98"/>
      <c r="D5000" s="98"/>
      <c r="E5000" s="101">
        <v>59</v>
      </c>
      <c r="F5000" s="100">
        <v>225162.23999999999</v>
      </c>
      <c r="H5000" s="95">
        <f t="shared" si="78"/>
        <v>3816.3091525423729</v>
      </c>
    </row>
    <row r="5001" spans="1:8" s="80" customFormat="1" hidden="1" outlineLevel="1" x14ac:dyDescent="0.2">
      <c r="A5001" s="96" t="s">
        <v>2832</v>
      </c>
      <c r="B5001" s="97"/>
      <c r="C5001" s="98"/>
      <c r="D5001" s="98"/>
      <c r="E5001" s="101">
        <v>3</v>
      </c>
      <c r="F5001" s="100">
        <v>11645.79</v>
      </c>
      <c r="H5001" s="95">
        <f t="shared" si="78"/>
        <v>3881.9300000000003</v>
      </c>
    </row>
    <row r="5002" spans="1:8" s="80" customFormat="1" hidden="1" outlineLevel="1" x14ac:dyDescent="0.2">
      <c r="A5002" s="96" t="s">
        <v>2851</v>
      </c>
      <c r="B5002" s="97"/>
      <c r="C5002" s="98"/>
      <c r="D5002" s="98"/>
      <c r="E5002" s="101">
        <v>3</v>
      </c>
      <c r="F5002" s="100">
        <v>11645.73</v>
      </c>
      <c r="H5002" s="95">
        <f t="shared" si="78"/>
        <v>3881.91</v>
      </c>
    </row>
    <row r="5003" spans="1:8" s="80" customFormat="1" hidden="1" outlineLevel="1" x14ac:dyDescent="0.2">
      <c r="A5003" s="96" t="s">
        <v>2834</v>
      </c>
      <c r="B5003" s="97"/>
      <c r="C5003" s="98"/>
      <c r="D5003" s="98"/>
      <c r="E5003" s="101">
        <v>1</v>
      </c>
      <c r="F5003" s="100">
        <v>3248.13</v>
      </c>
      <c r="H5003" s="95">
        <f t="shared" si="78"/>
        <v>3248.13</v>
      </c>
    </row>
    <row r="5004" spans="1:8" collapsed="1" x14ac:dyDescent="0.2">
      <c r="A5004" s="91" t="s">
        <v>3440</v>
      </c>
      <c r="B5004" s="91" t="s">
        <v>554</v>
      </c>
      <c r="C5004" s="91" t="s">
        <v>2823</v>
      </c>
      <c r="D5004" s="92" t="s">
        <v>2824</v>
      </c>
      <c r="E5004" s="104">
        <v>51</v>
      </c>
      <c r="F5004" s="94">
        <v>250584.21</v>
      </c>
      <c r="G5004" s="79" t="e">
        <f>VLOOKUP(B5004,#REF!,2,FALSE)</f>
        <v>#REF!</v>
      </c>
      <c r="H5004" s="95">
        <f t="shared" si="78"/>
        <v>4913.4158823529406</v>
      </c>
    </row>
    <row r="5005" spans="1:8" s="80" customFormat="1" hidden="1" outlineLevel="1" x14ac:dyDescent="0.2">
      <c r="A5005" s="96" t="s">
        <v>2825</v>
      </c>
      <c r="B5005" s="97"/>
      <c r="C5005" s="98"/>
      <c r="D5005" s="98"/>
      <c r="E5005" s="101">
        <v>46</v>
      </c>
      <c r="F5005" s="100">
        <v>226015.4</v>
      </c>
      <c r="H5005" s="95">
        <f t="shared" ref="H5005:H5068" si="79">F5005/E5005</f>
        <v>4913.3782608695647</v>
      </c>
    </row>
    <row r="5006" spans="1:8" s="80" customFormat="1" hidden="1" outlineLevel="1" x14ac:dyDescent="0.2">
      <c r="A5006" s="96" t="s">
        <v>2832</v>
      </c>
      <c r="B5006" s="97"/>
      <c r="C5006" s="98"/>
      <c r="D5006" s="98"/>
      <c r="E5006" s="101">
        <v>3</v>
      </c>
      <c r="F5006" s="100">
        <v>14742.74</v>
      </c>
      <c r="H5006" s="95">
        <f t="shared" si="79"/>
        <v>4914.2466666666669</v>
      </c>
    </row>
    <row r="5007" spans="1:8" s="80" customFormat="1" hidden="1" outlineLevel="1" x14ac:dyDescent="0.2">
      <c r="A5007" s="96" t="s">
        <v>2828</v>
      </c>
      <c r="B5007" s="97"/>
      <c r="C5007" s="98"/>
      <c r="D5007" s="98"/>
      <c r="E5007" s="101">
        <v>1</v>
      </c>
      <c r="F5007" s="100">
        <v>4913.04</v>
      </c>
      <c r="H5007" s="95">
        <f t="shared" si="79"/>
        <v>4913.04</v>
      </c>
    </row>
    <row r="5008" spans="1:8" s="80" customFormat="1" hidden="1" outlineLevel="1" x14ac:dyDescent="0.2">
      <c r="A5008" s="96" t="s">
        <v>2834</v>
      </c>
      <c r="B5008" s="97"/>
      <c r="C5008" s="98"/>
      <c r="D5008" s="98"/>
      <c r="E5008" s="101">
        <v>1</v>
      </c>
      <c r="F5008" s="100">
        <v>4913.03</v>
      </c>
      <c r="H5008" s="95">
        <f t="shared" si="79"/>
        <v>4913.03</v>
      </c>
    </row>
    <row r="5009" spans="1:8" collapsed="1" x14ac:dyDescent="0.2">
      <c r="A5009" s="91" t="s">
        <v>3441</v>
      </c>
      <c r="B5009" s="91">
        <v>9940096</v>
      </c>
      <c r="C5009" s="91" t="s">
        <v>13</v>
      </c>
      <c r="D5009" s="92" t="s">
        <v>2876</v>
      </c>
      <c r="E5009" s="104">
        <v>33</v>
      </c>
      <c r="F5009" s="94">
        <v>249477.67</v>
      </c>
      <c r="G5009" s="79" t="e">
        <f>VLOOKUP(B5009,#REF!,2,FALSE)</f>
        <v>#REF!</v>
      </c>
      <c r="H5009" s="95">
        <f t="shared" si="79"/>
        <v>7559.9293939393947</v>
      </c>
    </row>
    <row r="5010" spans="1:8" s="80" customFormat="1" hidden="1" outlineLevel="1" x14ac:dyDescent="0.2">
      <c r="A5010" s="96" t="s">
        <v>2825</v>
      </c>
      <c r="B5010" s="97"/>
      <c r="C5010" s="98"/>
      <c r="D5010" s="98"/>
      <c r="E5010" s="101">
        <v>21</v>
      </c>
      <c r="F5010" s="100">
        <v>158758.84</v>
      </c>
      <c r="H5010" s="95">
        <f t="shared" si="79"/>
        <v>7559.9447619047614</v>
      </c>
    </row>
    <row r="5011" spans="1:8" s="80" customFormat="1" hidden="1" outlineLevel="1" x14ac:dyDescent="0.2">
      <c r="A5011" s="96" t="s">
        <v>2832</v>
      </c>
      <c r="B5011" s="97"/>
      <c r="C5011" s="98"/>
      <c r="D5011" s="98"/>
      <c r="E5011" s="101">
        <v>7</v>
      </c>
      <c r="F5011" s="100">
        <v>52919.33</v>
      </c>
      <c r="H5011" s="95">
        <f t="shared" si="79"/>
        <v>7559.9042857142858</v>
      </c>
    </row>
    <row r="5012" spans="1:8" s="80" customFormat="1" hidden="1" outlineLevel="1" x14ac:dyDescent="0.2">
      <c r="A5012" s="96" t="s">
        <v>2841</v>
      </c>
      <c r="B5012" s="97"/>
      <c r="C5012" s="98"/>
      <c r="D5012" s="98"/>
      <c r="E5012" s="101">
        <v>2</v>
      </c>
      <c r="F5012" s="100">
        <v>15119.8</v>
      </c>
      <c r="H5012" s="95">
        <f t="shared" si="79"/>
        <v>7559.9</v>
      </c>
    </row>
    <row r="5013" spans="1:8" s="80" customFormat="1" hidden="1" outlineLevel="1" x14ac:dyDescent="0.2">
      <c r="A5013" s="96" t="s">
        <v>2853</v>
      </c>
      <c r="B5013" s="97"/>
      <c r="C5013" s="98"/>
      <c r="D5013" s="98"/>
      <c r="E5013" s="101">
        <v>2</v>
      </c>
      <c r="F5013" s="100">
        <v>15119.8</v>
      </c>
      <c r="H5013" s="95">
        <f t="shared" si="79"/>
        <v>7559.9</v>
      </c>
    </row>
    <row r="5014" spans="1:8" s="80" customFormat="1" hidden="1" outlineLevel="1" x14ac:dyDescent="0.2">
      <c r="A5014" s="96" t="s">
        <v>2842</v>
      </c>
      <c r="B5014" s="97"/>
      <c r="C5014" s="98"/>
      <c r="D5014" s="98"/>
      <c r="E5014" s="101">
        <v>1</v>
      </c>
      <c r="F5014" s="100">
        <v>7559.9</v>
      </c>
      <c r="H5014" s="95">
        <f t="shared" si="79"/>
        <v>7559.9</v>
      </c>
    </row>
    <row r="5015" spans="1:8" collapsed="1" x14ac:dyDescent="0.2">
      <c r="A5015" s="91" t="s">
        <v>3442</v>
      </c>
      <c r="B5015" s="91" t="s">
        <v>1641</v>
      </c>
      <c r="C5015" s="91" t="s">
        <v>2867</v>
      </c>
      <c r="D5015" s="92" t="s">
        <v>2824</v>
      </c>
      <c r="E5015" s="104">
        <v>28</v>
      </c>
      <c r="F5015" s="94">
        <v>249370.4</v>
      </c>
      <c r="G5015" s="79" t="e">
        <f>VLOOKUP(B5015,#REF!,2,FALSE)</f>
        <v>#REF!</v>
      </c>
      <c r="H5015" s="95">
        <f t="shared" si="79"/>
        <v>8906.0857142857149</v>
      </c>
    </row>
    <row r="5016" spans="1:8" s="80" customFormat="1" hidden="1" outlineLevel="1" x14ac:dyDescent="0.2">
      <c r="A5016" s="96" t="s">
        <v>2825</v>
      </c>
      <c r="B5016" s="97"/>
      <c r="C5016" s="98"/>
      <c r="D5016" s="98"/>
      <c r="E5016" s="101">
        <v>26</v>
      </c>
      <c r="F5016" s="100">
        <v>231558.74</v>
      </c>
      <c r="H5016" s="95">
        <f t="shared" si="79"/>
        <v>8906.1053846153845</v>
      </c>
    </row>
    <row r="5017" spans="1:8" s="80" customFormat="1" hidden="1" outlineLevel="1" x14ac:dyDescent="0.2">
      <c r="A5017" s="96" t="s">
        <v>2828</v>
      </c>
      <c r="B5017" s="97"/>
      <c r="C5017" s="98"/>
      <c r="D5017" s="98"/>
      <c r="E5017" s="101">
        <v>1</v>
      </c>
      <c r="F5017" s="100">
        <v>8905.83</v>
      </c>
      <c r="H5017" s="95">
        <f t="shared" si="79"/>
        <v>8905.83</v>
      </c>
    </row>
    <row r="5018" spans="1:8" s="80" customFormat="1" hidden="1" outlineLevel="1" x14ac:dyDescent="0.2">
      <c r="A5018" s="96" t="s">
        <v>2841</v>
      </c>
      <c r="B5018" s="97"/>
      <c r="C5018" s="98"/>
      <c r="D5018" s="98"/>
      <c r="E5018" s="101">
        <v>1</v>
      </c>
      <c r="F5018" s="100">
        <v>8905.83</v>
      </c>
      <c r="H5018" s="95">
        <f t="shared" si="79"/>
        <v>8905.83</v>
      </c>
    </row>
    <row r="5019" spans="1:8" collapsed="1" x14ac:dyDescent="0.2">
      <c r="A5019" s="91" t="s">
        <v>2100</v>
      </c>
      <c r="B5019" s="91">
        <v>9712002</v>
      </c>
      <c r="C5019" s="91" t="s">
        <v>2836</v>
      </c>
      <c r="D5019" s="92" t="s">
        <v>2824</v>
      </c>
      <c r="E5019" s="104">
        <v>447</v>
      </c>
      <c r="F5019" s="94">
        <v>248982.55</v>
      </c>
      <c r="G5019" s="79" t="e">
        <f>VLOOKUP(B5019,#REF!,2,FALSE)</f>
        <v>#REF!</v>
      </c>
      <c r="H5019" s="95">
        <f t="shared" si="79"/>
        <v>557.00794183445191</v>
      </c>
    </row>
    <row r="5020" spans="1:8" s="80" customFormat="1" hidden="1" outlineLevel="1" x14ac:dyDescent="0.2">
      <c r="A5020" s="96" t="s">
        <v>2825</v>
      </c>
      <c r="B5020" s="97"/>
      <c r="C5020" s="98"/>
      <c r="D5020" s="98"/>
      <c r="E5020" s="101">
        <v>369</v>
      </c>
      <c r="F5020" s="100">
        <v>205536.1</v>
      </c>
      <c r="H5020" s="95">
        <f t="shared" si="79"/>
        <v>557.00840108401087</v>
      </c>
    </row>
    <row r="5021" spans="1:8" s="80" customFormat="1" hidden="1" outlineLevel="1" x14ac:dyDescent="0.2">
      <c r="A5021" s="96" t="s">
        <v>2840</v>
      </c>
      <c r="B5021" s="97"/>
      <c r="C5021" s="98"/>
      <c r="D5021" s="98"/>
      <c r="E5021" s="101">
        <v>68</v>
      </c>
      <c r="F5021" s="100">
        <v>37876.26</v>
      </c>
      <c r="H5021" s="95">
        <f t="shared" si="79"/>
        <v>557.00382352941176</v>
      </c>
    </row>
    <row r="5022" spans="1:8" s="80" customFormat="1" hidden="1" outlineLevel="1" x14ac:dyDescent="0.2">
      <c r="A5022" s="96" t="s">
        <v>2851</v>
      </c>
      <c r="B5022" s="97"/>
      <c r="C5022" s="98"/>
      <c r="D5022" s="98"/>
      <c r="E5022" s="101">
        <v>7</v>
      </c>
      <c r="F5022" s="100">
        <v>3899.13</v>
      </c>
      <c r="H5022" s="95">
        <f t="shared" si="79"/>
        <v>557.01857142857148</v>
      </c>
    </row>
    <row r="5023" spans="1:8" s="80" customFormat="1" hidden="1" outlineLevel="1" x14ac:dyDescent="0.2">
      <c r="A5023" s="96" t="s">
        <v>2832</v>
      </c>
      <c r="B5023" s="97"/>
      <c r="C5023" s="98"/>
      <c r="D5023" s="98"/>
      <c r="E5023" s="101">
        <v>2</v>
      </c>
      <c r="F5023" s="100">
        <v>1114.01</v>
      </c>
      <c r="H5023" s="95">
        <f t="shared" si="79"/>
        <v>557.005</v>
      </c>
    </row>
    <row r="5024" spans="1:8" s="80" customFormat="1" hidden="1" outlineLevel="1" x14ac:dyDescent="0.2">
      <c r="A5024" s="96" t="s">
        <v>2834</v>
      </c>
      <c r="B5024" s="97"/>
      <c r="C5024" s="98"/>
      <c r="D5024" s="98"/>
      <c r="E5024" s="101">
        <v>1</v>
      </c>
      <c r="F5024" s="103">
        <v>557.04999999999995</v>
      </c>
      <c r="H5024" s="95">
        <f t="shared" si="79"/>
        <v>557.04999999999995</v>
      </c>
    </row>
    <row r="5025" spans="1:8" collapsed="1" x14ac:dyDescent="0.2">
      <c r="A5025" s="91" t="s">
        <v>2473</v>
      </c>
      <c r="B5025" s="91" t="s">
        <v>2472</v>
      </c>
      <c r="C5025" s="91" t="s">
        <v>2823</v>
      </c>
      <c r="D5025" s="92" t="s">
        <v>2876</v>
      </c>
      <c r="E5025" s="104">
        <v>685</v>
      </c>
      <c r="F5025" s="94">
        <v>248975.98</v>
      </c>
      <c r="G5025" s="79" t="e">
        <f>VLOOKUP(B5025,#REF!,2,FALSE)</f>
        <v>#REF!</v>
      </c>
      <c r="H5025" s="95">
        <f t="shared" si="79"/>
        <v>363.46858394160586</v>
      </c>
    </row>
    <row r="5026" spans="1:8" s="80" customFormat="1" hidden="1" outlineLevel="1" x14ac:dyDescent="0.2">
      <c r="A5026" s="96" t="s">
        <v>2850</v>
      </c>
      <c r="B5026" s="97"/>
      <c r="C5026" s="98"/>
      <c r="D5026" s="98"/>
      <c r="E5026" s="101">
        <v>269</v>
      </c>
      <c r="F5026" s="100">
        <v>90166.11</v>
      </c>
      <c r="H5026" s="95">
        <f t="shared" si="79"/>
        <v>335.19</v>
      </c>
    </row>
    <row r="5027" spans="1:8" s="80" customFormat="1" hidden="1" outlineLevel="1" x14ac:dyDescent="0.2">
      <c r="A5027" s="96" t="s">
        <v>2851</v>
      </c>
      <c r="B5027" s="97"/>
      <c r="C5027" s="98"/>
      <c r="D5027" s="98"/>
      <c r="E5027" s="101">
        <v>121</v>
      </c>
      <c r="F5027" s="100">
        <v>49408.1</v>
      </c>
      <c r="H5027" s="95">
        <f t="shared" si="79"/>
        <v>408.33140495867769</v>
      </c>
    </row>
    <row r="5028" spans="1:8" s="80" customFormat="1" hidden="1" outlineLevel="1" x14ac:dyDescent="0.2">
      <c r="A5028" s="96" t="s">
        <v>2834</v>
      </c>
      <c r="B5028" s="97"/>
      <c r="C5028" s="98"/>
      <c r="D5028" s="98"/>
      <c r="E5028" s="101">
        <v>104</v>
      </c>
      <c r="F5028" s="100">
        <v>43671.99</v>
      </c>
      <c r="H5028" s="95">
        <f t="shared" si="79"/>
        <v>419.92298076923078</v>
      </c>
    </row>
    <row r="5029" spans="1:8" s="80" customFormat="1" hidden="1" outlineLevel="1" x14ac:dyDescent="0.2">
      <c r="A5029" s="96" t="s">
        <v>2830</v>
      </c>
      <c r="B5029" s="97"/>
      <c r="C5029" s="98"/>
      <c r="D5029" s="98"/>
      <c r="E5029" s="101">
        <v>64</v>
      </c>
      <c r="F5029" s="100">
        <v>29243.06</v>
      </c>
      <c r="H5029" s="95">
        <f t="shared" si="79"/>
        <v>456.92281250000002</v>
      </c>
    </row>
    <row r="5030" spans="1:8" s="80" customFormat="1" hidden="1" outlineLevel="1" x14ac:dyDescent="0.2">
      <c r="A5030" s="96" t="s">
        <v>2825</v>
      </c>
      <c r="B5030" s="97"/>
      <c r="C5030" s="98"/>
      <c r="D5030" s="98"/>
      <c r="E5030" s="101">
        <v>58</v>
      </c>
      <c r="F5030" s="100">
        <v>10712.7</v>
      </c>
      <c r="H5030" s="95">
        <f t="shared" si="79"/>
        <v>184.70172413793105</v>
      </c>
    </row>
    <row r="5031" spans="1:8" s="80" customFormat="1" hidden="1" outlineLevel="1" x14ac:dyDescent="0.2">
      <c r="A5031" s="96" t="s">
        <v>2840</v>
      </c>
      <c r="B5031" s="97"/>
      <c r="C5031" s="98"/>
      <c r="D5031" s="98"/>
      <c r="E5031" s="101">
        <v>21</v>
      </c>
      <c r="F5031" s="100">
        <v>9191.43</v>
      </c>
      <c r="H5031" s="95">
        <f t="shared" si="79"/>
        <v>437.68714285714287</v>
      </c>
    </row>
    <row r="5032" spans="1:8" s="80" customFormat="1" hidden="1" outlineLevel="1" x14ac:dyDescent="0.2">
      <c r="A5032" s="96" t="s">
        <v>2831</v>
      </c>
      <c r="B5032" s="97"/>
      <c r="C5032" s="98"/>
      <c r="D5032" s="98"/>
      <c r="E5032" s="101">
        <v>16</v>
      </c>
      <c r="F5032" s="100">
        <v>7310.8</v>
      </c>
      <c r="H5032" s="95">
        <f t="shared" si="79"/>
        <v>456.92500000000001</v>
      </c>
    </row>
    <row r="5033" spans="1:8" s="80" customFormat="1" hidden="1" outlineLevel="1" x14ac:dyDescent="0.2">
      <c r="A5033" s="96" t="s">
        <v>2832</v>
      </c>
      <c r="B5033" s="97"/>
      <c r="C5033" s="98"/>
      <c r="D5033" s="98"/>
      <c r="E5033" s="101">
        <v>11</v>
      </c>
      <c r="F5033" s="100">
        <v>4285.13</v>
      </c>
      <c r="H5033" s="95">
        <f t="shared" si="79"/>
        <v>389.55727272727273</v>
      </c>
    </row>
    <row r="5034" spans="1:8" s="80" customFormat="1" hidden="1" outlineLevel="1" x14ac:dyDescent="0.2">
      <c r="A5034" s="96" t="s">
        <v>2828</v>
      </c>
      <c r="B5034" s="97"/>
      <c r="C5034" s="98"/>
      <c r="D5034" s="98"/>
      <c r="E5034" s="101">
        <v>4</v>
      </c>
      <c r="F5034" s="100">
        <v>1830.48</v>
      </c>
      <c r="H5034" s="95">
        <f t="shared" si="79"/>
        <v>457.62</v>
      </c>
    </row>
    <row r="5035" spans="1:8" s="80" customFormat="1" hidden="1" outlineLevel="1" x14ac:dyDescent="0.2">
      <c r="A5035" s="96" t="s">
        <v>2833</v>
      </c>
      <c r="B5035" s="97"/>
      <c r="C5035" s="98"/>
      <c r="D5035" s="98"/>
      <c r="E5035" s="101">
        <v>4</v>
      </c>
      <c r="F5035" s="100">
        <v>1827.68</v>
      </c>
      <c r="H5035" s="95">
        <f t="shared" si="79"/>
        <v>456.92</v>
      </c>
    </row>
    <row r="5036" spans="1:8" s="80" customFormat="1" hidden="1" outlineLevel="1" x14ac:dyDescent="0.2">
      <c r="A5036" s="96" t="s">
        <v>2853</v>
      </c>
      <c r="B5036" s="97"/>
      <c r="C5036" s="98"/>
      <c r="D5036" s="98"/>
      <c r="E5036" s="101">
        <v>13</v>
      </c>
      <c r="F5036" s="100">
        <v>1328.5</v>
      </c>
      <c r="H5036" s="95">
        <f t="shared" si="79"/>
        <v>102.19230769230769</v>
      </c>
    </row>
    <row r="5037" spans="1:8" collapsed="1" x14ac:dyDescent="0.2">
      <c r="A5037" s="91" t="s">
        <v>3443</v>
      </c>
      <c r="B5037" s="91" t="s">
        <v>342</v>
      </c>
      <c r="C5037" s="91" t="s">
        <v>2823</v>
      </c>
      <c r="D5037" s="92" t="s">
        <v>2856</v>
      </c>
      <c r="E5037" s="104">
        <v>53</v>
      </c>
      <c r="F5037" s="94">
        <v>248710.92</v>
      </c>
      <c r="G5037" s="79" t="e">
        <f>VLOOKUP(B5037,#REF!,2,FALSE)</f>
        <v>#REF!</v>
      </c>
      <c r="H5037" s="95">
        <f t="shared" si="79"/>
        <v>4692.6588679245287</v>
      </c>
    </row>
    <row r="5038" spans="1:8" s="80" customFormat="1" hidden="1" outlineLevel="1" x14ac:dyDescent="0.2">
      <c r="A5038" s="96" t="s">
        <v>2825</v>
      </c>
      <c r="B5038" s="97"/>
      <c r="C5038" s="98"/>
      <c r="D5038" s="98"/>
      <c r="E5038" s="101">
        <v>47</v>
      </c>
      <c r="F5038" s="100">
        <v>220855.62</v>
      </c>
      <c r="H5038" s="95">
        <f t="shared" si="79"/>
        <v>4699.0557446808507</v>
      </c>
    </row>
    <row r="5039" spans="1:8" s="80" customFormat="1" hidden="1" outlineLevel="1" x14ac:dyDescent="0.2">
      <c r="A5039" s="96" t="s">
        <v>2832</v>
      </c>
      <c r="B5039" s="97"/>
      <c r="C5039" s="98"/>
      <c r="D5039" s="98"/>
      <c r="E5039" s="101">
        <v>3</v>
      </c>
      <c r="F5039" s="100">
        <v>13927.74</v>
      </c>
      <c r="H5039" s="95">
        <f t="shared" si="79"/>
        <v>4642.58</v>
      </c>
    </row>
    <row r="5040" spans="1:8" s="80" customFormat="1" hidden="1" outlineLevel="1" x14ac:dyDescent="0.2">
      <c r="A5040" s="96" t="s">
        <v>2828</v>
      </c>
      <c r="B5040" s="97"/>
      <c r="C5040" s="98"/>
      <c r="D5040" s="98"/>
      <c r="E5040" s="101">
        <v>3</v>
      </c>
      <c r="F5040" s="100">
        <v>13927.56</v>
      </c>
      <c r="H5040" s="95">
        <f t="shared" si="79"/>
        <v>4642.5199999999995</v>
      </c>
    </row>
    <row r="5041" spans="1:8" collapsed="1" x14ac:dyDescent="0.2">
      <c r="A5041" s="91" t="s">
        <v>3444</v>
      </c>
      <c r="B5041" s="91" t="s">
        <v>3445</v>
      </c>
      <c r="C5041" s="91" t="s">
        <v>2931</v>
      </c>
      <c r="D5041" s="92"/>
      <c r="E5041" s="93">
        <v>2683</v>
      </c>
      <c r="F5041" s="94">
        <v>247426.26</v>
      </c>
      <c r="H5041" s="95">
        <f t="shared" si="79"/>
        <v>92.22</v>
      </c>
    </row>
    <row r="5042" spans="1:8" s="80" customFormat="1" hidden="1" outlineLevel="1" x14ac:dyDescent="0.2">
      <c r="A5042" s="96" t="s">
        <v>2932</v>
      </c>
      <c r="B5042" s="97"/>
      <c r="C5042" s="98"/>
      <c r="D5042" s="98"/>
      <c r="E5042" s="99">
        <v>2683</v>
      </c>
      <c r="F5042" s="100">
        <v>247426.26</v>
      </c>
      <c r="H5042" s="95">
        <f t="shared" si="79"/>
        <v>92.22</v>
      </c>
    </row>
    <row r="5043" spans="1:8" collapsed="1" x14ac:dyDescent="0.2">
      <c r="A5043" s="91" t="s">
        <v>3446</v>
      </c>
      <c r="B5043" s="91" t="s">
        <v>2718</v>
      </c>
      <c r="C5043" s="91" t="s">
        <v>2823</v>
      </c>
      <c r="D5043" s="92"/>
      <c r="E5043" s="104">
        <v>27</v>
      </c>
      <c r="F5043" s="94">
        <v>247278.12</v>
      </c>
      <c r="G5043" s="79" t="e">
        <f>VLOOKUP(B5043,#REF!,2,FALSE)</f>
        <v>#REF!</v>
      </c>
      <c r="H5043" s="95">
        <f t="shared" si="79"/>
        <v>9158.4488888888882</v>
      </c>
    </row>
    <row r="5044" spans="1:8" s="80" customFormat="1" hidden="1" outlineLevel="1" x14ac:dyDescent="0.2">
      <c r="A5044" s="96" t="s">
        <v>2829</v>
      </c>
      <c r="B5044" s="97"/>
      <c r="C5044" s="98"/>
      <c r="D5044" s="98"/>
      <c r="E5044" s="101">
        <v>13</v>
      </c>
      <c r="F5044" s="100">
        <v>119050.88</v>
      </c>
      <c r="H5044" s="95">
        <f t="shared" si="79"/>
        <v>9157.76</v>
      </c>
    </row>
    <row r="5045" spans="1:8" s="80" customFormat="1" hidden="1" outlineLevel="1" x14ac:dyDescent="0.2">
      <c r="A5045" s="96" t="s">
        <v>2828</v>
      </c>
      <c r="B5045" s="97"/>
      <c r="C5045" s="98"/>
      <c r="D5045" s="98"/>
      <c r="E5045" s="101">
        <v>5</v>
      </c>
      <c r="F5045" s="100">
        <v>45788.800000000003</v>
      </c>
      <c r="H5045" s="95">
        <f t="shared" si="79"/>
        <v>9157.76</v>
      </c>
    </row>
    <row r="5046" spans="1:8" s="80" customFormat="1" hidden="1" outlineLevel="1" x14ac:dyDescent="0.2">
      <c r="A5046" s="96" t="s">
        <v>2832</v>
      </c>
      <c r="B5046" s="97"/>
      <c r="C5046" s="98"/>
      <c r="D5046" s="98"/>
      <c r="E5046" s="101">
        <v>4</v>
      </c>
      <c r="F5046" s="100">
        <v>36649.120000000003</v>
      </c>
      <c r="H5046" s="95">
        <f t="shared" si="79"/>
        <v>9162.2800000000007</v>
      </c>
    </row>
    <row r="5047" spans="1:8" s="80" customFormat="1" hidden="1" outlineLevel="1" x14ac:dyDescent="0.2">
      <c r="A5047" s="96" t="s">
        <v>2841</v>
      </c>
      <c r="B5047" s="97"/>
      <c r="C5047" s="98"/>
      <c r="D5047" s="98"/>
      <c r="E5047" s="101">
        <v>4</v>
      </c>
      <c r="F5047" s="100">
        <v>36631.040000000001</v>
      </c>
      <c r="H5047" s="95">
        <f t="shared" si="79"/>
        <v>9157.76</v>
      </c>
    </row>
    <row r="5048" spans="1:8" s="80" customFormat="1" hidden="1" outlineLevel="1" x14ac:dyDescent="0.2">
      <c r="A5048" s="96" t="s">
        <v>2853</v>
      </c>
      <c r="B5048" s="97"/>
      <c r="C5048" s="98"/>
      <c r="D5048" s="98"/>
      <c r="E5048" s="101">
        <v>1</v>
      </c>
      <c r="F5048" s="100">
        <v>9158.2800000000007</v>
      </c>
      <c r="H5048" s="95">
        <f t="shared" si="79"/>
        <v>9158.2800000000007</v>
      </c>
    </row>
    <row r="5049" spans="1:8" collapsed="1" x14ac:dyDescent="0.2">
      <c r="A5049" s="91" t="s">
        <v>3447</v>
      </c>
      <c r="B5049" s="91" t="s">
        <v>1772</v>
      </c>
      <c r="C5049" s="91" t="s">
        <v>13</v>
      </c>
      <c r="D5049" s="92" t="s">
        <v>2824</v>
      </c>
      <c r="E5049" s="104">
        <v>115</v>
      </c>
      <c r="F5049" s="94">
        <v>247036.98</v>
      </c>
      <c r="G5049" s="79" t="e">
        <f>VLOOKUP(B5049,#REF!,2,FALSE)</f>
        <v>#REF!</v>
      </c>
      <c r="H5049" s="95">
        <f t="shared" si="79"/>
        <v>2148.1476521739132</v>
      </c>
    </row>
    <row r="5050" spans="1:8" s="80" customFormat="1" hidden="1" outlineLevel="1" x14ac:dyDescent="0.2">
      <c r="A5050" s="96" t="s">
        <v>2825</v>
      </c>
      <c r="B5050" s="97"/>
      <c r="C5050" s="98"/>
      <c r="D5050" s="98"/>
      <c r="E5050" s="101">
        <v>114</v>
      </c>
      <c r="F5050" s="100">
        <v>244888.85</v>
      </c>
      <c r="H5050" s="95">
        <f t="shared" si="79"/>
        <v>2148.147807017544</v>
      </c>
    </row>
    <row r="5051" spans="1:8" s="80" customFormat="1" hidden="1" outlineLevel="1" x14ac:dyDescent="0.2">
      <c r="A5051" s="96" t="s">
        <v>2832</v>
      </c>
      <c r="B5051" s="97"/>
      <c r="C5051" s="98"/>
      <c r="D5051" s="98"/>
      <c r="E5051" s="101">
        <v>1</v>
      </c>
      <c r="F5051" s="100">
        <v>2148.13</v>
      </c>
      <c r="H5051" s="95">
        <f t="shared" si="79"/>
        <v>2148.13</v>
      </c>
    </row>
    <row r="5052" spans="1:8" collapsed="1" x14ac:dyDescent="0.2">
      <c r="A5052" s="91" t="s">
        <v>3448</v>
      </c>
      <c r="B5052" s="91" t="s">
        <v>542</v>
      </c>
      <c r="C5052" s="91" t="s">
        <v>2823</v>
      </c>
      <c r="D5052" s="92" t="s">
        <v>2876</v>
      </c>
      <c r="E5052" s="104">
        <v>162</v>
      </c>
      <c r="F5052" s="94">
        <v>246302.75</v>
      </c>
      <c r="G5052" s="79" t="e">
        <f>VLOOKUP(B5052,#REF!,2,FALSE)</f>
        <v>#REF!</v>
      </c>
      <c r="H5052" s="95">
        <f t="shared" si="79"/>
        <v>1520.3873456790122</v>
      </c>
    </row>
    <row r="5053" spans="1:8" s="80" customFormat="1" hidden="1" outlineLevel="1" x14ac:dyDescent="0.2">
      <c r="A5053" s="96" t="s">
        <v>2825</v>
      </c>
      <c r="B5053" s="97"/>
      <c r="C5053" s="98"/>
      <c r="D5053" s="98"/>
      <c r="E5053" s="101">
        <v>80</v>
      </c>
      <c r="F5053" s="100">
        <v>113624.76</v>
      </c>
      <c r="H5053" s="95">
        <f t="shared" si="79"/>
        <v>1420.3094999999998</v>
      </c>
    </row>
    <row r="5054" spans="1:8" s="80" customFormat="1" hidden="1" outlineLevel="1" x14ac:dyDescent="0.2">
      <c r="A5054" s="96" t="s">
        <v>2831</v>
      </c>
      <c r="B5054" s="97"/>
      <c r="C5054" s="98"/>
      <c r="D5054" s="98"/>
      <c r="E5054" s="101">
        <v>34</v>
      </c>
      <c r="F5054" s="100">
        <v>53439.839999999997</v>
      </c>
      <c r="H5054" s="95">
        <f t="shared" si="79"/>
        <v>1571.76</v>
      </c>
    </row>
    <row r="5055" spans="1:8" s="80" customFormat="1" hidden="1" outlineLevel="1" x14ac:dyDescent="0.2">
      <c r="A5055" s="96" t="s">
        <v>2827</v>
      </c>
      <c r="B5055" s="97"/>
      <c r="C5055" s="98"/>
      <c r="D5055" s="98"/>
      <c r="E5055" s="101">
        <v>24</v>
      </c>
      <c r="F5055" s="100">
        <v>39003.480000000003</v>
      </c>
      <c r="H5055" s="95">
        <f t="shared" si="79"/>
        <v>1625.1450000000002</v>
      </c>
    </row>
    <row r="5056" spans="1:8" s="80" customFormat="1" hidden="1" outlineLevel="1" x14ac:dyDescent="0.2">
      <c r="A5056" s="96" t="s">
        <v>2826</v>
      </c>
      <c r="B5056" s="97"/>
      <c r="C5056" s="98"/>
      <c r="D5056" s="98"/>
      <c r="E5056" s="101">
        <v>13</v>
      </c>
      <c r="F5056" s="100">
        <v>21450.42</v>
      </c>
      <c r="H5056" s="95">
        <f t="shared" si="79"/>
        <v>1650.0323076923075</v>
      </c>
    </row>
    <row r="5057" spans="1:8" s="80" customFormat="1" hidden="1" outlineLevel="1" x14ac:dyDescent="0.2">
      <c r="A5057" s="96" t="s">
        <v>2832</v>
      </c>
      <c r="B5057" s="97"/>
      <c r="C5057" s="98"/>
      <c r="D5057" s="98"/>
      <c r="E5057" s="101">
        <v>9</v>
      </c>
      <c r="F5057" s="100">
        <v>15640.74</v>
      </c>
      <c r="H5057" s="95">
        <f t="shared" si="79"/>
        <v>1737.86</v>
      </c>
    </row>
    <row r="5058" spans="1:8" s="80" customFormat="1" hidden="1" outlineLevel="1" x14ac:dyDescent="0.2">
      <c r="A5058" s="96" t="s">
        <v>2851</v>
      </c>
      <c r="B5058" s="97"/>
      <c r="C5058" s="98"/>
      <c r="D5058" s="98"/>
      <c r="E5058" s="101">
        <v>1</v>
      </c>
      <c r="F5058" s="100">
        <v>1571.76</v>
      </c>
      <c r="H5058" s="95">
        <f t="shared" si="79"/>
        <v>1571.76</v>
      </c>
    </row>
    <row r="5059" spans="1:8" s="80" customFormat="1" hidden="1" outlineLevel="1" x14ac:dyDescent="0.2">
      <c r="A5059" s="96" t="s">
        <v>2828</v>
      </c>
      <c r="B5059" s="97"/>
      <c r="C5059" s="98"/>
      <c r="D5059" s="98"/>
      <c r="E5059" s="101">
        <v>1</v>
      </c>
      <c r="F5059" s="100">
        <v>1571.75</v>
      </c>
      <c r="H5059" s="95">
        <f t="shared" si="79"/>
        <v>1571.75</v>
      </c>
    </row>
    <row r="5060" spans="1:8" collapsed="1" x14ac:dyDescent="0.2">
      <c r="A5060" s="91" t="s">
        <v>1399</v>
      </c>
      <c r="B5060" s="91" t="s">
        <v>1424</v>
      </c>
      <c r="C5060" s="91" t="s">
        <v>2867</v>
      </c>
      <c r="D5060" s="92" t="s">
        <v>2824</v>
      </c>
      <c r="E5060" s="104">
        <v>155</v>
      </c>
      <c r="F5060" s="94">
        <v>245857.34</v>
      </c>
      <c r="G5060" s="79" t="e">
        <f>VLOOKUP(B5060,#REF!,2,FALSE)</f>
        <v>#REF!</v>
      </c>
      <c r="H5060" s="95">
        <f t="shared" si="79"/>
        <v>1586.1763870967741</v>
      </c>
    </row>
    <row r="5061" spans="1:8" s="80" customFormat="1" hidden="1" outlineLevel="1" x14ac:dyDescent="0.2">
      <c r="A5061" s="96" t="s">
        <v>2825</v>
      </c>
      <c r="B5061" s="97"/>
      <c r="C5061" s="98"/>
      <c r="D5061" s="98"/>
      <c r="E5061" s="101">
        <v>138</v>
      </c>
      <c r="F5061" s="100">
        <v>208743.49</v>
      </c>
      <c r="H5061" s="95">
        <f t="shared" si="79"/>
        <v>1512.6339855072463</v>
      </c>
    </row>
    <row r="5062" spans="1:8" s="80" customFormat="1" hidden="1" outlineLevel="1" x14ac:dyDescent="0.2">
      <c r="A5062" s="96" t="s">
        <v>2828</v>
      </c>
      <c r="B5062" s="97"/>
      <c r="C5062" s="98"/>
      <c r="D5062" s="98"/>
      <c r="E5062" s="101">
        <v>8</v>
      </c>
      <c r="F5062" s="100">
        <v>17634.8</v>
      </c>
      <c r="H5062" s="95">
        <f t="shared" si="79"/>
        <v>2204.35</v>
      </c>
    </row>
    <row r="5063" spans="1:8" s="80" customFormat="1" hidden="1" outlineLevel="1" x14ac:dyDescent="0.2">
      <c r="A5063" s="96" t="s">
        <v>2829</v>
      </c>
      <c r="B5063" s="97"/>
      <c r="C5063" s="98"/>
      <c r="D5063" s="98"/>
      <c r="E5063" s="101">
        <v>3</v>
      </c>
      <c r="F5063" s="100">
        <v>6613.05</v>
      </c>
      <c r="H5063" s="95">
        <f t="shared" si="79"/>
        <v>2204.35</v>
      </c>
    </row>
    <row r="5064" spans="1:8" s="80" customFormat="1" hidden="1" outlineLevel="1" x14ac:dyDescent="0.2">
      <c r="A5064" s="96" t="s">
        <v>2832</v>
      </c>
      <c r="B5064" s="97"/>
      <c r="C5064" s="98"/>
      <c r="D5064" s="98"/>
      <c r="E5064" s="101">
        <v>2</v>
      </c>
      <c r="F5064" s="100">
        <v>4410.88</v>
      </c>
      <c r="H5064" s="95">
        <f t="shared" si="79"/>
        <v>2205.44</v>
      </c>
    </row>
    <row r="5065" spans="1:8" s="80" customFormat="1" hidden="1" outlineLevel="1" x14ac:dyDescent="0.2">
      <c r="A5065" s="96" t="s">
        <v>2853</v>
      </c>
      <c r="B5065" s="97"/>
      <c r="C5065" s="98"/>
      <c r="D5065" s="98"/>
      <c r="E5065" s="101">
        <v>2</v>
      </c>
      <c r="F5065" s="100">
        <v>4408.95</v>
      </c>
      <c r="H5065" s="95">
        <f t="shared" si="79"/>
        <v>2204.4749999999999</v>
      </c>
    </row>
    <row r="5066" spans="1:8" s="80" customFormat="1" hidden="1" outlineLevel="1" x14ac:dyDescent="0.2">
      <c r="A5066" s="96" t="s">
        <v>2851</v>
      </c>
      <c r="B5066" s="97"/>
      <c r="C5066" s="98"/>
      <c r="D5066" s="98"/>
      <c r="E5066" s="101">
        <v>1</v>
      </c>
      <c r="F5066" s="100">
        <v>2204.36</v>
      </c>
      <c r="H5066" s="95">
        <f t="shared" si="79"/>
        <v>2204.36</v>
      </c>
    </row>
    <row r="5067" spans="1:8" s="80" customFormat="1" hidden="1" outlineLevel="1" x14ac:dyDescent="0.2">
      <c r="A5067" s="96" t="s">
        <v>2834</v>
      </c>
      <c r="B5067" s="97"/>
      <c r="C5067" s="98"/>
      <c r="D5067" s="98"/>
      <c r="E5067" s="101">
        <v>1</v>
      </c>
      <c r="F5067" s="100">
        <v>1841.81</v>
      </c>
      <c r="H5067" s="95">
        <f t="shared" si="79"/>
        <v>1841.81</v>
      </c>
    </row>
    <row r="5068" spans="1:8" collapsed="1" x14ac:dyDescent="0.2">
      <c r="A5068" s="91" t="s">
        <v>2379</v>
      </c>
      <c r="B5068" s="91" t="s">
        <v>2378</v>
      </c>
      <c r="C5068" s="91" t="s">
        <v>2867</v>
      </c>
      <c r="D5068" s="92" t="s">
        <v>2824</v>
      </c>
      <c r="E5068" s="104">
        <v>502</v>
      </c>
      <c r="F5068" s="94">
        <v>245480.63</v>
      </c>
      <c r="G5068" s="79" t="e">
        <f>VLOOKUP(B5068,#REF!,2,FALSE)</f>
        <v>#REF!</v>
      </c>
      <c r="H5068" s="95">
        <f t="shared" si="79"/>
        <v>489.0052390438247</v>
      </c>
    </row>
    <row r="5069" spans="1:8" s="80" customFormat="1" hidden="1" outlineLevel="1" x14ac:dyDescent="0.2">
      <c r="A5069" s="96" t="s">
        <v>2825</v>
      </c>
      <c r="B5069" s="97"/>
      <c r="C5069" s="98"/>
      <c r="D5069" s="98"/>
      <c r="E5069" s="101">
        <v>474</v>
      </c>
      <c r="F5069" s="100">
        <v>232031.64</v>
      </c>
      <c r="H5069" s="95">
        <f t="shared" ref="H5069:H5132" si="80">F5069/E5069</f>
        <v>489.51822784810128</v>
      </c>
    </row>
    <row r="5070" spans="1:8" s="80" customFormat="1" hidden="1" outlineLevel="1" x14ac:dyDescent="0.2">
      <c r="A5070" s="96" t="s">
        <v>2840</v>
      </c>
      <c r="B5070" s="97"/>
      <c r="C5070" s="98"/>
      <c r="D5070" s="98"/>
      <c r="E5070" s="101">
        <v>10</v>
      </c>
      <c r="F5070" s="100">
        <v>4895.13</v>
      </c>
      <c r="H5070" s="95">
        <f t="shared" si="80"/>
        <v>489.51300000000003</v>
      </c>
    </row>
    <row r="5071" spans="1:8" s="80" customFormat="1" hidden="1" outlineLevel="1" x14ac:dyDescent="0.2">
      <c r="A5071" s="96" t="s">
        <v>2851</v>
      </c>
      <c r="B5071" s="97"/>
      <c r="C5071" s="98"/>
      <c r="D5071" s="98"/>
      <c r="E5071" s="101">
        <v>7</v>
      </c>
      <c r="F5071" s="100">
        <v>3426.6</v>
      </c>
      <c r="H5071" s="95">
        <f t="shared" si="80"/>
        <v>489.51428571428568</v>
      </c>
    </row>
    <row r="5072" spans="1:8" s="80" customFormat="1" hidden="1" outlineLevel="1" x14ac:dyDescent="0.2">
      <c r="A5072" s="96" t="s">
        <v>2831</v>
      </c>
      <c r="B5072" s="97"/>
      <c r="C5072" s="98"/>
      <c r="D5072" s="98"/>
      <c r="E5072" s="101">
        <v>6</v>
      </c>
      <c r="F5072" s="100">
        <v>2937.06</v>
      </c>
      <c r="H5072" s="95">
        <f t="shared" si="80"/>
        <v>489.51</v>
      </c>
    </row>
    <row r="5073" spans="1:8" s="80" customFormat="1" hidden="1" outlineLevel="1" x14ac:dyDescent="0.2">
      <c r="A5073" s="96" t="s">
        <v>2832</v>
      </c>
      <c r="B5073" s="97"/>
      <c r="C5073" s="98"/>
      <c r="D5073" s="98"/>
      <c r="E5073" s="101">
        <v>2</v>
      </c>
      <c r="F5073" s="103">
        <v>979.5</v>
      </c>
      <c r="H5073" s="95">
        <f t="shared" si="80"/>
        <v>489.75</v>
      </c>
    </row>
    <row r="5074" spans="1:8" s="80" customFormat="1" hidden="1" outlineLevel="1" x14ac:dyDescent="0.2">
      <c r="A5074" s="96" t="s">
        <v>2834</v>
      </c>
      <c r="B5074" s="97"/>
      <c r="C5074" s="98"/>
      <c r="D5074" s="98"/>
      <c r="E5074" s="101">
        <v>2</v>
      </c>
      <c r="F5074" s="103">
        <v>807.12</v>
      </c>
      <c r="H5074" s="95">
        <f t="shared" si="80"/>
        <v>403.56</v>
      </c>
    </row>
    <row r="5075" spans="1:8" s="80" customFormat="1" hidden="1" outlineLevel="1" x14ac:dyDescent="0.2">
      <c r="A5075" s="96" t="s">
        <v>2853</v>
      </c>
      <c r="B5075" s="97"/>
      <c r="C5075" s="98"/>
      <c r="D5075" s="98"/>
      <c r="E5075" s="101">
        <v>1</v>
      </c>
      <c r="F5075" s="103">
        <v>403.58</v>
      </c>
      <c r="H5075" s="95">
        <f t="shared" si="80"/>
        <v>403.58</v>
      </c>
    </row>
    <row r="5076" spans="1:8" collapsed="1" x14ac:dyDescent="0.2">
      <c r="A5076" s="91" t="s">
        <v>3449</v>
      </c>
      <c r="B5076" s="91" t="s">
        <v>1512</v>
      </c>
      <c r="C5076" s="91" t="s">
        <v>2867</v>
      </c>
      <c r="D5076" s="92" t="s">
        <v>2824</v>
      </c>
      <c r="E5076" s="104">
        <v>35</v>
      </c>
      <c r="F5076" s="94">
        <v>244860.56</v>
      </c>
      <c r="G5076" s="79" t="e">
        <f>VLOOKUP(B5076,#REF!,2,FALSE)</f>
        <v>#REF!</v>
      </c>
      <c r="H5076" s="95">
        <f t="shared" si="80"/>
        <v>6996.0159999999996</v>
      </c>
    </row>
    <row r="5077" spans="1:8" s="80" customFormat="1" hidden="1" outlineLevel="1" x14ac:dyDescent="0.2">
      <c r="A5077" s="96" t="s">
        <v>2825</v>
      </c>
      <c r="B5077" s="97"/>
      <c r="C5077" s="98"/>
      <c r="D5077" s="98"/>
      <c r="E5077" s="101">
        <v>35</v>
      </c>
      <c r="F5077" s="100">
        <v>244860.56</v>
      </c>
      <c r="H5077" s="95">
        <f t="shared" si="80"/>
        <v>6996.0159999999996</v>
      </c>
    </row>
    <row r="5078" spans="1:8" collapsed="1" x14ac:dyDescent="0.2">
      <c r="A5078" s="91" t="s">
        <v>2609</v>
      </c>
      <c r="B5078" s="91" t="s">
        <v>2608</v>
      </c>
      <c r="C5078" s="91" t="s">
        <v>2823</v>
      </c>
      <c r="D5078" s="92" t="s">
        <v>2876</v>
      </c>
      <c r="E5078" s="93">
        <v>1341</v>
      </c>
      <c r="F5078" s="94">
        <v>243200.02</v>
      </c>
      <c r="G5078" s="79" t="e">
        <f>VLOOKUP(B5078,#REF!,2,FALSE)</f>
        <v>#REF!</v>
      </c>
      <c r="H5078" s="95">
        <f t="shared" si="80"/>
        <v>181.35721103653989</v>
      </c>
    </row>
    <row r="5079" spans="1:8" s="80" customFormat="1" hidden="1" outlineLevel="1" x14ac:dyDescent="0.2">
      <c r="A5079" s="96" t="s">
        <v>2840</v>
      </c>
      <c r="B5079" s="97"/>
      <c r="C5079" s="98"/>
      <c r="D5079" s="98"/>
      <c r="E5079" s="101">
        <v>834</v>
      </c>
      <c r="F5079" s="100">
        <v>152897.19</v>
      </c>
      <c r="H5079" s="95">
        <f t="shared" si="80"/>
        <v>183.32996402877697</v>
      </c>
    </row>
    <row r="5080" spans="1:8" s="80" customFormat="1" hidden="1" outlineLevel="1" x14ac:dyDescent="0.2">
      <c r="A5080" s="96" t="s">
        <v>2851</v>
      </c>
      <c r="B5080" s="97"/>
      <c r="C5080" s="98"/>
      <c r="D5080" s="98"/>
      <c r="E5080" s="101">
        <v>268</v>
      </c>
      <c r="F5080" s="100">
        <v>48238.12</v>
      </c>
      <c r="H5080" s="95">
        <f t="shared" si="80"/>
        <v>179.99298507462689</v>
      </c>
    </row>
    <row r="5081" spans="1:8" s="80" customFormat="1" hidden="1" outlineLevel="1" x14ac:dyDescent="0.2">
      <c r="A5081" s="96" t="s">
        <v>2834</v>
      </c>
      <c r="B5081" s="97"/>
      <c r="C5081" s="98"/>
      <c r="D5081" s="98"/>
      <c r="E5081" s="101">
        <v>103</v>
      </c>
      <c r="F5081" s="100">
        <v>18584.650000000001</v>
      </c>
      <c r="H5081" s="95">
        <f t="shared" si="80"/>
        <v>180.43349514563107</v>
      </c>
    </row>
    <row r="5082" spans="1:8" s="80" customFormat="1" hidden="1" outlineLevel="1" x14ac:dyDescent="0.2">
      <c r="A5082" s="96" t="s">
        <v>2850</v>
      </c>
      <c r="B5082" s="97"/>
      <c r="C5082" s="98"/>
      <c r="D5082" s="98"/>
      <c r="E5082" s="101">
        <v>80</v>
      </c>
      <c r="F5082" s="100">
        <v>13838.1</v>
      </c>
      <c r="H5082" s="95">
        <f t="shared" si="80"/>
        <v>172.97624999999999</v>
      </c>
    </row>
    <row r="5083" spans="1:8" s="80" customFormat="1" hidden="1" outlineLevel="1" x14ac:dyDescent="0.2">
      <c r="A5083" s="96" t="s">
        <v>2853</v>
      </c>
      <c r="B5083" s="97"/>
      <c r="C5083" s="98"/>
      <c r="D5083" s="98"/>
      <c r="E5083" s="101">
        <v>17</v>
      </c>
      <c r="F5083" s="100">
        <v>2870.89</v>
      </c>
      <c r="H5083" s="95">
        <f t="shared" si="80"/>
        <v>168.87588235294118</v>
      </c>
    </row>
    <row r="5084" spans="1:8" s="80" customFormat="1" hidden="1" outlineLevel="1" x14ac:dyDescent="0.2">
      <c r="A5084" s="96" t="s">
        <v>2828</v>
      </c>
      <c r="B5084" s="97"/>
      <c r="C5084" s="98"/>
      <c r="D5084" s="98"/>
      <c r="E5084" s="101">
        <v>10</v>
      </c>
      <c r="F5084" s="100">
        <v>1750.1</v>
      </c>
      <c r="H5084" s="95">
        <f t="shared" si="80"/>
        <v>175.01</v>
      </c>
    </row>
    <row r="5085" spans="1:8" s="80" customFormat="1" hidden="1" outlineLevel="1" x14ac:dyDescent="0.2">
      <c r="A5085" s="96" t="s">
        <v>2826</v>
      </c>
      <c r="B5085" s="97"/>
      <c r="C5085" s="98"/>
      <c r="D5085" s="98"/>
      <c r="E5085" s="101">
        <v>10</v>
      </c>
      <c r="F5085" s="100">
        <v>1750.1</v>
      </c>
      <c r="H5085" s="95">
        <f t="shared" si="80"/>
        <v>175.01</v>
      </c>
    </row>
    <row r="5086" spans="1:8" s="80" customFormat="1" hidden="1" outlineLevel="1" x14ac:dyDescent="0.2">
      <c r="A5086" s="96" t="s">
        <v>2831</v>
      </c>
      <c r="B5086" s="97"/>
      <c r="C5086" s="98"/>
      <c r="D5086" s="98"/>
      <c r="E5086" s="101">
        <v>9</v>
      </c>
      <c r="F5086" s="100">
        <v>1556.38</v>
      </c>
      <c r="H5086" s="95">
        <f t="shared" si="80"/>
        <v>172.93111111111114</v>
      </c>
    </row>
    <row r="5087" spans="1:8" s="80" customFormat="1" hidden="1" outlineLevel="1" x14ac:dyDescent="0.2">
      <c r="A5087" s="96" t="s">
        <v>2832</v>
      </c>
      <c r="B5087" s="97"/>
      <c r="C5087" s="98"/>
      <c r="D5087" s="98"/>
      <c r="E5087" s="101">
        <v>3</v>
      </c>
      <c r="F5087" s="103">
        <v>549.99</v>
      </c>
      <c r="H5087" s="95">
        <f t="shared" si="80"/>
        <v>183.33</v>
      </c>
    </row>
    <row r="5088" spans="1:8" s="80" customFormat="1" hidden="1" outlineLevel="1" x14ac:dyDescent="0.2">
      <c r="A5088" s="96" t="s">
        <v>2833</v>
      </c>
      <c r="B5088" s="97"/>
      <c r="C5088" s="98"/>
      <c r="D5088" s="98"/>
      <c r="E5088" s="101">
        <v>3</v>
      </c>
      <c r="F5088" s="103">
        <v>451.98</v>
      </c>
      <c r="H5088" s="95">
        <f t="shared" si="80"/>
        <v>150.66</v>
      </c>
    </row>
    <row r="5089" spans="1:8" s="80" customFormat="1" hidden="1" outlineLevel="1" x14ac:dyDescent="0.2">
      <c r="A5089" s="96" t="s">
        <v>2854</v>
      </c>
      <c r="B5089" s="97"/>
      <c r="C5089" s="98"/>
      <c r="D5089" s="98"/>
      <c r="E5089" s="101">
        <v>1</v>
      </c>
      <c r="F5089" s="103">
        <v>183.33</v>
      </c>
      <c r="H5089" s="95">
        <f t="shared" si="80"/>
        <v>183.33</v>
      </c>
    </row>
    <row r="5090" spans="1:8" s="80" customFormat="1" hidden="1" outlineLevel="1" x14ac:dyDescent="0.2">
      <c r="A5090" s="96" t="s">
        <v>2838</v>
      </c>
      <c r="B5090" s="97"/>
      <c r="C5090" s="98"/>
      <c r="D5090" s="98"/>
      <c r="E5090" s="101">
        <v>1</v>
      </c>
      <c r="F5090" s="103">
        <v>183.33</v>
      </c>
      <c r="H5090" s="95">
        <f t="shared" si="80"/>
        <v>183.33</v>
      </c>
    </row>
    <row r="5091" spans="1:8" s="80" customFormat="1" hidden="1" outlineLevel="1" x14ac:dyDescent="0.2">
      <c r="A5091" s="96" t="s">
        <v>2829</v>
      </c>
      <c r="B5091" s="97"/>
      <c r="C5091" s="98"/>
      <c r="D5091" s="98"/>
      <c r="E5091" s="101">
        <v>1</v>
      </c>
      <c r="F5091" s="103">
        <v>172.93</v>
      </c>
      <c r="H5091" s="95">
        <f t="shared" si="80"/>
        <v>172.93</v>
      </c>
    </row>
    <row r="5092" spans="1:8" s="80" customFormat="1" hidden="1" outlineLevel="1" x14ac:dyDescent="0.2">
      <c r="A5092" s="96" t="s">
        <v>2825</v>
      </c>
      <c r="B5092" s="97"/>
      <c r="C5092" s="98"/>
      <c r="D5092" s="98"/>
      <c r="E5092" s="101">
        <v>1</v>
      </c>
      <c r="F5092" s="103">
        <v>172.93</v>
      </c>
      <c r="H5092" s="95">
        <f t="shared" si="80"/>
        <v>172.93</v>
      </c>
    </row>
    <row r="5093" spans="1:8" collapsed="1" x14ac:dyDescent="0.2">
      <c r="A5093" s="91" t="s">
        <v>2640</v>
      </c>
      <c r="B5093" s="91" t="s">
        <v>2639</v>
      </c>
      <c r="C5093" s="91" t="s">
        <v>2867</v>
      </c>
      <c r="D5093" s="92"/>
      <c r="E5093" s="104">
        <v>217</v>
      </c>
      <c r="F5093" s="94">
        <v>242710.79</v>
      </c>
      <c r="G5093" s="79" t="e">
        <f>VLOOKUP(B5093,#REF!,2,FALSE)</f>
        <v>#REF!</v>
      </c>
      <c r="H5093" s="95">
        <f t="shared" si="80"/>
        <v>1118.4829032258065</v>
      </c>
    </row>
    <row r="5094" spans="1:8" s="80" customFormat="1" hidden="1" outlineLevel="1" x14ac:dyDescent="0.2">
      <c r="A5094" s="96" t="s">
        <v>2841</v>
      </c>
      <c r="B5094" s="97"/>
      <c r="C5094" s="98"/>
      <c r="D5094" s="98"/>
      <c r="E5094" s="101">
        <v>155</v>
      </c>
      <c r="F5094" s="100">
        <v>173364.4</v>
      </c>
      <c r="H5094" s="95">
        <f t="shared" si="80"/>
        <v>1118.48</v>
      </c>
    </row>
    <row r="5095" spans="1:8" s="80" customFormat="1" hidden="1" outlineLevel="1" x14ac:dyDescent="0.2">
      <c r="A5095" s="96" t="s">
        <v>2828</v>
      </c>
      <c r="B5095" s="97"/>
      <c r="C5095" s="98"/>
      <c r="D5095" s="98"/>
      <c r="E5095" s="101">
        <v>51</v>
      </c>
      <c r="F5095" s="100">
        <v>57042.48</v>
      </c>
      <c r="H5095" s="95">
        <f t="shared" si="80"/>
        <v>1118.48</v>
      </c>
    </row>
    <row r="5096" spans="1:8" s="80" customFormat="1" hidden="1" outlineLevel="1" x14ac:dyDescent="0.2">
      <c r="A5096" s="96" t="s">
        <v>2830</v>
      </c>
      <c r="B5096" s="97"/>
      <c r="C5096" s="98"/>
      <c r="D5096" s="98"/>
      <c r="E5096" s="101">
        <v>9</v>
      </c>
      <c r="F5096" s="100">
        <v>10066.39</v>
      </c>
      <c r="H5096" s="95">
        <f t="shared" si="80"/>
        <v>1118.4877777777776</v>
      </c>
    </row>
    <row r="5097" spans="1:8" s="80" customFormat="1" hidden="1" outlineLevel="1" x14ac:dyDescent="0.2">
      <c r="A5097" s="96" t="s">
        <v>2834</v>
      </c>
      <c r="B5097" s="97"/>
      <c r="C5097" s="98"/>
      <c r="D5097" s="98"/>
      <c r="E5097" s="101">
        <v>1</v>
      </c>
      <c r="F5097" s="100">
        <v>1119.03</v>
      </c>
      <c r="H5097" s="95">
        <f t="shared" si="80"/>
        <v>1119.03</v>
      </c>
    </row>
    <row r="5098" spans="1:8" s="80" customFormat="1" hidden="1" outlineLevel="1" x14ac:dyDescent="0.2">
      <c r="A5098" s="96" t="s">
        <v>2851</v>
      </c>
      <c r="B5098" s="97"/>
      <c r="C5098" s="98"/>
      <c r="D5098" s="98"/>
      <c r="E5098" s="101">
        <v>1</v>
      </c>
      <c r="F5098" s="100">
        <v>1118.49</v>
      </c>
      <c r="H5098" s="95">
        <f t="shared" si="80"/>
        <v>1118.49</v>
      </c>
    </row>
    <row r="5099" spans="1:8" collapsed="1" x14ac:dyDescent="0.2">
      <c r="A5099" s="91" t="s">
        <v>917</v>
      </c>
      <c r="B5099" s="91" t="s">
        <v>927</v>
      </c>
      <c r="C5099" s="91" t="s">
        <v>2836</v>
      </c>
      <c r="D5099" s="92" t="s">
        <v>2876</v>
      </c>
      <c r="E5099" s="104">
        <v>73</v>
      </c>
      <c r="F5099" s="94">
        <v>241218.51</v>
      </c>
      <c r="G5099" s="79" t="e">
        <f>VLOOKUP(B5099,#REF!,2,FALSE)</f>
        <v>#REF!</v>
      </c>
      <c r="H5099" s="95">
        <f t="shared" si="80"/>
        <v>3304.3631506849315</v>
      </c>
    </row>
    <row r="5100" spans="1:8" s="80" customFormat="1" hidden="1" outlineLevel="1" x14ac:dyDescent="0.2">
      <c r="A5100" s="96" t="s">
        <v>2825</v>
      </c>
      <c r="B5100" s="97"/>
      <c r="C5100" s="98"/>
      <c r="D5100" s="98"/>
      <c r="E5100" s="101">
        <v>60</v>
      </c>
      <c r="F5100" s="100">
        <v>198843.33</v>
      </c>
      <c r="H5100" s="95">
        <f t="shared" si="80"/>
        <v>3314.0554999999999</v>
      </c>
    </row>
    <row r="5101" spans="1:8" s="80" customFormat="1" hidden="1" outlineLevel="1" x14ac:dyDescent="0.2">
      <c r="A5101" s="96" t="s">
        <v>2841</v>
      </c>
      <c r="B5101" s="97"/>
      <c r="C5101" s="98"/>
      <c r="D5101" s="98"/>
      <c r="E5101" s="101">
        <v>4</v>
      </c>
      <c r="F5101" s="100">
        <v>13289.58</v>
      </c>
      <c r="H5101" s="95">
        <f t="shared" si="80"/>
        <v>3322.395</v>
      </c>
    </row>
    <row r="5102" spans="1:8" s="80" customFormat="1" hidden="1" outlineLevel="1" x14ac:dyDescent="0.2">
      <c r="A5102" s="96" t="s">
        <v>2828</v>
      </c>
      <c r="B5102" s="97"/>
      <c r="C5102" s="98"/>
      <c r="D5102" s="98"/>
      <c r="E5102" s="101">
        <v>3</v>
      </c>
      <c r="F5102" s="100">
        <v>9967.17</v>
      </c>
      <c r="H5102" s="95">
        <f t="shared" si="80"/>
        <v>3322.39</v>
      </c>
    </row>
    <row r="5103" spans="1:8" s="80" customFormat="1" hidden="1" outlineLevel="1" x14ac:dyDescent="0.2">
      <c r="A5103" s="96" t="s">
        <v>2832</v>
      </c>
      <c r="B5103" s="97"/>
      <c r="C5103" s="98"/>
      <c r="D5103" s="98"/>
      <c r="E5103" s="101">
        <v>3</v>
      </c>
      <c r="F5103" s="100">
        <v>9214</v>
      </c>
      <c r="H5103" s="95">
        <f t="shared" si="80"/>
        <v>3071.3333333333335</v>
      </c>
    </row>
    <row r="5104" spans="1:8" s="80" customFormat="1" hidden="1" outlineLevel="1" x14ac:dyDescent="0.2">
      <c r="A5104" s="96" t="s">
        <v>2851</v>
      </c>
      <c r="B5104" s="97"/>
      <c r="C5104" s="98"/>
      <c r="D5104" s="98"/>
      <c r="E5104" s="101">
        <v>2</v>
      </c>
      <c r="F5104" s="100">
        <v>6582.04</v>
      </c>
      <c r="H5104" s="95">
        <f t="shared" si="80"/>
        <v>3291.02</v>
      </c>
    </row>
    <row r="5105" spans="1:8" s="80" customFormat="1" hidden="1" outlineLevel="1" x14ac:dyDescent="0.2">
      <c r="A5105" s="96" t="s">
        <v>2829</v>
      </c>
      <c r="B5105" s="97"/>
      <c r="C5105" s="98"/>
      <c r="D5105" s="98"/>
      <c r="E5105" s="101">
        <v>1</v>
      </c>
      <c r="F5105" s="100">
        <v>3322.39</v>
      </c>
      <c r="H5105" s="95">
        <f t="shared" si="80"/>
        <v>3322.39</v>
      </c>
    </row>
    <row r="5106" spans="1:8" collapsed="1" x14ac:dyDescent="0.2">
      <c r="A5106" s="91" t="s">
        <v>15</v>
      </c>
      <c r="B5106" s="91">
        <v>9940099</v>
      </c>
      <c r="C5106" s="91" t="s">
        <v>13</v>
      </c>
      <c r="D5106" s="92" t="s">
        <v>2824</v>
      </c>
      <c r="E5106" s="104">
        <v>242</v>
      </c>
      <c r="F5106" s="94">
        <v>241153.53</v>
      </c>
      <c r="G5106" s="79" t="e">
        <f>VLOOKUP(B5106,#REF!,2,FALSE)</f>
        <v>#REF!</v>
      </c>
      <c r="H5106" s="95">
        <f t="shared" si="80"/>
        <v>996.50219008264457</v>
      </c>
    </row>
    <row r="5107" spans="1:8" s="80" customFormat="1" hidden="1" outlineLevel="1" x14ac:dyDescent="0.2">
      <c r="A5107" s="96" t="s">
        <v>2825</v>
      </c>
      <c r="B5107" s="97"/>
      <c r="C5107" s="98"/>
      <c r="D5107" s="98"/>
      <c r="E5107" s="101">
        <v>237</v>
      </c>
      <c r="F5107" s="100">
        <v>236171.03</v>
      </c>
      <c r="H5107" s="95">
        <f t="shared" si="80"/>
        <v>996.50223628691981</v>
      </c>
    </row>
    <row r="5108" spans="1:8" s="80" customFormat="1" hidden="1" outlineLevel="1" x14ac:dyDescent="0.2">
      <c r="A5108" s="96" t="s">
        <v>2832</v>
      </c>
      <c r="B5108" s="97"/>
      <c r="C5108" s="98"/>
      <c r="D5108" s="98"/>
      <c r="E5108" s="101">
        <v>3</v>
      </c>
      <c r="F5108" s="100">
        <v>2989.5</v>
      </c>
      <c r="H5108" s="95">
        <f t="shared" si="80"/>
        <v>996.5</v>
      </c>
    </row>
    <row r="5109" spans="1:8" s="80" customFormat="1" hidden="1" outlineLevel="1" x14ac:dyDescent="0.2">
      <c r="A5109" s="96" t="s">
        <v>2851</v>
      </c>
      <c r="B5109" s="97"/>
      <c r="C5109" s="98"/>
      <c r="D5109" s="98"/>
      <c r="E5109" s="101">
        <v>1</v>
      </c>
      <c r="F5109" s="103">
        <v>996.5</v>
      </c>
      <c r="H5109" s="95">
        <f t="shared" si="80"/>
        <v>996.5</v>
      </c>
    </row>
    <row r="5110" spans="1:8" s="80" customFormat="1" hidden="1" outlineLevel="1" x14ac:dyDescent="0.2">
      <c r="A5110" s="96" t="s">
        <v>2853</v>
      </c>
      <c r="B5110" s="97"/>
      <c r="C5110" s="98"/>
      <c r="D5110" s="98"/>
      <c r="E5110" s="101">
        <v>1</v>
      </c>
      <c r="F5110" s="103">
        <v>996.5</v>
      </c>
      <c r="H5110" s="95">
        <f t="shared" si="80"/>
        <v>996.5</v>
      </c>
    </row>
    <row r="5111" spans="1:8" collapsed="1" x14ac:dyDescent="0.2">
      <c r="A5111" s="91" t="s">
        <v>1460</v>
      </c>
      <c r="B5111" s="91" t="s">
        <v>1467</v>
      </c>
      <c r="C5111" s="91" t="s">
        <v>2823</v>
      </c>
      <c r="D5111" s="92" t="s">
        <v>2876</v>
      </c>
      <c r="E5111" s="104">
        <v>260</v>
      </c>
      <c r="F5111" s="94">
        <v>240898.2</v>
      </c>
      <c r="G5111" s="79" t="e">
        <f>VLOOKUP(B5111,#REF!,2,FALSE)</f>
        <v>#REF!</v>
      </c>
      <c r="H5111" s="95">
        <f t="shared" si="80"/>
        <v>926.5315384615385</v>
      </c>
    </row>
    <row r="5112" spans="1:8" s="80" customFormat="1" hidden="1" outlineLevel="1" x14ac:dyDescent="0.2">
      <c r="A5112" s="96" t="s">
        <v>2825</v>
      </c>
      <c r="B5112" s="97"/>
      <c r="C5112" s="98"/>
      <c r="D5112" s="98"/>
      <c r="E5112" s="101">
        <v>239</v>
      </c>
      <c r="F5112" s="100">
        <v>219880</v>
      </c>
      <c r="H5112" s="95">
        <f t="shared" si="80"/>
        <v>920</v>
      </c>
    </row>
    <row r="5113" spans="1:8" s="80" customFormat="1" hidden="1" outlineLevel="1" x14ac:dyDescent="0.2">
      <c r="A5113" s="96" t="s">
        <v>2830</v>
      </c>
      <c r="B5113" s="97"/>
      <c r="C5113" s="98"/>
      <c r="D5113" s="98"/>
      <c r="E5113" s="101">
        <v>10</v>
      </c>
      <c r="F5113" s="100">
        <v>10007.969999999999</v>
      </c>
      <c r="H5113" s="95">
        <f t="shared" si="80"/>
        <v>1000.7969999999999</v>
      </c>
    </row>
    <row r="5114" spans="1:8" s="80" customFormat="1" hidden="1" outlineLevel="1" x14ac:dyDescent="0.2">
      <c r="A5114" s="96" t="s">
        <v>2828</v>
      </c>
      <c r="B5114" s="97"/>
      <c r="C5114" s="98"/>
      <c r="D5114" s="98"/>
      <c r="E5114" s="101">
        <v>5</v>
      </c>
      <c r="F5114" s="100">
        <v>5003.95</v>
      </c>
      <c r="H5114" s="95">
        <f t="shared" si="80"/>
        <v>1000.79</v>
      </c>
    </row>
    <row r="5115" spans="1:8" s="80" customFormat="1" hidden="1" outlineLevel="1" x14ac:dyDescent="0.2">
      <c r="A5115" s="96" t="s">
        <v>2832</v>
      </c>
      <c r="B5115" s="97"/>
      <c r="C5115" s="98"/>
      <c r="D5115" s="98"/>
      <c r="E5115" s="101">
        <v>2</v>
      </c>
      <c r="F5115" s="100">
        <v>2002.57</v>
      </c>
      <c r="H5115" s="95">
        <f t="shared" si="80"/>
        <v>1001.285</v>
      </c>
    </row>
    <row r="5116" spans="1:8" s="80" customFormat="1" hidden="1" outlineLevel="1" x14ac:dyDescent="0.2">
      <c r="A5116" s="96" t="s">
        <v>2829</v>
      </c>
      <c r="B5116" s="97"/>
      <c r="C5116" s="98"/>
      <c r="D5116" s="98"/>
      <c r="E5116" s="101">
        <v>2</v>
      </c>
      <c r="F5116" s="100">
        <v>2001.58</v>
      </c>
      <c r="H5116" s="95">
        <f t="shared" si="80"/>
        <v>1000.79</v>
      </c>
    </row>
    <row r="5117" spans="1:8" s="80" customFormat="1" hidden="1" outlineLevel="1" x14ac:dyDescent="0.2">
      <c r="A5117" s="96" t="s">
        <v>2851</v>
      </c>
      <c r="B5117" s="97"/>
      <c r="C5117" s="98"/>
      <c r="D5117" s="98"/>
      <c r="E5117" s="101">
        <v>1</v>
      </c>
      <c r="F5117" s="100">
        <v>1001.28</v>
      </c>
      <c r="H5117" s="95">
        <f t="shared" si="80"/>
        <v>1001.28</v>
      </c>
    </row>
    <row r="5118" spans="1:8" s="80" customFormat="1" hidden="1" outlineLevel="1" x14ac:dyDescent="0.2">
      <c r="A5118" s="96" t="s">
        <v>2853</v>
      </c>
      <c r="B5118" s="97"/>
      <c r="C5118" s="98"/>
      <c r="D5118" s="98"/>
      <c r="E5118" s="101">
        <v>1</v>
      </c>
      <c r="F5118" s="100">
        <v>1000.85</v>
      </c>
      <c r="H5118" s="95">
        <f t="shared" si="80"/>
        <v>1000.85</v>
      </c>
    </row>
    <row r="5119" spans="1:8" collapsed="1" x14ac:dyDescent="0.2">
      <c r="A5119" s="91" t="s">
        <v>3450</v>
      </c>
      <c r="B5119" s="91" t="s">
        <v>285</v>
      </c>
      <c r="C5119" s="91" t="s">
        <v>2836</v>
      </c>
      <c r="D5119" s="92" t="s">
        <v>2876</v>
      </c>
      <c r="E5119" s="104">
        <v>65</v>
      </c>
      <c r="F5119" s="94">
        <v>240441.92</v>
      </c>
      <c r="G5119" s="79" t="e">
        <f>VLOOKUP(B5119,#REF!,2,FALSE)</f>
        <v>#REF!</v>
      </c>
      <c r="H5119" s="95">
        <f t="shared" si="80"/>
        <v>3699.1064615384616</v>
      </c>
    </row>
    <row r="5120" spans="1:8" s="80" customFormat="1" hidden="1" outlineLevel="1" x14ac:dyDescent="0.2">
      <c r="A5120" s="96" t="s">
        <v>2825</v>
      </c>
      <c r="B5120" s="97"/>
      <c r="C5120" s="98"/>
      <c r="D5120" s="98"/>
      <c r="E5120" s="101">
        <v>45</v>
      </c>
      <c r="F5120" s="100">
        <v>166472.54</v>
      </c>
      <c r="H5120" s="95">
        <f t="shared" si="80"/>
        <v>3699.3897777777779</v>
      </c>
    </row>
    <row r="5121" spans="1:8" s="80" customFormat="1" hidden="1" outlineLevel="1" x14ac:dyDescent="0.2">
      <c r="A5121" s="96" t="s">
        <v>2853</v>
      </c>
      <c r="B5121" s="97"/>
      <c r="C5121" s="98"/>
      <c r="D5121" s="98"/>
      <c r="E5121" s="101">
        <v>13</v>
      </c>
      <c r="F5121" s="100">
        <v>48080.74</v>
      </c>
      <c r="H5121" s="95">
        <f t="shared" si="80"/>
        <v>3698.5184615384615</v>
      </c>
    </row>
    <row r="5122" spans="1:8" s="80" customFormat="1" hidden="1" outlineLevel="1" x14ac:dyDescent="0.2">
      <c r="A5122" s="96" t="s">
        <v>2832</v>
      </c>
      <c r="B5122" s="97"/>
      <c r="C5122" s="98"/>
      <c r="D5122" s="98"/>
      <c r="E5122" s="101">
        <v>5</v>
      </c>
      <c r="F5122" s="100">
        <v>18491.919999999998</v>
      </c>
      <c r="H5122" s="95">
        <f t="shared" si="80"/>
        <v>3698.3839999999996</v>
      </c>
    </row>
    <row r="5123" spans="1:8" s="80" customFormat="1" hidden="1" outlineLevel="1" x14ac:dyDescent="0.2">
      <c r="A5123" s="96" t="s">
        <v>2828</v>
      </c>
      <c r="B5123" s="97"/>
      <c r="C5123" s="98"/>
      <c r="D5123" s="98"/>
      <c r="E5123" s="101">
        <v>2</v>
      </c>
      <c r="F5123" s="100">
        <v>7396.72</v>
      </c>
      <c r="H5123" s="95">
        <f t="shared" si="80"/>
        <v>3698.36</v>
      </c>
    </row>
    <row r="5124" spans="1:8" collapsed="1" x14ac:dyDescent="0.2">
      <c r="A5124" s="91" t="s">
        <v>2179</v>
      </c>
      <c r="B5124" s="91" t="s">
        <v>2178</v>
      </c>
      <c r="C5124" s="91" t="s">
        <v>2867</v>
      </c>
      <c r="D5124" s="92" t="s">
        <v>2824</v>
      </c>
      <c r="E5124" s="104">
        <v>144</v>
      </c>
      <c r="F5124" s="94">
        <v>240358.14</v>
      </c>
      <c r="G5124" s="79" t="e">
        <f>VLOOKUP(B5124,#REF!,2,FALSE)</f>
        <v>#REF!</v>
      </c>
      <c r="H5124" s="95">
        <f t="shared" si="80"/>
        <v>1669.1537500000002</v>
      </c>
    </row>
    <row r="5125" spans="1:8" s="80" customFormat="1" hidden="1" outlineLevel="1" x14ac:dyDescent="0.2">
      <c r="A5125" s="96" t="s">
        <v>2825</v>
      </c>
      <c r="B5125" s="97"/>
      <c r="C5125" s="98"/>
      <c r="D5125" s="98"/>
      <c r="E5125" s="101">
        <v>140</v>
      </c>
      <c r="F5125" s="100">
        <v>233678.41</v>
      </c>
      <c r="H5125" s="95">
        <f t="shared" si="80"/>
        <v>1669.1315</v>
      </c>
    </row>
    <row r="5126" spans="1:8" s="80" customFormat="1" hidden="1" outlineLevel="1" x14ac:dyDescent="0.2">
      <c r="A5126" s="96" t="s">
        <v>2832</v>
      </c>
      <c r="B5126" s="97"/>
      <c r="C5126" s="98"/>
      <c r="D5126" s="98"/>
      <c r="E5126" s="101">
        <v>4</v>
      </c>
      <c r="F5126" s="100">
        <v>6679.73</v>
      </c>
      <c r="H5126" s="95">
        <f t="shared" si="80"/>
        <v>1669.9324999999999</v>
      </c>
    </row>
    <row r="5127" spans="1:8" collapsed="1" x14ac:dyDescent="0.2">
      <c r="A5127" s="91" t="s">
        <v>2929</v>
      </c>
      <c r="B5127" s="91" t="s">
        <v>3451</v>
      </c>
      <c r="C5127" s="91" t="s">
        <v>2931</v>
      </c>
      <c r="D5127" s="92"/>
      <c r="E5127" s="93">
        <v>2179</v>
      </c>
      <c r="F5127" s="94">
        <v>239898.92</v>
      </c>
      <c r="H5127" s="95">
        <f t="shared" si="80"/>
        <v>110.0958788435062</v>
      </c>
    </row>
    <row r="5128" spans="1:8" s="80" customFormat="1" hidden="1" outlineLevel="1" x14ac:dyDescent="0.2">
      <c r="A5128" s="96" t="s">
        <v>2825</v>
      </c>
      <c r="B5128" s="97"/>
      <c r="C5128" s="98"/>
      <c r="D5128" s="98"/>
      <c r="E5128" s="99">
        <v>1986</v>
      </c>
      <c r="F5128" s="100">
        <v>212862.19</v>
      </c>
      <c r="H5128" s="95">
        <f t="shared" si="80"/>
        <v>107.18136455186304</v>
      </c>
    </row>
    <row r="5129" spans="1:8" s="80" customFormat="1" hidden="1" outlineLevel="1" x14ac:dyDescent="0.2">
      <c r="A5129" s="96" t="s">
        <v>2932</v>
      </c>
      <c r="B5129" s="97"/>
      <c r="C5129" s="98"/>
      <c r="D5129" s="98"/>
      <c r="E5129" s="101">
        <v>193</v>
      </c>
      <c r="F5129" s="100">
        <v>27036.73</v>
      </c>
      <c r="H5129" s="95">
        <f t="shared" si="80"/>
        <v>140.08668393782384</v>
      </c>
    </row>
    <row r="5130" spans="1:8" collapsed="1" x14ac:dyDescent="0.2">
      <c r="A5130" s="91" t="s">
        <v>3452</v>
      </c>
      <c r="B5130" s="91" t="s">
        <v>1052</v>
      </c>
      <c r="C5130" s="91" t="s">
        <v>13</v>
      </c>
      <c r="D5130" s="92" t="s">
        <v>2824</v>
      </c>
      <c r="E5130" s="104">
        <v>34</v>
      </c>
      <c r="F5130" s="94">
        <v>238300.82</v>
      </c>
      <c r="G5130" s="79" t="e">
        <f>VLOOKUP(B5130,#REF!,2,FALSE)</f>
        <v>#REF!</v>
      </c>
      <c r="H5130" s="95">
        <f t="shared" si="80"/>
        <v>7008.8476470588239</v>
      </c>
    </row>
    <row r="5131" spans="1:8" s="80" customFormat="1" hidden="1" outlineLevel="1" x14ac:dyDescent="0.2">
      <c r="A5131" s="96" t="s">
        <v>2825</v>
      </c>
      <c r="B5131" s="97"/>
      <c r="C5131" s="98"/>
      <c r="D5131" s="98"/>
      <c r="E5131" s="101">
        <v>29</v>
      </c>
      <c r="F5131" s="100">
        <v>209409.65</v>
      </c>
      <c r="H5131" s="95">
        <f t="shared" si="80"/>
        <v>7221.0224137931036</v>
      </c>
    </row>
    <row r="5132" spans="1:8" s="80" customFormat="1" hidden="1" outlineLevel="1" x14ac:dyDescent="0.2">
      <c r="A5132" s="96" t="s">
        <v>2832</v>
      </c>
      <c r="B5132" s="97"/>
      <c r="C5132" s="98"/>
      <c r="D5132" s="98"/>
      <c r="E5132" s="101">
        <v>3</v>
      </c>
      <c r="F5132" s="100">
        <v>21671.05</v>
      </c>
      <c r="H5132" s="95">
        <f t="shared" si="80"/>
        <v>7223.6833333333334</v>
      </c>
    </row>
    <row r="5133" spans="1:8" s="80" customFormat="1" hidden="1" outlineLevel="1" x14ac:dyDescent="0.2">
      <c r="A5133" s="96" t="s">
        <v>2861</v>
      </c>
      <c r="B5133" s="97"/>
      <c r="C5133" s="98"/>
      <c r="D5133" s="98"/>
      <c r="E5133" s="101">
        <v>1</v>
      </c>
      <c r="F5133" s="100">
        <v>7220.12</v>
      </c>
      <c r="H5133" s="95">
        <f t="shared" ref="H5133:H5196" si="81">F5133/E5133</f>
        <v>7220.12</v>
      </c>
    </row>
    <row r="5134" spans="1:8" s="80" customFormat="1" hidden="1" outlineLevel="1" x14ac:dyDescent="0.2">
      <c r="A5134" s="96" t="s">
        <v>2845</v>
      </c>
      <c r="B5134" s="97"/>
      <c r="C5134" s="98"/>
      <c r="D5134" s="98"/>
      <c r="E5134" s="101">
        <v>1</v>
      </c>
      <c r="F5134" s="102"/>
      <c r="H5134" s="95">
        <f t="shared" si="81"/>
        <v>0</v>
      </c>
    </row>
    <row r="5135" spans="1:8" collapsed="1" x14ac:dyDescent="0.2">
      <c r="A5135" s="91" t="s">
        <v>3453</v>
      </c>
      <c r="B5135" s="91">
        <v>9910034</v>
      </c>
      <c r="C5135" s="91" t="s">
        <v>13</v>
      </c>
      <c r="D5135" s="92" t="s">
        <v>2824</v>
      </c>
      <c r="E5135" s="104">
        <v>30</v>
      </c>
      <c r="F5135" s="94">
        <v>237313.55</v>
      </c>
      <c r="G5135" s="79" t="e">
        <f>VLOOKUP(B5135,#REF!,2,FALSE)</f>
        <v>#REF!</v>
      </c>
      <c r="H5135" s="95">
        <f t="shared" si="81"/>
        <v>7910.4516666666659</v>
      </c>
    </row>
    <row r="5136" spans="1:8" s="80" customFormat="1" hidden="1" outlineLevel="1" x14ac:dyDescent="0.2">
      <c r="A5136" s="96" t="s">
        <v>2825</v>
      </c>
      <c r="B5136" s="97"/>
      <c r="C5136" s="98"/>
      <c r="D5136" s="98"/>
      <c r="E5136" s="101">
        <v>28</v>
      </c>
      <c r="F5136" s="100">
        <v>222007.39</v>
      </c>
      <c r="H5136" s="95">
        <f t="shared" si="81"/>
        <v>7928.8353571428579</v>
      </c>
    </row>
    <row r="5137" spans="1:8" s="80" customFormat="1" hidden="1" outlineLevel="1" x14ac:dyDescent="0.2">
      <c r="A5137" s="96" t="s">
        <v>2828</v>
      </c>
      <c r="B5137" s="97"/>
      <c r="C5137" s="98"/>
      <c r="D5137" s="98"/>
      <c r="E5137" s="101">
        <v>1</v>
      </c>
      <c r="F5137" s="100">
        <v>7694.5</v>
      </c>
      <c r="H5137" s="95">
        <f t="shared" si="81"/>
        <v>7694.5</v>
      </c>
    </row>
    <row r="5138" spans="1:8" s="80" customFormat="1" hidden="1" outlineLevel="1" x14ac:dyDescent="0.2">
      <c r="A5138" s="96" t="s">
        <v>2841</v>
      </c>
      <c r="B5138" s="97"/>
      <c r="C5138" s="98"/>
      <c r="D5138" s="98"/>
      <c r="E5138" s="101">
        <v>1</v>
      </c>
      <c r="F5138" s="100">
        <v>7611.66</v>
      </c>
      <c r="H5138" s="95">
        <f t="shared" si="81"/>
        <v>7611.66</v>
      </c>
    </row>
    <row r="5139" spans="1:8" collapsed="1" x14ac:dyDescent="0.2">
      <c r="A5139" s="91" t="s">
        <v>3454</v>
      </c>
      <c r="B5139" s="91" t="s">
        <v>452</v>
      </c>
      <c r="C5139" s="91" t="s">
        <v>2867</v>
      </c>
      <c r="D5139" s="92" t="s">
        <v>2856</v>
      </c>
      <c r="E5139" s="104">
        <v>77</v>
      </c>
      <c r="F5139" s="94">
        <v>236223.12</v>
      </c>
      <c r="G5139" s="79" t="e">
        <f>VLOOKUP(B5139,#REF!,2,FALSE)</f>
        <v>#REF!</v>
      </c>
      <c r="H5139" s="95">
        <f t="shared" si="81"/>
        <v>3067.8327272727274</v>
      </c>
    </row>
    <row r="5140" spans="1:8" s="80" customFormat="1" hidden="1" outlineLevel="1" x14ac:dyDescent="0.2">
      <c r="A5140" s="96" t="s">
        <v>2825</v>
      </c>
      <c r="B5140" s="97"/>
      <c r="C5140" s="98"/>
      <c r="D5140" s="98"/>
      <c r="E5140" s="101">
        <v>69</v>
      </c>
      <c r="F5140" s="100">
        <v>211681.4</v>
      </c>
      <c r="H5140" s="95">
        <f t="shared" si="81"/>
        <v>3067.8463768115939</v>
      </c>
    </row>
    <row r="5141" spans="1:8" s="80" customFormat="1" hidden="1" outlineLevel="1" x14ac:dyDescent="0.2">
      <c r="A5141" s="96" t="s">
        <v>2832</v>
      </c>
      <c r="B5141" s="97"/>
      <c r="C5141" s="98"/>
      <c r="D5141" s="98"/>
      <c r="E5141" s="101">
        <v>3</v>
      </c>
      <c r="F5141" s="100">
        <v>9203.2199999999993</v>
      </c>
      <c r="H5141" s="95">
        <f t="shared" si="81"/>
        <v>3067.74</v>
      </c>
    </row>
    <row r="5142" spans="1:8" s="80" customFormat="1" hidden="1" outlineLevel="1" x14ac:dyDescent="0.2">
      <c r="A5142" s="96" t="s">
        <v>2841</v>
      </c>
      <c r="B5142" s="97"/>
      <c r="C5142" s="98"/>
      <c r="D5142" s="98"/>
      <c r="E5142" s="101">
        <v>3</v>
      </c>
      <c r="F5142" s="100">
        <v>9203.1</v>
      </c>
      <c r="H5142" s="95">
        <f t="shared" si="81"/>
        <v>3067.7000000000003</v>
      </c>
    </row>
    <row r="5143" spans="1:8" s="80" customFormat="1" hidden="1" outlineLevel="1" x14ac:dyDescent="0.2">
      <c r="A5143" s="96" t="s">
        <v>2828</v>
      </c>
      <c r="B5143" s="97"/>
      <c r="C5143" s="98"/>
      <c r="D5143" s="98"/>
      <c r="E5143" s="101">
        <v>1</v>
      </c>
      <c r="F5143" s="100">
        <v>3067.7</v>
      </c>
      <c r="H5143" s="95">
        <f t="shared" si="81"/>
        <v>3067.7</v>
      </c>
    </row>
    <row r="5144" spans="1:8" s="80" customFormat="1" hidden="1" outlineLevel="1" x14ac:dyDescent="0.2">
      <c r="A5144" s="96" t="s">
        <v>2845</v>
      </c>
      <c r="B5144" s="97"/>
      <c r="C5144" s="98"/>
      <c r="D5144" s="98"/>
      <c r="E5144" s="101">
        <v>1</v>
      </c>
      <c r="F5144" s="100">
        <v>3067.7</v>
      </c>
      <c r="H5144" s="95">
        <f t="shared" si="81"/>
        <v>3067.7</v>
      </c>
    </row>
    <row r="5145" spans="1:8" collapsed="1" x14ac:dyDescent="0.2">
      <c r="A5145" s="105" t="s">
        <v>3157</v>
      </c>
      <c r="B5145" s="91" t="s">
        <v>3455</v>
      </c>
      <c r="C5145" s="91" t="s">
        <v>3223</v>
      </c>
      <c r="D5145" s="92"/>
      <c r="E5145" s="104">
        <v>58</v>
      </c>
      <c r="F5145" s="94">
        <v>235638.01</v>
      </c>
      <c r="G5145" s="79" t="e">
        <f>VLOOKUP(B5145,#REF!,2,FALSE)</f>
        <v>#REF!</v>
      </c>
      <c r="H5145" s="95">
        <f t="shared" si="81"/>
        <v>4062.7243103448277</v>
      </c>
    </row>
    <row r="5146" spans="1:8" s="80" customFormat="1" hidden="1" outlineLevel="1" x14ac:dyDescent="0.2">
      <c r="A5146" s="96" t="s">
        <v>2828</v>
      </c>
      <c r="B5146" s="97"/>
      <c r="C5146" s="98"/>
      <c r="D5146" s="98"/>
      <c r="E5146" s="101">
        <v>56</v>
      </c>
      <c r="F5146" s="100">
        <v>228927.44</v>
      </c>
      <c r="H5146" s="95">
        <f t="shared" si="81"/>
        <v>4087.9900000000002</v>
      </c>
    </row>
    <row r="5147" spans="1:8" s="80" customFormat="1" hidden="1" outlineLevel="1" x14ac:dyDescent="0.2">
      <c r="A5147" s="96" t="s">
        <v>2829</v>
      </c>
      <c r="B5147" s="97"/>
      <c r="C5147" s="98"/>
      <c r="D5147" s="98"/>
      <c r="E5147" s="101">
        <v>1</v>
      </c>
      <c r="F5147" s="100">
        <v>4088.02</v>
      </c>
      <c r="H5147" s="95">
        <f t="shared" si="81"/>
        <v>4088.02</v>
      </c>
    </row>
    <row r="5148" spans="1:8" s="80" customFormat="1" hidden="1" outlineLevel="1" x14ac:dyDescent="0.2">
      <c r="A5148" s="96" t="s">
        <v>2841</v>
      </c>
      <c r="B5148" s="97"/>
      <c r="C5148" s="98"/>
      <c r="D5148" s="98"/>
      <c r="E5148" s="101">
        <v>1</v>
      </c>
      <c r="F5148" s="100">
        <v>2622.55</v>
      </c>
      <c r="H5148" s="95">
        <f t="shared" si="81"/>
        <v>2622.55</v>
      </c>
    </row>
    <row r="5149" spans="1:8" collapsed="1" x14ac:dyDescent="0.2">
      <c r="A5149" s="105" t="s">
        <v>3456</v>
      </c>
      <c r="B5149" s="91" t="s">
        <v>3457</v>
      </c>
      <c r="C5149" s="91" t="s">
        <v>3223</v>
      </c>
      <c r="D5149" s="92"/>
      <c r="E5149" s="104">
        <v>51</v>
      </c>
      <c r="F5149" s="94">
        <v>233884.47</v>
      </c>
      <c r="G5149" s="79" t="e">
        <f>VLOOKUP(B5149,#REF!,2,FALSE)</f>
        <v>#REF!</v>
      </c>
      <c r="H5149" s="95">
        <f t="shared" si="81"/>
        <v>4585.97</v>
      </c>
    </row>
    <row r="5150" spans="1:8" s="80" customFormat="1" hidden="1" outlineLevel="1" x14ac:dyDescent="0.2">
      <c r="A5150" s="96" t="s">
        <v>2828</v>
      </c>
      <c r="B5150" s="97"/>
      <c r="C5150" s="98"/>
      <c r="D5150" s="98"/>
      <c r="E5150" s="101">
        <v>51</v>
      </c>
      <c r="F5150" s="100">
        <v>233884.47</v>
      </c>
      <c r="H5150" s="95">
        <f t="shared" si="81"/>
        <v>4585.97</v>
      </c>
    </row>
    <row r="5151" spans="1:8" collapsed="1" x14ac:dyDescent="0.2">
      <c r="A5151" s="91" t="s">
        <v>3458</v>
      </c>
      <c r="B5151" s="91" t="s">
        <v>3459</v>
      </c>
      <c r="C5151" s="91" t="s">
        <v>2931</v>
      </c>
      <c r="D5151" s="92"/>
      <c r="E5151" s="104">
        <v>120</v>
      </c>
      <c r="F5151" s="94">
        <v>232866.7</v>
      </c>
      <c r="H5151" s="95">
        <f t="shared" si="81"/>
        <v>1940.5558333333333</v>
      </c>
    </row>
    <row r="5152" spans="1:8" s="80" customFormat="1" hidden="1" outlineLevel="1" x14ac:dyDescent="0.2">
      <c r="A5152" s="96" t="s">
        <v>2841</v>
      </c>
      <c r="B5152" s="97"/>
      <c r="C5152" s="98"/>
      <c r="D5152" s="98"/>
      <c r="E5152" s="101">
        <v>120</v>
      </c>
      <c r="F5152" s="100">
        <v>232866.7</v>
      </c>
      <c r="H5152" s="95">
        <f t="shared" si="81"/>
        <v>1940.5558333333333</v>
      </c>
    </row>
    <row r="5153" spans="1:8" collapsed="1" x14ac:dyDescent="0.2">
      <c r="A5153" s="91" t="s">
        <v>2644</v>
      </c>
      <c r="B5153" s="91" t="s">
        <v>2643</v>
      </c>
      <c r="C5153" s="91" t="s">
        <v>2823</v>
      </c>
      <c r="D5153" s="92" t="s">
        <v>2824</v>
      </c>
      <c r="E5153" s="104">
        <v>682</v>
      </c>
      <c r="F5153" s="94">
        <v>232412.22</v>
      </c>
      <c r="G5153" s="79" t="e">
        <f>VLOOKUP(B5153,#REF!,2,FALSE)</f>
        <v>#REF!</v>
      </c>
      <c r="H5153" s="95">
        <f t="shared" si="81"/>
        <v>340.78038123167158</v>
      </c>
    </row>
    <row r="5154" spans="1:8" s="80" customFormat="1" hidden="1" outlineLevel="1" x14ac:dyDescent="0.2">
      <c r="A5154" s="96" t="s">
        <v>2825</v>
      </c>
      <c r="B5154" s="97"/>
      <c r="C5154" s="98"/>
      <c r="D5154" s="98"/>
      <c r="E5154" s="101">
        <v>560</v>
      </c>
      <c r="F5154" s="100">
        <v>189637.51</v>
      </c>
      <c r="H5154" s="95">
        <f t="shared" si="81"/>
        <v>338.63841071428573</v>
      </c>
    </row>
    <row r="5155" spans="1:8" s="80" customFormat="1" hidden="1" outlineLevel="1" x14ac:dyDescent="0.2">
      <c r="A5155" s="96" t="s">
        <v>2834</v>
      </c>
      <c r="B5155" s="97"/>
      <c r="C5155" s="98"/>
      <c r="D5155" s="98"/>
      <c r="E5155" s="101">
        <v>91</v>
      </c>
      <c r="F5155" s="100">
        <v>31905.71</v>
      </c>
      <c r="H5155" s="95">
        <f t="shared" si="81"/>
        <v>350.61219780219778</v>
      </c>
    </row>
    <row r="5156" spans="1:8" s="80" customFormat="1" hidden="1" outlineLevel="1" x14ac:dyDescent="0.2">
      <c r="A5156" s="96" t="s">
        <v>2831</v>
      </c>
      <c r="B5156" s="97"/>
      <c r="C5156" s="98"/>
      <c r="D5156" s="98"/>
      <c r="E5156" s="101">
        <v>19</v>
      </c>
      <c r="F5156" s="100">
        <v>6661.63</v>
      </c>
      <c r="H5156" s="95">
        <f t="shared" si="81"/>
        <v>350.6121052631579</v>
      </c>
    </row>
    <row r="5157" spans="1:8" s="80" customFormat="1" hidden="1" outlineLevel="1" x14ac:dyDescent="0.2">
      <c r="A5157" s="96" t="s">
        <v>2832</v>
      </c>
      <c r="B5157" s="97"/>
      <c r="C5157" s="98"/>
      <c r="D5157" s="98"/>
      <c r="E5157" s="101">
        <v>6</v>
      </c>
      <c r="F5157" s="100">
        <v>2103.6999999999998</v>
      </c>
      <c r="H5157" s="95">
        <f t="shared" si="81"/>
        <v>350.61666666666662</v>
      </c>
    </row>
    <row r="5158" spans="1:8" s="80" customFormat="1" hidden="1" outlineLevel="1" x14ac:dyDescent="0.2">
      <c r="A5158" s="96" t="s">
        <v>2853</v>
      </c>
      <c r="B5158" s="97"/>
      <c r="C5158" s="98"/>
      <c r="D5158" s="98"/>
      <c r="E5158" s="101">
        <v>4</v>
      </c>
      <c r="F5158" s="100">
        <v>1402.45</v>
      </c>
      <c r="H5158" s="95">
        <f t="shared" si="81"/>
        <v>350.61250000000001</v>
      </c>
    </row>
    <row r="5159" spans="1:8" s="80" customFormat="1" hidden="1" outlineLevel="1" x14ac:dyDescent="0.2">
      <c r="A5159" s="96" t="s">
        <v>2829</v>
      </c>
      <c r="B5159" s="97"/>
      <c r="C5159" s="98"/>
      <c r="D5159" s="98"/>
      <c r="E5159" s="101">
        <v>2</v>
      </c>
      <c r="F5159" s="103">
        <v>701.22</v>
      </c>
      <c r="H5159" s="95">
        <f t="shared" si="81"/>
        <v>350.61</v>
      </c>
    </row>
    <row r="5160" spans="1:8" collapsed="1" x14ac:dyDescent="0.2">
      <c r="A5160" s="91" t="s">
        <v>3460</v>
      </c>
      <c r="B5160" s="91" t="s">
        <v>1087</v>
      </c>
      <c r="C5160" s="91" t="s">
        <v>2823</v>
      </c>
      <c r="D5160" s="92" t="s">
        <v>2876</v>
      </c>
      <c r="E5160" s="104">
        <v>283</v>
      </c>
      <c r="F5160" s="94">
        <v>231410.73</v>
      </c>
      <c r="G5160" s="79" t="e">
        <f>VLOOKUP(B5160,#REF!,2,FALSE)</f>
        <v>#REF!</v>
      </c>
      <c r="H5160" s="95">
        <f t="shared" si="81"/>
        <v>817.70575971731455</v>
      </c>
    </row>
    <row r="5161" spans="1:8" s="80" customFormat="1" hidden="1" outlineLevel="1" x14ac:dyDescent="0.2">
      <c r="A5161" s="96" t="s">
        <v>2825</v>
      </c>
      <c r="B5161" s="97"/>
      <c r="C5161" s="98"/>
      <c r="D5161" s="98"/>
      <c r="E5161" s="101">
        <v>226</v>
      </c>
      <c r="F5161" s="100">
        <v>170367.31</v>
      </c>
      <c r="H5161" s="95">
        <f t="shared" si="81"/>
        <v>753.83765486725667</v>
      </c>
    </row>
    <row r="5162" spans="1:8" s="80" customFormat="1" hidden="1" outlineLevel="1" x14ac:dyDescent="0.2">
      <c r="A5162" s="96" t="s">
        <v>2828</v>
      </c>
      <c r="B5162" s="97"/>
      <c r="C5162" s="98"/>
      <c r="D5162" s="98"/>
      <c r="E5162" s="101">
        <v>34</v>
      </c>
      <c r="F5162" s="100">
        <v>34621.4</v>
      </c>
      <c r="H5162" s="95">
        <f t="shared" si="81"/>
        <v>1018.2764705882354</v>
      </c>
    </row>
    <row r="5163" spans="1:8" s="80" customFormat="1" hidden="1" outlineLevel="1" x14ac:dyDescent="0.2">
      <c r="A5163" s="96" t="s">
        <v>2838</v>
      </c>
      <c r="B5163" s="97"/>
      <c r="C5163" s="98"/>
      <c r="D5163" s="98"/>
      <c r="E5163" s="101">
        <v>10</v>
      </c>
      <c r="F5163" s="100">
        <v>11815.65</v>
      </c>
      <c r="H5163" s="95">
        <f t="shared" si="81"/>
        <v>1181.5650000000001</v>
      </c>
    </row>
    <row r="5164" spans="1:8" s="80" customFormat="1" hidden="1" outlineLevel="1" x14ac:dyDescent="0.2">
      <c r="A5164" s="96" t="s">
        <v>2829</v>
      </c>
      <c r="B5164" s="97"/>
      <c r="C5164" s="98"/>
      <c r="D5164" s="98"/>
      <c r="E5164" s="101">
        <v>9</v>
      </c>
      <c r="F5164" s="100">
        <v>10110.93</v>
      </c>
      <c r="H5164" s="95">
        <f t="shared" si="81"/>
        <v>1123.4366666666667</v>
      </c>
    </row>
    <row r="5165" spans="1:8" s="80" customFormat="1" hidden="1" outlineLevel="1" x14ac:dyDescent="0.2">
      <c r="A5165" s="96" t="s">
        <v>2832</v>
      </c>
      <c r="B5165" s="97"/>
      <c r="C5165" s="98"/>
      <c r="D5165" s="98"/>
      <c r="E5165" s="101">
        <v>2</v>
      </c>
      <c r="F5165" s="100">
        <v>2247.9699999999998</v>
      </c>
      <c r="H5165" s="95">
        <f t="shared" si="81"/>
        <v>1123.9849999999999</v>
      </c>
    </row>
    <row r="5166" spans="1:8" s="80" customFormat="1" hidden="1" outlineLevel="1" x14ac:dyDescent="0.2">
      <c r="A5166" s="96" t="s">
        <v>2853</v>
      </c>
      <c r="B5166" s="97"/>
      <c r="C5166" s="98"/>
      <c r="D5166" s="98"/>
      <c r="E5166" s="101">
        <v>2</v>
      </c>
      <c r="F5166" s="100">
        <v>2247.4699999999998</v>
      </c>
      <c r="H5166" s="95">
        <f t="shared" si="81"/>
        <v>1123.7349999999999</v>
      </c>
    </row>
    <row r="5167" spans="1:8" collapsed="1" x14ac:dyDescent="0.2">
      <c r="A5167" s="91" t="s">
        <v>3461</v>
      </c>
      <c r="B5167" s="91" t="s">
        <v>693</v>
      </c>
      <c r="C5167" s="91" t="s">
        <v>2836</v>
      </c>
      <c r="D5167" s="92" t="s">
        <v>2876</v>
      </c>
      <c r="E5167" s="104">
        <v>54</v>
      </c>
      <c r="F5167" s="94">
        <v>229745.2</v>
      </c>
      <c r="G5167" s="79" t="e">
        <f>VLOOKUP(B5167,#REF!,2,FALSE)</f>
        <v>#REF!</v>
      </c>
      <c r="H5167" s="95">
        <f t="shared" si="81"/>
        <v>4254.5407407407411</v>
      </c>
    </row>
    <row r="5168" spans="1:8" s="80" customFormat="1" hidden="1" outlineLevel="1" x14ac:dyDescent="0.2">
      <c r="A5168" s="96" t="s">
        <v>2825</v>
      </c>
      <c r="B5168" s="97"/>
      <c r="C5168" s="98"/>
      <c r="D5168" s="98"/>
      <c r="E5168" s="101">
        <v>46</v>
      </c>
      <c r="F5168" s="100">
        <v>193762.15</v>
      </c>
      <c r="H5168" s="95">
        <f t="shared" si="81"/>
        <v>4212.2206521739126</v>
      </c>
    </row>
    <row r="5169" spans="1:8" s="80" customFormat="1" hidden="1" outlineLevel="1" x14ac:dyDescent="0.2">
      <c r="A5169" s="96" t="s">
        <v>2832</v>
      </c>
      <c r="B5169" s="97"/>
      <c r="C5169" s="98"/>
      <c r="D5169" s="98"/>
      <c r="E5169" s="101">
        <v>5</v>
      </c>
      <c r="F5169" s="100">
        <v>20862.82</v>
      </c>
      <c r="H5169" s="95">
        <f t="shared" si="81"/>
        <v>4172.5640000000003</v>
      </c>
    </row>
    <row r="5170" spans="1:8" s="80" customFormat="1" hidden="1" outlineLevel="1" x14ac:dyDescent="0.2">
      <c r="A5170" s="96" t="s">
        <v>2828</v>
      </c>
      <c r="B5170" s="97"/>
      <c r="C5170" s="98"/>
      <c r="D5170" s="98"/>
      <c r="E5170" s="101">
        <v>2</v>
      </c>
      <c r="F5170" s="100">
        <v>9918.2199999999993</v>
      </c>
      <c r="H5170" s="95">
        <f t="shared" si="81"/>
        <v>4959.1099999999997</v>
      </c>
    </row>
    <row r="5171" spans="1:8" s="80" customFormat="1" hidden="1" outlineLevel="1" x14ac:dyDescent="0.2">
      <c r="A5171" s="96" t="s">
        <v>2829</v>
      </c>
      <c r="B5171" s="97"/>
      <c r="C5171" s="98"/>
      <c r="D5171" s="98"/>
      <c r="E5171" s="101">
        <v>1</v>
      </c>
      <c r="F5171" s="100">
        <v>4959.1099999999997</v>
      </c>
      <c r="H5171" s="95">
        <f t="shared" si="81"/>
        <v>4959.1099999999997</v>
      </c>
    </row>
    <row r="5172" spans="1:8" s="80" customFormat="1" hidden="1" outlineLevel="1" x14ac:dyDescent="0.2">
      <c r="A5172" s="96" t="s">
        <v>2838</v>
      </c>
      <c r="B5172" s="97"/>
      <c r="C5172" s="98"/>
      <c r="D5172" s="98"/>
      <c r="E5172" s="102"/>
      <c r="F5172" s="103">
        <v>242.9</v>
      </c>
      <c r="H5172" s="95" t="e">
        <f t="shared" si="81"/>
        <v>#DIV/0!</v>
      </c>
    </row>
    <row r="5173" spans="1:8" collapsed="1" x14ac:dyDescent="0.2">
      <c r="A5173" s="91" t="s">
        <v>3462</v>
      </c>
      <c r="B5173" s="91">
        <v>9936123</v>
      </c>
      <c r="C5173" s="91" t="s">
        <v>13</v>
      </c>
      <c r="D5173" s="92" t="s">
        <v>2824</v>
      </c>
      <c r="E5173" s="104">
        <v>29</v>
      </c>
      <c r="F5173" s="94">
        <v>227627.74</v>
      </c>
      <c r="G5173" s="79" t="e">
        <f>VLOOKUP(B5173,#REF!,2,FALSE)</f>
        <v>#REF!</v>
      </c>
      <c r="H5173" s="95">
        <f t="shared" si="81"/>
        <v>7849.2324137931028</v>
      </c>
    </row>
    <row r="5174" spans="1:8" s="80" customFormat="1" hidden="1" outlineLevel="1" x14ac:dyDescent="0.2">
      <c r="A5174" s="96" t="s">
        <v>2825</v>
      </c>
      <c r="B5174" s="97"/>
      <c r="C5174" s="98"/>
      <c r="D5174" s="98"/>
      <c r="E5174" s="101">
        <v>19</v>
      </c>
      <c r="F5174" s="100">
        <v>149130.18</v>
      </c>
      <c r="H5174" s="95">
        <f t="shared" si="81"/>
        <v>7848.9568421052627</v>
      </c>
    </row>
    <row r="5175" spans="1:8" s="80" customFormat="1" hidden="1" outlineLevel="1" x14ac:dyDescent="0.2">
      <c r="A5175" s="96" t="s">
        <v>2832</v>
      </c>
      <c r="B5175" s="97"/>
      <c r="C5175" s="98"/>
      <c r="D5175" s="98"/>
      <c r="E5175" s="101">
        <v>7</v>
      </c>
      <c r="F5175" s="100">
        <v>54948.36</v>
      </c>
      <c r="H5175" s="95">
        <f t="shared" si="81"/>
        <v>7849.7657142857142</v>
      </c>
    </row>
    <row r="5176" spans="1:8" s="80" customFormat="1" hidden="1" outlineLevel="1" x14ac:dyDescent="0.2">
      <c r="A5176" s="96" t="s">
        <v>2834</v>
      </c>
      <c r="B5176" s="97"/>
      <c r="C5176" s="98"/>
      <c r="D5176" s="98"/>
      <c r="E5176" s="101">
        <v>2</v>
      </c>
      <c r="F5176" s="100">
        <v>15699.53</v>
      </c>
      <c r="H5176" s="95">
        <f t="shared" si="81"/>
        <v>7849.7650000000003</v>
      </c>
    </row>
    <row r="5177" spans="1:8" s="80" customFormat="1" hidden="1" outlineLevel="1" x14ac:dyDescent="0.2">
      <c r="A5177" s="96" t="s">
        <v>2853</v>
      </c>
      <c r="B5177" s="97"/>
      <c r="C5177" s="98"/>
      <c r="D5177" s="98"/>
      <c r="E5177" s="101">
        <v>1</v>
      </c>
      <c r="F5177" s="100">
        <v>7849.67</v>
      </c>
      <c r="H5177" s="95">
        <f t="shared" si="81"/>
        <v>7849.67</v>
      </c>
    </row>
    <row r="5178" spans="1:8" collapsed="1" x14ac:dyDescent="0.2">
      <c r="A5178" s="91" t="s">
        <v>1713</v>
      </c>
      <c r="B5178" s="91" t="s">
        <v>1712</v>
      </c>
      <c r="C5178" s="91" t="s">
        <v>2867</v>
      </c>
      <c r="D5178" s="92" t="s">
        <v>2824</v>
      </c>
      <c r="E5178" s="104">
        <v>44</v>
      </c>
      <c r="F5178" s="94">
        <v>227576.44</v>
      </c>
      <c r="G5178" s="79" t="e">
        <f>VLOOKUP(B5178,#REF!,2,FALSE)</f>
        <v>#REF!</v>
      </c>
      <c r="H5178" s="95">
        <f t="shared" si="81"/>
        <v>5172.1918181818182</v>
      </c>
    </row>
    <row r="5179" spans="1:8" s="80" customFormat="1" hidden="1" outlineLevel="1" x14ac:dyDescent="0.2">
      <c r="A5179" s="96" t="s">
        <v>2825</v>
      </c>
      <c r="B5179" s="97"/>
      <c r="C5179" s="98"/>
      <c r="D5179" s="98"/>
      <c r="E5179" s="101">
        <v>44</v>
      </c>
      <c r="F5179" s="100">
        <v>227576.44</v>
      </c>
      <c r="H5179" s="95">
        <f t="shared" si="81"/>
        <v>5172.1918181818182</v>
      </c>
    </row>
    <row r="5180" spans="1:8" collapsed="1" x14ac:dyDescent="0.2">
      <c r="A5180" s="91" t="s">
        <v>3463</v>
      </c>
      <c r="B5180" s="91" t="s">
        <v>797</v>
      </c>
      <c r="C5180" s="91" t="s">
        <v>2823</v>
      </c>
      <c r="D5180" s="92" t="s">
        <v>2824</v>
      </c>
      <c r="E5180" s="104">
        <v>92</v>
      </c>
      <c r="F5180" s="94">
        <v>227260.33</v>
      </c>
      <c r="G5180" s="79" t="e">
        <f>VLOOKUP(B5180,#REF!,2,FALSE)</f>
        <v>#REF!</v>
      </c>
      <c r="H5180" s="95">
        <f t="shared" si="81"/>
        <v>2470.2209782608693</v>
      </c>
    </row>
    <row r="5181" spans="1:8" s="80" customFormat="1" hidden="1" outlineLevel="1" x14ac:dyDescent="0.2">
      <c r="A5181" s="96" t="s">
        <v>2825</v>
      </c>
      <c r="B5181" s="97"/>
      <c r="C5181" s="98"/>
      <c r="D5181" s="98"/>
      <c r="E5181" s="101">
        <v>86</v>
      </c>
      <c r="F5181" s="100">
        <v>212437.62</v>
      </c>
      <c r="H5181" s="95">
        <f t="shared" si="81"/>
        <v>2470.20488372093</v>
      </c>
    </row>
    <row r="5182" spans="1:8" s="80" customFormat="1" hidden="1" outlineLevel="1" x14ac:dyDescent="0.2">
      <c r="A5182" s="96" t="s">
        <v>2832</v>
      </c>
      <c r="B5182" s="97"/>
      <c r="C5182" s="98"/>
      <c r="D5182" s="98"/>
      <c r="E5182" s="101">
        <v>3</v>
      </c>
      <c r="F5182" s="100">
        <v>7412.47</v>
      </c>
      <c r="H5182" s="95">
        <f t="shared" si="81"/>
        <v>2470.8233333333333</v>
      </c>
    </row>
    <row r="5183" spans="1:8" s="80" customFormat="1" hidden="1" outlineLevel="1" x14ac:dyDescent="0.2">
      <c r="A5183" s="96" t="s">
        <v>2828</v>
      </c>
      <c r="B5183" s="97"/>
      <c r="C5183" s="98"/>
      <c r="D5183" s="98"/>
      <c r="E5183" s="101">
        <v>3</v>
      </c>
      <c r="F5183" s="100">
        <v>7410.24</v>
      </c>
      <c r="H5183" s="95">
        <f t="shared" si="81"/>
        <v>2470.08</v>
      </c>
    </row>
    <row r="5184" spans="1:8" collapsed="1" x14ac:dyDescent="0.2">
      <c r="A5184" s="91" t="s">
        <v>1410</v>
      </c>
      <c r="B5184" s="91" t="s">
        <v>1409</v>
      </c>
      <c r="C5184" s="91" t="s">
        <v>2836</v>
      </c>
      <c r="D5184" s="92" t="s">
        <v>2876</v>
      </c>
      <c r="E5184" s="104">
        <v>65</v>
      </c>
      <c r="F5184" s="94">
        <v>226239.83</v>
      </c>
      <c r="G5184" s="79" t="e">
        <f>VLOOKUP(B5184,#REF!,2,FALSE)</f>
        <v>#REF!</v>
      </c>
      <c r="H5184" s="95">
        <f t="shared" si="81"/>
        <v>3480.6127692307691</v>
      </c>
    </row>
    <row r="5185" spans="1:8" s="80" customFormat="1" hidden="1" outlineLevel="1" x14ac:dyDescent="0.2">
      <c r="A5185" s="96" t="s">
        <v>2825</v>
      </c>
      <c r="B5185" s="97"/>
      <c r="C5185" s="98"/>
      <c r="D5185" s="98"/>
      <c r="E5185" s="101">
        <v>43</v>
      </c>
      <c r="F5185" s="100">
        <v>154396.46</v>
      </c>
      <c r="H5185" s="95">
        <f t="shared" si="81"/>
        <v>3590.6153488372092</v>
      </c>
    </row>
    <row r="5186" spans="1:8" s="80" customFormat="1" hidden="1" outlineLevel="1" x14ac:dyDescent="0.2">
      <c r="A5186" s="96" t="s">
        <v>2828</v>
      </c>
      <c r="B5186" s="97"/>
      <c r="C5186" s="98"/>
      <c r="D5186" s="98"/>
      <c r="E5186" s="101">
        <v>12</v>
      </c>
      <c r="F5186" s="100">
        <v>40467.96</v>
      </c>
      <c r="H5186" s="95">
        <f t="shared" si="81"/>
        <v>3372.33</v>
      </c>
    </row>
    <row r="5187" spans="1:8" s="80" customFormat="1" hidden="1" outlineLevel="1" x14ac:dyDescent="0.2">
      <c r="A5187" s="96" t="s">
        <v>2830</v>
      </c>
      <c r="B5187" s="97"/>
      <c r="C5187" s="98"/>
      <c r="D5187" s="98"/>
      <c r="E5187" s="101">
        <v>4</v>
      </c>
      <c r="F5187" s="100">
        <v>14339.07</v>
      </c>
      <c r="H5187" s="95">
        <f t="shared" si="81"/>
        <v>3584.7674999999999</v>
      </c>
    </row>
    <row r="5188" spans="1:8" s="80" customFormat="1" hidden="1" outlineLevel="1" x14ac:dyDescent="0.2">
      <c r="A5188" s="96" t="s">
        <v>2853</v>
      </c>
      <c r="B5188" s="97"/>
      <c r="C5188" s="98"/>
      <c r="D5188" s="98"/>
      <c r="E5188" s="101">
        <v>3</v>
      </c>
      <c r="F5188" s="100">
        <v>10117.56</v>
      </c>
      <c r="H5188" s="95">
        <f t="shared" si="81"/>
        <v>3372.52</v>
      </c>
    </row>
    <row r="5189" spans="1:8" s="80" customFormat="1" hidden="1" outlineLevel="1" x14ac:dyDescent="0.2">
      <c r="A5189" s="96" t="s">
        <v>2832</v>
      </c>
      <c r="B5189" s="97"/>
      <c r="C5189" s="98"/>
      <c r="D5189" s="98"/>
      <c r="E5189" s="101">
        <v>2</v>
      </c>
      <c r="F5189" s="100">
        <v>6747.99</v>
      </c>
      <c r="H5189" s="95">
        <f t="shared" si="81"/>
        <v>3373.9949999999999</v>
      </c>
    </row>
    <row r="5190" spans="1:8" s="80" customFormat="1" hidden="1" outlineLevel="1" x14ac:dyDescent="0.2">
      <c r="A5190" s="96" t="s">
        <v>2841</v>
      </c>
      <c r="B5190" s="97"/>
      <c r="C5190" s="98"/>
      <c r="D5190" s="98"/>
      <c r="E5190" s="101">
        <v>1</v>
      </c>
      <c r="F5190" s="103">
        <v>170.79</v>
      </c>
      <c r="H5190" s="95">
        <f t="shared" si="81"/>
        <v>170.79</v>
      </c>
    </row>
    <row r="5191" spans="1:8" collapsed="1" x14ac:dyDescent="0.2">
      <c r="A5191" s="91" t="s">
        <v>3464</v>
      </c>
      <c r="B5191" s="91" t="s">
        <v>379</v>
      </c>
      <c r="C5191" s="91" t="s">
        <v>2823</v>
      </c>
      <c r="D5191" s="92" t="s">
        <v>2876</v>
      </c>
      <c r="E5191" s="104">
        <v>127</v>
      </c>
      <c r="F5191" s="94">
        <v>225797.2</v>
      </c>
      <c r="G5191" s="79" t="e">
        <f>VLOOKUP(B5191,#REF!,2,FALSE)</f>
        <v>#REF!</v>
      </c>
      <c r="H5191" s="95">
        <f t="shared" si="81"/>
        <v>1777.9307086614174</v>
      </c>
    </row>
    <row r="5192" spans="1:8" s="80" customFormat="1" hidden="1" outlineLevel="1" x14ac:dyDescent="0.2">
      <c r="A5192" s="96" t="s">
        <v>2825</v>
      </c>
      <c r="B5192" s="97"/>
      <c r="C5192" s="98"/>
      <c r="D5192" s="98"/>
      <c r="E5192" s="101">
        <v>95</v>
      </c>
      <c r="F5192" s="100">
        <v>163958.71</v>
      </c>
      <c r="H5192" s="95">
        <f t="shared" si="81"/>
        <v>1725.8811578947368</v>
      </c>
    </row>
    <row r="5193" spans="1:8" s="80" customFormat="1" hidden="1" outlineLevel="1" x14ac:dyDescent="0.2">
      <c r="A5193" s="96" t="s">
        <v>2829</v>
      </c>
      <c r="B5193" s="97"/>
      <c r="C5193" s="98"/>
      <c r="D5193" s="98"/>
      <c r="E5193" s="101">
        <v>11</v>
      </c>
      <c r="F5193" s="100">
        <v>22726.799999999999</v>
      </c>
      <c r="H5193" s="95">
        <f t="shared" si="81"/>
        <v>2066.0727272727272</v>
      </c>
    </row>
    <row r="5194" spans="1:8" s="80" customFormat="1" hidden="1" outlineLevel="1" x14ac:dyDescent="0.2">
      <c r="A5194" s="96" t="s">
        <v>2832</v>
      </c>
      <c r="B5194" s="97"/>
      <c r="C5194" s="98"/>
      <c r="D5194" s="98"/>
      <c r="E5194" s="101">
        <v>6</v>
      </c>
      <c r="F5194" s="100">
        <v>10877.89</v>
      </c>
      <c r="H5194" s="95">
        <f t="shared" si="81"/>
        <v>1812.9816666666666</v>
      </c>
    </row>
    <row r="5195" spans="1:8" s="80" customFormat="1" hidden="1" outlineLevel="1" x14ac:dyDescent="0.2">
      <c r="A5195" s="96" t="s">
        <v>2828</v>
      </c>
      <c r="B5195" s="97"/>
      <c r="C5195" s="98"/>
      <c r="D5195" s="98"/>
      <c r="E5195" s="101">
        <v>6</v>
      </c>
      <c r="F5195" s="100">
        <v>10877.82</v>
      </c>
      <c r="H5195" s="95">
        <f t="shared" si="81"/>
        <v>1812.97</v>
      </c>
    </row>
    <row r="5196" spans="1:8" s="80" customFormat="1" hidden="1" outlineLevel="1" x14ac:dyDescent="0.2">
      <c r="A5196" s="96" t="s">
        <v>2826</v>
      </c>
      <c r="B5196" s="97"/>
      <c r="C5196" s="98"/>
      <c r="D5196" s="98"/>
      <c r="E5196" s="101">
        <v>4</v>
      </c>
      <c r="F5196" s="100">
        <v>8489.27</v>
      </c>
      <c r="H5196" s="95">
        <f t="shared" si="81"/>
        <v>2122.3175000000001</v>
      </c>
    </row>
    <row r="5197" spans="1:8" s="80" customFormat="1" hidden="1" outlineLevel="1" x14ac:dyDescent="0.2">
      <c r="A5197" s="96" t="s">
        <v>2853</v>
      </c>
      <c r="B5197" s="97"/>
      <c r="C5197" s="98"/>
      <c r="D5197" s="98"/>
      <c r="E5197" s="101">
        <v>3</v>
      </c>
      <c r="F5197" s="100">
        <v>5440.72</v>
      </c>
      <c r="H5197" s="95">
        <f t="shared" ref="H5197:H5260" si="82">F5197/E5197</f>
        <v>1813.5733333333335</v>
      </c>
    </row>
    <row r="5198" spans="1:8" s="80" customFormat="1" hidden="1" outlineLevel="1" x14ac:dyDescent="0.2">
      <c r="A5198" s="96" t="s">
        <v>2841</v>
      </c>
      <c r="B5198" s="97"/>
      <c r="C5198" s="98"/>
      <c r="D5198" s="98"/>
      <c r="E5198" s="101">
        <v>2</v>
      </c>
      <c r="F5198" s="100">
        <v>3425.99</v>
      </c>
      <c r="H5198" s="95">
        <f t="shared" si="82"/>
        <v>1712.9949999999999</v>
      </c>
    </row>
    <row r="5199" spans="1:8" collapsed="1" x14ac:dyDescent="0.2">
      <c r="A5199" s="91" t="s">
        <v>3465</v>
      </c>
      <c r="B5199" s="91" t="s">
        <v>1522</v>
      </c>
      <c r="C5199" s="91" t="s">
        <v>2867</v>
      </c>
      <c r="D5199" s="92" t="s">
        <v>2824</v>
      </c>
      <c r="E5199" s="104">
        <v>26</v>
      </c>
      <c r="F5199" s="94">
        <v>225372.69</v>
      </c>
      <c r="G5199" s="79" t="e">
        <f>VLOOKUP(B5199,#REF!,2,FALSE)</f>
        <v>#REF!</v>
      </c>
      <c r="H5199" s="95">
        <f t="shared" si="82"/>
        <v>8668.1803846153853</v>
      </c>
    </row>
    <row r="5200" spans="1:8" s="80" customFormat="1" hidden="1" outlineLevel="1" x14ac:dyDescent="0.2">
      <c r="A5200" s="96" t="s">
        <v>2825</v>
      </c>
      <c r="B5200" s="97"/>
      <c r="C5200" s="98"/>
      <c r="D5200" s="98"/>
      <c r="E5200" s="101">
        <v>25</v>
      </c>
      <c r="F5200" s="100">
        <v>217590.19</v>
      </c>
      <c r="H5200" s="95">
        <f t="shared" si="82"/>
        <v>8703.6075999999994</v>
      </c>
    </row>
    <row r="5201" spans="1:8" s="80" customFormat="1" hidden="1" outlineLevel="1" x14ac:dyDescent="0.2">
      <c r="A5201" s="96" t="s">
        <v>2841</v>
      </c>
      <c r="B5201" s="97"/>
      <c r="C5201" s="98"/>
      <c r="D5201" s="98"/>
      <c r="E5201" s="101">
        <v>1</v>
      </c>
      <c r="F5201" s="100">
        <v>7782.5</v>
      </c>
      <c r="H5201" s="95">
        <f t="shared" si="82"/>
        <v>7782.5</v>
      </c>
    </row>
    <row r="5202" spans="1:8" collapsed="1" x14ac:dyDescent="0.2">
      <c r="A5202" s="91" t="s">
        <v>3466</v>
      </c>
      <c r="B5202" s="91" t="s">
        <v>660</v>
      </c>
      <c r="C5202" s="91" t="s">
        <v>2823</v>
      </c>
      <c r="D5202" s="92" t="s">
        <v>2837</v>
      </c>
      <c r="E5202" s="104">
        <v>31</v>
      </c>
      <c r="F5202" s="94">
        <v>223291.42</v>
      </c>
      <c r="G5202" s="79" t="e">
        <f>VLOOKUP(B5202,#REF!,2,FALSE)</f>
        <v>#REF!</v>
      </c>
      <c r="H5202" s="95">
        <f t="shared" si="82"/>
        <v>7202.949032258065</v>
      </c>
    </row>
    <row r="5203" spans="1:8" s="80" customFormat="1" hidden="1" outlineLevel="1" x14ac:dyDescent="0.2">
      <c r="A5203" s="96" t="s">
        <v>2825</v>
      </c>
      <c r="B5203" s="97"/>
      <c r="C5203" s="98"/>
      <c r="D5203" s="98"/>
      <c r="E5203" s="101">
        <v>23</v>
      </c>
      <c r="F5203" s="100">
        <v>166105.71</v>
      </c>
      <c r="H5203" s="95">
        <f t="shared" si="82"/>
        <v>7221.9873913043475</v>
      </c>
    </row>
    <row r="5204" spans="1:8" s="80" customFormat="1" hidden="1" outlineLevel="1" x14ac:dyDescent="0.2">
      <c r="A5204" s="96" t="s">
        <v>2828</v>
      </c>
      <c r="B5204" s="97"/>
      <c r="C5204" s="98"/>
      <c r="D5204" s="98"/>
      <c r="E5204" s="101">
        <v>5</v>
      </c>
      <c r="F5204" s="100">
        <v>36221.449999999997</v>
      </c>
      <c r="H5204" s="95">
        <f t="shared" si="82"/>
        <v>7244.2899999999991</v>
      </c>
    </row>
    <row r="5205" spans="1:8" s="80" customFormat="1" hidden="1" outlineLevel="1" x14ac:dyDescent="0.2">
      <c r="A5205" s="96" t="s">
        <v>2832</v>
      </c>
      <c r="B5205" s="97"/>
      <c r="C5205" s="98"/>
      <c r="D5205" s="98"/>
      <c r="E5205" s="101">
        <v>2</v>
      </c>
      <c r="F5205" s="100">
        <v>14495.74</v>
      </c>
      <c r="H5205" s="95">
        <f t="shared" si="82"/>
        <v>7247.87</v>
      </c>
    </row>
    <row r="5206" spans="1:8" s="80" customFormat="1" hidden="1" outlineLevel="1" x14ac:dyDescent="0.2">
      <c r="A5206" s="96" t="s">
        <v>2841</v>
      </c>
      <c r="B5206" s="97"/>
      <c r="C5206" s="98"/>
      <c r="D5206" s="98"/>
      <c r="E5206" s="101">
        <v>1</v>
      </c>
      <c r="F5206" s="100">
        <v>6468.52</v>
      </c>
      <c r="H5206" s="95">
        <f t="shared" si="82"/>
        <v>6468.52</v>
      </c>
    </row>
    <row r="5207" spans="1:8" collapsed="1" x14ac:dyDescent="0.2">
      <c r="A5207" s="91" t="s">
        <v>2383</v>
      </c>
      <c r="B5207" s="91" t="s">
        <v>2382</v>
      </c>
      <c r="C5207" s="91" t="s">
        <v>2867</v>
      </c>
      <c r="D5207" s="92" t="s">
        <v>2824</v>
      </c>
      <c r="E5207" s="104">
        <v>301</v>
      </c>
      <c r="F5207" s="94">
        <v>222745.87</v>
      </c>
      <c r="G5207" s="79" t="e">
        <f>VLOOKUP(B5207,#REF!,2,FALSE)</f>
        <v>#REF!</v>
      </c>
      <c r="H5207" s="95">
        <f t="shared" si="82"/>
        <v>740.01950166112954</v>
      </c>
    </row>
    <row r="5208" spans="1:8" s="80" customFormat="1" hidden="1" outlineLevel="1" x14ac:dyDescent="0.2">
      <c r="A5208" s="96" t="s">
        <v>2825</v>
      </c>
      <c r="B5208" s="97"/>
      <c r="C5208" s="98"/>
      <c r="D5208" s="98"/>
      <c r="E5208" s="101">
        <v>301</v>
      </c>
      <c r="F5208" s="100">
        <v>222745.87</v>
      </c>
      <c r="H5208" s="95">
        <f t="shared" si="82"/>
        <v>740.01950166112954</v>
      </c>
    </row>
    <row r="5209" spans="1:8" collapsed="1" x14ac:dyDescent="0.2">
      <c r="A5209" s="91" t="s">
        <v>3467</v>
      </c>
      <c r="B5209" s="91" t="s">
        <v>2033</v>
      </c>
      <c r="C5209" s="91" t="s">
        <v>2823</v>
      </c>
      <c r="D5209" s="92" t="s">
        <v>2824</v>
      </c>
      <c r="E5209" s="104">
        <v>227</v>
      </c>
      <c r="F5209" s="94">
        <v>222086.09</v>
      </c>
      <c r="G5209" s="79" t="e">
        <f>VLOOKUP(B5209,#REF!,2,FALSE)</f>
        <v>#REF!</v>
      </c>
      <c r="H5209" s="95">
        <f t="shared" si="82"/>
        <v>978.35281938325988</v>
      </c>
    </row>
    <row r="5210" spans="1:8" s="80" customFormat="1" hidden="1" outlineLevel="1" x14ac:dyDescent="0.2">
      <c r="A5210" s="96" t="s">
        <v>2825</v>
      </c>
      <c r="B5210" s="97"/>
      <c r="C5210" s="98"/>
      <c r="D5210" s="98"/>
      <c r="E5210" s="101">
        <v>217</v>
      </c>
      <c r="F5210" s="100">
        <v>212302.14</v>
      </c>
      <c r="H5210" s="95">
        <f t="shared" si="82"/>
        <v>978.35087557603697</v>
      </c>
    </row>
    <row r="5211" spans="1:8" s="80" customFormat="1" hidden="1" outlineLevel="1" x14ac:dyDescent="0.2">
      <c r="A5211" s="96" t="s">
        <v>2853</v>
      </c>
      <c r="B5211" s="97"/>
      <c r="C5211" s="98"/>
      <c r="D5211" s="98"/>
      <c r="E5211" s="101">
        <v>6</v>
      </c>
      <c r="F5211" s="100">
        <v>5870.06</v>
      </c>
      <c r="H5211" s="95">
        <f t="shared" si="82"/>
        <v>978.34333333333336</v>
      </c>
    </row>
    <row r="5212" spans="1:8" s="80" customFormat="1" hidden="1" outlineLevel="1" x14ac:dyDescent="0.2">
      <c r="A5212" s="96" t="s">
        <v>2832</v>
      </c>
      <c r="B5212" s="97"/>
      <c r="C5212" s="98"/>
      <c r="D5212" s="98"/>
      <c r="E5212" s="101">
        <v>3</v>
      </c>
      <c r="F5212" s="100">
        <v>2935.56</v>
      </c>
      <c r="H5212" s="95">
        <f t="shared" si="82"/>
        <v>978.52</v>
      </c>
    </row>
    <row r="5213" spans="1:8" s="80" customFormat="1" hidden="1" outlineLevel="1" x14ac:dyDescent="0.2">
      <c r="A5213" s="96" t="s">
        <v>2828</v>
      </c>
      <c r="B5213" s="97"/>
      <c r="C5213" s="98"/>
      <c r="D5213" s="98"/>
      <c r="E5213" s="101">
        <v>1</v>
      </c>
      <c r="F5213" s="103">
        <v>978.33</v>
      </c>
      <c r="H5213" s="95">
        <f t="shared" si="82"/>
        <v>978.33</v>
      </c>
    </row>
    <row r="5214" spans="1:8" collapsed="1" x14ac:dyDescent="0.2">
      <c r="A5214" s="91" t="s">
        <v>3468</v>
      </c>
      <c r="B5214" s="91" t="s">
        <v>706</v>
      </c>
      <c r="C5214" s="91" t="s">
        <v>2836</v>
      </c>
      <c r="D5214" s="92" t="s">
        <v>2837</v>
      </c>
      <c r="E5214" s="104">
        <v>35</v>
      </c>
      <c r="F5214" s="94">
        <v>222075.56</v>
      </c>
      <c r="G5214" s="79" t="e">
        <f>VLOOKUP(B5214,#REF!,2,FALSE)</f>
        <v>#REF!</v>
      </c>
      <c r="H5214" s="95">
        <f t="shared" si="82"/>
        <v>6345.0159999999996</v>
      </c>
    </row>
    <row r="5215" spans="1:8" s="80" customFormat="1" hidden="1" outlineLevel="1" x14ac:dyDescent="0.2">
      <c r="A5215" s="96" t="s">
        <v>2828</v>
      </c>
      <c r="B5215" s="97"/>
      <c r="C5215" s="98"/>
      <c r="D5215" s="98"/>
      <c r="E5215" s="101">
        <v>16</v>
      </c>
      <c r="F5215" s="100">
        <v>105965.92</v>
      </c>
      <c r="H5215" s="95">
        <f t="shared" si="82"/>
        <v>6622.87</v>
      </c>
    </row>
    <row r="5216" spans="1:8" s="80" customFormat="1" hidden="1" outlineLevel="1" x14ac:dyDescent="0.2">
      <c r="A5216" s="96" t="s">
        <v>2825</v>
      </c>
      <c r="B5216" s="97"/>
      <c r="C5216" s="98"/>
      <c r="D5216" s="98"/>
      <c r="E5216" s="101">
        <v>9</v>
      </c>
      <c r="F5216" s="100">
        <v>51961.27</v>
      </c>
      <c r="H5216" s="95">
        <f t="shared" si="82"/>
        <v>5773.4744444444441</v>
      </c>
    </row>
    <row r="5217" spans="1:8" s="80" customFormat="1" hidden="1" outlineLevel="1" x14ac:dyDescent="0.2">
      <c r="A5217" s="96" t="s">
        <v>2841</v>
      </c>
      <c r="B5217" s="97"/>
      <c r="C5217" s="98"/>
      <c r="D5217" s="98"/>
      <c r="E5217" s="101">
        <v>6</v>
      </c>
      <c r="F5217" s="100">
        <v>37647.08</v>
      </c>
      <c r="H5217" s="95">
        <f t="shared" si="82"/>
        <v>6274.5133333333333</v>
      </c>
    </row>
    <row r="5218" spans="1:8" s="80" customFormat="1" hidden="1" outlineLevel="1" x14ac:dyDescent="0.2">
      <c r="A5218" s="96" t="s">
        <v>2832</v>
      </c>
      <c r="B5218" s="97"/>
      <c r="C5218" s="98"/>
      <c r="D5218" s="98"/>
      <c r="E5218" s="101">
        <v>3</v>
      </c>
      <c r="F5218" s="100">
        <v>19878.419999999998</v>
      </c>
      <c r="H5218" s="95">
        <f t="shared" si="82"/>
        <v>6626.1399999999994</v>
      </c>
    </row>
    <row r="5219" spans="1:8" s="80" customFormat="1" hidden="1" outlineLevel="1" x14ac:dyDescent="0.2">
      <c r="A5219" s="96" t="s">
        <v>2845</v>
      </c>
      <c r="B5219" s="97"/>
      <c r="C5219" s="98"/>
      <c r="D5219" s="98"/>
      <c r="E5219" s="101">
        <v>1</v>
      </c>
      <c r="F5219" s="100">
        <v>6622.87</v>
      </c>
      <c r="H5219" s="95">
        <f t="shared" si="82"/>
        <v>6622.87</v>
      </c>
    </row>
    <row r="5220" spans="1:8" collapsed="1" x14ac:dyDescent="0.2">
      <c r="A5220" s="91" t="s">
        <v>3469</v>
      </c>
      <c r="B5220" s="91" t="s">
        <v>3470</v>
      </c>
      <c r="C5220" s="91" t="s">
        <v>2931</v>
      </c>
      <c r="D5220" s="92"/>
      <c r="E5220" s="104">
        <v>489</v>
      </c>
      <c r="F5220" s="94">
        <v>221174.7</v>
      </c>
      <c r="H5220" s="95">
        <f t="shared" si="82"/>
        <v>452.3</v>
      </c>
    </row>
    <row r="5221" spans="1:8" s="80" customFormat="1" hidden="1" outlineLevel="1" x14ac:dyDescent="0.2">
      <c r="A5221" s="96" t="s">
        <v>2841</v>
      </c>
      <c r="B5221" s="97"/>
      <c r="C5221" s="98"/>
      <c r="D5221" s="98"/>
      <c r="E5221" s="101">
        <v>489</v>
      </c>
      <c r="F5221" s="100">
        <v>221174.7</v>
      </c>
      <c r="H5221" s="95">
        <f t="shared" si="82"/>
        <v>452.3</v>
      </c>
    </row>
    <row r="5222" spans="1:8" collapsed="1" x14ac:dyDescent="0.2">
      <c r="A5222" s="91" t="s">
        <v>3471</v>
      </c>
      <c r="B5222" s="91" t="s">
        <v>2720</v>
      </c>
      <c r="C5222" s="91" t="s">
        <v>3223</v>
      </c>
      <c r="D5222" s="92"/>
      <c r="E5222" s="104">
        <v>14</v>
      </c>
      <c r="F5222" s="94">
        <v>220686.07999999999</v>
      </c>
      <c r="G5222" s="79" t="e">
        <f>VLOOKUP(B5222,#REF!,2,FALSE)</f>
        <v>#REF!</v>
      </c>
      <c r="H5222" s="95">
        <f t="shared" si="82"/>
        <v>15763.291428571427</v>
      </c>
    </row>
    <row r="5223" spans="1:8" s="80" customFormat="1" hidden="1" outlineLevel="1" x14ac:dyDescent="0.2">
      <c r="A5223" s="96" t="s">
        <v>2832</v>
      </c>
      <c r="B5223" s="97"/>
      <c r="C5223" s="98"/>
      <c r="D5223" s="98"/>
      <c r="E5223" s="101">
        <v>4</v>
      </c>
      <c r="F5223" s="100">
        <v>64195.16</v>
      </c>
      <c r="H5223" s="95">
        <f t="shared" si="82"/>
        <v>16048.79</v>
      </c>
    </row>
    <row r="5224" spans="1:8" s="80" customFormat="1" hidden="1" outlineLevel="1" x14ac:dyDescent="0.2">
      <c r="A5224" s="96" t="s">
        <v>2828</v>
      </c>
      <c r="B5224" s="97"/>
      <c r="C5224" s="98"/>
      <c r="D5224" s="98"/>
      <c r="E5224" s="101">
        <v>3</v>
      </c>
      <c r="F5224" s="100">
        <v>47746.32</v>
      </c>
      <c r="H5224" s="95">
        <f t="shared" si="82"/>
        <v>15915.44</v>
      </c>
    </row>
    <row r="5225" spans="1:8" s="80" customFormat="1" hidden="1" outlineLevel="1" x14ac:dyDescent="0.2">
      <c r="A5225" s="96" t="s">
        <v>2853</v>
      </c>
      <c r="B5225" s="97"/>
      <c r="C5225" s="98"/>
      <c r="D5225" s="98"/>
      <c r="E5225" s="101">
        <v>2</v>
      </c>
      <c r="F5225" s="100">
        <v>32898.870000000003</v>
      </c>
      <c r="H5225" s="95">
        <f t="shared" si="82"/>
        <v>16449.435000000001</v>
      </c>
    </row>
    <row r="5226" spans="1:8" s="80" customFormat="1" hidden="1" outlineLevel="1" x14ac:dyDescent="0.2">
      <c r="A5226" s="96" t="s">
        <v>2829</v>
      </c>
      <c r="B5226" s="97"/>
      <c r="C5226" s="98"/>
      <c r="D5226" s="98"/>
      <c r="E5226" s="101">
        <v>2</v>
      </c>
      <c r="F5226" s="100">
        <v>32897.019999999997</v>
      </c>
      <c r="H5226" s="95">
        <f t="shared" si="82"/>
        <v>16448.509999999998</v>
      </c>
    </row>
    <row r="5227" spans="1:8" s="80" customFormat="1" hidden="1" outlineLevel="1" x14ac:dyDescent="0.2">
      <c r="A5227" s="96" t="s">
        <v>2834</v>
      </c>
      <c r="B5227" s="97"/>
      <c r="C5227" s="98"/>
      <c r="D5227" s="98"/>
      <c r="E5227" s="101">
        <v>2</v>
      </c>
      <c r="F5227" s="100">
        <v>26500.2</v>
      </c>
      <c r="H5227" s="95">
        <f t="shared" si="82"/>
        <v>13250.1</v>
      </c>
    </row>
    <row r="5228" spans="1:8" s="80" customFormat="1" hidden="1" outlineLevel="1" x14ac:dyDescent="0.2">
      <c r="A5228" s="96" t="s">
        <v>2845</v>
      </c>
      <c r="B5228" s="97"/>
      <c r="C5228" s="98"/>
      <c r="D5228" s="98"/>
      <c r="E5228" s="101">
        <v>1</v>
      </c>
      <c r="F5228" s="100">
        <v>16448.509999999998</v>
      </c>
      <c r="H5228" s="95">
        <f t="shared" si="82"/>
        <v>16448.509999999998</v>
      </c>
    </row>
    <row r="5229" spans="1:8" collapsed="1" x14ac:dyDescent="0.2">
      <c r="A5229" s="105" t="s">
        <v>3112</v>
      </c>
      <c r="B5229" s="91" t="s">
        <v>3472</v>
      </c>
      <c r="C5229" s="91" t="s">
        <v>3223</v>
      </c>
      <c r="D5229" s="92"/>
      <c r="E5229" s="104">
        <v>24</v>
      </c>
      <c r="F5229" s="94">
        <v>220465.92000000001</v>
      </c>
      <c r="G5229" s="79" t="e">
        <f>VLOOKUP(B5229,#REF!,2,FALSE)</f>
        <v>#REF!</v>
      </c>
      <c r="H5229" s="95">
        <f t="shared" si="82"/>
        <v>9186.08</v>
      </c>
    </row>
    <row r="5230" spans="1:8" s="80" customFormat="1" hidden="1" outlineLevel="1" x14ac:dyDescent="0.2">
      <c r="A5230" s="96" t="s">
        <v>2828</v>
      </c>
      <c r="B5230" s="97"/>
      <c r="C5230" s="98"/>
      <c r="D5230" s="98"/>
      <c r="E5230" s="101">
        <v>24</v>
      </c>
      <c r="F5230" s="100">
        <v>220465.92000000001</v>
      </c>
      <c r="H5230" s="95">
        <f t="shared" si="82"/>
        <v>9186.08</v>
      </c>
    </row>
    <row r="5231" spans="1:8" collapsed="1" x14ac:dyDescent="0.2">
      <c r="A5231" s="91" t="s">
        <v>3473</v>
      </c>
      <c r="B5231" s="91" t="s">
        <v>826</v>
      </c>
      <c r="C5231" s="91" t="s">
        <v>2823</v>
      </c>
      <c r="D5231" s="92" t="s">
        <v>2824</v>
      </c>
      <c r="E5231" s="104">
        <v>49</v>
      </c>
      <c r="F5231" s="94">
        <v>219486.75</v>
      </c>
      <c r="G5231" s="79" t="e">
        <f>VLOOKUP(B5231,#REF!,2,FALSE)</f>
        <v>#REF!</v>
      </c>
      <c r="H5231" s="95">
        <f t="shared" si="82"/>
        <v>4479.3214285714284</v>
      </c>
    </row>
    <row r="5232" spans="1:8" s="80" customFormat="1" hidden="1" outlineLevel="1" x14ac:dyDescent="0.2">
      <c r="A5232" s="96" t="s">
        <v>2825</v>
      </c>
      <c r="B5232" s="97"/>
      <c r="C5232" s="98"/>
      <c r="D5232" s="98"/>
      <c r="E5232" s="101">
        <v>38</v>
      </c>
      <c r="F5232" s="100">
        <v>170201.41</v>
      </c>
      <c r="H5232" s="95">
        <f t="shared" si="82"/>
        <v>4478.9844736842106</v>
      </c>
    </row>
    <row r="5233" spans="1:8" s="80" customFormat="1" hidden="1" outlineLevel="1" x14ac:dyDescent="0.2">
      <c r="A5233" s="96" t="s">
        <v>2832</v>
      </c>
      <c r="B5233" s="97"/>
      <c r="C5233" s="98"/>
      <c r="D5233" s="98"/>
      <c r="E5233" s="101">
        <v>5</v>
      </c>
      <c r="F5233" s="100">
        <v>22404.55</v>
      </c>
      <c r="H5233" s="95">
        <f t="shared" si="82"/>
        <v>4480.91</v>
      </c>
    </row>
    <row r="5234" spans="1:8" s="80" customFormat="1" hidden="1" outlineLevel="1" x14ac:dyDescent="0.2">
      <c r="A5234" s="96" t="s">
        <v>2841</v>
      </c>
      <c r="B5234" s="97"/>
      <c r="C5234" s="98"/>
      <c r="D5234" s="98"/>
      <c r="E5234" s="101">
        <v>3</v>
      </c>
      <c r="F5234" s="100">
        <v>13656.7</v>
      </c>
      <c r="H5234" s="95">
        <f t="shared" si="82"/>
        <v>4552.2333333333336</v>
      </c>
    </row>
    <row r="5235" spans="1:8" s="80" customFormat="1" hidden="1" outlineLevel="1" x14ac:dyDescent="0.2">
      <c r="A5235" s="96" t="s">
        <v>2828</v>
      </c>
      <c r="B5235" s="97"/>
      <c r="C5235" s="98"/>
      <c r="D5235" s="98"/>
      <c r="E5235" s="101">
        <v>2</v>
      </c>
      <c r="F5235" s="100">
        <v>8957.4</v>
      </c>
      <c r="H5235" s="95">
        <f t="shared" si="82"/>
        <v>4478.7</v>
      </c>
    </row>
    <row r="5236" spans="1:8" s="80" customFormat="1" hidden="1" outlineLevel="1" x14ac:dyDescent="0.2">
      <c r="A5236" s="96" t="s">
        <v>2834</v>
      </c>
      <c r="B5236" s="97"/>
      <c r="C5236" s="98"/>
      <c r="D5236" s="98"/>
      <c r="E5236" s="101">
        <v>1</v>
      </c>
      <c r="F5236" s="100">
        <v>4266.6899999999996</v>
      </c>
      <c r="H5236" s="95">
        <f t="shared" si="82"/>
        <v>4266.6899999999996</v>
      </c>
    </row>
    <row r="5237" spans="1:8" collapsed="1" x14ac:dyDescent="0.2">
      <c r="A5237" s="91" t="s">
        <v>3474</v>
      </c>
      <c r="B5237" s="91" t="s">
        <v>61</v>
      </c>
      <c r="C5237" s="91" t="s">
        <v>2867</v>
      </c>
      <c r="D5237" s="92" t="s">
        <v>2876</v>
      </c>
      <c r="E5237" s="104">
        <v>198</v>
      </c>
      <c r="F5237" s="94">
        <v>219302.87</v>
      </c>
      <c r="G5237" s="79" t="e">
        <f>VLOOKUP(B5237,#REF!,2,FALSE)</f>
        <v>#REF!</v>
      </c>
      <c r="H5237" s="95">
        <f t="shared" si="82"/>
        <v>1107.5902525252525</v>
      </c>
    </row>
    <row r="5238" spans="1:8" s="80" customFormat="1" hidden="1" outlineLevel="1" x14ac:dyDescent="0.2">
      <c r="A5238" s="96" t="s">
        <v>2825</v>
      </c>
      <c r="B5238" s="97"/>
      <c r="C5238" s="98"/>
      <c r="D5238" s="98"/>
      <c r="E5238" s="101">
        <v>176</v>
      </c>
      <c r="F5238" s="100">
        <v>180065.82</v>
      </c>
      <c r="H5238" s="95">
        <f t="shared" si="82"/>
        <v>1023.1012500000001</v>
      </c>
    </row>
    <row r="5239" spans="1:8" s="80" customFormat="1" hidden="1" outlineLevel="1" x14ac:dyDescent="0.2">
      <c r="A5239" s="96" t="s">
        <v>2851</v>
      </c>
      <c r="B5239" s="97"/>
      <c r="C5239" s="98"/>
      <c r="D5239" s="98"/>
      <c r="E5239" s="101">
        <v>9</v>
      </c>
      <c r="F5239" s="100">
        <v>16051.53</v>
      </c>
      <c r="H5239" s="95">
        <f t="shared" si="82"/>
        <v>1783.5033333333333</v>
      </c>
    </row>
    <row r="5240" spans="1:8" s="80" customFormat="1" hidden="1" outlineLevel="1" x14ac:dyDescent="0.2">
      <c r="A5240" s="96" t="s">
        <v>2832</v>
      </c>
      <c r="B5240" s="97"/>
      <c r="C5240" s="98"/>
      <c r="D5240" s="98"/>
      <c r="E5240" s="101">
        <v>7</v>
      </c>
      <c r="F5240" s="100">
        <v>12484.53</v>
      </c>
      <c r="H5240" s="95">
        <f t="shared" si="82"/>
        <v>1783.5042857142857</v>
      </c>
    </row>
    <row r="5241" spans="1:8" s="80" customFormat="1" hidden="1" outlineLevel="1" x14ac:dyDescent="0.2">
      <c r="A5241" s="96" t="s">
        <v>2828</v>
      </c>
      <c r="B5241" s="97"/>
      <c r="C5241" s="98"/>
      <c r="D5241" s="98"/>
      <c r="E5241" s="101">
        <v>2</v>
      </c>
      <c r="F5241" s="100">
        <v>3566.98</v>
      </c>
      <c r="H5241" s="95">
        <f t="shared" si="82"/>
        <v>1783.49</v>
      </c>
    </row>
    <row r="5242" spans="1:8" s="80" customFormat="1" hidden="1" outlineLevel="1" x14ac:dyDescent="0.2">
      <c r="A5242" s="96" t="s">
        <v>2829</v>
      </c>
      <c r="B5242" s="97"/>
      <c r="C5242" s="98"/>
      <c r="D5242" s="98"/>
      <c r="E5242" s="101">
        <v>1</v>
      </c>
      <c r="F5242" s="100">
        <v>1783.51</v>
      </c>
      <c r="H5242" s="95">
        <f t="shared" si="82"/>
        <v>1783.51</v>
      </c>
    </row>
    <row r="5243" spans="1:8" s="80" customFormat="1" hidden="1" outlineLevel="1" x14ac:dyDescent="0.2">
      <c r="A5243" s="96" t="s">
        <v>2834</v>
      </c>
      <c r="B5243" s="97"/>
      <c r="C5243" s="98"/>
      <c r="D5243" s="98"/>
      <c r="E5243" s="101">
        <v>1</v>
      </c>
      <c r="F5243" s="100">
        <v>1783.51</v>
      </c>
      <c r="H5243" s="95">
        <f t="shared" si="82"/>
        <v>1783.51</v>
      </c>
    </row>
    <row r="5244" spans="1:8" s="80" customFormat="1" hidden="1" outlineLevel="1" x14ac:dyDescent="0.2">
      <c r="A5244" s="96" t="s">
        <v>2853</v>
      </c>
      <c r="B5244" s="97"/>
      <c r="C5244" s="98"/>
      <c r="D5244" s="98"/>
      <c r="E5244" s="101">
        <v>1</v>
      </c>
      <c r="F5244" s="100">
        <v>1783.5</v>
      </c>
      <c r="H5244" s="95">
        <f t="shared" si="82"/>
        <v>1783.5</v>
      </c>
    </row>
    <row r="5245" spans="1:8" s="80" customFormat="1" hidden="1" outlineLevel="1" x14ac:dyDescent="0.2">
      <c r="A5245" s="96" t="s">
        <v>2845</v>
      </c>
      <c r="B5245" s="97"/>
      <c r="C5245" s="98"/>
      <c r="D5245" s="98"/>
      <c r="E5245" s="101">
        <v>1</v>
      </c>
      <c r="F5245" s="100">
        <v>1783.49</v>
      </c>
      <c r="H5245" s="95">
        <f t="shared" si="82"/>
        <v>1783.49</v>
      </c>
    </row>
    <row r="5246" spans="1:8" collapsed="1" x14ac:dyDescent="0.2">
      <c r="A5246" s="91" t="s">
        <v>3475</v>
      </c>
      <c r="B5246" s="91" t="s">
        <v>1524</v>
      </c>
      <c r="C5246" s="91" t="s">
        <v>2867</v>
      </c>
      <c r="D5246" s="92" t="s">
        <v>2824</v>
      </c>
      <c r="E5246" s="104">
        <v>32</v>
      </c>
      <c r="F5246" s="94">
        <v>218779.53</v>
      </c>
      <c r="G5246" s="79" t="e">
        <f>VLOOKUP(B5246,#REF!,2,FALSE)</f>
        <v>#REF!</v>
      </c>
      <c r="H5246" s="95">
        <f t="shared" si="82"/>
        <v>6836.8603125</v>
      </c>
    </row>
    <row r="5247" spans="1:8" s="80" customFormat="1" hidden="1" outlineLevel="1" x14ac:dyDescent="0.2">
      <c r="A5247" s="96" t="s">
        <v>2825</v>
      </c>
      <c r="B5247" s="97"/>
      <c r="C5247" s="98"/>
      <c r="D5247" s="98"/>
      <c r="E5247" s="101">
        <v>32</v>
      </c>
      <c r="F5247" s="100">
        <v>218779.53</v>
      </c>
      <c r="H5247" s="95">
        <f t="shared" si="82"/>
        <v>6836.8603125</v>
      </c>
    </row>
    <row r="5248" spans="1:8" collapsed="1" x14ac:dyDescent="0.2">
      <c r="A5248" s="91" t="s">
        <v>1286</v>
      </c>
      <c r="B5248" s="91" t="s">
        <v>1285</v>
      </c>
      <c r="C5248" s="91" t="s">
        <v>2823</v>
      </c>
      <c r="D5248" s="92" t="s">
        <v>2876</v>
      </c>
      <c r="E5248" s="104">
        <v>240</v>
      </c>
      <c r="F5248" s="94">
        <v>218375.8</v>
      </c>
      <c r="G5248" s="79" t="e">
        <f>VLOOKUP(B5248,#REF!,2,FALSE)</f>
        <v>#REF!</v>
      </c>
      <c r="H5248" s="95">
        <f t="shared" si="82"/>
        <v>909.89916666666659</v>
      </c>
    </row>
    <row r="5249" spans="1:8" s="80" customFormat="1" hidden="1" outlineLevel="1" x14ac:dyDescent="0.2">
      <c r="A5249" s="96" t="s">
        <v>2825</v>
      </c>
      <c r="B5249" s="97"/>
      <c r="C5249" s="98"/>
      <c r="D5249" s="98"/>
      <c r="E5249" s="101">
        <v>235</v>
      </c>
      <c r="F5249" s="100">
        <v>213319.3</v>
      </c>
      <c r="H5249" s="95">
        <f t="shared" si="82"/>
        <v>907.74170212765955</v>
      </c>
    </row>
    <row r="5250" spans="1:8" s="80" customFormat="1" hidden="1" outlineLevel="1" x14ac:dyDescent="0.2">
      <c r="A5250" s="96" t="s">
        <v>2832</v>
      </c>
      <c r="B5250" s="97"/>
      <c r="C5250" s="98"/>
      <c r="D5250" s="98"/>
      <c r="E5250" s="101">
        <v>2</v>
      </c>
      <c r="F5250" s="100">
        <v>2023.2</v>
      </c>
      <c r="H5250" s="95">
        <f t="shared" si="82"/>
        <v>1011.6</v>
      </c>
    </row>
    <row r="5251" spans="1:8" s="80" customFormat="1" hidden="1" outlineLevel="1" x14ac:dyDescent="0.2">
      <c r="A5251" s="96" t="s">
        <v>2829</v>
      </c>
      <c r="B5251" s="97"/>
      <c r="C5251" s="98"/>
      <c r="D5251" s="98"/>
      <c r="E5251" s="101">
        <v>2</v>
      </c>
      <c r="F5251" s="100">
        <v>2022.2</v>
      </c>
      <c r="H5251" s="95">
        <f t="shared" si="82"/>
        <v>1011.1</v>
      </c>
    </row>
    <row r="5252" spans="1:8" s="80" customFormat="1" hidden="1" outlineLevel="1" x14ac:dyDescent="0.2">
      <c r="A5252" s="96" t="s">
        <v>2828</v>
      </c>
      <c r="B5252" s="97"/>
      <c r="C5252" s="98"/>
      <c r="D5252" s="98"/>
      <c r="E5252" s="101">
        <v>1</v>
      </c>
      <c r="F5252" s="100">
        <v>1011.1</v>
      </c>
      <c r="H5252" s="95">
        <f t="shared" si="82"/>
        <v>1011.1</v>
      </c>
    </row>
    <row r="5253" spans="1:8" collapsed="1" x14ac:dyDescent="0.2">
      <c r="A5253" s="91" t="s">
        <v>3476</v>
      </c>
      <c r="B5253" s="91" t="s">
        <v>761</v>
      </c>
      <c r="C5253" s="91" t="s">
        <v>2823</v>
      </c>
      <c r="D5253" s="92" t="s">
        <v>2856</v>
      </c>
      <c r="E5253" s="104">
        <v>82</v>
      </c>
      <c r="F5253" s="94">
        <v>217503.46</v>
      </c>
      <c r="G5253" s="79" t="e">
        <f>VLOOKUP(B5253,#REF!,2,FALSE)</f>
        <v>#REF!</v>
      </c>
      <c r="H5253" s="95">
        <f t="shared" si="82"/>
        <v>2652.4812195121949</v>
      </c>
    </row>
    <row r="5254" spans="1:8" s="80" customFormat="1" hidden="1" outlineLevel="1" x14ac:dyDescent="0.2">
      <c r="A5254" s="96" t="s">
        <v>2825</v>
      </c>
      <c r="B5254" s="97"/>
      <c r="C5254" s="98"/>
      <c r="D5254" s="98"/>
      <c r="E5254" s="101">
        <v>71</v>
      </c>
      <c r="F5254" s="100">
        <v>188326.34</v>
      </c>
      <c r="H5254" s="95">
        <f t="shared" si="82"/>
        <v>2652.4836619718308</v>
      </c>
    </row>
    <row r="5255" spans="1:8" s="80" customFormat="1" hidden="1" outlineLevel="1" x14ac:dyDescent="0.2">
      <c r="A5255" s="96" t="s">
        <v>2832</v>
      </c>
      <c r="B5255" s="97"/>
      <c r="C5255" s="98"/>
      <c r="D5255" s="98"/>
      <c r="E5255" s="101">
        <v>10</v>
      </c>
      <c r="F5255" s="100">
        <v>26524.67</v>
      </c>
      <c r="H5255" s="95">
        <f t="shared" si="82"/>
        <v>2652.4669999999996</v>
      </c>
    </row>
    <row r="5256" spans="1:8" s="80" customFormat="1" hidden="1" outlineLevel="1" x14ac:dyDescent="0.2">
      <c r="A5256" s="96" t="s">
        <v>2829</v>
      </c>
      <c r="B5256" s="97"/>
      <c r="C5256" s="98"/>
      <c r="D5256" s="98"/>
      <c r="E5256" s="101">
        <v>1</v>
      </c>
      <c r="F5256" s="100">
        <v>2652.45</v>
      </c>
      <c r="H5256" s="95">
        <f t="shared" si="82"/>
        <v>2652.45</v>
      </c>
    </row>
    <row r="5257" spans="1:8" collapsed="1" x14ac:dyDescent="0.2">
      <c r="A5257" s="91" t="s">
        <v>3477</v>
      </c>
      <c r="B5257" s="91" t="s">
        <v>1110</v>
      </c>
      <c r="C5257" s="91" t="s">
        <v>2823</v>
      </c>
      <c r="D5257" s="92" t="s">
        <v>2856</v>
      </c>
      <c r="E5257" s="104">
        <v>204</v>
      </c>
      <c r="F5257" s="94">
        <v>217112.68</v>
      </c>
      <c r="G5257" s="79" t="e">
        <f>VLOOKUP(B5257,#REF!,2,FALSE)</f>
        <v>#REF!</v>
      </c>
      <c r="H5257" s="95">
        <f t="shared" si="82"/>
        <v>1064.2778431372549</v>
      </c>
    </row>
    <row r="5258" spans="1:8" s="80" customFormat="1" hidden="1" outlineLevel="1" x14ac:dyDescent="0.2">
      <c r="A5258" s="96" t="s">
        <v>2825</v>
      </c>
      <c r="B5258" s="97"/>
      <c r="C5258" s="98"/>
      <c r="D5258" s="98"/>
      <c r="E5258" s="101">
        <v>189</v>
      </c>
      <c r="F5258" s="100">
        <v>201147.73</v>
      </c>
      <c r="H5258" s="95">
        <f t="shared" si="82"/>
        <v>1064.2737037037039</v>
      </c>
    </row>
    <row r="5259" spans="1:8" s="80" customFormat="1" hidden="1" outlineLevel="1" x14ac:dyDescent="0.2">
      <c r="A5259" s="96" t="s">
        <v>2829</v>
      </c>
      <c r="B5259" s="97"/>
      <c r="C5259" s="98"/>
      <c r="D5259" s="98"/>
      <c r="E5259" s="101">
        <v>8</v>
      </c>
      <c r="F5259" s="100">
        <v>8514.08</v>
      </c>
      <c r="H5259" s="95">
        <f t="shared" si="82"/>
        <v>1064.26</v>
      </c>
    </row>
    <row r="5260" spans="1:8" s="80" customFormat="1" hidden="1" outlineLevel="1" x14ac:dyDescent="0.2">
      <c r="A5260" s="96" t="s">
        <v>2832</v>
      </c>
      <c r="B5260" s="97"/>
      <c r="C5260" s="98"/>
      <c r="D5260" s="98"/>
      <c r="E5260" s="101">
        <v>4</v>
      </c>
      <c r="F5260" s="100">
        <v>4258.08</v>
      </c>
      <c r="H5260" s="95">
        <f t="shared" si="82"/>
        <v>1064.52</v>
      </c>
    </row>
    <row r="5261" spans="1:8" s="80" customFormat="1" hidden="1" outlineLevel="1" x14ac:dyDescent="0.2">
      <c r="A5261" s="96" t="s">
        <v>2828</v>
      </c>
      <c r="B5261" s="97"/>
      <c r="C5261" s="98"/>
      <c r="D5261" s="98"/>
      <c r="E5261" s="101">
        <v>2</v>
      </c>
      <c r="F5261" s="100">
        <v>2128.52</v>
      </c>
      <c r="H5261" s="95">
        <f t="shared" ref="H5261:H5324" si="83">F5261/E5261</f>
        <v>1064.26</v>
      </c>
    </row>
    <row r="5262" spans="1:8" s="80" customFormat="1" hidden="1" outlineLevel="1" x14ac:dyDescent="0.2">
      <c r="A5262" s="96" t="s">
        <v>2853</v>
      </c>
      <c r="B5262" s="97"/>
      <c r="C5262" s="98"/>
      <c r="D5262" s="98"/>
      <c r="E5262" s="101">
        <v>1</v>
      </c>
      <c r="F5262" s="100">
        <v>1064.27</v>
      </c>
      <c r="H5262" s="95">
        <f t="shared" si="83"/>
        <v>1064.27</v>
      </c>
    </row>
    <row r="5263" spans="1:8" collapsed="1" x14ac:dyDescent="0.2">
      <c r="A5263" s="91" t="s">
        <v>2769</v>
      </c>
      <c r="B5263" s="91" t="s">
        <v>2768</v>
      </c>
      <c r="C5263" s="91" t="s">
        <v>2823</v>
      </c>
      <c r="D5263" s="92"/>
      <c r="E5263" s="104">
        <v>165</v>
      </c>
      <c r="F5263" s="94">
        <v>216369.98</v>
      </c>
      <c r="G5263" s="79" t="e">
        <f>VLOOKUP(B5263,#REF!,2,FALSE)</f>
        <v>#REF!</v>
      </c>
      <c r="H5263" s="95">
        <f t="shared" si="83"/>
        <v>1311.3332121212122</v>
      </c>
    </row>
    <row r="5264" spans="1:8" s="80" customFormat="1" hidden="1" outlineLevel="1" x14ac:dyDescent="0.2">
      <c r="A5264" s="96" t="s">
        <v>2839</v>
      </c>
      <c r="B5264" s="97"/>
      <c r="C5264" s="98"/>
      <c r="D5264" s="98"/>
      <c r="E5264" s="101">
        <v>77</v>
      </c>
      <c r="F5264" s="100">
        <v>100993.16</v>
      </c>
      <c r="H5264" s="95">
        <f t="shared" si="83"/>
        <v>1311.5994805194805</v>
      </c>
    </row>
    <row r="5265" spans="1:8" s="80" customFormat="1" hidden="1" outlineLevel="1" x14ac:dyDescent="0.2">
      <c r="A5265" s="96" t="s">
        <v>2838</v>
      </c>
      <c r="B5265" s="97"/>
      <c r="C5265" s="98"/>
      <c r="D5265" s="98"/>
      <c r="E5265" s="101">
        <v>70</v>
      </c>
      <c r="F5265" s="100">
        <v>91812.2</v>
      </c>
      <c r="H5265" s="95">
        <f t="shared" si="83"/>
        <v>1311.6028571428571</v>
      </c>
    </row>
    <row r="5266" spans="1:8" s="80" customFormat="1" hidden="1" outlineLevel="1" x14ac:dyDescent="0.2">
      <c r="A5266" s="96" t="s">
        <v>2830</v>
      </c>
      <c r="B5266" s="97"/>
      <c r="C5266" s="98"/>
      <c r="D5266" s="98"/>
      <c r="E5266" s="101">
        <v>8</v>
      </c>
      <c r="F5266" s="100">
        <v>10492.79</v>
      </c>
      <c r="H5266" s="95">
        <f t="shared" si="83"/>
        <v>1311.5987500000001</v>
      </c>
    </row>
    <row r="5267" spans="1:8" s="80" customFormat="1" hidden="1" outlineLevel="1" x14ac:dyDescent="0.2">
      <c r="A5267" s="96" t="s">
        <v>2832</v>
      </c>
      <c r="B5267" s="97"/>
      <c r="C5267" s="98"/>
      <c r="D5267" s="98"/>
      <c r="E5267" s="101">
        <v>3</v>
      </c>
      <c r="F5267" s="100">
        <v>3934.8</v>
      </c>
      <c r="H5267" s="95">
        <f t="shared" si="83"/>
        <v>1311.6000000000001</v>
      </c>
    </row>
    <row r="5268" spans="1:8" s="80" customFormat="1" hidden="1" outlineLevel="1" x14ac:dyDescent="0.2">
      <c r="A5268" s="96" t="s">
        <v>2834</v>
      </c>
      <c r="B5268" s="97"/>
      <c r="C5268" s="98"/>
      <c r="D5268" s="98"/>
      <c r="E5268" s="101">
        <v>2</v>
      </c>
      <c r="F5268" s="100">
        <v>2623.2</v>
      </c>
      <c r="H5268" s="95">
        <f t="shared" si="83"/>
        <v>1311.6</v>
      </c>
    </row>
    <row r="5269" spans="1:8" s="80" customFormat="1" hidden="1" outlineLevel="1" x14ac:dyDescent="0.2">
      <c r="A5269" s="96" t="s">
        <v>2843</v>
      </c>
      <c r="B5269" s="97"/>
      <c r="C5269" s="98"/>
      <c r="D5269" s="98"/>
      <c r="E5269" s="101">
        <v>1</v>
      </c>
      <c r="F5269" s="100">
        <v>1321.51</v>
      </c>
      <c r="H5269" s="95">
        <f t="shared" si="83"/>
        <v>1321.51</v>
      </c>
    </row>
    <row r="5270" spans="1:8" s="80" customFormat="1" hidden="1" outlineLevel="1" x14ac:dyDescent="0.2">
      <c r="A5270" s="96" t="s">
        <v>2828</v>
      </c>
      <c r="B5270" s="97"/>
      <c r="C5270" s="98"/>
      <c r="D5270" s="98"/>
      <c r="E5270" s="101">
        <v>1</v>
      </c>
      <c r="F5270" s="100">
        <v>1321.5</v>
      </c>
      <c r="H5270" s="95">
        <f t="shared" si="83"/>
        <v>1321.5</v>
      </c>
    </row>
    <row r="5271" spans="1:8" s="80" customFormat="1" hidden="1" outlineLevel="1" x14ac:dyDescent="0.2">
      <c r="A5271" s="96" t="s">
        <v>2831</v>
      </c>
      <c r="B5271" s="97"/>
      <c r="C5271" s="98"/>
      <c r="D5271" s="98"/>
      <c r="E5271" s="101">
        <v>1</v>
      </c>
      <c r="F5271" s="100">
        <v>1321.5</v>
      </c>
      <c r="H5271" s="95">
        <f t="shared" si="83"/>
        <v>1321.5</v>
      </c>
    </row>
    <row r="5272" spans="1:8" s="80" customFormat="1" hidden="1" outlineLevel="1" x14ac:dyDescent="0.2">
      <c r="A5272" s="96" t="s">
        <v>2853</v>
      </c>
      <c r="B5272" s="97"/>
      <c r="C5272" s="98"/>
      <c r="D5272" s="98"/>
      <c r="E5272" s="101">
        <v>1</v>
      </c>
      <c r="F5272" s="100">
        <v>1311.6</v>
      </c>
      <c r="H5272" s="95">
        <f t="shared" si="83"/>
        <v>1311.6</v>
      </c>
    </row>
    <row r="5273" spans="1:8" s="80" customFormat="1" hidden="1" outlineLevel="1" x14ac:dyDescent="0.2">
      <c r="A5273" s="96" t="s">
        <v>3478</v>
      </c>
      <c r="B5273" s="97"/>
      <c r="C5273" s="98"/>
      <c r="D5273" s="98"/>
      <c r="E5273" s="101">
        <v>1</v>
      </c>
      <c r="F5273" s="100">
        <v>1237.72</v>
      </c>
      <c r="H5273" s="95">
        <f t="shared" si="83"/>
        <v>1237.72</v>
      </c>
    </row>
    <row r="5274" spans="1:8" collapsed="1" x14ac:dyDescent="0.2">
      <c r="A5274" s="91" t="s">
        <v>1543</v>
      </c>
      <c r="B5274" s="91" t="s">
        <v>1542</v>
      </c>
      <c r="C5274" s="91" t="s">
        <v>2867</v>
      </c>
      <c r="D5274" s="92" t="s">
        <v>2824</v>
      </c>
      <c r="E5274" s="104">
        <v>16</v>
      </c>
      <c r="F5274" s="94">
        <v>216022.38</v>
      </c>
      <c r="G5274" s="79" t="e">
        <f>VLOOKUP(B5274,#REF!,2,FALSE)</f>
        <v>#REF!</v>
      </c>
      <c r="H5274" s="95">
        <f t="shared" si="83"/>
        <v>13501.39875</v>
      </c>
    </row>
    <row r="5275" spans="1:8" s="80" customFormat="1" hidden="1" outlineLevel="1" x14ac:dyDescent="0.2">
      <c r="A5275" s="96" t="s">
        <v>2825</v>
      </c>
      <c r="B5275" s="97"/>
      <c r="C5275" s="98"/>
      <c r="D5275" s="98"/>
      <c r="E5275" s="101">
        <v>15</v>
      </c>
      <c r="F5275" s="100">
        <v>202521.55</v>
      </c>
      <c r="H5275" s="95">
        <f t="shared" si="83"/>
        <v>13501.436666666666</v>
      </c>
    </row>
    <row r="5276" spans="1:8" s="80" customFormat="1" hidden="1" outlineLevel="1" x14ac:dyDescent="0.2">
      <c r="A5276" s="96" t="s">
        <v>2828</v>
      </c>
      <c r="B5276" s="97"/>
      <c r="C5276" s="98"/>
      <c r="D5276" s="98"/>
      <c r="E5276" s="101">
        <v>1</v>
      </c>
      <c r="F5276" s="100">
        <v>13500.83</v>
      </c>
      <c r="H5276" s="95">
        <f t="shared" si="83"/>
        <v>13500.83</v>
      </c>
    </row>
    <row r="5277" spans="1:8" collapsed="1" x14ac:dyDescent="0.2">
      <c r="A5277" s="91" t="s">
        <v>3479</v>
      </c>
      <c r="B5277" s="91" t="s">
        <v>3480</v>
      </c>
      <c r="C5277" s="91" t="s">
        <v>2931</v>
      </c>
      <c r="D5277" s="92"/>
      <c r="E5277" s="104">
        <v>639</v>
      </c>
      <c r="F5277" s="94">
        <v>215323.83</v>
      </c>
      <c r="H5277" s="95">
        <f t="shared" si="83"/>
        <v>336.96999999999997</v>
      </c>
    </row>
    <row r="5278" spans="1:8" s="80" customFormat="1" hidden="1" outlineLevel="1" x14ac:dyDescent="0.2">
      <c r="A5278" s="96" t="s">
        <v>2828</v>
      </c>
      <c r="B5278" s="97"/>
      <c r="C5278" s="98"/>
      <c r="D5278" s="98"/>
      <c r="E5278" s="101">
        <v>442</v>
      </c>
      <c r="F5278" s="100">
        <v>148940.74</v>
      </c>
      <c r="H5278" s="95">
        <f t="shared" si="83"/>
        <v>336.96999999999997</v>
      </c>
    </row>
    <row r="5279" spans="1:8" s="80" customFormat="1" hidden="1" outlineLevel="1" x14ac:dyDescent="0.2">
      <c r="A5279" s="96" t="s">
        <v>2932</v>
      </c>
      <c r="B5279" s="97"/>
      <c r="C5279" s="98"/>
      <c r="D5279" s="98"/>
      <c r="E5279" s="101">
        <v>197</v>
      </c>
      <c r="F5279" s="100">
        <v>66383.09</v>
      </c>
      <c r="H5279" s="95">
        <f t="shared" si="83"/>
        <v>336.96999999999997</v>
      </c>
    </row>
    <row r="5280" spans="1:8" collapsed="1" x14ac:dyDescent="0.2">
      <c r="A5280" s="91" t="s">
        <v>3481</v>
      </c>
      <c r="B5280" s="91" t="s">
        <v>481</v>
      </c>
      <c r="C5280" s="91" t="s">
        <v>2836</v>
      </c>
      <c r="D5280" s="92" t="s">
        <v>2876</v>
      </c>
      <c r="E5280" s="104">
        <v>55</v>
      </c>
      <c r="F5280" s="94">
        <v>215143.42</v>
      </c>
      <c r="G5280" s="79" t="e">
        <f>VLOOKUP(B5280,#REF!,2,FALSE)</f>
        <v>#REF!</v>
      </c>
      <c r="H5280" s="95">
        <f t="shared" si="83"/>
        <v>3911.6985454545456</v>
      </c>
    </row>
    <row r="5281" spans="1:8" s="80" customFormat="1" hidden="1" outlineLevel="1" x14ac:dyDescent="0.2">
      <c r="A5281" s="96" t="s">
        <v>2839</v>
      </c>
      <c r="B5281" s="97"/>
      <c r="C5281" s="98"/>
      <c r="D5281" s="98"/>
      <c r="E5281" s="101">
        <v>28</v>
      </c>
      <c r="F5281" s="100">
        <v>108289.95</v>
      </c>
      <c r="H5281" s="95">
        <f t="shared" si="83"/>
        <v>3867.4982142857143</v>
      </c>
    </row>
    <row r="5282" spans="1:8" s="80" customFormat="1" hidden="1" outlineLevel="1" x14ac:dyDescent="0.2">
      <c r="A5282" s="96" t="s">
        <v>2853</v>
      </c>
      <c r="B5282" s="97"/>
      <c r="C5282" s="98"/>
      <c r="D5282" s="98"/>
      <c r="E5282" s="101">
        <v>8</v>
      </c>
      <c r="F5282" s="100">
        <v>31635.94</v>
      </c>
      <c r="H5282" s="95">
        <f t="shared" si="83"/>
        <v>3954.4924999999998</v>
      </c>
    </row>
    <row r="5283" spans="1:8" s="80" customFormat="1" hidden="1" outlineLevel="1" x14ac:dyDescent="0.2">
      <c r="A5283" s="96" t="s">
        <v>2832</v>
      </c>
      <c r="B5283" s="97"/>
      <c r="C5283" s="98"/>
      <c r="D5283" s="98"/>
      <c r="E5283" s="101">
        <v>6</v>
      </c>
      <c r="F5283" s="100">
        <v>23204.95</v>
      </c>
      <c r="H5283" s="95">
        <f t="shared" si="83"/>
        <v>3867.4916666666668</v>
      </c>
    </row>
    <row r="5284" spans="1:8" s="80" customFormat="1" hidden="1" outlineLevel="1" x14ac:dyDescent="0.2">
      <c r="A5284" s="96" t="s">
        <v>2825</v>
      </c>
      <c r="B5284" s="97"/>
      <c r="C5284" s="98"/>
      <c r="D5284" s="98"/>
      <c r="E5284" s="101">
        <v>5</v>
      </c>
      <c r="F5284" s="100">
        <v>21072.58</v>
      </c>
      <c r="H5284" s="95">
        <f t="shared" si="83"/>
        <v>4214.5160000000005</v>
      </c>
    </row>
    <row r="5285" spans="1:8" s="80" customFormat="1" hidden="1" outlineLevel="1" x14ac:dyDescent="0.2">
      <c r="A5285" s="96" t="s">
        <v>2828</v>
      </c>
      <c r="B5285" s="97"/>
      <c r="C5285" s="98"/>
      <c r="D5285" s="98"/>
      <c r="E5285" s="101">
        <v>5</v>
      </c>
      <c r="F5285" s="100">
        <v>19337.45</v>
      </c>
      <c r="H5285" s="95">
        <f t="shared" si="83"/>
        <v>3867.4900000000002</v>
      </c>
    </row>
    <row r="5286" spans="1:8" s="80" customFormat="1" hidden="1" outlineLevel="1" x14ac:dyDescent="0.2">
      <c r="A5286" s="96" t="s">
        <v>3148</v>
      </c>
      <c r="B5286" s="97"/>
      <c r="C5286" s="98"/>
      <c r="D5286" s="98"/>
      <c r="E5286" s="101">
        <v>3</v>
      </c>
      <c r="F5286" s="100">
        <v>11602.55</v>
      </c>
      <c r="H5286" s="95">
        <f t="shared" si="83"/>
        <v>3867.5166666666664</v>
      </c>
    </row>
    <row r="5287" spans="1:8" collapsed="1" x14ac:dyDescent="0.2">
      <c r="A5287" s="91" t="s">
        <v>2387</v>
      </c>
      <c r="B5287" s="91" t="s">
        <v>2386</v>
      </c>
      <c r="C5287" s="91" t="s">
        <v>2867</v>
      </c>
      <c r="D5287" s="92" t="s">
        <v>2824</v>
      </c>
      <c r="E5287" s="104">
        <v>134</v>
      </c>
      <c r="F5287" s="94">
        <v>214347.58</v>
      </c>
      <c r="G5287" s="79" t="e">
        <f>VLOOKUP(B5287,#REF!,2,FALSE)</f>
        <v>#REF!</v>
      </c>
      <c r="H5287" s="95">
        <f t="shared" si="83"/>
        <v>1599.6088059701492</v>
      </c>
    </row>
    <row r="5288" spans="1:8" s="80" customFormat="1" hidden="1" outlineLevel="1" x14ac:dyDescent="0.2">
      <c r="A5288" s="96" t="s">
        <v>2825</v>
      </c>
      <c r="B5288" s="97"/>
      <c r="C5288" s="98"/>
      <c r="D5288" s="98"/>
      <c r="E5288" s="101">
        <v>129</v>
      </c>
      <c r="F5288" s="100">
        <v>206348.06</v>
      </c>
      <c r="H5288" s="95">
        <f t="shared" si="83"/>
        <v>1599.5973643410853</v>
      </c>
    </row>
    <row r="5289" spans="1:8" s="80" customFormat="1" hidden="1" outlineLevel="1" x14ac:dyDescent="0.2">
      <c r="A5289" s="96" t="s">
        <v>2832</v>
      </c>
      <c r="B5289" s="97"/>
      <c r="C5289" s="98"/>
      <c r="D5289" s="98"/>
      <c r="E5289" s="101">
        <v>5</v>
      </c>
      <c r="F5289" s="100">
        <v>7999.52</v>
      </c>
      <c r="H5289" s="95">
        <f t="shared" si="83"/>
        <v>1599.904</v>
      </c>
    </row>
    <row r="5290" spans="1:8" collapsed="1" x14ac:dyDescent="0.2">
      <c r="A5290" s="91" t="s">
        <v>3482</v>
      </c>
      <c r="B5290" s="91" t="s">
        <v>1546</v>
      </c>
      <c r="C5290" s="91" t="s">
        <v>2867</v>
      </c>
      <c r="D5290" s="92" t="s">
        <v>2824</v>
      </c>
      <c r="E5290" s="104">
        <v>22</v>
      </c>
      <c r="F5290" s="94">
        <v>213370.65</v>
      </c>
      <c r="G5290" s="79" t="e">
        <f>VLOOKUP(B5290,#REF!,2,FALSE)</f>
        <v>#REF!</v>
      </c>
      <c r="H5290" s="95">
        <f t="shared" si="83"/>
        <v>9698.6659090909088</v>
      </c>
    </row>
    <row r="5291" spans="1:8" s="80" customFormat="1" hidden="1" outlineLevel="1" x14ac:dyDescent="0.2">
      <c r="A5291" s="96" t="s">
        <v>2825</v>
      </c>
      <c r="B5291" s="97"/>
      <c r="C5291" s="98"/>
      <c r="D5291" s="98"/>
      <c r="E5291" s="101">
        <v>22</v>
      </c>
      <c r="F5291" s="100">
        <v>213370.65</v>
      </c>
      <c r="H5291" s="95">
        <f t="shared" si="83"/>
        <v>9698.6659090909088</v>
      </c>
    </row>
    <row r="5292" spans="1:8" collapsed="1" x14ac:dyDescent="0.2">
      <c r="A5292" s="91" t="s">
        <v>1463</v>
      </c>
      <c r="B5292" s="91" t="s">
        <v>1462</v>
      </c>
      <c r="C5292" s="91" t="s">
        <v>2823</v>
      </c>
      <c r="D5292" s="92" t="s">
        <v>2876</v>
      </c>
      <c r="E5292" s="104">
        <v>203</v>
      </c>
      <c r="F5292" s="94">
        <v>213204.67</v>
      </c>
      <c r="G5292" s="79" t="e">
        <f>VLOOKUP(B5292,#REF!,2,FALSE)</f>
        <v>#REF!</v>
      </c>
      <c r="H5292" s="95">
        <f t="shared" si="83"/>
        <v>1050.2693103448275</v>
      </c>
    </row>
    <row r="5293" spans="1:8" s="80" customFormat="1" hidden="1" outlineLevel="1" x14ac:dyDescent="0.2">
      <c r="A5293" s="96" t="s">
        <v>2825</v>
      </c>
      <c r="B5293" s="97"/>
      <c r="C5293" s="98"/>
      <c r="D5293" s="98"/>
      <c r="E5293" s="101">
        <v>183</v>
      </c>
      <c r="F5293" s="100">
        <v>184772.36</v>
      </c>
      <c r="H5293" s="95">
        <f t="shared" si="83"/>
        <v>1009.6850273224043</v>
      </c>
    </row>
    <row r="5294" spans="1:8" s="80" customFormat="1" hidden="1" outlineLevel="1" x14ac:dyDescent="0.2">
      <c r="A5294" s="96" t="s">
        <v>2830</v>
      </c>
      <c r="B5294" s="97"/>
      <c r="C5294" s="98"/>
      <c r="D5294" s="98"/>
      <c r="E5294" s="101">
        <v>11</v>
      </c>
      <c r="F5294" s="100">
        <v>15637.04</v>
      </c>
      <c r="H5294" s="95">
        <f t="shared" si="83"/>
        <v>1421.5490909090911</v>
      </c>
    </row>
    <row r="5295" spans="1:8" s="80" customFormat="1" hidden="1" outlineLevel="1" x14ac:dyDescent="0.2">
      <c r="A5295" s="96" t="s">
        <v>2828</v>
      </c>
      <c r="B5295" s="97"/>
      <c r="C5295" s="98"/>
      <c r="D5295" s="98"/>
      <c r="E5295" s="101">
        <v>5</v>
      </c>
      <c r="F5295" s="100">
        <v>7107.71</v>
      </c>
      <c r="H5295" s="95">
        <f t="shared" si="83"/>
        <v>1421.5419999999999</v>
      </c>
    </row>
    <row r="5296" spans="1:8" s="80" customFormat="1" hidden="1" outlineLevel="1" x14ac:dyDescent="0.2">
      <c r="A5296" s="96" t="s">
        <v>2829</v>
      </c>
      <c r="B5296" s="97"/>
      <c r="C5296" s="98"/>
      <c r="D5296" s="98"/>
      <c r="E5296" s="101">
        <v>2</v>
      </c>
      <c r="F5296" s="100">
        <v>2843.08</v>
      </c>
      <c r="H5296" s="95">
        <f t="shared" si="83"/>
        <v>1421.54</v>
      </c>
    </row>
    <row r="5297" spans="1:8" s="80" customFormat="1" hidden="1" outlineLevel="1" x14ac:dyDescent="0.2">
      <c r="A5297" s="96" t="s">
        <v>2851</v>
      </c>
      <c r="B5297" s="97"/>
      <c r="C5297" s="98"/>
      <c r="D5297" s="98"/>
      <c r="E5297" s="101">
        <v>1</v>
      </c>
      <c r="F5297" s="100">
        <v>1422.24</v>
      </c>
      <c r="H5297" s="95">
        <f t="shared" si="83"/>
        <v>1422.24</v>
      </c>
    </row>
    <row r="5298" spans="1:8" s="80" customFormat="1" hidden="1" outlineLevel="1" x14ac:dyDescent="0.2">
      <c r="A5298" s="96" t="s">
        <v>2832</v>
      </c>
      <c r="B5298" s="97"/>
      <c r="C5298" s="98"/>
      <c r="D5298" s="98"/>
      <c r="E5298" s="101">
        <v>1</v>
      </c>
      <c r="F5298" s="100">
        <v>1422.24</v>
      </c>
      <c r="H5298" s="95">
        <f t="shared" si="83"/>
        <v>1422.24</v>
      </c>
    </row>
    <row r="5299" spans="1:8" collapsed="1" x14ac:dyDescent="0.2">
      <c r="A5299" s="91" t="s">
        <v>3483</v>
      </c>
      <c r="B5299" s="91" t="s">
        <v>1050</v>
      </c>
      <c r="C5299" s="91" t="s">
        <v>13</v>
      </c>
      <c r="D5299" s="92" t="s">
        <v>2824</v>
      </c>
      <c r="E5299" s="104">
        <v>73</v>
      </c>
      <c r="F5299" s="94">
        <v>212166.7</v>
      </c>
      <c r="G5299" s="79" t="e">
        <f>VLOOKUP(B5299,#REF!,2,FALSE)</f>
        <v>#REF!</v>
      </c>
      <c r="H5299" s="95">
        <f t="shared" si="83"/>
        <v>2906.3931506849317</v>
      </c>
    </row>
    <row r="5300" spans="1:8" s="80" customFormat="1" hidden="1" outlineLevel="1" x14ac:dyDescent="0.2">
      <c r="A5300" s="96" t="s">
        <v>2825</v>
      </c>
      <c r="B5300" s="97"/>
      <c r="C5300" s="98"/>
      <c r="D5300" s="98"/>
      <c r="E5300" s="101">
        <v>68</v>
      </c>
      <c r="F5300" s="100">
        <v>200376.94</v>
      </c>
      <c r="H5300" s="95">
        <f t="shared" si="83"/>
        <v>2946.7197058823531</v>
      </c>
    </row>
    <row r="5301" spans="1:8" s="80" customFormat="1" hidden="1" outlineLevel="1" x14ac:dyDescent="0.2">
      <c r="A5301" s="96" t="s">
        <v>2832</v>
      </c>
      <c r="B5301" s="97"/>
      <c r="C5301" s="98"/>
      <c r="D5301" s="98"/>
      <c r="E5301" s="101">
        <v>3</v>
      </c>
      <c r="F5301" s="100">
        <v>8843.41</v>
      </c>
      <c r="H5301" s="95">
        <f t="shared" si="83"/>
        <v>2947.8033333333333</v>
      </c>
    </row>
    <row r="5302" spans="1:8" s="80" customFormat="1" hidden="1" outlineLevel="1" x14ac:dyDescent="0.2">
      <c r="A5302" s="96" t="s">
        <v>2861</v>
      </c>
      <c r="B5302" s="97"/>
      <c r="C5302" s="98"/>
      <c r="D5302" s="98"/>
      <c r="E5302" s="101">
        <v>1</v>
      </c>
      <c r="F5302" s="100">
        <v>2946.35</v>
      </c>
      <c r="H5302" s="95">
        <f t="shared" si="83"/>
        <v>2946.35</v>
      </c>
    </row>
    <row r="5303" spans="1:8" s="80" customFormat="1" hidden="1" outlineLevel="1" x14ac:dyDescent="0.2">
      <c r="A5303" s="96" t="s">
        <v>2845</v>
      </c>
      <c r="B5303" s="97"/>
      <c r="C5303" s="98"/>
      <c r="D5303" s="98"/>
      <c r="E5303" s="101">
        <v>1</v>
      </c>
      <c r="F5303" s="102"/>
      <c r="H5303" s="95">
        <f t="shared" si="83"/>
        <v>0</v>
      </c>
    </row>
    <row r="5304" spans="1:8" collapsed="1" x14ac:dyDescent="0.2">
      <c r="A5304" s="91" t="s">
        <v>3484</v>
      </c>
      <c r="B5304" s="91" t="s">
        <v>1637</v>
      </c>
      <c r="C5304" s="91" t="s">
        <v>2867</v>
      </c>
      <c r="D5304" s="92" t="s">
        <v>2824</v>
      </c>
      <c r="E5304" s="104">
        <v>17</v>
      </c>
      <c r="F5304" s="94">
        <v>211672.82</v>
      </c>
      <c r="G5304" s="79" t="e">
        <f>VLOOKUP(B5304,#REF!,2,FALSE)</f>
        <v>#REF!</v>
      </c>
      <c r="H5304" s="95">
        <f t="shared" si="83"/>
        <v>12451.342352941178</v>
      </c>
    </row>
    <row r="5305" spans="1:8" s="80" customFormat="1" hidden="1" outlineLevel="1" x14ac:dyDescent="0.2">
      <c r="A5305" s="96" t="s">
        <v>2825</v>
      </c>
      <c r="B5305" s="97"/>
      <c r="C5305" s="98"/>
      <c r="D5305" s="98"/>
      <c r="E5305" s="101">
        <v>17</v>
      </c>
      <c r="F5305" s="100">
        <v>211672.82</v>
      </c>
      <c r="H5305" s="95">
        <f t="shared" si="83"/>
        <v>12451.342352941178</v>
      </c>
    </row>
    <row r="5306" spans="1:8" collapsed="1" x14ac:dyDescent="0.2">
      <c r="A5306" s="105" t="s">
        <v>3471</v>
      </c>
      <c r="B5306" s="91" t="s">
        <v>3485</v>
      </c>
      <c r="C5306" s="91" t="s">
        <v>3223</v>
      </c>
      <c r="D5306" s="92"/>
      <c r="E5306" s="104">
        <v>17</v>
      </c>
      <c r="F5306" s="94">
        <v>211160.92</v>
      </c>
      <c r="G5306" s="79" t="e">
        <f>VLOOKUP(B5306,#REF!,2,FALSE)</f>
        <v>#REF!</v>
      </c>
      <c r="H5306" s="95">
        <f t="shared" si="83"/>
        <v>12421.230588235296</v>
      </c>
    </row>
    <row r="5307" spans="1:8" s="80" customFormat="1" hidden="1" outlineLevel="1" x14ac:dyDescent="0.2">
      <c r="A5307" s="96" t="s">
        <v>2828</v>
      </c>
      <c r="B5307" s="97"/>
      <c r="C5307" s="98"/>
      <c r="D5307" s="98"/>
      <c r="E5307" s="101">
        <v>16</v>
      </c>
      <c r="F5307" s="100">
        <v>198733.92</v>
      </c>
      <c r="H5307" s="95">
        <f t="shared" si="83"/>
        <v>12420.87</v>
      </c>
    </row>
    <row r="5308" spans="1:8" s="80" customFormat="1" hidden="1" outlineLevel="1" x14ac:dyDescent="0.2">
      <c r="A5308" s="96" t="s">
        <v>2906</v>
      </c>
      <c r="B5308" s="97"/>
      <c r="C5308" s="98"/>
      <c r="D5308" s="98"/>
      <c r="E5308" s="101">
        <v>1</v>
      </c>
      <c r="F5308" s="100">
        <v>12427</v>
      </c>
      <c r="H5308" s="95">
        <f t="shared" si="83"/>
        <v>12427</v>
      </c>
    </row>
    <row r="5309" spans="1:8" collapsed="1" x14ac:dyDescent="0.2">
      <c r="A5309" s="91" t="s">
        <v>3486</v>
      </c>
      <c r="B5309" s="91" t="s">
        <v>757</v>
      </c>
      <c r="C5309" s="91" t="s">
        <v>2823</v>
      </c>
      <c r="D5309" s="92" t="s">
        <v>2856</v>
      </c>
      <c r="E5309" s="104">
        <v>56</v>
      </c>
      <c r="F5309" s="94">
        <v>209846.91</v>
      </c>
      <c r="G5309" s="79" t="e">
        <f>VLOOKUP(B5309,#REF!,2,FALSE)</f>
        <v>#REF!</v>
      </c>
      <c r="H5309" s="95">
        <f t="shared" si="83"/>
        <v>3747.2662500000001</v>
      </c>
    </row>
    <row r="5310" spans="1:8" s="80" customFormat="1" hidden="1" outlineLevel="1" x14ac:dyDescent="0.2">
      <c r="A5310" s="96" t="s">
        <v>2825</v>
      </c>
      <c r="B5310" s="97"/>
      <c r="C5310" s="98"/>
      <c r="D5310" s="98"/>
      <c r="E5310" s="101">
        <v>49</v>
      </c>
      <c r="F5310" s="100">
        <v>183616.07</v>
      </c>
      <c r="H5310" s="95">
        <f t="shared" si="83"/>
        <v>3747.2667346938779</v>
      </c>
    </row>
    <row r="5311" spans="1:8" s="80" customFormat="1" hidden="1" outlineLevel="1" x14ac:dyDescent="0.2">
      <c r="A5311" s="96" t="s">
        <v>2832</v>
      </c>
      <c r="B5311" s="97"/>
      <c r="C5311" s="98"/>
      <c r="D5311" s="98"/>
      <c r="E5311" s="101">
        <v>5</v>
      </c>
      <c r="F5311" s="100">
        <v>18736.310000000001</v>
      </c>
      <c r="H5311" s="95">
        <f t="shared" si="83"/>
        <v>3747.2620000000002</v>
      </c>
    </row>
    <row r="5312" spans="1:8" s="80" customFormat="1" hidden="1" outlineLevel="1" x14ac:dyDescent="0.2">
      <c r="A5312" s="96" t="s">
        <v>2838</v>
      </c>
      <c r="B5312" s="97"/>
      <c r="C5312" s="98"/>
      <c r="D5312" s="98"/>
      <c r="E5312" s="101">
        <v>2</v>
      </c>
      <c r="F5312" s="100">
        <v>7494.53</v>
      </c>
      <c r="H5312" s="95">
        <f t="shared" si="83"/>
        <v>3747.2649999999999</v>
      </c>
    </row>
    <row r="5313" spans="1:8" collapsed="1" x14ac:dyDescent="0.2">
      <c r="A5313" s="91" t="s">
        <v>3487</v>
      </c>
      <c r="B5313" s="91" t="s">
        <v>3488</v>
      </c>
      <c r="C5313" s="91" t="s">
        <v>2931</v>
      </c>
      <c r="D5313" s="92"/>
      <c r="E5313" s="104">
        <v>647</v>
      </c>
      <c r="F5313" s="94">
        <v>209065.11</v>
      </c>
      <c r="H5313" s="95">
        <f t="shared" si="83"/>
        <v>323.13</v>
      </c>
    </row>
    <row r="5314" spans="1:8" s="80" customFormat="1" hidden="1" outlineLevel="1" x14ac:dyDescent="0.2">
      <c r="A5314" s="96" t="s">
        <v>2932</v>
      </c>
      <c r="B5314" s="97"/>
      <c r="C5314" s="98"/>
      <c r="D5314" s="98"/>
      <c r="E5314" s="101">
        <v>647</v>
      </c>
      <c r="F5314" s="100">
        <v>209065.11</v>
      </c>
      <c r="H5314" s="95">
        <f t="shared" si="83"/>
        <v>323.13</v>
      </c>
    </row>
    <row r="5315" spans="1:8" collapsed="1" x14ac:dyDescent="0.2">
      <c r="A5315" s="91" t="s">
        <v>1155</v>
      </c>
      <c r="B5315" s="91" t="s">
        <v>1466</v>
      </c>
      <c r="C5315" s="91" t="s">
        <v>2823</v>
      </c>
      <c r="D5315" s="92" t="s">
        <v>2837</v>
      </c>
      <c r="E5315" s="104">
        <v>160</v>
      </c>
      <c r="F5315" s="94">
        <v>208754.07</v>
      </c>
      <c r="G5315" s="79" t="e">
        <f>VLOOKUP(B5315,#REF!,2,FALSE)</f>
        <v>#REF!</v>
      </c>
      <c r="H5315" s="95">
        <f t="shared" si="83"/>
        <v>1304.7129375</v>
      </c>
    </row>
    <row r="5316" spans="1:8" s="80" customFormat="1" hidden="1" outlineLevel="1" x14ac:dyDescent="0.2">
      <c r="A5316" s="96" t="s">
        <v>2825</v>
      </c>
      <c r="B5316" s="97"/>
      <c r="C5316" s="98"/>
      <c r="D5316" s="98"/>
      <c r="E5316" s="101">
        <v>148</v>
      </c>
      <c r="F5316" s="100">
        <v>194493.29</v>
      </c>
      <c r="H5316" s="95">
        <f t="shared" si="83"/>
        <v>1314.1438513513515</v>
      </c>
    </row>
    <row r="5317" spans="1:8" s="80" customFormat="1" hidden="1" outlineLevel="1" x14ac:dyDescent="0.2">
      <c r="A5317" s="96" t="s">
        <v>2830</v>
      </c>
      <c r="B5317" s="97"/>
      <c r="C5317" s="98"/>
      <c r="D5317" s="98"/>
      <c r="E5317" s="101">
        <v>6</v>
      </c>
      <c r="F5317" s="100">
        <v>7129.73</v>
      </c>
      <c r="H5317" s="95">
        <f t="shared" si="83"/>
        <v>1188.2883333333332</v>
      </c>
    </row>
    <row r="5318" spans="1:8" s="80" customFormat="1" hidden="1" outlineLevel="1" x14ac:dyDescent="0.2">
      <c r="A5318" s="96" t="s">
        <v>2853</v>
      </c>
      <c r="B5318" s="97"/>
      <c r="C5318" s="98"/>
      <c r="D5318" s="98"/>
      <c r="E5318" s="101">
        <v>3</v>
      </c>
      <c r="F5318" s="100">
        <v>3565.04</v>
      </c>
      <c r="H5318" s="95">
        <f t="shared" si="83"/>
        <v>1188.3466666666666</v>
      </c>
    </row>
    <row r="5319" spans="1:8" s="80" customFormat="1" hidden="1" outlineLevel="1" x14ac:dyDescent="0.2">
      <c r="A5319" s="96" t="s">
        <v>2832</v>
      </c>
      <c r="B5319" s="97"/>
      <c r="C5319" s="98"/>
      <c r="D5319" s="98"/>
      <c r="E5319" s="101">
        <v>2</v>
      </c>
      <c r="F5319" s="100">
        <v>2377.73</v>
      </c>
      <c r="H5319" s="95">
        <f t="shared" si="83"/>
        <v>1188.865</v>
      </c>
    </row>
    <row r="5320" spans="1:8" s="80" customFormat="1" hidden="1" outlineLevel="1" x14ac:dyDescent="0.2">
      <c r="A5320" s="96" t="s">
        <v>2829</v>
      </c>
      <c r="B5320" s="97"/>
      <c r="C5320" s="98"/>
      <c r="D5320" s="98"/>
      <c r="E5320" s="101">
        <v>1</v>
      </c>
      <c r="F5320" s="100">
        <v>1188.28</v>
      </c>
      <c r="H5320" s="95">
        <f t="shared" si="83"/>
        <v>1188.28</v>
      </c>
    </row>
    <row r="5321" spans="1:8" collapsed="1" x14ac:dyDescent="0.2">
      <c r="A5321" s="91" t="s">
        <v>3489</v>
      </c>
      <c r="B5321" s="91">
        <v>9937149</v>
      </c>
      <c r="C5321" s="91" t="s">
        <v>13</v>
      </c>
      <c r="D5321" s="92" t="s">
        <v>2824</v>
      </c>
      <c r="E5321" s="104">
        <v>23</v>
      </c>
      <c r="F5321" s="94">
        <v>208263.05</v>
      </c>
      <c r="G5321" s="79" t="e">
        <f>VLOOKUP(B5321,#REF!,2,FALSE)</f>
        <v>#REF!</v>
      </c>
      <c r="H5321" s="95">
        <f t="shared" si="83"/>
        <v>9054.9152173913044</v>
      </c>
    </row>
    <row r="5322" spans="1:8" s="80" customFormat="1" hidden="1" outlineLevel="1" x14ac:dyDescent="0.2">
      <c r="A5322" s="96" t="s">
        <v>2832</v>
      </c>
      <c r="B5322" s="97"/>
      <c r="C5322" s="98"/>
      <c r="D5322" s="98"/>
      <c r="E5322" s="101">
        <v>9</v>
      </c>
      <c r="F5322" s="100">
        <v>81494.759999999995</v>
      </c>
      <c r="H5322" s="95">
        <f t="shared" si="83"/>
        <v>9054.9733333333334</v>
      </c>
    </row>
    <row r="5323" spans="1:8" s="80" customFormat="1" hidden="1" outlineLevel="1" x14ac:dyDescent="0.2">
      <c r="A5323" s="96" t="s">
        <v>2825</v>
      </c>
      <c r="B5323" s="97"/>
      <c r="C5323" s="98"/>
      <c r="D5323" s="98"/>
      <c r="E5323" s="101">
        <v>9</v>
      </c>
      <c r="F5323" s="100">
        <v>81491.39</v>
      </c>
      <c r="H5323" s="95">
        <f t="shared" si="83"/>
        <v>9054.5988888888896</v>
      </c>
    </row>
    <row r="5324" spans="1:8" s="80" customFormat="1" hidden="1" outlineLevel="1" x14ac:dyDescent="0.2">
      <c r="A5324" s="96" t="s">
        <v>2834</v>
      </c>
      <c r="B5324" s="97"/>
      <c r="C5324" s="98"/>
      <c r="D5324" s="98"/>
      <c r="E5324" s="101">
        <v>4</v>
      </c>
      <c r="F5324" s="100">
        <v>36221.360000000001</v>
      </c>
      <c r="H5324" s="95">
        <f t="shared" si="83"/>
        <v>9055.34</v>
      </c>
    </row>
    <row r="5325" spans="1:8" s="80" customFormat="1" hidden="1" outlineLevel="1" x14ac:dyDescent="0.2">
      <c r="A5325" s="96" t="s">
        <v>2851</v>
      </c>
      <c r="B5325" s="97"/>
      <c r="C5325" s="98"/>
      <c r="D5325" s="98"/>
      <c r="E5325" s="101">
        <v>1</v>
      </c>
      <c r="F5325" s="100">
        <v>9055.5400000000009</v>
      </c>
      <c r="H5325" s="95">
        <f t="shared" ref="H5325:H5388" si="84">F5325/E5325</f>
        <v>9055.5400000000009</v>
      </c>
    </row>
    <row r="5326" spans="1:8" collapsed="1" x14ac:dyDescent="0.2">
      <c r="A5326" s="91" t="s">
        <v>3490</v>
      </c>
      <c r="B5326" s="91" t="s">
        <v>2542</v>
      </c>
      <c r="C5326" s="91" t="s">
        <v>2823</v>
      </c>
      <c r="D5326" s="92" t="s">
        <v>2876</v>
      </c>
      <c r="E5326" s="104">
        <v>96</v>
      </c>
      <c r="F5326" s="94">
        <v>208200.39</v>
      </c>
      <c r="G5326" s="79" t="e">
        <f>VLOOKUP(B5326,#REF!,2,FALSE)</f>
        <v>#REF!</v>
      </c>
      <c r="H5326" s="95">
        <f t="shared" si="84"/>
        <v>2168.7540625000001</v>
      </c>
    </row>
    <row r="5327" spans="1:8" s="80" customFormat="1" hidden="1" outlineLevel="1" x14ac:dyDescent="0.2">
      <c r="A5327" s="96" t="s">
        <v>2825</v>
      </c>
      <c r="B5327" s="97"/>
      <c r="C5327" s="98"/>
      <c r="D5327" s="98"/>
      <c r="E5327" s="101">
        <v>49</v>
      </c>
      <c r="F5327" s="100">
        <v>113000.8</v>
      </c>
      <c r="H5327" s="95">
        <f t="shared" si="84"/>
        <v>2306.1387755102041</v>
      </c>
    </row>
    <row r="5328" spans="1:8" s="80" customFormat="1" hidden="1" outlineLevel="1" x14ac:dyDescent="0.2">
      <c r="A5328" s="96" t="s">
        <v>2850</v>
      </c>
      <c r="B5328" s="97"/>
      <c r="C5328" s="98"/>
      <c r="D5328" s="98"/>
      <c r="E5328" s="101">
        <v>9</v>
      </c>
      <c r="F5328" s="100">
        <v>20755.48</v>
      </c>
      <c r="H5328" s="95">
        <f t="shared" si="84"/>
        <v>2306.1644444444446</v>
      </c>
    </row>
    <row r="5329" spans="1:8" s="80" customFormat="1" hidden="1" outlineLevel="1" x14ac:dyDescent="0.2">
      <c r="A5329" s="96" t="s">
        <v>2832</v>
      </c>
      <c r="B5329" s="97"/>
      <c r="C5329" s="98"/>
      <c r="D5329" s="98"/>
      <c r="E5329" s="101">
        <v>9</v>
      </c>
      <c r="F5329" s="100">
        <v>20755.25</v>
      </c>
      <c r="H5329" s="95">
        <f t="shared" si="84"/>
        <v>2306.1388888888887</v>
      </c>
    </row>
    <row r="5330" spans="1:8" s="80" customFormat="1" hidden="1" outlineLevel="1" x14ac:dyDescent="0.2">
      <c r="A5330" s="96" t="s">
        <v>2828</v>
      </c>
      <c r="B5330" s="97"/>
      <c r="C5330" s="98"/>
      <c r="D5330" s="98"/>
      <c r="E5330" s="101">
        <v>9</v>
      </c>
      <c r="F5330" s="100">
        <v>20750.04</v>
      </c>
      <c r="H5330" s="95">
        <f t="shared" si="84"/>
        <v>2305.56</v>
      </c>
    </row>
    <row r="5331" spans="1:8" s="80" customFormat="1" hidden="1" outlineLevel="1" x14ac:dyDescent="0.2">
      <c r="A5331" s="96" t="s">
        <v>2826</v>
      </c>
      <c r="B5331" s="97"/>
      <c r="C5331" s="98"/>
      <c r="D5331" s="98"/>
      <c r="E5331" s="101">
        <v>7</v>
      </c>
      <c r="F5331" s="100">
        <v>16139.02</v>
      </c>
      <c r="H5331" s="95">
        <f t="shared" si="84"/>
        <v>2305.5742857142859</v>
      </c>
    </row>
    <row r="5332" spans="1:8" s="80" customFormat="1" hidden="1" outlineLevel="1" x14ac:dyDescent="0.2">
      <c r="A5332" s="96" t="s">
        <v>2827</v>
      </c>
      <c r="B5332" s="97"/>
      <c r="C5332" s="98"/>
      <c r="D5332" s="98"/>
      <c r="E5332" s="101">
        <v>6</v>
      </c>
      <c r="F5332" s="100">
        <v>13836.84</v>
      </c>
      <c r="H5332" s="95">
        <f t="shared" si="84"/>
        <v>2306.14</v>
      </c>
    </row>
    <row r="5333" spans="1:8" s="80" customFormat="1" hidden="1" outlineLevel="1" x14ac:dyDescent="0.2">
      <c r="A5333" s="96" t="s">
        <v>2829</v>
      </c>
      <c r="B5333" s="97"/>
      <c r="C5333" s="98"/>
      <c r="D5333" s="98"/>
      <c r="E5333" s="101">
        <v>1</v>
      </c>
      <c r="F5333" s="100">
        <v>2306.14</v>
      </c>
      <c r="H5333" s="95">
        <f t="shared" si="84"/>
        <v>2306.14</v>
      </c>
    </row>
    <row r="5334" spans="1:8" s="80" customFormat="1" hidden="1" outlineLevel="1" x14ac:dyDescent="0.2">
      <c r="A5334" s="96" t="s">
        <v>2841</v>
      </c>
      <c r="B5334" s="97"/>
      <c r="C5334" s="98"/>
      <c r="D5334" s="98"/>
      <c r="E5334" s="101">
        <v>6</v>
      </c>
      <c r="F5334" s="103">
        <v>656.82</v>
      </c>
      <c r="H5334" s="95">
        <f t="shared" si="84"/>
        <v>109.47000000000001</v>
      </c>
    </row>
    <row r="5335" spans="1:8" collapsed="1" x14ac:dyDescent="0.2">
      <c r="A5335" s="91" t="s">
        <v>3491</v>
      </c>
      <c r="B5335" s="91" t="s">
        <v>489</v>
      </c>
      <c r="C5335" s="91" t="s">
        <v>2823</v>
      </c>
      <c r="D5335" s="92" t="s">
        <v>2856</v>
      </c>
      <c r="E5335" s="104">
        <v>62</v>
      </c>
      <c r="F5335" s="94">
        <v>208179.31</v>
      </c>
      <c r="G5335" s="79" t="e">
        <f>VLOOKUP(B5335,#REF!,2,FALSE)</f>
        <v>#REF!</v>
      </c>
      <c r="H5335" s="95">
        <f t="shared" si="84"/>
        <v>3357.7308064516128</v>
      </c>
    </row>
    <row r="5336" spans="1:8" s="80" customFormat="1" hidden="1" outlineLevel="1" x14ac:dyDescent="0.2">
      <c r="A5336" s="96" t="s">
        <v>2825</v>
      </c>
      <c r="B5336" s="97"/>
      <c r="C5336" s="98"/>
      <c r="D5336" s="98"/>
      <c r="E5336" s="101">
        <v>54</v>
      </c>
      <c r="F5336" s="100">
        <v>181309.28</v>
      </c>
      <c r="H5336" s="95">
        <f t="shared" si="84"/>
        <v>3357.5792592592593</v>
      </c>
    </row>
    <row r="5337" spans="1:8" s="80" customFormat="1" hidden="1" outlineLevel="1" x14ac:dyDescent="0.2">
      <c r="A5337" s="96" t="s">
        <v>2832</v>
      </c>
      <c r="B5337" s="97"/>
      <c r="C5337" s="98"/>
      <c r="D5337" s="98"/>
      <c r="E5337" s="101">
        <v>5</v>
      </c>
      <c r="F5337" s="100">
        <v>16795.84</v>
      </c>
      <c r="H5337" s="95">
        <f t="shared" si="84"/>
        <v>3359.1680000000001</v>
      </c>
    </row>
    <row r="5338" spans="1:8" s="80" customFormat="1" hidden="1" outlineLevel="1" x14ac:dyDescent="0.2">
      <c r="A5338" s="96" t="s">
        <v>2851</v>
      </c>
      <c r="B5338" s="97"/>
      <c r="C5338" s="98"/>
      <c r="D5338" s="98"/>
      <c r="E5338" s="101">
        <v>1</v>
      </c>
      <c r="F5338" s="100">
        <v>3359.17</v>
      </c>
      <c r="H5338" s="95">
        <f t="shared" si="84"/>
        <v>3359.17</v>
      </c>
    </row>
    <row r="5339" spans="1:8" s="80" customFormat="1" hidden="1" outlineLevel="1" x14ac:dyDescent="0.2">
      <c r="A5339" s="96" t="s">
        <v>2828</v>
      </c>
      <c r="B5339" s="97"/>
      <c r="C5339" s="98"/>
      <c r="D5339" s="98"/>
      <c r="E5339" s="101">
        <v>1</v>
      </c>
      <c r="F5339" s="100">
        <v>3357.51</v>
      </c>
      <c r="H5339" s="95">
        <f t="shared" si="84"/>
        <v>3357.51</v>
      </c>
    </row>
    <row r="5340" spans="1:8" s="80" customFormat="1" hidden="1" outlineLevel="1" x14ac:dyDescent="0.2">
      <c r="A5340" s="96" t="s">
        <v>2845</v>
      </c>
      <c r="B5340" s="97"/>
      <c r="C5340" s="98"/>
      <c r="D5340" s="98"/>
      <c r="E5340" s="101">
        <v>1</v>
      </c>
      <c r="F5340" s="100">
        <v>3357.51</v>
      </c>
      <c r="H5340" s="95">
        <f t="shared" si="84"/>
        <v>3357.51</v>
      </c>
    </row>
    <row r="5341" spans="1:8" collapsed="1" x14ac:dyDescent="0.2">
      <c r="A5341" s="105" t="s">
        <v>3492</v>
      </c>
      <c r="B5341" s="91" t="s">
        <v>3493</v>
      </c>
      <c r="C5341" s="91" t="s">
        <v>2823</v>
      </c>
      <c r="D5341" s="92"/>
      <c r="E5341" s="104">
        <v>20</v>
      </c>
      <c r="F5341" s="94">
        <v>207734.21</v>
      </c>
      <c r="G5341" s="79" t="e">
        <f>VLOOKUP(B5341,#REF!,2,FALSE)</f>
        <v>#REF!</v>
      </c>
      <c r="H5341" s="95">
        <f t="shared" si="84"/>
        <v>10386.710499999999</v>
      </c>
    </row>
    <row r="5342" spans="1:8" s="80" customFormat="1" hidden="1" outlineLevel="1" x14ac:dyDescent="0.2">
      <c r="A5342" s="96" t="s">
        <v>2841</v>
      </c>
      <c r="B5342" s="97"/>
      <c r="C5342" s="98"/>
      <c r="D5342" s="98"/>
      <c r="E5342" s="101">
        <v>13</v>
      </c>
      <c r="F5342" s="100">
        <v>135032.70000000001</v>
      </c>
      <c r="H5342" s="95">
        <f t="shared" si="84"/>
        <v>10387.130769230771</v>
      </c>
    </row>
    <row r="5343" spans="1:8" s="80" customFormat="1" hidden="1" outlineLevel="1" x14ac:dyDescent="0.2">
      <c r="A5343" s="96" t="s">
        <v>2828</v>
      </c>
      <c r="B5343" s="97"/>
      <c r="C5343" s="98"/>
      <c r="D5343" s="98"/>
      <c r="E5343" s="101">
        <v>7</v>
      </c>
      <c r="F5343" s="100">
        <v>72701.509999999995</v>
      </c>
      <c r="H5343" s="95">
        <f t="shared" si="84"/>
        <v>10385.929999999998</v>
      </c>
    </row>
    <row r="5344" spans="1:8" collapsed="1" x14ac:dyDescent="0.2">
      <c r="A5344" s="91" t="s">
        <v>3494</v>
      </c>
      <c r="B5344" s="91" t="s">
        <v>593</v>
      </c>
      <c r="C5344" s="91" t="s">
        <v>2823</v>
      </c>
      <c r="D5344" s="92" t="s">
        <v>2876</v>
      </c>
      <c r="E5344" s="104">
        <v>98</v>
      </c>
      <c r="F5344" s="94">
        <v>206831.25</v>
      </c>
      <c r="G5344" s="79" t="e">
        <f>VLOOKUP(B5344,#REF!,2,FALSE)</f>
        <v>#REF!</v>
      </c>
      <c r="H5344" s="95">
        <f t="shared" si="84"/>
        <v>2110.5229591836733</v>
      </c>
    </row>
    <row r="5345" spans="1:8" s="80" customFormat="1" hidden="1" outlineLevel="1" x14ac:dyDescent="0.2">
      <c r="A5345" s="96" t="s">
        <v>2831</v>
      </c>
      <c r="B5345" s="97"/>
      <c r="C5345" s="98"/>
      <c r="D5345" s="98"/>
      <c r="E5345" s="101">
        <v>27</v>
      </c>
      <c r="F5345" s="100">
        <v>56512.45</v>
      </c>
      <c r="H5345" s="95">
        <f t="shared" si="84"/>
        <v>2093.0537037037034</v>
      </c>
    </row>
    <row r="5346" spans="1:8" s="80" customFormat="1" hidden="1" outlineLevel="1" x14ac:dyDescent="0.2">
      <c r="A5346" s="96" t="s">
        <v>2826</v>
      </c>
      <c r="B5346" s="97"/>
      <c r="C5346" s="98"/>
      <c r="D5346" s="98"/>
      <c r="E5346" s="101">
        <v>22</v>
      </c>
      <c r="F5346" s="100">
        <v>46047.22</v>
      </c>
      <c r="H5346" s="95">
        <f t="shared" si="84"/>
        <v>2093.0554545454547</v>
      </c>
    </row>
    <row r="5347" spans="1:8" s="80" customFormat="1" hidden="1" outlineLevel="1" x14ac:dyDescent="0.2">
      <c r="A5347" s="96" t="s">
        <v>2851</v>
      </c>
      <c r="B5347" s="97"/>
      <c r="C5347" s="98"/>
      <c r="D5347" s="98"/>
      <c r="E5347" s="101">
        <v>13</v>
      </c>
      <c r="F5347" s="100">
        <v>28921.87</v>
      </c>
      <c r="H5347" s="95">
        <f t="shared" si="84"/>
        <v>2224.7592307692307</v>
      </c>
    </row>
    <row r="5348" spans="1:8" s="80" customFormat="1" hidden="1" outlineLevel="1" x14ac:dyDescent="0.2">
      <c r="A5348" s="96" t="s">
        <v>2829</v>
      </c>
      <c r="B5348" s="97"/>
      <c r="C5348" s="98"/>
      <c r="D5348" s="98"/>
      <c r="E5348" s="101">
        <v>11</v>
      </c>
      <c r="F5348" s="100">
        <v>23023.439999999999</v>
      </c>
      <c r="H5348" s="95">
        <f t="shared" si="84"/>
        <v>2093.04</v>
      </c>
    </row>
    <row r="5349" spans="1:8" s="80" customFormat="1" hidden="1" outlineLevel="1" x14ac:dyDescent="0.2">
      <c r="A5349" s="96" t="s">
        <v>2827</v>
      </c>
      <c r="B5349" s="97"/>
      <c r="C5349" s="98"/>
      <c r="D5349" s="98"/>
      <c r="E5349" s="101">
        <v>10</v>
      </c>
      <c r="F5349" s="100">
        <v>20930.55</v>
      </c>
      <c r="H5349" s="95">
        <f t="shared" si="84"/>
        <v>2093.0549999999998</v>
      </c>
    </row>
    <row r="5350" spans="1:8" s="80" customFormat="1" hidden="1" outlineLevel="1" x14ac:dyDescent="0.2">
      <c r="A5350" s="96" t="s">
        <v>2828</v>
      </c>
      <c r="B5350" s="97"/>
      <c r="C5350" s="98"/>
      <c r="D5350" s="98"/>
      <c r="E5350" s="101">
        <v>7</v>
      </c>
      <c r="F5350" s="100">
        <v>14651.28</v>
      </c>
      <c r="H5350" s="95">
        <f t="shared" si="84"/>
        <v>2093.04</v>
      </c>
    </row>
    <row r="5351" spans="1:8" s="80" customFormat="1" hidden="1" outlineLevel="1" x14ac:dyDescent="0.2">
      <c r="A5351" s="96" t="s">
        <v>2832</v>
      </c>
      <c r="B5351" s="97"/>
      <c r="C5351" s="98"/>
      <c r="D5351" s="98"/>
      <c r="E5351" s="101">
        <v>4</v>
      </c>
      <c r="F5351" s="100">
        <v>8372.2099999999991</v>
      </c>
      <c r="H5351" s="95">
        <f t="shared" si="84"/>
        <v>2093.0524999999998</v>
      </c>
    </row>
    <row r="5352" spans="1:8" s="80" customFormat="1" hidden="1" outlineLevel="1" x14ac:dyDescent="0.2">
      <c r="A5352" s="96" t="s">
        <v>2853</v>
      </c>
      <c r="B5352" s="97"/>
      <c r="C5352" s="98"/>
      <c r="D5352" s="98"/>
      <c r="E5352" s="101">
        <v>3</v>
      </c>
      <c r="F5352" s="100">
        <v>6279.18</v>
      </c>
      <c r="H5352" s="95">
        <f t="shared" si="84"/>
        <v>2093.06</v>
      </c>
    </row>
    <row r="5353" spans="1:8" s="80" customFormat="1" hidden="1" outlineLevel="1" x14ac:dyDescent="0.2">
      <c r="A5353" s="96" t="s">
        <v>2834</v>
      </c>
      <c r="B5353" s="97"/>
      <c r="C5353" s="98"/>
      <c r="D5353" s="98"/>
      <c r="E5353" s="101">
        <v>1</v>
      </c>
      <c r="F5353" s="100">
        <v>2093.0500000000002</v>
      </c>
      <c r="H5353" s="95">
        <f t="shared" si="84"/>
        <v>2093.0500000000002</v>
      </c>
    </row>
    <row r="5354" spans="1:8" collapsed="1" x14ac:dyDescent="0.2">
      <c r="A5354" s="91" t="s">
        <v>3495</v>
      </c>
      <c r="B5354" s="91" t="s">
        <v>816</v>
      </c>
      <c r="C5354" s="91" t="s">
        <v>2867</v>
      </c>
      <c r="D5354" s="92" t="s">
        <v>2824</v>
      </c>
      <c r="E5354" s="104">
        <v>62</v>
      </c>
      <c r="F5354" s="94">
        <v>206518.34</v>
      </c>
      <c r="G5354" s="79" t="e">
        <f>VLOOKUP(B5354,#REF!,2,FALSE)</f>
        <v>#REF!</v>
      </c>
      <c r="H5354" s="95">
        <f t="shared" si="84"/>
        <v>3330.9409677419353</v>
      </c>
    </row>
    <row r="5355" spans="1:8" s="80" customFormat="1" hidden="1" outlineLevel="1" x14ac:dyDescent="0.2">
      <c r="A5355" s="96" t="s">
        <v>2825</v>
      </c>
      <c r="B5355" s="97"/>
      <c r="C5355" s="98"/>
      <c r="D5355" s="98"/>
      <c r="E5355" s="101">
        <v>57</v>
      </c>
      <c r="F5355" s="100">
        <v>189861.16</v>
      </c>
      <c r="H5355" s="95">
        <f t="shared" si="84"/>
        <v>3330.897543859649</v>
      </c>
    </row>
    <row r="5356" spans="1:8" s="80" customFormat="1" hidden="1" outlineLevel="1" x14ac:dyDescent="0.2">
      <c r="A5356" s="96" t="s">
        <v>2832</v>
      </c>
      <c r="B5356" s="97"/>
      <c r="C5356" s="98"/>
      <c r="D5356" s="98"/>
      <c r="E5356" s="101">
        <v>3</v>
      </c>
      <c r="F5356" s="100">
        <v>9995.42</v>
      </c>
      <c r="H5356" s="95">
        <f t="shared" si="84"/>
        <v>3331.8066666666668</v>
      </c>
    </row>
    <row r="5357" spans="1:8" s="80" customFormat="1" hidden="1" outlineLevel="1" x14ac:dyDescent="0.2">
      <c r="A5357" s="96" t="s">
        <v>2895</v>
      </c>
      <c r="B5357" s="97"/>
      <c r="C5357" s="98"/>
      <c r="D5357" s="98"/>
      <c r="E5357" s="101">
        <v>1</v>
      </c>
      <c r="F5357" s="100">
        <v>3331.12</v>
      </c>
      <c r="H5357" s="95">
        <f t="shared" si="84"/>
        <v>3331.12</v>
      </c>
    </row>
    <row r="5358" spans="1:8" s="80" customFormat="1" hidden="1" outlineLevel="1" x14ac:dyDescent="0.2">
      <c r="A5358" s="96" t="s">
        <v>2828</v>
      </c>
      <c r="B5358" s="97"/>
      <c r="C5358" s="98"/>
      <c r="D5358" s="98"/>
      <c r="E5358" s="101">
        <v>1</v>
      </c>
      <c r="F5358" s="100">
        <v>3330.64</v>
      </c>
      <c r="H5358" s="95">
        <f t="shared" si="84"/>
        <v>3330.64</v>
      </c>
    </row>
    <row r="5359" spans="1:8" collapsed="1" x14ac:dyDescent="0.2">
      <c r="A5359" s="91" t="s">
        <v>2096</v>
      </c>
      <c r="B5359" s="91">
        <v>9711004</v>
      </c>
      <c r="C5359" s="91" t="s">
        <v>2836</v>
      </c>
      <c r="D5359" s="92" t="s">
        <v>2824</v>
      </c>
      <c r="E5359" s="104">
        <v>490</v>
      </c>
      <c r="F5359" s="94">
        <v>205101.69</v>
      </c>
      <c r="G5359" s="79" t="e">
        <f>VLOOKUP(B5359,#REF!,2,FALSE)</f>
        <v>#REF!</v>
      </c>
      <c r="H5359" s="95">
        <f t="shared" si="84"/>
        <v>418.57487755102039</v>
      </c>
    </row>
    <row r="5360" spans="1:8" s="80" customFormat="1" hidden="1" outlineLevel="1" x14ac:dyDescent="0.2">
      <c r="A5360" s="96" t="s">
        <v>2825</v>
      </c>
      <c r="B5360" s="97"/>
      <c r="C5360" s="98"/>
      <c r="D5360" s="98"/>
      <c r="E5360" s="101">
        <v>436</v>
      </c>
      <c r="F5360" s="100">
        <v>182498.72</v>
      </c>
      <c r="H5360" s="95">
        <f t="shared" si="84"/>
        <v>418.57504587155961</v>
      </c>
    </row>
    <row r="5361" spans="1:8" s="80" customFormat="1" hidden="1" outlineLevel="1" x14ac:dyDescent="0.2">
      <c r="A5361" s="96" t="s">
        <v>2840</v>
      </c>
      <c r="B5361" s="97"/>
      <c r="C5361" s="98"/>
      <c r="D5361" s="98"/>
      <c r="E5361" s="101">
        <v>47</v>
      </c>
      <c r="F5361" s="100">
        <v>19672.93</v>
      </c>
      <c r="H5361" s="95">
        <f t="shared" si="84"/>
        <v>418.57297872340428</v>
      </c>
    </row>
    <row r="5362" spans="1:8" s="80" customFormat="1" hidden="1" outlineLevel="1" x14ac:dyDescent="0.2">
      <c r="A5362" s="96" t="s">
        <v>2851</v>
      </c>
      <c r="B5362" s="97"/>
      <c r="C5362" s="98"/>
      <c r="D5362" s="98"/>
      <c r="E5362" s="101">
        <v>5</v>
      </c>
      <c r="F5362" s="100">
        <v>2092.89</v>
      </c>
      <c r="H5362" s="95">
        <f t="shared" si="84"/>
        <v>418.57799999999997</v>
      </c>
    </row>
    <row r="5363" spans="1:8" s="80" customFormat="1" hidden="1" outlineLevel="1" x14ac:dyDescent="0.2">
      <c r="A5363" s="96" t="s">
        <v>2832</v>
      </c>
      <c r="B5363" s="97"/>
      <c r="C5363" s="98"/>
      <c r="D5363" s="98"/>
      <c r="E5363" s="101">
        <v>2</v>
      </c>
      <c r="F5363" s="103">
        <v>837.15</v>
      </c>
      <c r="H5363" s="95">
        <f t="shared" si="84"/>
        <v>418.57499999999999</v>
      </c>
    </row>
    <row r="5364" spans="1:8" collapsed="1" x14ac:dyDescent="0.2">
      <c r="A5364" s="91" t="s">
        <v>3496</v>
      </c>
      <c r="B5364" s="91" t="s">
        <v>2736</v>
      </c>
      <c r="C5364" s="91" t="s">
        <v>2823</v>
      </c>
      <c r="D5364" s="92"/>
      <c r="E5364" s="104">
        <v>98</v>
      </c>
      <c r="F5364" s="94">
        <v>205055.35</v>
      </c>
      <c r="G5364" s="79" t="e">
        <f>VLOOKUP(B5364,#REF!,2,FALSE)</f>
        <v>#REF!</v>
      </c>
      <c r="H5364" s="95">
        <f t="shared" si="84"/>
        <v>2092.4015306122451</v>
      </c>
    </row>
    <row r="5365" spans="1:8" s="80" customFormat="1" hidden="1" outlineLevel="1" x14ac:dyDescent="0.2">
      <c r="A5365" s="96" t="s">
        <v>2828</v>
      </c>
      <c r="B5365" s="97"/>
      <c r="C5365" s="98"/>
      <c r="D5365" s="98"/>
      <c r="E5365" s="101">
        <v>43</v>
      </c>
      <c r="F5365" s="100">
        <v>90366.65</v>
      </c>
      <c r="H5365" s="95">
        <f t="shared" si="84"/>
        <v>2101.5499999999997</v>
      </c>
    </row>
    <row r="5366" spans="1:8" s="80" customFormat="1" hidden="1" outlineLevel="1" x14ac:dyDescent="0.2">
      <c r="A5366" s="96" t="s">
        <v>2829</v>
      </c>
      <c r="B5366" s="97"/>
      <c r="C5366" s="98"/>
      <c r="D5366" s="98"/>
      <c r="E5366" s="101">
        <v>28</v>
      </c>
      <c r="F5366" s="100">
        <v>58544.15</v>
      </c>
      <c r="H5366" s="95">
        <f t="shared" si="84"/>
        <v>2090.8625000000002</v>
      </c>
    </row>
    <row r="5367" spans="1:8" s="80" customFormat="1" hidden="1" outlineLevel="1" x14ac:dyDescent="0.2">
      <c r="A5367" s="96" t="s">
        <v>2827</v>
      </c>
      <c r="B5367" s="97"/>
      <c r="C5367" s="98"/>
      <c r="D5367" s="98"/>
      <c r="E5367" s="101">
        <v>22</v>
      </c>
      <c r="F5367" s="100">
        <v>46234.41</v>
      </c>
      <c r="H5367" s="95">
        <f t="shared" si="84"/>
        <v>2101.5640909090912</v>
      </c>
    </row>
    <row r="5368" spans="1:8" s="80" customFormat="1" hidden="1" outlineLevel="1" x14ac:dyDescent="0.2">
      <c r="A5368" s="96" t="s">
        <v>2853</v>
      </c>
      <c r="B5368" s="97"/>
      <c r="C5368" s="98"/>
      <c r="D5368" s="98"/>
      <c r="E5368" s="101">
        <v>2</v>
      </c>
      <c r="F5368" s="100">
        <v>4203.13</v>
      </c>
      <c r="H5368" s="95">
        <f t="shared" si="84"/>
        <v>2101.5650000000001</v>
      </c>
    </row>
    <row r="5369" spans="1:8" s="80" customFormat="1" hidden="1" outlineLevel="1" x14ac:dyDescent="0.2">
      <c r="A5369" s="96" t="s">
        <v>2832</v>
      </c>
      <c r="B5369" s="97"/>
      <c r="C5369" s="98"/>
      <c r="D5369" s="98"/>
      <c r="E5369" s="101">
        <v>2</v>
      </c>
      <c r="F5369" s="100">
        <v>3904.79</v>
      </c>
      <c r="H5369" s="95">
        <f t="shared" si="84"/>
        <v>1952.395</v>
      </c>
    </row>
    <row r="5370" spans="1:8" s="80" customFormat="1" hidden="1" outlineLevel="1" x14ac:dyDescent="0.2">
      <c r="A5370" s="96" t="s">
        <v>2834</v>
      </c>
      <c r="B5370" s="97"/>
      <c r="C5370" s="98"/>
      <c r="D5370" s="98"/>
      <c r="E5370" s="101">
        <v>1</v>
      </c>
      <c r="F5370" s="100">
        <v>1802.22</v>
      </c>
      <c r="H5370" s="95">
        <f t="shared" si="84"/>
        <v>1802.22</v>
      </c>
    </row>
    <row r="5371" spans="1:8" collapsed="1" x14ac:dyDescent="0.2">
      <c r="A5371" s="91" t="s">
        <v>3497</v>
      </c>
      <c r="B5371" s="91" t="s">
        <v>2697</v>
      </c>
      <c r="C5371" s="91" t="s">
        <v>2823</v>
      </c>
      <c r="D5371" s="92"/>
      <c r="E5371" s="104">
        <v>31</v>
      </c>
      <c r="F5371" s="94">
        <v>203792.35</v>
      </c>
      <c r="G5371" s="79" t="e">
        <f>VLOOKUP(B5371,#REF!,2,FALSE)</f>
        <v>#REF!</v>
      </c>
      <c r="H5371" s="95">
        <f t="shared" si="84"/>
        <v>6573.9467741935487</v>
      </c>
    </row>
    <row r="5372" spans="1:8" s="80" customFormat="1" hidden="1" outlineLevel="1" x14ac:dyDescent="0.2">
      <c r="A5372" s="96" t="s">
        <v>2828</v>
      </c>
      <c r="B5372" s="97"/>
      <c r="C5372" s="98"/>
      <c r="D5372" s="98"/>
      <c r="E5372" s="101">
        <v>18</v>
      </c>
      <c r="F5372" s="100">
        <v>117949.22</v>
      </c>
      <c r="H5372" s="95">
        <f t="shared" si="84"/>
        <v>6552.7344444444443</v>
      </c>
    </row>
    <row r="5373" spans="1:8" s="80" customFormat="1" hidden="1" outlineLevel="1" x14ac:dyDescent="0.2">
      <c r="A5373" s="96" t="s">
        <v>2841</v>
      </c>
      <c r="B5373" s="97"/>
      <c r="C5373" s="98"/>
      <c r="D5373" s="98"/>
      <c r="E5373" s="101">
        <v>8</v>
      </c>
      <c r="F5373" s="100">
        <v>52560.44</v>
      </c>
      <c r="H5373" s="95">
        <f t="shared" si="84"/>
        <v>6570.0550000000003</v>
      </c>
    </row>
    <row r="5374" spans="1:8" s="80" customFormat="1" hidden="1" outlineLevel="1" x14ac:dyDescent="0.2">
      <c r="A5374" s="96" t="s">
        <v>2832</v>
      </c>
      <c r="B5374" s="97"/>
      <c r="C5374" s="98"/>
      <c r="D5374" s="98"/>
      <c r="E5374" s="101">
        <v>4</v>
      </c>
      <c r="F5374" s="100">
        <v>26880.06</v>
      </c>
      <c r="H5374" s="95">
        <f t="shared" si="84"/>
        <v>6720.0150000000003</v>
      </c>
    </row>
    <row r="5375" spans="1:8" s="80" customFormat="1" hidden="1" outlineLevel="1" x14ac:dyDescent="0.2">
      <c r="A5375" s="96" t="s">
        <v>2825</v>
      </c>
      <c r="B5375" s="97"/>
      <c r="C5375" s="98"/>
      <c r="D5375" s="98"/>
      <c r="E5375" s="101">
        <v>1</v>
      </c>
      <c r="F5375" s="100">
        <v>6402.63</v>
      </c>
      <c r="H5375" s="95">
        <f t="shared" si="84"/>
        <v>6402.63</v>
      </c>
    </row>
    <row r="5376" spans="1:8" collapsed="1" x14ac:dyDescent="0.2">
      <c r="A5376" s="91" t="s">
        <v>3498</v>
      </c>
      <c r="B5376" s="91" t="s">
        <v>2287</v>
      </c>
      <c r="C5376" s="91" t="s">
        <v>2857</v>
      </c>
      <c r="D5376" s="92" t="s">
        <v>2824</v>
      </c>
      <c r="E5376" s="104">
        <v>355</v>
      </c>
      <c r="F5376" s="94">
        <v>201489.98</v>
      </c>
      <c r="G5376" s="79" t="e">
        <f>VLOOKUP(B5376,#REF!,2,FALSE)</f>
        <v>#REF!</v>
      </c>
      <c r="H5376" s="95">
        <f t="shared" si="84"/>
        <v>567.5774084507043</v>
      </c>
    </row>
    <row r="5377" spans="1:8" s="80" customFormat="1" hidden="1" outlineLevel="1" x14ac:dyDescent="0.2">
      <c r="A5377" s="96" t="s">
        <v>2825</v>
      </c>
      <c r="B5377" s="97"/>
      <c r="C5377" s="98"/>
      <c r="D5377" s="98"/>
      <c r="E5377" s="101">
        <v>355</v>
      </c>
      <c r="F5377" s="100">
        <v>201489.98</v>
      </c>
      <c r="H5377" s="95">
        <f t="shared" si="84"/>
        <v>567.5774084507043</v>
      </c>
    </row>
    <row r="5378" spans="1:8" collapsed="1" x14ac:dyDescent="0.2">
      <c r="A5378" s="91" t="s">
        <v>2412</v>
      </c>
      <c r="B5378" s="91" t="s">
        <v>2411</v>
      </c>
      <c r="C5378" s="91" t="s">
        <v>2836</v>
      </c>
      <c r="D5378" s="92" t="s">
        <v>2837</v>
      </c>
      <c r="E5378" s="104">
        <v>242</v>
      </c>
      <c r="F5378" s="94">
        <v>201207.13</v>
      </c>
      <c r="G5378" s="79" t="e">
        <f>VLOOKUP(B5378,#REF!,2,FALSE)</f>
        <v>#REF!</v>
      </c>
      <c r="H5378" s="95">
        <f t="shared" si="84"/>
        <v>831.43442148760334</v>
      </c>
    </row>
    <row r="5379" spans="1:8" s="80" customFormat="1" hidden="1" outlineLevel="1" x14ac:dyDescent="0.2">
      <c r="A5379" s="96" t="s">
        <v>2825</v>
      </c>
      <c r="B5379" s="97"/>
      <c r="C5379" s="98"/>
      <c r="D5379" s="98"/>
      <c r="E5379" s="101">
        <v>175</v>
      </c>
      <c r="F5379" s="100">
        <v>145498.60999999999</v>
      </c>
      <c r="H5379" s="95">
        <f t="shared" si="84"/>
        <v>831.42062857142844</v>
      </c>
    </row>
    <row r="5380" spans="1:8" s="80" customFormat="1" hidden="1" outlineLevel="1" x14ac:dyDescent="0.2">
      <c r="A5380" s="96" t="s">
        <v>2839</v>
      </c>
      <c r="B5380" s="97"/>
      <c r="C5380" s="98"/>
      <c r="D5380" s="98"/>
      <c r="E5380" s="101">
        <v>61</v>
      </c>
      <c r="F5380" s="100">
        <v>50718.01</v>
      </c>
      <c r="H5380" s="95">
        <f t="shared" si="84"/>
        <v>831.44278688524594</v>
      </c>
    </row>
    <row r="5381" spans="1:8" s="80" customFormat="1" hidden="1" outlineLevel="1" x14ac:dyDescent="0.2">
      <c r="A5381" s="96" t="s">
        <v>2832</v>
      </c>
      <c r="B5381" s="97"/>
      <c r="C5381" s="98"/>
      <c r="D5381" s="98"/>
      <c r="E5381" s="101">
        <v>5</v>
      </c>
      <c r="F5381" s="100">
        <v>4159.1000000000004</v>
      </c>
      <c r="H5381" s="95">
        <f t="shared" si="84"/>
        <v>831.82</v>
      </c>
    </row>
    <row r="5382" spans="1:8" s="80" customFormat="1" hidden="1" outlineLevel="1" x14ac:dyDescent="0.2">
      <c r="A5382" s="96" t="s">
        <v>2828</v>
      </c>
      <c r="B5382" s="97"/>
      <c r="C5382" s="98"/>
      <c r="D5382" s="98"/>
      <c r="E5382" s="101">
        <v>1</v>
      </c>
      <c r="F5382" s="103">
        <v>831.41</v>
      </c>
      <c r="H5382" s="95">
        <f t="shared" si="84"/>
        <v>831.41</v>
      </c>
    </row>
    <row r="5383" spans="1:8" collapsed="1" x14ac:dyDescent="0.2">
      <c r="A5383" s="91" t="s">
        <v>3499</v>
      </c>
      <c r="B5383" s="91" t="s">
        <v>3500</v>
      </c>
      <c r="C5383" s="91" t="s">
        <v>2931</v>
      </c>
      <c r="D5383" s="92"/>
      <c r="E5383" s="104">
        <v>232</v>
      </c>
      <c r="F5383" s="94">
        <v>201113.84</v>
      </c>
      <c r="H5383" s="95">
        <f t="shared" si="84"/>
        <v>866.87</v>
      </c>
    </row>
    <row r="5384" spans="1:8" s="80" customFormat="1" hidden="1" outlineLevel="1" x14ac:dyDescent="0.2">
      <c r="A5384" s="96" t="s">
        <v>2932</v>
      </c>
      <c r="B5384" s="97"/>
      <c r="C5384" s="98"/>
      <c r="D5384" s="98"/>
      <c r="E5384" s="101">
        <v>232</v>
      </c>
      <c r="F5384" s="100">
        <v>201113.84</v>
      </c>
      <c r="H5384" s="95">
        <f t="shared" si="84"/>
        <v>866.87</v>
      </c>
    </row>
    <row r="5385" spans="1:8" collapsed="1" x14ac:dyDescent="0.2">
      <c r="A5385" s="91" t="s">
        <v>3501</v>
      </c>
      <c r="B5385" s="91" t="s">
        <v>3502</v>
      </c>
      <c r="C5385" s="91" t="s">
        <v>2931</v>
      </c>
      <c r="D5385" s="92"/>
      <c r="E5385" s="104">
        <v>20</v>
      </c>
      <c r="F5385" s="94">
        <v>199021.2</v>
      </c>
      <c r="H5385" s="95">
        <f t="shared" si="84"/>
        <v>9951.0600000000013</v>
      </c>
    </row>
    <row r="5386" spans="1:8" s="80" customFormat="1" hidden="1" outlineLevel="1" x14ac:dyDescent="0.2">
      <c r="A5386" s="96" t="s">
        <v>2932</v>
      </c>
      <c r="B5386" s="97"/>
      <c r="C5386" s="98"/>
      <c r="D5386" s="98"/>
      <c r="E5386" s="101">
        <v>20</v>
      </c>
      <c r="F5386" s="100">
        <v>199021.2</v>
      </c>
      <c r="H5386" s="95">
        <f t="shared" si="84"/>
        <v>9951.0600000000013</v>
      </c>
    </row>
    <row r="5387" spans="1:8" collapsed="1" x14ac:dyDescent="0.2">
      <c r="A5387" s="91" t="s">
        <v>3503</v>
      </c>
      <c r="B5387" s="91" t="s">
        <v>41</v>
      </c>
      <c r="C5387" s="91" t="s">
        <v>2823</v>
      </c>
      <c r="D5387" s="92" t="s">
        <v>2876</v>
      </c>
      <c r="E5387" s="104">
        <v>69</v>
      </c>
      <c r="F5387" s="94">
        <v>198334.52</v>
      </c>
      <c r="G5387" s="79" t="e">
        <f>VLOOKUP(B5387,#REF!,2,FALSE)</f>
        <v>#REF!</v>
      </c>
      <c r="H5387" s="95">
        <f t="shared" si="84"/>
        <v>2874.413333333333</v>
      </c>
    </row>
    <row r="5388" spans="1:8" s="80" customFormat="1" hidden="1" outlineLevel="1" x14ac:dyDescent="0.2">
      <c r="A5388" s="96" t="s">
        <v>2831</v>
      </c>
      <c r="B5388" s="97"/>
      <c r="C5388" s="98"/>
      <c r="D5388" s="98"/>
      <c r="E5388" s="101">
        <v>37</v>
      </c>
      <c r="F5388" s="100">
        <v>107917.42</v>
      </c>
      <c r="H5388" s="95">
        <f t="shared" si="84"/>
        <v>2916.6870270270269</v>
      </c>
    </row>
    <row r="5389" spans="1:8" s="80" customFormat="1" hidden="1" outlineLevel="1" x14ac:dyDescent="0.2">
      <c r="A5389" s="96" t="s">
        <v>2828</v>
      </c>
      <c r="B5389" s="97"/>
      <c r="C5389" s="98"/>
      <c r="D5389" s="98"/>
      <c r="E5389" s="101">
        <v>18</v>
      </c>
      <c r="F5389" s="100">
        <v>52500.06</v>
      </c>
      <c r="H5389" s="95">
        <f t="shared" ref="H5389:H5452" si="85">F5389/E5389</f>
        <v>2916.67</v>
      </c>
    </row>
    <row r="5390" spans="1:8" s="80" customFormat="1" hidden="1" outlineLevel="1" x14ac:dyDescent="0.2">
      <c r="A5390" s="96" t="s">
        <v>2851</v>
      </c>
      <c r="B5390" s="97"/>
      <c r="C5390" s="98"/>
      <c r="D5390" s="98"/>
      <c r="E5390" s="101">
        <v>8</v>
      </c>
      <c r="F5390" s="100">
        <v>20416.830000000002</v>
      </c>
      <c r="H5390" s="95">
        <f t="shared" si="85"/>
        <v>2552.1037500000002</v>
      </c>
    </row>
    <row r="5391" spans="1:8" s="80" customFormat="1" hidden="1" outlineLevel="1" x14ac:dyDescent="0.2">
      <c r="A5391" s="96" t="s">
        <v>2853</v>
      </c>
      <c r="B5391" s="97"/>
      <c r="C5391" s="98"/>
      <c r="D5391" s="98"/>
      <c r="E5391" s="101">
        <v>3</v>
      </c>
      <c r="F5391" s="100">
        <v>8750.1299999999992</v>
      </c>
      <c r="H5391" s="95">
        <f t="shared" si="85"/>
        <v>2916.7099999999996</v>
      </c>
    </row>
    <row r="5392" spans="1:8" s="80" customFormat="1" hidden="1" outlineLevel="1" x14ac:dyDescent="0.2">
      <c r="A5392" s="96" t="s">
        <v>2829</v>
      </c>
      <c r="B5392" s="97"/>
      <c r="C5392" s="98"/>
      <c r="D5392" s="98"/>
      <c r="E5392" s="101">
        <v>1</v>
      </c>
      <c r="F5392" s="100">
        <v>2916.71</v>
      </c>
      <c r="H5392" s="95">
        <f t="shared" si="85"/>
        <v>2916.71</v>
      </c>
    </row>
    <row r="5393" spans="1:8" s="80" customFormat="1" hidden="1" outlineLevel="1" x14ac:dyDescent="0.2">
      <c r="A5393" s="96" t="s">
        <v>2834</v>
      </c>
      <c r="B5393" s="97"/>
      <c r="C5393" s="98"/>
      <c r="D5393" s="98"/>
      <c r="E5393" s="101">
        <v>1</v>
      </c>
      <c r="F5393" s="100">
        <v>2916.69</v>
      </c>
      <c r="H5393" s="95">
        <f t="shared" si="85"/>
        <v>2916.69</v>
      </c>
    </row>
    <row r="5394" spans="1:8" s="80" customFormat="1" hidden="1" outlineLevel="1" x14ac:dyDescent="0.2">
      <c r="A5394" s="96" t="s">
        <v>2832</v>
      </c>
      <c r="B5394" s="97"/>
      <c r="C5394" s="98"/>
      <c r="D5394" s="98"/>
      <c r="E5394" s="101">
        <v>1</v>
      </c>
      <c r="F5394" s="100">
        <v>2916.68</v>
      </c>
      <c r="H5394" s="95">
        <f t="shared" si="85"/>
        <v>2916.68</v>
      </c>
    </row>
    <row r="5395" spans="1:8" collapsed="1" x14ac:dyDescent="0.2">
      <c r="A5395" s="91" t="s">
        <v>3504</v>
      </c>
      <c r="B5395" s="91" t="s">
        <v>224</v>
      </c>
      <c r="C5395" s="91" t="s">
        <v>2823</v>
      </c>
      <c r="D5395" s="92" t="s">
        <v>2876</v>
      </c>
      <c r="E5395" s="104">
        <v>94</v>
      </c>
      <c r="F5395" s="94">
        <v>197242.04</v>
      </c>
      <c r="G5395" s="79" t="e">
        <f>VLOOKUP(B5395,#REF!,2,FALSE)</f>
        <v>#REF!</v>
      </c>
      <c r="H5395" s="95">
        <f t="shared" si="85"/>
        <v>2098.3195744680852</v>
      </c>
    </row>
    <row r="5396" spans="1:8" s="80" customFormat="1" hidden="1" outlineLevel="1" x14ac:dyDescent="0.2">
      <c r="A5396" s="96" t="s">
        <v>2825</v>
      </c>
      <c r="B5396" s="97"/>
      <c r="C5396" s="98"/>
      <c r="D5396" s="98"/>
      <c r="E5396" s="101">
        <v>48</v>
      </c>
      <c r="F5396" s="100">
        <v>90537.67</v>
      </c>
      <c r="H5396" s="95">
        <f t="shared" si="85"/>
        <v>1886.2014583333332</v>
      </c>
    </row>
    <row r="5397" spans="1:8" s="80" customFormat="1" hidden="1" outlineLevel="1" x14ac:dyDescent="0.2">
      <c r="A5397" s="96" t="s">
        <v>2831</v>
      </c>
      <c r="B5397" s="97"/>
      <c r="C5397" s="98"/>
      <c r="D5397" s="98"/>
      <c r="E5397" s="101">
        <v>35</v>
      </c>
      <c r="F5397" s="100">
        <v>81251.33</v>
      </c>
      <c r="H5397" s="95">
        <f t="shared" si="85"/>
        <v>2321.4665714285716</v>
      </c>
    </row>
    <row r="5398" spans="1:8" s="80" customFormat="1" hidden="1" outlineLevel="1" x14ac:dyDescent="0.2">
      <c r="A5398" s="96" t="s">
        <v>2832</v>
      </c>
      <c r="B5398" s="97"/>
      <c r="C5398" s="98"/>
      <c r="D5398" s="98"/>
      <c r="E5398" s="101">
        <v>8</v>
      </c>
      <c r="F5398" s="100">
        <v>18488.689999999999</v>
      </c>
      <c r="H5398" s="95">
        <f t="shared" si="85"/>
        <v>2311.0862499999998</v>
      </c>
    </row>
    <row r="5399" spans="1:8" s="80" customFormat="1" hidden="1" outlineLevel="1" x14ac:dyDescent="0.2">
      <c r="A5399" s="96" t="s">
        <v>2828</v>
      </c>
      <c r="B5399" s="97"/>
      <c r="C5399" s="98"/>
      <c r="D5399" s="98"/>
      <c r="E5399" s="101">
        <v>2</v>
      </c>
      <c r="F5399" s="100">
        <v>4642.8999999999996</v>
      </c>
      <c r="H5399" s="95">
        <f t="shared" si="85"/>
        <v>2321.4499999999998</v>
      </c>
    </row>
    <row r="5400" spans="1:8" s="80" customFormat="1" hidden="1" outlineLevel="1" x14ac:dyDescent="0.2">
      <c r="A5400" s="96" t="s">
        <v>2829</v>
      </c>
      <c r="B5400" s="97"/>
      <c r="C5400" s="98"/>
      <c r="D5400" s="98"/>
      <c r="E5400" s="101">
        <v>1</v>
      </c>
      <c r="F5400" s="100">
        <v>2321.4499999999998</v>
      </c>
      <c r="H5400" s="95">
        <f t="shared" si="85"/>
        <v>2321.4499999999998</v>
      </c>
    </row>
    <row r="5401" spans="1:8" collapsed="1" x14ac:dyDescent="0.2">
      <c r="A5401" s="91" t="s">
        <v>3505</v>
      </c>
      <c r="B5401" s="91" t="s">
        <v>1516</v>
      </c>
      <c r="C5401" s="91" t="s">
        <v>2867</v>
      </c>
      <c r="D5401" s="92" t="s">
        <v>2824</v>
      </c>
      <c r="E5401" s="104">
        <v>28</v>
      </c>
      <c r="F5401" s="94">
        <v>197125.91</v>
      </c>
      <c r="G5401" s="79" t="e">
        <f>VLOOKUP(B5401,#REF!,2,FALSE)</f>
        <v>#REF!</v>
      </c>
      <c r="H5401" s="95">
        <f t="shared" si="85"/>
        <v>7040.2110714285718</v>
      </c>
    </row>
    <row r="5402" spans="1:8" s="80" customFormat="1" hidden="1" outlineLevel="1" x14ac:dyDescent="0.2">
      <c r="A5402" s="96" t="s">
        <v>2825</v>
      </c>
      <c r="B5402" s="97"/>
      <c r="C5402" s="98"/>
      <c r="D5402" s="98"/>
      <c r="E5402" s="101">
        <v>28</v>
      </c>
      <c r="F5402" s="100">
        <v>197125.91</v>
      </c>
      <c r="H5402" s="95">
        <f t="shared" si="85"/>
        <v>7040.2110714285718</v>
      </c>
    </row>
    <row r="5403" spans="1:8" collapsed="1" x14ac:dyDescent="0.2">
      <c r="A5403" s="91" t="s">
        <v>2516</v>
      </c>
      <c r="B5403" s="91" t="s">
        <v>2515</v>
      </c>
      <c r="C5403" s="91" t="s">
        <v>2823</v>
      </c>
      <c r="D5403" s="92" t="s">
        <v>2856</v>
      </c>
      <c r="E5403" s="104">
        <v>327</v>
      </c>
      <c r="F5403" s="94">
        <v>196174.33</v>
      </c>
      <c r="G5403" s="79" t="e">
        <f>VLOOKUP(B5403,#REF!,2,FALSE)</f>
        <v>#REF!</v>
      </c>
      <c r="H5403" s="95">
        <f t="shared" si="85"/>
        <v>599.92149847094799</v>
      </c>
    </row>
    <row r="5404" spans="1:8" s="80" customFormat="1" hidden="1" outlineLevel="1" x14ac:dyDescent="0.2">
      <c r="A5404" s="96" t="s">
        <v>2825</v>
      </c>
      <c r="B5404" s="97"/>
      <c r="C5404" s="98"/>
      <c r="D5404" s="98"/>
      <c r="E5404" s="101">
        <v>297</v>
      </c>
      <c r="F5404" s="100">
        <v>176500.41</v>
      </c>
      <c r="H5404" s="95">
        <f t="shared" si="85"/>
        <v>594.2774747474748</v>
      </c>
    </row>
    <row r="5405" spans="1:8" s="80" customFormat="1" hidden="1" outlineLevel="1" x14ac:dyDescent="0.2">
      <c r="A5405" s="96" t="s">
        <v>2859</v>
      </c>
      <c r="B5405" s="97"/>
      <c r="C5405" s="98"/>
      <c r="D5405" s="98"/>
      <c r="E5405" s="101">
        <v>12</v>
      </c>
      <c r="F5405" s="100">
        <v>6976.22</v>
      </c>
      <c r="H5405" s="95">
        <f t="shared" si="85"/>
        <v>581.35166666666669</v>
      </c>
    </row>
    <row r="5406" spans="1:8" s="80" customFormat="1" hidden="1" outlineLevel="1" x14ac:dyDescent="0.2">
      <c r="A5406" s="96" t="s">
        <v>2853</v>
      </c>
      <c r="B5406" s="97"/>
      <c r="C5406" s="98"/>
      <c r="D5406" s="98"/>
      <c r="E5406" s="101">
        <v>10</v>
      </c>
      <c r="F5406" s="100">
        <v>5942.76</v>
      </c>
      <c r="H5406" s="95">
        <f t="shared" si="85"/>
        <v>594.27600000000007</v>
      </c>
    </row>
    <row r="5407" spans="1:8" s="80" customFormat="1" hidden="1" outlineLevel="1" x14ac:dyDescent="0.2">
      <c r="A5407" s="96" t="s">
        <v>2832</v>
      </c>
      <c r="B5407" s="97"/>
      <c r="C5407" s="98"/>
      <c r="D5407" s="98"/>
      <c r="E5407" s="101">
        <v>3</v>
      </c>
      <c r="F5407" s="100">
        <v>3976.86</v>
      </c>
      <c r="H5407" s="95">
        <f t="shared" si="85"/>
        <v>1325.6200000000001</v>
      </c>
    </row>
    <row r="5408" spans="1:8" s="80" customFormat="1" hidden="1" outlineLevel="1" x14ac:dyDescent="0.2">
      <c r="A5408" s="96" t="s">
        <v>2834</v>
      </c>
      <c r="B5408" s="97"/>
      <c r="C5408" s="98"/>
      <c r="D5408" s="98"/>
      <c r="E5408" s="101">
        <v>2</v>
      </c>
      <c r="F5408" s="100">
        <v>1111.3800000000001</v>
      </c>
      <c r="H5408" s="95">
        <f t="shared" si="85"/>
        <v>555.69000000000005</v>
      </c>
    </row>
    <row r="5409" spans="1:8" s="80" customFormat="1" hidden="1" outlineLevel="1" x14ac:dyDescent="0.2">
      <c r="A5409" s="96" t="s">
        <v>2828</v>
      </c>
      <c r="B5409" s="97"/>
      <c r="C5409" s="98"/>
      <c r="D5409" s="98"/>
      <c r="E5409" s="101">
        <v>2</v>
      </c>
      <c r="F5409" s="100">
        <v>1111.2</v>
      </c>
      <c r="H5409" s="95">
        <f t="shared" si="85"/>
        <v>555.6</v>
      </c>
    </row>
    <row r="5410" spans="1:8" s="80" customFormat="1" hidden="1" outlineLevel="1" x14ac:dyDescent="0.2">
      <c r="A5410" s="96" t="s">
        <v>2829</v>
      </c>
      <c r="B5410" s="97"/>
      <c r="C5410" s="98"/>
      <c r="D5410" s="98"/>
      <c r="E5410" s="101">
        <v>1</v>
      </c>
      <c r="F5410" s="103">
        <v>555.5</v>
      </c>
      <c r="H5410" s="95">
        <f t="shared" si="85"/>
        <v>555.5</v>
      </c>
    </row>
    <row r="5411" spans="1:8" collapsed="1" x14ac:dyDescent="0.2">
      <c r="A5411" s="91" t="s">
        <v>3506</v>
      </c>
      <c r="B5411" s="91" t="s">
        <v>3507</v>
      </c>
      <c r="C5411" s="91" t="s">
        <v>2931</v>
      </c>
      <c r="D5411" s="92"/>
      <c r="E5411" s="93">
        <v>1193</v>
      </c>
      <c r="F5411" s="94">
        <v>196057.77</v>
      </c>
      <c r="H5411" s="95">
        <f t="shared" si="85"/>
        <v>164.34012573344509</v>
      </c>
    </row>
    <row r="5412" spans="1:8" s="80" customFormat="1" hidden="1" outlineLevel="1" x14ac:dyDescent="0.2">
      <c r="A5412" s="96" t="s">
        <v>2825</v>
      </c>
      <c r="B5412" s="97"/>
      <c r="C5412" s="98"/>
      <c r="D5412" s="98"/>
      <c r="E5412" s="101">
        <v>972</v>
      </c>
      <c r="F5412" s="100">
        <v>159714.07999999999</v>
      </c>
      <c r="H5412" s="95">
        <f t="shared" si="85"/>
        <v>164.31489711934154</v>
      </c>
    </row>
    <row r="5413" spans="1:8" s="80" customFormat="1" hidden="1" outlineLevel="1" x14ac:dyDescent="0.2">
      <c r="A5413" s="96" t="s">
        <v>2932</v>
      </c>
      <c r="B5413" s="97"/>
      <c r="C5413" s="98"/>
      <c r="D5413" s="98"/>
      <c r="E5413" s="101">
        <v>221</v>
      </c>
      <c r="F5413" s="100">
        <v>36343.69</v>
      </c>
      <c r="H5413" s="95">
        <f t="shared" si="85"/>
        <v>164.45108597285068</v>
      </c>
    </row>
    <row r="5414" spans="1:8" collapsed="1" x14ac:dyDescent="0.2">
      <c r="A5414" s="91" t="s">
        <v>3508</v>
      </c>
      <c r="B5414" s="91" t="s">
        <v>3509</v>
      </c>
      <c r="C5414" s="91" t="s">
        <v>2931</v>
      </c>
      <c r="D5414" s="92"/>
      <c r="E5414" s="104">
        <v>566</v>
      </c>
      <c r="F5414" s="94">
        <v>195020.96</v>
      </c>
      <c r="H5414" s="95">
        <f t="shared" si="85"/>
        <v>344.56</v>
      </c>
    </row>
    <row r="5415" spans="1:8" s="80" customFormat="1" hidden="1" outlineLevel="1" x14ac:dyDescent="0.2">
      <c r="A5415" s="96" t="s">
        <v>2932</v>
      </c>
      <c r="B5415" s="97"/>
      <c r="C5415" s="98"/>
      <c r="D5415" s="98"/>
      <c r="E5415" s="101">
        <v>566</v>
      </c>
      <c r="F5415" s="100">
        <v>195020.96</v>
      </c>
      <c r="H5415" s="95">
        <f t="shared" si="85"/>
        <v>344.56</v>
      </c>
    </row>
    <row r="5416" spans="1:8" collapsed="1" x14ac:dyDescent="0.2">
      <c r="A5416" s="91" t="s">
        <v>2408</v>
      </c>
      <c r="B5416" s="91" t="s">
        <v>2427</v>
      </c>
      <c r="C5416" s="91" t="s">
        <v>2823</v>
      </c>
      <c r="D5416" s="92" t="s">
        <v>2876</v>
      </c>
      <c r="E5416" s="104">
        <v>585</v>
      </c>
      <c r="F5416" s="94">
        <v>194759.22</v>
      </c>
      <c r="G5416" s="79" t="e">
        <f>VLOOKUP(B5416,#REF!,2,FALSE)</f>
        <v>#REF!</v>
      </c>
      <c r="H5416" s="95">
        <f t="shared" si="85"/>
        <v>332.92174358974358</v>
      </c>
    </row>
    <row r="5417" spans="1:8" s="80" customFormat="1" hidden="1" outlineLevel="1" x14ac:dyDescent="0.2">
      <c r="A5417" s="96" t="s">
        <v>2825</v>
      </c>
      <c r="B5417" s="97"/>
      <c r="C5417" s="98"/>
      <c r="D5417" s="98"/>
      <c r="E5417" s="101">
        <v>365</v>
      </c>
      <c r="F5417" s="100">
        <v>119636.19</v>
      </c>
      <c r="H5417" s="95">
        <f t="shared" si="85"/>
        <v>327.77038356164383</v>
      </c>
    </row>
    <row r="5418" spans="1:8" s="80" customFormat="1" hidden="1" outlineLevel="1" x14ac:dyDescent="0.2">
      <c r="A5418" s="96" t="s">
        <v>2839</v>
      </c>
      <c r="B5418" s="97"/>
      <c r="C5418" s="98"/>
      <c r="D5418" s="98"/>
      <c r="E5418" s="101">
        <v>209</v>
      </c>
      <c r="F5418" s="100">
        <v>71434.13</v>
      </c>
      <c r="H5418" s="95">
        <f t="shared" si="85"/>
        <v>341.7900956937799</v>
      </c>
    </row>
    <row r="5419" spans="1:8" s="80" customFormat="1" hidden="1" outlineLevel="1" x14ac:dyDescent="0.2">
      <c r="A5419" s="96" t="s">
        <v>2832</v>
      </c>
      <c r="B5419" s="97"/>
      <c r="C5419" s="98"/>
      <c r="D5419" s="98"/>
      <c r="E5419" s="101">
        <v>9</v>
      </c>
      <c r="F5419" s="100">
        <v>3001.93</v>
      </c>
      <c r="H5419" s="95">
        <f t="shared" si="85"/>
        <v>333.54777777777775</v>
      </c>
    </row>
    <row r="5420" spans="1:8" s="80" customFormat="1" hidden="1" outlineLevel="1" x14ac:dyDescent="0.2">
      <c r="A5420" s="96" t="s">
        <v>2853</v>
      </c>
      <c r="B5420" s="97"/>
      <c r="C5420" s="98"/>
      <c r="D5420" s="98"/>
      <c r="E5420" s="101">
        <v>1</v>
      </c>
      <c r="F5420" s="103">
        <v>345.1</v>
      </c>
      <c r="H5420" s="95">
        <f t="shared" si="85"/>
        <v>345.1</v>
      </c>
    </row>
    <row r="5421" spans="1:8" s="80" customFormat="1" hidden="1" outlineLevel="1" x14ac:dyDescent="0.2">
      <c r="A5421" s="96" t="s">
        <v>2829</v>
      </c>
      <c r="B5421" s="97"/>
      <c r="C5421" s="98"/>
      <c r="D5421" s="98"/>
      <c r="E5421" s="101">
        <v>1</v>
      </c>
      <c r="F5421" s="103">
        <v>341.87</v>
      </c>
      <c r="H5421" s="95">
        <f t="shared" si="85"/>
        <v>341.87</v>
      </c>
    </row>
    <row r="5422" spans="1:8" collapsed="1" x14ac:dyDescent="0.2">
      <c r="A5422" s="91" t="s">
        <v>3510</v>
      </c>
      <c r="B5422" s="91" t="s">
        <v>2745</v>
      </c>
      <c r="C5422" s="91" t="s">
        <v>2823</v>
      </c>
      <c r="D5422" s="92"/>
      <c r="E5422" s="104">
        <v>105</v>
      </c>
      <c r="F5422" s="94">
        <v>194079.06</v>
      </c>
      <c r="G5422" s="79" t="e">
        <f>VLOOKUP(B5422,#REF!,2,FALSE)</f>
        <v>#REF!</v>
      </c>
      <c r="H5422" s="95">
        <f t="shared" si="85"/>
        <v>1848.3720000000001</v>
      </c>
    </row>
    <row r="5423" spans="1:8" s="80" customFormat="1" hidden="1" outlineLevel="1" x14ac:dyDescent="0.2">
      <c r="A5423" s="96" t="s">
        <v>2827</v>
      </c>
      <c r="B5423" s="97"/>
      <c r="C5423" s="98"/>
      <c r="D5423" s="98"/>
      <c r="E5423" s="101">
        <v>36</v>
      </c>
      <c r="F5423" s="100">
        <v>66874.11</v>
      </c>
      <c r="H5423" s="95">
        <f t="shared" si="85"/>
        <v>1857.6141666666667</v>
      </c>
    </row>
    <row r="5424" spans="1:8" s="80" customFormat="1" hidden="1" outlineLevel="1" x14ac:dyDescent="0.2">
      <c r="A5424" s="96" t="s">
        <v>2828</v>
      </c>
      <c r="B5424" s="97"/>
      <c r="C5424" s="98"/>
      <c r="D5424" s="98"/>
      <c r="E5424" s="101">
        <v>31</v>
      </c>
      <c r="F5424" s="100">
        <v>56427.41</v>
      </c>
      <c r="H5424" s="95">
        <f t="shared" si="85"/>
        <v>1820.2390322580645</v>
      </c>
    </row>
    <row r="5425" spans="1:8" s="80" customFormat="1" hidden="1" outlineLevel="1" x14ac:dyDescent="0.2">
      <c r="A5425" s="96" t="s">
        <v>2829</v>
      </c>
      <c r="B5425" s="97"/>
      <c r="C5425" s="98"/>
      <c r="D5425" s="98"/>
      <c r="E5425" s="101">
        <v>28</v>
      </c>
      <c r="F5425" s="100">
        <v>51260.36</v>
      </c>
      <c r="H5425" s="95">
        <f t="shared" si="85"/>
        <v>1830.7271428571428</v>
      </c>
    </row>
    <row r="5426" spans="1:8" s="80" customFormat="1" hidden="1" outlineLevel="1" x14ac:dyDescent="0.2">
      <c r="A5426" s="96" t="s">
        <v>2825</v>
      </c>
      <c r="B5426" s="97"/>
      <c r="C5426" s="98"/>
      <c r="D5426" s="98"/>
      <c r="E5426" s="101">
        <v>7</v>
      </c>
      <c r="F5426" s="100">
        <v>13662.04</v>
      </c>
      <c r="H5426" s="95">
        <f t="shared" si="85"/>
        <v>1951.72</v>
      </c>
    </row>
    <row r="5427" spans="1:8" s="80" customFormat="1" hidden="1" outlineLevel="1" x14ac:dyDescent="0.2">
      <c r="A5427" s="96" t="s">
        <v>2853</v>
      </c>
      <c r="B5427" s="97"/>
      <c r="C5427" s="98"/>
      <c r="D5427" s="98"/>
      <c r="E5427" s="101">
        <v>3</v>
      </c>
      <c r="F5427" s="100">
        <v>5855.14</v>
      </c>
      <c r="H5427" s="95">
        <f t="shared" si="85"/>
        <v>1951.7133333333334</v>
      </c>
    </row>
    <row r="5428" spans="1:8" collapsed="1" x14ac:dyDescent="0.2">
      <c r="A5428" s="91" t="s">
        <v>3511</v>
      </c>
      <c r="B5428" s="91" t="s">
        <v>525</v>
      </c>
      <c r="C5428" s="91" t="s">
        <v>2823</v>
      </c>
      <c r="D5428" s="92" t="s">
        <v>2876</v>
      </c>
      <c r="E5428" s="104">
        <v>35</v>
      </c>
      <c r="F5428" s="94">
        <v>193958.07</v>
      </c>
      <c r="G5428" s="79" t="e">
        <f>VLOOKUP(B5428,#REF!,2,FALSE)</f>
        <v>#REF!</v>
      </c>
      <c r="H5428" s="95">
        <f t="shared" si="85"/>
        <v>5541.6591428571428</v>
      </c>
    </row>
    <row r="5429" spans="1:8" s="80" customFormat="1" hidden="1" outlineLevel="1" x14ac:dyDescent="0.2">
      <c r="A5429" s="96" t="s">
        <v>2841</v>
      </c>
      <c r="B5429" s="97"/>
      <c r="C5429" s="98"/>
      <c r="D5429" s="98"/>
      <c r="E5429" s="101">
        <v>11</v>
      </c>
      <c r="F5429" s="100">
        <v>70826.679999999993</v>
      </c>
      <c r="H5429" s="95">
        <f t="shared" si="85"/>
        <v>6438.7890909090902</v>
      </c>
    </row>
    <row r="5430" spans="1:8" s="80" customFormat="1" hidden="1" outlineLevel="1" x14ac:dyDescent="0.2">
      <c r="A5430" s="96" t="s">
        <v>2828</v>
      </c>
      <c r="B5430" s="97"/>
      <c r="C5430" s="98"/>
      <c r="D5430" s="98"/>
      <c r="E5430" s="101">
        <v>8</v>
      </c>
      <c r="F5430" s="100">
        <v>51510.16</v>
      </c>
      <c r="H5430" s="95">
        <f t="shared" si="85"/>
        <v>6438.77</v>
      </c>
    </row>
    <row r="5431" spans="1:8" s="80" customFormat="1" hidden="1" outlineLevel="1" x14ac:dyDescent="0.2">
      <c r="A5431" s="96" t="s">
        <v>2825</v>
      </c>
      <c r="B5431" s="97"/>
      <c r="C5431" s="98"/>
      <c r="D5431" s="98"/>
      <c r="E5431" s="101">
        <v>10</v>
      </c>
      <c r="F5431" s="100">
        <v>40914.07</v>
      </c>
      <c r="H5431" s="95">
        <f t="shared" si="85"/>
        <v>4091.4070000000002</v>
      </c>
    </row>
    <row r="5432" spans="1:8" s="80" customFormat="1" hidden="1" outlineLevel="1" x14ac:dyDescent="0.2">
      <c r="A5432" s="96" t="s">
        <v>2832</v>
      </c>
      <c r="B5432" s="97"/>
      <c r="C5432" s="98"/>
      <c r="D5432" s="98"/>
      <c r="E5432" s="101">
        <v>3</v>
      </c>
      <c r="F5432" s="100">
        <v>13542.27</v>
      </c>
      <c r="H5432" s="95">
        <f t="shared" si="85"/>
        <v>4514.09</v>
      </c>
    </row>
    <row r="5433" spans="1:8" s="80" customFormat="1" hidden="1" outlineLevel="1" x14ac:dyDescent="0.2">
      <c r="A5433" s="96" t="s">
        <v>2834</v>
      </c>
      <c r="B5433" s="97"/>
      <c r="C5433" s="98"/>
      <c r="D5433" s="98"/>
      <c r="E5433" s="101">
        <v>2</v>
      </c>
      <c r="F5433" s="100">
        <v>10722.94</v>
      </c>
      <c r="H5433" s="95">
        <f t="shared" si="85"/>
        <v>5361.47</v>
      </c>
    </row>
    <row r="5434" spans="1:8" s="80" customFormat="1" hidden="1" outlineLevel="1" x14ac:dyDescent="0.2">
      <c r="A5434" s="96" t="s">
        <v>2829</v>
      </c>
      <c r="B5434" s="97"/>
      <c r="C5434" s="98"/>
      <c r="D5434" s="98"/>
      <c r="E5434" s="101">
        <v>1</v>
      </c>
      <c r="F5434" s="100">
        <v>6441.95</v>
      </c>
      <c r="H5434" s="95">
        <f t="shared" si="85"/>
        <v>6441.95</v>
      </c>
    </row>
    <row r="5435" spans="1:8" collapsed="1" x14ac:dyDescent="0.2">
      <c r="A5435" s="91" t="s">
        <v>3512</v>
      </c>
      <c r="B5435" s="91" t="s">
        <v>268</v>
      </c>
      <c r="C5435" s="91" t="s">
        <v>2823</v>
      </c>
      <c r="D5435" s="92" t="s">
        <v>2876</v>
      </c>
      <c r="E5435" s="104">
        <v>16</v>
      </c>
      <c r="F5435" s="94">
        <v>193631.99</v>
      </c>
      <c r="G5435" s="79" t="e">
        <f>VLOOKUP(B5435,#REF!,2,FALSE)</f>
        <v>#REF!</v>
      </c>
      <c r="H5435" s="95">
        <f t="shared" si="85"/>
        <v>12101.999374999999</v>
      </c>
    </row>
    <row r="5436" spans="1:8" s="80" customFormat="1" hidden="1" outlineLevel="1" x14ac:dyDescent="0.2">
      <c r="A5436" s="96" t="s">
        <v>2832</v>
      </c>
      <c r="B5436" s="97"/>
      <c r="C5436" s="98"/>
      <c r="D5436" s="98"/>
      <c r="E5436" s="101">
        <v>5</v>
      </c>
      <c r="F5436" s="100">
        <v>70069.72</v>
      </c>
      <c r="H5436" s="95">
        <f t="shared" si="85"/>
        <v>14013.944</v>
      </c>
    </row>
    <row r="5437" spans="1:8" s="80" customFormat="1" hidden="1" outlineLevel="1" x14ac:dyDescent="0.2">
      <c r="A5437" s="96" t="s">
        <v>2829</v>
      </c>
      <c r="B5437" s="97"/>
      <c r="C5437" s="98"/>
      <c r="D5437" s="98"/>
      <c r="E5437" s="101">
        <v>5</v>
      </c>
      <c r="F5437" s="100">
        <v>70069.3</v>
      </c>
      <c r="H5437" s="95">
        <f t="shared" si="85"/>
        <v>14013.86</v>
      </c>
    </row>
    <row r="5438" spans="1:8" s="80" customFormat="1" hidden="1" outlineLevel="1" x14ac:dyDescent="0.2">
      <c r="A5438" s="96" t="s">
        <v>2828</v>
      </c>
      <c r="B5438" s="97"/>
      <c r="C5438" s="98"/>
      <c r="D5438" s="98"/>
      <c r="E5438" s="101">
        <v>2</v>
      </c>
      <c r="F5438" s="100">
        <v>28027.7</v>
      </c>
      <c r="H5438" s="95">
        <f t="shared" si="85"/>
        <v>14013.85</v>
      </c>
    </row>
    <row r="5439" spans="1:8" s="80" customFormat="1" hidden="1" outlineLevel="1" x14ac:dyDescent="0.2">
      <c r="A5439" s="96" t="s">
        <v>2825</v>
      </c>
      <c r="B5439" s="97"/>
      <c r="C5439" s="98"/>
      <c r="D5439" s="98"/>
      <c r="E5439" s="101">
        <v>1</v>
      </c>
      <c r="F5439" s="100">
        <v>14013.94</v>
      </c>
      <c r="H5439" s="95">
        <f t="shared" si="85"/>
        <v>14013.94</v>
      </c>
    </row>
    <row r="5440" spans="1:8" s="80" customFormat="1" hidden="1" outlineLevel="1" x14ac:dyDescent="0.2">
      <c r="A5440" s="96" t="s">
        <v>2841</v>
      </c>
      <c r="B5440" s="97"/>
      <c r="C5440" s="98"/>
      <c r="D5440" s="98"/>
      <c r="E5440" s="101">
        <v>3</v>
      </c>
      <c r="F5440" s="100">
        <v>11451.33</v>
      </c>
      <c r="H5440" s="95">
        <f t="shared" si="85"/>
        <v>3817.11</v>
      </c>
    </row>
    <row r="5441" spans="1:8" collapsed="1" x14ac:dyDescent="0.2">
      <c r="A5441" s="91" t="s">
        <v>1321</v>
      </c>
      <c r="B5441" s="91" t="s">
        <v>1323</v>
      </c>
      <c r="C5441" s="91" t="s">
        <v>2836</v>
      </c>
      <c r="D5441" s="92" t="s">
        <v>2876</v>
      </c>
      <c r="E5441" s="104">
        <v>164</v>
      </c>
      <c r="F5441" s="94">
        <v>191247.19</v>
      </c>
      <c r="G5441" s="79" t="e">
        <f>VLOOKUP(B5441,#REF!,2,FALSE)</f>
        <v>#REF!</v>
      </c>
      <c r="H5441" s="95">
        <f t="shared" si="85"/>
        <v>1166.1414024390244</v>
      </c>
    </row>
    <row r="5442" spans="1:8" s="80" customFormat="1" hidden="1" outlineLevel="1" x14ac:dyDescent="0.2">
      <c r="A5442" s="96" t="s">
        <v>2825</v>
      </c>
      <c r="B5442" s="97"/>
      <c r="C5442" s="98"/>
      <c r="D5442" s="98"/>
      <c r="E5442" s="101">
        <v>134</v>
      </c>
      <c r="F5442" s="100">
        <v>156205.26999999999</v>
      </c>
      <c r="H5442" s="95">
        <f t="shared" si="85"/>
        <v>1165.7109701492536</v>
      </c>
    </row>
    <row r="5443" spans="1:8" s="80" customFormat="1" hidden="1" outlineLevel="1" x14ac:dyDescent="0.2">
      <c r="A5443" s="96" t="s">
        <v>2841</v>
      </c>
      <c r="B5443" s="97"/>
      <c r="C5443" s="98"/>
      <c r="D5443" s="98"/>
      <c r="E5443" s="101">
        <v>26</v>
      </c>
      <c r="F5443" s="100">
        <v>30368.78</v>
      </c>
      <c r="H5443" s="95">
        <f t="shared" si="85"/>
        <v>1168.03</v>
      </c>
    </row>
    <row r="5444" spans="1:8" s="80" customFormat="1" hidden="1" outlineLevel="1" x14ac:dyDescent="0.2">
      <c r="A5444" s="96" t="s">
        <v>2832</v>
      </c>
      <c r="B5444" s="97"/>
      <c r="C5444" s="98"/>
      <c r="D5444" s="98"/>
      <c r="E5444" s="101">
        <v>2</v>
      </c>
      <c r="F5444" s="100">
        <v>2336.7399999999998</v>
      </c>
      <c r="H5444" s="95">
        <f t="shared" si="85"/>
        <v>1168.3699999999999</v>
      </c>
    </row>
    <row r="5445" spans="1:8" s="80" customFormat="1" hidden="1" outlineLevel="1" x14ac:dyDescent="0.2">
      <c r="A5445" s="96" t="s">
        <v>2851</v>
      </c>
      <c r="B5445" s="97"/>
      <c r="C5445" s="98"/>
      <c r="D5445" s="98"/>
      <c r="E5445" s="101">
        <v>1</v>
      </c>
      <c r="F5445" s="100">
        <v>1168.3699999999999</v>
      </c>
      <c r="H5445" s="95">
        <f t="shared" si="85"/>
        <v>1168.3699999999999</v>
      </c>
    </row>
    <row r="5446" spans="1:8" s="80" customFormat="1" hidden="1" outlineLevel="1" x14ac:dyDescent="0.2">
      <c r="A5446" s="96" t="s">
        <v>2828</v>
      </c>
      <c r="B5446" s="97"/>
      <c r="C5446" s="98"/>
      <c r="D5446" s="98"/>
      <c r="E5446" s="101">
        <v>1</v>
      </c>
      <c r="F5446" s="100">
        <v>1168.03</v>
      </c>
      <c r="H5446" s="95">
        <f t="shared" si="85"/>
        <v>1168.03</v>
      </c>
    </row>
    <row r="5447" spans="1:8" collapsed="1" x14ac:dyDescent="0.2">
      <c r="A5447" s="91" t="s">
        <v>3513</v>
      </c>
      <c r="B5447" s="91" t="s">
        <v>469</v>
      </c>
      <c r="C5447" s="91" t="s">
        <v>2857</v>
      </c>
      <c r="D5447" s="92" t="s">
        <v>2876</v>
      </c>
      <c r="E5447" s="104">
        <v>61</v>
      </c>
      <c r="F5447" s="94">
        <v>190871.04000000001</v>
      </c>
      <c r="G5447" s="79" t="e">
        <f>VLOOKUP(B5447,#REF!,2,FALSE)</f>
        <v>#REF!</v>
      </c>
      <c r="H5447" s="95">
        <f t="shared" si="85"/>
        <v>3129.033442622951</v>
      </c>
    </row>
    <row r="5448" spans="1:8" s="80" customFormat="1" hidden="1" outlineLevel="1" x14ac:dyDescent="0.2">
      <c r="A5448" s="96" t="s">
        <v>2825</v>
      </c>
      <c r="B5448" s="97"/>
      <c r="C5448" s="98"/>
      <c r="D5448" s="98"/>
      <c r="E5448" s="101">
        <v>52</v>
      </c>
      <c r="F5448" s="100">
        <v>162707.53</v>
      </c>
      <c r="H5448" s="95">
        <f t="shared" si="85"/>
        <v>3128.9909615384613</v>
      </c>
    </row>
    <row r="5449" spans="1:8" s="80" customFormat="1" hidden="1" outlineLevel="1" x14ac:dyDescent="0.2">
      <c r="A5449" s="96" t="s">
        <v>2832</v>
      </c>
      <c r="B5449" s="97"/>
      <c r="C5449" s="98"/>
      <c r="D5449" s="98"/>
      <c r="E5449" s="101">
        <v>5</v>
      </c>
      <c r="F5449" s="100">
        <v>15645.61</v>
      </c>
      <c r="H5449" s="95">
        <f t="shared" si="85"/>
        <v>3129.1220000000003</v>
      </c>
    </row>
    <row r="5450" spans="1:8" s="80" customFormat="1" hidden="1" outlineLevel="1" x14ac:dyDescent="0.2">
      <c r="A5450" s="96" t="s">
        <v>2829</v>
      </c>
      <c r="B5450" s="97"/>
      <c r="C5450" s="98"/>
      <c r="D5450" s="98"/>
      <c r="E5450" s="101">
        <v>1</v>
      </c>
      <c r="F5450" s="100">
        <v>3129.65</v>
      </c>
      <c r="H5450" s="95">
        <f t="shared" si="85"/>
        <v>3129.65</v>
      </c>
    </row>
    <row r="5451" spans="1:8" s="80" customFormat="1" hidden="1" outlineLevel="1" x14ac:dyDescent="0.2">
      <c r="A5451" s="96" t="s">
        <v>2834</v>
      </c>
      <c r="B5451" s="97"/>
      <c r="C5451" s="98"/>
      <c r="D5451" s="98"/>
      <c r="E5451" s="101">
        <v>1</v>
      </c>
      <c r="F5451" s="100">
        <v>3129.65</v>
      </c>
      <c r="H5451" s="95">
        <f t="shared" si="85"/>
        <v>3129.65</v>
      </c>
    </row>
    <row r="5452" spans="1:8" s="80" customFormat="1" hidden="1" outlineLevel="1" x14ac:dyDescent="0.2">
      <c r="A5452" s="96" t="s">
        <v>2853</v>
      </c>
      <c r="B5452" s="97"/>
      <c r="C5452" s="98"/>
      <c r="D5452" s="98"/>
      <c r="E5452" s="101">
        <v>1</v>
      </c>
      <c r="F5452" s="100">
        <v>3129.65</v>
      </c>
      <c r="H5452" s="95">
        <f t="shared" si="85"/>
        <v>3129.65</v>
      </c>
    </row>
    <row r="5453" spans="1:8" s="80" customFormat="1" hidden="1" outlineLevel="1" x14ac:dyDescent="0.2">
      <c r="A5453" s="96" t="s">
        <v>2845</v>
      </c>
      <c r="B5453" s="97"/>
      <c r="C5453" s="98"/>
      <c r="D5453" s="98"/>
      <c r="E5453" s="101">
        <v>1</v>
      </c>
      <c r="F5453" s="100">
        <v>3128.95</v>
      </c>
      <c r="H5453" s="95">
        <f t="shared" ref="H5453:H5516" si="86">F5453/E5453</f>
        <v>3128.95</v>
      </c>
    </row>
    <row r="5454" spans="1:8" collapsed="1" x14ac:dyDescent="0.2">
      <c r="A5454" s="91" t="s">
        <v>2119</v>
      </c>
      <c r="B5454" s="91">
        <v>9716003</v>
      </c>
      <c r="C5454" s="91" t="s">
        <v>2836</v>
      </c>
      <c r="D5454" s="92" t="s">
        <v>2856</v>
      </c>
      <c r="E5454" s="104">
        <v>287</v>
      </c>
      <c r="F5454" s="94">
        <v>190679.9</v>
      </c>
      <c r="G5454" s="79" t="e">
        <f>VLOOKUP(B5454,#REF!,2,FALSE)</f>
        <v>#REF!</v>
      </c>
      <c r="H5454" s="95">
        <f t="shared" si="86"/>
        <v>664.38989547038329</v>
      </c>
    </row>
    <row r="5455" spans="1:8" s="80" customFormat="1" hidden="1" outlineLevel="1" x14ac:dyDescent="0.2">
      <c r="A5455" s="96" t="s">
        <v>2825</v>
      </c>
      <c r="B5455" s="97"/>
      <c r="C5455" s="98"/>
      <c r="D5455" s="98"/>
      <c r="E5455" s="101">
        <v>214</v>
      </c>
      <c r="F5455" s="100">
        <v>142179.56</v>
      </c>
      <c r="H5455" s="95">
        <f t="shared" si="86"/>
        <v>664.3904672897196</v>
      </c>
    </row>
    <row r="5456" spans="1:8" s="80" customFormat="1" hidden="1" outlineLevel="1" x14ac:dyDescent="0.2">
      <c r="A5456" s="96" t="s">
        <v>2840</v>
      </c>
      <c r="B5456" s="97"/>
      <c r="C5456" s="98"/>
      <c r="D5456" s="98"/>
      <c r="E5456" s="101">
        <v>66</v>
      </c>
      <c r="F5456" s="100">
        <v>43849.38</v>
      </c>
      <c r="H5456" s="95">
        <f t="shared" si="86"/>
        <v>664.38454545454545</v>
      </c>
    </row>
    <row r="5457" spans="1:8" s="80" customFormat="1" hidden="1" outlineLevel="1" x14ac:dyDescent="0.2">
      <c r="A5457" s="96" t="s">
        <v>2832</v>
      </c>
      <c r="B5457" s="97"/>
      <c r="C5457" s="98"/>
      <c r="D5457" s="98"/>
      <c r="E5457" s="101">
        <v>4</v>
      </c>
      <c r="F5457" s="100">
        <v>2657.62</v>
      </c>
      <c r="H5457" s="95">
        <f t="shared" si="86"/>
        <v>664.40499999999997</v>
      </c>
    </row>
    <row r="5458" spans="1:8" s="80" customFormat="1" hidden="1" outlineLevel="1" x14ac:dyDescent="0.2">
      <c r="A5458" s="96" t="s">
        <v>2851</v>
      </c>
      <c r="B5458" s="97"/>
      <c r="C5458" s="98"/>
      <c r="D5458" s="98"/>
      <c r="E5458" s="101">
        <v>2</v>
      </c>
      <c r="F5458" s="100">
        <v>1328.81</v>
      </c>
      <c r="H5458" s="95">
        <f t="shared" si="86"/>
        <v>664.40499999999997</v>
      </c>
    </row>
    <row r="5459" spans="1:8" s="80" customFormat="1" hidden="1" outlineLevel="1" x14ac:dyDescent="0.2">
      <c r="A5459" s="96" t="s">
        <v>2829</v>
      </c>
      <c r="B5459" s="97"/>
      <c r="C5459" s="98"/>
      <c r="D5459" s="98"/>
      <c r="E5459" s="101">
        <v>1</v>
      </c>
      <c r="F5459" s="103">
        <v>664.53</v>
      </c>
      <c r="H5459" s="95">
        <f t="shared" si="86"/>
        <v>664.53</v>
      </c>
    </row>
    <row r="5460" spans="1:8" collapsed="1" x14ac:dyDescent="0.2">
      <c r="A5460" s="91" t="s">
        <v>1082</v>
      </c>
      <c r="B5460" s="91" t="s">
        <v>1187</v>
      </c>
      <c r="C5460" s="91" t="s">
        <v>2823</v>
      </c>
      <c r="D5460" s="92" t="s">
        <v>2876</v>
      </c>
      <c r="E5460" s="104">
        <v>53</v>
      </c>
      <c r="F5460" s="94">
        <v>190568.52</v>
      </c>
      <c r="G5460" s="79" t="e">
        <f>VLOOKUP(B5460,#REF!,2,FALSE)</f>
        <v>#REF!</v>
      </c>
      <c r="H5460" s="95">
        <f t="shared" si="86"/>
        <v>3595.6324528301884</v>
      </c>
    </row>
    <row r="5461" spans="1:8" s="80" customFormat="1" hidden="1" outlineLevel="1" x14ac:dyDescent="0.2">
      <c r="A5461" s="96" t="s">
        <v>2825</v>
      </c>
      <c r="B5461" s="97"/>
      <c r="C5461" s="98"/>
      <c r="D5461" s="98"/>
      <c r="E5461" s="101">
        <v>32</v>
      </c>
      <c r="F5461" s="100">
        <v>124220.59</v>
      </c>
      <c r="H5461" s="95">
        <f t="shared" si="86"/>
        <v>3881.8934374999999</v>
      </c>
    </row>
    <row r="5462" spans="1:8" s="80" customFormat="1" hidden="1" outlineLevel="1" x14ac:dyDescent="0.2">
      <c r="A5462" s="96" t="s">
        <v>2829</v>
      </c>
      <c r="B5462" s="97"/>
      <c r="C5462" s="98"/>
      <c r="D5462" s="98"/>
      <c r="E5462" s="101">
        <v>8</v>
      </c>
      <c r="F5462" s="100">
        <v>34270.160000000003</v>
      </c>
      <c r="H5462" s="95">
        <f t="shared" si="86"/>
        <v>4283.7700000000004</v>
      </c>
    </row>
    <row r="5463" spans="1:8" s="80" customFormat="1" hidden="1" outlineLevel="1" x14ac:dyDescent="0.2">
      <c r="A5463" s="96" t="s">
        <v>2832</v>
      </c>
      <c r="B5463" s="97"/>
      <c r="C5463" s="98"/>
      <c r="D5463" s="98"/>
      <c r="E5463" s="101">
        <v>6</v>
      </c>
      <c r="F5463" s="100">
        <v>25700.15</v>
      </c>
      <c r="H5463" s="95">
        <f t="shared" si="86"/>
        <v>4283.3583333333336</v>
      </c>
    </row>
    <row r="5464" spans="1:8" s="80" customFormat="1" hidden="1" outlineLevel="1" x14ac:dyDescent="0.2">
      <c r="A5464" s="96" t="s">
        <v>2841</v>
      </c>
      <c r="B5464" s="97"/>
      <c r="C5464" s="98"/>
      <c r="D5464" s="98"/>
      <c r="E5464" s="101">
        <v>7</v>
      </c>
      <c r="F5464" s="100">
        <v>6377.62</v>
      </c>
      <c r="H5464" s="95">
        <f t="shared" si="86"/>
        <v>911.08857142857141</v>
      </c>
    </row>
    <row r="5465" spans="1:8" collapsed="1" x14ac:dyDescent="0.2">
      <c r="A5465" s="91" t="s">
        <v>3514</v>
      </c>
      <c r="B5465" s="91" t="s">
        <v>487</v>
      </c>
      <c r="C5465" s="91" t="s">
        <v>2836</v>
      </c>
      <c r="D5465" s="92" t="s">
        <v>2876</v>
      </c>
      <c r="E5465" s="104">
        <v>53</v>
      </c>
      <c r="F5465" s="94">
        <v>189539.14</v>
      </c>
      <c r="G5465" s="79" t="e">
        <f>VLOOKUP(B5465,#REF!,2,FALSE)</f>
        <v>#REF!</v>
      </c>
      <c r="H5465" s="95">
        <f t="shared" si="86"/>
        <v>3576.2101886792457</v>
      </c>
    </row>
    <row r="5466" spans="1:8" s="80" customFormat="1" hidden="1" outlineLevel="1" x14ac:dyDescent="0.2">
      <c r="A5466" s="96" t="s">
        <v>2839</v>
      </c>
      <c r="B5466" s="97"/>
      <c r="C5466" s="98"/>
      <c r="D5466" s="98"/>
      <c r="E5466" s="101">
        <v>37</v>
      </c>
      <c r="F5466" s="100">
        <v>132395.74</v>
      </c>
      <c r="H5466" s="95">
        <f t="shared" si="86"/>
        <v>3578.2632432432429</v>
      </c>
    </row>
    <row r="5467" spans="1:8" s="80" customFormat="1" hidden="1" outlineLevel="1" x14ac:dyDescent="0.2">
      <c r="A5467" s="96" t="s">
        <v>2853</v>
      </c>
      <c r="B5467" s="97"/>
      <c r="C5467" s="98"/>
      <c r="D5467" s="98"/>
      <c r="E5467" s="101">
        <v>4</v>
      </c>
      <c r="F5467" s="100">
        <v>14363.21</v>
      </c>
      <c r="H5467" s="95">
        <f t="shared" si="86"/>
        <v>3590.8024999999998</v>
      </c>
    </row>
    <row r="5468" spans="1:8" s="80" customFormat="1" hidden="1" outlineLevel="1" x14ac:dyDescent="0.2">
      <c r="A5468" s="96" t="s">
        <v>2828</v>
      </c>
      <c r="B5468" s="97"/>
      <c r="C5468" s="98"/>
      <c r="D5468" s="98"/>
      <c r="E5468" s="101">
        <v>4</v>
      </c>
      <c r="F5468" s="100">
        <v>13744.4</v>
      </c>
      <c r="H5468" s="95">
        <f t="shared" si="86"/>
        <v>3436.1</v>
      </c>
    </row>
    <row r="5469" spans="1:8" s="80" customFormat="1" hidden="1" outlineLevel="1" x14ac:dyDescent="0.2">
      <c r="A5469" s="96" t="s">
        <v>2832</v>
      </c>
      <c r="B5469" s="97"/>
      <c r="C5469" s="98"/>
      <c r="D5469" s="98"/>
      <c r="E5469" s="101">
        <v>3</v>
      </c>
      <c r="F5469" s="100">
        <v>11236.46</v>
      </c>
      <c r="H5469" s="95">
        <f t="shared" si="86"/>
        <v>3745.4866666666662</v>
      </c>
    </row>
    <row r="5470" spans="1:8" s="80" customFormat="1" hidden="1" outlineLevel="1" x14ac:dyDescent="0.2">
      <c r="A5470" s="96" t="s">
        <v>2827</v>
      </c>
      <c r="B5470" s="97"/>
      <c r="C5470" s="98"/>
      <c r="D5470" s="98"/>
      <c r="E5470" s="101">
        <v>3</v>
      </c>
      <c r="F5470" s="100">
        <v>10308.370000000001</v>
      </c>
      <c r="H5470" s="95">
        <f t="shared" si="86"/>
        <v>3436.1233333333334</v>
      </c>
    </row>
    <row r="5471" spans="1:8" s="80" customFormat="1" hidden="1" outlineLevel="1" x14ac:dyDescent="0.2">
      <c r="A5471" s="96" t="s">
        <v>2851</v>
      </c>
      <c r="B5471" s="97"/>
      <c r="C5471" s="98"/>
      <c r="D5471" s="98"/>
      <c r="E5471" s="101">
        <v>1</v>
      </c>
      <c r="F5471" s="100">
        <v>3745.48</v>
      </c>
      <c r="H5471" s="95">
        <f t="shared" si="86"/>
        <v>3745.48</v>
      </c>
    </row>
    <row r="5472" spans="1:8" s="80" customFormat="1" hidden="1" outlineLevel="1" x14ac:dyDescent="0.2">
      <c r="A5472" s="96" t="s">
        <v>2842</v>
      </c>
      <c r="B5472" s="97"/>
      <c r="C5472" s="98"/>
      <c r="D5472" s="98"/>
      <c r="E5472" s="101">
        <v>1</v>
      </c>
      <c r="F5472" s="100">
        <v>3745.48</v>
      </c>
      <c r="H5472" s="95">
        <f t="shared" si="86"/>
        <v>3745.48</v>
      </c>
    </row>
    <row r="5473" spans="1:8" s="80" customFormat="1" hidden="1" outlineLevel="1" x14ac:dyDescent="0.2">
      <c r="A5473" s="96" t="s">
        <v>2825</v>
      </c>
      <c r="B5473" s="97"/>
      <c r="C5473" s="98"/>
      <c r="D5473" s="98"/>
      <c r="E5473" s="102"/>
      <c r="F5473" s="102"/>
      <c r="H5473" s="95" t="e">
        <f t="shared" si="86"/>
        <v>#DIV/0!</v>
      </c>
    </row>
    <row r="5474" spans="1:8" collapsed="1" x14ac:dyDescent="0.2">
      <c r="A5474" s="91" t="s">
        <v>2583</v>
      </c>
      <c r="B5474" s="91" t="s">
        <v>2582</v>
      </c>
      <c r="C5474" s="91" t="s">
        <v>2823</v>
      </c>
      <c r="D5474" s="92" t="s">
        <v>2876</v>
      </c>
      <c r="E5474" s="93">
        <v>1025</v>
      </c>
      <c r="F5474" s="94">
        <v>189025.24</v>
      </c>
      <c r="G5474" s="79" t="e">
        <f>VLOOKUP(B5474,#REF!,2,FALSE)</f>
        <v>#REF!</v>
      </c>
      <c r="H5474" s="95">
        <f t="shared" si="86"/>
        <v>184.41486829268291</v>
      </c>
    </row>
    <row r="5475" spans="1:8" s="80" customFormat="1" hidden="1" outlineLevel="1" x14ac:dyDescent="0.2">
      <c r="A5475" s="96" t="s">
        <v>2839</v>
      </c>
      <c r="B5475" s="97"/>
      <c r="C5475" s="98"/>
      <c r="D5475" s="98"/>
      <c r="E5475" s="101">
        <v>441</v>
      </c>
      <c r="F5475" s="100">
        <v>60663.839999999997</v>
      </c>
      <c r="H5475" s="95">
        <f t="shared" si="86"/>
        <v>137.55972789115646</v>
      </c>
    </row>
    <row r="5476" spans="1:8" s="80" customFormat="1" hidden="1" outlineLevel="1" x14ac:dyDescent="0.2">
      <c r="A5476" s="96" t="s">
        <v>2851</v>
      </c>
      <c r="B5476" s="97"/>
      <c r="C5476" s="98"/>
      <c r="D5476" s="98"/>
      <c r="E5476" s="101">
        <v>276</v>
      </c>
      <c r="F5476" s="100">
        <v>60186.35</v>
      </c>
      <c r="H5476" s="95">
        <f t="shared" si="86"/>
        <v>218.06648550724637</v>
      </c>
    </row>
    <row r="5477" spans="1:8" s="80" customFormat="1" hidden="1" outlineLevel="1" x14ac:dyDescent="0.2">
      <c r="A5477" s="96" t="s">
        <v>2834</v>
      </c>
      <c r="B5477" s="97"/>
      <c r="C5477" s="98"/>
      <c r="D5477" s="98"/>
      <c r="E5477" s="101">
        <v>149</v>
      </c>
      <c r="F5477" s="100">
        <v>32626.48</v>
      </c>
      <c r="H5477" s="95">
        <f t="shared" si="86"/>
        <v>218.96966442953021</v>
      </c>
    </row>
    <row r="5478" spans="1:8" s="80" customFormat="1" hidden="1" outlineLevel="1" x14ac:dyDescent="0.2">
      <c r="A5478" s="96" t="s">
        <v>2850</v>
      </c>
      <c r="B5478" s="97"/>
      <c r="C5478" s="98"/>
      <c r="D5478" s="98"/>
      <c r="E5478" s="101">
        <v>54</v>
      </c>
      <c r="F5478" s="100">
        <v>12140.79</v>
      </c>
      <c r="H5478" s="95">
        <f t="shared" si="86"/>
        <v>224.82944444444445</v>
      </c>
    </row>
    <row r="5479" spans="1:8" s="80" customFormat="1" hidden="1" outlineLevel="1" x14ac:dyDescent="0.2">
      <c r="A5479" s="96" t="s">
        <v>2932</v>
      </c>
      <c r="B5479" s="97"/>
      <c r="C5479" s="98"/>
      <c r="D5479" s="98"/>
      <c r="E5479" s="101">
        <v>36</v>
      </c>
      <c r="F5479" s="100">
        <v>8123.1</v>
      </c>
      <c r="H5479" s="95">
        <f t="shared" si="86"/>
        <v>225.64166666666668</v>
      </c>
    </row>
    <row r="5480" spans="1:8" s="80" customFormat="1" hidden="1" outlineLevel="1" x14ac:dyDescent="0.2">
      <c r="A5480" s="96" t="s">
        <v>2840</v>
      </c>
      <c r="B5480" s="97"/>
      <c r="C5480" s="98"/>
      <c r="D5480" s="98"/>
      <c r="E5480" s="101">
        <v>27</v>
      </c>
      <c r="F5480" s="100">
        <v>5910.96</v>
      </c>
      <c r="H5480" s="95">
        <f t="shared" si="86"/>
        <v>218.92444444444445</v>
      </c>
    </row>
    <row r="5481" spans="1:8" s="80" customFormat="1" hidden="1" outlineLevel="1" x14ac:dyDescent="0.2">
      <c r="A5481" s="96" t="s">
        <v>2831</v>
      </c>
      <c r="B5481" s="97"/>
      <c r="C5481" s="98"/>
      <c r="D5481" s="98"/>
      <c r="E5481" s="101">
        <v>17</v>
      </c>
      <c r="F5481" s="100">
        <v>3835.89</v>
      </c>
      <c r="H5481" s="95">
        <f t="shared" si="86"/>
        <v>225.6405882352941</v>
      </c>
    </row>
    <row r="5482" spans="1:8" s="80" customFormat="1" hidden="1" outlineLevel="1" x14ac:dyDescent="0.2">
      <c r="A5482" s="96" t="s">
        <v>2828</v>
      </c>
      <c r="B5482" s="97"/>
      <c r="C5482" s="98"/>
      <c r="D5482" s="98"/>
      <c r="E5482" s="101">
        <v>9</v>
      </c>
      <c r="F5482" s="100">
        <v>1981.08</v>
      </c>
      <c r="H5482" s="95">
        <f t="shared" si="86"/>
        <v>220.12</v>
      </c>
    </row>
    <row r="5483" spans="1:8" s="80" customFormat="1" hidden="1" outlineLevel="1" x14ac:dyDescent="0.2">
      <c r="A5483" s="96" t="s">
        <v>2853</v>
      </c>
      <c r="B5483" s="97"/>
      <c r="C5483" s="98"/>
      <c r="D5483" s="98"/>
      <c r="E5483" s="101">
        <v>6</v>
      </c>
      <c r="F5483" s="100">
        <v>1313.54</v>
      </c>
      <c r="H5483" s="95">
        <f t="shared" si="86"/>
        <v>218.92333333333332</v>
      </c>
    </row>
    <row r="5484" spans="1:8" s="80" customFormat="1" hidden="1" outlineLevel="1" x14ac:dyDescent="0.2">
      <c r="A5484" s="96" t="s">
        <v>2841</v>
      </c>
      <c r="B5484" s="97"/>
      <c r="C5484" s="98"/>
      <c r="D5484" s="98"/>
      <c r="E5484" s="101">
        <v>5</v>
      </c>
      <c r="F5484" s="100">
        <v>1128.2</v>
      </c>
      <c r="H5484" s="95">
        <f t="shared" si="86"/>
        <v>225.64000000000001</v>
      </c>
    </row>
    <row r="5485" spans="1:8" s="80" customFormat="1" hidden="1" outlineLevel="1" x14ac:dyDescent="0.2">
      <c r="A5485" s="96" t="s">
        <v>2832</v>
      </c>
      <c r="B5485" s="97"/>
      <c r="C5485" s="98"/>
      <c r="D5485" s="98"/>
      <c r="E5485" s="101">
        <v>5</v>
      </c>
      <c r="F5485" s="100">
        <v>1115.01</v>
      </c>
      <c r="H5485" s="95">
        <f t="shared" si="86"/>
        <v>223.00200000000001</v>
      </c>
    </row>
    <row r="5486" spans="1:8" collapsed="1" x14ac:dyDescent="0.2">
      <c r="A5486" s="91" t="s">
        <v>1347</v>
      </c>
      <c r="B5486" s="91" t="s">
        <v>1346</v>
      </c>
      <c r="C5486" s="91" t="s">
        <v>2823</v>
      </c>
      <c r="D5486" s="92" t="s">
        <v>2876</v>
      </c>
      <c r="E5486" s="104">
        <v>104</v>
      </c>
      <c r="F5486" s="94">
        <v>188941.87</v>
      </c>
      <c r="G5486" s="79" t="e">
        <f>VLOOKUP(B5486,#REF!,2,FALSE)</f>
        <v>#REF!</v>
      </c>
      <c r="H5486" s="95">
        <f t="shared" si="86"/>
        <v>1816.74875</v>
      </c>
    </row>
    <row r="5487" spans="1:8" s="80" customFormat="1" hidden="1" outlineLevel="1" x14ac:dyDescent="0.2">
      <c r="A5487" s="96" t="s">
        <v>2825</v>
      </c>
      <c r="B5487" s="97"/>
      <c r="C5487" s="98"/>
      <c r="D5487" s="98"/>
      <c r="E5487" s="101">
        <v>73</v>
      </c>
      <c r="F5487" s="100">
        <v>132622.95000000001</v>
      </c>
      <c r="H5487" s="95">
        <f t="shared" si="86"/>
        <v>1816.7527397260276</v>
      </c>
    </row>
    <row r="5488" spans="1:8" s="80" customFormat="1" hidden="1" outlineLevel="1" x14ac:dyDescent="0.2">
      <c r="A5488" s="96" t="s">
        <v>2829</v>
      </c>
      <c r="B5488" s="97"/>
      <c r="C5488" s="98"/>
      <c r="D5488" s="98"/>
      <c r="E5488" s="101">
        <v>13</v>
      </c>
      <c r="F5488" s="100">
        <v>23617.58</v>
      </c>
      <c r="H5488" s="95">
        <f t="shared" si="86"/>
        <v>1816.7369230769232</v>
      </c>
    </row>
    <row r="5489" spans="1:8" s="80" customFormat="1" hidden="1" outlineLevel="1" x14ac:dyDescent="0.2">
      <c r="A5489" s="96" t="s">
        <v>2830</v>
      </c>
      <c r="B5489" s="97"/>
      <c r="C5489" s="98"/>
      <c r="D5489" s="98"/>
      <c r="E5489" s="101">
        <v>6</v>
      </c>
      <c r="F5489" s="100">
        <v>10900.45</v>
      </c>
      <c r="H5489" s="95">
        <f t="shared" si="86"/>
        <v>1816.7416666666668</v>
      </c>
    </row>
    <row r="5490" spans="1:8" s="80" customFormat="1" hidden="1" outlineLevel="1" x14ac:dyDescent="0.2">
      <c r="A5490" s="96" t="s">
        <v>2841</v>
      </c>
      <c r="B5490" s="97"/>
      <c r="C5490" s="98"/>
      <c r="D5490" s="98"/>
      <c r="E5490" s="101">
        <v>5</v>
      </c>
      <c r="F5490" s="100">
        <v>9083.7099999999991</v>
      </c>
      <c r="H5490" s="95">
        <f t="shared" si="86"/>
        <v>1816.7419999999997</v>
      </c>
    </row>
    <row r="5491" spans="1:8" s="80" customFormat="1" hidden="1" outlineLevel="1" x14ac:dyDescent="0.2">
      <c r="A5491" s="96" t="s">
        <v>2828</v>
      </c>
      <c r="B5491" s="97"/>
      <c r="C5491" s="98"/>
      <c r="D5491" s="98"/>
      <c r="E5491" s="101">
        <v>4</v>
      </c>
      <c r="F5491" s="100">
        <v>7266.92</v>
      </c>
      <c r="H5491" s="95">
        <f t="shared" si="86"/>
        <v>1816.73</v>
      </c>
    </row>
    <row r="5492" spans="1:8" s="80" customFormat="1" hidden="1" outlineLevel="1" x14ac:dyDescent="0.2">
      <c r="A5492" s="96" t="s">
        <v>2832</v>
      </c>
      <c r="B5492" s="97"/>
      <c r="C5492" s="98"/>
      <c r="D5492" s="98"/>
      <c r="E5492" s="101">
        <v>2</v>
      </c>
      <c r="F5492" s="100">
        <v>3633.51</v>
      </c>
      <c r="H5492" s="95">
        <f t="shared" si="86"/>
        <v>1816.7550000000001</v>
      </c>
    </row>
    <row r="5493" spans="1:8" s="80" customFormat="1" hidden="1" outlineLevel="1" x14ac:dyDescent="0.2">
      <c r="A5493" s="96" t="s">
        <v>2853</v>
      </c>
      <c r="B5493" s="97"/>
      <c r="C5493" s="98"/>
      <c r="D5493" s="98"/>
      <c r="E5493" s="101">
        <v>1</v>
      </c>
      <c r="F5493" s="100">
        <v>1816.75</v>
      </c>
      <c r="H5493" s="95">
        <f t="shared" si="86"/>
        <v>1816.75</v>
      </c>
    </row>
    <row r="5494" spans="1:8" collapsed="1" x14ac:dyDescent="0.2">
      <c r="A5494" s="105" t="s">
        <v>3515</v>
      </c>
      <c r="B5494" s="91" t="s">
        <v>3516</v>
      </c>
      <c r="C5494" s="91" t="s">
        <v>2823</v>
      </c>
      <c r="D5494" s="92"/>
      <c r="E5494" s="104">
        <v>102</v>
      </c>
      <c r="F5494" s="94">
        <v>188911.82</v>
      </c>
      <c r="G5494" s="79" t="e">
        <f>VLOOKUP(B5494,#REF!,2,FALSE)</f>
        <v>#REF!</v>
      </c>
      <c r="H5494" s="95">
        <f t="shared" si="86"/>
        <v>1852.0766666666668</v>
      </c>
    </row>
    <row r="5495" spans="1:8" s="80" customFormat="1" hidden="1" outlineLevel="1" x14ac:dyDescent="0.2">
      <c r="A5495" s="96" t="s">
        <v>2829</v>
      </c>
      <c r="B5495" s="97"/>
      <c r="C5495" s="98"/>
      <c r="D5495" s="98"/>
      <c r="E5495" s="101">
        <v>31</v>
      </c>
      <c r="F5495" s="100">
        <v>60270.74</v>
      </c>
      <c r="H5495" s="95">
        <f t="shared" si="86"/>
        <v>1944.2174193548387</v>
      </c>
    </row>
    <row r="5496" spans="1:8" s="80" customFormat="1" hidden="1" outlineLevel="1" x14ac:dyDescent="0.2">
      <c r="A5496" s="96" t="s">
        <v>2831</v>
      </c>
      <c r="B5496" s="97"/>
      <c r="C5496" s="98"/>
      <c r="D5496" s="98"/>
      <c r="E5496" s="101">
        <v>27</v>
      </c>
      <c r="F5496" s="100">
        <v>49863.7</v>
      </c>
      <c r="H5496" s="95">
        <f t="shared" si="86"/>
        <v>1846.8037037037036</v>
      </c>
    </row>
    <row r="5497" spans="1:8" s="80" customFormat="1" hidden="1" outlineLevel="1" x14ac:dyDescent="0.2">
      <c r="A5497" s="96" t="s">
        <v>2828</v>
      </c>
      <c r="B5497" s="97"/>
      <c r="C5497" s="98"/>
      <c r="D5497" s="98"/>
      <c r="E5497" s="101">
        <v>16</v>
      </c>
      <c r="F5497" s="100">
        <v>27044.639999999999</v>
      </c>
      <c r="H5497" s="95">
        <f t="shared" si="86"/>
        <v>1690.29</v>
      </c>
    </row>
    <row r="5498" spans="1:8" s="80" customFormat="1" hidden="1" outlineLevel="1" x14ac:dyDescent="0.2">
      <c r="A5498" s="96" t="s">
        <v>2853</v>
      </c>
      <c r="B5498" s="97"/>
      <c r="C5498" s="98"/>
      <c r="D5498" s="98"/>
      <c r="E5498" s="101">
        <v>12</v>
      </c>
      <c r="F5498" s="100">
        <v>23160.51</v>
      </c>
      <c r="H5498" s="95">
        <f t="shared" si="86"/>
        <v>1930.0424999999998</v>
      </c>
    </row>
    <row r="5499" spans="1:8" s="80" customFormat="1" hidden="1" outlineLevel="1" x14ac:dyDescent="0.2">
      <c r="A5499" s="96" t="s">
        <v>2833</v>
      </c>
      <c r="B5499" s="97"/>
      <c r="C5499" s="98"/>
      <c r="D5499" s="98"/>
      <c r="E5499" s="101">
        <v>5</v>
      </c>
      <c r="F5499" s="100">
        <v>7865.55</v>
      </c>
      <c r="H5499" s="95">
        <f t="shared" si="86"/>
        <v>1573.1100000000001</v>
      </c>
    </row>
    <row r="5500" spans="1:8" s="80" customFormat="1" hidden="1" outlineLevel="1" x14ac:dyDescent="0.2">
      <c r="A5500" s="96" t="s">
        <v>2834</v>
      </c>
      <c r="B5500" s="97"/>
      <c r="C5500" s="98"/>
      <c r="D5500" s="98"/>
      <c r="E5500" s="101">
        <v>4</v>
      </c>
      <c r="F5500" s="100">
        <v>7742.39</v>
      </c>
      <c r="H5500" s="95">
        <f t="shared" si="86"/>
        <v>1935.5975000000001</v>
      </c>
    </row>
    <row r="5501" spans="1:8" s="80" customFormat="1" hidden="1" outlineLevel="1" x14ac:dyDescent="0.2">
      <c r="A5501" s="96" t="s">
        <v>2842</v>
      </c>
      <c r="B5501" s="97"/>
      <c r="C5501" s="98"/>
      <c r="D5501" s="98"/>
      <c r="E5501" s="101">
        <v>2</v>
      </c>
      <c r="F5501" s="100">
        <v>3861.48</v>
      </c>
      <c r="H5501" s="95">
        <f t="shared" si="86"/>
        <v>1930.74</v>
      </c>
    </row>
    <row r="5502" spans="1:8" s="80" customFormat="1" hidden="1" outlineLevel="1" x14ac:dyDescent="0.2">
      <c r="A5502" s="96" t="s">
        <v>2851</v>
      </c>
      <c r="B5502" s="97"/>
      <c r="C5502" s="98"/>
      <c r="D5502" s="98"/>
      <c r="E5502" s="101">
        <v>2</v>
      </c>
      <c r="F5502" s="100">
        <v>3861.46</v>
      </c>
      <c r="H5502" s="95">
        <f t="shared" si="86"/>
        <v>1930.73</v>
      </c>
    </row>
    <row r="5503" spans="1:8" s="80" customFormat="1" hidden="1" outlineLevel="1" x14ac:dyDescent="0.2">
      <c r="A5503" s="96" t="s">
        <v>2832</v>
      </c>
      <c r="B5503" s="97"/>
      <c r="C5503" s="98"/>
      <c r="D5503" s="98"/>
      <c r="E5503" s="101">
        <v>1</v>
      </c>
      <c r="F5503" s="100">
        <v>1921</v>
      </c>
      <c r="H5503" s="95">
        <f t="shared" si="86"/>
        <v>1921</v>
      </c>
    </row>
    <row r="5504" spans="1:8" s="80" customFormat="1" hidden="1" outlineLevel="1" x14ac:dyDescent="0.2">
      <c r="A5504" s="96" t="s">
        <v>2845</v>
      </c>
      <c r="B5504" s="97"/>
      <c r="C5504" s="98"/>
      <c r="D5504" s="98"/>
      <c r="E5504" s="101">
        <v>1</v>
      </c>
      <c r="F5504" s="100">
        <v>1690.29</v>
      </c>
      <c r="H5504" s="95">
        <f t="shared" si="86"/>
        <v>1690.29</v>
      </c>
    </row>
    <row r="5505" spans="1:8" s="80" customFormat="1" hidden="1" outlineLevel="1" x14ac:dyDescent="0.2">
      <c r="A5505" s="96" t="s">
        <v>2841</v>
      </c>
      <c r="B5505" s="97"/>
      <c r="C5505" s="98"/>
      <c r="D5505" s="98"/>
      <c r="E5505" s="101">
        <v>1</v>
      </c>
      <c r="F5505" s="100">
        <v>1541.89</v>
      </c>
      <c r="H5505" s="95">
        <f t="shared" si="86"/>
        <v>1541.89</v>
      </c>
    </row>
    <row r="5506" spans="1:8" s="80" customFormat="1" hidden="1" outlineLevel="1" x14ac:dyDescent="0.2">
      <c r="A5506" s="96" t="s">
        <v>2825</v>
      </c>
      <c r="B5506" s="97"/>
      <c r="C5506" s="98"/>
      <c r="D5506" s="98"/>
      <c r="E5506" s="102"/>
      <c r="F5506" s="103">
        <v>88.17</v>
      </c>
      <c r="H5506" s="95" t="e">
        <f t="shared" si="86"/>
        <v>#DIV/0!</v>
      </c>
    </row>
    <row r="5507" spans="1:8" collapsed="1" x14ac:dyDescent="0.2">
      <c r="A5507" s="105" t="s">
        <v>3517</v>
      </c>
      <c r="B5507" s="91" t="s">
        <v>3518</v>
      </c>
      <c r="C5507" s="91" t="s">
        <v>2823</v>
      </c>
      <c r="D5507" s="92"/>
      <c r="E5507" s="104">
        <v>132</v>
      </c>
      <c r="F5507" s="94">
        <v>188896.68</v>
      </c>
      <c r="G5507" s="79" t="e">
        <f>VLOOKUP(B5507,#REF!,2,FALSE)</f>
        <v>#REF!</v>
      </c>
      <c r="H5507" s="95">
        <f t="shared" si="86"/>
        <v>1431.0354545454545</v>
      </c>
    </row>
    <row r="5508" spans="1:8" s="80" customFormat="1" hidden="1" outlineLevel="1" x14ac:dyDescent="0.2">
      <c r="A5508" s="96" t="s">
        <v>2841</v>
      </c>
      <c r="B5508" s="97"/>
      <c r="C5508" s="98"/>
      <c r="D5508" s="98"/>
      <c r="E5508" s="101">
        <v>83</v>
      </c>
      <c r="F5508" s="100">
        <v>118775.91</v>
      </c>
      <c r="H5508" s="95">
        <f t="shared" si="86"/>
        <v>1431.035060240964</v>
      </c>
    </row>
    <row r="5509" spans="1:8" s="80" customFormat="1" hidden="1" outlineLevel="1" x14ac:dyDescent="0.2">
      <c r="A5509" s="96" t="s">
        <v>2831</v>
      </c>
      <c r="B5509" s="97"/>
      <c r="C5509" s="98"/>
      <c r="D5509" s="98"/>
      <c r="E5509" s="101">
        <v>33</v>
      </c>
      <c r="F5509" s="100">
        <v>47224.28</v>
      </c>
      <c r="H5509" s="95">
        <f t="shared" si="86"/>
        <v>1431.0387878787878</v>
      </c>
    </row>
    <row r="5510" spans="1:8" s="80" customFormat="1" hidden="1" outlineLevel="1" x14ac:dyDescent="0.2">
      <c r="A5510" s="96" t="s">
        <v>2828</v>
      </c>
      <c r="B5510" s="97"/>
      <c r="C5510" s="98"/>
      <c r="D5510" s="98"/>
      <c r="E5510" s="101">
        <v>15</v>
      </c>
      <c r="F5510" s="100">
        <v>21465.45</v>
      </c>
      <c r="H5510" s="95">
        <f t="shared" si="86"/>
        <v>1431.03</v>
      </c>
    </row>
    <row r="5511" spans="1:8" s="80" customFormat="1" hidden="1" outlineLevel="1" x14ac:dyDescent="0.2">
      <c r="A5511" s="96" t="s">
        <v>2853</v>
      </c>
      <c r="B5511" s="97"/>
      <c r="C5511" s="98"/>
      <c r="D5511" s="98"/>
      <c r="E5511" s="101">
        <v>1</v>
      </c>
      <c r="F5511" s="100">
        <v>1431.04</v>
      </c>
      <c r="H5511" s="95">
        <f t="shared" si="86"/>
        <v>1431.04</v>
      </c>
    </row>
    <row r="5512" spans="1:8" collapsed="1" x14ac:dyDescent="0.2">
      <c r="A5512" s="105" t="s">
        <v>3519</v>
      </c>
      <c r="B5512" s="91" t="s">
        <v>3520</v>
      </c>
      <c r="C5512" s="91" t="s">
        <v>3521</v>
      </c>
      <c r="D5512" s="92"/>
      <c r="E5512" s="104">
        <v>7</v>
      </c>
      <c r="F5512" s="94">
        <v>188272.28</v>
      </c>
      <c r="G5512" s="79" t="e">
        <f>VLOOKUP(B5512,#REF!,2,FALSE)</f>
        <v>#REF!</v>
      </c>
      <c r="H5512" s="95">
        <f t="shared" si="86"/>
        <v>26896.04</v>
      </c>
    </row>
    <row r="5513" spans="1:8" s="80" customFormat="1" hidden="1" outlineLevel="1" x14ac:dyDescent="0.2">
      <c r="A5513" s="96" t="s">
        <v>2845</v>
      </c>
      <c r="B5513" s="97"/>
      <c r="C5513" s="98"/>
      <c r="D5513" s="98"/>
      <c r="E5513" s="101">
        <v>7</v>
      </c>
      <c r="F5513" s="100">
        <v>188272.28</v>
      </c>
      <c r="H5513" s="95">
        <f t="shared" si="86"/>
        <v>26896.04</v>
      </c>
    </row>
    <row r="5514" spans="1:8" collapsed="1" x14ac:dyDescent="0.2">
      <c r="A5514" s="91" t="s">
        <v>3522</v>
      </c>
      <c r="B5514" s="91" t="s">
        <v>2687</v>
      </c>
      <c r="C5514" s="91" t="s">
        <v>2836</v>
      </c>
      <c r="D5514" s="92"/>
      <c r="E5514" s="104">
        <v>31</v>
      </c>
      <c r="F5514" s="94">
        <v>187718.27</v>
      </c>
      <c r="G5514" s="79" t="e">
        <f>VLOOKUP(B5514,#REF!,2,FALSE)</f>
        <v>#REF!</v>
      </c>
      <c r="H5514" s="95">
        <f t="shared" si="86"/>
        <v>6055.4280645161289</v>
      </c>
    </row>
    <row r="5515" spans="1:8" s="80" customFormat="1" hidden="1" outlineLevel="1" x14ac:dyDescent="0.2">
      <c r="A5515" s="96" t="s">
        <v>2828</v>
      </c>
      <c r="B5515" s="97"/>
      <c r="C5515" s="98"/>
      <c r="D5515" s="98"/>
      <c r="E5515" s="101">
        <v>9</v>
      </c>
      <c r="F5515" s="100">
        <v>54832.68</v>
      </c>
      <c r="H5515" s="95">
        <f t="shared" si="86"/>
        <v>6092.52</v>
      </c>
    </row>
    <row r="5516" spans="1:8" s="80" customFormat="1" hidden="1" outlineLevel="1" x14ac:dyDescent="0.2">
      <c r="A5516" s="96" t="s">
        <v>2829</v>
      </c>
      <c r="B5516" s="97"/>
      <c r="C5516" s="98"/>
      <c r="D5516" s="98"/>
      <c r="E5516" s="101">
        <v>5</v>
      </c>
      <c r="F5516" s="100">
        <v>28667.69</v>
      </c>
      <c r="H5516" s="95">
        <f t="shared" si="86"/>
        <v>5733.5379999999996</v>
      </c>
    </row>
    <row r="5517" spans="1:8" s="80" customFormat="1" hidden="1" outlineLevel="1" x14ac:dyDescent="0.2">
      <c r="A5517" s="96" t="s">
        <v>2834</v>
      </c>
      <c r="B5517" s="97"/>
      <c r="C5517" s="98"/>
      <c r="D5517" s="98"/>
      <c r="E5517" s="101">
        <v>4</v>
      </c>
      <c r="F5517" s="100">
        <v>24373.26</v>
      </c>
      <c r="H5517" s="95">
        <f t="shared" ref="H5517:H5580" si="87">F5517/E5517</f>
        <v>6093.3149999999996</v>
      </c>
    </row>
    <row r="5518" spans="1:8" s="80" customFormat="1" hidden="1" outlineLevel="1" x14ac:dyDescent="0.2">
      <c r="A5518" s="96" t="s">
        <v>2853</v>
      </c>
      <c r="B5518" s="97"/>
      <c r="C5518" s="98"/>
      <c r="D5518" s="98"/>
      <c r="E5518" s="101">
        <v>3</v>
      </c>
      <c r="F5518" s="100">
        <v>18277.740000000002</v>
      </c>
      <c r="H5518" s="95">
        <f t="shared" si="87"/>
        <v>6092.5800000000008</v>
      </c>
    </row>
    <row r="5519" spans="1:8" s="80" customFormat="1" hidden="1" outlineLevel="1" x14ac:dyDescent="0.2">
      <c r="A5519" s="96" t="s">
        <v>2831</v>
      </c>
      <c r="B5519" s="97"/>
      <c r="C5519" s="98"/>
      <c r="D5519" s="98"/>
      <c r="E5519" s="101">
        <v>3</v>
      </c>
      <c r="F5519" s="100">
        <v>18277.560000000001</v>
      </c>
      <c r="H5519" s="95">
        <f t="shared" si="87"/>
        <v>6092.52</v>
      </c>
    </row>
    <row r="5520" spans="1:8" s="80" customFormat="1" hidden="1" outlineLevel="1" x14ac:dyDescent="0.2">
      <c r="A5520" s="96" t="s">
        <v>2825</v>
      </c>
      <c r="B5520" s="97"/>
      <c r="C5520" s="98"/>
      <c r="D5520" s="98"/>
      <c r="E5520" s="101">
        <v>2</v>
      </c>
      <c r="F5520" s="100">
        <v>13724.78</v>
      </c>
      <c r="H5520" s="95">
        <f t="shared" si="87"/>
        <v>6862.39</v>
      </c>
    </row>
    <row r="5521" spans="1:8" s="80" customFormat="1" hidden="1" outlineLevel="1" x14ac:dyDescent="0.2">
      <c r="A5521" s="96" t="s">
        <v>2833</v>
      </c>
      <c r="B5521" s="97"/>
      <c r="C5521" s="98"/>
      <c r="D5521" s="98"/>
      <c r="E5521" s="101">
        <v>2</v>
      </c>
      <c r="F5521" s="100">
        <v>11286.9</v>
      </c>
      <c r="H5521" s="95">
        <f t="shared" si="87"/>
        <v>5643.45</v>
      </c>
    </row>
    <row r="5522" spans="1:8" s="80" customFormat="1" hidden="1" outlineLevel="1" x14ac:dyDescent="0.2">
      <c r="A5522" s="96" t="s">
        <v>2851</v>
      </c>
      <c r="B5522" s="97"/>
      <c r="C5522" s="98"/>
      <c r="D5522" s="98"/>
      <c r="E5522" s="101">
        <v>1</v>
      </c>
      <c r="F5522" s="100">
        <v>6092.58</v>
      </c>
      <c r="H5522" s="95">
        <f t="shared" si="87"/>
        <v>6092.58</v>
      </c>
    </row>
    <row r="5523" spans="1:8" s="80" customFormat="1" hidden="1" outlineLevel="1" x14ac:dyDescent="0.2">
      <c r="A5523" s="96" t="s">
        <v>2841</v>
      </c>
      <c r="B5523" s="97"/>
      <c r="C5523" s="98"/>
      <c r="D5523" s="98"/>
      <c r="E5523" s="101">
        <v>1</v>
      </c>
      <c r="F5523" s="100">
        <v>6092.56</v>
      </c>
      <c r="H5523" s="95">
        <f t="shared" si="87"/>
        <v>6092.56</v>
      </c>
    </row>
    <row r="5524" spans="1:8" s="80" customFormat="1" hidden="1" outlineLevel="1" x14ac:dyDescent="0.2">
      <c r="A5524" s="96" t="s">
        <v>2845</v>
      </c>
      <c r="B5524" s="97"/>
      <c r="C5524" s="98"/>
      <c r="D5524" s="98"/>
      <c r="E5524" s="101">
        <v>1</v>
      </c>
      <c r="F5524" s="100">
        <v>6092.52</v>
      </c>
      <c r="H5524" s="95">
        <f t="shared" si="87"/>
        <v>6092.52</v>
      </c>
    </row>
    <row r="5525" spans="1:8" s="80" customFormat="1" hidden="1" outlineLevel="1" x14ac:dyDescent="0.2">
      <c r="A5525" s="96" t="s">
        <v>2854</v>
      </c>
      <c r="B5525" s="97"/>
      <c r="C5525" s="98"/>
      <c r="D5525" s="98"/>
      <c r="E5525" s="102"/>
      <c r="F5525" s="102"/>
      <c r="H5525" s="95" t="e">
        <f t="shared" si="87"/>
        <v>#DIV/0!</v>
      </c>
    </row>
    <row r="5526" spans="1:8" collapsed="1" x14ac:dyDescent="0.2">
      <c r="A5526" s="105" t="s">
        <v>1363</v>
      </c>
      <c r="B5526" s="91" t="s">
        <v>3523</v>
      </c>
      <c r="C5526" s="91" t="s">
        <v>3223</v>
      </c>
      <c r="D5526" s="92"/>
      <c r="E5526" s="104">
        <v>66</v>
      </c>
      <c r="F5526" s="94">
        <v>187591.23</v>
      </c>
      <c r="G5526" s="79" t="e">
        <f>VLOOKUP(B5526,#REF!,2,FALSE)</f>
        <v>#REF!</v>
      </c>
      <c r="H5526" s="95">
        <f t="shared" si="87"/>
        <v>2842.2913636363637</v>
      </c>
    </row>
    <row r="5527" spans="1:8" s="80" customFormat="1" hidden="1" outlineLevel="1" x14ac:dyDescent="0.2">
      <c r="A5527" s="96" t="s">
        <v>2829</v>
      </c>
      <c r="B5527" s="97"/>
      <c r="C5527" s="98"/>
      <c r="D5527" s="98"/>
      <c r="E5527" s="101">
        <v>41</v>
      </c>
      <c r="F5527" s="100">
        <v>116533.98</v>
      </c>
      <c r="H5527" s="95">
        <f t="shared" si="87"/>
        <v>2842.292195121951</v>
      </c>
    </row>
    <row r="5528" spans="1:8" s="80" customFormat="1" hidden="1" outlineLevel="1" x14ac:dyDescent="0.2">
      <c r="A5528" s="96" t="s">
        <v>2828</v>
      </c>
      <c r="B5528" s="97"/>
      <c r="C5528" s="98"/>
      <c r="D5528" s="98"/>
      <c r="E5528" s="101">
        <v>25</v>
      </c>
      <c r="F5528" s="100">
        <v>71057.25</v>
      </c>
      <c r="H5528" s="95">
        <f t="shared" si="87"/>
        <v>2842.29</v>
      </c>
    </row>
    <row r="5529" spans="1:8" collapsed="1" x14ac:dyDescent="0.2">
      <c r="A5529" s="91" t="s">
        <v>3524</v>
      </c>
      <c r="B5529" s="91" t="s">
        <v>32</v>
      </c>
      <c r="C5529" s="91" t="s">
        <v>2867</v>
      </c>
      <c r="D5529" s="92" t="s">
        <v>2876</v>
      </c>
      <c r="E5529" s="104">
        <v>119</v>
      </c>
      <c r="F5529" s="94">
        <v>187038.6</v>
      </c>
      <c r="G5529" s="79" t="e">
        <f>VLOOKUP(B5529,#REF!,2,FALSE)</f>
        <v>#REF!</v>
      </c>
      <c r="H5529" s="95">
        <f t="shared" si="87"/>
        <v>1571.7529411764706</v>
      </c>
    </row>
    <row r="5530" spans="1:8" s="80" customFormat="1" hidden="1" outlineLevel="1" x14ac:dyDescent="0.2">
      <c r="A5530" s="96" t="s">
        <v>2825</v>
      </c>
      <c r="B5530" s="97"/>
      <c r="C5530" s="98"/>
      <c r="D5530" s="98"/>
      <c r="E5530" s="101">
        <v>68</v>
      </c>
      <c r="F5530" s="100">
        <v>106874.27</v>
      </c>
      <c r="H5530" s="95">
        <f t="shared" si="87"/>
        <v>1571.6804411764706</v>
      </c>
    </row>
    <row r="5531" spans="1:8" s="80" customFormat="1" hidden="1" outlineLevel="1" x14ac:dyDescent="0.2">
      <c r="A5531" s="96" t="s">
        <v>2831</v>
      </c>
      <c r="B5531" s="97"/>
      <c r="C5531" s="98"/>
      <c r="D5531" s="98"/>
      <c r="E5531" s="101">
        <v>34</v>
      </c>
      <c r="F5531" s="100">
        <v>53436.78</v>
      </c>
      <c r="H5531" s="95">
        <f t="shared" si="87"/>
        <v>1571.67</v>
      </c>
    </row>
    <row r="5532" spans="1:8" s="80" customFormat="1" hidden="1" outlineLevel="1" x14ac:dyDescent="0.2">
      <c r="A5532" s="96" t="s">
        <v>2832</v>
      </c>
      <c r="B5532" s="97"/>
      <c r="C5532" s="98"/>
      <c r="D5532" s="98"/>
      <c r="E5532" s="101">
        <v>12</v>
      </c>
      <c r="F5532" s="100">
        <v>18869.22</v>
      </c>
      <c r="H5532" s="95">
        <f t="shared" si="87"/>
        <v>1572.4350000000002</v>
      </c>
    </row>
    <row r="5533" spans="1:8" s="80" customFormat="1" hidden="1" outlineLevel="1" x14ac:dyDescent="0.2">
      <c r="A5533" s="96" t="s">
        <v>2851</v>
      </c>
      <c r="B5533" s="97"/>
      <c r="C5533" s="98"/>
      <c r="D5533" s="98"/>
      <c r="E5533" s="101">
        <v>3</v>
      </c>
      <c r="F5533" s="100">
        <v>4715.01</v>
      </c>
      <c r="H5533" s="95">
        <f t="shared" si="87"/>
        <v>1571.67</v>
      </c>
    </row>
    <row r="5534" spans="1:8" s="80" customFormat="1" hidden="1" outlineLevel="1" x14ac:dyDescent="0.2">
      <c r="A5534" s="96" t="s">
        <v>2828</v>
      </c>
      <c r="B5534" s="97"/>
      <c r="C5534" s="98"/>
      <c r="D5534" s="98"/>
      <c r="E5534" s="101">
        <v>1</v>
      </c>
      <c r="F5534" s="100">
        <v>1571.66</v>
      </c>
      <c r="H5534" s="95">
        <f t="shared" si="87"/>
        <v>1571.66</v>
      </c>
    </row>
    <row r="5535" spans="1:8" s="80" customFormat="1" hidden="1" outlineLevel="1" x14ac:dyDescent="0.2">
      <c r="A5535" s="96" t="s">
        <v>2829</v>
      </c>
      <c r="B5535" s="97"/>
      <c r="C5535" s="98"/>
      <c r="D5535" s="98"/>
      <c r="E5535" s="101">
        <v>1</v>
      </c>
      <c r="F5535" s="100">
        <v>1571.66</v>
      </c>
      <c r="H5535" s="95">
        <f t="shared" si="87"/>
        <v>1571.66</v>
      </c>
    </row>
    <row r="5536" spans="1:8" collapsed="1" x14ac:dyDescent="0.2">
      <c r="A5536" s="91" t="s">
        <v>3525</v>
      </c>
      <c r="B5536" s="91" t="s">
        <v>2775</v>
      </c>
      <c r="C5536" s="91" t="s">
        <v>2823</v>
      </c>
      <c r="D5536" s="92"/>
      <c r="E5536" s="104">
        <v>83</v>
      </c>
      <c r="F5536" s="94">
        <v>186167.53</v>
      </c>
      <c r="G5536" s="79" t="e">
        <f>VLOOKUP(B5536,#REF!,2,FALSE)</f>
        <v>#REF!</v>
      </c>
      <c r="H5536" s="95">
        <f t="shared" si="87"/>
        <v>2242.9822891566264</v>
      </c>
    </row>
    <row r="5537" spans="1:8" s="80" customFormat="1" hidden="1" outlineLevel="1" x14ac:dyDescent="0.2">
      <c r="A5537" s="96" t="s">
        <v>2831</v>
      </c>
      <c r="B5537" s="97"/>
      <c r="C5537" s="98"/>
      <c r="D5537" s="98"/>
      <c r="E5537" s="101">
        <v>34</v>
      </c>
      <c r="F5537" s="100">
        <v>76261.539999999994</v>
      </c>
      <c r="H5537" s="95">
        <f t="shared" si="87"/>
        <v>2242.9864705882351</v>
      </c>
    </row>
    <row r="5538" spans="1:8" s="80" customFormat="1" hidden="1" outlineLevel="1" x14ac:dyDescent="0.2">
      <c r="A5538" s="96" t="s">
        <v>2828</v>
      </c>
      <c r="B5538" s="97"/>
      <c r="C5538" s="98"/>
      <c r="D5538" s="98"/>
      <c r="E5538" s="101">
        <v>24</v>
      </c>
      <c r="F5538" s="100">
        <v>53831.360000000001</v>
      </c>
      <c r="H5538" s="95">
        <f t="shared" si="87"/>
        <v>2242.9733333333334</v>
      </c>
    </row>
    <row r="5539" spans="1:8" s="80" customFormat="1" hidden="1" outlineLevel="1" x14ac:dyDescent="0.2">
      <c r="A5539" s="96" t="s">
        <v>2830</v>
      </c>
      <c r="B5539" s="97"/>
      <c r="C5539" s="98"/>
      <c r="D5539" s="98"/>
      <c r="E5539" s="101">
        <v>10</v>
      </c>
      <c r="F5539" s="100">
        <v>22429.85</v>
      </c>
      <c r="H5539" s="95">
        <f t="shared" si="87"/>
        <v>2242.9849999999997</v>
      </c>
    </row>
    <row r="5540" spans="1:8" s="80" customFormat="1" hidden="1" outlineLevel="1" x14ac:dyDescent="0.2">
      <c r="A5540" s="96" t="s">
        <v>2851</v>
      </c>
      <c r="B5540" s="97"/>
      <c r="C5540" s="98"/>
      <c r="D5540" s="98"/>
      <c r="E5540" s="101">
        <v>9</v>
      </c>
      <c r="F5540" s="100">
        <v>20186.86</v>
      </c>
      <c r="H5540" s="95">
        <f t="shared" si="87"/>
        <v>2242.9844444444443</v>
      </c>
    </row>
    <row r="5541" spans="1:8" s="80" customFormat="1" hidden="1" outlineLevel="1" x14ac:dyDescent="0.2">
      <c r="A5541" s="96" t="s">
        <v>2829</v>
      </c>
      <c r="B5541" s="97"/>
      <c r="C5541" s="98"/>
      <c r="D5541" s="98"/>
      <c r="E5541" s="101">
        <v>5</v>
      </c>
      <c r="F5541" s="100">
        <v>11214.93</v>
      </c>
      <c r="H5541" s="95">
        <f t="shared" si="87"/>
        <v>2242.9859999999999</v>
      </c>
    </row>
    <row r="5542" spans="1:8" s="80" customFormat="1" hidden="1" outlineLevel="1" x14ac:dyDescent="0.2">
      <c r="A5542" s="96" t="s">
        <v>2853</v>
      </c>
      <c r="B5542" s="97"/>
      <c r="C5542" s="98"/>
      <c r="D5542" s="98"/>
      <c r="E5542" s="101">
        <v>1</v>
      </c>
      <c r="F5542" s="100">
        <v>2242.9899999999998</v>
      </c>
      <c r="H5542" s="95">
        <f t="shared" si="87"/>
        <v>2242.9899999999998</v>
      </c>
    </row>
    <row r="5543" spans="1:8" s="80" customFormat="1" hidden="1" outlineLevel="1" x14ac:dyDescent="0.2">
      <c r="A5543" s="96" t="s">
        <v>2854</v>
      </c>
      <c r="B5543" s="97"/>
      <c r="C5543" s="98"/>
      <c r="D5543" s="98"/>
      <c r="E5543" s="102"/>
      <c r="F5543" s="102"/>
      <c r="H5543" s="95" t="e">
        <f t="shared" si="87"/>
        <v>#DIV/0!</v>
      </c>
    </row>
    <row r="5544" spans="1:8" collapsed="1" x14ac:dyDescent="0.2">
      <c r="A5544" s="91" t="s">
        <v>3526</v>
      </c>
      <c r="B5544" s="91" t="s">
        <v>2180</v>
      </c>
      <c r="C5544" s="91" t="s">
        <v>2867</v>
      </c>
      <c r="D5544" s="92" t="s">
        <v>2824</v>
      </c>
      <c r="E5544" s="104">
        <v>388</v>
      </c>
      <c r="F5544" s="94">
        <v>185386.4</v>
      </c>
      <c r="G5544" s="79" t="e">
        <f>VLOOKUP(B5544,#REF!,2,FALSE)</f>
        <v>#REF!</v>
      </c>
      <c r="H5544" s="95">
        <f t="shared" si="87"/>
        <v>477.8</v>
      </c>
    </row>
    <row r="5545" spans="1:8" s="80" customFormat="1" hidden="1" outlineLevel="1" x14ac:dyDescent="0.2">
      <c r="A5545" s="96" t="s">
        <v>2825</v>
      </c>
      <c r="B5545" s="97"/>
      <c r="C5545" s="98"/>
      <c r="D5545" s="98"/>
      <c r="E5545" s="101">
        <v>381</v>
      </c>
      <c r="F5545" s="100">
        <v>182040.46</v>
      </c>
      <c r="H5545" s="95">
        <f t="shared" si="87"/>
        <v>477.79648293963254</v>
      </c>
    </row>
    <row r="5546" spans="1:8" s="80" customFormat="1" hidden="1" outlineLevel="1" x14ac:dyDescent="0.2">
      <c r="A5546" s="96" t="s">
        <v>2832</v>
      </c>
      <c r="B5546" s="97"/>
      <c r="C5546" s="98"/>
      <c r="D5546" s="98"/>
      <c r="E5546" s="101">
        <v>6</v>
      </c>
      <c r="F5546" s="100">
        <v>2868.15</v>
      </c>
      <c r="H5546" s="95">
        <f t="shared" si="87"/>
        <v>478.02500000000003</v>
      </c>
    </row>
    <row r="5547" spans="1:8" s="80" customFormat="1" hidden="1" outlineLevel="1" x14ac:dyDescent="0.2">
      <c r="A5547" s="96" t="s">
        <v>2828</v>
      </c>
      <c r="B5547" s="97"/>
      <c r="C5547" s="98"/>
      <c r="D5547" s="98"/>
      <c r="E5547" s="101">
        <v>1</v>
      </c>
      <c r="F5547" s="103">
        <v>477.79</v>
      </c>
      <c r="H5547" s="95">
        <f t="shared" si="87"/>
        <v>477.79</v>
      </c>
    </row>
    <row r="5548" spans="1:8" collapsed="1" x14ac:dyDescent="0.2">
      <c r="A5548" s="105" t="s">
        <v>3527</v>
      </c>
      <c r="B5548" s="91" t="s">
        <v>3528</v>
      </c>
      <c r="C5548" s="91" t="s">
        <v>3223</v>
      </c>
      <c r="D5548" s="92"/>
      <c r="E5548" s="104">
        <v>14</v>
      </c>
      <c r="F5548" s="94">
        <v>184982.56</v>
      </c>
      <c r="G5548" s="79" t="e">
        <f>VLOOKUP(B5548,#REF!,2,FALSE)</f>
        <v>#REF!</v>
      </c>
      <c r="H5548" s="95">
        <f t="shared" si="87"/>
        <v>13213.039999999999</v>
      </c>
    </row>
    <row r="5549" spans="1:8" s="80" customFormat="1" hidden="1" outlineLevel="1" x14ac:dyDescent="0.2">
      <c r="A5549" s="96" t="s">
        <v>2828</v>
      </c>
      <c r="B5549" s="97"/>
      <c r="C5549" s="98"/>
      <c r="D5549" s="98"/>
      <c r="E5549" s="101">
        <v>14</v>
      </c>
      <c r="F5549" s="100">
        <v>184982.56</v>
      </c>
      <c r="H5549" s="95">
        <f t="shared" si="87"/>
        <v>13213.039999999999</v>
      </c>
    </row>
    <row r="5550" spans="1:8" collapsed="1" x14ac:dyDescent="0.2">
      <c r="A5550" s="91" t="s">
        <v>2027</v>
      </c>
      <c r="B5550" s="91" t="s">
        <v>2026</v>
      </c>
      <c r="C5550" s="91" t="s">
        <v>2867</v>
      </c>
      <c r="D5550" s="92" t="s">
        <v>2824</v>
      </c>
      <c r="E5550" s="104">
        <v>398</v>
      </c>
      <c r="F5550" s="94">
        <v>184567.74</v>
      </c>
      <c r="G5550" s="79" t="e">
        <f>VLOOKUP(B5550,#REF!,2,FALSE)</f>
        <v>#REF!</v>
      </c>
      <c r="H5550" s="95">
        <f t="shared" si="87"/>
        <v>463.73804020100499</v>
      </c>
    </row>
    <row r="5551" spans="1:8" s="80" customFormat="1" hidden="1" outlineLevel="1" x14ac:dyDescent="0.2">
      <c r="A5551" s="96" t="s">
        <v>2825</v>
      </c>
      <c r="B5551" s="97"/>
      <c r="C5551" s="98"/>
      <c r="D5551" s="98"/>
      <c r="E5551" s="101">
        <v>391</v>
      </c>
      <c r="F5551" s="100">
        <v>181321.32</v>
      </c>
      <c r="H5551" s="95">
        <f t="shared" si="87"/>
        <v>463.73739130434785</v>
      </c>
    </row>
    <row r="5552" spans="1:8" s="80" customFormat="1" hidden="1" outlineLevel="1" x14ac:dyDescent="0.2">
      <c r="A5552" s="96" t="s">
        <v>2832</v>
      </c>
      <c r="B5552" s="97"/>
      <c r="C5552" s="98"/>
      <c r="D5552" s="98"/>
      <c r="E5552" s="101">
        <v>5</v>
      </c>
      <c r="F5552" s="100">
        <v>2318.85</v>
      </c>
      <c r="H5552" s="95">
        <f t="shared" si="87"/>
        <v>463.77</v>
      </c>
    </row>
    <row r="5553" spans="1:8" s="80" customFormat="1" hidden="1" outlineLevel="1" x14ac:dyDescent="0.2">
      <c r="A5553" s="96" t="s">
        <v>2853</v>
      </c>
      <c r="B5553" s="97"/>
      <c r="C5553" s="98"/>
      <c r="D5553" s="98"/>
      <c r="E5553" s="101">
        <v>2</v>
      </c>
      <c r="F5553" s="103">
        <v>927.57</v>
      </c>
      <c r="H5553" s="95">
        <f t="shared" si="87"/>
        <v>463.78500000000003</v>
      </c>
    </row>
    <row r="5554" spans="1:8" collapsed="1" x14ac:dyDescent="0.2">
      <c r="A5554" s="105" t="s">
        <v>3529</v>
      </c>
      <c r="B5554" s="91" t="s">
        <v>3530</v>
      </c>
      <c r="C5554" s="91" t="s">
        <v>2823</v>
      </c>
      <c r="D5554" s="92"/>
      <c r="E5554" s="104">
        <v>40</v>
      </c>
      <c r="F5554" s="94">
        <v>183670.3</v>
      </c>
      <c r="G5554" s="79" t="e">
        <f>VLOOKUP(B5554,#REF!,2,FALSE)</f>
        <v>#REF!</v>
      </c>
      <c r="H5554" s="95">
        <f t="shared" si="87"/>
        <v>4591.7574999999997</v>
      </c>
    </row>
    <row r="5555" spans="1:8" s="80" customFormat="1" hidden="1" outlineLevel="1" x14ac:dyDescent="0.2">
      <c r="A5555" s="96" t="s">
        <v>2829</v>
      </c>
      <c r="B5555" s="97"/>
      <c r="C5555" s="98"/>
      <c r="D5555" s="98"/>
      <c r="E5555" s="101">
        <v>28</v>
      </c>
      <c r="F5555" s="100">
        <v>128569</v>
      </c>
      <c r="H5555" s="95">
        <f t="shared" si="87"/>
        <v>4591.75</v>
      </c>
    </row>
    <row r="5556" spans="1:8" s="80" customFormat="1" hidden="1" outlineLevel="1" x14ac:dyDescent="0.2">
      <c r="A5556" s="96" t="s">
        <v>2853</v>
      </c>
      <c r="B5556" s="97"/>
      <c r="C5556" s="98"/>
      <c r="D5556" s="98"/>
      <c r="E5556" s="101">
        <v>5</v>
      </c>
      <c r="F5556" s="100">
        <v>22959.02</v>
      </c>
      <c r="H5556" s="95">
        <f t="shared" si="87"/>
        <v>4591.8040000000001</v>
      </c>
    </row>
    <row r="5557" spans="1:8" s="80" customFormat="1" hidden="1" outlineLevel="1" x14ac:dyDescent="0.2">
      <c r="A5557" s="96" t="s">
        <v>2851</v>
      </c>
      <c r="B5557" s="97"/>
      <c r="C5557" s="98"/>
      <c r="D5557" s="98"/>
      <c r="E5557" s="101">
        <v>5</v>
      </c>
      <c r="F5557" s="100">
        <v>22958.78</v>
      </c>
      <c r="H5557" s="95">
        <f t="shared" si="87"/>
        <v>4591.7559999999994</v>
      </c>
    </row>
    <row r="5558" spans="1:8" s="80" customFormat="1" hidden="1" outlineLevel="1" x14ac:dyDescent="0.2">
      <c r="A5558" s="96" t="s">
        <v>2828</v>
      </c>
      <c r="B5558" s="97"/>
      <c r="C5558" s="98"/>
      <c r="D5558" s="98"/>
      <c r="E5558" s="101">
        <v>1</v>
      </c>
      <c r="F5558" s="100">
        <v>4591.75</v>
      </c>
      <c r="H5558" s="95">
        <f t="shared" si="87"/>
        <v>4591.75</v>
      </c>
    </row>
    <row r="5559" spans="1:8" s="80" customFormat="1" hidden="1" outlineLevel="1" x14ac:dyDescent="0.2">
      <c r="A5559" s="96" t="s">
        <v>2834</v>
      </c>
      <c r="B5559" s="97"/>
      <c r="C5559" s="98"/>
      <c r="D5559" s="98"/>
      <c r="E5559" s="101">
        <v>1</v>
      </c>
      <c r="F5559" s="100">
        <v>4591.75</v>
      </c>
      <c r="H5559" s="95">
        <f t="shared" si="87"/>
        <v>4591.75</v>
      </c>
    </row>
    <row r="5560" spans="1:8" collapsed="1" x14ac:dyDescent="0.2">
      <c r="A5560" s="91" t="s">
        <v>3531</v>
      </c>
      <c r="B5560" s="91" t="s">
        <v>1536</v>
      </c>
      <c r="C5560" s="91" t="s">
        <v>2867</v>
      </c>
      <c r="D5560" s="92" t="s">
        <v>2824</v>
      </c>
      <c r="E5560" s="104">
        <v>27</v>
      </c>
      <c r="F5560" s="94">
        <v>182975.68</v>
      </c>
      <c r="G5560" s="79" t="e">
        <f>VLOOKUP(B5560,#REF!,2,FALSE)</f>
        <v>#REF!</v>
      </c>
      <c r="H5560" s="95">
        <f t="shared" si="87"/>
        <v>6776.8770370370366</v>
      </c>
    </row>
    <row r="5561" spans="1:8" s="80" customFormat="1" hidden="1" outlineLevel="1" x14ac:dyDescent="0.2">
      <c r="A5561" s="96" t="s">
        <v>2825</v>
      </c>
      <c r="B5561" s="97"/>
      <c r="C5561" s="98"/>
      <c r="D5561" s="98"/>
      <c r="E5561" s="101">
        <v>27</v>
      </c>
      <c r="F5561" s="100">
        <v>182975.68</v>
      </c>
      <c r="H5561" s="95">
        <f t="shared" si="87"/>
        <v>6776.8770370370366</v>
      </c>
    </row>
    <row r="5562" spans="1:8" collapsed="1" x14ac:dyDescent="0.2">
      <c r="A5562" s="105" t="s">
        <v>3532</v>
      </c>
      <c r="B5562" s="91" t="s">
        <v>3533</v>
      </c>
      <c r="C5562" s="91" t="s">
        <v>2823</v>
      </c>
      <c r="D5562" s="92"/>
      <c r="E5562" s="104">
        <v>8</v>
      </c>
      <c r="F5562" s="94">
        <v>182332.02</v>
      </c>
      <c r="G5562" s="79" t="e">
        <f>VLOOKUP(B5562,#REF!,2,FALSE)</f>
        <v>#REF!</v>
      </c>
      <c r="H5562" s="95">
        <f t="shared" si="87"/>
        <v>22791.502499999999</v>
      </c>
    </row>
    <row r="5563" spans="1:8" s="80" customFormat="1" hidden="1" outlineLevel="1" x14ac:dyDescent="0.2">
      <c r="A5563" s="96" t="s">
        <v>2828</v>
      </c>
      <c r="B5563" s="97"/>
      <c r="C5563" s="98"/>
      <c r="D5563" s="98"/>
      <c r="E5563" s="101">
        <v>6</v>
      </c>
      <c r="F5563" s="100">
        <v>146824.26</v>
      </c>
      <c r="H5563" s="95">
        <f t="shared" si="87"/>
        <v>24470.710000000003</v>
      </c>
    </row>
    <row r="5564" spans="1:8" s="80" customFormat="1" hidden="1" outlineLevel="1" x14ac:dyDescent="0.2">
      <c r="A5564" s="96" t="s">
        <v>2829</v>
      </c>
      <c r="B5564" s="97"/>
      <c r="C5564" s="98"/>
      <c r="D5564" s="98"/>
      <c r="E5564" s="101">
        <v>1</v>
      </c>
      <c r="F5564" s="100">
        <v>24470.71</v>
      </c>
      <c r="H5564" s="95">
        <f t="shared" si="87"/>
        <v>24470.71</v>
      </c>
    </row>
    <row r="5565" spans="1:8" s="80" customFormat="1" hidden="1" outlineLevel="1" x14ac:dyDescent="0.2">
      <c r="A5565" s="96" t="s">
        <v>2841</v>
      </c>
      <c r="B5565" s="97"/>
      <c r="C5565" s="98"/>
      <c r="D5565" s="98"/>
      <c r="E5565" s="101">
        <v>1</v>
      </c>
      <c r="F5565" s="100">
        <v>11037.05</v>
      </c>
      <c r="H5565" s="95">
        <f t="shared" si="87"/>
        <v>11037.05</v>
      </c>
    </row>
    <row r="5566" spans="1:8" collapsed="1" x14ac:dyDescent="0.2">
      <c r="A5566" s="91" t="s">
        <v>1685</v>
      </c>
      <c r="B5566" s="91" t="s">
        <v>1684</v>
      </c>
      <c r="C5566" s="91" t="s">
        <v>2867</v>
      </c>
      <c r="D5566" s="92" t="s">
        <v>2824</v>
      </c>
      <c r="E5566" s="104">
        <v>29</v>
      </c>
      <c r="F5566" s="94">
        <v>181194.28</v>
      </c>
      <c r="G5566" s="79" t="e">
        <f>VLOOKUP(B5566,#REF!,2,FALSE)</f>
        <v>#REF!</v>
      </c>
      <c r="H5566" s="95">
        <f t="shared" si="87"/>
        <v>6248.0786206896555</v>
      </c>
    </row>
    <row r="5567" spans="1:8" s="80" customFormat="1" hidden="1" outlineLevel="1" x14ac:dyDescent="0.2">
      <c r="A5567" s="96" t="s">
        <v>2825</v>
      </c>
      <c r="B5567" s="97"/>
      <c r="C5567" s="98"/>
      <c r="D5567" s="98"/>
      <c r="E5567" s="101">
        <v>27</v>
      </c>
      <c r="F5567" s="100">
        <v>168698.48</v>
      </c>
      <c r="H5567" s="95">
        <f t="shared" si="87"/>
        <v>6248.091851851852</v>
      </c>
    </row>
    <row r="5568" spans="1:8" s="80" customFormat="1" hidden="1" outlineLevel="1" x14ac:dyDescent="0.2">
      <c r="A5568" s="96" t="s">
        <v>2828</v>
      </c>
      <c r="B5568" s="97"/>
      <c r="C5568" s="98"/>
      <c r="D5568" s="98"/>
      <c r="E5568" s="101">
        <v>2</v>
      </c>
      <c r="F5568" s="100">
        <v>12495.8</v>
      </c>
      <c r="H5568" s="95">
        <f t="shared" si="87"/>
        <v>6247.9</v>
      </c>
    </row>
    <row r="5569" spans="1:8" collapsed="1" x14ac:dyDescent="0.2">
      <c r="A5569" s="91" t="s">
        <v>3534</v>
      </c>
      <c r="B5569" s="91">
        <v>9937153</v>
      </c>
      <c r="C5569" s="91" t="s">
        <v>13</v>
      </c>
      <c r="D5569" s="92" t="s">
        <v>2856</v>
      </c>
      <c r="E5569" s="104">
        <v>20</v>
      </c>
      <c r="F5569" s="94">
        <v>181108.8</v>
      </c>
      <c r="G5569" s="79" t="e">
        <f>VLOOKUP(B5569,#REF!,2,FALSE)</f>
        <v>#REF!</v>
      </c>
      <c r="H5569" s="95">
        <f t="shared" si="87"/>
        <v>9055.4399999999987</v>
      </c>
    </row>
    <row r="5570" spans="1:8" s="80" customFormat="1" hidden="1" outlineLevel="1" x14ac:dyDescent="0.2">
      <c r="A5570" s="96" t="s">
        <v>2825</v>
      </c>
      <c r="B5570" s="97"/>
      <c r="C5570" s="98"/>
      <c r="D5570" s="98"/>
      <c r="E5570" s="101">
        <v>9</v>
      </c>
      <c r="F5570" s="100">
        <v>81492.72</v>
      </c>
      <c r="H5570" s="95">
        <f t="shared" si="87"/>
        <v>9054.746666666666</v>
      </c>
    </row>
    <row r="5571" spans="1:8" s="80" customFormat="1" hidden="1" outlineLevel="1" x14ac:dyDescent="0.2">
      <c r="A5571" s="96" t="s">
        <v>2832</v>
      </c>
      <c r="B5571" s="97"/>
      <c r="C5571" s="98"/>
      <c r="D5571" s="98"/>
      <c r="E5571" s="101">
        <v>7</v>
      </c>
      <c r="F5571" s="100">
        <v>63391.47</v>
      </c>
      <c r="H5571" s="95">
        <f t="shared" si="87"/>
        <v>9055.9242857142854</v>
      </c>
    </row>
    <row r="5572" spans="1:8" s="80" customFormat="1" hidden="1" outlineLevel="1" x14ac:dyDescent="0.2">
      <c r="A5572" s="96" t="s">
        <v>2851</v>
      </c>
      <c r="B5572" s="97"/>
      <c r="C5572" s="98"/>
      <c r="D5572" s="98"/>
      <c r="E5572" s="101">
        <v>2</v>
      </c>
      <c r="F5572" s="100">
        <v>18111.86</v>
      </c>
      <c r="H5572" s="95">
        <f t="shared" si="87"/>
        <v>9055.93</v>
      </c>
    </row>
    <row r="5573" spans="1:8" s="80" customFormat="1" hidden="1" outlineLevel="1" x14ac:dyDescent="0.2">
      <c r="A5573" s="96" t="s">
        <v>2828</v>
      </c>
      <c r="B5573" s="97"/>
      <c r="C5573" s="98"/>
      <c r="D5573" s="98"/>
      <c r="E5573" s="101">
        <v>1</v>
      </c>
      <c r="F5573" s="100">
        <v>9056.82</v>
      </c>
      <c r="H5573" s="95">
        <f t="shared" si="87"/>
        <v>9056.82</v>
      </c>
    </row>
    <row r="5574" spans="1:8" s="80" customFormat="1" hidden="1" outlineLevel="1" x14ac:dyDescent="0.2">
      <c r="A5574" s="96" t="s">
        <v>2834</v>
      </c>
      <c r="B5574" s="97"/>
      <c r="C5574" s="98"/>
      <c r="D5574" s="98"/>
      <c r="E5574" s="101">
        <v>1</v>
      </c>
      <c r="F5574" s="100">
        <v>9055.93</v>
      </c>
      <c r="H5574" s="95">
        <f t="shared" si="87"/>
        <v>9055.93</v>
      </c>
    </row>
    <row r="5575" spans="1:8" collapsed="1" x14ac:dyDescent="0.2">
      <c r="A5575" s="91" t="s">
        <v>3535</v>
      </c>
      <c r="B5575" s="91" t="s">
        <v>1217</v>
      </c>
      <c r="C5575" s="91" t="s">
        <v>2867</v>
      </c>
      <c r="D5575" s="92" t="s">
        <v>2876</v>
      </c>
      <c r="E5575" s="104">
        <v>138</v>
      </c>
      <c r="F5575" s="94">
        <v>181561.22</v>
      </c>
      <c r="G5575" s="79" t="e">
        <f>VLOOKUP(B5575,#REF!,2,FALSE)</f>
        <v>#REF!</v>
      </c>
      <c r="H5575" s="95">
        <f t="shared" si="87"/>
        <v>1315.6610144927536</v>
      </c>
    </row>
    <row r="5576" spans="1:8" s="80" customFormat="1" hidden="1" outlineLevel="1" x14ac:dyDescent="0.2">
      <c r="A5576" s="96" t="s">
        <v>2825</v>
      </c>
      <c r="B5576" s="97"/>
      <c r="C5576" s="98"/>
      <c r="D5576" s="98"/>
      <c r="E5576" s="101">
        <v>102</v>
      </c>
      <c r="F5576" s="100">
        <v>129886.85</v>
      </c>
      <c r="H5576" s="95">
        <f t="shared" si="87"/>
        <v>1273.4004901960784</v>
      </c>
    </row>
    <row r="5577" spans="1:8" s="80" customFormat="1" hidden="1" outlineLevel="1" x14ac:dyDescent="0.2">
      <c r="A5577" s="96" t="s">
        <v>2851</v>
      </c>
      <c r="B5577" s="97"/>
      <c r="C5577" s="98"/>
      <c r="D5577" s="98"/>
      <c r="E5577" s="101">
        <v>22</v>
      </c>
      <c r="F5577" s="100">
        <v>31569.48</v>
      </c>
      <c r="H5577" s="95">
        <f t="shared" si="87"/>
        <v>1434.9763636363637</v>
      </c>
    </row>
    <row r="5578" spans="1:8" s="80" customFormat="1" hidden="1" outlineLevel="1" x14ac:dyDescent="0.2">
      <c r="A5578" s="96" t="s">
        <v>2828</v>
      </c>
      <c r="B5578" s="97"/>
      <c r="C5578" s="98"/>
      <c r="D5578" s="98"/>
      <c r="E5578" s="101">
        <v>8</v>
      </c>
      <c r="F5578" s="100">
        <v>11488.49</v>
      </c>
      <c r="H5578" s="95">
        <f t="shared" si="87"/>
        <v>1436.06125</v>
      </c>
    </row>
    <row r="5579" spans="1:8" s="80" customFormat="1" hidden="1" outlineLevel="1" x14ac:dyDescent="0.2">
      <c r="A5579" s="96" t="s">
        <v>2832</v>
      </c>
      <c r="B5579" s="97"/>
      <c r="C5579" s="98"/>
      <c r="D5579" s="98"/>
      <c r="E5579" s="101">
        <v>5</v>
      </c>
      <c r="F5579" s="100">
        <v>7180.34</v>
      </c>
      <c r="H5579" s="95">
        <f t="shared" si="87"/>
        <v>1436.068</v>
      </c>
    </row>
    <row r="5580" spans="1:8" s="80" customFormat="1" hidden="1" outlineLevel="1" x14ac:dyDescent="0.2">
      <c r="A5580" s="96" t="s">
        <v>2906</v>
      </c>
      <c r="B5580" s="97"/>
      <c r="C5580" s="98"/>
      <c r="D5580" s="98"/>
      <c r="E5580" s="101">
        <v>1</v>
      </c>
      <c r="F5580" s="100">
        <v>1436.06</v>
      </c>
      <c r="H5580" s="95">
        <f t="shared" si="87"/>
        <v>1436.06</v>
      </c>
    </row>
    <row r="5581" spans="1:8" collapsed="1" x14ac:dyDescent="0.2">
      <c r="A5581" s="91" t="s">
        <v>3536</v>
      </c>
      <c r="B5581" s="91" t="s">
        <v>552</v>
      </c>
      <c r="C5581" s="91" t="s">
        <v>3223</v>
      </c>
      <c r="D5581" s="92" t="s">
        <v>2824</v>
      </c>
      <c r="E5581" s="104">
        <v>21</v>
      </c>
      <c r="F5581" s="94">
        <v>180927.81</v>
      </c>
      <c r="G5581" s="79" t="e">
        <f>VLOOKUP(B5581,#REF!,2,FALSE)</f>
        <v>#REF!</v>
      </c>
      <c r="H5581" s="95">
        <f t="shared" ref="H5581:H5644" si="88">F5581/E5581</f>
        <v>8615.61</v>
      </c>
    </row>
    <row r="5582" spans="1:8" s="80" customFormat="1" hidden="1" outlineLevel="1" x14ac:dyDescent="0.2">
      <c r="A5582" s="96" t="s">
        <v>2828</v>
      </c>
      <c r="B5582" s="97"/>
      <c r="C5582" s="98"/>
      <c r="D5582" s="98"/>
      <c r="E5582" s="101">
        <v>13</v>
      </c>
      <c r="F5582" s="100">
        <v>112002.93</v>
      </c>
      <c r="H5582" s="95">
        <f t="shared" si="88"/>
        <v>8615.6099999999988</v>
      </c>
    </row>
    <row r="5583" spans="1:8" s="80" customFormat="1" hidden="1" outlineLevel="1" x14ac:dyDescent="0.2">
      <c r="A5583" s="96" t="s">
        <v>2832</v>
      </c>
      <c r="B5583" s="97"/>
      <c r="C5583" s="98"/>
      <c r="D5583" s="98"/>
      <c r="E5583" s="101">
        <v>5</v>
      </c>
      <c r="F5583" s="100">
        <v>43078.05</v>
      </c>
      <c r="H5583" s="95">
        <f t="shared" si="88"/>
        <v>8615.61</v>
      </c>
    </row>
    <row r="5584" spans="1:8" s="80" customFormat="1" hidden="1" outlineLevel="1" x14ac:dyDescent="0.2">
      <c r="A5584" s="96" t="s">
        <v>2825</v>
      </c>
      <c r="B5584" s="97"/>
      <c r="C5584" s="98"/>
      <c r="D5584" s="98"/>
      <c r="E5584" s="101">
        <v>3</v>
      </c>
      <c r="F5584" s="100">
        <v>25846.83</v>
      </c>
      <c r="H5584" s="95">
        <f t="shared" si="88"/>
        <v>8615.61</v>
      </c>
    </row>
    <row r="5585" spans="1:8" collapsed="1" x14ac:dyDescent="0.2">
      <c r="A5585" s="91" t="s">
        <v>3243</v>
      </c>
      <c r="B5585" s="91" t="s">
        <v>1022</v>
      </c>
      <c r="C5585" s="91" t="s">
        <v>2836</v>
      </c>
      <c r="D5585" s="92" t="s">
        <v>2824</v>
      </c>
      <c r="E5585" s="104">
        <v>90</v>
      </c>
      <c r="F5585" s="94">
        <v>180399.46</v>
      </c>
      <c r="G5585" s="79" t="e">
        <f>VLOOKUP(B5585,#REF!,2,FALSE)</f>
        <v>#REF!</v>
      </c>
      <c r="H5585" s="95">
        <f t="shared" si="88"/>
        <v>2004.4384444444443</v>
      </c>
    </row>
    <row r="5586" spans="1:8" s="80" customFormat="1" hidden="1" outlineLevel="1" x14ac:dyDescent="0.2">
      <c r="A5586" s="96" t="s">
        <v>2825</v>
      </c>
      <c r="B5586" s="97"/>
      <c r="C5586" s="98"/>
      <c r="D5586" s="98"/>
      <c r="E5586" s="101">
        <v>88</v>
      </c>
      <c r="F5586" s="100">
        <v>171805.26</v>
      </c>
      <c r="H5586" s="95">
        <f t="shared" si="88"/>
        <v>1952.3325000000002</v>
      </c>
    </row>
    <row r="5587" spans="1:8" s="80" customFormat="1" hidden="1" outlineLevel="1" x14ac:dyDescent="0.2">
      <c r="A5587" s="96" t="s">
        <v>2832</v>
      </c>
      <c r="B5587" s="97"/>
      <c r="C5587" s="98"/>
      <c r="D5587" s="98"/>
      <c r="E5587" s="101">
        <v>2</v>
      </c>
      <c r="F5587" s="100">
        <v>8594.2000000000007</v>
      </c>
      <c r="H5587" s="95">
        <f t="shared" si="88"/>
        <v>4297.1000000000004</v>
      </c>
    </row>
    <row r="5588" spans="1:8" collapsed="1" x14ac:dyDescent="0.2">
      <c r="A5588" s="91" t="s">
        <v>2185</v>
      </c>
      <c r="B5588" s="91" t="s">
        <v>2184</v>
      </c>
      <c r="C5588" s="91" t="s">
        <v>2867</v>
      </c>
      <c r="D5588" s="92" t="s">
        <v>2824</v>
      </c>
      <c r="E5588" s="104">
        <v>88</v>
      </c>
      <c r="F5588" s="94">
        <v>178108.59</v>
      </c>
      <c r="G5588" s="79" t="e">
        <f>VLOOKUP(B5588,#REF!,2,FALSE)</f>
        <v>#REF!</v>
      </c>
      <c r="H5588" s="95">
        <f t="shared" si="88"/>
        <v>2023.9612500000001</v>
      </c>
    </row>
    <row r="5589" spans="1:8" s="80" customFormat="1" hidden="1" outlineLevel="1" x14ac:dyDescent="0.2">
      <c r="A5589" s="96" t="s">
        <v>2825</v>
      </c>
      <c r="B5589" s="97"/>
      <c r="C5589" s="98"/>
      <c r="D5589" s="98"/>
      <c r="E5589" s="101">
        <v>85</v>
      </c>
      <c r="F5589" s="100">
        <v>172019.95</v>
      </c>
      <c r="H5589" s="95">
        <f t="shared" si="88"/>
        <v>2023.764117647059</v>
      </c>
    </row>
    <row r="5590" spans="1:8" s="80" customFormat="1" hidden="1" outlineLevel="1" x14ac:dyDescent="0.2">
      <c r="A5590" s="96" t="s">
        <v>2832</v>
      </c>
      <c r="B5590" s="97"/>
      <c r="C5590" s="98"/>
      <c r="D5590" s="98"/>
      <c r="E5590" s="101">
        <v>3</v>
      </c>
      <c r="F5590" s="100">
        <v>6088.64</v>
      </c>
      <c r="H5590" s="95">
        <f t="shared" si="88"/>
        <v>2029.5466666666669</v>
      </c>
    </row>
    <row r="5591" spans="1:8" collapsed="1" x14ac:dyDescent="0.2">
      <c r="A5591" s="91" t="s">
        <v>3537</v>
      </c>
      <c r="B5591" s="91" t="s">
        <v>804</v>
      </c>
      <c r="C5591" s="91" t="s">
        <v>3223</v>
      </c>
      <c r="D5591" s="92" t="s">
        <v>2837</v>
      </c>
      <c r="E5591" s="104">
        <v>34</v>
      </c>
      <c r="F5591" s="94">
        <v>176915.36</v>
      </c>
      <c r="G5591" s="79" t="e">
        <f>VLOOKUP(B5591,#REF!,2,FALSE)</f>
        <v>#REF!</v>
      </c>
      <c r="H5591" s="95">
        <f t="shared" si="88"/>
        <v>5203.3929411764702</v>
      </c>
    </row>
    <row r="5592" spans="1:8" s="80" customFormat="1" hidden="1" outlineLevel="1" x14ac:dyDescent="0.2">
      <c r="A5592" s="96" t="s">
        <v>2825</v>
      </c>
      <c r="B5592" s="97"/>
      <c r="C5592" s="98"/>
      <c r="D5592" s="98"/>
      <c r="E5592" s="101">
        <v>21</v>
      </c>
      <c r="F5592" s="100">
        <v>109271.48</v>
      </c>
      <c r="H5592" s="95">
        <f t="shared" si="88"/>
        <v>5203.4038095238093</v>
      </c>
    </row>
    <row r="5593" spans="1:8" s="80" customFormat="1" hidden="1" outlineLevel="1" x14ac:dyDescent="0.2">
      <c r="A5593" s="96" t="s">
        <v>2828</v>
      </c>
      <c r="B5593" s="97"/>
      <c r="C5593" s="98"/>
      <c r="D5593" s="98"/>
      <c r="E5593" s="101">
        <v>10</v>
      </c>
      <c r="F5593" s="100">
        <v>52033.7</v>
      </c>
      <c r="H5593" s="95">
        <f t="shared" si="88"/>
        <v>5203.37</v>
      </c>
    </row>
    <row r="5594" spans="1:8" s="80" customFormat="1" hidden="1" outlineLevel="1" x14ac:dyDescent="0.2">
      <c r="A5594" s="96" t="s">
        <v>2841</v>
      </c>
      <c r="B5594" s="97"/>
      <c r="C5594" s="98"/>
      <c r="D5594" s="98"/>
      <c r="E5594" s="101">
        <v>2</v>
      </c>
      <c r="F5594" s="100">
        <v>10406.81</v>
      </c>
      <c r="H5594" s="95">
        <f t="shared" si="88"/>
        <v>5203.4049999999997</v>
      </c>
    </row>
    <row r="5595" spans="1:8" s="80" customFormat="1" hidden="1" outlineLevel="1" x14ac:dyDescent="0.2">
      <c r="A5595" s="96" t="s">
        <v>2829</v>
      </c>
      <c r="B5595" s="97"/>
      <c r="C5595" s="98"/>
      <c r="D5595" s="98"/>
      <c r="E5595" s="101">
        <v>1</v>
      </c>
      <c r="F5595" s="100">
        <v>5203.37</v>
      </c>
      <c r="H5595" s="95">
        <f t="shared" si="88"/>
        <v>5203.37</v>
      </c>
    </row>
    <row r="5596" spans="1:8" collapsed="1" x14ac:dyDescent="0.2">
      <c r="A5596" s="91" t="s">
        <v>3538</v>
      </c>
      <c r="B5596" s="91" t="s">
        <v>493</v>
      </c>
      <c r="C5596" s="91" t="s">
        <v>2836</v>
      </c>
      <c r="D5596" s="92" t="s">
        <v>2876</v>
      </c>
      <c r="E5596" s="104">
        <v>45</v>
      </c>
      <c r="F5596" s="94">
        <v>176438.49</v>
      </c>
      <c r="G5596" s="79" t="e">
        <f>VLOOKUP(B5596,#REF!,2,FALSE)</f>
        <v>#REF!</v>
      </c>
      <c r="H5596" s="95">
        <f t="shared" si="88"/>
        <v>3920.855333333333</v>
      </c>
    </row>
    <row r="5597" spans="1:8" s="80" customFormat="1" hidden="1" outlineLevel="1" x14ac:dyDescent="0.2">
      <c r="A5597" s="96" t="s">
        <v>2839</v>
      </c>
      <c r="B5597" s="97"/>
      <c r="C5597" s="98"/>
      <c r="D5597" s="98"/>
      <c r="E5597" s="101">
        <v>15</v>
      </c>
      <c r="F5597" s="100">
        <v>71114.720000000001</v>
      </c>
      <c r="H5597" s="95">
        <f t="shared" si="88"/>
        <v>4740.9813333333332</v>
      </c>
    </row>
    <row r="5598" spans="1:8" s="80" customFormat="1" hidden="1" outlineLevel="1" x14ac:dyDescent="0.2">
      <c r="A5598" s="96" t="s">
        <v>2825</v>
      </c>
      <c r="B5598" s="97"/>
      <c r="C5598" s="98"/>
      <c r="D5598" s="98"/>
      <c r="E5598" s="101">
        <v>19</v>
      </c>
      <c r="F5598" s="100">
        <v>55031.73</v>
      </c>
      <c r="H5598" s="95">
        <f t="shared" si="88"/>
        <v>2896.4068421052634</v>
      </c>
    </row>
    <row r="5599" spans="1:8" s="80" customFormat="1" hidden="1" outlineLevel="1" x14ac:dyDescent="0.2">
      <c r="A5599" s="96" t="s">
        <v>2832</v>
      </c>
      <c r="B5599" s="97"/>
      <c r="C5599" s="98"/>
      <c r="D5599" s="98"/>
      <c r="E5599" s="101">
        <v>4</v>
      </c>
      <c r="F5599" s="100">
        <v>18967.099999999999</v>
      </c>
      <c r="H5599" s="95">
        <f t="shared" si="88"/>
        <v>4741.7749999999996</v>
      </c>
    </row>
    <row r="5600" spans="1:8" s="80" customFormat="1" hidden="1" outlineLevel="1" x14ac:dyDescent="0.2">
      <c r="A5600" s="96" t="s">
        <v>2853</v>
      </c>
      <c r="B5600" s="97"/>
      <c r="C5600" s="98"/>
      <c r="D5600" s="98"/>
      <c r="E5600" s="101">
        <v>3</v>
      </c>
      <c r="F5600" s="100">
        <v>14223.65</v>
      </c>
      <c r="H5600" s="95">
        <f t="shared" si="88"/>
        <v>4741.2166666666662</v>
      </c>
    </row>
    <row r="5601" spans="1:8" s="80" customFormat="1" hidden="1" outlineLevel="1" x14ac:dyDescent="0.2">
      <c r="A5601" s="96" t="s">
        <v>2829</v>
      </c>
      <c r="B5601" s="97"/>
      <c r="C5601" s="98"/>
      <c r="D5601" s="98"/>
      <c r="E5601" s="101">
        <v>2</v>
      </c>
      <c r="F5601" s="100">
        <v>7619.07</v>
      </c>
      <c r="H5601" s="95">
        <f t="shared" si="88"/>
        <v>3809.5349999999999</v>
      </c>
    </row>
    <row r="5602" spans="1:8" s="80" customFormat="1" hidden="1" outlineLevel="1" x14ac:dyDescent="0.2">
      <c r="A5602" s="96" t="s">
        <v>2851</v>
      </c>
      <c r="B5602" s="97"/>
      <c r="C5602" s="98"/>
      <c r="D5602" s="98"/>
      <c r="E5602" s="101">
        <v>1</v>
      </c>
      <c r="F5602" s="100">
        <v>4741.2700000000004</v>
      </c>
      <c r="H5602" s="95">
        <f t="shared" si="88"/>
        <v>4741.2700000000004</v>
      </c>
    </row>
    <row r="5603" spans="1:8" s="80" customFormat="1" hidden="1" outlineLevel="1" x14ac:dyDescent="0.2">
      <c r="A5603" s="96" t="s">
        <v>2828</v>
      </c>
      <c r="B5603" s="97"/>
      <c r="C5603" s="98"/>
      <c r="D5603" s="98"/>
      <c r="E5603" s="101">
        <v>1</v>
      </c>
      <c r="F5603" s="100">
        <v>4740.95</v>
      </c>
      <c r="H5603" s="95">
        <f t="shared" si="88"/>
        <v>4740.95</v>
      </c>
    </row>
    <row r="5604" spans="1:8" collapsed="1" x14ac:dyDescent="0.2">
      <c r="A5604" s="91" t="s">
        <v>3539</v>
      </c>
      <c r="B5604" s="91" t="s">
        <v>3540</v>
      </c>
      <c r="C5604" s="91" t="s">
        <v>2931</v>
      </c>
      <c r="D5604" s="92"/>
      <c r="E5604" s="104">
        <v>338</v>
      </c>
      <c r="F5604" s="94">
        <v>174867.68</v>
      </c>
      <c r="H5604" s="95">
        <f t="shared" si="88"/>
        <v>517.36</v>
      </c>
    </row>
    <row r="5605" spans="1:8" s="80" customFormat="1" hidden="1" outlineLevel="1" x14ac:dyDescent="0.2">
      <c r="A5605" s="96" t="s">
        <v>2932</v>
      </c>
      <c r="B5605" s="97"/>
      <c r="C5605" s="98"/>
      <c r="D5605" s="98"/>
      <c r="E5605" s="101">
        <v>338</v>
      </c>
      <c r="F5605" s="100">
        <v>174867.68</v>
      </c>
      <c r="H5605" s="95">
        <f t="shared" si="88"/>
        <v>517.36</v>
      </c>
    </row>
    <row r="5606" spans="1:8" collapsed="1" x14ac:dyDescent="0.2">
      <c r="A5606" s="91" t="s">
        <v>3541</v>
      </c>
      <c r="B5606" s="91" t="s">
        <v>1538</v>
      </c>
      <c r="C5606" s="91" t="s">
        <v>2867</v>
      </c>
      <c r="D5606" s="92" t="s">
        <v>2824</v>
      </c>
      <c r="E5606" s="104">
        <v>23</v>
      </c>
      <c r="F5606" s="94">
        <v>174729.31</v>
      </c>
      <c r="G5606" s="79" t="e">
        <f>VLOOKUP(B5606,#REF!,2,FALSE)</f>
        <v>#REF!</v>
      </c>
      <c r="H5606" s="95">
        <f t="shared" si="88"/>
        <v>7596.9265217391303</v>
      </c>
    </row>
    <row r="5607" spans="1:8" s="80" customFormat="1" hidden="1" outlineLevel="1" x14ac:dyDescent="0.2">
      <c r="A5607" s="96" t="s">
        <v>2825</v>
      </c>
      <c r="B5607" s="97"/>
      <c r="C5607" s="98"/>
      <c r="D5607" s="98"/>
      <c r="E5607" s="101">
        <v>23</v>
      </c>
      <c r="F5607" s="100">
        <v>174729.31</v>
      </c>
      <c r="H5607" s="95">
        <f t="shared" si="88"/>
        <v>7596.9265217391303</v>
      </c>
    </row>
    <row r="5608" spans="1:8" collapsed="1" x14ac:dyDescent="0.2">
      <c r="A5608" s="91" t="s">
        <v>3542</v>
      </c>
      <c r="B5608" s="91">
        <v>9958168</v>
      </c>
      <c r="C5608" s="91" t="s">
        <v>13</v>
      </c>
      <c r="D5608" s="92" t="s">
        <v>2824</v>
      </c>
      <c r="E5608" s="104">
        <v>97</v>
      </c>
      <c r="F5608" s="94">
        <v>174153.89</v>
      </c>
      <c r="G5608" s="79" t="e">
        <f>VLOOKUP(B5608,#REF!,2,FALSE)</f>
        <v>#REF!</v>
      </c>
      <c r="H5608" s="95">
        <f t="shared" si="88"/>
        <v>1795.4009278350518</v>
      </c>
    </row>
    <row r="5609" spans="1:8" s="80" customFormat="1" hidden="1" outlineLevel="1" x14ac:dyDescent="0.2">
      <c r="A5609" s="96" t="s">
        <v>2825</v>
      </c>
      <c r="B5609" s="97"/>
      <c r="C5609" s="98"/>
      <c r="D5609" s="98"/>
      <c r="E5609" s="101">
        <v>87</v>
      </c>
      <c r="F5609" s="100">
        <v>156192.24</v>
      </c>
      <c r="H5609" s="95">
        <f t="shared" si="88"/>
        <v>1795.3131034482758</v>
      </c>
    </row>
    <row r="5610" spans="1:8" s="80" customFormat="1" hidden="1" outlineLevel="1" x14ac:dyDescent="0.2">
      <c r="A5610" s="96" t="s">
        <v>2832</v>
      </c>
      <c r="B5610" s="97"/>
      <c r="C5610" s="98"/>
      <c r="D5610" s="98"/>
      <c r="E5610" s="101">
        <v>8</v>
      </c>
      <c r="F5610" s="100">
        <v>14369.32</v>
      </c>
      <c r="H5610" s="95">
        <f t="shared" si="88"/>
        <v>1796.165</v>
      </c>
    </row>
    <row r="5611" spans="1:8" s="80" customFormat="1" hidden="1" outlineLevel="1" x14ac:dyDescent="0.2">
      <c r="A5611" s="96" t="s">
        <v>2851</v>
      </c>
      <c r="B5611" s="97"/>
      <c r="C5611" s="98"/>
      <c r="D5611" s="98"/>
      <c r="E5611" s="101">
        <v>1</v>
      </c>
      <c r="F5611" s="100">
        <v>1796.17</v>
      </c>
      <c r="H5611" s="95">
        <f t="shared" si="88"/>
        <v>1796.17</v>
      </c>
    </row>
    <row r="5612" spans="1:8" s="80" customFormat="1" hidden="1" outlineLevel="1" x14ac:dyDescent="0.2">
      <c r="A5612" s="96" t="s">
        <v>2834</v>
      </c>
      <c r="B5612" s="97"/>
      <c r="C5612" s="98"/>
      <c r="D5612" s="98"/>
      <c r="E5612" s="101">
        <v>1</v>
      </c>
      <c r="F5612" s="100">
        <v>1796.16</v>
      </c>
      <c r="H5612" s="95">
        <f t="shared" si="88"/>
        <v>1796.16</v>
      </c>
    </row>
    <row r="5613" spans="1:8" collapsed="1" x14ac:dyDescent="0.2">
      <c r="A5613" s="91" t="s">
        <v>2558</v>
      </c>
      <c r="B5613" s="91" t="s">
        <v>2557</v>
      </c>
      <c r="C5613" s="91" t="s">
        <v>2867</v>
      </c>
      <c r="D5613" s="92" t="s">
        <v>2824</v>
      </c>
      <c r="E5613" s="104">
        <v>390</v>
      </c>
      <c r="F5613" s="94">
        <v>173212.56</v>
      </c>
      <c r="G5613" s="79" t="e">
        <f>VLOOKUP(B5613,#REF!,2,FALSE)</f>
        <v>#REF!</v>
      </c>
      <c r="H5613" s="95">
        <f t="shared" si="88"/>
        <v>444.13476923076922</v>
      </c>
    </row>
    <row r="5614" spans="1:8" s="80" customFormat="1" hidden="1" outlineLevel="1" x14ac:dyDescent="0.2">
      <c r="A5614" s="96" t="s">
        <v>2825</v>
      </c>
      <c r="B5614" s="97"/>
      <c r="C5614" s="98"/>
      <c r="D5614" s="98"/>
      <c r="E5614" s="101">
        <v>382</v>
      </c>
      <c r="F5614" s="100">
        <v>169874.6</v>
      </c>
      <c r="H5614" s="95">
        <f t="shared" si="88"/>
        <v>444.69790575916232</v>
      </c>
    </row>
    <row r="5615" spans="1:8" s="80" customFormat="1" hidden="1" outlineLevel="1" x14ac:dyDescent="0.2">
      <c r="A5615" s="96" t="s">
        <v>2832</v>
      </c>
      <c r="B5615" s="97"/>
      <c r="C5615" s="98"/>
      <c r="D5615" s="98"/>
      <c r="E5615" s="101">
        <v>5</v>
      </c>
      <c r="F5615" s="100">
        <v>2003.13</v>
      </c>
      <c r="H5615" s="95">
        <f t="shared" si="88"/>
        <v>400.62600000000003</v>
      </c>
    </row>
    <row r="5616" spans="1:8" s="80" customFormat="1" hidden="1" outlineLevel="1" x14ac:dyDescent="0.2">
      <c r="A5616" s="96" t="s">
        <v>2853</v>
      </c>
      <c r="B5616" s="97"/>
      <c r="C5616" s="98"/>
      <c r="D5616" s="98"/>
      <c r="E5616" s="101">
        <v>3</v>
      </c>
      <c r="F5616" s="100">
        <v>1334.83</v>
      </c>
      <c r="H5616" s="95">
        <f t="shared" si="88"/>
        <v>444.94333333333333</v>
      </c>
    </row>
    <row r="5617" spans="1:8" collapsed="1" x14ac:dyDescent="0.2">
      <c r="A5617" s="91" t="s">
        <v>3543</v>
      </c>
      <c r="B5617" s="91" t="s">
        <v>654</v>
      </c>
      <c r="C5617" s="91" t="s">
        <v>2823</v>
      </c>
      <c r="D5617" s="92" t="s">
        <v>2876</v>
      </c>
      <c r="E5617" s="104">
        <v>13</v>
      </c>
      <c r="F5617" s="94">
        <v>172999.27</v>
      </c>
      <c r="G5617" s="79" t="e">
        <f>VLOOKUP(B5617,#REF!,2,FALSE)</f>
        <v>#REF!</v>
      </c>
      <c r="H5617" s="95">
        <f t="shared" si="88"/>
        <v>13307.636153846153</v>
      </c>
    </row>
    <row r="5618" spans="1:8" s="80" customFormat="1" hidden="1" outlineLevel="1" x14ac:dyDescent="0.2">
      <c r="A5618" s="96" t="s">
        <v>2832</v>
      </c>
      <c r="B5618" s="97"/>
      <c r="C5618" s="98"/>
      <c r="D5618" s="98"/>
      <c r="E5618" s="101">
        <v>5</v>
      </c>
      <c r="F5618" s="100">
        <v>66556.23</v>
      </c>
      <c r="H5618" s="95">
        <f t="shared" si="88"/>
        <v>13311.245999999999</v>
      </c>
    </row>
    <row r="5619" spans="1:8" s="80" customFormat="1" hidden="1" outlineLevel="1" x14ac:dyDescent="0.2">
      <c r="A5619" s="96" t="s">
        <v>2829</v>
      </c>
      <c r="B5619" s="97"/>
      <c r="C5619" s="98"/>
      <c r="D5619" s="98"/>
      <c r="E5619" s="101">
        <v>5</v>
      </c>
      <c r="F5619" s="100">
        <v>66523.399999999994</v>
      </c>
      <c r="H5619" s="95">
        <f t="shared" si="88"/>
        <v>13304.679999999998</v>
      </c>
    </row>
    <row r="5620" spans="1:8" s="80" customFormat="1" hidden="1" outlineLevel="1" x14ac:dyDescent="0.2">
      <c r="A5620" s="96" t="s">
        <v>2853</v>
      </c>
      <c r="B5620" s="97"/>
      <c r="C5620" s="98"/>
      <c r="D5620" s="98"/>
      <c r="E5620" s="101">
        <v>1</v>
      </c>
      <c r="F5620" s="100">
        <v>13310.28</v>
      </c>
      <c r="H5620" s="95">
        <f t="shared" si="88"/>
        <v>13310.28</v>
      </c>
    </row>
    <row r="5621" spans="1:8" s="80" customFormat="1" hidden="1" outlineLevel="1" x14ac:dyDescent="0.2">
      <c r="A5621" s="96" t="s">
        <v>2828</v>
      </c>
      <c r="B5621" s="97"/>
      <c r="C5621" s="98"/>
      <c r="D5621" s="98"/>
      <c r="E5621" s="101">
        <v>1</v>
      </c>
      <c r="F5621" s="100">
        <v>13304.68</v>
      </c>
      <c r="H5621" s="95">
        <f t="shared" si="88"/>
        <v>13304.68</v>
      </c>
    </row>
    <row r="5622" spans="1:8" s="80" customFormat="1" hidden="1" outlineLevel="1" x14ac:dyDescent="0.2">
      <c r="A5622" s="96" t="s">
        <v>2825</v>
      </c>
      <c r="B5622" s="97"/>
      <c r="C5622" s="98"/>
      <c r="D5622" s="98"/>
      <c r="E5622" s="101">
        <v>1</v>
      </c>
      <c r="F5622" s="100">
        <v>13304.68</v>
      </c>
      <c r="H5622" s="95">
        <f t="shared" si="88"/>
        <v>13304.68</v>
      </c>
    </row>
    <row r="5623" spans="1:8" collapsed="1" x14ac:dyDescent="0.2">
      <c r="A5623" s="91" t="s">
        <v>2431</v>
      </c>
      <c r="B5623" s="91" t="s">
        <v>2430</v>
      </c>
      <c r="C5623" s="91" t="s">
        <v>2836</v>
      </c>
      <c r="D5623" s="92" t="s">
        <v>2876</v>
      </c>
      <c r="E5623" s="104">
        <v>408</v>
      </c>
      <c r="F5623" s="94">
        <v>172818.04</v>
      </c>
      <c r="G5623" s="79" t="e">
        <f>VLOOKUP(B5623,#REF!,2,FALSE)</f>
        <v>#REF!</v>
      </c>
      <c r="H5623" s="95">
        <f t="shared" si="88"/>
        <v>423.57362745098044</v>
      </c>
    </row>
    <row r="5624" spans="1:8" s="80" customFormat="1" hidden="1" outlineLevel="1" x14ac:dyDescent="0.2">
      <c r="A5624" s="96" t="s">
        <v>2840</v>
      </c>
      <c r="B5624" s="97"/>
      <c r="C5624" s="98"/>
      <c r="D5624" s="98"/>
      <c r="E5624" s="101">
        <v>281</v>
      </c>
      <c r="F5624" s="100">
        <v>119026.25</v>
      </c>
      <c r="H5624" s="95">
        <f t="shared" si="88"/>
        <v>423.58096085409255</v>
      </c>
    </row>
    <row r="5625" spans="1:8" s="80" customFormat="1" hidden="1" outlineLevel="1" x14ac:dyDescent="0.2">
      <c r="A5625" s="96" t="s">
        <v>2825</v>
      </c>
      <c r="B5625" s="97"/>
      <c r="C5625" s="98"/>
      <c r="D5625" s="98"/>
      <c r="E5625" s="101">
        <v>124</v>
      </c>
      <c r="F5625" s="100">
        <v>52524.07</v>
      </c>
      <c r="H5625" s="95">
        <f t="shared" si="88"/>
        <v>423.58120967741934</v>
      </c>
    </row>
    <row r="5626" spans="1:8" s="80" customFormat="1" hidden="1" outlineLevel="1" x14ac:dyDescent="0.2">
      <c r="A5626" s="96" t="s">
        <v>2832</v>
      </c>
      <c r="B5626" s="97"/>
      <c r="C5626" s="98"/>
      <c r="D5626" s="98"/>
      <c r="E5626" s="101">
        <v>2</v>
      </c>
      <c r="F5626" s="103">
        <v>847.16</v>
      </c>
      <c r="H5626" s="95">
        <f t="shared" si="88"/>
        <v>423.58</v>
      </c>
    </row>
    <row r="5627" spans="1:8" s="80" customFormat="1" hidden="1" outlineLevel="1" x14ac:dyDescent="0.2">
      <c r="A5627" s="96" t="s">
        <v>2828</v>
      </c>
      <c r="B5627" s="97"/>
      <c r="C5627" s="98"/>
      <c r="D5627" s="98"/>
      <c r="E5627" s="101">
        <v>1</v>
      </c>
      <c r="F5627" s="103">
        <v>420.56</v>
      </c>
      <c r="H5627" s="95">
        <f t="shared" si="88"/>
        <v>420.56</v>
      </c>
    </row>
    <row r="5628" spans="1:8" collapsed="1" x14ac:dyDescent="0.2">
      <c r="A5628" s="91" t="s">
        <v>3544</v>
      </c>
      <c r="B5628" s="91" t="s">
        <v>2436</v>
      </c>
      <c r="C5628" s="91" t="s">
        <v>2823</v>
      </c>
      <c r="D5628" s="92" t="s">
        <v>2876</v>
      </c>
      <c r="E5628" s="104">
        <v>436</v>
      </c>
      <c r="F5628" s="94">
        <v>171577.57</v>
      </c>
      <c r="G5628" s="79" t="e">
        <f>VLOOKUP(B5628,#REF!,2,FALSE)</f>
        <v>#REF!</v>
      </c>
      <c r="H5628" s="95">
        <f t="shared" si="88"/>
        <v>393.52653669724771</v>
      </c>
    </row>
    <row r="5629" spans="1:8" s="80" customFormat="1" hidden="1" outlineLevel="1" x14ac:dyDescent="0.2">
      <c r="A5629" s="96" t="s">
        <v>2825</v>
      </c>
      <c r="B5629" s="97"/>
      <c r="C5629" s="98"/>
      <c r="D5629" s="98"/>
      <c r="E5629" s="101">
        <v>380</v>
      </c>
      <c r="F5629" s="100">
        <v>149214.42000000001</v>
      </c>
      <c r="H5629" s="95">
        <f t="shared" si="88"/>
        <v>392.66952631578948</v>
      </c>
    </row>
    <row r="5630" spans="1:8" s="80" customFormat="1" hidden="1" outlineLevel="1" x14ac:dyDescent="0.2">
      <c r="A5630" s="96" t="s">
        <v>2840</v>
      </c>
      <c r="B5630" s="97"/>
      <c r="C5630" s="98"/>
      <c r="D5630" s="98"/>
      <c r="E5630" s="101">
        <v>25</v>
      </c>
      <c r="F5630" s="100">
        <v>9926.6</v>
      </c>
      <c r="H5630" s="95">
        <f t="shared" si="88"/>
        <v>397.06400000000002</v>
      </c>
    </row>
    <row r="5631" spans="1:8" s="80" customFormat="1" hidden="1" outlineLevel="1" x14ac:dyDescent="0.2">
      <c r="A5631" s="96" t="s">
        <v>2831</v>
      </c>
      <c r="B5631" s="97"/>
      <c r="C5631" s="98"/>
      <c r="D5631" s="98"/>
      <c r="E5631" s="101">
        <v>12</v>
      </c>
      <c r="F5631" s="100">
        <v>4975.84</v>
      </c>
      <c r="H5631" s="95">
        <f t="shared" si="88"/>
        <v>414.65333333333336</v>
      </c>
    </row>
    <row r="5632" spans="1:8" s="80" customFormat="1" hidden="1" outlineLevel="1" x14ac:dyDescent="0.2">
      <c r="A5632" s="96" t="s">
        <v>2853</v>
      </c>
      <c r="B5632" s="97"/>
      <c r="C5632" s="98"/>
      <c r="D5632" s="98"/>
      <c r="E5632" s="101">
        <v>11</v>
      </c>
      <c r="F5632" s="100">
        <v>4319.37</v>
      </c>
      <c r="H5632" s="95">
        <f t="shared" si="88"/>
        <v>392.67</v>
      </c>
    </row>
    <row r="5633" spans="1:8" s="80" customFormat="1" hidden="1" outlineLevel="1" x14ac:dyDescent="0.2">
      <c r="A5633" s="96" t="s">
        <v>2832</v>
      </c>
      <c r="B5633" s="97"/>
      <c r="C5633" s="98"/>
      <c r="D5633" s="98"/>
      <c r="E5633" s="101">
        <v>8</v>
      </c>
      <c r="F5633" s="100">
        <v>3141.34</v>
      </c>
      <c r="H5633" s="95">
        <f t="shared" si="88"/>
        <v>392.66750000000002</v>
      </c>
    </row>
    <row r="5634" spans="1:8" collapsed="1" x14ac:dyDescent="0.2">
      <c r="A5634" s="91" t="s">
        <v>3545</v>
      </c>
      <c r="B5634" s="91" t="s">
        <v>3546</v>
      </c>
      <c r="C5634" s="91" t="s">
        <v>2931</v>
      </c>
      <c r="D5634" s="92"/>
      <c r="E5634" s="104">
        <v>25</v>
      </c>
      <c r="F5634" s="94">
        <v>171495.5</v>
      </c>
      <c r="H5634" s="95">
        <f t="shared" si="88"/>
        <v>6859.82</v>
      </c>
    </row>
    <row r="5635" spans="1:8" s="80" customFormat="1" hidden="1" outlineLevel="1" x14ac:dyDescent="0.2">
      <c r="A5635" s="96" t="s">
        <v>2932</v>
      </c>
      <c r="B5635" s="97"/>
      <c r="C5635" s="98"/>
      <c r="D5635" s="98"/>
      <c r="E5635" s="101">
        <v>25</v>
      </c>
      <c r="F5635" s="100">
        <v>171495.5</v>
      </c>
      <c r="H5635" s="95">
        <f t="shared" si="88"/>
        <v>6859.82</v>
      </c>
    </row>
    <row r="5636" spans="1:8" collapsed="1" x14ac:dyDescent="0.2">
      <c r="A5636" s="91" t="s">
        <v>3547</v>
      </c>
      <c r="B5636" s="91" t="s">
        <v>471</v>
      </c>
      <c r="C5636" s="91" t="s">
        <v>2857</v>
      </c>
      <c r="D5636" s="92" t="s">
        <v>2876</v>
      </c>
      <c r="E5636" s="104">
        <v>26</v>
      </c>
      <c r="F5636" s="94">
        <v>171440.36</v>
      </c>
      <c r="G5636" s="79" t="e">
        <f>VLOOKUP(B5636,#REF!,2,FALSE)</f>
        <v>#REF!</v>
      </c>
      <c r="H5636" s="95">
        <f t="shared" si="88"/>
        <v>6593.86</v>
      </c>
    </row>
    <row r="5637" spans="1:8" s="80" customFormat="1" hidden="1" outlineLevel="1" x14ac:dyDescent="0.2">
      <c r="A5637" s="96" t="s">
        <v>2825</v>
      </c>
      <c r="B5637" s="97"/>
      <c r="C5637" s="98"/>
      <c r="D5637" s="98"/>
      <c r="E5637" s="101">
        <v>20</v>
      </c>
      <c r="F5637" s="100">
        <v>131875.5</v>
      </c>
      <c r="H5637" s="95">
        <f t="shared" si="88"/>
        <v>6593.7749999999996</v>
      </c>
    </row>
    <row r="5638" spans="1:8" s="80" customFormat="1" hidden="1" outlineLevel="1" x14ac:dyDescent="0.2">
      <c r="A5638" s="96" t="s">
        <v>2832</v>
      </c>
      <c r="B5638" s="97"/>
      <c r="C5638" s="98"/>
      <c r="D5638" s="98"/>
      <c r="E5638" s="101">
        <v>3</v>
      </c>
      <c r="F5638" s="100">
        <v>19782.28</v>
      </c>
      <c r="H5638" s="95">
        <f t="shared" si="88"/>
        <v>6594.0933333333332</v>
      </c>
    </row>
    <row r="5639" spans="1:8" s="80" customFormat="1" hidden="1" outlineLevel="1" x14ac:dyDescent="0.2">
      <c r="A5639" s="96" t="s">
        <v>2853</v>
      </c>
      <c r="B5639" s="97"/>
      <c r="C5639" s="98"/>
      <c r="D5639" s="98"/>
      <c r="E5639" s="101">
        <v>1</v>
      </c>
      <c r="F5639" s="100">
        <v>6594.8</v>
      </c>
      <c r="H5639" s="95">
        <f t="shared" si="88"/>
        <v>6594.8</v>
      </c>
    </row>
    <row r="5640" spans="1:8" s="80" customFormat="1" hidden="1" outlineLevel="1" x14ac:dyDescent="0.2">
      <c r="A5640" s="96" t="s">
        <v>2829</v>
      </c>
      <c r="B5640" s="97"/>
      <c r="C5640" s="98"/>
      <c r="D5640" s="98"/>
      <c r="E5640" s="101">
        <v>1</v>
      </c>
      <c r="F5640" s="100">
        <v>6594.09</v>
      </c>
      <c r="H5640" s="95">
        <f t="shared" si="88"/>
        <v>6594.09</v>
      </c>
    </row>
    <row r="5641" spans="1:8" s="80" customFormat="1" hidden="1" outlineLevel="1" x14ac:dyDescent="0.2">
      <c r="A5641" s="96" t="s">
        <v>2845</v>
      </c>
      <c r="B5641" s="97"/>
      <c r="C5641" s="98"/>
      <c r="D5641" s="98"/>
      <c r="E5641" s="101">
        <v>1</v>
      </c>
      <c r="F5641" s="100">
        <v>6593.69</v>
      </c>
      <c r="H5641" s="95">
        <f t="shared" si="88"/>
        <v>6593.69</v>
      </c>
    </row>
    <row r="5642" spans="1:8" collapsed="1" x14ac:dyDescent="0.2">
      <c r="A5642" s="91" t="s">
        <v>3548</v>
      </c>
      <c r="B5642" s="91" t="s">
        <v>3549</v>
      </c>
      <c r="C5642" s="91" t="s">
        <v>2931</v>
      </c>
      <c r="D5642" s="92"/>
      <c r="E5642" s="93">
        <v>2452</v>
      </c>
      <c r="F5642" s="94">
        <v>171076.04</v>
      </c>
      <c r="H5642" s="95">
        <f t="shared" si="88"/>
        <v>69.77000000000001</v>
      </c>
    </row>
    <row r="5643" spans="1:8" s="80" customFormat="1" hidden="1" outlineLevel="1" x14ac:dyDescent="0.2">
      <c r="A5643" s="96" t="s">
        <v>2932</v>
      </c>
      <c r="B5643" s="97"/>
      <c r="C5643" s="98"/>
      <c r="D5643" s="98"/>
      <c r="E5643" s="99">
        <v>2452</v>
      </c>
      <c r="F5643" s="100">
        <v>171076.04</v>
      </c>
      <c r="H5643" s="95">
        <f t="shared" si="88"/>
        <v>69.77000000000001</v>
      </c>
    </row>
    <row r="5644" spans="1:8" collapsed="1" x14ac:dyDescent="0.2">
      <c r="A5644" s="91" t="s">
        <v>3550</v>
      </c>
      <c r="B5644" s="91" t="s">
        <v>1108</v>
      </c>
      <c r="C5644" s="91" t="s">
        <v>2823</v>
      </c>
      <c r="D5644" s="92" t="s">
        <v>2876</v>
      </c>
      <c r="E5644" s="104">
        <v>160</v>
      </c>
      <c r="F5644" s="94">
        <v>170371.77</v>
      </c>
      <c r="G5644" s="79" t="e">
        <f>VLOOKUP(B5644,#REF!,2,FALSE)</f>
        <v>#REF!</v>
      </c>
      <c r="H5644" s="95">
        <f t="shared" si="88"/>
        <v>1064.8235625</v>
      </c>
    </row>
    <row r="5645" spans="1:8" s="80" customFormat="1" hidden="1" outlineLevel="1" x14ac:dyDescent="0.2">
      <c r="A5645" s="96" t="s">
        <v>2825</v>
      </c>
      <c r="B5645" s="97"/>
      <c r="C5645" s="98"/>
      <c r="D5645" s="98"/>
      <c r="E5645" s="101">
        <v>147</v>
      </c>
      <c r="F5645" s="100">
        <v>158727.6</v>
      </c>
      <c r="H5645" s="95">
        <f t="shared" ref="H5645:H5708" si="89">F5645/E5645</f>
        <v>1079.7795918367347</v>
      </c>
    </row>
    <row r="5646" spans="1:8" s="80" customFormat="1" hidden="1" outlineLevel="1" x14ac:dyDescent="0.2">
      <c r="A5646" s="96" t="s">
        <v>2829</v>
      </c>
      <c r="B5646" s="97"/>
      <c r="C5646" s="98"/>
      <c r="D5646" s="98"/>
      <c r="E5646" s="101">
        <v>5</v>
      </c>
      <c r="F5646" s="100">
        <v>4760.59</v>
      </c>
      <c r="H5646" s="95">
        <f t="shared" si="89"/>
        <v>952.11800000000005</v>
      </c>
    </row>
    <row r="5647" spans="1:8" s="80" customFormat="1" hidden="1" outlineLevel="1" x14ac:dyDescent="0.2">
      <c r="A5647" s="96" t="s">
        <v>2832</v>
      </c>
      <c r="B5647" s="97"/>
      <c r="C5647" s="98"/>
      <c r="D5647" s="98"/>
      <c r="E5647" s="101">
        <v>3</v>
      </c>
      <c r="F5647" s="100">
        <v>2855.81</v>
      </c>
      <c r="H5647" s="95">
        <f t="shared" si="89"/>
        <v>951.93666666666661</v>
      </c>
    </row>
    <row r="5648" spans="1:8" s="80" customFormat="1" hidden="1" outlineLevel="1" x14ac:dyDescent="0.2">
      <c r="A5648" s="96" t="s">
        <v>2834</v>
      </c>
      <c r="B5648" s="97"/>
      <c r="C5648" s="98"/>
      <c r="D5648" s="98"/>
      <c r="E5648" s="101">
        <v>3</v>
      </c>
      <c r="F5648" s="100">
        <v>2123.91</v>
      </c>
      <c r="H5648" s="95">
        <f t="shared" si="89"/>
        <v>707.96999999999991</v>
      </c>
    </row>
    <row r="5649" spans="1:8" s="80" customFormat="1" hidden="1" outlineLevel="1" x14ac:dyDescent="0.2">
      <c r="A5649" s="96" t="s">
        <v>2828</v>
      </c>
      <c r="B5649" s="97"/>
      <c r="C5649" s="98"/>
      <c r="D5649" s="98"/>
      <c r="E5649" s="101">
        <v>1</v>
      </c>
      <c r="F5649" s="103">
        <v>951.93</v>
      </c>
      <c r="H5649" s="95">
        <f t="shared" si="89"/>
        <v>951.93</v>
      </c>
    </row>
    <row r="5650" spans="1:8" s="80" customFormat="1" hidden="1" outlineLevel="1" x14ac:dyDescent="0.2">
      <c r="A5650" s="96" t="s">
        <v>2841</v>
      </c>
      <c r="B5650" s="97"/>
      <c r="C5650" s="98"/>
      <c r="D5650" s="98"/>
      <c r="E5650" s="101">
        <v>1</v>
      </c>
      <c r="F5650" s="103">
        <v>951.93</v>
      </c>
      <c r="H5650" s="95">
        <f t="shared" si="89"/>
        <v>951.93</v>
      </c>
    </row>
    <row r="5651" spans="1:8" collapsed="1" x14ac:dyDescent="0.2">
      <c r="A5651" s="91" t="s">
        <v>2310</v>
      </c>
      <c r="B5651" s="91" t="s">
        <v>2309</v>
      </c>
      <c r="C5651" s="91" t="s">
        <v>2836</v>
      </c>
      <c r="D5651" s="92" t="s">
        <v>2824</v>
      </c>
      <c r="E5651" s="104">
        <v>757</v>
      </c>
      <c r="F5651" s="94">
        <v>170160.9</v>
      </c>
      <c r="G5651" s="79" t="e">
        <f>VLOOKUP(B5651,#REF!,2,FALSE)</f>
        <v>#REF!</v>
      </c>
      <c r="H5651" s="95">
        <f t="shared" si="89"/>
        <v>224.78322324966973</v>
      </c>
    </row>
    <row r="5652" spans="1:8" s="80" customFormat="1" hidden="1" outlineLevel="1" x14ac:dyDescent="0.2">
      <c r="A5652" s="96" t="s">
        <v>2825</v>
      </c>
      <c r="B5652" s="97"/>
      <c r="C5652" s="98"/>
      <c r="D5652" s="98"/>
      <c r="E5652" s="101">
        <v>745</v>
      </c>
      <c r="F5652" s="100">
        <v>167463.38</v>
      </c>
      <c r="H5652" s="95">
        <f t="shared" si="89"/>
        <v>224.78306040268458</v>
      </c>
    </row>
    <row r="5653" spans="1:8" s="80" customFormat="1" hidden="1" outlineLevel="1" x14ac:dyDescent="0.2">
      <c r="A5653" s="96" t="s">
        <v>2853</v>
      </c>
      <c r="B5653" s="97"/>
      <c r="C5653" s="98"/>
      <c r="D5653" s="98"/>
      <c r="E5653" s="101">
        <v>5</v>
      </c>
      <c r="F5653" s="100">
        <v>1124.03</v>
      </c>
      <c r="H5653" s="95">
        <f t="shared" si="89"/>
        <v>224.80599999999998</v>
      </c>
    </row>
    <row r="5654" spans="1:8" s="80" customFormat="1" hidden="1" outlineLevel="1" x14ac:dyDescent="0.2">
      <c r="A5654" s="96" t="s">
        <v>2832</v>
      </c>
      <c r="B5654" s="97"/>
      <c r="C5654" s="98"/>
      <c r="D5654" s="98"/>
      <c r="E5654" s="101">
        <v>4</v>
      </c>
      <c r="F5654" s="103">
        <v>899.15</v>
      </c>
      <c r="H5654" s="95">
        <f t="shared" si="89"/>
        <v>224.78749999999999</v>
      </c>
    </row>
    <row r="5655" spans="1:8" s="80" customFormat="1" hidden="1" outlineLevel="1" x14ac:dyDescent="0.2">
      <c r="A5655" s="96" t="s">
        <v>2828</v>
      </c>
      <c r="B5655" s="97"/>
      <c r="C5655" s="98"/>
      <c r="D5655" s="98"/>
      <c r="E5655" s="101">
        <v>3</v>
      </c>
      <c r="F5655" s="103">
        <v>674.34</v>
      </c>
      <c r="H5655" s="95">
        <f t="shared" si="89"/>
        <v>224.78</v>
      </c>
    </row>
    <row r="5656" spans="1:8" collapsed="1" x14ac:dyDescent="0.2">
      <c r="A5656" s="91" t="s">
        <v>2512</v>
      </c>
      <c r="B5656" s="91" t="s">
        <v>2511</v>
      </c>
      <c r="C5656" s="91" t="s">
        <v>2836</v>
      </c>
      <c r="D5656" s="92" t="s">
        <v>2856</v>
      </c>
      <c r="E5656" s="104">
        <v>460</v>
      </c>
      <c r="F5656" s="94">
        <v>169960</v>
      </c>
      <c r="G5656" s="79" t="e">
        <f>VLOOKUP(B5656,#REF!,2,FALSE)</f>
        <v>#REF!</v>
      </c>
      <c r="H5656" s="95">
        <f t="shared" si="89"/>
        <v>369.47826086956519</v>
      </c>
    </row>
    <row r="5657" spans="1:8" s="80" customFormat="1" hidden="1" outlineLevel="1" x14ac:dyDescent="0.2">
      <c r="A5657" s="96" t="s">
        <v>2825</v>
      </c>
      <c r="B5657" s="97"/>
      <c r="C5657" s="98"/>
      <c r="D5657" s="98"/>
      <c r="E5657" s="101">
        <v>419</v>
      </c>
      <c r="F5657" s="100">
        <v>152166.15</v>
      </c>
      <c r="H5657" s="95">
        <f t="shared" si="89"/>
        <v>363.16503579952268</v>
      </c>
    </row>
    <row r="5658" spans="1:8" s="80" customFormat="1" hidden="1" outlineLevel="1" x14ac:dyDescent="0.2">
      <c r="A5658" s="96" t="s">
        <v>2850</v>
      </c>
      <c r="B5658" s="97"/>
      <c r="C5658" s="98"/>
      <c r="D5658" s="98"/>
      <c r="E5658" s="101">
        <v>25</v>
      </c>
      <c r="F5658" s="100">
        <v>10849.95</v>
      </c>
      <c r="H5658" s="95">
        <f t="shared" si="89"/>
        <v>433.99800000000005</v>
      </c>
    </row>
    <row r="5659" spans="1:8" s="80" customFormat="1" hidden="1" outlineLevel="1" x14ac:dyDescent="0.2">
      <c r="A5659" s="96" t="s">
        <v>2829</v>
      </c>
      <c r="B5659" s="97"/>
      <c r="C5659" s="98"/>
      <c r="D5659" s="98"/>
      <c r="E5659" s="101">
        <v>11</v>
      </c>
      <c r="F5659" s="100">
        <v>4773.34</v>
      </c>
      <c r="H5659" s="95">
        <f t="shared" si="89"/>
        <v>433.94</v>
      </c>
    </row>
    <row r="5660" spans="1:8" s="80" customFormat="1" hidden="1" outlineLevel="1" x14ac:dyDescent="0.2">
      <c r="A5660" s="96" t="s">
        <v>2832</v>
      </c>
      <c r="B5660" s="97"/>
      <c r="C5660" s="98"/>
      <c r="D5660" s="98"/>
      <c r="E5660" s="101">
        <v>3</v>
      </c>
      <c r="F5660" s="100">
        <v>1302.46</v>
      </c>
      <c r="H5660" s="95">
        <f t="shared" si="89"/>
        <v>434.15333333333336</v>
      </c>
    </row>
    <row r="5661" spans="1:8" s="80" customFormat="1" hidden="1" outlineLevel="1" x14ac:dyDescent="0.2">
      <c r="A5661" s="96" t="s">
        <v>2853</v>
      </c>
      <c r="B5661" s="97"/>
      <c r="C5661" s="98"/>
      <c r="D5661" s="98"/>
      <c r="E5661" s="101">
        <v>1</v>
      </c>
      <c r="F5661" s="103">
        <v>434.16</v>
      </c>
      <c r="H5661" s="95">
        <f t="shared" si="89"/>
        <v>434.16</v>
      </c>
    </row>
    <row r="5662" spans="1:8" s="80" customFormat="1" hidden="1" outlineLevel="1" x14ac:dyDescent="0.2">
      <c r="A5662" s="96" t="s">
        <v>2842</v>
      </c>
      <c r="B5662" s="97"/>
      <c r="C5662" s="98"/>
      <c r="D5662" s="98"/>
      <c r="E5662" s="101">
        <v>1</v>
      </c>
      <c r="F5662" s="103">
        <v>433.94</v>
      </c>
      <c r="H5662" s="95">
        <f t="shared" si="89"/>
        <v>433.94</v>
      </c>
    </row>
    <row r="5663" spans="1:8" collapsed="1" x14ac:dyDescent="0.2">
      <c r="A5663" s="91" t="s">
        <v>2377</v>
      </c>
      <c r="B5663" s="91" t="s">
        <v>2376</v>
      </c>
      <c r="C5663" s="91" t="s">
        <v>2867</v>
      </c>
      <c r="D5663" s="92" t="s">
        <v>2824</v>
      </c>
      <c r="E5663" s="93">
        <v>1018</v>
      </c>
      <c r="F5663" s="94">
        <v>169429.05</v>
      </c>
      <c r="G5663" s="79" t="e">
        <f>VLOOKUP(B5663,#REF!,2,FALSE)</f>
        <v>#REF!</v>
      </c>
      <c r="H5663" s="95">
        <f t="shared" si="89"/>
        <v>166.43325147347738</v>
      </c>
    </row>
    <row r="5664" spans="1:8" s="80" customFormat="1" hidden="1" outlineLevel="1" x14ac:dyDescent="0.2">
      <c r="A5664" s="96" t="s">
        <v>2825</v>
      </c>
      <c r="B5664" s="97"/>
      <c r="C5664" s="98"/>
      <c r="D5664" s="98"/>
      <c r="E5664" s="101">
        <v>964</v>
      </c>
      <c r="F5664" s="100">
        <v>160441.17000000001</v>
      </c>
      <c r="H5664" s="95">
        <f t="shared" si="89"/>
        <v>166.43274896265561</v>
      </c>
    </row>
    <row r="5665" spans="1:8" s="80" customFormat="1" hidden="1" outlineLevel="1" x14ac:dyDescent="0.2">
      <c r="A5665" s="96" t="s">
        <v>2839</v>
      </c>
      <c r="B5665" s="97"/>
      <c r="C5665" s="98"/>
      <c r="D5665" s="98"/>
      <c r="E5665" s="101">
        <v>47</v>
      </c>
      <c r="F5665" s="100">
        <v>7822.31</v>
      </c>
      <c r="H5665" s="95">
        <f t="shared" si="89"/>
        <v>166.43212765957449</v>
      </c>
    </row>
    <row r="5666" spans="1:8" s="80" customFormat="1" hidden="1" outlineLevel="1" x14ac:dyDescent="0.2">
      <c r="A5666" s="96" t="s">
        <v>2832</v>
      </c>
      <c r="B5666" s="97"/>
      <c r="C5666" s="98"/>
      <c r="D5666" s="98"/>
      <c r="E5666" s="101">
        <v>5</v>
      </c>
      <c r="F5666" s="103">
        <v>832.56</v>
      </c>
      <c r="H5666" s="95">
        <f t="shared" si="89"/>
        <v>166.512</v>
      </c>
    </row>
    <row r="5667" spans="1:8" s="80" customFormat="1" hidden="1" outlineLevel="1" x14ac:dyDescent="0.2">
      <c r="A5667" s="96" t="s">
        <v>2853</v>
      </c>
      <c r="B5667" s="97"/>
      <c r="C5667" s="98"/>
      <c r="D5667" s="98"/>
      <c r="E5667" s="101">
        <v>2</v>
      </c>
      <c r="F5667" s="103">
        <v>333.01</v>
      </c>
      <c r="H5667" s="95">
        <f t="shared" si="89"/>
        <v>166.505</v>
      </c>
    </row>
    <row r="5668" spans="1:8" collapsed="1" x14ac:dyDescent="0.2">
      <c r="A5668" s="91" t="s">
        <v>3551</v>
      </c>
      <c r="B5668" s="91" t="s">
        <v>2747</v>
      </c>
      <c r="C5668" s="91" t="s">
        <v>2823</v>
      </c>
      <c r="D5668" s="92"/>
      <c r="E5668" s="104">
        <v>92</v>
      </c>
      <c r="F5668" s="94">
        <v>169306.13</v>
      </c>
      <c r="G5668" s="79" t="e">
        <f>VLOOKUP(B5668,#REF!,2,FALSE)</f>
        <v>#REF!</v>
      </c>
      <c r="H5668" s="95">
        <f t="shared" si="89"/>
        <v>1840.2840217391306</v>
      </c>
    </row>
    <row r="5669" spans="1:8" s="80" customFormat="1" hidden="1" outlineLevel="1" x14ac:dyDescent="0.2">
      <c r="A5669" s="96" t="s">
        <v>2906</v>
      </c>
      <c r="B5669" s="97"/>
      <c r="C5669" s="98"/>
      <c r="D5669" s="98"/>
      <c r="E5669" s="101">
        <v>24</v>
      </c>
      <c r="F5669" s="100">
        <v>44076.78</v>
      </c>
      <c r="H5669" s="95">
        <f t="shared" si="89"/>
        <v>1836.5325</v>
      </c>
    </row>
    <row r="5670" spans="1:8" s="80" customFormat="1" hidden="1" outlineLevel="1" x14ac:dyDescent="0.2">
      <c r="A5670" s="96" t="s">
        <v>2829</v>
      </c>
      <c r="B5670" s="97"/>
      <c r="C5670" s="98"/>
      <c r="D5670" s="98"/>
      <c r="E5670" s="101">
        <v>19</v>
      </c>
      <c r="F5670" s="100">
        <v>34894.61</v>
      </c>
      <c r="H5670" s="95">
        <f t="shared" si="89"/>
        <v>1836.5584210526315</v>
      </c>
    </row>
    <row r="5671" spans="1:8" s="80" customFormat="1" hidden="1" outlineLevel="1" x14ac:dyDescent="0.2">
      <c r="A5671" s="96" t="s">
        <v>2828</v>
      </c>
      <c r="B5671" s="97"/>
      <c r="C5671" s="98"/>
      <c r="D5671" s="98"/>
      <c r="E5671" s="101">
        <v>15</v>
      </c>
      <c r="F5671" s="100">
        <v>27547.82</v>
      </c>
      <c r="H5671" s="95">
        <f t="shared" si="89"/>
        <v>1836.5213333333334</v>
      </c>
    </row>
    <row r="5672" spans="1:8" s="80" customFormat="1" hidden="1" outlineLevel="1" x14ac:dyDescent="0.2">
      <c r="A5672" s="96" t="s">
        <v>2831</v>
      </c>
      <c r="B5672" s="97"/>
      <c r="C5672" s="98"/>
      <c r="D5672" s="98"/>
      <c r="E5672" s="101">
        <v>14</v>
      </c>
      <c r="F5672" s="100">
        <v>25711.47</v>
      </c>
      <c r="H5672" s="95">
        <f t="shared" si="89"/>
        <v>1836.5335714285716</v>
      </c>
    </row>
    <row r="5673" spans="1:8" s="80" customFormat="1" hidden="1" outlineLevel="1" x14ac:dyDescent="0.2">
      <c r="A5673" s="96" t="s">
        <v>2830</v>
      </c>
      <c r="B5673" s="97"/>
      <c r="C5673" s="98"/>
      <c r="D5673" s="98"/>
      <c r="E5673" s="101">
        <v>13</v>
      </c>
      <c r="F5673" s="100">
        <v>24634.91</v>
      </c>
      <c r="H5673" s="95">
        <f t="shared" si="89"/>
        <v>1894.9930769230768</v>
      </c>
    </row>
    <row r="5674" spans="1:8" s="80" customFormat="1" hidden="1" outlineLevel="1" x14ac:dyDescent="0.2">
      <c r="A5674" s="96" t="s">
        <v>2825</v>
      </c>
      <c r="B5674" s="97"/>
      <c r="C5674" s="98"/>
      <c r="D5674" s="98"/>
      <c r="E5674" s="101">
        <v>5</v>
      </c>
      <c r="F5674" s="100">
        <v>8765.9699999999993</v>
      </c>
      <c r="H5674" s="95">
        <f t="shared" si="89"/>
        <v>1753.194</v>
      </c>
    </row>
    <row r="5675" spans="1:8" s="80" customFormat="1" hidden="1" outlineLevel="1" x14ac:dyDescent="0.2">
      <c r="A5675" s="96" t="s">
        <v>2834</v>
      </c>
      <c r="B5675" s="97"/>
      <c r="C5675" s="98"/>
      <c r="D5675" s="98"/>
      <c r="E5675" s="101">
        <v>2</v>
      </c>
      <c r="F5675" s="100">
        <v>3674.57</v>
      </c>
      <c r="H5675" s="95">
        <f t="shared" si="89"/>
        <v>1837.2850000000001</v>
      </c>
    </row>
    <row r="5676" spans="1:8" collapsed="1" x14ac:dyDescent="0.2">
      <c r="A5676" s="91" t="s">
        <v>1502</v>
      </c>
      <c r="B5676" s="91" t="s">
        <v>1501</v>
      </c>
      <c r="C5676" s="91" t="s">
        <v>2867</v>
      </c>
      <c r="D5676" s="92" t="s">
        <v>2824</v>
      </c>
      <c r="E5676" s="104">
        <v>29</v>
      </c>
      <c r="F5676" s="94">
        <v>169158.69</v>
      </c>
      <c r="G5676" s="79" t="e">
        <f>VLOOKUP(B5676,#REF!,2,FALSE)</f>
        <v>#REF!</v>
      </c>
      <c r="H5676" s="95">
        <f t="shared" si="89"/>
        <v>5833.0582758620694</v>
      </c>
    </row>
    <row r="5677" spans="1:8" s="80" customFormat="1" hidden="1" outlineLevel="1" x14ac:dyDescent="0.2">
      <c r="A5677" s="96" t="s">
        <v>2825</v>
      </c>
      <c r="B5677" s="97"/>
      <c r="C5677" s="98"/>
      <c r="D5677" s="98"/>
      <c r="E5677" s="101">
        <v>29</v>
      </c>
      <c r="F5677" s="100">
        <v>169158.69</v>
      </c>
      <c r="H5677" s="95">
        <f t="shared" si="89"/>
        <v>5833.0582758620694</v>
      </c>
    </row>
    <row r="5678" spans="1:8" collapsed="1" x14ac:dyDescent="0.2">
      <c r="A5678" s="91" t="s">
        <v>3552</v>
      </c>
      <c r="B5678" s="91" t="s">
        <v>1219</v>
      </c>
      <c r="C5678" s="91" t="s">
        <v>2836</v>
      </c>
      <c r="D5678" s="92" t="s">
        <v>2876</v>
      </c>
      <c r="E5678" s="104">
        <v>42</v>
      </c>
      <c r="F5678" s="94">
        <v>167449.23000000001</v>
      </c>
      <c r="G5678" s="79" t="e">
        <f>VLOOKUP(B5678,#REF!,2,FALSE)</f>
        <v>#REF!</v>
      </c>
      <c r="H5678" s="95">
        <f t="shared" si="89"/>
        <v>3986.886428571429</v>
      </c>
    </row>
    <row r="5679" spans="1:8" s="80" customFormat="1" hidden="1" outlineLevel="1" x14ac:dyDescent="0.2">
      <c r="A5679" s="96" t="s">
        <v>2825</v>
      </c>
      <c r="B5679" s="97"/>
      <c r="C5679" s="98"/>
      <c r="D5679" s="98"/>
      <c r="E5679" s="101">
        <v>27</v>
      </c>
      <c r="F5679" s="100">
        <v>104497.95</v>
      </c>
      <c r="H5679" s="95">
        <f t="shared" si="89"/>
        <v>3870.2944444444443</v>
      </c>
    </row>
    <row r="5680" spans="1:8" s="80" customFormat="1" hidden="1" outlineLevel="1" x14ac:dyDescent="0.2">
      <c r="A5680" s="96" t="s">
        <v>2830</v>
      </c>
      <c r="B5680" s="97"/>
      <c r="C5680" s="98"/>
      <c r="D5680" s="98"/>
      <c r="E5680" s="101">
        <v>7</v>
      </c>
      <c r="F5680" s="100">
        <v>30571.23</v>
      </c>
      <c r="H5680" s="95">
        <f t="shared" si="89"/>
        <v>4367.318571428571</v>
      </c>
    </row>
    <row r="5681" spans="1:8" s="80" customFormat="1" hidden="1" outlineLevel="1" x14ac:dyDescent="0.2">
      <c r="A5681" s="96" t="s">
        <v>2832</v>
      </c>
      <c r="B5681" s="97"/>
      <c r="C5681" s="98"/>
      <c r="D5681" s="98"/>
      <c r="E5681" s="101">
        <v>4</v>
      </c>
      <c r="F5681" s="100">
        <v>14910.64</v>
      </c>
      <c r="H5681" s="95">
        <f t="shared" si="89"/>
        <v>3727.66</v>
      </c>
    </row>
    <row r="5682" spans="1:8" s="80" customFormat="1" hidden="1" outlineLevel="1" x14ac:dyDescent="0.2">
      <c r="A5682" s="96" t="s">
        <v>2828</v>
      </c>
      <c r="B5682" s="97"/>
      <c r="C5682" s="98"/>
      <c r="D5682" s="98"/>
      <c r="E5682" s="101">
        <v>2</v>
      </c>
      <c r="F5682" s="100">
        <v>8734.58</v>
      </c>
      <c r="H5682" s="95">
        <f t="shared" si="89"/>
        <v>4367.29</v>
      </c>
    </row>
    <row r="5683" spans="1:8" s="80" customFormat="1" hidden="1" outlineLevel="1" x14ac:dyDescent="0.2">
      <c r="A5683" s="96" t="s">
        <v>2853</v>
      </c>
      <c r="B5683" s="97"/>
      <c r="C5683" s="98"/>
      <c r="D5683" s="98"/>
      <c r="E5683" s="101">
        <v>1</v>
      </c>
      <c r="F5683" s="100">
        <v>4367.54</v>
      </c>
      <c r="H5683" s="95">
        <f t="shared" si="89"/>
        <v>4367.54</v>
      </c>
    </row>
    <row r="5684" spans="1:8" s="80" customFormat="1" hidden="1" outlineLevel="1" x14ac:dyDescent="0.2">
      <c r="A5684" s="96" t="s">
        <v>2841</v>
      </c>
      <c r="B5684" s="97"/>
      <c r="C5684" s="98"/>
      <c r="D5684" s="98"/>
      <c r="E5684" s="101">
        <v>1</v>
      </c>
      <c r="F5684" s="100">
        <v>4367.29</v>
      </c>
      <c r="H5684" s="95">
        <f t="shared" si="89"/>
        <v>4367.29</v>
      </c>
    </row>
    <row r="5685" spans="1:8" collapsed="1" x14ac:dyDescent="0.2">
      <c r="A5685" s="105" t="s">
        <v>1363</v>
      </c>
      <c r="B5685" s="91" t="s">
        <v>3553</v>
      </c>
      <c r="C5685" s="91" t="s">
        <v>2823</v>
      </c>
      <c r="D5685" s="92"/>
      <c r="E5685" s="104">
        <v>66</v>
      </c>
      <c r="F5685" s="94">
        <v>167381.78</v>
      </c>
      <c r="G5685" s="79" t="e">
        <f>VLOOKUP(B5685,#REF!,2,FALSE)</f>
        <v>#REF!</v>
      </c>
      <c r="H5685" s="95">
        <f t="shared" si="89"/>
        <v>2536.0875757575759</v>
      </c>
    </row>
    <row r="5686" spans="1:8" s="80" customFormat="1" hidden="1" outlineLevel="1" x14ac:dyDescent="0.2">
      <c r="A5686" s="96" t="s">
        <v>2828</v>
      </c>
      <c r="B5686" s="97"/>
      <c r="C5686" s="98"/>
      <c r="D5686" s="98"/>
      <c r="E5686" s="101">
        <v>37</v>
      </c>
      <c r="F5686" s="100">
        <v>93865.35</v>
      </c>
      <c r="H5686" s="95">
        <f t="shared" si="89"/>
        <v>2536.9013513513514</v>
      </c>
    </row>
    <row r="5687" spans="1:8" s="80" customFormat="1" hidden="1" outlineLevel="1" x14ac:dyDescent="0.2">
      <c r="A5687" s="96" t="s">
        <v>2841</v>
      </c>
      <c r="B5687" s="97"/>
      <c r="C5687" s="98"/>
      <c r="D5687" s="98"/>
      <c r="E5687" s="101">
        <v>25</v>
      </c>
      <c r="F5687" s="100">
        <v>63366.79</v>
      </c>
      <c r="H5687" s="95">
        <f t="shared" si="89"/>
        <v>2534.6716000000001</v>
      </c>
    </row>
    <row r="5688" spans="1:8" s="80" customFormat="1" hidden="1" outlineLevel="1" x14ac:dyDescent="0.2">
      <c r="A5688" s="96" t="s">
        <v>2834</v>
      </c>
      <c r="B5688" s="97"/>
      <c r="C5688" s="98"/>
      <c r="D5688" s="98"/>
      <c r="E5688" s="101">
        <v>2</v>
      </c>
      <c r="F5688" s="100">
        <v>5075.45</v>
      </c>
      <c r="H5688" s="95">
        <f t="shared" si="89"/>
        <v>2537.7249999999999</v>
      </c>
    </row>
    <row r="5689" spans="1:8" s="80" customFormat="1" hidden="1" outlineLevel="1" x14ac:dyDescent="0.2">
      <c r="A5689" s="96" t="s">
        <v>2829</v>
      </c>
      <c r="B5689" s="97"/>
      <c r="C5689" s="98"/>
      <c r="D5689" s="98"/>
      <c r="E5689" s="101">
        <v>1</v>
      </c>
      <c r="F5689" s="100">
        <v>2537.3000000000002</v>
      </c>
      <c r="H5689" s="95">
        <f t="shared" si="89"/>
        <v>2537.3000000000002</v>
      </c>
    </row>
    <row r="5690" spans="1:8" s="80" customFormat="1" hidden="1" outlineLevel="1" x14ac:dyDescent="0.2">
      <c r="A5690" s="96" t="s">
        <v>2851</v>
      </c>
      <c r="B5690" s="97"/>
      <c r="C5690" s="98"/>
      <c r="D5690" s="98"/>
      <c r="E5690" s="101">
        <v>1</v>
      </c>
      <c r="F5690" s="100">
        <v>2536.89</v>
      </c>
      <c r="H5690" s="95">
        <f t="shared" si="89"/>
        <v>2536.89</v>
      </c>
    </row>
    <row r="5691" spans="1:8" collapsed="1" x14ac:dyDescent="0.2">
      <c r="A5691" s="91" t="s">
        <v>3554</v>
      </c>
      <c r="B5691" s="91" t="s">
        <v>1530</v>
      </c>
      <c r="C5691" s="91" t="s">
        <v>2867</v>
      </c>
      <c r="D5691" s="92" t="s">
        <v>2824</v>
      </c>
      <c r="E5691" s="104">
        <v>23</v>
      </c>
      <c r="F5691" s="94">
        <v>166909.04</v>
      </c>
      <c r="G5691" s="79" t="e">
        <f>VLOOKUP(B5691,#REF!,2,FALSE)</f>
        <v>#REF!</v>
      </c>
      <c r="H5691" s="95">
        <f t="shared" si="89"/>
        <v>7256.9147826086964</v>
      </c>
    </row>
    <row r="5692" spans="1:8" s="80" customFormat="1" hidden="1" outlineLevel="1" x14ac:dyDescent="0.2">
      <c r="A5692" s="96" t="s">
        <v>2825</v>
      </c>
      <c r="B5692" s="97"/>
      <c r="C5692" s="98"/>
      <c r="D5692" s="98"/>
      <c r="E5692" s="101">
        <v>23</v>
      </c>
      <c r="F5692" s="100">
        <v>166909.04</v>
      </c>
      <c r="H5692" s="95">
        <f t="shared" si="89"/>
        <v>7256.9147826086964</v>
      </c>
    </row>
    <row r="5693" spans="1:8" collapsed="1" x14ac:dyDescent="0.2">
      <c r="A5693" s="91" t="s">
        <v>3555</v>
      </c>
      <c r="B5693" s="91" t="s">
        <v>604</v>
      </c>
      <c r="C5693" s="91" t="s">
        <v>2823</v>
      </c>
      <c r="D5693" s="92" t="s">
        <v>2856</v>
      </c>
      <c r="E5693" s="104">
        <v>53</v>
      </c>
      <c r="F5693" s="94">
        <v>164394.29999999999</v>
      </c>
      <c r="G5693" s="79" t="e">
        <f>VLOOKUP(B5693,#REF!,2,FALSE)</f>
        <v>#REF!</v>
      </c>
      <c r="H5693" s="95">
        <f t="shared" si="89"/>
        <v>3101.7792452830186</v>
      </c>
    </row>
    <row r="5694" spans="1:8" s="80" customFormat="1" hidden="1" outlineLevel="1" x14ac:dyDescent="0.2">
      <c r="A5694" s="96" t="s">
        <v>2825</v>
      </c>
      <c r="B5694" s="97"/>
      <c r="C5694" s="98"/>
      <c r="D5694" s="98"/>
      <c r="E5694" s="101">
        <v>50</v>
      </c>
      <c r="F5694" s="100">
        <v>155089.89000000001</v>
      </c>
      <c r="H5694" s="95">
        <f t="shared" si="89"/>
        <v>3101.7978000000003</v>
      </c>
    </row>
    <row r="5695" spans="1:8" s="80" customFormat="1" hidden="1" outlineLevel="1" x14ac:dyDescent="0.2">
      <c r="A5695" s="96" t="s">
        <v>2832</v>
      </c>
      <c r="B5695" s="97"/>
      <c r="C5695" s="98"/>
      <c r="D5695" s="98"/>
      <c r="E5695" s="101">
        <v>3</v>
      </c>
      <c r="F5695" s="100">
        <v>9304.41</v>
      </c>
      <c r="H5695" s="95">
        <f t="shared" si="89"/>
        <v>3101.47</v>
      </c>
    </row>
    <row r="5696" spans="1:8" collapsed="1" x14ac:dyDescent="0.2">
      <c r="A5696" s="91" t="s">
        <v>3242</v>
      </c>
      <c r="B5696" s="91" t="s">
        <v>1148</v>
      </c>
      <c r="C5696" s="91" t="s">
        <v>2823</v>
      </c>
      <c r="D5696" s="92" t="s">
        <v>2876</v>
      </c>
      <c r="E5696" s="104">
        <v>213</v>
      </c>
      <c r="F5696" s="94">
        <v>164303.46</v>
      </c>
      <c r="G5696" s="79" t="e">
        <f>VLOOKUP(B5696,#REF!,2,FALSE)</f>
        <v>#REF!</v>
      </c>
      <c r="H5696" s="95">
        <f t="shared" si="89"/>
        <v>771.37774647887318</v>
      </c>
    </row>
    <row r="5697" spans="1:8" s="80" customFormat="1" hidden="1" outlineLevel="1" x14ac:dyDescent="0.2">
      <c r="A5697" s="96" t="s">
        <v>2840</v>
      </c>
      <c r="B5697" s="97"/>
      <c r="C5697" s="98"/>
      <c r="D5697" s="98"/>
      <c r="E5697" s="101">
        <v>101</v>
      </c>
      <c r="F5697" s="100">
        <v>113310.65</v>
      </c>
      <c r="H5697" s="95">
        <f t="shared" si="89"/>
        <v>1121.8876237623763</v>
      </c>
    </row>
    <row r="5698" spans="1:8" s="80" customFormat="1" hidden="1" outlineLevel="1" x14ac:dyDescent="0.2">
      <c r="A5698" s="96" t="s">
        <v>2825</v>
      </c>
      <c r="B5698" s="97"/>
      <c r="C5698" s="98"/>
      <c r="D5698" s="98"/>
      <c r="E5698" s="101">
        <v>81</v>
      </c>
      <c r="F5698" s="100">
        <v>16570.57</v>
      </c>
      <c r="H5698" s="95">
        <f t="shared" si="89"/>
        <v>204.57493827160494</v>
      </c>
    </row>
    <row r="5699" spans="1:8" s="80" customFormat="1" hidden="1" outlineLevel="1" x14ac:dyDescent="0.2">
      <c r="A5699" s="96" t="s">
        <v>2829</v>
      </c>
      <c r="B5699" s="97"/>
      <c r="C5699" s="98"/>
      <c r="D5699" s="98"/>
      <c r="E5699" s="101">
        <v>13</v>
      </c>
      <c r="F5699" s="100">
        <v>14584.48</v>
      </c>
      <c r="H5699" s="95">
        <f t="shared" si="89"/>
        <v>1121.8830769230769</v>
      </c>
    </row>
    <row r="5700" spans="1:8" s="80" customFormat="1" hidden="1" outlineLevel="1" x14ac:dyDescent="0.2">
      <c r="A5700" s="96" t="s">
        <v>2828</v>
      </c>
      <c r="B5700" s="97"/>
      <c r="C5700" s="98"/>
      <c r="D5700" s="98"/>
      <c r="E5700" s="101">
        <v>12</v>
      </c>
      <c r="F5700" s="100">
        <v>13106.43</v>
      </c>
      <c r="H5700" s="95">
        <f t="shared" si="89"/>
        <v>1092.2025000000001</v>
      </c>
    </row>
    <row r="5701" spans="1:8" s="80" customFormat="1" hidden="1" outlineLevel="1" x14ac:dyDescent="0.2">
      <c r="A5701" s="96" t="s">
        <v>2832</v>
      </c>
      <c r="B5701" s="97"/>
      <c r="C5701" s="98"/>
      <c r="D5701" s="98"/>
      <c r="E5701" s="101">
        <v>5</v>
      </c>
      <c r="F5701" s="100">
        <v>5609.44</v>
      </c>
      <c r="H5701" s="95">
        <f t="shared" si="89"/>
        <v>1121.8879999999999</v>
      </c>
    </row>
    <row r="5702" spans="1:8" s="80" customFormat="1" hidden="1" outlineLevel="1" x14ac:dyDescent="0.2">
      <c r="A5702" s="96" t="s">
        <v>2853</v>
      </c>
      <c r="B5702" s="97"/>
      <c r="C5702" s="98"/>
      <c r="D5702" s="98"/>
      <c r="E5702" s="101">
        <v>1</v>
      </c>
      <c r="F5702" s="100">
        <v>1121.8900000000001</v>
      </c>
      <c r="H5702" s="95">
        <f t="shared" si="89"/>
        <v>1121.8900000000001</v>
      </c>
    </row>
    <row r="5703" spans="1:8" collapsed="1" x14ac:dyDescent="0.2">
      <c r="A5703" s="91" t="s">
        <v>3556</v>
      </c>
      <c r="B5703" s="91" t="s">
        <v>289</v>
      </c>
      <c r="C5703" s="91" t="s">
        <v>2836</v>
      </c>
      <c r="D5703" s="92" t="s">
        <v>2876</v>
      </c>
      <c r="E5703" s="104">
        <v>46</v>
      </c>
      <c r="F5703" s="94">
        <v>163871.29999999999</v>
      </c>
      <c r="G5703" s="79" t="e">
        <f>VLOOKUP(B5703,#REF!,2,FALSE)</f>
        <v>#REF!</v>
      </c>
      <c r="H5703" s="95">
        <f t="shared" si="89"/>
        <v>3562.4195652173912</v>
      </c>
    </row>
    <row r="5704" spans="1:8" s="80" customFormat="1" hidden="1" outlineLevel="1" x14ac:dyDescent="0.2">
      <c r="A5704" s="96" t="s">
        <v>2825</v>
      </c>
      <c r="B5704" s="97"/>
      <c r="C5704" s="98"/>
      <c r="D5704" s="98"/>
      <c r="E5704" s="101">
        <v>37</v>
      </c>
      <c r="F5704" s="100">
        <v>131806.76</v>
      </c>
      <c r="H5704" s="95">
        <f t="shared" si="89"/>
        <v>3562.344864864865</v>
      </c>
    </row>
    <row r="5705" spans="1:8" s="80" customFormat="1" hidden="1" outlineLevel="1" x14ac:dyDescent="0.2">
      <c r="A5705" s="96" t="s">
        <v>2851</v>
      </c>
      <c r="B5705" s="97"/>
      <c r="C5705" s="98"/>
      <c r="D5705" s="98"/>
      <c r="E5705" s="101">
        <v>3</v>
      </c>
      <c r="F5705" s="100">
        <v>10686.85</v>
      </c>
      <c r="H5705" s="95">
        <f t="shared" si="89"/>
        <v>3562.2833333333333</v>
      </c>
    </row>
    <row r="5706" spans="1:8" s="80" customFormat="1" hidden="1" outlineLevel="1" x14ac:dyDescent="0.2">
      <c r="A5706" s="96" t="s">
        <v>2828</v>
      </c>
      <c r="B5706" s="97"/>
      <c r="C5706" s="98"/>
      <c r="D5706" s="98"/>
      <c r="E5706" s="101">
        <v>3</v>
      </c>
      <c r="F5706" s="100">
        <v>10686.78</v>
      </c>
      <c r="H5706" s="95">
        <f t="shared" si="89"/>
        <v>3562.26</v>
      </c>
    </row>
    <row r="5707" spans="1:8" s="80" customFormat="1" hidden="1" outlineLevel="1" x14ac:dyDescent="0.2">
      <c r="A5707" s="96" t="s">
        <v>2832</v>
      </c>
      <c r="B5707" s="97"/>
      <c r="C5707" s="98"/>
      <c r="D5707" s="98"/>
      <c r="E5707" s="101">
        <v>2</v>
      </c>
      <c r="F5707" s="100">
        <v>7127.18</v>
      </c>
      <c r="H5707" s="95">
        <f t="shared" si="89"/>
        <v>3563.59</v>
      </c>
    </row>
    <row r="5708" spans="1:8" s="80" customFormat="1" hidden="1" outlineLevel="1" x14ac:dyDescent="0.2">
      <c r="A5708" s="96" t="s">
        <v>2834</v>
      </c>
      <c r="B5708" s="97"/>
      <c r="C5708" s="98"/>
      <c r="D5708" s="98"/>
      <c r="E5708" s="101">
        <v>1</v>
      </c>
      <c r="F5708" s="100">
        <v>3563.73</v>
      </c>
      <c r="H5708" s="95">
        <f t="shared" si="89"/>
        <v>3563.73</v>
      </c>
    </row>
    <row r="5709" spans="1:8" collapsed="1" x14ac:dyDescent="0.2">
      <c r="A5709" s="91" t="s">
        <v>2731</v>
      </c>
      <c r="B5709" s="91" t="s">
        <v>2730</v>
      </c>
      <c r="C5709" s="91" t="s">
        <v>13</v>
      </c>
      <c r="D5709" s="92" t="s">
        <v>2824</v>
      </c>
      <c r="E5709" s="104">
        <v>548</v>
      </c>
      <c r="F5709" s="94">
        <v>163821.25</v>
      </c>
      <c r="G5709" s="79" t="e">
        <f>VLOOKUP(B5709,#REF!,2,FALSE)</f>
        <v>#REF!</v>
      </c>
      <c r="H5709" s="95">
        <f t="shared" ref="H5709:H5772" si="90">F5709/E5709</f>
        <v>298.94388686131384</v>
      </c>
    </row>
    <row r="5710" spans="1:8" s="80" customFormat="1" hidden="1" outlineLevel="1" x14ac:dyDescent="0.2">
      <c r="A5710" s="96" t="s">
        <v>2825</v>
      </c>
      <c r="B5710" s="97"/>
      <c r="C5710" s="98"/>
      <c r="D5710" s="98"/>
      <c r="E5710" s="101">
        <v>548</v>
      </c>
      <c r="F5710" s="100">
        <v>163821.25</v>
      </c>
      <c r="H5710" s="95">
        <f t="shared" si="90"/>
        <v>298.94388686131384</v>
      </c>
    </row>
    <row r="5711" spans="1:8" collapsed="1" x14ac:dyDescent="0.2">
      <c r="A5711" s="105" t="s">
        <v>3031</v>
      </c>
      <c r="B5711" s="91" t="s">
        <v>3557</v>
      </c>
      <c r="C5711" s="91" t="s">
        <v>2823</v>
      </c>
      <c r="D5711" s="92"/>
      <c r="E5711" s="104">
        <v>15</v>
      </c>
      <c r="F5711" s="94">
        <v>163534.28</v>
      </c>
      <c r="G5711" s="79" t="e">
        <f>VLOOKUP(B5711,#REF!,2,FALSE)</f>
        <v>#REF!</v>
      </c>
      <c r="H5711" s="95">
        <f t="shared" si="90"/>
        <v>10902.285333333333</v>
      </c>
    </row>
    <row r="5712" spans="1:8" s="80" customFormat="1" hidden="1" outlineLevel="1" x14ac:dyDescent="0.2">
      <c r="A5712" s="96" t="s">
        <v>2828</v>
      </c>
      <c r="B5712" s="97"/>
      <c r="C5712" s="98"/>
      <c r="D5712" s="98"/>
      <c r="E5712" s="101">
        <v>10</v>
      </c>
      <c r="F5712" s="100">
        <v>108604.9</v>
      </c>
      <c r="H5712" s="95">
        <f t="shared" si="90"/>
        <v>10860.49</v>
      </c>
    </row>
    <row r="5713" spans="1:8" s="80" customFormat="1" hidden="1" outlineLevel="1" x14ac:dyDescent="0.2">
      <c r="A5713" s="96" t="s">
        <v>2829</v>
      </c>
      <c r="B5713" s="97"/>
      <c r="C5713" s="98"/>
      <c r="D5713" s="98"/>
      <c r="E5713" s="101">
        <v>2</v>
      </c>
      <c r="F5713" s="100">
        <v>22028.78</v>
      </c>
      <c r="H5713" s="95">
        <f t="shared" si="90"/>
        <v>11014.39</v>
      </c>
    </row>
    <row r="5714" spans="1:8" s="80" customFormat="1" hidden="1" outlineLevel="1" x14ac:dyDescent="0.2">
      <c r="A5714" s="96" t="s">
        <v>2834</v>
      </c>
      <c r="B5714" s="97"/>
      <c r="C5714" s="98"/>
      <c r="D5714" s="98"/>
      <c r="E5714" s="101">
        <v>1</v>
      </c>
      <c r="F5714" s="100">
        <v>11168.29</v>
      </c>
      <c r="H5714" s="95">
        <f t="shared" si="90"/>
        <v>11168.29</v>
      </c>
    </row>
    <row r="5715" spans="1:8" s="80" customFormat="1" hidden="1" outlineLevel="1" x14ac:dyDescent="0.2">
      <c r="A5715" s="96" t="s">
        <v>2853</v>
      </c>
      <c r="B5715" s="97"/>
      <c r="C5715" s="98"/>
      <c r="D5715" s="98"/>
      <c r="E5715" s="101">
        <v>1</v>
      </c>
      <c r="F5715" s="100">
        <v>10866.46</v>
      </c>
      <c r="H5715" s="95">
        <f t="shared" si="90"/>
        <v>10866.46</v>
      </c>
    </row>
    <row r="5716" spans="1:8" s="80" customFormat="1" hidden="1" outlineLevel="1" x14ac:dyDescent="0.2">
      <c r="A5716" s="96" t="s">
        <v>2842</v>
      </c>
      <c r="B5716" s="97"/>
      <c r="C5716" s="98"/>
      <c r="D5716" s="98"/>
      <c r="E5716" s="101">
        <v>1</v>
      </c>
      <c r="F5716" s="100">
        <v>10865.85</v>
      </c>
      <c r="H5716" s="95">
        <f t="shared" si="90"/>
        <v>10865.85</v>
      </c>
    </row>
    <row r="5717" spans="1:8" collapsed="1" x14ac:dyDescent="0.2">
      <c r="A5717" s="91" t="s">
        <v>2369</v>
      </c>
      <c r="B5717" s="91" t="s">
        <v>2368</v>
      </c>
      <c r="C5717" s="91" t="s">
        <v>2836</v>
      </c>
      <c r="D5717" s="92" t="s">
        <v>2824</v>
      </c>
      <c r="E5717" s="104">
        <v>385</v>
      </c>
      <c r="F5717" s="94">
        <v>162564.88</v>
      </c>
      <c r="G5717" s="79" t="e">
        <f>VLOOKUP(B5717,#REF!,2,FALSE)</f>
        <v>#REF!</v>
      </c>
      <c r="H5717" s="95">
        <f t="shared" si="90"/>
        <v>422.24644155844157</v>
      </c>
    </row>
    <row r="5718" spans="1:8" s="80" customFormat="1" hidden="1" outlineLevel="1" x14ac:dyDescent="0.2">
      <c r="A5718" s="96" t="s">
        <v>2825</v>
      </c>
      <c r="B5718" s="97"/>
      <c r="C5718" s="98"/>
      <c r="D5718" s="98"/>
      <c r="E5718" s="101">
        <v>371</v>
      </c>
      <c r="F5718" s="100">
        <v>156653.15</v>
      </c>
      <c r="H5718" s="95">
        <f t="shared" si="90"/>
        <v>422.24568733153637</v>
      </c>
    </row>
    <row r="5719" spans="1:8" s="80" customFormat="1" hidden="1" outlineLevel="1" x14ac:dyDescent="0.2">
      <c r="A5719" s="96" t="s">
        <v>2832</v>
      </c>
      <c r="B5719" s="97"/>
      <c r="C5719" s="98"/>
      <c r="D5719" s="98"/>
      <c r="E5719" s="101">
        <v>7</v>
      </c>
      <c r="F5719" s="100">
        <v>2955.79</v>
      </c>
      <c r="H5719" s="95">
        <f t="shared" si="90"/>
        <v>422.2557142857143</v>
      </c>
    </row>
    <row r="5720" spans="1:8" s="80" customFormat="1" hidden="1" outlineLevel="1" x14ac:dyDescent="0.2">
      <c r="A5720" s="96" t="s">
        <v>2834</v>
      </c>
      <c r="B5720" s="97"/>
      <c r="C5720" s="98"/>
      <c r="D5720" s="98"/>
      <c r="E5720" s="101">
        <v>4</v>
      </c>
      <c r="F5720" s="100">
        <v>1689.04</v>
      </c>
      <c r="H5720" s="95">
        <f t="shared" si="90"/>
        <v>422.26</v>
      </c>
    </row>
    <row r="5721" spans="1:8" s="80" customFormat="1" hidden="1" outlineLevel="1" x14ac:dyDescent="0.2">
      <c r="A5721" s="96" t="s">
        <v>2851</v>
      </c>
      <c r="B5721" s="97"/>
      <c r="C5721" s="98"/>
      <c r="D5721" s="98"/>
      <c r="E5721" s="101">
        <v>2</v>
      </c>
      <c r="F5721" s="103">
        <v>844.52</v>
      </c>
      <c r="H5721" s="95">
        <f t="shared" si="90"/>
        <v>422.26</v>
      </c>
    </row>
    <row r="5722" spans="1:8" s="80" customFormat="1" hidden="1" outlineLevel="1" x14ac:dyDescent="0.2">
      <c r="A5722" s="96" t="s">
        <v>2828</v>
      </c>
      <c r="B5722" s="97"/>
      <c r="C5722" s="98"/>
      <c r="D5722" s="98"/>
      <c r="E5722" s="101">
        <v>1</v>
      </c>
      <c r="F5722" s="103">
        <v>422.38</v>
      </c>
      <c r="H5722" s="95">
        <f t="shared" si="90"/>
        <v>422.38</v>
      </c>
    </row>
    <row r="5723" spans="1:8" collapsed="1" x14ac:dyDescent="0.2">
      <c r="A5723" s="91" t="s">
        <v>3374</v>
      </c>
      <c r="B5723" s="91" t="s">
        <v>812</v>
      </c>
      <c r="C5723" s="91" t="s">
        <v>2867</v>
      </c>
      <c r="D5723" s="92" t="s">
        <v>2876</v>
      </c>
      <c r="E5723" s="104">
        <v>49</v>
      </c>
      <c r="F5723" s="94">
        <v>162540.19</v>
      </c>
      <c r="G5723" s="79" t="e">
        <f>VLOOKUP(B5723,#REF!,2,FALSE)</f>
        <v>#REF!</v>
      </c>
      <c r="H5723" s="95">
        <f t="shared" si="90"/>
        <v>3317.1467346938775</v>
      </c>
    </row>
    <row r="5724" spans="1:8" s="80" customFormat="1" hidden="1" outlineLevel="1" x14ac:dyDescent="0.2">
      <c r="A5724" s="96" t="s">
        <v>2825</v>
      </c>
      <c r="B5724" s="97"/>
      <c r="C5724" s="98"/>
      <c r="D5724" s="98"/>
      <c r="E5724" s="101">
        <v>39</v>
      </c>
      <c r="F5724" s="100">
        <v>129366.21</v>
      </c>
      <c r="H5724" s="95">
        <f t="shared" si="90"/>
        <v>3317.0823076923079</v>
      </c>
    </row>
    <row r="5725" spans="1:8" s="80" customFormat="1" hidden="1" outlineLevel="1" x14ac:dyDescent="0.2">
      <c r="A5725" s="96" t="s">
        <v>2832</v>
      </c>
      <c r="B5725" s="97"/>
      <c r="C5725" s="98"/>
      <c r="D5725" s="98"/>
      <c r="E5725" s="101">
        <v>4</v>
      </c>
      <c r="F5725" s="100">
        <v>13271.1</v>
      </c>
      <c r="H5725" s="95">
        <f t="shared" si="90"/>
        <v>3317.7750000000001</v>
      </c>
    </row>
    <row r="5726" spans="1:8" s="80" customFormat="1" hidden="1" outlineLevel="1" x14ac:dyDescent="0.2">
      <c r="A5726" s="96" t="s">
        <v>2828</v>
      </c>
      <c r="B5726" s="97"/>
      <c r="C5726" s="98"/>
      <c r="D5726" s="98"/>
      <c r="E5726" s="101">
        <v>4</v>
      </c>
      <c r="F5726" s="100">
        <v>13268.08</v>
      </c>
      <c r="H5726" s="95">
        <f t="shared" si="90"/>
        <v>3317.02</v>
      </c>
    </row>
    <row r="5727" spans="1:8" s="80" customFormat="1" hidden="1" outlineLevel="1" x14ac:dyDescent="0.2">
      <c r="A5727" s="96" t="s">
        <v>2853</v>
      </c>
      <c r="B5727" s="97"/>
      <c r="C5727" s="98"/>
      <c r="D5727" s="98"/>
      <c r="E5727" s="101">
        <v>1</v>
      </c>
      <c r="F5727" s="100">
        <v>3317.78</v>
      </c>
      <c r="H5727" s="95">
        <f t="shared" si="90"/>
        <v>3317.78</v>
      </c>
    </row>
    <row r="5728" spans="1:8" s="80" customFormat="1" hidden="1" outlineLevel="1" x14ac:dyDescent="0.2">
      <c r="A5728" s="96" t="s">
        <v>2829</v>
      </c>
      <c r="B5728" s="97"/>
      <c r="C5728" s="98"/>
      <c r="D5728" s="98"/>
      <c r="E5728" s="101">
        <v>1</v>
      </c>
      <c r="F5728" s="100">
        <v>3317.02</v>
      </c>
      <c r="H5728" s="95">
        <f t="shared" si="90"/>
        <v>3317.02</v>
      </c>
    </row>
    <row r="5729" spans="1:8" collapsed="1" x14ac:dyDescent="0.2">
      <c r="A5729" s="91" t="s">
        <v>3558</v>
      </c>
      <c r="B5729" s="91" t="s">
        <v>2202</v>
      </c>
      <c r="C5729" s="91" t="s">
        <v>2836</v>
      </c>
      <c r="D5729" s="92" t="s">
        <v>2876</v>
      </c>
      <c r="E5729" s="104">
        <v>107</v>
      </c>
      <c r="F5729" s="94">
        <v>162522.78</v>
      </c>
      <c r="G5729" s="79" t="e">
        <f>VLOOKUP(B5729,#REF!,2,FALSE)</f>
        <v>#REF!</v>
      </c>
      <c r="H5729" s="95">
        <f t="shared" si="90"/>
        <v>1518.9044859813084</v>
      </c>
    </row>
    <row r="5730" spans="1:8" s="80" customFormat="1" hidden="1" outlineLevel="1" x14ac:dyDescent="0.2">
      <c r="A5730" s="96" t="s">
        <v>2825</v>
      </c>
      <c r="B5730" s="97"/>
      <c r="C5730" s="98"/>
      <c r="D5730" s="98"/>
      <c r="E5730" s="101">
        <v>81</v>
      </c>
      <c r="F5730" s="100">
        <v>125581.75999999999</v>
      </c>
      <c r="H5730" s="95">
        <f t="shared" si="90"/>
        <v>1550.3920987654321</v>
      </c>
    </row>
    <row r="5731" spans="1:8" s="80" customFormat="1" hidden="1" outlineLevel="1" x14ac:dyDescent="0.2">
      <c r="A5731" s="96" t="s">
        <v>2853</v>
      </c>
      <c r="B5731" s="97"/>
      <c r="C5731" s="98"/>
      <c r="D5731" s="98"/>
      <c r="E5731" s="101">
        <v>13</v>
      </c>
      <c r="F5731" s="100">
        <v>18250.830000000002</v>
      </c>
      <c r="H5731" s="95">
        <f t="shared" si="90"/>
        <v>1403.91</v>
      </c>
    </row>
    <row r="5732" spans="1:8" s="80" customFormat="1" hidden="1" outlineLevel="1" x14ac:dyDescent="0.2">
      <c r="A5732" s="96" t="s">
        <v>2831</v>
      </c>
      <c r="B5732" s="97"/>
      <c r="C5732" s="98"/>
      <c r="D5732" s="98"/>
      <c r="E5732" s="101">
        <v>6</v>
      </c>
      <c r="F5732" s="100">
        <v>8423.4</v>
      </c>
      <c r="H5732" s="95">
        <f t="shared" si="90"/>
        <v>1403.8999999999999</v>
      </c>
    </row>
    <row r="5733" spans="1:8" s="80" customFormat="1" hidden="1" outlineLevel="1" x14ac:dyDescent="0.2">
      <c r="A5733" s="96" t="s">
        <v>2832</v>
      </c>
      <c r="B5733" s="97"/>
      <c r="C5733" s="98"/>
      <c r="D5733" s="98"/>
      <c r="E5733" s="101">
        <v>3</v>
      </c>
      <c r="F5733" s="100">
        <v>4651.17</v>
      </c>
      <c r="H5733" s="95">
        <f t="shared" si="90"/>
        <v>1550.39</v>
      </c>
    </row>
    <row r="5734" spans="1:8" s="80" customFormat="1" hidden="1" outlineLevel="1" x14ac:dyDescent="0.2">
      <c r="A5734" s="96" t="s">
        <v>2828</v>
      </c>
      <c r="B5734" s="97"/>
      <c r="C5734" s="98"/>
      <c r="D5734" s="98"/>
      <c r="E5734" s="101">
        <v>2</v>
      </c>
      <c r="F5734" s="100">
        <v>2807.8</v>
      </c>
      <c r="H5734" s="95">
        <f t="shared" si="90"/>
        <v>1403.9</v>
      </c>
    </row>
    <row r="5735" spans="1:8" s="80" customFormat="1" hidden="1" outlineLevel="1" x14ac:dyDescent="0.2">
      <c r="A5735" s="96" t="s">
        <v>2829</v>
      </c>
      <c r="B5735" s="97"/>
      <c r="C5735" s="98"/>
      <c r="D5735" s="98"/>
      <c r="E5735" s="101">
        <v>1</v>
      </c>
      <c r="F5735" s="100">
        <v>1403.91</v>
      </c>
      <c r="H5735" s="95">
        <f t="shared" si="90"/>
        <v>1403.91</v>
      </c>
    </row>
    <row r="5736" spans="1:8" s="80" customFormat="1" hidden="1" outlineLevel="1" x14ac:dyDescent="0.2">
      <c r="A5736" s="96" t="s">
        <v>2842</v>
      </c>
      <c r="B5736" s="97"/>
      <c r="C5736" s="98"/>
      <c r="D5736" s="98"/>
      <c r="E5736" s="101">
        <v>1</v>
      </c>
      <c r="F5736" s="100">
        <v>1403.91</v>
      </c>
      <c r="H5736" s="95">
        <f t="shared" si="90"/>
        <v>1403.91</v>
      </c>
    </row>
    <row r="5737" spans="1:8" collapsed="1" x14ac:dyDescent="0.2">
      <c r="A5737" s="91" t="s">
        <v>3559</v>
      </c>
      <c r="B5737" s="91" t="s">
        <v>860</v>
      </c>
      <c r="C5737" s="91" t="s">
        <v>2823</v>
      </c>
      <c r="D5737" s="92" t="s">
        <v>2876</v>
      </c>
      <c r="E5737" s="104">
        <v>108</v>
      </c>
      <c r="F5737" s="94">
        <v>162415.29999999999</v>
      </c>
      <c r="G5737" s="79" t="e">
        <f>VLOOKUP(B5737,#REF!,2,FALSE)</f>
        <v>#REF!</v>
      </c>
      <c r="H5737" s="95">
        <f t="shared" si="90"/>
        <v>1503.8453703703703</v>
      </c>
    </row>
    <row r="5738" spans="1:8" s="80" customFormat="1" hidden="1" outlineLevel="1" x14ac:dyDescent="0.2">
      <c r="A5738" s="96" t="s">
        <v>2838</v>
      </c>
      <c r="B5738" s="97"/>
      <c r="C5738" s="98"/>
      <c r="D5738" s="98"/>
      <c r="E5738" s="101">
        <v>89</v>
      </c>
      <c r="F5738" s="100">
        <v>133841.69</v>
      </c>
      <c r="H5738" s="95">
        <f t="shared" si="90"/>
        <v>1503.8392134831461</v>
      </c>
    </row>
    <row r="5739" spans="1:8" s="80" customFormat="1" hidden="1" outlineLevel="1" x14ac:dyDescent="0.2">
      <c r="A5739" s="96" t="s">
        <v>2825</v>
      </c>
      <c r="B5739" s="97"/>
      <c r="C5739" s="98"/>
      <c r="D5739" s="98"/>
      <c r="E5739" s="101">
        <v>11</v>
      </c>
      <c r="F5739" s="100">
        <v>16542.939999999999</v>
      </c>
      <c r="H5739" s="95">
        <f t="shared" si="90"/>
        <v>1503.9036363636362</v>
      </c>
    </row>
    <row r="5740" spans="1:8" s="80" customFormat="1" hidden="1" outlineLevel="1" x14ac:dyDescent="0.2">
      <c r="A5740" s="96" t="s">
        <v>2832</v>
      </c>
      <c r="B5740" s="97"/>
      <c r="C5740" s="98"/>
      <c r="D5740" s="98"/>
      <c r="E5740" s="101">
        <v>4</v>
      </c>
      <c r="F5740" s="100">
        <v>6015.33</v>
      </c>
      <c r="H5740" s="95">
        <f t="shared" si="90"/>
        <v>1503.8325</v>
      </c>
    </row>
    <row r="5741" spans="1:8" s="80" customFormat="1" hidden="1" outlineLevel="1" x14ac:dyDescent="0.2">
      <c r="A5741" s="96" t="s">
        <v>2851</v>
      </c>
      <c r="B5741" s="97"/>
      <c r="C5741" s="98"/>
      <c r="D5741" s="98"/>
      <c r="E5741" s="101">
        <v>2</v>
      </c>
      <c r="F5741" s="100">
        <v>3007.68</v>
      </c>
      <c r="H5741" s="95">
        <f t="shared" si="90"/>
        <v>1503.84</v>
      </c>
    </row>
    <row r="5742" spans="1:8" s="80" customFormat="1" hidden="1" outlineLevel="1" x14ac:dyDescent="0.2">
      <c r="A5742" s="96" t="s">
        <v>2853</v>
      </c>
      <c r="B5742" s="97"/>
      <c r="C5742" s="98"/>
      <c r="D5742" s="98"/>
      <c r="E5742" s="101">
        <v>1</v>
      </c>
      <c r="F5742" s="100">
        <v>1503.84</v>
      </c>
      <c r="H5742" s="95">
        <f t="shared" si="90"/>
        <v>1503.84</v>
      </c>
    </row>
    <row r="5743" spans="1:8" s="80" customFormat="1" hidden="1" outlineLevel="1" x14ac:dyDescent="0.2">
      <c r="A5743" s="96" t="s">
        <v>2845</v>
      </c>
      <c r="B5743" s="97"/>
      <c r="C5743" s="98"/>
      <c r="D5743" s="98"/>
      <c r="E5743" s="101">
        <v>1</v>
      </c>
      <c r="F5743" s="100">
        <v>1503.82</v>
      </c>
      <c r="H5743" s="95">
        <f t="shared" si="90"/>
        <v>1503.82</v>
      </c>
    </row>
    <row r="5744" spans="1:8" collapsed="1" x14ac:dyDescent="0.2">
      <c r="A5744" s="91" t="s">
        <v>3560</v>
      </c>
      <c r="B5744" s="91" t="s">
        <v>581</v>
      </c>
      <c r="C5744" s="91" t="s">
        <v>2823</v>
      </c>
      <c r="D5744" s="92" t="s">
        <v>2876</v>
      </c>
      <c r="E5744" s="104">
        <v>38</v>
      </c>
      <c r="F5744" s="94">
        <v>160966.69</v>
      </c>
      <c r="G5744" s="79" t="e">
        <f>VLOOKUP(B5744,#REF!,2,FALSE)</f>
        <v>#REF!</v>
      </c>
      <c r="H5744" s="95">
        <f t="shared" si="90"/>
        <v>4235.9655263157892</v>
      </c>
    </row>
    <row r="5745" spans="1:8" s="80" customFormat="1" hidden="1" outlineLevel="1" x14ac:dyDescent="0.2">
      <c r="A5745" s="96" t="s">
        <v>2825</v>
      </c>
      <c r="B5745" s="97"/>
      <c r="C5745" s="98"/>
      <c r="D5745" s="98"/>
      <c r="E5745" s="101">
        <v>25</v>
      </c>
      <c r="F5745" s="100">
        <v>105897.1</v>
      </c>
      <c r="H5745" s="95">
        <f t="shared" si="90"/>
        <v>4235.884</v>
      </c>
    </row>
    <row r="5746" spans="1:8" s="80" customFormat="1" hidden="1" outlineLevel="1" x14ac:dyDescent="0.2">
      <c r="A5746" s="96" t="s">
        <v>2828</v>
      </c>
      <c r="B5746" s="97"/>
      <c r="C5746" s="98"/>
      <c r="D5746" s="98"/>
      <c r="E5746" s="101">
        <v>5</v>
      </c>
      <c r="F5746" s="100">
        <v>21178.2</v>
      </c>
      <c r="H5746" s="95">
        <f t="shared" si="90"/>
        <v>4235.6400000000003</v>
      </c>
    </row>
    <row r="5747" spans="1:8" s="80" customFormat="1" hidden="1" outlineLevel="1" x14ac:dyDescent="0.2">
      <c r="A5747" s="96" t="s">
        <v>2841</v>
      </c>
      <c r="B5747" s="97"/>
      <c r="C5747" s="98"/>
      <c r="D5747" s="98"/>
      <c r="E5747" s="101">
        <v>5</v>
      </c>
      <c r="F5747" s="100">
        <v>21178.2</v>
      </c>
      <c r="H5747" s="95">
        <f t="shared" si="90"/>
        <v>4235.6400000000003</v>
      </c>
    </row>
    <row r="5748" spans="1:8" s="80" customFormat="1" hidden="1" outlineLevel="1" x14ac:dyDescent="0.2">
      <c r="A5748" s="96" t="s">
        <v>2832</v>
      </c>
      <c r="B5748" s="97"/>
      <c r="C5748" s="98"/>
      <c r="D5748" s="98"/>
      <c r="E5748" s="101">
        <v>3</v>
      </c>
      <c r="F5748" s="100">
        <v>12713.19</v>
      </c>
      <c r="H5748" s="95">
        <f t="shared" si="90"/>
        <v>4237.7300000000005</v>
      </c>
    </row>
    <row r="5749" spans="1:8" collapsed="1" x14ac:dyDescent="0.2">
      <c r="A5749" s="91" t="s">
        <v>3561</v>
      </c>
      <c r="B5749" s="91" t="s">
        <v>2218</v>
      </c>
      <c r="C5749" s="91" t="s">
        <v>2823</v>
      </c>
      <c r="D5749" s="92" t="s">
        <v>2856</v>
      </c>
      <c r="E5749" s="104">
        <v>98</v>
      </c>
      <c r="F5749" s="94">
        <v>160830.18</v>
      </c>
      <c r="G5749" s="79" t="e">
        <f>VLOOKUP(B5749,#REF!,2,FALSE)</f>
        <v>#REF!</v>
      </c>
      <c r="H5749" s="95">
        <f t="shared" si="90"/>
        <v>1641.1242857142856</v>
      </c>
    </row>
    <row r="5750" spans="1:8" s="80" customFormat="1" hidden="1" outlineLevel="1" x14ac:dyDescent="0.2">
      <c r="A5750" s="96" t="s">
        <v>2825</v>
      </c>
      <c r="B5750" s="97"/>
      <c r="C5750" s="98"/>
      <c r="D5750" s="98"/>
      <c r="E5750" s="101">
        <v>70</v>
      </c>
      <c r="F5750" s="100">
        <v>118765.17</v>
      </c>
      <c r="H5750" s="95">
        <f t="shared" si="90"/>
        <v>1696.6452857142856</v>
      </c>
    </row>
    <row r="5751" spans="1:8" s="80" customFormat="1" hidden="1" outlineLevel="1" x14ac:dyDescent="0.2">
      <c r="A5751" s="96" t="s">
        <v>2853</v>
      </c>
      <c r="B5751" s="97"/>
      <c r="C5751" s="98"/>
      <c r="D5751" s="98"/>
      <c r="E5751" s="101">
        <v>21</v>
      </c>
      <c r="F5751" s="100">
        <v>31672.93</v>
      </c>
      <c r="H5751" s="95">
        <f t="shared" si="90"/>
        <v>1508.2347619047619</v>
      </c>
    </row>
    <row r="5752" spans="1:8" s="80" customFormat="1" hidden="1" outlineLevel="1" x14ac:dyDescent="0.2">
      <c r="A5752" s="96" t="s">
        <v>2832</v>
      </c>
      <c r="B5752" s="97"/>
      <c r="C5752" s="98"/>
      <c r="D5752" s="98"/>
      <c r="E5752" s="101">
        <v>7</v>
      </c>
      <c r="F5752" s="100">
        <v>10392.08</v>
      </c>
      <c r="H5752" s="95">
        <f t="shared" si="90"/>
        <v>1484.5828571428572</v>
      </c>
    </row>
    <row r="5753" spans="1:8" collapsed="1" x14ac:dyDescent="0.2">
      <c r="A5753" s="105" t="s">
        <v>3562</v>
      </c>
      <c r="B5753" s="91" t="s">
        <v>3563</v>
      </c>
      <c r="C5753" s="91" t="s">
        <v>2823</v>
      </c>
      <c r="D5753" s="92"/>
      <c r="E5753" s="104">
        <v>15</v>
      </c>
      <c r="F5753" s="94">
        <v>159595.20000000001</v>
      </c>
      <c r="G5753" s="79" t="e">
        <f>VLOOKUP(B5753,#REF!,2,FALSE)</f>
        <v>#REF!</v>
      </c>
      <c r="H5753" s="95">
        <f t="shared" si="90"/>
        <v>10639.68</v>
      </c>
    </row>
    <row r="5754" spans="1:8" s="80" customFormat="1" hidden="1" outlineLevel="1" x14ac:dyDescent="0.2">
      <c r="A5754" s="96" t="s">
        <v>2829</v>
      </c>
      <c r="B5754" s="97"/>
      <c r="C5754" s="98"/>
      <c r="D5754" s="98"/>
      <c r="E5754" s="101">
        <v>11</v>
      </c>
      <c r="F5754" s="100">
        <v>117036.48</v>
      </c>
      <c r="H5754" s="95">
        <f t="shared" si="90"/>
        <v>10639.68</v>
      </c>
    </row>
    <row r="5755" spans="1:8" s="80" customFormat="1" hidden="1" outlineLevel="1" x14ac:dyDescent="0.2">
      <c r="A5755" s="96" t="s">
        <v>2828</v>
      </c>
      <c r="B5755" s="97"/>
      <c r="C5755" s="98"/>
      <c r="D5755" s="98"/>
      <c r="E5755" s="101">
        <v>4</v>
      </c>
      <c r="F5755" s="100">
        <v>42558.720000000001</v>
      </c>
      <c r="H5755" s="95">
        <f t="shared" si="90"/>
        <v>10639.68</v>
      </c>
    </row>
    <row r="5756" spans="1:8" collapsed="1" x14ac:dyDescent="0.2">
      <c r="A5756" s="91" t="s">
        <v>3115</v>
      </c>
      <c r="B5756" s="91" t="s">
        <v>756</v>
      </c>
      <c r="C5756" s="91" t="s">
        <v>2823</v>
      </c>
      <c r="D5756" s="92" t="s">
        <v>2876</v>
      </c>
      <c r="E5756" s="104">
        <v>37</v>
      </c>
      <c r="F5756" s="94">
        <v>159469.73000000001</v>
      </c>
      <c r="G5756" s="79" t="e">
        <f>VLOOKUP(B5756,#REF!,2,FALSE)</f>
        <v>#REF!</v>
      </c>
      <c r="H5756" s="95">
        <f t="shared" si="90"/>
        <v>4309.9927027027034</v>
      </c>
    </row>
    <row r="5757" spans="1:8" s="80" customFormat="1" hidden="1" outlineLevel="1" x14ac:dyDescent="0.2">
      <c r="A5757" s="96" t="s">
        <v>2825</v>
      </c>
      <c r="B5757" s="97"/>
      <c r="C5757" s="98"/>
      <c r="D5757" s="98"/>
      <c r="E5757" s="101">
        <v>24</v>
      </c>
      <c r="F5757" s="100">
        <v>103436.49</v>
      </c>
      <c r="H5757" s="95">
        <f t="shared" si="90"/>
        <v>4309.8537500000002</v>
      </c>
    </row>
    <row r="5758" spans="1:8" s="80" customFormat="1" hidden="1" outlineLevel="1" x14ac:dyDescent="0.2">
      <c r="A5758" s="96" t="s">
        <v>2851</v>
      </c>
      <c r="B5758" s="97"/>
      <c r="C5758" s="98"/>
      <c r="D5758" s="98"/>
      <c r="E5758" s="101">
        <v>6</v>
      </c>
      <c r="F5758" s="100">
        <v>25860.93</v>
      </c>
      <c r="H5758" s="95">
        <f t="shared" si="90"/>
        <v>4310.1549999999997</v>
      </c>
    </row>
    <row r="5759" spans="1:8" s="80" customFormat="1" hidden="1" outlineLevel="1" x14ac:dyDescent="0.2">
      <c r="A5759" s="96" t="s">
        <v>2829</v>
      </c>
      <c r="B5759" s="97"/>
      <c r="C5759" s="98"/>
      <c r="D5759" s="98"/>
      <c r="E5759" s="101">
        <v>4</v>
      </c>
      <c r="F5759" s="100">
        <v>17242.75</v>
      </c>
      <c r="H5759" s="95">
        <f t="shared" si="90"/>
        <v>4310.6875</v>
      </c>
    </row>
    <row r="5760" spans="1:8" s="80" customFormat="1" hidden="1" outlineLevel="1" x14ac:dyDescent="0.2">
      <c r="A5760" s="96" t="s">
        <v>2832</v>
      </c>
      <c r="B5760" s="97"/>
      <c r="C5760" s="98"/>
      <c r="D5760" s="98"/>
      <c r="E5760" s="101">
        <v>3</v>
      </c>
      <c r="F5760" s="100">
        <v>12929.56</v>
      </c>
      <c r="H5760" s="95">
        <f t="shared" si="90"/>
        <v>4309.8533333333335</v>
      </c>
    </row>
    <row r="5761" spans="1:8" collapsed="1" x14ac:dyDescent="0.2">
      <c r="A5761" s="91" t="s">
        <v>3286</v>
      </c>
      <c r="B5761" s="91" t="s">
        <v>1031</v>
      </c>
      <c r="C5761" s="91" t="s">
        <v>2836</v>
      </c>
      <c r="D5761" s="92" t="s">
        <v>2824</v>
      </c>
      <c r="E5761" s="104">
        <v>95</v>
      </c>
      <c r="F5761" s="94">
        <v>159138.5</v>
      </c>
      <c r="G5761" s="79" t="e">
        <f>VLOOKUP(B5761,#REF!,2,FALSE)</f>
        <v>#REF!</v>
      </c>
      <c r="H5761" s="95">
        <f t="shared" si="90"/>
        <v>1675.1421052631579</v>
      </c>
    </row>
    <row r="5762" spans="1:8" s="80" customFormat="1" hidden="1" outlineLevel="1" x14ac:dyDescent="0.2">
      <c r="A5762" s="96" t="s">
        <v>2825</v>
      </c>
      <c r="B5762" s="97"/>
      <c r="C5762" s="98"/>
      <c r="D5762" s="98"/>
      <c r="E5762" s="101">
        <v>93</v>
      </c>
      <c r="F5762" s="100">
        <v>152363.74</v>
      </c>
      <c r="H5762" s="95">
        <f t="shared" si="90"/>
        <v>1638.3197849462365</v>
      </c>
    </row>
    <row r="5763" spans="1:8" s="80" customFormat="1" hidden="1" outlineLevel="1" x14ac:dyDescent="0.2">
      <c r="A5763" s="96" t="s">
        <v>2832</v>
      </c>
      <c r="B5763" s="97"/>
      <c r="C5763" s="98"/>
      <c r="D5763" s="98"/>
      <c r="E5763" s="101">
        <v>2</v>
      </c>
      <c r="F5763" s="100">
        <v>6774.76</v>
      </c>
      <c r="H5763" s="95">
        <f t="shared" si="90"/>
        <v>3387.38</v>
      </c>
    </row>
    <row r="5764" spans="1:8" collapsed="1" x14ac:dyDescent="0.2">
      <c r="A5764" s="105" t="s">
        <v>3564</v>
      </c>
      <c r="B5764" s="91" t="s">
        <v>3565</v>
      </c>
      <c r="C5764" s="91" t="s">
        <v>2823</v>
      </c>
      <c r="D5764" s="92"/>
      <c r="E5764" s="104">
        <v>63</v>
      </c>
      <c r="F5764" s="94">
        <v>158984.28</v>
      </c>
      <c r="G5764" s="79" t="e">
        <f>VLOOKUP(B5764,#REF!,2,FALSE)</f>
        <v>#REF!</v>
      </c>
      <c r="H5764" s="95">
        <f t="shared" si="90"/>
        <v>2523.56</v>
      </c>
    </row>
    <row r="5765" spans="1:8" s="80" customFormat="1" hidden="1" outlineLevel="1" x14ac:dyDescent="0.2">
      <c r="A5765" s="96" t="s">
        <v>2829</v>
      </c>
      <c r="B5765" s="97"/>
      <c r="C5765" s="98"/>
      <c r="D5765" s="98"/>
      <c r="E5765" s="101">
        <v>60</v>
      </c>
      <c r="F5765" s="100">
        <v>151413.6</v>
      </c>
      <c r="H5765" s="95">
        <f t="shared" si="90"/>
        <v>2523.56</v>
      </c>
    </row>
    <row r="5766" spans="1:8" s="80" customFormat="1" hidden="1" outlineLevel="1" x14ac:dyDescent="0.2">
      <c r="A5766" s="96" t="s">
        <v>2828</v>
      </c>
      <c r="B5766" s="97"/>
      <c r="C5766" s="98"/>
      <c r="D5766" s="98"/>
      <c r="E5766" s="101">
        <v>2</v>
      </c>
      <c r="F5766" s="100">
        <v>5047.12</v>
      </c>
      <c r="H5766" s="95">
        <f t="shared" si="90"/>
        <v>2523.56</v>
      </c>
    </row>
    <row r="5767" spans="1:8" s="80" customFormat="1" hidden="1" outlineLevel="1" x14ac:dyDescent="0.2">
      <c r="A5767" s="96" t="s">
        <v>2841</v>
      </c>
      <c r="B5767" s="97"/>
      <c r="C5767" s="98"/>
      <c r="D5767" s="98"/>
      <c r="E5767" s="101">
        <v>1</v>
      </c>
      <c r="F5767" s="100">
        <v>2523.56</v>
      </c>
      <c r="H5767" s="95">
        <f t="shared" si="90"/>
        <v>2523.56</v>
      </c>
    </row>
    <row r="5768" spans="1:8" collapsed="1" x14ac:dyDescent="0.2">
      <c r="A5768" s="91" t="s">
        <v>3566</v>
      </c>
      <c r="B5768" s="91" t="s">
        <v>3567</v>
      </c>
      <c r="C5768" s="91" t="s">
        <v>2931</v>
      </c>
      <c r="D5768" s="92"/>
      <c r="E5768" s="104">
        <v>887</v>
      </c>
      <c r="F5768" s="94">
        <v>158258.54</v>
      </c>
      <c r="H5768" s="95">
        <f t="shared" si="90"/>
        <v>178.42000000000002</v>
      </c>
    </row>
    <row r="5769" spans="1:8" s="80" customFormat="1" hidden="1" outlineLevel="1" x14ac:dyDescent="0.2">
      <c r="A5769" s="96" t="s">
        <v>2932</v>
      </c>
      <c r="B5769" s="97"/>
      <c r="C5769" s="98"/>
      <c r="D5769" s="98"/>
      <c r="E5769" s="101">
        <v>887</v>
      </c>
      <c r="F5769" s="100">
        <v>158258.54</v>
      </c>
      <c r="H5769" s="95">
        <f t="shared" si="90"/>
        <v>178.42000000000002</v>
      </c>
    </row>
    <row r="5770" spans="1:8" collapsed="1" x14ac:dyDescent="0.2">
      <c r="A5770" s="91" t="s">
        <v>3568</v>
      </c>
      <c r="B5770" s="91" t="s">
        <v>283</v>
      </c>
      <c r="C5770" s="91" t="s">
        <v>2836</v>
      </c>
      <c r="D5770" s="92" t="s">
        <v>2876</v>
      </c>
      <c r="E5770" s="104">
        <v>44</v>
      </c>
      <c r="F5770" s="94">
        <v>157894.26</v>
      </c>
      <c r="G5770" s="79" t="e">
        <f>VLOOKUP(B5770,#REF!,2,FALSE)</f>
        <v>#REF!</v>
      </c>
      <c r="H5770" s="95">
        <f t="shared" si="90"/>
        <v>3588.5059090909094</v>
      </c>
    </row>
    <row r="5771" spans="1:8" s="80" customFormat="1" hidden="1" outlineLevel="1" x14ac:dyDescent="0.2">
      <c r="A5771" s="96" t="s">
        <v>2831</v>
      </c>
      <c r="B5771" s="97"/>
      <c r="C5771" s="98"/>
      <c r="D5771" s="98"/>
      <c r="E5771" s="101">
        <v>13</v>
      </c>
      <c r="F5771" s="100">
        <v>46649.33</v>
      </c>
      <c r="H5771" s="95">
        <f t="shared" si="90"/>
        <v>3588.4100000000003</v>
      </c>
    </row>
    <row r="5772" spans="1:8" s="80" customFormat="1" hidden="1" outlineLevel="1" x14ac:dyDescent="0.2">
      <c r="A5772" s="96" t="s">
        <v>2841</v>
      </c>
      <c r="B5772" s="97"/>
      <c r="C5772" s="98"/>
      <c r="D5772" s="98"/>
      <c r="E5772" s="101">
        <v>12</v>
      </c>
      <c r="F5772" s="100">
        <v>43061.54</v>
      </c>
      <c r="H5772" s="95">
        <f t="shared" si="90"/>
        <v>3588.4616666666666</v>
      </c>
    </row>
    <row r="5773" spans="1:8" s="80" customFormat="1" hidden="1" outlineLevel="1" x14ac:dyDescent="0.2">
      <c r="A5773" s="96" t="s">
        <v>2832</v>
      </c>
      <c r="B5773" s="97"/>
      <c r="C5773" s="98"/>
      <c r="D5773" s="98"/>
      <c r="E5773" s="101">
        <v>6</v>
      </c>
      <c r="F5773" s="100">
        <v>21532.54</v>
      </c>
      <c r="H5773" s="95">
        <f t="shared" ref="H5773:H5836" si="91">F5773/E5773</f>
        <v>3588.7566666666667</v>
      </c>
    </row>
    <row r="5774" spans="1:8" s="80" customFormat="1" hidden="1" outlineLevel="1" x14ac:dyDescent="0.2">
      <c r="A5774" s="96" t="s">
        <v>2828</v>
      </c>
      <c r="B5774" s="97"/>
      <c r="C5774" s="98"/>
      <c r="D5774" s="98"/>
      <c r="E5774" s="101">
        <v>5</v>
      </c>
      <c r="F5774" s="100">
        <v>17942.05</v>
      </c>
      <c r="H5774" s="95">
        <f t="shared" si="91"/>
        <v>3588.41</v>
      </c>
    </row>
    <row r="5775" spans="1:8" s="80" customFormat="1" hidden="1" outlineLevel="1" x14ac:dyDescent="0.2">
      <c r="A5775" s="96" t="s">
        <v>2833</v>
      </c>
      <c r="B5775" s="97"/>
      <c r="C5775" s="98"/>
      <c r="D5775" s="98"/>
      <c r="E5775" s="101">
        <v>3</v>
      </c>
      <c r="F5775" s="100">
        <v>10765.86</v>
      </c>
      <c r="H5775" s="95">
        <f t="shared" si="91"/>
        <v>3588.6200000000003</v>
      </c>
    </row>
    <row r="5776" spans="1:8" s="80" customFormat="1" hidden="1" outlineLevel="1" x14ac:dyDescent="0.2">
      <c r="A5776" s="96" t="s">
        <v>2851</v>
      </c>
      <c r="B5776" s="97"/>
      <c r="C5776" s="98"/>
      <c r="D5776" s="98"/>
      <c r="E5776" s="101">
        <v>3</v>
      </c>
      <c r="F5776" s="100">
        <v>10765.42</v>
      </c>
      <c r="H5776" s="95">
        <f t="shared" si="91"/>
        <v>3588.4733333333334</v>
      </c>
    </row>
    <row r="5777" spans="1:8" s="80" customFormat="1" hidden="1" outlineLevel="1" x14ac:dyDescent="0.2">
      <c r="A5777" s="96" t="s">
        <v>2825</v>
      </c>
      <c r="B5777" s="97"/>
      <c r="C5777" s="98"/>
      <c r="D5777" s="98"/>
      <c r="E5777" s="101">
        <v>2</v>
      </c>
      <c r="F5777" s="100">
        <v>7177.52</v>
      </c>
      <c r="H5777" s="95">
        <f t="shared" si="91"/>
        <v>3588.76</v>
      </c>
    </row>
    <row r="5778" spans="1:8" collapsed="1" x14ac:dyDescent="0.2">
      <c r="A5778" s="91" t="s">
        <v>3569</v>
      </c>
      <c r="B5778" s="91">
        <v>9910036</v>
      </c>
      <c r="C5778" s="91" t="s">
        <v>13</v>
      </c>
      <c r="D5778" s="92" t="s">
        <v>2824</v>
      </c>
      <c r="E5778" s="104">
        <v>17</v>
      </c>
      <c r="F5778" s="94">
        <v>157542.74</v>
      </c>
      <c r="G5778" s="79" t="e">
        <f>VLOOKUP(B5778,#REF!,2,FALSE)</f>
        <v>#REF!</v>
      </c>
      <c r="H5778" s="95">
        <f t="shared" si="91"/>
        <v>9267.2199999999993</v>
      </c>
    </row>
    <row r="5779" spans="1:8" s="80" customFormat="1" hidden="1" outlineLevel="1" x14ac:dyDescent="0.2">
      <c r="A5779" s="96" t="s">
        <v>2825</v>
      </c>
      <c r="B5779" s="97"/>
      <c r="C5779" s="98"/>
      <c r="D5779" s="98"/>
      <c r="E5779" s="101">
        <v>17</v>
      </c>
      <c r="F5779" s="100">
        <v>157542.74</v>
      </c>
      <c r="H5779" s="95">
        <f t="shared" si="91"/>
        <v>9267.2199999999993</v>
      </c>
    </row>
    <row r="5780" spans="1:8" collapsed="1" x14ac:dyDescent="0.2">
      <c r="A5780" s="91" t="s">
        <v>2306</v>
      </c>
      <c r="B5780" s="91" t="s">
        <v>2305</v>
      </c>
      <c r="C5780" s="91" t="s">
        <v>2836</v>
      </c>
      <c r="D5780" s="92" t="s">
        <v>2824</v>
      </c>
      <c r="E5780" s="104">
        <v>733</v>
      </c>
      <c r="F5780" s="94">
        <v>157480.25</v>
      </c>
      <c r="G5780" s="79" t="e">
        <f>VLOOKUP(B5780,#REF!,2,FALSE)</f>
        <v>#REF!</v>
      </c>
      <c r="H5780" s="95">
        <f t="shared" si="91"/>
        <v>214.84345156889495</v>
      </c>
    </row>
    <row r="5781" spans="1:8" s="80" customFormat="1" hidden="1" outlineLevel="1" x14ac:dyDescent="0.2">
      <c r="A5781" s="96" t="s">
        <v>2825</v>
      </c>
      <c r="B5781" s="97"/>
      <c r="C5781" s="98"/>
      <c r="D5781" s="98"/>
      <c r="E5781" s="101">
        <v>711</v>
      </c>
      <c r="F5781" s="100">
        <v>152753.31</v>
      </c>
      <c r="H5781" s="95">
        <f t="shared" si="91"/>
        <v>214.84291139240506</v>
      </c>
    </row>
    <row r="5782" spans="1:8" s="80" customFormat="1" hidden="1" outlineLevel="1" x14ac:dyDescent="0.2">
      <c r="A5782" s="96" t="s">
        <v>2832</v>
      </c>
      <c r="B5782" s="97"/>
      <c r="C5782" s="98"/>
      <c r="D5782" s="98"/>
      <c r="E5782" s="101">
        <v>10</v>
      </c>
      <c r="F5782" s="100">
        <v>2148.81</v>
      </c>
      <c r="H5782" s="95">
        <f t="shared" si="91"/>
        <v>214.881</v>
      </c>
    </row>
    <row r="5783" spans="1:8" s="80" customFormat="1" hidden="1" outlineLevel="1" x14ac:dyDescent="0.2">
      <c r="A5783" s="96" t="s">
        <v>2841</v>
      </c>
      <c r="B5783" s="97"/>
      <c r="C5783" s="98"/>
      <c r="D5783" s="98"/>
      <c r="E5783" s="101">
        <v>9</v>
      </c>
      <c r="F5783" s="100">
        <v>1933.56</v>
      </c>
      <c r="H5783" s="95">
        <f t="shared" si="91"/>
        <v>214.84</v>
      </c>
    </row>
    <row r="5784" spans="1:8" s="80" customFormat="1" hidden="1" outlineLevel="1" x14ac:dyDescent="0.2">
      <c r="A5784" s="96" t="s">
        <v>2853</v>
      </c>
      <c r="B5784" s="97"/>
      <c r="C5784" s="98"/>
      <c r="D5784" s="98"/>
      <c r="E5784" s="101">
        <v>2</v>
      </c>
      <c r="F5784" s="103">
        <v>429.73</v>
      </c>
      <c r="H5784" s="95">
        <f t="shared" si="91"/>
        <v>214.86500000000001</v>
      </c>
    </row>
    <row r="5785" spans="1:8" s="80" customFormat="1" hidden="1" outlineLevel="1" x14ac:dyDescent="0.2">
      <c r="A5785" s="96" t="s">
        <v>2828</v>
      </c>
      <c r="B5785" s="97"/>
      <c r="C5785" s="98"/>
      <c r="D5785" s="98"/>
      <c r="E5785" s="101">
        <v>1</v>
      </c>
      <c r="F5785" s="103">
        <v>214.84</v>
      </c>
      <c r="H5785" s="95">
        <f t="shared" si="91"/>
        <v>214.84</v>
      </c>
    </row>
    <row r="5786" spans="1:8" collapsed="1" x14ac:dyDescent="0.2">
      <c r="A5786" s="105" t="s">
        <v>3570</v>
      </c>
      <c r="B5786" s="91" t="s">
        <v>3571</v>
      </c>
      <c r="C5786" s="91" t="s">
        <v>2823</v>
      </c>
      <c r="D5786" s="92"/>
      <c r="E5786" s="104">
        <v>58</v>
      </c>
      <c r="F5786" s="94">
        <v>157359.72</v>
      </c>
      <c r="G5786" s="79" t="e">
        <f>VLOOKUP(B5786,#REF!,2,FALSE)</f>
        <v>#REF!</v>
      </c>
      <c r="H5786" s="95">
        <f t="shared" si="91"/>
        <v>2713.098620689655</v>
      </c>
    </row>
    <row r="5787" spans="1:8" s="80" customFormat="1" hidden="1" outlineLevel="1" x14ac:dyDescent="0.2">
      <c r="A5787" s="96" t="s">
        <v>2831</v>
      </c>
      <c r="B5787" s="97"/>
      <c r="C5787" s="98"/>
      <c r="D5787" s="98"/>
      <c r="E5787" s="101">
        <v>33</v>
      </c>
      <c r="F5787" s="100">
        <v>86081.05</v>
      </c>
      <c r="H5787" s="95">
        <f t="shared" si="91"/>
        <v>2608.5166666666669</v>
      </c>
    </row>
    <row r="5788" spans="1:8" s="80" customFormat="1" hidden="1" outlineLevel="1" x14ac:dyDescent="0.2">
      <c r="A5788" s="96" t="s">
        <v>2851</v>
      </c>
      <c r="B5788" s="97"/>
      <c r="C5788" s="98"/>
      <c r="D5788" s="98"/>
      <c r="E5788" s="101">
        <v>11</v>
      </c>
      <c r="F5788" s="100">
        <v>33322.839999999997</v>
      </c>
      <c r="H5788" s="95">
        <f t="shared" si="91"/>
        <v>3029.3490909090906</v>
      </c>
    </row>
    <row r="5789" spans="1:8" s="80" customFormat="1" hidden="1" outlineLevel="1" x14ac:dyDescent="0.2">
      <c r="A5789" s="96" t="s">
        <v>2841</v>
      </c>
      <c r="B5789" s="97"/>
      <c r="C5789" s="98"/>
      <c r="D5789" s="98"/>
      <c r="E5789" s="101">
        <v>7</v>
      </c>
      <c r="F5789" s="100">
        <v>18680.400000000001</v>
      </c>
      <c r="H5789" s="95">
        <f t="shared" si="91"/>
        <v>2668.6285714285718</v>
      </c>
    </row>
    <row r="5790" spans="1:8" s="80" customFormat="1" hidden="1" outlineLevel="1" x14ac:dyDescent="0.2">
      <c r="A5790" s="96" t="s">
        <v>2828</v>
      </c>
      <c r="B5790" s="97"/>
      <c r="C5790" s="98"/>
      <c r="D5790" s="98"/>
      <c r="E5790" s="101">
        <v>4</v>
      </c>
      <c r="F5790" s="100">
        <v>10434</v>
      </c>
      <c r="H5790" s="95">
        <f t="shared" si="91"/>
        <v>2608.5</v>
      </c>
    </row>
    <row r="5791" spans="1:8" s="80" customFormat="1" hidden="1" outlineLevel="1" x14ac:dyDescent="0.2">
      <c r="A5791" s="96" t="s">
        <v>2834</v>
      </c>
      <c r="B5791" s="97"/>
      <c r="C5791" s="98"/>
      <c r="D5791" s="98"/>
      <c r="E5791" s="101">
        <v>1</v>
      </c>
      <c r="F5791" s="100">
        <v>3029.39</v>
      </c>
      <c r="H5791" s="95">
        <f t="shared" si="91"/>
        <v>3029.39</v>
      </c>
    </row>
    <row r="5792" spans="1:8" s="80" customFormat="1" hidden="1" outlineLevel="1" x14ac:dyDescent="0.2">
      <c r="A5792" s="96" t="s">
        <v>2853</v>
      </c>
      <c r="B5792" s="97"/>
      <c r="C5792" s="98"/>
      <c r="D5792" s="98"/>
      <c r="E5792" s="101">
        <v>1</v>
      </c>
      <c r="F5792" s="100">
        <v>3029.36</v>
      </c>
      <c r="H5792" s="95">
        <f t="shared" si="91"/>
        <v>3029.36</v>
      </c>
    </row>
    <row r="5793" spans="1:8" s="80" customFormat="1" hidden="1" outlineLevel="1" x14ac:dyDescent="0.2">
      <c r="A5793" s="96" t="s">
        <v>2829</v>
      </c>
      <c r="B5793" s="97"/>
      <c r="C5793" s="98"/>
      <c r="D5793" s="98"/>
      <c r="E5793" s="101">
        <v>1</v>
      </c>
      <c r="F5793" s="100">
        <v>2782.68</v>
      </c>
      <c r="H5793" s="95">
        <f t="shared" si="91"/>
        <v>2782.68</v>
      </c>
    </row>
    <row r="5794" spans="1:8" collapsed="1" x14ac:dyDescent="0.2">
      <c r="A5794" s="91" t="s">
        <v>2421</v>
      </c>
      <c r="B5794" s="91" t="s">
        <v>2420</v>
      </c>
      <c r="C5794" s="91" t="s">
        <v>2823</v>
      </c>
      <c r="D5794" s="92" t="s">
        <v>2876</v>
      </c>
      <c r="E5794" s="104">
        <v>294</v>
      </c>
      <c r="F5794" s="94">
        <v>156963.03</v>
      </c>
      <c r="G5794" s="79" t="e">
        <f>VLOOKUP(B5794,#REF!,2,FALSE)</f>
        <v>#REF!</v>
      </c>
      <c r="H5794" s="95">
        <f t="shared" si="91"/>
        <v>533.88785714285711</v>
      </c>
    </row>
    <row r="5795" spans="1:8" s="80" customFormat="1" hidden="1" outlineLevel="1" x14ac:dyDescent="0.2">
      <c r="A5795" s="96" t="s">
        <v>2825</v>
      </c>
      <c r="B5795" s="97"/>
      <c r="C5795" s="98"/>
      <c r="D5795" s="98"/>
      <c r="E5795" s="101">
        <v>284</v>
      </c>
      <c r="F5795" s="100">
        <v>151504.20000000001</v>
      </c>
      <c r="H5795" s="95">
        <f t="shared" si="91"/>
        <v>533.46549295774651</v>
      </c>
    </row>
    <row r="5796" spans="1:8" s="80" customFormat="1" hidden="1" outlineLevel="1" x14ac:dyDescent="0.2">
      <c r="A5796" s="96" t="s">
        <v>2832</v>
      </c>
      <c r="B5796" s="97"/>
      <c r="C5796" s="98"/>
      <c r="D5796" s="98"/>
      <c r="E5796" s="101">
        <v>7</v>
      </c>
      <c r="F5796" s="100">
        <v>3765.29</v>
      </c>
      <c r="H5796" s="95">
        <f t="shared" si="91"/>
        <v>537.89857142857147</v>
      </c>
    </row>
    <row r="5797" spans="1:8" s="80" customFormat="1" hidden="1" outlineLevel="1" x14ac:dyDescent="0.2">
      <c r="A5797" s="96" t="s">
        <v>2829</v>
      </c>
      <c r="B5797" s="97"/>
      <c r="C5797" s="98"/>
      <c r="D5797" s="98"/>
      <c r="E5797" s="101">
        <v>2</v>
      </c>
      <c r="F5797" s="100">
        <v>1129.02</v>
      </c>
      <c r="H5797" s="95">
        <f t="shared" si="91"/>
        <v>564.51</v>
      </c>
    </row>
    <row r="5798" spans="1:8" s="80" customFormat="1" hidden="1" outlineLevel="1" x14ac:dyDescent="0.2">
      <c r="A5798" s="96" t="s">
        <v>2853</v>
      </c>
      <c r="B5798" s="97"/>
      <c r="C5798" s="98"/>
      <c r="D5798" s="98"/>
      <c r="E5798" s="101">
        <v>1</v>
      </c>
      <c r="F5798" s="103">
        <v>564.52</v>
      </c>
      <c r="H5798" s="95">
        <f t="shared" si="91"/>
        <v>564.52</v>
      </c>
    </row>
    <row r="5799" spans="1:8" collapsed="1" x14ac:dyDescent="0.2">
      <c r="A5799" s="91" t="s">
        <v>3572</v>
      </c>
      <c r="B5799" s="91" t="s">
        <v>249</v>
      </c>
      <c r="C5799" s="91" t="s">
        <v>2823</v>
      </c>
      <c r="D5799" s="92" t="s">
        <v>2876</v>
      </c>
      <c r="E5799" s="104">
        <v>115</v>
      </c>
      <c r="F5799" s="94">
        <v>155919.32</v>
      </c>
      <c r="G5799" s="79" t="e">
        <f>VLOOKUP(B5799,#REF!,2,FALSE)</f>
        <v>#REF!</v>
      </c>
      <c r="H5799" s="95">
        <f t="shared" si="91"/>
        <v>1355.8201739130436</v>
      </c>
    </row>
    <row r="5800" spans="1:8" s="80" customFormat="1" hidden="1" outlineLevel="1" x14ac:dyDescent="0.2">
      <c r="A5800" s="96" t="s">
        <v>2831</v>
      </c>
      <c r="B5800" s="97"/>
      <c r="C5800" s="98"/>
      <c r="D5800" s="98"/>
      <c r="E5800" s="101">
        <v>34</v>
      </c>
      <c r="F5800" s="100">
        <v>61059.27</v>
      </c>
      <c r="H5800" s="95">
        <f t="shared" si="91"/>
        <v>1795.8608823529412</v>
      </c>
    </row>
    <row r="5801" spans="1:8" s="80" customFormat="1" hidden="1" outlineLevel="1" x14ac:dyDescent="0.2">
      <c r="A5801" s="96" t="s">
        <v>2828</v>
      </c>
      <c r="B5801" s="97"/>
      <c r="C5801" s="98"/>
      <c r="D5801" s="98"/>
      <c r="E5801" s="101">
        <v>20</v>
      </c>
      <c r="F5801" s="100">
        <v>31289.27</v>
      </c>
      <c r="H5801" s="95">
        <f t="shared" si="91"/>
        <v>1564.4635000000001</v>
      </c>
    </row>
    <row r="5802" spans="1:8" s="80" customFormat="1" hidden="1" outlineLevel="1" x14ac:dyDescent="0.2">
      <c r="A5802" s="96" t="s">
        <v>2827</v>
      </c>
      <c r="B5802" s="97"/>
      <c r="C5802" s="98"/>
      <c r="D5802" s="98"/>
      <c r="E5802" s="101">
        <v>17</v>
      </c>
      <c r="F5802" s="100">
        <v>29488.91</v>
      </c>
      <c r="H5802" s="95">
        <f t="shared" si="91"/>
        <v>1734.6417647058825</v>
      </c>
    </row>
    <row r="5803" spans="1:8" s="80" customFormat="1" hidden="1" outlineLevel="1" x14ac:dyDescent="0.2">
      <c r="A5803" s="96" t="s">
        <v>2832</v>
      </c>
      <c r="B5803" s="97"/>
      <c r="C5803" s="98"/>
      <c r="D5803" s="98"/>
      <c r="E5803" s="101">
        <v>8</v>
      </c>
      <c r="F5803" s="100">
        <v>13247.44</v>
      </c>
      <c r="H5803" s="95">
        <f t="shared" si="91"/>
        <v>1655.93</v>
      </c>
    </row>
    <row r="5804" spans="1:8" s="80" customFormat="1" hidden="1" outlineLevel="1" x14ac:dyDescent="0.2">
      <c r="A5804" s="96" t="s">
        <v>2853</v>
      </c>
      <c r="B5804" s="97"/>
      <c r="C5804" s="98"/>
      <c r="D5804" s="98"/>
      <c r="E5804" s="101">
        <v>3</v>
      </c>
      <c r="F5804" s="100">
        <v>5347.89</v>
      </c>
      <c r="H5804" s="95">
        <f t="shared" si="91"/>
        <v>1782.63</v>
      </c>
    </row>
    <row r="5805" spans="1:8" s="80" customFormat="1" hidden="1" outlineLevel="1" x14ac:dyDescent="0.2">
      <c r="A5805" s="96" t="s">
        <v>2841</v>
      </c>
      <c r="B5805" s="97"/>
      <c r="C5805" s="98"/>
      <c r="D5805" s="98"/>
      <c r="E5805" s="101">
        <v>3</v>
      </c>
      <c r="F5805" s="100">
        <v>5116.4399999999996</v>
      </c>
      <c r="H5805" s="95">
        <f t="shared" si="91"/>
        <v>1705.4799999999998</v>
      </c>
    </row>
    <row r="5806" spans="1:8" s="80" customFormat="1" hidden="1" outlineLevel="1" x14ac:dyDescent="0.2">
      <c r="A5806" s="96" t="s">
        <v>2825</v>
      </c>
      <c r="B5806" s="97"/>
      <c r="C5806" s="98"/>
      <c r="D5806" s="98"/>
      <c r="E5806" s="101">
        <v>25</v>
      </c>
      <c r="F5806" s="100">
        <v>3554.25</v>
      </c>
      <c r="H5806" s="95">
        <f t="shared" si="91"/>
        <v>142.16999999999999</v>
      </c>
    </row>
    <row r="5807" spans="1:8" s="80" customFormat="1" hidden="1" outlineLevel="1" x14ac:dyDescent="0.2">
      <c r="A5807" s="96" t="s">
        <v>2851</v>
      </c>
      <c r="B5807" s="97"/>
      <c r="C5807" s="98"/>
      <c r="D5807" s="98"/>
      <c r="E5807" s="101">
        <v>2</v>
      </c>
      <c r="F5807" s="100">
        <v>3311.83</v>
      </c>
      <c r="H5807" s="95">
        <f t="shared" si="91"/>
        <v>1655.915</v>
      </c>
    </row>
    <row r="5808" spans="1:8" s="80" customFormat="1" hidden="1" outlineLevel="1" x14ac:dyDescent="0.2">
      <c r="A5808" s="96" t="s">
        <v>3196</v>
      </c>
      <c r="B5808" s="97"/>
      <c r="C5808" s="98"/>
      <c r="D5808" s="98"/>
      <c r="E5808" s="101">
        <v>1</v>
      </c>
      <c r="F5808" s="100">
        <v>1804.6</v>
      </c>
      <c r="H5808" s="95">
        <f t="shared" si="91"/>
        <v>1804.6</v>
      </c>
    </row>
    <row r="5809" spans="1:8" s="80" customFormat="1" hidden="1" outlineLevel="1" x14ac:dyDescent="0.2">
      <c r="A5809" s="96" t="s">
        <v>2854</v>
      </c>
      <c r="B5809" s="97"/>
      <c r="C5809" s="98"/>
      <c r="D5809" s="98"/>
      <c r="E5809" s="101">
        <v>1</v>
      </c>
      <c r="F5809" s="100">
        <v>1655.91</v>
      </c>
      <c r="H5809" s="95">
        <f t="shared" si="91"/>
        <v>1655.91</v>
      </c>
    </row>
    <row r="5810" spans="1:8" s="80" customFormat="1" hidden="1" outlineLevel="1" x14ac:dyDescent="0.2">
      <c r="A5810" s="96" t="s">
        <v>2834</v>
      </c>
      <c r="B5810" s="97"/>
      <c r="C5810" s="98"/>
      <c r="D5810" s="98"/>
      <c r="E5810" s="101">
        <v>1</v>
      </c>
      <c r="F5810" s="103">
        <v>43.51</v>
      </c>
      <c r="H5810" s="95">
        <f t="shared" si="91"/>
        <v>43.51</v>
      </c>
    </row>
    <row r="5811" spans="1:8" collapsed="1" x14ac:dyDescent="0.2">
      <c r="A5811" s="91" t="s">
        <v>3573</v>
      </c>
      <c r="B5811" s="91" t="s">
        <v>1044</v>
      </c>
      <c r="C5811" s="91" t="s">
        <v>13</v>
      </c>
      <c r="D5811" s="92" t="s">
        <v>2824</v>
      </c>
      <c r="E5811" s="104">
        <v>93</v>
      </c>
      <c r="F5811" s="94">
        <v>155013.34</v>
      </c>
      <c r="G5811" s="79" t="e">
        <f>VLOOKUP(B5811,#REF!,2,FALSE)</f>
        <v>#REF!</v>
      </c>
      <c r="H5811" s="95">
        <f t="shared" si="91"/>
        <v>1666.8101075268817</v>
      </c>
    </row>
    <row r="5812" spans="1:8" s="80" customFormat="1" hidden="1" outlineLevel="1" x14ac:dyDescent="0.2">
      <c r="A5812" s="96" t="s">
        <v>2825</v>
      </c>
      <c r="B5812" s="97"/>
      <c r="C5812" s="98"/>
      <c r="D5812" s="98"/>
      <c r="E5812" s="101">
        <v>88</v>
      </c>
      <c r="F5812" s="100">
        <v>146677.47</v>
      </c>
      <c r="H5812" s="95">
        <f t="shared" si="91"/>
        <v>1666.7894318181818</v>
      </c>
    </row>
    <row r="5813" spans="1:8" s="80" customFormat="1" hidden="1" outlineLevel="1" x14ac:dyDescent="0.2">
      <c r="A5813" s="96" t="s">
        <v>2832</v>
      </c>
      <c r="B5813" s="97"/>
      <c r="C5813" s="98"/>
      <c r="D5813" s="98"/>
      <c r="E5813" s="101">
        <v>2</v>
      </c>
      <c r="F5813" s="100">
        <v>3335.01</v>
      </c>
      <c r="H5813" s="95">
        <f t="shared" si="91"/>
        <v>1667.5050000000001</v>
      </c>
    </row>
    <row r="5814" spans="1:8" s="80" customFormat="1" hidden="1" outlineLevel="1" x14ac:dyDescent="0.2">
      <c r="A5814" s="96" t="s">
        <v>2853</v>
      </c>
      <c r="B5814" s="97"/>
      <c r="C5814" s="98"/>
      <c r="D5814" s="98"/>
      <c r="E5814" s="101">
        <v>1</v>
      </c>
      <c r="F5814" s="100">
        <v>1667.5</v>
      </c>
      <c r="H5814" s="95">
        <f t="shared" si="91"/>
        <v>1667.5</v>
      </c>
    </row>
    <row r="5815" spans="1:8" s="80" customFormat="1" hidden="1" outlineLevel="1" x14ac:dyDescent="0.2">
      <c r="A5815" s="96" t="s">
        <v>2828</v>
      </c>
      <c r="B5815" s="97"/>
      <c r="C5815" s="98"/>
      <c r="D5815" s="98"/>
      <c r="E5815" s="101">
        <v>1</v>
      </c>
      <c r="F5815" s="100">
        <v>1666.68</v>
      </c>
      <c r="H5815" s="95">
        <f t="shared" si="91"/>
        <v>1666.68</v>
      </c>
    </row>
    <row r="5816" spans="1:8" s="80" customFormat="1" hidden="1" outlineLevel="1" x14ac:dyDescent="0.2">
      <c r="A5816" s="96" t="s">
        <v>2841</v>
      </c>
      <c r="B5816" s="97"/>
      <c r="C5816" s="98"/>
      <c r="D5816" s="98"/>
      <c r="E5816" s="101">
        <v>1</v>
      </c>
      <c r="F5816" s="100">
        <v>1666.68</v>
      </c>
      <c r="H5816" s="95">
        <f t="shared" si="91"/>
        <v>1666.68</v>
      </c>
    </row>
    <row r="5817" spans="1:8" collapsed="1" x14ac:dyDescent="0.2">
      <c r="A5817" s="91" t="s">
        <v>3574</v>
      </c>
      <c r="B5817" s="91">
        <v>9910038</v>
      </c>
      <c r="C5817" s="91" t="s">
        <v>13</v>
      </c>
      <c r="D5817" s="92" t="s">
        <v>2824</v>
      </c>
      <c r="E5817" s="104">
        <v>20</v>
      </c>
      <c r="F5817" s="94">
        <v>154500.5</v>
      </c>
      <c r="G5817" s="79" t="e">
        <f>VLOOKUP(B5817,#REF!,2,FALSE)</f>
        <v>#REF!</v>
      </c>
      <c r="H5817" s="95">
        <f t="shared" si="91"/>
        <v>7725.0249999999996</v>
      </c>
    </row>
    <row r="5818" spans="1:8" s="80" customFormat="1" hidden="1" outlineLevel="1" x14ac:dyDescent="0.2">
      <c r="A5818" s="96" t="s">
        <v>2825</v>
      </c>
      <c r="B5818" s="97"/>
      <c r="C5818" s="98"/>
      <c r="D5818" s="98"/>
      <c r="E5818" s="101">
        <v>19</v>
      </c>
      <c r="F5818" s="100">
        <v>146918.82999999999</v>
      </c>
      <c r="H5818" s="95">
        <f t="shared" si="91"/>
        <v>7732.57</v>
      </c>
    </row>
    <row r="5819" spans="1:8" s="80" customFormat="1" hidden="1" outlineLevel="1" x14ac:dyDescent="0.2">
      <c r="A5819" s="96" t="s">
        <v>2841</v>
      </c>
      <c r="B5819" s="97"/>
      <c r="C5819" s="98"/>
      <c r="D5819" s="98"/>
      <c r="E5819" s="101">
        <v>1</v>
      </c>
      <c r="F5819" s="100">
        <v>7581.67</v>
      </c>
      <c r="H5819" s="95">
        <f t="shared" si="91"/>
        <v>7581.67</v>
      </c>
    </row>
    <row r="5820" spans="1:8" collapsed="1" x14ac:dyDescent="0.2">
      <c r="A5820" s="91" t="s">
        <v>3575</v>
      </c>
      <c r="B5820" s="91" t="s">
        <v>3576</v>
      </c>
      <c r="C5820" s="91" t="s">
        <v>2931</v>
      </c>
      <c r="D5820" s="92"/>
      <c r="E5820" s="104">
        <v>177</v>
      </c>
      <c r="F5820" s="94">
        <v>154271.43</v>
      </c>
      <c r="H5820" s="95">
        <f t="shared" si="91"/>
        <v>871.58999999999992</v>
      </c>
    </row>
    <row r="5821" spans="1:8" s="80" customFormat="1" hidden="1" outlineLevel="1" x14ac:dyDescent="0.2">
      <c r="A5821" s="96" t="s">
        <v>2932</v>
      </c>
      <c r="B5821" s="97"/>
      <c r="C5821" s="98"/>
      <c r="D5821" s="98"/>
      <c r="E5821" s="101">
        <v>177</v>
      </c>
      <c r="F5821" s="100">
        <v>154271.43</v>
      </c>
      <c r="H5821" s="95">
        <f t="shared" si="91"/>
        <v>871.58999999999992</v>
      </c>
    </row>
    <row r="5822" spans="1:8" collapsed="1" x14ac:dyDescent="0.2">
      <c r="A5822" s="91" t="s">
        <v>3577</v>
      </c>
      <c r="B5822" s="91" t="s">
        <v>144</v>
      </c>
      <c r="C5822" s="91" t="s">
        <v>2823</v>
      </c>
      <c r="D5822" s="92" t="s">
        <v>2876</v>
      </c>
      <c r="E5822" s="104">
        <v>75</v>
      </c>
      <c r="F5822" s="94">
        <v>153677.18</v>
      </c>
      <c r="G5822" s="79" t="e">
        <f>VLOOKUP(B5822,#REF!,2,FALSE)</f>
        <v>#REF!</v>
      </c>
      <c r="H5822" s="95">
        <f t="shared" si="91"/>
        <v>2049.0290666666665</v>
      </c>
    </row>
    <row r="5823" spans="1:8" s="80" customFormat="1" hidden="1" outlineLevel="1" x14ac:dyDescent="0.2">
      <c r="A5823" s="96" t="s">
        <v>2825</v>
      </c>
      <c r="B5823" s="97"/>
      <c r="C5823" s="98"/>
      <c r="D5823" s="98"/>
      <c r="E5823" s="101">
        <v>67</v>
      </c>
      <c r="F5823" s="100">
        <v>137210.43</v>
      </c>
      <c r="H5823" s="95">
        <f t="shared" si="91"/>
        <v>2047.9168656716417</v>
      </c>
    </row>
    <row r="5824" spans="1:8" s="80" customFormat="1" hidden="1" outlineLevel="1" x14ac:dyDescent="0.2">
      <c r="A5824" s="96" t="s">
        <v>2832</v>
      </c>
      <c r="B5824" s="97"/>
      <c r="C5824" s="98"/>
      <c r="D5824" s="98"/>
      <c r="E5824" s="101">
        <v>5</v>
      </c>
      <c r="F5824" s="100">
        <v>10293.620000000001</v>
      </c>
      <c r="H5824" s="95">
        <f t="shared" si="91"/>
        <v>2058.7240000000002</v>
      </c>
    </row>
    <row r="5825" spans="1:8" s="80" customFormat="1" hidden="1" outlineLevel="1" x14ac:dyDescent="0.2">
      <c r="A5825" s="96" t="s">
        <v>2829</v>
      </c>
      <c r="B5825" s="97"/>
      <c r="C5825" s="98"/>
      <c r="D5825" s="98"/>
      <c r="E5825" s="101">
        <v>2</v>
      </c>
      <c r="F5825" s="100">
        <v>4115.42</v>
      </c>
      <c r="H5825" s="95">
        <f t="shared" si="91"/>
        <v>2057.71</v>
      </c>
    </row>
    <row r="5826" spans="1:8" s="80" customFormat="1" hidden="1" outlineLevel="1" x14ac:dyDescent="0.2">
      <c r="A5826" s="96" t="s">
        <v>2828</v>
      </c>
      <c r="B5826" s="97"/>
      <c r="C5826" s="98"/>
      <c r="D5826" s="98"/>
      <c r="E5826" s="101">
        <v>1</v>
      </c>
      <c r="F5826" s="100">
        <v>2057.71</v>
      </c>
      <c r="H5826" s="95">
        <f t="shared" si="91"/>
        <v>2057.71</v>
      </c>
    </row>
    <row r="5827" spans="1:8" collapsed="1" x14ac:dyDescent="0.2">
      <c r="A5827" s="91" t="s">
        <v>3578</v>
      </c>
      <c r="B5827" s="91" t="s">
        <v>1042</v>
      </c>
      <c r="C5827" s="91" t="s">
        <v>13</v>
      </c>
      <c r="D5827" s="92" t="s">
        <v>2824</v>
      </c>
      <c r="E5827" s="104">
        <v>69</v>
      </c>
      <c r="F5827" s="94">
        <v>153444.64000000001</v>
      </c>
      <c r="G5827" s="79" t="e">
        <f>VLOOKUP(B5827,#REF!,2,FALSE)</f>
        <v>#REF!</v>
      </c>
      <c r="H5827" s="95">
        <f t="shared" si="91"/>
        <v>2223.8353623188409</v>
      </c>
    </row>
    <row r="5828" spans="1:8" s="80" customFormat="1" hidden="1" outlineLevel="1" x14ac:dyDescent="0.2">
      <c r="A5828" s="96" t="s">
        <v>2825</v>
      </c>
      <c r="B5828" s="97"/>
      <c r="C5828" s="98"/>
      <c r="D5828" s="98"/>
      <c r="E5828" s="101">
        <v>65</v>
      </c>
      <c r="F5828" s="100">
        <v>144547.76999999999</v>
      </c>
      <c r="H5828" s="95">
        <f t="shared" si="91"/>
        <v>2223.8118461538461</v>
      </c>
    </row>
    <row r="5829" spans="1:8" s="80" customFormat="1" hidden="1" outlineLevel="1" x14ac:dyDescent="0.2">
      <c r="A5829" s="96" t="s">
        <v>2832</v>
      </c>
      <c r="B5829" s="97"/>
      <c r="C5829" s="98"/>
      <c r="D5829" s="98"/>
      <c r="E5829" s="101">
        <v>2</v>
      </c>
      <c r="F5829" s="100">
        <v>4449.53</v>
      </c>
      <c r="H5829" s="95">
        <f t="shared" si="91"/>
        <v>2224.7649999999999</v>
      </c>
    </row>
    <row r="5830" spans="1:8" s="80" customFormat="1" hidden="1" outlineLevel="1" x14ac:dyDescent="0.2">
      <c r="A5830" s="96" t="s">
        <v>2828</v>
      </c>
      <c r="B5830" s="97"/>
      <c r="C5830" s="98"/>
      <c r="D5830" s="98"/>
      <c r="E5830" s="101">
        <v>2</v>
      </c>
      <c r="F5830" s="100">
        <v>4447.34</v>
      </c>
      <c r="H5830" s="95">
        <f t="shared" si="91"/>
        <v>2223.67</v>
      </c>
    </row>
    <row r="5831" spans="1:8" collapsed="1" x14ac:dyDescent="0.2">
      <c r="A5831" s="91" t="s">
        <v>3579</v>
      </c>
      <c r="B5831" s="91" t="s">
        <v>1570</v>
      </c>
      <c r="C5831" s="91" t="s">
        <v>2867</v>
      </c>
      <c r="D5831" s="92" t="s">
        <v>2856</v>
      </c>
      <c r="E5831" s="104">
        <v>21</v>
      </c>
      <c r="F5831" s="94">
        <v>152710.37</v>
      </c>
      <c r="G5831" s="79" t="e">
        <f>VLOOKUP(B5831,#REF!,2,FALSE)</f>
        <v>#REF!</v>
      </c>
      <c r="H5831" s="95">
        <f t="shared" si="91"/>
        <v>7271.922380952381</v>
      </c>
    </row>
    <row r="5832" spans="1:8" s="80" customFormat="1" hidden="1" outlineLevel="1" x14ac:dyDescent="0.2">
      <c r="A5832" s="96" t="s">
        <v>2825</v>
      </c>
      <c r="B5832" s="97"/>
      <c r="C5832" s="98"/>
      <c r="D5832" s="98"/>
      <c r="E5832" s="101">
        <v>21</v>
      </c>
      <c r="F5832" s="100">
        <v>152710.37</v>
      </c>
      <c r="H5832" s="95">
        <f t="shared" si="91"/>
        <v>7271.922380952381</v>
      </c>
    </row>
    <row r="5833" spans="1:8" collapsed="1" x14ac:dyDescent="0.2">
      <c r="A5833" s="91" t="s">
        <v>3580</v>
      </c>
      <c r="B5833" s="91" t="s">
        <v>638</v>
      </c>
      <c r="C5833" s="91" t="s">
        <v>2836</v>
      </c>
      <c r="D5833" s="92" t="s">
        <v>2876</v>
      </c>
      <c r="E5833" s="104">
        <v>43</v>
      </c>
      <c r="F5833" s="94">
        <v>152497.93</v>
      </c>
      <c r="G5833" s="79" t="e">
        <f>VLOOKUP(B5833,#REF!,2,FALSE)</f>
        <v>#REF!</v>
      </c>
      <c r="H5833" s="95">
        <f t="shared" si="91"/>
        <v>3546.4634883720928</v>
      </c>
    </row>
    <row r="5834" spans="1:8" s="80" customFormat="1" hidden="1" outlineLevel="1" x14ac:dyDescent="0.2">
      <c r="A5834" s="96" t="s">
        <v>2838</v>
      </c>
      <c r="B5834" s="97"/>
      <c r="C5834" s="98"/>
      <c r="D5834" s="98"/>
      <c r="E5834" s="101">
        <v>29</v>
      </c>
      <c r="F5834" s="100">
        <v>103815.79</v>
      </c>
      <c r="H5834" s="95">
        <f t="shared" si="91"/>
        <v>3579.8548275862067</v>
      </c>
    </row>
    <row r="5835" spans="1:8" s="80" customFormat="1" hidden="1" outlineLevel="1" x14ac:dyDescent="0.2">
      <c r="A5835" s="96" t="s">
        <v>2839</v>
      </c>
      <c r="B5835" s="97"/>
      <c r="C5835" s="98"/>
      <c r="D5835" s="98"/>
      <c r="E5835" s="101">
        <v>8</v>
      </c>
      <c r="F5835" s="100">
        <v>27490.240000000002</v>
      </c>
      <c r="H5835" s="95">
        <f t="shared" si="91"/>
        <v>3436.28</v>
      </c>
    </row>
    <row r="5836" spans="1:8" s="80" customFormat="1" hidden="1" outlineLevel="1" x14ac:dyDescent="0.2">
      <c r="A5836" s="96" t="s">
        <v>2832</v>
      </c>
      <c r="B5836" s="97"/>
      <c r="C5836" s="98"/>
      <c r="D5836" s="98"/>
      <c r="E5836" s="101">
        <v>3</v>
      </c>
      <c r="F5836" s="100">
        <v>10739.56</v>
      </c>
      <c r="H5836" s="95">
        <f t="shared" si="91"/>
        <v>3579.853333333333</v>
      </c>
    </row>
    <row r="5837" spans="1:8" s="80" customFormat="1" hidden="1" outlineLevel="1" x14ac:dyDescent="0.2">
      <c r="A5837" s="96" t="s">
        <v>2853</v>
      </c>
      <c r="B5837" s="97"/>
      <c r="C5837" s="98"/>
      <c r="D5837" s="98"/>
      <c r="E5837" s="101">
        <v>1</v>
      </c>
      <c r="F5837" s="100">
        <v>3579.86</v>
      </c>
      <c r="H5837" s="95">
        <f t="shared" ref="H5837:H5900" si="92">F5837/E5837</f>
        <v>3579.86</v>
      </c>
    </row>
    <row r="5838" spans="1:8" s="80" customFormat="1" hidden="1" outlineLevel="1" x14ac:dyDescent="0.2">
      <c r="A5838" s="96" t="s">
        <v>2828</v>
      </c>
      <c r="B5838" s="97"/>
      <c r="C5838" s="98"/>
      <c r="D5838" s="98"/>
      <c r="E5838" s="101">
        <v>1</v>
      </c>
      <c r="F5838" s="100">
        <v>3436.24</v>
      </c>
      <c r="H5838" s="95">
        <f t="shared" si="92"/>
        <v>3436.24</v>
      </c>
    </row>
    <row r="5839" spans="1:8" s="80" customFormat="1" hidden="1" outlineLevel="1" x14ac:dyDescent="0.2">
      <c r="A5839" s="96" t="s">
        <v>2841</v>
      </c>
      <c r="B5839" s="97"/>
      <c r="C5839" s="98"/>
      <c r="D5839" s="98"/>
      <c r="E5839" s="101">
        <v>1</v>
      </c>
      <c r="F5839" s="100">
        <v>3436.24</v>
      </c>
      <c r="H5839" s="95">
        <f t="shared" si="92"/>
        <v>3436.24</v>
      </c>
    </row>
    <row r="5840" spans="1:8" collapsed="1" x14ac:dyDescent="0.2">
      <c r="A5840" s="91" t="s">
        <v>3581</v>
      </c>
      <c r="B5840" s="91" t="s">
        <v>3582</v>
      </c>
      <c r="C5840" s="91" t="s">
        <v>2931</v>
      </c>
      <c r="D5840" s="92"/>
      <c r="E5840" s="93">
        <v>2251</v>
      </c>
      <c r="F5840" s="94">
        <v>152460.23000000001</v>
      </c>
      <c r="H5840" s="95">
        <f t="shared" si="92"/>
        <v>67.73</v>
      </c>
    </row>
    <row r="5841" spans="1:8" s="80" customFormat="1" hidden="1" outlineLevel="1" x14ac:dyDescent="0.2">
      <c r="A5841" s="96" t="s">
        <v>2932</v>
      </c>
      <c r="B5841" s="97"/>
      <c r="C5841" s="98"/>
      <c r="D5841" s="98"/>
      <c r="E5841" s="99">
        <v>2251</v>
      </c>
      <c r="F5841" s="100">
        <v>152460.23000000001</v>
      </c>
      <c r="H5841" s="95">
        <f t="shared" si="92"/>
        <v>67.73</v>
      </c>
    </row>
    <row r="5842" spans="1:8" collapsed="1" x14ac:dyDescent="0.2">
      <c r="A5842" s="91" t="s">
        <v>3583</v>
      </c>
      <c r="B5842" s="91" t="s">
        <v>3584</v>
      </c>
      <c r="C5842" s="91" t="s">
        <v>2931</v>
      </c>
      <c r="D5842" s="92"/>
      <c r="E5842" s="93">
        <v>1528</v>
      </c>
      <c r="F5842" s="94">
        <v>150467.09</v>
      </c>
      <c r="H5842" s="95">
        <f t="shared" si="92"/>
        <v>98.473226439790579</v>
      </c>
    </row>
    <row r="5843" spans="1:8" s="80" customFormat="1" hidden="1" outlineLevel="1" x14ac:dyDescent="0.2">
      <c r="A5843" s="96" t="s">
        <v>2825</v>
      </c>
      <c r="B5843" s="97"/>
      <c r="C5843" s="98"/>
      <c r="D5843" s="98"/>
      <c r="E5843" s="99">
        <v>1224</v>
      </c>
      <c r="F5843" s="100">
        <v>120240.18</v>
      </c>
      <c r="H5843" s="95">
        <f t="shared" si="92"/>
        <v>98.235441176470587</v>
      </c>
    </row>
    <row r="5844" spans="1:8" s="80" customFormat="1" hidden="1" outlineLevel="1" x14ac:dyDescent="0.2">
      <c r="A5844" s="96" t="s">
        <v>2932</v>
      </c>
      <c r="B5844" s="97"/>
      <c r="C5844" s="98"/>
      <c r="D5844" s="98"/>
      <c r="E5844" s="101">
        <v>304</v>
      </c>
      <c r="F5844" s="100">
        <v>30226.91</v>
      </c>
      <c r="H5844" s="95">
        <f t="shared" si="92"/>
        <v>99.430625000000006</v>
      </c>
    </row>
    <row r="5845" spans="1:8" collapsed="1" x14ac:dyDescent="0.2">
      <c r="A5845" s="91" t="s">
        <v>2611</v>
      </c>
      <c r="B5845" s="91" t="s">
        <v>2610</v>
      </c>
      <c r="C5845" s="91" t="s">
        <v>2836</v>
      </c>
      <c r="D5845" s="92" t="s">
        <v>2856</v>
      </c>
      <c r="E5845" s="104">
        <v>508</v>
      </c>
      <c r="F5845" s="94">
        <v>149373.42000000001</v>
      </c>
      <c r="G5845" s="79" t="e">
        <f>VLOOKUP(B5845,#REF!,2,FALSE)</f>
        <v>#REF!</v>
      </c>
      <c r="H5845" s="95">
        <f t="shared" si="92"/>
        <v>294.04216535433073</v>
      </c>
    </row>
    <row r="5846" spans="1:8" s="80" customFormat="1" hidden="1" outlineLevel="1" x14ac:dyDescent="0.2">
      <c r="A5846" s="96" t="s">
        <v>2825</v>
      </c>
      <c r="B5846" s="97"/>
      <c r="C5846" s="98"/>
      <c r="D5846" s="98"/>
      <c r="E5846" s="101">
        <v>410</v>
      </c>
      <c r="F5846" s="100">
        <v>121866.68</v>
      </c>
      <c r="H5846" s="95">
        <f t="shared" si="92"/>
        <v>297.23580487804878</v>
      </c>
    </row>
    <row r="5847" spans="1:8" s="80" customFormat="1" hidden="1" outlineLevel="1" x14ac:dyDescent="0.2">
      <c r="A5847" s="96" t="s">
        <v>2828</v>
      </c>
      <c r="B5847" s="97"/>
      <c r="C5847" s="98"/>
      <c r="D5847" s="98"/>
      <c r="E5847" s="101">
        <v>45</v>
      </c>
      <c r="F5847" s="100">
        <v>12630.15</v>
      </c>
      <c r="H5847" s="95">
        <f t="shared" si="92"/>
        <v>280.67</v>
      </c>
    </row>
    <row r="5848" spans="1:8" s="80" customFormat="1" hidden="1" outlineLevel="1" x14ac:dyDescent="0.2">
      <c r="A5848" s="96" t="s">
        <v>2839</v>
      </c>
      <c r="B5848" s="97"/>
      <c r="C5848" s="98"/>
      <c r="D5848" s="98"/>
      <c r="E5848" s="101">
        <v>36</v>
      </c>
      <c r="F5848" s="100">
        <v>10104.19</v>
      </c>
      <c r="H5848" s="95">
        <f t="shared" si="92"/>
        <v>280.67194444444448</v>
      </c>
    </row>
    <row r="5849" spans="1:8" s="80" customFormat="1" hidden="1" outlineLevel="1" x14ac:dyDescent="0.2">
      <c r="A5849" s="96" t="s">
        <v>2853</v>
      </c>
      <c r="B5849" s="97"/>
      <c r="C5849" s="98"/>
      <c r="D5849" s="98"/>
      <c r="E5849" s="101">
        <v>7</v>
      </c>
      <c r="F5849" s="100">
        <v>1965.01</v>
      </c>
      <c r="H5849" s="95">
        <f t="shared" si="92"/>
        <v>280.71571428571428</v>
      </c>
    </row>
    <row r="5850" spans="1:8" s="80" customFormat="1" hidden="1" outlineLevel="1" x14ac:dyDescent="0.2">
      <c r="A5850" s="96" t="s">
        <v>2832</v>
      </c>
      <c r="B5850" s="97"/>
      <c r="C5850" s="98"/>
      <c r="D5850" s="98"/>
      <c r="E5850" s="101">
        <v>5</v>
      </c>
      <c r="F5850" s="100">
        <v>1403.96</v>
      </c>
      <c r="H5850" s="95">
        <f t="shared" si="92"/>
        <v>280.79200000000003</v>
      </c>
    </row>
    <row r="5851" spans="1:8" s="80" customFormat="1" hidden="1" outlineLevel="1" x14ac:dyDescent="0.2">
      <c r="A5851" s="96" t="s">
        <v>2851</v>
      </c>
      <c r="B5851" s="97"/>
      <c r="C5851" s="98"/>
      <c r="D5851" s="98"/>
      <c r="E5851" s="101">
        <v>5</v>
      </c>
      <c r="F5851" s="100">
        <v>1403.43</v>
      </c>
      <c r="H5851" s="95">
        <f t="shared" si="92"/>
        <v>280.68600000000004</v>
      </c>
    </row>
    <row r="5852" spans="1:8" collapsed="1" x14ac:dyDescent="0.2">
      <c r="A5852" s="91" t="s">
        <v>3585</v>
      </c>
      <c r="B5852" s="91" t="s">
        <v>485</v>
      </c>
      <c r="C5852" s="91" t="s">
        <v>2823</v>
      </c>
      <c r="D5852" s="92" t="s">
        <v>2876</v>
      </c>
      <c r="E5852" s="104">
        <v>27</v>
      </c>
      <c r="F5852" s="94">
        <v>148824.20000000001</v>
      </c>
      <c r="G5852" s="79" t="e">
        <f>VLOOKUP(B5852,#REF!,2,FALSE)</f>
        <v>#REF!</v>
      </c>
      <c r="H5852" s="95">
        <f t="shared" si="92"/>
        <v>5512.0074074074082</v>
      </c>
    </row>
    <row r="5853" spans="1:8" s="80" customFormat="1" hidden="1" outlineLevel="1" x14ac:dyDescent="0.2">
      <c r="A5853" s="96" t="s">
        <v>2829</v>
      </c>
      <c r="B5853" s="97"/>
      <c r="C5853" s="98"/>
      <c r="D5853" s="98"/>
      <c r="E5853" s="101">
        <v>13</v>
      </c>
      <c r="F5853" s="100">
        <v>71643</v>
      </c>
      <c r="H5853" s="95">
        <f t="shared" si="92"/>
        <v>5511</v>
      </c>
    </row>
    <row r="5854" spans="1:8" s="80" customFormat="1" hidden="1" outlineLevel="1" x14ac:dyDescent="0.2">
      <c r="A5854" s="96" t="s">
        <v>2825</v>
      </c>
      <c r="B5854" s="97"/>
      <c r="C5854" s="98"/>
      <c r="D5854" s="98"/>
      <c r="E5854" s="101">
        <v>6</v>
      </c>
      <c r="F5854" s="100">
        <v>33082.32</v>
      </c>
      <c r="H5854" s="95">
        <f t="shared" si="92"/>
        <v>5513.72</v>
      </c>
    </row>
    <row r="5855" spans="1:8" s="80" customFormat="1" hidden="1" outlineLevel="1" x14ac:dyDescent="0.2">
      <c r="A5855" s="96" t="s">
        <v>2832</v>
      </c>
      <c r="B5855" s="97"/>
      <c r="C5855" s="98"/>
      <c r="D5855" s="98"/>
      <c r="E5855" s="101">
        <v>3</v>
      </c>
      <c r="F5855" s="100">
        <v>16541.16</v>
      </c>
      <c r="H5855" s="95">
        <f t="shared" si="92"/>
        <v>5513.72</v>
      </c>
    </row>
    <row r="5856" spans="1:8" s="80" customFormat="1" hidden="1" outlineLevel="1" x14ac:dyDescent="0.2">
      <c r="A5856" s="96" t="s">
        <v>2828</v>
      </c>
      <c r="B5856" s="97"/>
      <c r="C5856" s="98"/>
      <c r="D5856" s="98"/>
      <c r="E5856" s="101">
        <v>3</v>
      </c>
      <c r="F5856" s="100">
        <v>16533</v>
      </c>
      <c r="H5856" s="95">
        <f t="shared" si="92"/>
        <v>5511</v>
      </c>
    </row>
    <row r="5857" spans="1:8" s="80" customFormat="1" hidden="1" outlineLevel="1" x14ac:dyDescent="0.2">
      <c r="A5857" s="96" t="s">
        <v>2842</v>
      </c>
      <c r="B5857" s="97"/>
      <c r="C5857" s="98"/>
      <c r="D5857" s="98"/>
      <c r="E5857" s="101">
        <v>1</v>
      </c>
      <c r="F5857" s="100">
        <v>5513.72</v>
      </c>
      <c r="H5857" s="95">
        <f t="shared" si="92"/>
        <v>5513.72</v>
      </c>
    </row>
    <row r="5858" spans="1:8" s="80" customFormat="1" hidden="1" outlineLevel="1" x14ac:dyDescent="0.2">
      <c r="A5858" s="96" t="s">
        <v>2841</v>
      </c>
      <c r="B5858" s="97"/>
      <c r="C5858" s="98"/>
      <c r="D5858" s="98"/>
      <c r="E5858" s="101">
        <v>1</v>
      </c>
      <c r="F5858" s="100">
        <v>5511</v>
      </c>
      <c r="H5858" s="95">
        <f t="shared" si="92"/>
        <v>5511</v>
      </c>
    </row>
    <row r="5859" spans="1:8" collapsed="1" x14ac:dyDescent="0.2">
      <c r="A5859" s="91" t="s">
        <v>1681</v>
      </c>
      <c r="B5859" s="91" t="s">
        <v>1680</v>
      </c>
      <c r="C5859" s="91" t="s">
        <v>2867</v>
      </c>
      <c r="D5859" s="92" t="s">
        <v>2824</v>
      </c>
      <c r="E5859" s="104">
        <v>38</v>
      </c>
      <c r="F5859" s="94">
        <v>148819.01</v>
      </c>
      <c r="G5859" s="79" t="e">
        <f>VLOOKUP(B5859,#REF!,2,FALSE)</f>
        <v>#REF!</v>
      </c>
      <c r="H5859" s="95">
        <f t="shared" si="92"/>
        <v>3916.2897368421054</v>
      </c>
    </row>
    <row r="5860" spans="1:8" s="80" customFormat="1" hidden="1" outlineLevel="1" x14ac:dyDescent="0.2">
      <c r="A5860" s="96" t="s">
        <v>2825</v>
      </c>
      <c r="B5860" s="97"/>
      <c r="C5860" s="98"/>
      <c r="D5860" s="98"/>
      <c r="E5860" s="101">
        <v>38</v>
      </c>
      <c r="F5860" s="100">
        <v>148819.01</v>
      </c>
      <c r="H5860" s="95">
        <f t="shared" si="92"/>
        <v>3916.2897368421054</v>
      </c>
    </row>
    <row r="5861" spans="1:8" collapsed="1" x14ac:dyDescent="0.2">
      <c r="A5861" s="91" t="s">
        <v>3586</v>
      </c>
      <c r="B5861" s="91">
        <v>9910005</v>
      </c>
      <c r="C5861" s="91" t="s">
        <v>13</v>
      </c>
      <c r="D5861" s="92" t="s">
        <v>2824</v>
      </c>
      <c r="E5861" s="104">
        <v>35</v>
      </c>
      <c r="F5861" s="94">
        <v>148589.48000000001</v>
      </c>
      <c r="G5861" s="79" t="e">
        <f>VLOOKUP(B5861,#REF!,2,FALSE)</f>
        <v>#REF!</v>
      </c>
      <c r="H5861" s="95">
        <f t="shared" si="92"/>
        <v>4245.4137142857144</v>
      </c>
    </row>
    <row r="5862" spans="1:8" s="80" customFormat="1" hidden="1" outlineLevel="1" x14ac:dyDescent="0.2">
      <c r="A5862" s="96" t="s">
        <v>2825</v>
      </c>
      <c r="B5862" s="97"/>
      <c r="C5862" s="98"/>
      <c r="D5862" s="98"/>
      <c r="E5862" s="101">
        <v>35</v>
      </c>
      <c r="F5862" s="100">
        <v>148589.48000000001</v>
      </c>
      <c r="H5862" s="95">
        <f t="shared" si="92"/>
        <v>4245.4137142857144</v>
      </c>
    </row>
    <row r="5863" spans="1:8" collapsed="1" x14ac:dyDescent="0.2">
      <c r="A5863" s="91" t="s">
        <v>2410</v>
      </c>
      <c r="B5863" s="91" t="s">
        <v>2409</v>
      </c>
      <c r="C5863" s="91" t="s">
        <v>2836</v>
      </c>
      <c r="D5863" s="92" t="s">
        <v>2837</v>
      </c>
      <c r="E5863" s="104">
        <v>331</v>
      </c>
      <c r="F5863" s="94">
        <v>148535.88</v>
      </c>
      <c r="G5863" s="79" t="e">
        <f>VLOOKUP(B5863,#REF!,2,FALSE)</f>
        <v>#REF!</v>
      </c>
      <c r="H5863" s="95">
        <f t="shared" si="92"/>
        <v>448.74888217522658</v>
      </c>
    </row>
    <row r="5864" spans="1:8" s="80" customFormat="1" hidden="1" outlineLevel="1" x14ac:dyDescent="0.2">
      <c r="A5864" s="96" t="s">
        <v>2825</v>
      </c>
      <c r="B5864" s="97"/>
      <c r="C5864" s="98"/>
      <c r="D5864" s="98"/>
      <c r="E5864" s="101">
        <v>248</v>
      </c>
      <c r="F5864" s="100">
        <v>109493.27</v>
      </c>
      <c r="H5864" s="95">
        <f t="shared" si="92"/>
        <v>441.50512096774196</v>
      </c>
    </row>
    <row r="5865" spans="1:8" s="80" customFormat="1" hidden="1" outlineLevel="1" x14ac:dyDescent="0.2">
      <c r="A5865" s="96" t="s">
        <v>2839</v>
      </c>
      <c r="B5865" s="97"/>
      <c r="C5865" s="98"/>
      <c r="D5865" s="98"/>
      <c r="E5865" s="101">
        <v>70</v>
      </c>
      <c r="F5865" s="100">
        <v>32996.620000000003</v>
      </c>
      <c r="H5865" s="95">
        <f t="shared" si="92"/>
        <v>471.38028571428578</v>
      </c>
    </row>
    <row r="5866" spans="1:8" s="80" customFormat="1" hidden="1" outlineLevel="1" x14ac:dyDescent="0.2">
      <c r="A5866" s="96" t="s">
        <v>2834</v>
      </c>
      <c r="B5866" s="97"/>
      <c r="C5866" s="98"/>
      <c r="D5866" s="98"/>
      <c r="E5866" s="101">
        <v>6</v>
      </c>
      <c r="F5866" s="100">
        <v>2875.86</v>
      </c>
      <c r="H5866" s="95">
        <f t="shared" si="92"/>
        <v>479.31</v>
      </c>
    </row>
    <row r="5867" spans="1:8" s="80" customFormat="1" hidden="1" outlineLevel="1" x14ac:dyDescent="0.2">
      <c r="A5867" s="96" t="s">
        <v>2832</v>
      </c>
      <c r="B5867" s="97"/>
      <c r="C5867" s="98"/>
      <c r="D5867" s="98"/>
      <c r="E5867" s="101">
        <v>6</v>
      </c>
      <c r="F5867" s="100">
        <v>2752.51</v>
      </c>
      <c r="H5867" s="95">
        <f t="shared" si="92"/>
        <v>458.75166666666672</v>
      </c>
    </row>
    <row r="5868" spans="1:8" s="80" customFormat="1" hidden="1" outlineLevel="1" x14ac:dyDescent="0.2">
      <c r="A5868" s="96" t="s">
        <v>2828</v>
      </c>
      <c r="B5868" s="97"/>
      <c r="C5868" s="98"/>
      <c r="D5868" s="98"/>
      <c r="E5868" s="101">
        <v>1</v>
      </c>
      <c r="F5868" s="103">
        <v>417.62</v>
      </c>
      <c r="H5868" s="95">
        <f t="shared" si="92"/>
        <v>417.62</v>
      </c>
    </row>
    <row r="5869" spans="1:8" collapsed="1" x14ac:dyDescent="0.2">
      <c r="A5869" s="91" t="s">
        <v>1527</v>
      </c>
      <c r="B5869" s="91" t="s">
        <v>1526</v>
      </c>
      <c r="C5869" s="91" t="s">
        <v>2867</v>
      </c>
      <c r="D5869" s="92" t="s">
        <v>2824</v>
      </c>
      <c r="E5869" s="104">
        <v>29</v>
      </c>
      <c r="F5869" s="94">
        <v>147928.44</v>
      </c>
      <c r="G5869" s="79" t="e">
        <f>VLOOKUP(B5869,#REF!,2,FALSE)</f>
        <v>#REF!</v>
      </c>
      <c r="H5869" s="95">
        <f t="shared" si="92"/>
        <v>5100.9806896551727</v>
      </c>
    </row>
    <row r="5870" spans="1:8" s="80" customFormat="1" hidden="1" outlineLevel="1" x14ac:dyDescent="0.2">
      <c r="A5870" s="96" t="s">
        <v>2825</v>
      </c>
      <c r="B5870" s="97"/>
      <c r="C5870" s="98"/>
      <c r="D5870" s="98"/>
      <c r="E5870" s="101">
        <v>29</v>
      </c>
      <c r="F5870" s="100">
        <v>147928.44</v>
      </c>
      <c r="H5870" s="95">
        <f t="shared" si="92"/>
        <v>5100.9806896551727</v>
      </c>
    </row>
    <row r="5871" spans="1:8" collapsed="1" x14ac:dyDescent="0.2">
      <c r="A5871" s="105" t="s">
        <v>3587</v>
      </c>
      <c r="B5871" s="91" t="s">
        <v>3588</v>
      </c>
      <c r="C5871" s="91" t="s">
        <v>3223</v>
      </c>
      <c r="D5871" s="92"/>
      <c r="E5871" s="104">
        <v>371</v>
      </c>
      <c r="F5871" s="94">
        <v>147327.81</v>
      </c>
      <c r="G5871" s="79" t="e">
        <f>VLOOKUP(B5871,#REF!,2,FALSE)</f>
        <v>#REF!</v>
      </c>
      <c r="H5871" s="95">
        <f t="shared" si="92"/>
        <v>397.11</v>
      </c>
    </row>
    <row r="5872" spans="1:8" s="80" customFormat="1" hidden="1" outlineLevel="1" x14ac:dyDescent="0.2">
      <c r="A5872" s="96" t="s">
        <v>2932</v>
      </c>
      <c r="B5872" s="97"/>
      <c r="C5872" s="98"/>
      <c r="D5872" s="98"/>
      <c r="E5872" s="101">
        <v>371</v>
      </c>
      <c r="F5872" s="100">
        <v>147327.81</v>
      </c>
      <c r="H5872" s="95">
        <f t="shared" si="92"/>
        <v>397.11</v>
      </c>
    </row>
    <row r="5873" spans="1:8" collapsed="1" x14ac:dyDescent="0.2">
      <c r="A5873" s="91" t="s">
        <v>3589</v>
      </c>
      <c r="B5873" s="91" t="s">
        <v>357</v>
      </c>
      <c r="C5873" s="91" t="s">
        <v>2823</v>
      </c>
      <c r="D5873" s="92" t="s">
        <v>2876</v>
      </c>
      <c r="E5873" s="104">
        <v>122</v>
      </c>
      <c r="F5873" s="94">
        <v>147130.54</v>
      </c>
      <c r="G5873" s="79" t="e">
        <f>VLOOKUP(B5873,#REF!,2,FALSE)</f>
        <v>#REF!</v>
      </c>
      <c r="H5873" s="95">
        <f t="shared" si="92"/>
        <v>1205.9880327868852</v>
      </c>
    </row>
    <row r="5874" spans="1:8" s="80" customFormat="1" hidden="1" outlineLevel="1" x14ac:dyDescent="0.2">
      <c r="A5874" s="96" t="s">
        <v>2825</v>
      </c>
      <c r="B5874" s="97"/>
      <c r="C5874" s="98"/>
      <c r="D5874" s="98"/>
      <c r="E5874" s="101">
        <v>116</v>
      </c>
      <c r="F5874" s="100">
        <v>138431.23000000001</v>
      </c>
      <c r="H5874" s="95">
        <f t="shared" si="92"/>
        <v>1193.3726724137932</v>
      </c>
    </row>
    <row r="5875" spans="1:8" s="80" customFormat="1" hidden="1" outlineLevel="1" x14ac:dyDescent="0.2">
      <c r="A5875" s="96" t="s">
        <v>2832</v>
      </c>
      <c r="B5875" s="97"/>
      <c r="C5875" s="98"/>
      <c r="D5875" s="98"/>
      <c r="E5875" s="101">
        <v>3</v>
      </c>
      <c r="F5875" s="100">
        <v>4617.0600000000004</v>
      </c>
      <c r="H5875" s="95">
        <f t="shared" si="92"/>
        <v>1539.0200000000002</v>
      </c>
    </row>
    <row r="5876" spans="1:8" s="80" customFormat="1" hidden="1" outlineLevel="1" x14ac:dyDescent="0.2">
      <c r="A5876" s="96" t="s">
        <v>2828</v>
      </c>
      <c r="B5876" s="97"/>
      <c r="C5876" s="98"/>
      <c r="D5876" s="98"/>
      <c r="E5876" s="101">
        <v>3</v>
      </c>
      <c r="F5876" s="100">
        <v>4082.25</v>
      </c>
      <c r="H5876" s="95">
        <f t="shared" si="92"/>
        <v>1360.75</v>
      </c>
    </row>
    <row r="5877" spans="1:8" collapsed="1" x14ac:dyDescent="0.2">
      <c r="A5877" s="91" t="s">
        <v>3590</v>
      </c>
      <c r="B5877" s="91" t="s">
        <v>2236</v>
      </c>
      <c r="C5877" s="91" t="s">
        <v>2867</v>
      </c>
      <c r="D5877" s="92" t="s">
        <v>2824</v>
      </c>
      <c r="E5877" s="104">
        <v>75</v>
      </c>
      <c r="F5877" s="94">
        <v>146799.94</v>
      </c>
      <c r="G5877" s="79" t="e">
        <f>VLOOKUP(B5877,#REF!,2,FALSE)</f>
        <v>#REF!</v>
      </c>
      <c r="H5877" s="95">
        <f t="shared" si="92"/>
        <v>1957.3325333333335</v>
      </c>
    </row>
    <row r="5878" spans="1:8" s="80" customFormat="1" hidden="1" outlineLevel="1" x14ac:dyDescent="0.2">
      <c r="A5878" s="96" t="s">
        <v>2825</v>
      </c>
      <c r="B5878" s="97"/>
      <c r="C5878" s="98"/>
      <c r="D5878" s="98"/>
      <c r="E5878" s="101">
        <v>70</v>
      </c>
      <c r="F5878" s="100">
        <v>137011.19</v>
      </c>
      <c r="H5878" s="95">
        <f t="shared" si="92"/>
        <v>1957.3027142857143</v>
      </c>
    </row>
    <row r="5879" spans="1:8" s="80" customFormat="1" hidden="1" outlineLevel="1" x14ac:dyDescent="0.2">
      <c r="A5879" s="96" t="s">
        <v>2832</v>
      </c>
      <c r="B5879" s="97"/>
      <c r="C5879" s="98"/>
      <c r="D5879" s="98"/>
      <c r="E5879" s="101">
        <v>3</v>
      </c>
      <c r="F5879" s="100">
        <v>5874.41</v>
      </c>
      <c r="H5879" s="95">
        <f t="shared" si="92"/>
        <v>1958.1366666666665</v>
      </c>
    </row>
    <row r="5880" spans="1:8" s="80" customFormat="1" hidden="1" outlineLevel="1" x14ac:dyDescent="0.2">
      <c r="A5880" s="96" t="s">
        <v>2828</v>
      </c>
      <c r="B5880" s="97"/>
      <c r="C5880" s="98"/>
      <c r="D5880" s="98"/>
      <c r="E5880" s="101">
        <v>1</v>
      </c>
      <c r="F5880" s="100">
        <v>1957.17</v>
      </c>
      <c r="H5880" s="95">
        <f t="shared" si="92"/>
        <v>1957.17</v>
      </c>
    </row>
    <row r="5881" spans="1:8" s="80" customFormat="1" hidden="1" outlineLevel="1" x14ac:dyDescent="0.2">
      <c r="A5881" s="96" t="s">
        <v>2829</v>
      </c>
      <c r="B5881" s="97"/>
      <c r="C5881" s="98"/>
      <c r="D5881" s="98"/>
      <c r="E5881" s="101">
        <v>1</v>
      </c>
      <c r="F5881" s="100">
        <v>1957.17</v>
      </c>
      <c r="H5881" s="95">
        <f t="shared" si="92"/>
        <v>1957.17</v>
      </c>
    </row>
    <row r="5882" spans="1:8" collapsed="1" x14ac:dyDescent="0.2">
      <c r="A5882" s="91" t="s">
        <v>1683</v>
      </c>
      <c r="B5882" s="91" t="s">
        <v>1682</v>
      </c>
      <c r="C5882" s="91" t="s">
        <v>2867</v>
      </c>
      <c r="D5882" s="92" t="s">
        <v>2824</v>
      </c>
      <c r="E5882" s="104">
        <v>36</v>
      </c>
      <c r="F5882" s="94">
        <v>145711.10999999999</v>
      </c>
      <c r="G5882" s="79" t="e">
        <f>VLOOKUP(B5882,#REF!,2,FALSE)</f>
        <v>#REF!</v>
      </c>
      <c r="H5882" s="95">
        <f t="shared" si="92"/>
        <v>4047.5308333333328</v>
      </c>
    </row>
    <row r="5883" spans="1:8" s="80" customFormat="1" hidden="1" outlineLevel="1" x14ac:dyDescent="0.2">
      <c r="A5883" s="96" t="s">
        <v>2825</v>
      </c>
      <c r="B5883" s="97"/>
      <c r="C5883" s="98"/>
      <c r="D5883" s="98"/>
      <c r="E5883" s="101">
        <v>35</v>
      </c>
      <c r="F5883" s="100">
        <v>141663.6</v>
      </c>
      <c r="H5883" s="95">
        <f t="shared" si="92"/>
        <v>4047.5314285714289</v>
      </c>
    </row>
    <row r="5884" spans="1:8" s="80" customFormat="1" hidden="1" outlineLevel="1" x14ac:dyDescent="0.2">
      <c r="A5884" s="96" t="s">
        <v>2828</v>
      </c>
      <c r="B5884" s="97"/>
      <c r="C5884" s="98"/>
      <c r="D5884" s="98"/>
      <c r="E5884" s="101">
        <v>1</v>
      </c>
      <c r="F5884" s="100">
        <v>4047.51</v>
      </c>
      <c r="H5884" s="95">
        <f t="shared" si="92"/>
        <v>4047.51</v>
      </c>
    </row>
    <row r="5885" spans="1:8" collapsed="1" x14ac:dyDescent="0.2">
      <c r="A5885" s="105" t="s">
        <v>3591</v>
      </c>
      <c r="B5885" s="91" t="s">
        <v>3592</v>
      </c>
      <c r="C5885" s="91" t="s">
        <v>2823</v>
      </c>
      <c r="D5885" s="92"/>
      <c r="E5885" s="104">
        <v>59</v>
      </c>
      <c r="F5885" s="94">
        <v>145354.87</v>
      </c>
      <c r="G5885" s="79" t="e">
        <f>VLOOKUP(B5885,#REF!,2,FALSE)</f>
        <v>#REF!</v>
      </c>
      <c r="H5885" s="95">
        <f t="shared" si="92"/>
        <v>2463.6418644067794</v>
      </c>
    </row>
    <row r="5886" spans="1:8" s="80" customFormat="1" hidden="1" outlineLevel="1" x14ac:dyDescent="0.2">
      <c r="A5886" s="96" t="s">
        <v>2829</v>
      </c>
      <c r="B5886" s="97"/>
      <c r="C5886" s="98"/>
      <c r="D5886" s="98"/>
      <c r="E5886" s="101">
        <v>54</v>
      </c>
      <c r="F5886" s="100">
        <v>133033.32</v>
      </c>
      <c r="H5886" s="95">
        <f t="shared" si="92"/>
        <v>2463.58</v>
      </c>
    </row>
    <row r="5887" spans="1:8" s="80" customFormat="1" hidden="1" outlineLevel="1" x14ac:dyDescent="0.2">
      <c r="A5887" s="96" t="s">
        <v>2834</v>
      </c>
      <c r="B5887" s="97"/>
      <c r="C5887" s="98"/>
      <c r="D5887" s="98"/>
      <c r="E5887" s="101">
        <v>1</v>
      </c>
      <c r="F5887" s="100">
        <v>2464.8000000000002</v>
      </c>
      <c r="H5887" s="95">
        <f t="shared" si="92"/>
        <v>2464.8000000000002</v>
      </c>
    </row>
    <row r="5888" spans="1:8" s="80" customFormat="1" hidden="1" outlineLevel="1" x14ac:dyDescent="0.2">
      <c r="A5888" s="96" t="s">
        <v>2853</v>
      </c>
      <c r="B5888" s="97"/>
      <c r="C5888" s="98"/>
      <c r="D5888" s="98"/>
      <c r="E5888" s="101">
        <v>1</v>
      </c>
      <c r="F5888" s="100">
        <v>2464.8000000000002</v>
      </c>
      <c r="H5888" s="95">
        <f t="shared" si="92"/>
        <v>2464.8000000000002</v>
      </c>
    </row>
    <row r="5889" spans="1:8" s="80" customFormat="1" hidden="1" outlineLevel="1" x14ac:dyDescent="0.2">
      <c r="A5889" s="96" t="s">
        <v>2832</v>
      </c>
      <c r="B5889" s="97"/>
      <c r="C5889" s="98"/>
      <c r="D5889" s="98"/>
      <c r="E5889" s="101">
        <v>1</v>
      </c>
      <c r="F5889" s="100">
        <v>2464.79</v>
      </c>
      <c r="H5889" s="95">
        <f t="shared" si="92"/>
        <v>2464.79</v>
      </c>
    </row>
    <row r="5890" spans="1:8" s="80" customFormat="1" hidden="1" outlineLevel="1" x14ac:dyDescent="0.2">
      <c r="A5890" s="96" t="s">
        <v>2828</v>
      </c>
      <c r="B5890" s="97"/>
      <c r="C5890" s="98"/>
      <c r="D5890" s="98"/>
      <c r="E5890" s="101">
        <v>1</v>
      </c>
      <c r="F5890" s="100">
        <v>2463.58</v>
      </c>
      <c r="H5890" s="95">
        <f t="shared" si="92"/>
        <v>2463.58</v>
      </c>
    </row>
    <row r="5891" spans="1:8" s="80" customFormat="1" hidden="1" outlineLevel="1" x14ac:dyDescent="0.2">
      <c r="A5891" s="96" t="s">
        <v>2864</v>
      </c>
      <c r="B5891" s="97"/>
      <c r="C5891" s="98"/>
      <c r="D5891" s="98"/>
      <c r="E5891" s="101">
        <v>1</v>
      </c>
      <c r="F5891" s="100">
        <v>2463.58</v>
      </c>
      <c r="H5891" s="95">
        <f t="shared" si="92"/>
        <v>2463.58</v>
      </c>
    </row>
    <row r="5892" spans="1:8" collapsed="1" x14ac:dyDescent="0.2">
      <c r="A5892" s="91" t="s">
        <v>3593</v>
      </c>
      <c r="B5892" s="91" t="s">
        <v>1714</v>
      </c>
      <c r="C5892" s="91" t="s">
        <v>2867</v>
      </c>
      <c r="D5892" s="92" t="s">
        <v>2824</v>
      </c>
      <c r="E5892" s="104">
        <v>26</v>
      </c>
      <c r="F5892" s="94">
        <v>145348.29</v>
      </c>
      <c r="G5892" s="79" t="e">
        <f>VLOOKUP(B5892,#REF!,2,FALSE)</f>
        <v>#REF!</v>
      </c>
      <c r="H5892" s="95">
        <f t="shared" si="92"/>
        <v>5590.3188461538466</v>
      </c>
    </row>
    <row r="5893" spans="1:8" s="80" customFormat="1" hidden="1" outlineLevel="1" x14ac:dyDescent="0.2">
      <c r="A5893" s="96" t="s">
        <v>2825</v>
      </c>
      <c r="B5893" s="97"/>
      <c r="C5893" s="98"/>
      <c r="D5893" s="98"/>
      <c r="E5893" s="101">
        <v>26</v>
      </c>
      <c r="F5893" s="100">
        <v>145348.29</v>
      </c>
      <c r="H5893" s="95">
        <f t="shared" si="92"/>
        <v>5590.3188461538466</v>
      </c>
    </row>
    <row r="5894" spans="1:8" collapsed="1" x14ac:dyDescent="0.2">
      <c r="A5894" s="105" t="s">
        <v>3594</v>
      </c>
      <c r="B5894" s="91" t="s">
        <v>3595</v>
      </c>
      <c r="C5894" s="91" t="s">
        <v>2823</v>
      </c>
      <c r="D5894" s="92"/>
      <c r="E5894" s="104">
        <v>37</v>
      </c>
      <c r="F5894" s="94">
        <v>144994.12</v>
      </c>
      <c r="G5894" s="79" t="e">
        <f>VLOOKUP(B5894,#REF!,2,FALSE)</f>
        <v>#REF!</v>
      </c>
      <c r="H5894" s="95">
        <f t="shared" si="92"/>
        <v>3918.7599999999998</v>
      </c>
    </row>
    <row r="5895" spans="1:8" s="80" customFormat="1" hidden="1" outlineLevel="1" x14ac:dyDescent="0.2">
      <c r="A5895" s="96" t="s">
        <v>2831</v>
      </c>
      <c r="B5895" s="97"/>
      <c r="C5895" s="98"/>
      <c r="D5895" s="98"/>
      <c r="E5895" s="101">
        <v>27</v>
      </c>
      <c r="F5895" s="100">
        <v>105806.68</v>
      </c>
      <c r="H5895" s="95">
        <f t="shared" si="92"/>
        <v>3918.7659259259258</v>
      </c>
    </row>
    <row r="5896" spans="1:8" s="80" customFormat="1" hidden="1" outlineLevel="1" x14ac:dyDescent="0.2">
      <c r="A5896" s="96" t="s">
        <v>2828</v>
      </c>
      <c r="B5896" s="97"/>
      <c r="C5896" s="98"/>
      <c r="D5896" s="98"/>
      <c r="E5896" s="101">
        <v>9</v>
      </c>
      <c r="F5896" s="100">
        <v>35268.660000000003</v>
      </c>
      <c r="H5896" s="95">
        <f t="shared" si="92"/>
        <v>3918.7400000000002</v>
      </c>
    </row>
    <row r="5897" spans="1:8" s="80" customFormat="1" hidden="1" outlineLevel="1" x14ac:dyDescent="0.2">
      <c r="A5897" s="96" t="s">
        <v>2906</v>
      </c>
      <c r="B5897" s="97"/>
      <c r="C5897" s="98"/>
      <c r="D5897" s="98"/>
      <c r="E5897" s="101">
        <v>1</v>
      </c>
      <c r="F5897" s="100">
        <v>3918.78</v>
      </c>
      <c r="H5897" s="95">
        <f t="shared" si="92"/>
        <v>3918.78</v>
      </c>
    </row>
    <row r="5898" spans="1:8" s="80" customFormat="1" hidden="1" outlineLevel="1" x14ac:dyDescent="0.2">
      <c r="A5898" s="96" t="s">
        <v>2854</v>
      </c>
      <c r="B5898" s="97"/>
      <c r="C5898" s="98"/>
      <c r="D5898" s="98"/>
      <c r="E5898" s="102"/>
      <c r="F5898" s="102"/>
      <c r="H5898" s="95" t="e">
        <f t="shared" si="92"/>
        <v>#DIV/0!</v>
      </c>
    </row>
    <row r="5899" spans="1:8" collapsed="1" x14ac:dyDescent="0.2">
      <c r="A5899" s="91" t="s">
        <v>3596</v>
      </c>
      <c r="B5899" s="91" t="s">
        <v>338</v>
      </c>
      <c r="C5899" s="91" t="s">
        <v>2823</v>
      </c>
      <c r="D5899" s="92" t="s">
        <v>2876</v>
      </c>
      <c r="E5899" s="104">
        <v>80</v>
      </c>
      <c r="F5899" s="94">
        <v>143989.44</v>
      </c>
      <c r="G5899" s="79" t="e">
        <f>VLOOKUP(B5899,#REF!,2,FALSE)</f>
        <v>#REF!</v>
      </c>
      <c r="H5899" s="95">
        <f t="shared" si="92"/>
        <v>1799.8679999999999</v>
      </c>
    </row>
    <row r="5900" spans="1:8" s="80" customFormat="1" hidden="1" outlineLevel="1" x14ac:dyDescent="0.2">
      <c r="A5900" s="96" t="s">
        <v>2825</v>
      </c>
      <c r="B5900" s="97"/>
      <c r="C5900" s="98"/>
      <c r="D5900" s="98"/>
      <c r="E5900" s="101">
        <v>62</v>
      </c>
      <c r="F5900" s="100">
        <v>114633.77</v>
      </c>
      <c r="H5900" s="95">
        <f t="shared" si="92"/>
        <v>1848.9317741935486</v>
      </c>
    </row>
    <row r="5901" spans="1:8" s="80" customFormat="1" hidden="1" outlineLevel="1" x14ac:dyDescent="0.2">
      <c r="A5901" s="96" t="s">
        <v>2828</v>
      </c>
      <c r="B5901" s="97"/>
      <c r="C5901" s="98"/>
      <c r="D5901" s="98"/>
      <c r="E5901" s="101">
        <v>9</v>
      </c>
      <c r="F5901" s="100">
        <v>13998.78</v>
      </c>
      <c r="H5901" s="95">
        <f t="shared" ref="H5901:H5964" si="93">F5901/E5901</f>
        <v>1555.42</v>
      </c>
    </row>
    <row r="5902" spans="1:8" s="80" customFormat="1" hidden="1" outlineLevel="1" x14ac:dyDescent="0.2">
      <c r="A5902" s="96" t="s">
        <v>2832</v>
      </c>
      <c r="B5902" s="97"/>
      <c r="C5902" s="98"/>
      <c r="D5902" s="98"/>
      <c r="E5902" s="101">
        <v>4</v>
      </c>
      <c r="F5902" s="100">
        <v>7308.14</v>
      </c>
      <c r="H5902" s="95">
        <f t="shared" si="93"/>
        <v>1827.0350000000001</v>
      </c>
    </row>
    <row r="5903" spans="1:8" s="80" customFormat="1" hidden="1" outlineLevel="1" x14ac:dyDescent="0.2">
      <c r="A5903" s="96" t="s">
        <v>2831</v>
      </c>
      <c r="B5903" s="97"/>
      <c r="C5903" s="98"/>
      <c r="D5903" s="98"/>
      <c r="E5903" s="101">
        <v>3</v>
      </c>
      <c r="F5903" s="100">
        <v>4666.29</v>
      </c>
      <c r="H5903" s="95">
        <f t="shared" si="93"/>
        <v>1555.43</v>
      </c>
    </row>
    <row r="5904" spans="1:8" s="80" customFormat="1" hidden="1" outlineLevel="1" x14ac:dyDescent="0.2">
      <c r="A5904" s="96" t="s">
        <v>2851</v>
      </c>
      <c r="B5904" s="97"/>
      <c r="C5904" s="98"/>
      <c r="D5904" s="98"/>
      <c r="E5904" s="101">
        <v>1</v>
      </c>
      <c r="F5904" s="100">
        <v>1827.04</v>
      </c>
      <c r="H5904" s="95">
        <f t="shared" si="93"/>
        <v>1827.04</v>
      </c>
    </row>
    <row r="5905" spans="1:8" s="80" customFormat="1" hidden="1" outlineLevel="1" x14ac:dyDescent="0.2">
      <c r="A5905" s="96" t="s">
        <v>2841</v>
      </c>
      <c r="B5905" s="97"/>
      <c r="C5905" s="98"/>
      <c r="D5905" s="98"/>
      <c r="E5905" s="101">
        <v>1</v>
      </c>
      <c r="F5905" s="100">
        <v>1555.42</v>
      </c>
      <c r="H5905" s="95">
        <f t="shared" si="93"/>
        <v>1555.42</v>
      </c>
    </row>
    <row r="5906" spans="1:8" s="80" customFormat="1" hidden="1" outlineLevel="1" x14ac:dyDescent="0.2">
      <c r="A5906" s="96" t="s">
        <v>2854</v>
      </c>
      <c r="B5906" s="97"/>
      <c r="C5906" s="98"/>
      <c r="D5906" s="98"/>
      <c r="E5906" s="102"/>
      <c r="F5906" s="102"/>
      <c r="H5906" s="95" t="e">
        <f t="shared" si="93"/>
        <v>#DIV/0!</v>
      </c>
    </row>
    <row r="5907" spans="1:8" collapsed="1" x14ac:dyDescent="0.2">
      <c r="A5907" s="105" t="s">
        <v>3597</v>
      </c>
      <c r="B5907" s="91" t="s">
        <v>3598</v>
      </c>
      <c r="C5907" s="91" t="s">
        <v>2823</v>
      </c>
      <c r="D5907" s="92"/>
      <c r="E5907" s="104">
        <v>19</v>
      </c>
      <c r="F5907" s="94">
        <v>144100.20000000001</v>
      </c>
      <c r="G5907" s="79" t="e">
        <f>VLOOKUP(B5907,#REF!,2,FALSE)</f>
        <v>#REF!</v>
      </c>
      <c r="H5907" s="95">
        <f t="shared" si="93"/>
        <v>7584.2210526315794</v>
      </c>
    </row>
    <row r="5908" spans="1:8" s="80" customFormat="1" hidden="1" outlineLevel="1" x14ac:dyDescent="0.2">
      <c r="A5908" s="96" t="s">
        <v>2828</v>
      </c>
      <c r="B5908" s="97"/>
      <c r="C5908" s="98"/>
      <c r="D5908" s="98"/>
      <c r="E5908" s="101">
        <v>15</v>
      </c>
      <c r="F5908" s="100">
        <v>113754.45</v>
      </c>
      <c r="H5908" s="95">
        <f t="shared" si="93"/>
        <v>7583.63</v>
      </c>
    </row>
    <row r="5909" spans="1:8" s="80" customFormat="1" hidden="1" outlineLevel="1" x14ac:dyDescent="0.2">
      <c r="A5909" s="96" t="s">
        <v>2832</v>
      </c>
      <c r="B5909" s="97"/>
      <c r="C5909" s="98"/>
      <c r="D5909" s="98"/>
      <c r="E5909" s="101">
        <v>3</v>
      </c>
      <c r="F5909" s="100">
        <v>22762.12</v>
      </c>
      <c r="H5909" s="95">
        <f t="shared" si="93"/>
        <v>7587.373333333333</v>
      </c>
    </row>
    <row r="5910" spans="1:8" s="80" customFormat="1" hidden="1" outlineLevel="1" x14ac:dyDescent="0.2">
      <c r="A5910" s="96" t="s">
        <v>2829</v>
      </c>
      <c r="B5910" s="97"/>
      <c r="C5910" s="98"/>
      <c r="D5910" s="98"/>
      <c r="E5910" s="101">
        <v>1</v>
      </c>
      <c r="F5910" s="100">
        <v>7583.63</v>
      </c>
      <c r="H5910" s="95">
        <f t="shared" si="93"/>
        <v>7583.63</v>
      </c>
    </row>
    <row r="5911" spans="1:8" collapsed="1" x14ac:dyDescent="0.2">
      <c r="A5911" s="91" t="s">
        <v>3599</v>
      </c>
      <c r="B5911" s="91" t="s">
        <v>850</v>
      </c>
      <c r="C5911" s="91" t="s">
        <v>2823</v>
      </c>
      <c r="D5911" s="92" t="s">
        <v>2876</v>
      </c>
      <c r="E5911" s="104">
        <v>94</v>
      </c>
      <c r="F5911" s="94">
        <v>143755.47</v>
      </c>
      <c r="G5911" s="79" t="e">
        <f>VLOOKUP(B5911,#REF!,2,FALSE)</f>
        <v>#REF!</v>
      </c>
      <c r="H5911" s="95">
        <f t="shared" si="93"/>
        <v>1529.3135106382979</v>
      </c>
    </row>
    <row r="5912" spans="1:8" s="80" customFormat="1" hidden="1" outlineLevel="1" x14ac:dyDescent="0.2">
      <c r="A5912" s="96" t="s">
        <v>2828</v>
      </c>
      <c r="B5912" s="97"/>
      <c r="C5912" s="98"/>
      <c r="D5912" s="98"/>
      <c r="E5912" s="101">
        <v>28</v>
      </c>
      <c r="F5912" s="100">
        <v>71920.259999999995</v>
      </c>
      <c r="H5912" s="95">
        <f t="shared" si="93"/>
        <v>2568.5807142857143</v>
      </c>
    </row>
    <row r="5913" spans="1:8" s="80" customFormat="1" hidden="1" outlineLevel="1" x14ac:dyDescent="0.2">
      <c r="A5913" s="96" t="s">
        <v>2825</v>
      </c>
      <c r="B5913" s="97"/>
      <c r="C5913" s="98"/>
      <c r="D5913" s="98"/>
      <c r="E5913" s="101">
        <v>55</v>
      </c>
      <c r="F5913" s="100">
        <v>39329.51</v>
      </c>
      <c r="H5913" s="95">
        <f t="shared" si="93"/>
        <v>715.08199999999999</v>
      </c>
    </row>
    <row r="5914" spans="1:8" s="80" customFormat="1" hidden="1" outlineLevel="1" x14ac:dyDescent="0.2">
      <c r="A5914" s="96" t="s">
        <v>2853</v>
      </c>
      <c r="B5914" s="97"/>
      <c r="C5914" s="98"/>
      <c r="D5914" s="98"/>
      <c r="E5914" s="101">
        <v>5</v>
      </c>
      <c r="F5914" s="100">
        <v>13655.23</v>
      </c>
      <c r="H5914" s="95">
        <f t="shared" si="93"/>
        <v>2731.0459999999998</v>
      </c>
    </row>
    <row r="5915" spans="1:8" s="80" customFormat="1" hidden="1" outlineLevel="1" x14ac:dyDescent="0.2">
      <c r="A5915" s="96" t="s">
        <v>2832</v>
      </c>
      <c r="B5915" s="97"/>
      <c r="C5915" s="98"/>
      <c r="D5915" s="98"/>
      <c r="E5915" s="101">
        <v>4</v>
      </c>
      <c r="F5915" s="100">
        <v>13388.37</v>
      </c>
      <c r="H5915" s="95">
        <f t="shared" si="93"/>
        <v>3347.0925000000002</v>
      </c>
    </row>
    <row r="5916" spans="1:8" s="80" customFormat="1" hidden="1" outlineLevel="1" x14ac:dyDescent="0.2">
      <c r="A5916" s="96" t="s">
        <v>2829</v>
      </c>
      <c r="B5916" s="97"/>
      <c r="C5916" s="98"/>
      <c r="D5916" s="98"/>
      <c r="E5916" s="101">
        <v>1</v>
      </c>
      <c r="F5916" s="100">
        <v>2731.05</v>
      </c>
      <c r="H5916" s="95">
        <f t="shared" si="93"/>
        <v>2731.05</v>
      </c>
    </row>
    <row r="5917" spans="1:8" s="80" customFormat="1" hidden="1" outlineLevel="1" x14ac:dyDescent="0.2">
      <c r="A5917" s="96" t="s">
        <v>2851</v>
      </c>
      <c r="B5917" s="97"/>
      <c r="C5917" s="98"/>
      <c r="D5917" s="98"/>
      <c r="E5917" s="101">
        <v>1</v>
      </c>
      <c r="F5917" s="100">
        <v>2731.05</v>
      </c>
      <c r="H5917" s="95">
        <f t="shared" si="93"/>
        <v>2731.05</v>
      </c>
    </row>
    <row r="5918" spans="1:8" collapsed="1" x14ac:dyDescent="0.2">
      <c r="A5918" s="91" t="s">
        <v>2415</v>
      </c>
      <c r="B5918" s="91" t="s">
        <v>2414</v>
      </c>
      <c r="C5918" s="91" t="s">
        <v>2836</v>
      </c>
      <c r="D5918" s="92" t="s">
        <v>2837</v>
      </c>
      <c r="E5918" s="104">
        <v>176</v>
      </c>
      <c r="F5918" s="94">
        <v>143550.35</v>
      </c>
      <c r="G5918" s="79" t="e">
        <f>VLOOKUP(B5918,#REF!,2,FALSE)</f>
        <v>#REF!</v>
      </c>
      <c r="H5918" s="95">
        <f t="shared" si="93"/>
        <v>815.62698863636365</v>
      </c>
    </row>
    <row r="5919" spans="1:8" s="80" customFormat="1" hidden="1" outlineLevel="1" x14ac:dyDescent="0.2">
      <c r="A5919" s="96" t="s">
        <v>2825</v>
      </c>
      <c r="B5919" s="97"/>
      <c r="C5919" s="98"/>
      <c r="D5919" s="98"/>
      <c r="E5919" s="101">
        <v>104</v>
      </c>
      <c r="F5919" s="100">
        <v>85809.41</v>
      </c>
      <c r="H5919" s="95">
        <f t="shared" si="93"/>
        <v>825.09048076923079</v>
      </c>
    </row>
    <row r="5920" spans="1:8" s="80" customFormat="1" hidden="1" outlineLevel="1" x14ac:dyDescent="0.2">
      <c r="A5920" s="96" t="s">
        <v>2840</v>
      </c>
      <c r="B5920" s="97"/>
      <c r="C5920" s="98"/>
      <c r="D5920" s="98"/>
      <c r="E5920" s="101">
        <v>50</v>
      </c>
      <c r="F5920" s="100">
        <v>39579.050000000003</v>
      </c>
      <c r="H5920" s="95">
        <f t="shared" si="93"/>
        <v>791.58100000000002</v>
      </c>
    </row>
    <row r="5921" spans="1:8" s="80" customFormat="1" hidden="1" outlineLevel="1" x14ac:dyDescent="0.2">
      <c r="A5921" s="96" t="s">
        <v>2838</v>
      </c>
      <c r="B5921" s="97"/>
      <c r="C5921" s="98"/>
      <c r="D5921" s="98"/>
      <c r="E5921" s="101">
        <v>15</v>
      </c>
      <c r="F5921" s="100">
        <v>12383.1</v>
      </c>
      <c r="H5921" s="95">
        <f t="shared" si="93"/>
        <v>825.54000000000008</v>
      </c>
    </row>
    <row r="5922" spans="1:8" s="80" customFormat="1" hidden="1" outlineLevel="1" x14ac:dyDescent="0.2">
      <c r="A5922" s="96" t="s">
        <v>2832</v>
      </c>
      <c r="B5922" s="97"/>
      <c r="C5922" s="98"/>
      <c r="D5922" s="98"/>
      <c r="E5922" s="101">
        <v>5</v>
      </c>
      <c r="F5922" s="100">
        <v>4127.7</v>
      </c>
      <c r="H5922" s="95">
        <f t="shared" si="93"/>
        <v>825.54</v>
      </c>
    </row>
    <row r="5923" spans="1:8" s="80" customFormat="1" hidden="1" outlineLevel="1" x14ac:dyDescent="0.2">
      <c r="A5923" s="96" t="s">
        <v>2834</v>
      </c>
      <c r="B5923" s="97"/>
      <c r="C5923" s="98"/>
      <c r="D5923" s="98"/>
      <c r="E5923" s="101">
        <v>2</v>
      </c>
      <c r="F5923" s="100">
        <v>1651.09</v>
      </c>
      <c r="H5923" s="95">
        <f t="shared" si="93"/>
        <v>825.54499999999996</v>
      </c>
    </row>
    <row r="5924" spans="1:8" collapsed="1" x14ac:dyDescent="0.2">
      <c r="A5924" s="91" t="s">
        <v>3600</v>
      </c>
      <c r="B5924" s="91" t="s">
        <v>3601</v>
      </c>
      <c r="C5924" s="91" t="s">
        <v>2931</v>
      </c>
      <c r="D5924" s="92"/>
      <c r="E5924" s="104">
        <v>13</v>
      </c>
      <c r="F5924" s="94">
        <v>143363.22</v>
      </c>
      <c r="H5924" s="95">
        <f t="shared" si="93"/>
        <v>11027.94</v>
      </c>
    </row>
    <row r="5925" spans="1:8" s="80" customFormat="1" hidden="1" outlineLevel="1" x14ac:dyDescent="0.2">
      <c r="A5925" s="96" t="s">
        <v>2932</v>
      </c>
      <c r="B5925" s="97"/>
      <c r="C5925" s="98"/>
      <c r="D5925" s="98"/>
      <c r="E5925" s="101">
        <v>13</v>
      </c>
      <c r="F5925" s="100">
        <v>143363.22</v>
      </c>
      <c r="H5925" s="95">
        <f t="shared" si="93"/>
        <v>11027.94</v>
      </c>
    </row>
    <row r="5926" spans="1:8" collapsed="1" x14ac:dyDescent="0.2">
      <c r="A5926" s="91" t="s">
        <v>3602</v>
      </c>
      <c r="B5926" s="91" t="s">
        <v>677</v>
      </c>
      <c r="C5926" s="91" t="s">
        <v>2867</v>
      </c>
      <c r="D5926" s="92" t="s">
        <v>2876</v>
      </c>
      <c r="E5926" s="104">
        <v>31</v>
      </c>
      <c r="F5926" s="94">
        <v>143072.22</v>
      </c>
      <c r="G5926" s="79" t="e">
        <f>VLOOKUP(B5926,#REF!,2,FALSE)</f>
        <v>#REF!</v>
      </c>
      <c r="H5926" s="95">
        <f t="shared" si="93"/>
        <v>4615.2329032258067</v>
      </c>
    </row>
    <row r="5927" spans="1:8" s="80" customFormat="1" hidden="1" outlineLevel="1" x14ac:dyDescent="0.2">
      <c r="A5927" s="96" t="s">
        <v>2825</v>
      </c>
      <c r="B5927" s="97"/>
      <c r="C5927" s="98"/>
      <c r="D5927" s="98"/>
      <c r="E5927" s="101">
        <v>19</v>
      </c>
      <c r="F5927" s="100">
        <v>87694.51</v>
      </c>
      <c r="H5927" s="95">
        <f t="shared" si="93"/>
        <v>4615.5005263157891</v>
      </c>
    </row>
    <row r="5928" spans="1:8" s="80" customFormat="1" hidden="1" outlineLevel="1" x14ac:dyDescent="0.2">
      <c r="A5928" s="96" t="s">
        <v>2827</v>
      </c>
      <c r="B5928" s="97"/>
      <c r="C5928" s="98"/>
      <c r="D5928" s="98"/>
      <c r="E5928" s="101">
        <v>4</v>
      </c>
      <c r="F5928" s="100">
        <v>18459.080000000002</v>
      </c>
      <c r="H5928" s="95">
        <f t="shared" si="93"/>
        <v>4614.7700000000004</v>
      </c>
    </row>
    <row r="5929" spans="1:8" s="80" customFormat="1" hidden="1" outlineLevel="1" x14ac:dyDescent="0.2">
      <c r="A5929" s="96" t="s">
        <v>2832</v>
      </c>
      <c r="B5929" s="97"/>
      <c r="C5929" s="98"/>
      <c r="D5929" s="98"/>
      <c r="E5929" s="101">
        <v>3</v>
      </c>
      <c r="F5929" s="100">
        <v>13844.41</v>
      </c>
      <c r="H5929" s="95">
        <f t="shared" si="93"/>
        <v>4614.8033333333333</v>
      </c>
    </row>
    <row r="5930" spans="1:8" s="80" customFormat="1" hidden="1" outlineLevel="1" x14ac:dyDescent="0.2">
      <c r="A5930" s="96" t="s">
        <v>2853</v>
      </c>
      <c r="B5930" s="97"/>
      <c r="C5930" s="98"/>
      <c r="D5930" s="98"/>
      <c r="E5930" s="101">
        <v>2</v>
      </c>
      <c r="F5930" s="100">
        <v>9230</v>
      </c>
      <c r="H5930" s="95">
        <f t="shared" si="93"/>
        <v>4615</v>
      </c>
    </row>
    <row r="5931" spans="1:8" s="80" customFormat="1" hidden="1" outlineLevel="1" x14ac:dyDescent="0.2">
      <c r="A5931" s="96" t="s">
        <v>2828</v>
      </c>
      <c r="B5931" s="97"/>
      <c r="C5931" s="98"/>
      <c r="D5931" s="98"/>
      <c r="E5931" s="101">
        <v>2</v>
      </c>
      <c r="F5931" s="100">
        <v>9229.48</v>
      </c>
      <c r="H5931" s="95">
        <f t="shared" si="93"/>
        <v>4614.74</v>
      </c>
    </row>
    <row r="5932" spans="1:8" s="80" customFormat="1" hidden="1" outlineLevel="1" x14ac:dyDescent="0.2">
      <c r="A5932" s="96" t="s">
        <v>2829</v>
      </c>
      <c r="B5932" s="97"/>
      <c r="C5932" s="98"/>
      <c r="D5932" s="98"/>
      <c r="E5932" s="101">
        <v>1</v>
      </c>
      <c r="F5932" s="100">
        <v>4614.74</v>
      </c>
      <c r="H5932" s="95">
        <f t="shared" si="93"/>
        <v>4614.74</v>
      </c>
    </row>
    <row r="5933" spans="1:8" collapsed="1" x14ac:dyDescent="0.2">
      <c r="A5933" s="91" t="s">
        <v>3304</v>
      </c>
      <c r="B5933" s="91" t="s">
        <v>1021</v>
      </c>
      <c r="C5933" s="91" t="s">
        <v>2836</v>
      </c>
      <c r="D5933" s="92" t="s">
        <v>2824</v>
      </c>
      <c r="E5933" s="104">
        <v>86</v>
      </c>
      <c r="F5933" s="94">
        <v>142539.60999999999</v>
      </c>
      <c r="G5933" s="79" t="e">
        <f>VLOOKUP(B5933,#REF!,2,FALSE)</f>
        <v>#REF!</v>
      </c>
      <c r="H5933" s="95">
        <f t="shared" si="93"/>
        <v>1657.4373255813953</v>
      </c>
    </row>
    <row r="5934" spans="1:8" s="80" customFormat="1" hidden="1" outlineLevel="1" x14ac:dyDescent="0.2">
      <c r="A5934" s="96" t="s">
        <v>2825</v>
      </c>
      <c r="B5934" s="97"/>
      <c r="C5934" s="98"/>
      <c r="D5934" s="98"/>
      <c r="E5934" s="101">
        <v>84</v>
      </c>
      <c r="F5934" s="100">
        <v>134832.03</v>
      </c>
      <c r="H5934" s="95">
        <f t="shared" si="93"/>
        <v>1605.1432142857143</v>
      </c>
    </row>
    <row r="5935" spans="1:8" s="80" customFormat="1" hidden="1" outlineLevel="1" x14ac:dyDescent="0.2">
      <c r="A5935" s="96" t="s">
        <v>2832</v>
      </c>
      <c r="B5935" s="97"/>
      <c r="C5935" s="98"/>
      <c r="D5935" s="98"/>
      <c r="E5935" s="101">
        <v>2</v>
      </c>
      <c r="F5935" s="100">
        <v>7707.58</v>
      </c>
      <c r="H5935" s="95">
        <f t="shared" si="93"/>
        <v>3853.79</v>
      </c>
    </row>
    <row r="5936" spans="1:8" collapsed="1" x14ac:dyDescent="0.2">
      <c r="A5936" s="91" t="s">
        <v>3603</v>
      </c>
      <c r="B5936" s="91" t="s">
        <v>226</v>
      </c>
      <c r="C5936" s="91" t="s">
        <v>2823</v>
      </c>
      <c r="D5936" s="92" t="s">
        <v>2876</v>
      </c>
      <c r="E5936" s="104">
        <v>125</v>
      </c>
      <c r="F5936" s="94">
        <v>141928.10999999999</v>
      </c>
      <c r="G5936" s="79" t="e">
        <f>VLOOKUP(B5936,#REF!,2,FALSE)</f>
        <v>#REF!</v>
      </c>
      <c r="H5936" s="95">
        <f t="shared" si="93"/>
        <v>1135.4248799999998</v>
      </c>
    </row>
    <row r="5937" spans="1:8" s="80" customFormat="1" hidden="1" outlineLevel="1" x14ac:dyDescent="0.2">
      <c r="A5937" s="96" t="s">
        <v>2825</v>
      </c>
      <c r="B5937" s="97"/>
      <c r="C5937" s="98"/>
      <c r="D5937" s="98"/>
      <c r="E5937" s="101">
        <v>72</v>
      </c>
      <c r="F5937" s="100">
        <v>77067.88</v>
      </c>
      <c r="H5937" s="95">
        <f t="shared" si="93"/>
        <v>1070.3872222222224</v>
      </c>
    </row>
    <row r="5938" spans="1:8" s="80" customFormat="1" hidden="1" outlineLevel="1" x14ac:dyDescent="0.2">
      <c r="A5938" s="96" t="s">
        <v>2827</v>
      </c>
      <c r="B5938" s="97"/>
      <c r="C5938" s="98"/>
      <c r="D5938" s="98"/>
      <c r="E5938" s="101">
        <v>33</v>
      </c>
      <c r="F5938" s="100">
        <v>40384.69</v>
      </c>
      <c r="H5938" s="95">
        <f t="shared" si="93"/>
        <v>1223.7784848484848</v>
      </c>
    </row>
    <row r="5939" spans="1:8" s="80" customFormat="1" hidden="1" outlineLevel="1" x14ac:dyDescent="0.2">
      <c r="A5939" s="96" t="s">
        <v>2830</v>
      </c>
      <c r="B5939" s="97"/>
      <c r="C5939" s="98"/>
      <c r="D5939" s="98"/>
      <c r="E5939" s="101">
        <v>9</v>
      </c>
      <c r="F5939" s="100">
        <v>11014</v>
      </c>
      <c r="H5939" s="95">
        <f t="shared" si="93"/>
        <v>1223.7777777777778</v>
      </c>
    </row>
    <row r="5940" spans="1:8" s="80" customFormat="1" hidden="1" outlineLevel="1" x14ac:dyDescent="0.2">
      <c r="A5940" s="96" t="s">
        <v>2853</v>
      </c>
      <c r="B5940" s="97"/>
      <c r="C5940" s="98"/>
      <c r="D5940" s="98"/>
      <c r="E5940" s="101">
        <v>5</v>
      </c>
      <c r="F5940" s="100">
        <v>6118.88</v>
      </c>
      <c r="H5940" s="95">
        <f t="shared" si="93"/>
        <v>1223.7760000000001</v>
      </c>
    </row>
    <row r="5941" spans="1:8" s="80" customFormat="1" hidden="1" outlineLevel="1" x14ac:dyDescent="0.2">
      <c r="A5941" s="96" t="s">
        <v>2832</v>
      </c>
      <c r="B5941" s="97"/>
      <c r="C5941" s="98"/>
      <c r="D5941" s="98"/>
      <c r="E5941" s="101">
        <v>3</v>
      </c>
      <c r="F5941" s="100">
        <v>3671.35</v>
      </c>
      <c r="H5941" s="95">
        <f t="shared" si="93"/>
        <v>1223.7833333333333</v>
      </c>
    </row>
    <row r="5942" spans="1:8" s="80" customFormat="1" hidden="1" outlineLevel="1" x14ac:dyDescent="0.2">
      <c r="A5942" s="96" t="s">
        <v>2828</v>
      </c>
      <c r="B5942" s="97"/>
      <c r="C5942" s="98"/>
      <c r="D5942" s="98"/>
      <c r="E5942" s="101">
        <v>3</v>
      </c>
      <c r="F5942" s="100">
        <v>3671.31</v>
      </c>
      <c r="H5942" s="95">
        <f t="shared" si="93"/>
        <v>1223.77</v>
      </c>
    </row>
    <row r="5943" spans="1:8" collapsed="1" x14ac:dyDescent="0.2">
      <c r="A5943" s="91" t="s">
        <v>3604</v>
      </c>
      <c r="B5943" s="91" t="s">
        <v>3605</v>
      </c>
      <c r="C5943" s="91" t="s">
        <v>2931</v>
      </c>
      <c r="D5943" s="92"/>
      <c r="E5943" s="93">
        <v>2618</v>
      </c>
      <c r="F5943" s="94">
        <v>141897.43</v>
      </c>
      <c r="H5943" s="95">
        <f t="shared" si="93"/>
        <v>54.200699006875475</v>
      </c>
    </row>
    <row r="5944" spans="1:8" s="80" customFormat="1" hidden="1" outlineLevel="1" x14ac:dyDescent="0.2">
      <c r="A5944" s="96" t="s">
        <v>2825</v>
      </c>
      <c r="B5944" s="97"/>
      <c r="C5944" s="98"/>
      <c r="D5944" s="98"/>
      <c r="E5944" s="99">
        <v>2618</v>
      </c>
      <c r="F5944" s="100">
        <v>141897.43</v>
      </c>
      <c r="H5944" s="95">
        <f t="shared" si="93"/>
        <v>54.200699006875475</v>
      </c>
    </row>
    <row r="5945" spans="1:8" collapsed="1" x14ac:dyDescent="0.2">
      <c r="A5945" s="91" t="s">
        <v>3606</v>
      </c>
      <c r="B5945" s="91" t="s">
        <v>1528</v>
      </c>
      <c r="C5945" s="91" t="s">
        <v>2867</v>
      </c>
      <c r="D5945" s="92" t="s">
        <v>2824</v>
      </c>
      <c r="E5945" s="104">
        <v>22</v>
      </c>
      <c r="F5945" s="94">
        <v>141501.65</v>
      </c>
      <c r="G5945" s="79" t="e">
        <f>VLOOKUP(B5945,#REF!,2,FALSE)</f>
        <v>#REF!</v>
      </c>
      <c r="H5945" s="95">
        <f t="shared" si="93"/>
        <v>6431.8931818181818</v>
      </c>
    </row>
    <row r="5946" spans="1:8" s="80" customFormat="1" hidden="1" outlineLevel="1" x14ac:dyDescent="0.2">
      <c r="A5946" s="96" t="s">
        <v>2825</v>
      </c>
      <c r="B5946" s="97"/>
      <c r="C5946" s="98"/>
      <c r="D5946" s="98"/>
      <c r="E5946" s="101">
        <v>22</v>
      </c>
      <c r="F5946" s="100">
        <v>141501.65</v>
      </c>
      <c r="H5946" s="95">
        <f t="shared" si="93"/>
        <v>6431.8931818181818</v>
      </c>
    </row>
    <row r="5947" spans="1:8" collapsed="1" x14ac:dyDescent="0.2">
      <c r="A5947" s="91" t="s">
        <v>2408</v>
      </c>
      <c r="B5947" s="91" t="s">
        <v>2407</v>
      </c>
      <c r="C5947" s="91" t="s">
        <v>2823</v>
      </c>
      <c r="D5947" s="92" t="s">
        <v>2856</v>
      </c>
      <c r="E5947" s="104">
        <v>238</v>
      </c>
      <c r="F5947" s="94">
        <v>141140.97</v>
      </c>
      <c r="G5947" s="79" t="e">
        <f>VLOOKUP(B5947,#REF!,2,FALSE)</f>
        <v>#REF!</v>
      </c>
      <c r="H5947" s="95">
        <f t="shared" si="93"/>
        <v>593.02928571428572</v>
      </c>
    </row>
    <row r="5948" spans="1:8" s="80" customFormat="1" hidden="1" outlineLevel="1" x14ac:dyDescent="0.2">
      <c r="A5948" s="96" t="s">
        <v>2825</v>
      </c>
      <c r="B5948" s="97"/>
      <c r="C5948" s="98"/>
      <c r="D5948" s="98"/>
      <c r="E5948" s="101">
        <v>177</v>
      </c>
      <c r="F5948" s="100">
        <v>105776.8</v>
      </c>
      <c r="H5948" s="95">
        <f t="shared" si="93"/>
        <v>597.60903954802257</v>
      </c>
    </row>
    <row r="5949" spans="1:8" s="80" customFormat="1" hidden="1" outlineLevel="1" x14ac:dyDescent="0.2">
      <c r="A5949" s="96" t="s">
        <v>2839</v>
      </c>
      <c r="B5949" s="97"/>
      <c r="C5949" s="98"/>
      <c r="D5949" s="98"/>
      <c r="E5949" s="101">
        <v>34</v>
      </c>
      <c r="F5949" s="100">
        <v>20318.64</v>
      </c>
      <c r="H5949" s="95">
        <f t="shared" si="93"/>
        <v>597.60705882352943</v>
      </c>
    </row>
    <row r="5950" spans="1:8" s="80" customFormat="1" hidden="1" outlineLevel="1" x14ac:dyDescent="0.2">
      <c r="A5950" s="96" t="s">
        <v>2832</v>
      </c>
      <c r="B5950" s="97"/>
      <c r="C5950" s="98"/>
      <c r="D5950" s="98"/>
      <c r="E5950" s="101">
        <v>10</v>
      </c>
      <c r="F5950" s="100">
        <v>5976.1</v>
      </c>
      <c r="H5950" s="95">
        <f t="shared" si="93"/>
        <v>597.61</v>
      </c>
    </row>
    <row r="5951" spans="1:8" s="80" customFormat="1" hidden="1" outlineLevel="1" x14ac:dyDescent="0.2">
      <c r="A5951" s="96" t="s">
        <v>2841</v>
      </c>
      <c r="B5951" s="97"/>
      <c r="C5951" s="98"/>
      <c r="D5951" s="98"/>
      <c r="E5951" s="101">
        <v>8</v>
      </c>
      <c r="F5951" s="100">
        <v>4716.33</v>
      </c>
      <c r="H5951" s="95">
        <f t="shared" si="93"/>
        <v>589.54124999999999</v>
      </c>
    </row>
    <row r="5952" spans="1:8" s="80" customFormat="1" hidden="1" outlineLevel="1" x14ac:dyDescent="0.2">
      <c r="A5952" s="96" t="s">
        <v>2829</v>
      </c>
      <c r="B5952" s="97"/>
      <c r="C5952" s="98"/>
      <c r="D5952" s="98"/>
      <c r="E5952" s="101">
        <v>7</v>
      </c>
      <c r="F5952" s="100">
        <v>3755.5</v>
      </c>
      <c r="H5952" s="95">
        <f t="shared" si="93"/>
        <v>536.5</v>
      </c>
    </row>
    <row r="5953" spans="1:8" s="80" customFormat="1" hidden="1" outlineLevel="1" x14ac:dyDescent="0.2">
      <c r="A5953" s="96" t="s">
        <v>2853</v>
      </c>
      <c r="B5953" s="97"/>
      <c r="C5953" s="98"/>
      <c r="D5953" s="98"/>
      <c r="E5953" s="101">
        <v>1</v>
      </c>
      <c r="F5953" s="103">
        <v>597.6</v>
      </c>
      <c r="H5953" s="95">
        <f t="shared" si="93"/>
        <v>597.6</v>
      </c>
    </row>
    <row r="5954" spans="1:8" s="80" customFormat="1" hidden="1" outlineLevel="1" x14ac:dyDescent="0.2">
      <c r="A5954" s="96" t="s">
        <v>2834</v>
      </c>
      <c r="B5954" s="97"/>
      <c r="C5954" s="98"/>
      <c r="D5954" s="98"/>
      <c r="E5954" s="101">
        <v>1</v>
      </c>
      <c r="F5954" s="102"/>
      <c r="H5954" s="95">
        <f t="shared" si="93"/>
        <v>0</v>
      </c>
    </row>
    <row r="5955" spans="1:8" collapsed="1" x14ac:dyDescent="0.2">
      <c r="A5955" s="91" t="s">
        <v>3607</v>
      </c>
      <c r="B5955" s="91">
        <v>9910004</v>
      </c>
      <c r="C5955" s="91" t="s">
        <v>13</v>
      </c>
      <c r="D5955" s="92" t="s">
        <v>2824</v>
      </c>
      <c r="E5955" s="104">
        <v>33</v>
      </c>
      <c r="F5955" s="94">
        <v>140508.64000000001</v>
      </c>
      <c r="G5955" s="79" t="e">
        <f>VLOOKUP(B5955,#REF!,2,FALSE)</f>
        <v>#REF!</v>
      </c>
      <c r="H5955" s="95">
        <f t="shared" si="93"/>
        <v>4257.8375757575759</v>
      </c>
    </row>
    <row r="5956" spans="1:8" s="80" customFormat="1" hidden="1" outlineLevel="1" x14ac:dyDescent="0.2">
      <c r="A5956" s="96" t="s">
        <v>2825</v>
      </c>
      <c r="B5956" s="97"/>
      <c r="C5956" s="98"/>
      <c r="D5956" s="98"/>
      <c r="E5956" s="101">
        <v>33</v>
      </c>
      <c r="F5956" s="100">
        <v>140508.64000000001</v>
      </c>
      <c r="H5956" s="95">
        <f t="shared" si="93"/>
        <v>4257.8375757575759</v>
      </c>
    </row>
    <row r="5957" spans="1:8" collapsed="1" x14ac:dyDescent="0.2">
      <c r="A5957" s="91" t="s">
        <v>3608</v>
      </c>
      <c r="B5957" s="91" t="s">
        <v>2724</v>
      </c>
      <c r="C5957" s="91" t="s">
        <v>2823</v>
      </c>
      <c r="D5957" s="92"/>
      <c r="E5957" s="104">
        <v>100</v>
      </c>
      <c r="F5957" s="94">
        <v>140087.01</v>
      </c>
      <c r="G5957" s="79" t="e">
        <f>VLOOKUP(B5957,#REF!,2,FALSE)</f>
        <v>#REF!</v>
      </c>
      <c r="H5957" s="95">
        <f t="shared" si="93"/>
        <v>1400.8701000000001</v>
      </c>
    </row>
    <row r="5958" spans="1:8" s="80" customFormat="1" hidden="1" outlineLevel="1" x14ac:dyDescent="0.2">
      <c r="A5958" s="96" t="s">
        <v>2841</v>
      </c>
      <c r="B5958" s="97"/>
      <c r="C5958" s="98"/>
      <c r="D5958" s="98"/>
      <c r="E5958" s="101">
        <v>30</v>
      </c>
      <c r="F5958" s="100">
        <v>45485.61</v>
      </c>
      <c r="H5958" s="95">
        <f t="shared" si="93"/>
        <v>1516.1870000000001</v>
      </c>
    </row>
    <row r="5959" spans="1:8" s="80" customFormat="1" hidden="1" outlineLevel="1" x14ac:dyDescent="0.2">
      <c r="A5959" s="96" t="s">
        <v>2831</v>
      </c>
      <c r="B5959" s="97"/>
      <c r="C5959" s="98"/>
      <c r="D5959" s="98"/>
      <c r="E5959" s="101">
        <v>26</v>
      </c>
      <c r="F5959" s="100">
        <v>34168.57</v>
      </c>
      <c r="H5959" s="95">
        <f t="shared" si="93"/>
        <v>1314.1757692307692</v>
      </c>
    </row>
    <row r="5960" spans="1:8" s="80" customFormat="1" hidden="1" outlineLevel="1" x14ac:dyDescent="0.2">
      <c r="A5960" s="96" t="s">
        <v>2851</v>
      </c>
      <c r="B5960" s="97"/>
      <c r="C5960" s="98"/>
      <c r="D5960" s="98"/>
      <c r="E5960" s="101">
        <v>13</v>
      </c>
      <c r="F5960" s="100">
        <v>20297.310000000001</v>
      </c>
      <c r="H5960" s="95">
        <f t="shared" si="93"/>
        <v>1561.3315384615385</v>
      </c>
    </row>
    <row r="5961" spans="1:8" s="80" customFormat="1" hidden="1" outlineLevel="1" x14ac:dyDescent="0.2">
      <c r="A5961" s="96" t="s">
        <v>2828</v>
      </c>
      <c r="B5961" s="97"/>
      <c r="C5961" s="98"/>
      <c r="D5961" s="98"/>
      <c r="E5961" s="101">
        <v>14</v>
      </c>
      <c r="F5961" s="100">
        <v>18398.38</v>
      </c>
      <c r="H5961" s="95">
        <f t="shared" si="93"/>
        <v>1314.17</v>
      </c>
    </row>
    <row r="5962" spans="1:8" s="80" customFormat="1" hidden="1" outlineLevel="1" x14ac:dyDescent="0.2">
      <c r="A5962" s="96" t="s">
        <v>2830</v>
      </c>
      <c r="B5962" s="97"/>
      <c r="C5962" s="98"/>
      <c r="D5962" s="98"/>
      <c r="E5962" s="101">
        <v>7</v>
      </c>
      <c r="F5962" s="100">
        <v>9379.59</v>
      </c>
      <c r="H5962" s="95">
        <f t="shared" si="93"/>
        <v>1339.9414285714286</v>
      </c>
    </row>
    <row r="5963" spans="1:8" s="80" customFormat="1" hidden="1" outlineLevel="1" x14ac:dyDescent="0.2">
      <c r="A5963" s="96" t="s">
        <v>2834</v>
      </c>
      <c r="B5963" s="97"/>
      <c r="C5963" s="98"/>
      <c r="D5963" s="98"/>
      <c r="E5963" s="101">
        <v>4</v>
      </c>
      <c r="F5963" s="100">
        <v>4886.12</v>
      </c>
      <c r="H5963" s="95">
        <f t="shared" si="93"/>
        <v>1221.53</v>
      </c>
    </row>
    <row r="5964" spans="1:8" s="80" customFormat="1" hidden="1" outlineLevel="1" x14ac:dyDescent="0.2">
      <c r="A5964" s="96" t="s">
        <v>2853</v>
      </c>
      <c r="B5964" s="97"/>
      <c r="C5964" s="98"/>
      <c r="D5964" s="98"/>
      <c r="E5964" s="101">
        <v>4</v>
      </c>
      <c r="F5964" s="100">
        <v>4886.12</v>
      </c>
      <c r="H5964" s="95">
        <f t="shared" si="93"/>
        <v>1221.53</v>
      </c>
    </row>
    <row r="5965" spans="1:8" s="80" customFormat="1" hidden="1" outlineLevel="1" x14ac:dyDescent="0.2">
      <c r="A5965" s="96" t="s">
        <v>2832</v>
      </c>
      <c r="B5965" s="97"/>
      <c r="C5965" s="98"/>
      <c r="D5965" s="98"/>
      <c r="E5965" s="101">
        <v>2</v>
      </c>
      <c r="F5965" s="100">
        <v>2443.0700000000002</v>
      </c>
      <c r="H5965" s="95">
        <f t="shared" ref="H5965:H6028" si="94">F5965/E5965</f>
        <v>1221.5350000000001</v>
      </c>
    </row>
    <row r="5966" spans="1:8" s="80" customFormat="1" hidden="1" outlineLevel="1" x14ac:dyDescent="0.2">
      <c r="A5966" s="96" t="s">
        <v>2825</v>
      </c>
      <c r="B5966" s="97"/>
      <c r="C5966" s="98"/>
      <c r="D5966" s="98"/>
      <c r="E5966" s="102"/>
      <c r="F5966" s="103">
        <v>142.24</v>
      </c>
      <c r="H5966" s="95" t="e">
        <f t="shared" si="94"/>
        <v>#DIV/0!</v>
      </c>
    </row>
    <row r="5967" spans="1:8" collapsed="1" x14ac:dyDescent="0.2">
      <c r="A5967" s="91" t="s">
        <v>2566</v>
      </c>
      <c r="B5967" s="91" t="s">
        <v>2565</v>
      </c>
      <c r="C5967" s="91" t="s">
        <v>2836</v>
      </c>
      <c r="D5967" s="92" t="s">
        <v>2856</v>
      </c>
      <c r="E5967" s="104">
        <v>252</v>
      </c>
      <c r="F5967" s="94">
        <v>139856.71</v>
      </c>
      <c r="G5967" s="79" t="e">
        <f>VLOOKUP(B5967,#REF!,2,FALSE)</f>
        <v>#REF!</v>
      </c>
      <c r="H5967" s="95">
        <f t="shared" si="94"/>
        <v>554.98694444444436</v>
      </c>
    </row>
    <row r="5968" spans="1:8" s="80" customFormat="1" hidden="1" outlineLevel="1" x14ac:dyDescent="0.2">
      <c r="A5968" s="96" t="s">
        <v>2825</v>
      </c>
      <c r="B5968" s="97"/>
      <c r="C5968" s="98"/>
      <c r="D5968" s="98"/>
      <c r="E5968" s="101">
        <v>132</v>
      </c>
      <c r="F5968" s="100">
        <v>73154</v>
      </c>
      <c r="H5968" s="95">
        <f t="shared" si="94"/>
        <v>554.19696969696975</v>
      </c>
    </row>
    <row r="5969" spans="1:8" s="80" customFormat="1" hidden="1" outlineLevel="1" x14ac:dyDescent="0.2">
      <c r="A5969" s="96" t="s">
        <v>2840</v>
      </c>
      <c r="B5969" s="97"/>
      <c r="C5969" s="98"/>
      <c r="D5969" s="98"/>
      <c r="E5969" s="101">
        <v>50</v>
      </c>
      <c r="F5969" s="100">
        <v>27792.51</v>
      </c>
      <c r="H5969" s="95">
        <f t="shared" si="94"/>
        <v>555.85019999999997</v>
      </c>
    </row>
    <row r="5970" spans="1:8" s="80" customFormat="1" hidden="1" outlineLevel="1" x14ac:dyDescent="0.2">
      <c r="A5970" s="96" t="s">
        <v>2851</v>
      </c>
      <c r="B5970" s="97"/>
      <c r="C5970" s="98"/>
      <c r="D5970" s="98"/>
      <c r="E5970" s="101">
        <v>27</v>
      </c>
      <c r="F5970" s="100">
        <v>15007.95</v>
      </c>
      <c r="H5970" s="95">
        <f t="shared" si="94"/>
        <v>555.85</v>
      </c>
    </row>
    <row r="5971" spans="1:8" s="80" customFormat="1" hidden="1" outlineLevel="1" x14ac:dyDescent="0.2">
      <c r="A5971" s="96" t="s">
        <v>2853</v>
      </c>
      <c r="B5971" s="97"/>
      <c r="C5971" s="98"/>
      <c r="D5971" s="98"/>
      <c r="E5971" s="101">
        <v>18</v>
      </c>
      <c r="F5971" s="100">
        <v>10005.56</v>
      </c>
      <c r="H5971" s="95">
        <f t="shared" si="94"/>
        <v>555.86444444444442</v>
      </c>
    </row>
    <row r="5972" spans="1:8" s="80" customFormat="1" hidden="1" outlineLevel="1" x14ac:dyDescent="0.2">
      <c r="A5972" s="96" t="s">
        <v>2832</v>
      </c>
      <c r="B5972" s="97"/>
      <c r="C5972" s="98"/>
      <c r="D5972" s="98"/>
      <c r="E5972" s="101">
        <v>15</v>
      </c>
      <c r="F5972" s="100">
        <v>8338.18</v>
      </c>
      <c r="H5972" s="95">
        <f t="shared" si="94"/>
        <v>555.87866666666673</v>
      </c>
    </row>
    <row r="5973" spans="1:8" s="80" customFormat="1" hidden="1" outlineLevel="1" x14ac:dyDescent="0.2">
      <c r="A5973" s="96" t="s">
        <v>2827</v>
      </c>
      <c r="B5973" s="97"/>
      <c r="C5973" s="98"/>
      <c r="D5973" s="98"/>
      <c r="E5973" s="101">
        <v>8</v>
      </c>
      <c r="F5973" s="100">
        <v>4446.8100000000004</v>
      </c>
      <c r="H5973" s="95">
        <f t="shared" si="94"/>
        <v>555.85125000000005</v>
      </c>
    </row>
    <row r="5974" spans="1:8" s="80" customFormat="1" hidden="1" outlineLevel="1" x14ac:dyDescent="0.2">
      <c r="A5974" s="96" t="s">
        <v>2828</v>
      </c>
      <c r="B5974" s="97"/>
      <c r="C5974" s="98"/>
      <c r="D5974" s="98"/>
      <c r="E5974" s="101">
        <v>1</v>
      </c>
      <c r="F5974" s="103">
        <v>555.85</v>
      </c>
      <c r="H5974" s="95">
        <f t="shared" si="94"/>
        <v>555.85</v>
      </c>
    </row>
    <row r="5975" spans="1:8" s="80" customFormat="1" hidden="1" outlineLevel="1" x14ac:dyDescent="0.2">
      <c r="A5975" s="96" t="s">
        <v>2829</v>
      </c>
      <c r="B5975" s="97"/>
      <c r="C5975" s="98"/>
      <c r="D5975" s="98"/>
      <c r="E5975" s="101">
        <v>1</v>
      </c>
      <c r="F5975" s="103">
        <v>555.85</v>
      </c>
      <c r="H5975" s="95">
        <f t="shared" si="94"/>
        <v>555.85</v>
      </c>
    </row>
    <row r="5976" spans="1:8" collapsed="1" x14ac:dyDescent="0.2">
      <c r="A5976" s="105" t="s">
        <v>3609</v>
      </c>
      <c r="B5976" s="91" t="s">
        <v>3610</v>
      </c>
      <c r="C5976" s="91" t="s">
        <v>3223</v>
      </c>
      <c r="D5976" s="92"/>
      <c r="E5976" s="104">
        <v>55</v>
      </c>
      <c r="F5976" s="94">
        <v>139649.4</v>
      </c>
      <c r="G5976" s="79" t="e">
        <f>VLOOKUP(B5976,#REF!,2,FALSE)</f>
        <v>#REF!</v>
      </c>
      <c r="H5976" s="95">
        <f t="shared" si="94"/>
        <v>2539.08</v>
      </c>
    </row>
    <row r="5977" spans="1:8" s="80" customFormat="1" hidden="1" outlineLevel="1" x14ac:dyDescent="0.2">
      <c r="A5977" s="96" t="s">
        <v>2841</v>
      </c>
      <c r="B5977" s="97"/>
      <c r="C5977" s="98"/>
      <c r="D5977" s="98"/>
      <c r="E5977" s="101">
        <v>44</v>
      </c>
      <c r="F5977" s="100">
        <v>111719.52</v>
      </c>
      <c r="H5977" s="95">
        <f t="shared" si="94"/>
        <v>2539.08</v>
      </c>
    </row>
    <row r="5978" spans="1:8" s="80" customFormat="1" hidden="1" outlineLevel="1" x14ac:dyDescent="0.2">
      <c r="A5978" s="96" t="s">
        <v>2828</v>
      </c>
      <c r="B5978" s="97"/>
      <c r="C5978" s="98"/>
      <c r="D5978" s="98"/>
      <c r="E5978" s="101">
        <v>11</v>
      </c>
      <c r="F5978" s="100">
        <v>27929.88</v>
      </c>
      <c r="H5978" s="95">
        <f t="shared" si="94"/>
        <v>2539.08</v>
      </c>
    </row>
    <row r="5979" spans="1:8" collapsed="1" x14ac:dyDescent="0.2">
      <c r="A5979" s="91" t="s">
        <v>2304</v>
      </c>
      <c r="B5979" s="91" t="s">
        <v>2303</v>
      </c>
      <c r="C5979" s="91" t="s">
        <v>2857</v>
      </c>
      <c r="D5979" s="92" t="s">
        <v>2824</v>
      </c>
      <c r="E5979" s="104">
        <v>74</v>
      </c>
      <c r="F5979" s="94">
        <v>139498.42000000001</v>
      </c>
      <c r="G5979" s="79" t="e">
        <f>VLOOKUP(B5979,#REF!,2,FALSE)</f>
        <v>#REF!</v>
      </c>
      <c r="H5979" s="95">
        <f t="shared" si="94"/>
        <v>1885.1137837837839</v>
      </c>
    </row>
    <row r="5980" spans="1:8" s="80" customFormat="1" hidden="1" outlineLevel="1" x14ac:dyDescent="0.2">
      <c r="A5980" s="96" t="s">
        <v>2825</v>
      </c>
      <c r="B5980" s="97"/>
      <c r="C5980" s="98"/>
      <c r="D5980" s="98"/>
      <c r="E5980" s="101">
        <v>72</v>
      </c>
      <c r="F5980" s="100">
        <v>135728.23000000001</v>
      </c>
      <c r="H5980" s="95">
        <f t="shared" si="94"/>
        <v>1885.1143055555558</v>
      </c>
    </row>
    <row r="5981" spans="1:8" s="80" customFormat="1" hidden="1" outlineLevel="1" x14ac:dyDescent="0.2">
      <c r="A5981" s="96" t="s">
        <v>2832</v>
      </c>
      <c r="B5981" s="97"/>
      <c r="C5981" s="98"/>
      <c r="D5981" s="98"/>
      <c r="E5981" s="101">
        <v>1</v>
      </c>
      <c r="F5981" s="100">
        <v>1885.1</v>
      </c>
      <c r="H5981" s="95">
        <f t="shared" si="94"/>
        <v>1885.1</v>
      </c>
    </row>
    <row r="5982" spans="1:8" s="80" customFormat="1" hidden="1" outlineLevel="1" x14ac:dyDescent="0.2">
      <c r="A5982" s="96" t="s">
        <v>2845</v>
      </c>
      <c r="B5982" s="97"/>
      <c r="C5982" s="98"/>
      <c r="D5982" s="98"/>
      <c r="E5982" s="101">
        <v>1</v>
      </c>
      <c r="F5982" s="100">
        <v>1885.09</v>
      </c>
      <c r="H5982" s="95">
        <f t="shared" si="94"/>
        <v>1885.09</v>
      </c>
    </row>
    <row r="5983" spans="1:8" collapsed="1" x14ac:dyDescent="0.2">
      <c r="A5983" s="91" t="s">
        <v>3611</v>
      </c>
      <c r="B5983" s="91" t="s">
        <v>3612</v>
      </c>
      <c r="C5983" s="91" t="s">
        <v>2931</v>
      </c>
      <c r="D5983" s="92"/>
      <c r="E5983" s="93">
        <v>3148</v>
      </c>
      <c r="F5983" s="94">
        <v>139399.07</v>
      </c>
      <c r="H5983" s="95">
        <f t="shared" si="94"/>
        <v>44.281788437102925</v>
      </c>
    </row>
    <row r="5984" spans="1:8" s="80" customFormat="1" hidden="1" outlineLevel="1" x14ac:dyDescent="0.2">
      <c r="A5984" s="96" t="s">
        <v>2825</v>
      </c>
      <c r="B5984" s="97"/>
      <c r="C5984" s="98"/>
      <c r="D5984" s="98"/>
      <c r="E5984" s="99">
        <v>2437</v>
      </c>
      <c r="F5984" s="100">
        <v>108499.01</v>
      </c>
      <c r="H5984" s="95">
        <f t="shared" si="94"/>
        <v>44.521546983996714</v>
      </c>
    </row>
    <row r="5985" spans="1:8" s="80" customFormat="1" hidden="1" outlineLevel="1" x14ac:dyDescent="0.2">
      <c r="A5985" s="96" t="s">
        <v>2932</v>
      </c>
      <c r="B5985" s="97"/>
      <c r="C5985" s="98"/>
      <c r="D5985" s="98"/>
      <c r="E5985" s="101">
        <v>711</v>
      </c>
      <c r="F5985" s="100">
        <v>30900.06</v>
      </c>
      <c r="H5985" s="95">
        <f t="shared" si="94"/>
        <v>43.46</v>
      </c>
    </row>
    <row r="5986" spans="1:8" collapsed="1" x14ac:dyDescent="0.2">
      <c r="A5986" s="91" t="s">
        <v>3613</v>
      </c>
      <c r="B5986" s="91" t="s">
        <v>1048</v>
      </c>
      <c r="C5986" s="91" t="s">
        <v>13</v>
      </c>
      <c r="D5986" s="92" t="s">
        <v>2824</v>
      </c>
      <c r="E5986" s="104">
        <v>54</v>
      </c>
      <c r="F5986" s="94">
        <v>139270.25</v>
      </c>
      <c r="G5986" s="79" t="e">
        <f>VLOOKUP(B5986,#REF!,2,FALSE)</f>
        <v>#REF!</v>
      </c>
      <c r="H5986" s="95">
        <f t="shared" si="94"/>
        <v>2579.0787037037039</v>
      </c>
    </row>
    <row r="5987" spans="1:8" s="80" customFormat="1" hidden="1" outlineLevel="1" x14ac:dyDescent="0.2">
      <c r="A5987" s="96" t="s">
        <v>2825</v>
      </c>
      <c r="B5987" s="97"/>
      <c r="C5987" s="98"/>
      <c r="D5987" s="98"/>
      <c r="E5987" s="101">
        <v>48</v>
      </c>
      <c r="F5987" s="100">
        <v>126129.01</v>
      </c>
      <c r="H5987" s="95">
        <f t="shared" si="94"/>
        <v>2627.6877083333334</v>
      </c>
    </row>
    <row r="5988" spans="1:8" s="80" customFormat="1" hidden="1" outlineLevel="1" x14ac:dyDescent="0.2">
      <c r="A5988" s="96" t="s">
        <v>2832</v>
      </c>
      <c r="B5988" s="97"/>
      <c r="C5988" s="98"/>
      <c r="D5988" s="98"/>
      <c r="E5988" s="101">
        <v>3</v>
      </c>
      <c r="F5988" s="100">
        <v>7886.3</v>
      </c>
      <c r="H5988" s="95">
        <f t="shared" si="94"/>
        <v>2628.7666666666669</v>
      </c>
    </row>
    <row r="5989" spans="1:8" s="80" customFormat="1" hidden="1" outlineLevel="1" x14ac:dyDescent="0.2">
      <c r="A5989" s="96" t="s">
        <v>2828</v>
      </c>
      <c r="B5989" s="97"/>
      <c r="C5989" s="98"/>
      <c r="D5989" s="98"/>
      <c r="E5989" s="101">
        <v>1</v>
      </c>
      <c r="F5989" s="100">
        <v>2627.47</v>
      </c>
      <c r="H5989" s="95">
        <f t="shared" si="94"/>
        <v>2627.47</v>
      </c>
    </row>
    <row r="5990" spans="1:8" s="80" customFormat="1" hidden="1" outlineLevel="1" x14ac:dyDescent="0.2">
      <c r="A5990" s="96" t="s">
        <v>2861</v>
      </c>
      <c r="B5990" s="97"/>
      <c r="C5990" s="98"/>
      <c r="D5990" s="98"/>
      <c r="E5990" s="101">
        <v>1</v>
      </c>
      <c r="F5990" s="100">
        <v>2627.47</v>
      </c>
      <c r="H5990" s="95">
        <f t="shared" si="94"/>
        <v>2627.47</v>
      </c>
    </row>
    <row r="5991" spans="1:8" s="80" customFormat="1" hidden="1" outlineLevel="1" x14ac:dyDescent="0.2">
      <c r="A5991" s="96" t="s">
        <v>2845</v>
      </c>
      <c r="B5991" s="97"/>
      <c r="C5991" s="98"/>
      <c r="D5991" s="98"/>
      <c r="E5991" s="101">
        <v>1</v>
      </c>
      <c r="F5991" s="102"/>
      <c r="H5991" s="95">
        <f t="shared" si="94"/>
        <v>0</v>
      </c>
    </row>
    <row r="5992" spans="1:8" collapsed="1" x14ac:dyDescent="0.2">
      <c r="A5992" s="91" t="s">
        <v>2591</v>
      </c>
      <c r="B5992" s="91" t="s">
        <v>2590</v>
      </c>
      <c r="C5992" s="91" t="s">
        <v>2823</v>
      </c>
      <c r="D5992" s="92" t="s">
        <v>2876</v>
      </c>
      <c r="E5992" s="104">
        <v>748</v>
      </c>
      <c r="F5992" s="94">
        <v>138621.82</v>
      </c>
      <c r="G5992" s="79" t="e">
        <f>VLOOKUP(B5992,#REF!,2,FALSE)</f>
        <v>#REF!</v>
      </c>
      <c r="H5992" s="95">
        <f t="shared" si="94"/>
        <v>185.32328877005349</v>
      </c>
    </row>
    <row r="5993" spans="1:8" s="80" customFormat="1" hidden="1" outlineLevel="1" x14ac:dyDescent="0.2">
      <c r="A5993" s="96" t="s">
        <v>2839</v>
      </c>
      <c r="B5993" s="97"/>
      <c r="C5993" s="98"/>
      <c r="D5993" s="98"/>
      <c r="E5993" s="101">
        <v>316</v>
      </c>
      <c r="F5993" s="100">
        <v>59105.66</v>
      </c>
      <c r="H5993" s="95">
        <f t="shared" si="94"/>
        <v>187.04322784810128</v>
      </c>
    </row>
    <row r="5994" spans="1:8" s="80" customFormat="1" hidden="1" outlineLevel="1" x14ac:dyDescent="0.2">
      <c r="A5994" s="96" t="s">
        <v>2850</v>
      </c>
      <c r="B5994" s="97"/>
      <c r="C5994" s="98"/>
      <c r="D5994" s="98"/>
      <c r="E5994" s="101">
        <v>182</v>
      </c>
      <c r="F5994" s="100">
        <v>33340.800000000003</v>
      </c>
      <c r="H5994" s="95">
        <f t="shared" si="94"/>
        <v>183.19120879120879</v>
      </c>
    </row>
    <row r="5995" spans="1:8" s="80" customFormat="1" hidden="1" outlineLevel="1" x14ac:dyDescent="0.2">
      <c r="A5995" s="96" t="s">
        <v>2840</v>
      </c>
      <c r="B5995" s="97"/>
      <c r="C5995" s="98"/>
      <c r="D5995" s="98"/>
      <c r="E5995" s="101">
        <v>159</v>
      </c>
      <c r="F5995" s="100">
        <v>29242.2</v>
      </c>
      <c r="H5995" s="95">
        <f t="shared" si="94"/>
        <v>183.9132075471698</v>
      </c>
    </row>
    <row r="5996" spans="1:8" s="80" customFormat="1" hidden="1" outlineLevel="1" x14ac:dyDescent="0.2">
      <c r="A5996" s="96" t="s">
        <v>2825</v>
      </c>
      <c r="B5996" s="97"/>
      <c r="C5996" s="98"/>
      <c r="D5996" s="98"/>
      <c r="E5996" s="101">
        <v>64</v>
      </c>
      <c r="F5996" s="100">
        <v>11970.8</v>
      </c>
      <c r="H5996" s="95">
        <f t="shared" si="94"/>
        <v>187.04374999999999</v>
      </c>
    </row>
    <row r="5997" spans="1:8" s="80" customFormat="1" hidden="1" outlineLevel="1" x14ac:dyDescent="0.2">
      <c r="A5997" s="96" t="s">
        <v>2831</v>
      </c>
      <c r="B5997" s="97"/>
      <c r="C5997" s="98"/>
      <c r="D5997" s="98"/>
      <c r="E5997" s="101">
        <v>13</v>
      </c>
      <c r="F5997" s="100">
        <v>2377.19</v>
      </c>
      <c r="H5997" s="95">
        <f t="shared" si="94"/>
        <v>182.86076923076922</v>
      </c>
    </row>
    <row r="5998" spans="1:8" s="80" customFormat="1" hidden="1" outlineLevel="1" x14ac:dyDescent="0.2">
      <c r="A5998" s="96" t="s">
        <v>2832</v>
      </c>
      <c r="B5998" s="97"/>
      <c r="C5998" s="98"/>
      <c r="D5998" s="98"/>
      <c r="E5998" s="101">
        <v>8</v>
      </c>
      <c r="F5998" s="100">
        <v>1475.44</v>
      </c>
      <c r="H5998" s="95">
        <f t="shared" si="94"/>
        <v>184.43</v>
      </c>
    </row>
    <row r="5999" spans="1:8" s="80" customFormat="1" hidden="1" outlineLevel="1" x14ac:dyDescent="0.2">
      <c r="A5999" s="96" t="s">
        <v>2834</v>
      </c>
      <c r="B5999" s="97"/>
      <c r="C5999" s="98"/>
      <c r="D5999" s="98"/>
      <c r="E5999" s="101">
        <v>2</v>
      </c>
      <c r="F5999" s="103">
        <v>374.09</v>
      </c>
      <c r="H5999" s="95">
        <f t="shared" si="94"/>
        <v>187.04499999999999</v>
      </c>
    </row>
    <row r="6000" spans="1:8" s="80" customFormat="1" hidden="1" outlineLevel="1" x14ac:dyDescent="0.2">
      <c r="A6000" s="96" t="s">
        <v>2853</v>
      </c>
      <c r="B6000" s="97"/>
      <c r="C6000" s="98"/>
      <c r="D6000" s="98"/>
      <c r="E6000" s="101">
        <v>2</v>
      </c>
      <c r="F6000" s="103">
        <v>365.74</v>
      </c>
      <c r="H6000" s="95">
        <f t="shared" si="94"/>
        <v>182.87</v>
      </c>
    </row>
    <row r="6001" spans="1:8" s="80" customFormat="1" hidden="1" outlineLevel="1" x14ac:dyDescent="0.2">
      <c r="A6001" s="96" t="s">
        <v>2829</v>
      </c>
      <c r="B6001" s="97"/>
      <c r="C6001" s="98"/>
      <c r="D6001" s="98"/>
      <c r="E6001" s="101">
        <v>1</v>
      </c>
      <c r="F6001" s="103">
        <v>187.04</v>
      </c>
      <c r="H6001" s="95">
        <f t="shared" si="94"/>
        <v>187.04</v>
      </c>
    </row>
    <row r="6002" spans="1:8" s="80" customFormat="1" hidden="1" outlineLevel="1" x14ac:dyDescent="0.2">
      <c r="A6002" s="96" t="s">
        <v>2828</v>
      </c>
      <c r="B6002" s="97"/>
      <c r="C6002" s="98"/>
      <c r="D6002" s="98"/>
      <c r="E6002" s="101">
        <v>1</v>
      </c>
      <c r="F6002" s="103">
        <v>182.86</v>
      </c>
      <c r="H6002" s="95">
        <f t="shared" si="94"/>
        <v>182.86</v>
      </c>
    </row>
    <row r="6003" spans="1:8" collapsed="1" x14ac:dyDescent="0.2">
      <c r="A6003" s="91" t="s">
        <v>3614</v>
      </c>
      <c r="B6003" s="91" t="s">
        <v>1554</v>
      </c>
      <c r="C6003" s="91" t="s">
        <v>2867</v>
      </c>
      <c r="D6003" s="92" t="s">
        <v>2824</v>
      </c>
      <c r="E6003" s="104">
        <v>18</v>
      </c>
      <c r="F6003" s="94">
        <v>138290.48000000001</v>
      </c>
      <c r="G6003" s="79" t="e">
        <f>VLOOKUP(B6003,#REF!,2,FALSE)</f>
        <v>#REF!</v>
      </c>
      <c r="H6003" s="95">
        <f t="shared" si="94"/>
        <v>7682.8044444444449</v>
      </c>
    </row>
    <row r="6004" spans="1:8" s="80" customFormat="1" hidden="1" outlineLevel="1" x14ac:dyDescent="0.2">
      <c r="A6004" s="96" t="s">
        <v>2825</v>
      </c>
      <c r="B6004" s="97"/>
      <c r="C6004" s="98"/>
      <c r="D6004" s="98"/>
      <c r="E6004" s="101">
        <v>18</v>
      </c>
      <c r="F6004" s="100">
        <v>138290.48000000001</v>
      </c>
      <c r="H6004" s="95">
        <f t="shared" si="94"/>
        <v>7682.8044444444449</v>
      </c>
    </row>
    <row r="6005" spans="1:8" collapsed="1" x14ac:dyDescent="0.2">
      <c r="A6005" s="91" t="s">
        <v>3615</v>
      </c>
      <c r="B6005" s="91" t="s">
        <v>3616</v>
      </c>
      <c r="C6005" s="91" t="s">
        <v>2931</v>
      </c>
      <c r="D6005" s="92"/>
      <c r="E6005" s="104">
        <v>52</v>
      </c>
      <c r="F6005" s="94">
        <v>137606.56</v>
      </c>
      <c r="H6005" s="95">
        <f t="shared" si="94"/>
        <v>2646.2799999999997</v>
      </c>
    </row>
    <row r="6006" spans="1:8" s="80" customFormat="1" hidden="1" outlineLevel="1" x14ac:dyDescent="0.2">
      <c r="A6006" s="96" t="s">
        <v>2932</v>
      </c>
      <c r="B6006" s="97"/>
      <c r="C6006" s="98"/>
      <c r="D6006" s="98"/>
      <c r="E6006" s="101">
        <v>52</v>
      </c>
      <c r="F6006" s="100">
        <v>137606.56</v>
      </c>
      <c r="H6006" s="95">
        <f t="shared" si="94"/>
        <v>2646.2799999999997</v>
      </c>
    </row>
    <row r="6007" spans="1:8" collapsed="1" x14ac:dyDescent="0.2">
      <c r="A6007" s="91" t="s">
        <v>2284</v>
      </c>
      <c r="B6007" s="91" t="s">
        <v>2283</v>
      </c>
      <c r="C6007" s="91" t="s">
        <v>2867</v>
      </c>
      <c r="D6007" s="92" t="s">
        <v>2824</v>
      </c>
      <c r="E6007" s="104">
        <v>739</v>
      </c>
      <c r="F6007" s="94">
        <v>137389.29999999999</v>
      </c>
      <c r="G6007" s="79" t="e">
        <f>VLOOKUP(B6007,#REF!,2,FALSE)</f>
        <v>#REF!</v>
      </c>
      <c r="H6007" s="95">
        <f t="shared" si="94"/>
        <v>185.912449255751</v>
      </c>
    </row>
    <row r="6008" spans="1:8" s="80" customFormat="1" hidden="1" outlineLevel="1" x14ac:dyDescent="0.2">
      <c r="A6008" s="96" t="s">
        <v>2825</v>
      </c>
      <c r="B6008" s="97"/>
      <c r="C6008" s="98"/>
      <c r="D6008" s="98"/>
      <c r="E6008" s="101">
        <v>739</v>
      </c>
      <c r="F6008" s="100">
        <v>137389.29999999999</v>
      </c>
      <c r="H6008" s="95">
        <f t="shared" si="94"/>
        <v>185.912449255751</v>
      </c>
    </row>
    <row r="6009" spans="1:8" collapsed="1" x14ac:dyDescent="0.2">
      <c r="A6009" s="91" t="s">
        <v>3617</v>
      </c>
      <c r="B6009" s="91" t="s">
        <v>3618</v>
      </c>
      <c r="C6009" s="91" t="s">
        <v>2931</v>
      </c>
      <c r="D6009" s="92"/>
      <c r="E6009" s="104">
        <v>149</v>
      </c>
      <c r="F6009" s="94">
        <v>136838.62</v>
      </c>
      <c r="H6009" s="95">
        <f t="shared" si="94"/>
        <v>918.38</v>
      </c>
    </row>
    <row r="6010" spans="1:8" s="80" customFormat="1" hidden="1" outlineLevel="1" x14ac:dyDescent="0.2">
      <c r="A6010" s="96" t="s">
        <v>2932</v>
      </c>
      <c r="B6010" s="97"/>
      <c r="C6010" s="98"/>
      <c r="D6010" s="98"/>
      <c r="E6010" s="101">
        <v>149</v>
      </c>
      <c r="F6010" s="100">
        <v>136838.62</v>
      </c>
      <c r="H6010" s="95">
        <f t="shared" si="94"/>
        <v>918.38</v>
      </c>
    </row>
    <row r="6011" spans="1:8" collapsed="1" x14ac:dyDescent="0.2">
      <c r="A6011" s="105" t="s">
        <v>3619</v>
      </c>
      <c r="B6011" s="91" t="s">
        <v>3620</v>
      </c>
      <c r="C6011" s="91" t="s">
        <v>2823</v>
      </c>
      <c r="D6011" s="92"/>
      <c r="E6011" s="104">
        <v>63</v>
      </c>
      <c r="F6011" s="94">
        <v>136775.67000000001</v>
      </c>
      <c r="G6011" s="79" t="e">
        <f>VLOOKUP(B6011,#REF!,2,FALSE)</f>
        <v>#REF!</v>
      </c>
      <c r="H6011" s="95">
        <f t="shared" si="94"/>
        <v>2171.0423809523813</v>
      </c>
    </row>
    <row r="6012" spans="1:8" s="80" customFormat="1" hidden="1" outlineLevel="1" x14ac:dyDescent="0.2">
      <c r="A6012" s="96" t="s">
        <v>2828</v>
      </c>
      <c r="B6012" s="97"/>
      <c r="C6012" s="98"/>
      <c r="D6012" s="98"/>
      <c r="E6012" s="101">
        <v>34</v>
      </c>
      <c r="F6012" s="100">
        <v>72337.070000000007</v>
      </c>
      <c r="H6012" s="95">
        <f t="shared" si="94"/>
        <v>2127.5608823529415</v>
      </c>
    </row>
    <row r="6013" spans="1:8" s="80" customFormat="1" hidden="1" outlineLevel="1" x14ac:dyDescent="0.2">
      <c r="A6013" s="96" t="s">
        <v>2831</v>
      </c>
      <c r="B6013" s="97"/>
      <c r="C6013" s="98"/>
      <c r="D6013" s="98"/>
      <c r="E6013" s="101">
        <v>18</v>
      </c>
      <c r="F6013" s="100">
        <v>38296.28</v>
      </c>
      <c r="H6013" s="95">
        <f t="shared" si="94"/>
        <v>2127.5711111111109</v>
      </c>
    </row>
    <row r="6014" spans="1:8" s="80" customFormat="1" hidden="1" outlineLevel="1" x14ac:dyDescent="0.2">
      <c r="A6014" s="96" t="s">
        <v>2851</v>
      </c>
      <c r="B6014" s="97"/>
      <c r="C6014" s="98"/>
      <c r="D6014" s="98"/>
      <c r="E6014" s="101">
        <v>7</v>
      </c>
      <c r="F6014" s="100">
        <v>16810.32</v>
      </c>
      <c r="H6014" s="95">
        <f t="shared" si="94"/>
        <v>2401.4742857142855</v>
      </c>
    </row>
    <row r="6015" spans="1:8" s="80" customFormat="1" hidden="1" outlineLevel="1" x14ac:dyDescent="0.2">
      <c r="A6015" s="96" t="s">
        <v>2834</v>
      </c>
      <c r="B6015" s="97"/>
      <c r="C6015" s="98"/>
      <c r="D6015" s="98"/>
      <c r="E6015" s="101">
        <v>3</v>
      </c>
      <c r="F6015" s="100">
        <v>7204.43</v>
      </c>
      <c r="H6015" s="95">
        <f t="shared" si="94"/>
        <v>2401.4766666666669</v>
      </c>
    </row>
    <row r="6016" spans="1:8" s="80" customFormat="1" hidden="1" outlineLevel="1" x14ac:dyDescent="0.2">
      <c r="A6016" s="96" t="s">
        <v>2853</v>
      </c>
      <c r="B6016" s="97"/>
      <c r="C6016" s="98"/>
      <c r="D6016" s="98"/>
      <c r="E6016" s="101">
        <v>1</v>
      </c>
      <c r="F6016" s="100">
        <v>2127.5700000000002</v>
      </c>
      <c r="H6016" s="95">
        <f t="shared" si="94"/>
        <v>2127.5700000000002</v>
      </c>
    </row>
    <row r="6017" spans="1:8" collapsed="1" x14ac:dyDescent="0.2">
      <c r="A6017" s="105" t="s">
        <v>3408</v>
      </c>
      <c r="B6017" s="91" t="s">
        <v>3621</v>
      </c>
      <c r="C6017" s="91" t="s">
        <v>3223</v>
      </c>
      <c r="D6017" s="92"/>
      <c r="E6017" s="104">
        <v>19</v>
      </c>
      <c r="F6017" s="94">
        <v>136624.25</v>
      </c>
      <c r="G6017" s="79" t="e">
        <f>VLOOKUP(B6017,#REF!,2,FALSE)</f>
        <v>#REF!</v>
      </c>
      <c r="H6017" s="95">
        <f t="shared" si="94"/>
        <v>7190.75</v>
      </c>
    </row>
    <row r="6018" spans="1:8" s="80" customFormat="1" hidden="1" outlineLevel="1" x14ac:dyDescent="0.2">
      <c r="A6018" s="96" t="s">
        <v>2828</v>
      </c>
      <c r="B6018" s="97"/>
      <c r="C6018" s="98"/>
      <c r="D6018" s="98"/>
      <c r="E6018" s="101">
        <v>19</v>
      </c>
      <c r="F6018" s="100">
        <v>136624.25</v>
      </c>
      <c r="H6018" s="95">
        <f t="shared" si="94"/>
        <v>7190.75</v>
      </c>
    </row>
    <row r="6019" spans="1:8" collapsed="1" x14ac:dyDescent="0.2">
      <c r="A6019" s="91" t="s">
        <v>2425</v>
      </c>
      <c r="B6019" s="91" t="s">
        <v>2424</v>
      </c>
      <c r="C6019" s="91" t="s">
        <v>2823</v>
      </c>
      <c r="D6019" s="92" t="s">
        <v>2876</v>
      </c>
      <c r="E6019" s="104">
        <v>339</v>
      </c>
      <c r="F6019" s="94">
        <v>135401.41</v>
      </c>
      <c r="G6019" s="79" t="e">
        <f>VLOOKUP(B6019,#REF!,2,FALSE)</f>
        <v>#REF!</v>
      </c>
      <c r="H6019" s="95">
        <f t="shared" si="94"/>
        <v>399.4141887905605</v>
      </c>
    </row>
    <row r="6020" spans="1:8" s="80" customFormat="1" hidden="1" outlineLevel="1" x14ac:dyDescent="0.2">
      <c r="A6020" s="96" t="s">
        <v>2825</v>
      </c>
      <c r="B6020" s="97"/>
      <c r="C6020" s="98"/>
      <c r="D6020" s="98"/>
      <c r="E6020" s="101">
        <v>221</v>
      </c>
      <c r="F6020" s="100">
        <v>88271.67</v>
      </c>
      <c r="H6020" s="95">
        <f t="shared" si="94"/>
        <v>399.41932126696832</v>
      </c>
    </row>
    <row r="6021" spans="1:8" s="80" customFormat="1" hidden="1" outlineLevel="1" x14ac:dyDescent="0.2">
      <c r="A6021" s="96" t="s">
        <v>2827</v>
      </c>
      <c r="B6021" s="97"/>
      <c r="C6021" s="98"/>
      <c r="D6021" s="98"/>
      <c r="E6021" s="101">
        <v>76</v>
      </c>
      <c r="F6021" s="100">
        <v>30372.75</v>
      </c>
      <c r="H6021" s="95">
        <f t="shared" si="94"/>
        <v>399.64144736842104</v>
      </c>
    </row>
    <row r="6022" spans="1:8" s="80" customFormat="1" hidden="1" outlineLevel="1" x14ac:dyDescent="0.2">
      <c r="A6022" s="96" t="s">
        <v>2826</v>
      </c>
      <c r="B6022" s="97"/>
      <c r="C6022" s="98"/>
      <c r="D6022" s="98"/>
      <c r="E6022" s="101">
        <v>32</v>
      </c>
      <c r="F6022" s="100">
        <v>12788.48</v>
      </c>
      <c r="H6022" s="95">
        <f t="shared" si="94"/>
        <v>399.64</v>
      </c>
    </row>
    <row r="6023" spans="1:8" s="80" customFormat="1" hidden="1" outlineLevel="1" x14ac:dyDescent="0.2">
      <c r="A6023" s="96" t="s">
        <v>2832</v>
      </c>
      <c r="B6023" s="97"/>
      <c r="C6023" s="98"/>
      <c r="D6023" s="98"/>
      <c r="E6023" s="101">
        <v>10</v>
      </c>
      <c r="F6023" s="100">
        <v>3968.51</v>
      </c>
      <c r="H6023" s="95">
        <f t="shared" si="94"/>
        <v>396.851</v>
      </c>
    </row>
    <row r="6024" spans="1:8" collapsed="1" x14ac:dyDescent="0.2">
      <c r="A6024" s="91" t="s">
        <v>3622</v>
      </c>
      <c r="B6024" s="91" t="s">
        <v>372</v>
      </c>
      <c r="C6024" s="91" t="s">
        <v>2823</v>
      </c>
      <c r="D6024" s="92" t="s">
        <v>2856</v>
      </c>
      <c r="E6024" s="104">
        <v>53</v>
      </c>
      <c r="F6024" s="94">
        <v>134997.82999999999</v>
      </c>
      <c r="G6024" s="79" t="e">
        <f>VLOOKUP(B6024,#REF!,2,FALSE)</f>
        <v>#REF!</v>
      </c>
      <c r="H6024" s="95">
        <f t="shared" si="94"/>
        <v>2547.1288679245281</v>
      </c>
    </row>
    <row r="6025" spans="1:8" s="80" customFormat="1" hidden="1" outlineLevel="1" x14ac:dyDescent="0.2">
      <c r="A6025" s="96" t="s">
        <v>2825</v>
      </c>
      <c r="B6025" s="97"/>
      <c r="C6025" s="98"/>
      <c r="D6025" s="98"/>
      <c r="E6025" s="101">
        <v>36</v>
      </c>
      <c r="F6025" s="100">
        <v>91694.94</v>
      </c>
      <c r="H6025" s="95">
        <f t="shared" si="94"/>
        <v>2547.0816666666669</v>
      </c>
    </row>
    <row r="6026" spans="1:8" s="80" customFormat="1" hidden="1" outlineLevel="1" x14ac:dyDescent="0.2">
      <c r="A6026" s="96" t="s">
        <v>2838</v>
      </c>
      <c r="B6026" s="97"/>
      <c r="C6026" s="98"/>
      <c r="D6026" s="98"/>
      <c r="E6026" s="101">
        <v>12</v>
      </c>
      <c r="F6026" s="100">
        <v>30564.94</v>
      </c>
      <c r="H6026" s="95">
        <f t="shared" si="94"/>
        <v>2547.0783333333334</v>
      </c>
    </row>
    <row r="6027" spans="1:8" s="80" customFormat="1" hidden="1" outlineLevel="1" x14ac:dyDescent="0.2">
      <c r="A6027" s="96" t="s">
        <v>2832</v>
      </c>
      <c r="B6027" s="97"/>
      <c r="C6027" s="98"/>
      <c r="D6027" s="98"/>
      <c r="E6027" s="101">
        <v>2</v>
      </c>
      <c r="F6027" s="100">
        <v>5096.63</v>
      </c>
      <c r="H6027" s="95">
        <f t="shared" si="94"/>
        <v>2548.3150000000001</v>
      </c>
    </row>
    <row r="6028" spans="1:8" s="80" customFormat="1" hidden="1" outlineLevel="1" x14ac:dyDescent="0.2">
      <c r="A6028" s="96" t="s">
        <v>2828</v>
      </c>
      <c r="B6028" s="97"/>
      <c r="C6028" s="98"/>
      <c r="D6028" s="98"/>
      <c r="E6028" s="101">
        <v>2</v>
      </c>
      <c r="F6028" s="100">
        <v>5094.12</v>
      </c>
      <c r="H6028" s="95">
        <f t="shared" si="94"/>
        <v>2547.06</v>
      </c>
    </row>
    <row r="6029" spans="1:8" s="80" customFormat="1" hidden="1" outlineLevel="1" x14ac:dyDescent="0.2">
      <c r="A6029" s="96" t="s">
        <v>2853</v>
      </c>
      <c r="B6029" s="97"/>
      <c r="C6029" s="98"/>
      <c r="D6029" s="98"/>
      <c r="E6029" s="101">
        <v>1</v>
      </c>
      <c r="F6029" s="100">
        <v>2547.1999999999998</v>
      </c>
      <c r="H6029" s="95">
        <f t="shared" ref="H6029:H6092" si="95">F6029/E6029</f>
        <v>2547.1999999999998</v>
      </c>
    </row>
    <row r="6030" spans="1:8" collapsed="1" x14ac:dyDescent="0.2">
      <c r="A6030" s="105" t="s">
        <v>3623</v>
      </c>
      <c r="B6030" s="91" t="s">
        <v>3624</v>
      </c>
      <c r="C6030" s="91" t="s">
        <v>2823</v>
      </c>
      <c r="D6030" s="92"/>
      <c r="E6030" s="104">
        <v>8</v>
      </c>
      <c r="F6030" s="94">
        <v>134562.39000000001</v>
      </c>
      <c r="G6030" s="79" t="e">
        <f>VLOOKUP(B6030,#REF!,2,FALSE)</f>
        <v>#REF!</v>
      </c>
      <c r="H6030" s="95">
        <f t="shared" si="95"/>
        <v>16820.298750000002</v>
      </c>
    </row>
    <row r="6031" spans="1:8" s="80" customFormat="1" hidden="1" outlineLevel="1" x14ac:dyDescent="0.2">
      <c r="A6031" s="96" t="s">
        <v>2829</v>
      </c>
      <c r="B6031" s="97"/>
      <c r="C6031" s="98"/>
      <c r="D6031" s="98"/>
      <c r="E6031" s="101">
        <v>3</v>
      </c>
      <c r="F6031" s="100">
        <v>50454.63</v>
      </c>
      <c r="H6031" s="95">
        <f t="shared" si="95"/>
        <v>16818.21</v>
      </c>
    </row>
    <row r="6032" spans="1:8" s="80" customFormat="1" hidden="1" outlineLevel="1" x14ac:dyDescent="0.2">
      <c r="A6032" s="96" t="s">
        <v>2832</v>
      </c>
      <c r="B6032" s="97"/>
      <c r="C6032" s="98"/>
      <c r="D6032" s="98"/>
      <c r="E6032" s="101">
        <v>2</v>
      </c>
      <c r="F6032" s="100">
        <v>33653.019999999997</v>
      </c>
      <c r="H6032" s="95">
        <f t="shared" si="95"/>
        <v>16826.509999999998</v>
      </c>
    </row>
    <row r="6033" spans="1:8" s="80" customFormat="1" hidden="1" outlineLevel="1" x14ac:dyDescent="0.2">
      <c r="A6033" s="96" t="s">
        <v>2841</v>
      </c>
      <c r="B6033" s="97"/>
      <c r="C6033" s="98"/>
      <c r="D6033" s="98"/>
      <c r="E6033" s="101">
        <v>2</v>
      </c>
      <c r="F6033" s="100">
        <v>33636.53</v>
      </c>
      <c r="H6033" s="95">
        <f t="shared" si="95"/>
        <v>16818.264999999999</v>
      </c>
    </row>
    <row r="6034" spans="1:8" s="80" customFormat="1" hidden="1" outlineLevel="1" x14ac:dyDescent="0.2">
      <c r="A6034" s="96" t="s">
        <v>2828</v>
      </c>
      <c r="B6034" s="97"/>
      <c r="C6034" s="98"/>
      <c r="D6034" s="98"/>
      <c r="E6034" s="101">
        <v>1</v>
      </c>
      <c r="F6034" s="100">
        <v>16818.21</v>
      </c>
      <c r="H6034" s="95">
        <f t="shared" si="95"/>
        <v>16818.21</v>
      </c>
    </row>
    <row r="6035" spans="1:8" collapsed="1" x14ac:dyDescent="0.2">
      <c r="A6035" s="91" t="s">
        <v>3625</v>
      </c>
      <c r="B6035" s="91" t="s">
        <v>3626</v>
      </c>
      <c r="C6035" s="91" t="s">
        <v>2931</v>
      </c>
      <c r="D6035" s="92"/>
      <c r="E6035" s="104">
        <v>140</v>
      </c>
      <c r="F6035" s="94">
        <v>134534.39999999999</v>
      </c>
      <c r="H6035" s="95">
        <f t="shared" si="95"/>
        <v>960.95999999999992</v>
      </c>
    </row>
    <row r="6036" spans="1:8" s="80" customFormat="1" hidden="1" outlineLevel="1" x14ac:dyDescent="0.2">
      <c r="A6036" s="96" t="s">
        <v>2932</v>
      </c>
      <c r="B6036" s="97"/>
      <c r="C6036" s="98"/>
      <c r="D6036" s="98"/>
      <c r="E6036" s="101">
        <v>140</v>
      </c>
      <c r="F6036" s="100">
        <v>134534.39999999999</v>
      </c>
      <c r="H6036" s="95">
        <f t="shared" si="95"/>
        <v>960.95999999999992</v>
      </c>
    </row>
    <row r="6037" spans="1:8" collapsed="1" x14ac:dyDescent="0.2">
      <c r="A6037" s="91" t="s">
        <v>2514</v>
      </c>
      <c r="B6037" s="91" t="s">
        <v>2513</v>
      </c>
      <c r="C6037" s="91" t="s">
        <v>2867</v>
      </c>
      <c r="D6037" s="92" t="s">
        <v>2856</v>
      </c>
      <c r="E6037" s="104">
        <v>150</v>
      </c>
      <c r="F6037" s="94">
        <v>134154.37</v>
      </c>
      <c r="G6037" s="79" t="e">
        <f>VLOOKUP(B6037,#REF!,2,FALSE)</f>
        <v>#REF!</v>
      </c>
      <c r="H6037" s="95">
        <f t="shared" si="95"/>
        <v>894.36246666666659</v>
      </c>
    </row>
    <row r="6038" spans="1:8" s="80" customFormat="1" hidden="1" outlineLevel="1" x14ac:dyDescent="0.2">
      <c r="A6038" s="96" t="s">
        <v>2825</v>
      </c>
      <c r="B6038" s="97"/>
      <c r="C6038" s="98"/>
      <c r="D6038" s="98"/>
      <c r="E6038" s="101">
        <v>84</v>
      </c>
      <c r="F6038" s="100">
        <v>71358.710000000006</v>
      </c>
      <c r="H6038" s="95">
        <f t="shared" si="95"/>
        <v>849.50845238095246</v>
      </c>
    </row>
    <row r="6039" spans="1:8" s="80" customFormat="1" hidden="1" outlineLevel="1" x14ac:dyDescent="0.2">
      <c r="A6039" s="96" t="s">
        <v>2839</v>
      </c>
      <c r="B6039" s="97"/>
      <c r="C6039" s="98"/>
      <c r="D6039" s="98"/>
      <c r="E6039" s="101">
        <v>63</v>
      </c>
      <c r="F6039" s="100">
        <v>59941.31</v>
      </c>
      <c r="H6039" s="95">
        <f t="shared" si="95"/>
        <v>951.44936507936507</v>
      </c>
    </row>
    <row r="6040" spans="1:8" s="80" customFormat="1" hidden="1" outlineLevel="1" x14ac:dyDescent="0.2">
      <c r="A6040" s="96" t="s">
        <v>2832</v>
      </c>
      <c r="B6040" s="97"/>
      <c r="C6040" s="98"/>
      <c r="D6040" s="98"/>
      <c r="E6040" s="101">
        <v>2</v>
      </c>
      <c r="F6040" s="100">
        <v>1902.91</v>
      </c>
      <c r="H6040" s="95">
        <f t="shared" si="95"/>
        <v>951.45500000000004</v>
      </c>
    </row>
    <row r="6041" spans="1:8" s="80" customFormat="1" hidden="1" outlineLevel="1" x14ac:dyDescent="0.2">
      <c r="A6041" s="96" t="s">
        <v>2829</v>
      </c>
      <c r="B6041" s="97"/>
      <c r="C6041" s="98"/>
      <c r="D6041" s="98"/>
      <c r="E6041" s="101">
        <v>1</v>
      </c>
      <c r="F6041" s="103">
        <v>951.44</v>
      </c>
      <c r="H6041" s="95">
        <f t="shared" si="95"/>
        <v>951.44</v>
      </c>
    </row>
    <row r="6042" spans="1:8" collapsed="1" x14ac:dyDescent="0.2">
      <c r="A6042" s="105" t="s">
        <v>3627</v>
      </c>
      <c r="B6042" s="91" t="s">
        <v>3628</v>
      </c>
      <c r="C6042" s="91" t="s">
        <v>2823</v>
      </c>
      <c r="D6042" s="92"/>
      <c r="E6042" s="104">
        <v>75</v>
      </c>
      <c r="F6042" s="94">
        <v>133986.75</v>
      </c>
      <c r="G6042" s="79" t="e">
        <f>VLOOKUP(B6042,#REF!,2,FALSE)</f>
        <v>#REF!</v>
      </c>
      <c r="H6042" s="95">
        <f t="shared" si="95"/>
        <v>1786.49</v>
      </c>
    </row>
    <row r="6043" spans="1:8" s="80" customFormat="1" hidden="1" outlineLevel="1" x14ac:dyDescent="0.2">
      <c r="A6043" s="96" t="s">
        <v>2828</v>
      </c>
      <c r="B6043" s="97"/>
      <c r="C6043" s="98"/>
      <c r="D6043" s="98"/>
      <c r="E6043" s="101">
        <v>75</v>
      </c>
      <c r="F6043" s="100">
        <v>133986.75</v>
      </c>
      <c r="H6043" s="95">
        <f t="shared" si="95"/>
        <v>1786.49</v>
      </c>
    </row>
    <row r="6044" spans="1:8" collapsed="1" x14ac:dyDescent="0.2">
      <c r="A6044" s="91" t="s">
        <v>3629</v>
      </c>
      <c r="B6044" s="91" t="s">
        <v>312</v>
      </c>
      <c r="C6044" s="91" t="s">
        <v>2823</v>
      </c>
      <c r="D6044" s="92" t="s">
        <v>2876</v>
      </c>
      <c r="E6044" s="104">
        <v>99</v>
      </c>
      <c r="F6044" s="94">
        <v>133817.95000000001</v>
      </c>
      <c r="G6044" s="79" t="e">
        <f>VLOOKUP(B6044,#REF!,2,FALSE)</f>
        <v>#REF!</v>
      </c>
      <c r="H6044" s="95">
        <f t="shared" si="95"/>
        <v>1351.6964646464648</v>
      </c>
    </row>
    <row r="6045" spans="1:8" s="80" customFormat="1" hidden="1" outlineLevel="1" x14ac:dyDescent="0.2">
      <c r="A6045" s="96" t="s">
        <v>2825</v>
      </c>
      <c r="B6045" s="97"/>
      <c r="C6045" s="98"/>
      <c r="D6045" s="98"/>
      <c r="E6045" s="101">
        <v>49</v>
      </c>
      <c r="F6045" s="100">
        <v>66487.600000000006</v>
      </c>
      <c r="H6045" s="95">
        <f t="shared" si="95"/>
        <v>1356.8897959183676</v>
      </c>
    </row>
    <row r="6046" spans="1:8" s="80" customFormat="1" hidden="1" outlineLevel="1" x14ac:dyDescent="0.2">
      <c r="A6046" s="96" t="s">
        <v>2827</v>
      </c>
      <c r="B6046" s="97"/>
      <c r="C6046" s="98"/>
      <c r="D6046" s="98"/>
      <c r="E6046" s="101">
        <v>23</v>
      </c>
      <c r="F6046" s="100">
        <v>31093.54</v>
      </c>
      <c r="H6046" s="95">
        <f t="shared" si="95"/>
        <v>1351.893043478261</v>
      </c>
    </row>
    <row r="6047" spans="1:8" s="80" customFormat="1" hidden="1" outlineLevel="1" x14ac:dyDescent="0.2">
      <c r="A6047" s="96" t="s">
        <v>2831</v>
      </c>
      <c r="B6047" s="97"/>
      <c r="C6047" s="98"/>
      <c r="D6047" s="98"/>
      <c r="E6047" s="101">
        <v>14</v>
      </c>
      <c r="F6047" s="100">
        <v>18926.599999999999</v>
      </c>
      <c r="H6047" s="95">
        <f t="shared" si="95"/>
        <v>1351.8999999999999</v>
      </c>
    </row>
    <row r="6048" spans="1:8" s="80" customFormat="1" hidden="1" outlineLevel="1" x14ac:dyDescent="0.2">
      <c r="A6048" s="96" t="s">
        <v>2832</v>
      </c>
      <c r="B6048" s="97"/>
      <c r="C6048" s="98"/>
      <c r="D6048" s="98"/>
      <c r="E6048" s="101">
        <v>5</v>
      </c>
      <c r="F6048" s="100">
        <v>6759.49</v>
      </c>
      <c r="H6048" s="95">
        <f t="shared" si="95"/>
        <v>1351.8979999999999</v>
      </c>
    </row>
    <row r="6049" spans="1:8" s="80" customFormat="1" hidden="1" outlineLevel="1" x14ac:dyDescent="0.2">
      <c r="A6049" s="96" t="s">
        <v>2828</v>
      </c>
      <c r="B6049" s="97"/>
      <c r="C6049" s="98"/>
      <c r="D6049" s="98"/>
      <c r="E6049" s="101">
        <v>5</v>
      </c>
      <c r="F6049" s="100">
        <v>6759.45</v>
      </c>
      <c r="H6049" s="95">
        <f t="shared" si="95"/>
        <v>1351.8899999999999</v>
      </c>
    </row>
    <row r="6050" spans="1:8" s="80" customFormat="1" hidden="1" outlineLevel="1" x14ac:dyDescent="0.2">
      <c r="A6050" s="96" t="s">
        <v>2829</v>
      </c>
      <c r="B6050" s="97"/>
      <c r="C6050" s="98"/>
      <c r="D6050" s="98"/>
      <c r="E6050" s="101">
        <v>2</v>
      </c>
      <c r="F6050" s="100">
        <v>2703.78</v>
      </c>
      <c r="H6050" s="95">
        <f t="shared" si="95"/>
        <v>1351.89</v>
      </c>
    </row>
    <row r="6051" spans="1:8" s="80" customFormat="1" hidden="1" outlineLevel="1" x14ac:dyDescent="0.2">
      <c r="A6051" s="96" t="s">
        <v>2834</v>
      </c>
      <c r="B6051" s="97"/>
      <c r="C6051" s="98"/>
      <c r="D6051" s="98"/>
      <c r="E6051" s="101">
        <v>1</v>
      </c>
      <c r="F6051" s="100">
        <v>1087.49</v>
      </c>
      <c r="H6051" s="95">
        <f t="shared" si="95"/>
        <v>1087.49</v>
      </c>
    </row>
    <row r="6052" spans="1:8" collapsed="1" x14ac:dyDescent="0.2">
      <c r="A6052" s="91" t="s">
        <v>3630</v>
      </c>
      <c r="B6052" s="91" t="s">
        <v>591</v>
      </c>
      <c r="C6052" s="91" t="s">
        <v>2823</v>
      </c>
      <c r="D6052" s="92" t="s">
        <v>2876</v>
      </c>
      <c r="E6052" s="104">
        <v>39</v>
      </c>
      <c r="F6052" s="94">
        <v>133318.91</v>
      </c>
      <c r="G6052" s="79" t="e">
        <f>VLOOKUP(B6052,#REF!,2,FALSE)</f>
        <v>#REF!</v>
      </c>
      <c r="H6052" s="95">
        <f t="shared" si="95"/>
        <v>3418.4335897435899</v>
      </c>
    </row>
    <row r="6053" spans="1:8" s="80" customFormat="1" hidden="1" outlineLevel="1" x14ac:dyDescent="0.2">
      <c r="A6053" s="96" t="s">
        <v>2825</v>
      </c>
      <c r="B6053" s="97"/>
      <c r="C6053" s="98"/>
      <c r="D6053" s="98"/>
      <c r="E6053" s="101">
        <v>17</v>
      </c>
      <c r="F6053" s="100">
        <v>58148.7</v>
      </c>
      <c r="H6053" s="95">
        <f t="shared" si="95"/>
        <v>3420.5117647058823</v>
      </c>
    </row>
    <row r="6054" spans="1:8" s="80" customFormat="1" hidden="1" outlineLevel="1" x14ac:dyDescent="0.2">
      <c r="A6054" s="96" t="s">
        <v>2831</v>
      </c>
      <c r="B6054" s="97"/>
      <c r="C6054" s="98"/>
      <c r="D6054" s="98"/>
      <c r="E6054" s="101">
        <v>7</v>
      </c>
      <c r="F6054" s="100">
        <v>23917.74</v>
      </c>
      <c r="H6054" s="95">
        <f t="shared" si="95"/>
        <v>3416.82</v>
      </c>
    </row>
    <row r="6055" spans="1:8" s="80" customFormat="1" hidden="1" outlineLevel="1" x14ac:dyDescent="0.2">
      <c r="A6055" s="96" t="s">
        <v>2828</v>
      </c>
      <c r="B6055" s="97"/>
      <c r="C6055" s="98"/>
      <c r="D6055" s="98"/>
      <c r="E6055" s="101">
        <v>5</v>
      </c>
      <c r="F6055" s="100">
        <v>17084.099999999999</v>
      </c>
      <c r="H6055" s="95">
        <f t="shared" si="95"/>
        <v>3416.8199999999997</v>
      </c>
    </row>
    <row r="6056" spans="1:8" s="80" customFormat="1" hidden="1" outlineLevel="1" x14ac:dyDescent="0.2">
      <c r="A6056" s="96" t="s">
        <v>2832</v>
      </c>
      <c r="B6056" s="97"/>
      <c r="C6056" s="98"/>
      <c r="D6056" s="98"/>
      <c r="E6056" s="101">
        <v>3</v>
      </c>
      <c r="F6056" s="100">
        <v>10250.56</v>
      </c>
      <c r="H6056" s="95">
        <f t="shared" si="95"/>
        <v>3416.853333333333</v>
      </c>
    </row>
    <row r="6057" spans="1:8" s="80" customFormat="1" hidden="1" outlineLevel="1" x14ac:dyDescent="0.2">
      <c r="A6057" s="96" t="s">
        <v>2853</v>
      </c>
      <c r="B6057" s="97"/>
      <c r="C6057" s="98"/>
      <c r="D6057" s="98"/>
      <c r="E6057" s="101">
        <v>3</v>
      </c>
      <c r="F6057" s="100">
        <v>10250.530000000001</v>
      </c>
      <c r="H6057" s="95">
        <f t="shared" si="95"/>
        <v>3416.8433333333337</v>
      </c>
    </row>
    <row r="6058" spans="1:8" s="80" customFormat="1" hidden="1" outlineLevel="1" x14ac:dyDescent="0.2">
      <c r="A6058" s="96" t="s">
        <v>2829</v>
      </c>
      <c r="B6058" s="97"/>
      <c r="C6058" s="98"/>
      <c r="D6058" s="98"/>
      <c r="E6058" s="101">
        <v>2</v>
      </c>
      <c r="F6058" s="100">
        <v>6833.64</v>
      </c>
      <c r="H6058" s="95">
        <f t="shared" si="95"/>
        <v>3416.82</v>
      </c>
    </row>
    <row r="6059" spans="1:8" s="80" customFormat="1" hidden="1" outlineLevel="1" x14ac:dyDescent="0.2">
      <c r="A6059" s="96" t="s">
        <v>2841</v>
      </c>
      <c r="B6059" s="97"/>
      <c r="C6059" s="98"/>
      <c r="D6059" s="98"/>
      <c r="E6059" s="101">
        <v>2</v>
      </c>
      <c r="F6059" s="100">
        <v>6833.64</v>
      </c>
      <c r="H6059" s="95">
        <f t="shared" si="95"/>
        <v>3416.82</v>
      </c>
    </row>
    <row r="6060" spans="1:8" collapsed="1" x14ac:dyDescent="0.2">
      <c r="A6060" s="105" t="s">
        <v>3631</v>
      </c>
      <c r="B6060" s="91" t="s">
        <v>3632</v>
      </c>
      <c r="C6060" s="91" t="s">
        <v>2823</v>
      </c>
      <c r="D6060" s="92"/>
      <c r="E6060" s="104">
        <v>10</v>
      </c>
      <c r="F6060" s="94">
        <v>133303.1</v>
      </c>
      <c r="G6060" s="79" t="e">
        <f>VLOOKUP(B6060,#REF!,2,FALSE)</f>
        <v>#REF!</v>
      </c>
      <c r="H6060" s="95">
        <f t="shared" si="95"/>
        <v>13330.310000000001</v>
      </c>
    </row>
    <row r="6061" spans="1:8" s="80" customFormat="1" hidden="1" outlineLevel="1" x14ac:dyDescent="0.2">
      <c r="A6061" s="96" t="s">
        <v>2828</v>
      </c>
      <c r="B6061" s="97"/>
      <c r="C6061" s="98"/>
      <c r="D6061" s="98"/>
      <c r="E6061" s="101">
        <v>8</v>
      </c>
      <c r="F6061" s="100">
        <v>106642.48</v>
      </c>
      <c r="H6061" s="95">
        <f t="shared" si="95"/>
        <v>13330.31</v>
      </c>
    </row>
    <row r="6062" spans="1:8" s="80" customFormat="1" hidden="1" outlineLevel="1" x14ac:dyDescent="0.2">
      <c r="A6062" s="96" t="s">
        <v>2829</v>
      </c>
      <c r="B6062" s="97"/>
      <c r="C6062" s="98"/>
      <c r="D6062" s="98"/>
      <c r="E6062" s="101">
        <v>1</v>
      </c>
      <c r="F6062" s="100">
        <v>13330.31</v>
      </c>
      <c r="H6062" s="95">
        <f t="shared" si="95"/>
        <v>13330.31</v>
      </c>
    </row>
    <row r="6063" spans="1:8" s="80" customFormat="1" hidden="1" outlineLevel="1" x14ac:dyDescent="0.2">
      <c r="A6063" s="96" t="s">
        <v>2841</v>
      </c>
      <c r="B6063" s="97"/>
      <c r="C6063" s="98"/>
      <c r="D6063" s="98"/>
      <c r="E6063" s="101">
        <v>1</v>
      </c>
      <c r="F6063" s="100">
        <v>13330.31</v>
      </c>
      <c r="H6063" s="95">
        <f t="shared" si="95"/>
        <v>13330.31</v>
      </c>
    </row>
    <row r="6064" spans="1:8" collapsed="1" x14ac:dyDescent="0.2">
      <c r="A6064" s="91" t="s">
        <v>3633</v>
      </c>
      <c r="B6064" s="91">
        <v>9920090</v>
      </c>
      <c r="C6064" s="91" t="s">
        <v>2823</v>
      </c>
      <c r="D6064" s="92" t="s">
        <v>2856</v>
      </c>
      <c r="E6064" s="104">
        <v>65</v>
      </c>
      <c r="F6064" s="94">
        <v>133274.32999999999</v>
      </c>
      <c r="G6064" s="79" t="e">
        <f>VLOOKUP(B6064,#REF!,2,FALSE)</f>
        <v>#REF!</v>
      </c>
      <c r="H6064" s="95">
        <f t="shared" si="95"/>
        <v>2050.3743076923074</v>
      </c>
    </row>
    <row r="6065" spans="1:8" s="80" customFormat="1" hidden="1" outlineLevel="1" x14ac:dyDescent="0.2">
      <c r="A6065" s="96" t="s">
        <v>2825</v>
      </c>
      <c r="B6065" s="97"/>
      <c r="C6065" s="98"/>
      <c r="D6065" s="98"/>
      <c r="E6065" s="101">
        <v>62</v>
      </c>
      <c r="F6065" s="100">
        <v>127123.2</v>
      </c>
      <c r="H6065" s="95">
        <f t="shared" si="95"/>
        <v>2050.3741935483872</v>
      </c>
    </row>
    <row r="6066" spans="1:8" s="80" customFormat="1" hidden="1" outlineLevel="1" x14ac:dyDescent="0.2">
      <c r="A6066" s="96" t="s">
        <v>2832</v>
      </c>
      <c r="B6066" s="97"/>
      <c r="C6066" s="98"/>
      <c r="D6066" s="98"/>
      <c r="E6066" s="101">
        <v>2</v>
      </c>
      <c r="F6066" s="100">
        <v>4100.7700000000004</v>
      </c>
      <c r="H6066" s="95">
        <f t="shared" si="95"/>
        <v>2050.3850000000002</v>
      </c>
    </row>
    <row r="6067" spans="1:8" s="80" customFormat="1" hidden="1" outlineLevel="1" x14ac:dyDescent="0.2">
      <c r="A6067" s="96" t="s">
        <v>2829</v>
      </c>
      <c r="B6067" s="97"/>
      <c r="C6067" s="98"/>
      <c r="D6067" s="98"/>
      <c r="E6067" s="101">
        <v>1</v>
      </c>
      <c r="F6067" s="100">
        <v>2050.36</v>
      </c>
      <c r="H6067" s="95">
        <f t="shared" si="95"/>
        <v>2050.36</v>
      </c>
    </row>
    <row r="6068" spans="1:8" collapsed="1" x14ac:dyDescent="0.2">
      <c r="A6068" s="91" t="s">
        <v>3634</v>
      </c>
      <c r="B6068" s="91" t="s">
        <v>3635</v>
      </c>
      <c r="C6068" s="91" t="s">
        <v>2931</v>
      </c>
      <c r="D6068" s="92"/>
      <c r="E6068" s="104">
        <v>907</v>
      </c>
      <c r="F6068" s="94">
        <v>133076.39000000001</v>
      </c>
      <c r="H6068" s="95">
        <f t="shared" si="95"/>
        <v>146.72148842337378</v>
      </c>
    </row>
    <row r="6069" spans="1:8" s="80" customFormat="1" hidden="1" outlineLevel="1" x14ac:dyDescent="0.2">
      <c r="A6069" s="96" t="s">
        <v>2825</v>
      </c>
      <c r="B6069" s="97"/>
      <c r="C6069" s="98"/>
      <c r="D6069" s="98"/>
      <c r="E6069" s="101">
        <v>711</v>
      </c>
      <c r="F6069" s="100">
        <v>104319.27</v>
      </c>
      <c r="H6069" s="95">
        <f t="shared" si="95"/>
        <v>146.72189873417722</v>
      </c>
    </row>
    <row r="6070" spans="1:8" s="80" customFormat="1" hidden="1" outlineLevel="1" x14ac:dyDescent="0.2">
      <c r="A6070" s="96" t="s">
        <v>2932</v>
      </c>
      <c r="B6070" s="97"/>
      <c r="C6070" s="98"/>
      <c r="D6070" s="98"/>
      <c r="E6070" s="101">
        <v>196</v>
      </c>
      <c r="F6070" s="100">
        <v>28757.119999999999</v>
      </c>
      <c r="H6070" s="95">
        <f t="shared" si="95"/>
        <v>146.72</v>
      </c>
    </row>
    <row r="6071" spans="1:8" collapsed="1" x14ac:dyDescent="0.2">
      <c r="A6071" s="91" t="s">
        <v>1414</v>
      </c>
      <c r="B6071" s="91" t="s">
        <v>1419</v>
      </c>
      <c r="C6071" s="91" t="s">
        <v>2823</v>
      </c>
      <c r="D6071" s="92" t="s">
        <v>2876</v>
      </c>
      <c r="E6071" s="104">
        <v>225</v>
      </c>
      <c r="F6071" s="94">
        <v>132864.59</v>
      </c>
      <c r="G6071" s="79" t="e">
        <f>VLOOKUP(B6071,#REF!,2,FALSE)</f>
        <v>#REF!</v>
      </c>
      <c r="H6071" s="95">
        <f t="shared" si="95"/>
        <v>590.50928888888882</v>
      </c>
    </row>
    <row r="6072" spans="1:8" s="80" customFormat="1" hidden="1" outlineLevel="1" x14ac:dyDescent="0.2">
      <c r="A6072" s="96" t="s">
        <v>2825</v>
      </c>
      <c r="B6072" s="97"/>
      <c r="C6072" s="98"/>
      <c r="D6072" s="98"/>
      <c r="E6072" s="101">
        <v>195</v>
      </c>
      <c r="F6072" s="100">
        <v>109572.48</v>
      </c>
      <c r="H6072" s="95">
        <f t="shared" si="95"/>
        <v>561.91015384615378</v>
      </c>
    </row>
    <row r="6073" spans="1:8" s="80" customFormat="1" hidden="1" outlineLevel="1" x14ac:dyDescent="0.2">
      <c r="A6073" s="96" t="s">
        <v>2830</v>
      </c>
      <c r="B6073" s="97"/>
      <c r="C6073" s="98"/>
      <c r="D6073" s="98"/>
      <c r="E6073" s="101">
        <v>15</v>
      </c>
      <c r="F6073" s="100">
        <v>12008.18</v>
      </c>
      <c r="H6073" s="95">
        <f t="shared" si="95"/>
        <v>800.54533333333336</v>
      </c>
    </row>
    <row r="6074" spans="1:8" s="80" customFormat="1" hidden="1" outlineLevel="1" x14ac:dyDescent="0.2">
      <c r="A6074" s="96" t="s">
        <v>2832</v>
      </c>
      <c r="B6074" s="97"/>
      <c r="C6074" s="98"/>
      <c r="D6074" s="98"/>
      <c r="E6074" s="101">
        <v>10</v>
      </c>
      <c r="F6074" s="100">
        <v>7281.23</v>
      </c>
      <c r="H6074" s="95">
        <f t="shared" si="95"/>
        <v>728.12299999999993</v>
      </c>
    </row>
    <row r="6075" spans="1:8" s="80" customFormat="1" hidden="1" outlineLevel="1" x14ac:dyDescent="0.2">
      <c r="A6075" s="96" t="s">
        <v>2828</v>
      </c>
      <c r="B6075" s="97"/>
      <c r="C6075" s="98"/>
      <c r="D6075" s="98"/>
      <c r="E6075" s="101">
        <v>5</v>
      </c>
      <c r="F6075" s="100">
        <v>4002.7</v>
      </c>
      <c r="H6075" s="95">
        <f t="shared" si="95"/>
        <v>800.54</v>
      </c>
    </row>
    <row r="6076" spans="1:8" collapsed="1" x14ac:dyDescent="0.2">
      <c r="A6076" s="105" t="s">
        <v>3636</v>
      </c>
      <c r="B6076" s="91" t="s">
        <v>3637</v>
      </c>
      <c r="C6076" s="91" t="s">
        <v>2836</v>
      </c>
      <c r="D6076" s="92"/>
      <c r="E6076" s="104">
        <v>40</v>
      </c>
      <c r="F6076" s="94">
        <v>132494.68</v>
      </c>
      <c r="G6076" s="79" t="e">
        <f>VLOOKUP(B6076,#REF!,2,FALSE)</f>
        <v>#REF!</v>
      </c>
      <c r="H6076" s="95">
        <f t="shared" si="95"/>
        <v>3312.3669999999997</v>
      </c>
    </row>
    <row r="6077" spans="1:8" s="80" customFormat="1" hidden="1" outlineLevel="1" x14ac:dyDescent="0.2">
      <c r="A6077" s="96" t="s">
        <v>2932</v>
      </c>
      <c r="B6077" s="97"/>
      <c r="C6077" s="98"/>
      <c r="D6077" s="98"/>
      <c r="E6077" s="101">
        <v>38</v>
      </c>
      <c r="F6077" s="100">
        <v>125869.3</v>
      </c>
      <c r="H6077" s="95">
        <f t="shared" si="95"/>
        <v>3312.35</v>
      </c>
    </row>
    <row r="6078" spans="1:8" s="80" customFormat="1" hidden="1" outlineLevel="1" x14ac:dyDescent="0.2">
      <c r="A6078" s="96" t="s">
        <v>2828</v>
      </c>
      <c r="B6078" s="97"/>
      <c r="C6078" s="98"/>
      <c r="D6078" s="98"/>
      <c r="E6078" s="101">
        <v>1</v>
      </c>
      <c r="F6078" s="100">
        <v>3312.76</v>
      </c>
      <c r="H6078" s="95">
        <f t="shared" si="95"/>
        <v>3312.76</v>
      </c>
    </row>
    <row r="6079" spans="1:8" s="80" customFormat="1" hidden="1" outlineLevel="1" x14ac:dyDescent="0.2">
      <c r="A6079" s="96" t="s">
        <v>2834</v>
      </c>
      <c r="B6079" s="97"/>
      <c r="C6079" s="98"/>
      <c r="D6079" s="98"/>
      <c r="E6079" s="101">
        <v>1</v>
      </c>
      <c r="F6079" s="100">
        <v>3312.62</v>
      </c>
      <c r="H6079" s="95">
        <f t="shared" si="95"/>
        <v>3312.62</v>
      </c>
    </row>
    <row r="6080" spans="1:8" collapsed="1" x14ac:dyDescent="0.2">
      <c r="A6080" s="91" t="s">
        <v>2791</v>
      </c>
      <c r="B6080" s="91" t="s">
        <v>2790</v>
      </c>
      <c r="C6080" s="91" t="s">
        <v>2823</v>
      </c>
      <c r="D6080" s="92"/>
      <c r="E6080" s="104">
        <v>138</v>
      </c>
      <c r="F6080" s="94">
        <v>131615.32</v>
      </c>
      <c r="G6080" s="79" t="e">
        <f>VLOOKUP(B6080,#REF!,2,FALSE)</f>
        <v>#REF!</v>
      </c>
      <c r="H6080" s="95">
        <f t="shared" si="95"/>
        <v>953.73420289855073</v>
      </c>
    </row>
    <row r="6081" spans="1:8" s="80" customFormat="1" hidden="1" outlineLevel="1" x14ac:dyDescent="0.2">
      <c r="A6081" s="96" t="s">
        <v>2841</v>
      </c>
      <c r="B6081" s="97"/>
      <c r="C6081" s="98"/>
      <c r="D6081" s="98"/>
      <c r="E6081" s="101">
        <v>94</v>
      </c>
      <c r="F6081" s="100">
        <v>89669.42</v>
      </c>
      <c r="H6081" s="95">
        <f t="shared" si="95"/>
        <v>953.93</v>
      </c>
    </row>
    <row r="6082" spans="1:8" s="80" customFormat="1" hidden="1" outlineLevel="1" x14ac:dyDescent="0.2">
      <c r="A6082" s="96" t="s">
        <v>2831</v>
      </c>
      <c r="B6082" s="97"/>
      <c r="C6082" s="98"/>
      <c r="D6082" s="98"/>
      <c r="E6082" s="101">
        <v>20</v>
      </c>
      <c r="F6082" s="100">
        <v>19078.73</v>
      </c>
      <c r="H6082" s="95">
        <f t="shared" si="95"/>
        <v>953.93650000000002</v>
      </c>
    </row>
    <row r="6083" spans="1:8" s="80" customFormat="1" hidden="1" outlineLevel="1" x14ac:dyDescent="0.2">
      <c r="A6083" s="96" t="s">
        <v>2828</v>
      </c>
      <c r="B6083" s="97"/>
      <c r="C6083" s="98"/>
      <c r="D6083" s="98"/>
      <c r="E6083" s="101">
        <v>17</v>
      </c>
      <c r="F6083" s="100">
        <v>16216.81</v>
      </c>
      <c r="H6083" s="95">
        <f t="shared" si="95"/>
        <v>953.93</v>
      </c>
    </row>
    <row r="6084" spans="1:8" s="80" customFormat="1" hidden="1" outlineLevel="1" x14ac:dyDescent="0.2">
      <c r="A6084" s="96" t="s">
        <v>2832</v>
      </c>
      <c r="B6084" s="97"/>
      <c r="C6084" s="98"/>
      <c r="D6084" s="98"/>
      <c r="E6084" s="101">
        <v>5</v>
      </c>
      <c r="F6084" s="100">
        <v>4772</v>
      </c>
      <c r="H6084" s="95">
        <f t="shared" si="95"/>
        <v>954.4</v>
      </c>
    </row>
    <row r="6085" spans="1:8" s="80" customFormat="1" hidden="1" outlineLevel="1" x14ac:dyDescent="0.2">
      <c r="A6085" s="96" t="s">
        <v>2840</v>
      </c>
      <c r="B6085" s="97"/>
      <c r="C6085" s="98"/>
      <c r="D6085" s="98"/>
      <c r="E6085" s="101">
        <v>1</v>
      </c>
      <c r="F6085" s="103">
        <v>953.94</v>
      </c>
      <c r="H6085" s="95">
        <f t="shared" si="95"/>
        <v>953.94</v>
      </c>
    </row>
    <row r="6086" spans="1:8" s="80" customFormat="1" hidden="1" outlineLevel="1" x14ac:dyDescent="0.2">
      <c r="A6086" s="96" t="s">
        <v>2834</v>
      </c>
      <c r="B6086" s="97"/>
      <c r="C6086" s="98"/>
      <c r="D6086" s="98"/>
      <c r="E6086" s="101">
        <v>1</v>
      </c>
      <c r="F6086" s="103">
        <v>924.42</v>
      </c>
      <c r="H6086" s="95">
        <f t="shared" si="95"/>
        <v>924.42</v>
      </c>
    </row>
    <row r="6087" spans="1:8" collapsed="1" x14ac:dyDescent="0.2">
      <c r="A6087" s="91" t="s">
        <v>3638</v>
      </c>
      <c r="B6087" s="91" t="s">
        <v>2345</v>
      </c>
      <c r="C6087" s="91" t="s">
        <v>2836</v>
      </c>
      <c r="D6087" s="92" t="s">
        <v>2876</v>
      </c>
      <c r="E6087" s="104">
        <v>250</v>
      </c>
      <c r="F6087" s="94">
        <v>131405.88</v>
      </c>
      <c r="G6087" s="79" t="e">
        <f>VLOOKUP(B6087,#REF!,2,FALSE)</f>
        <v>#REF!</v>
      </c>
      <c r="H6087" s="95">
        <f t="shared" si="95"/>
        <v>525.62351999999998</v>
      </c>
    </row>
    <row r="6088" spans="1:8" s="80" customFormat="1" hidden="1" outlineLevel="1" x14ac:dyDescent="0.2">
      <c r="A6088" s="96" t="s">
        <v>2838</v>
      </c>
      <c r="B6088" s="97"/>
      <c r="C6088" s="98"/>
      <c r="D6088" s="98"/>
      <c r="E6088" s="101">
        <v>238</v>
      </c>
      <c r="F6088" s="100">
        <v>125148.17</v>
      </c>
      <c r="H6088" s="95">
        <f t="shared" si="95"/>
        <v>525.83264705882357</v>
      </c>
    </row>
    <row r="6089" spans="1:8" s="80" customFormat="1" hidden="1" outlineLevel="1" x14ac:dyDescent="0.2">
      <c r="A6089" s="96" t="s">
        <v>2832</v>
      </c>
      <c r="B6089" s="97"/>
      <c r="C6089" s="98"/>
      <c r="D6089" s="98"/>
      <c r="E6089" s="101">
        <v>6</v>
      </c>
      <c r="F6089" s="100">
        <v>3155</v>
      </c>
      <c r="H6089" s="95">
        <f t="shared" si="95"/>
        <v>525.83333333333337</v>
      </c>
    </row>
    <row r="6090" spans="1:8" s="80" customFormat="1" hidden="1" outlineLevel="1" x14ac:dyDescent="0.2">
      <c r="A6090" s="96" t="s">
        <v>2825</v>
      </c>
      <c r="B6090" s="97"/>
      <c r="C6090" s="98"/>
      <c r="D6090" s="98"/>
      <c r="E6090" s="101">
        <v>3</v>
      </c>
      <c r="F6090" s="100">
        <v>1577.49</v>
      </c>
      <c r="H6090" s="95">
        <f t="shared" si="95"/>
        <v>525.83000000000004</v>
      </c>
    </row>
    <row r="6091" spans="1:8" s="80" customFormat="1" hidden="1" outlineLevel="1" x14ac:dyDescent="0.2">
      <c r="A6091" s="96" t="s">
        <v>2946</v>
      </c>
      <c r="B6091" s="97"/>
      <c r="C6091" s="98"/>
      <c r="D6091" s="98"/>
      <c r="E6091" s="101">
        <v>1</v>
      </c>
      <c r="F6091" s="103">
        <v>524.91999999999996</v>
      </c>
      <c r="H6091" s="95">
        <f t="shared" si="95"/>
        <v>524.91999999999996</v>
      </c>
    </row>
    <row r="6092" spans="1:8" s="80" customFormat="1" hidden="1" outlineLevel="1" x14ac:dyDescent="0.2">
      <c r="A6092" s="96" t="s">
        <v>2853</v>
      </c>
      <c r="B6092" s="97"/>
      <c r="C6092" s="98"/>
      <c r="D6092" s="98"/>
      <c r="E6092" s="101">
        <v>1</v>
      </c>
      <c r="F6092" s="103">
        <v>524.91999999999996</v>
      </c>
      <c r="H6092" s="95">
        <f t="shared" si="95"/>
        <v>524.91999999999996</v>
      </c>
    </row>
    <row r="6093" spans="1:8" s="80" customFormat="1" hidden="1" outlineLevel="1" x14ac:dyDescent="0.2">
      <c r="A6093" s="96" t="s">
        <v>2828</v>
      </c>
      <c r="B6093" s="97"/>
      <c r="C6093" s="98"/>
      <c r="D6093" s="98"/>
      <c r="E6093" s="101">
        <v>1</v>
      </c>
      <c r="F6093" s="103">
        <v>475.38</v>
      </c>
      <c r="H6093" s="95">
        <f t="shared" ref="H6093:H6156" si="96">F6093/E6093</f>
        <v>475.38</v>
      </c>
    </row>
    <row r="6094" spans="1:8" collapsed="1" x14ac:dyDescent="0.2">
      <c r="A6094" s="91" t="s">
        <v>2397</v>
      </c>
      <c r="B6094" s="91" t="s">
        <v>2396</v>
      </c>
      <c r="C6094" s="91" t="s">
        <v>2836</v>
      </c>
      <c r="D6094" s="92" t="s">
        <v>2856</v>
      </c>
      <c r="E6094" s="93">
        <v>1031</v>
      </c>
      <c r="F6094" s="94">
        <v>131243.09</v>
      </c>
      <c r="G6094" s="79" t="e">
        <f>VLOOKUP(B6094,#REF!,2,FALSE)</f>
        <v>#REF!</v>
      </c>
      <c r="H6094" s="95">
        <f t="shared" si="96"/>
        <v>127.29688651794375</v>
      </c>
    </row>
    <row r="6095" spans="1:8" s="80" customFormat="1" hidden="1" outlineLevel="1" x14ac:dyDescent="0.2">
      <c r="A6095" s="96" t="s">
        <v>2825</v>
      </c>
      <c r="B6095" s="97"/>
      <c r="C6095" s="98"/>
      <c r="D6095" s="98"/>
      <c r="E6095" s="101">
        <v>950</v>
      </c>
      <c r="F6095" s="100">
        <v>120734.95</v>
      </c>
      <c r="H6095" s="95">
        <f t="shared" si="96"/>
        <v>127.08942105263158</v>
      </c>
    </row>
    <row r="6096" spans="1:8" s="80" customFormat="1" hidden="1" outlineLevel="1" x14ac:dyDescent="0.2">
      <c r="A6096" s="96" t="s">
        <v>2838</v>
      </c>
      <c r="B6096" s="97"/>
      <c r="C6096" s="98"/>
      <c r="D6096" s="98"/>
      <c r="E6096" s="101">
        <v>40</v>
      </c>
      <c r="F6096" s="100">
        <v>5189.2</v>
      </c>
      <c r="H6096" s="95">
        <f t="shared" si="96"/>
        <v>129.72999999999999</v>
      </c>
    </row>
    <row r="6097" spans="1:8" s="80" customFormat="1" hidden="1" outlineLevel="1" x14ac:dyDescent="0.2">
      <c r="A6097" s="96" t="s">
        <v>2827</v>
      </c>
      <c r="B6097" s="97"/>
      <c r="C6097" s="98"/>
      <c r="D6097" s="98"/>
      <c r="E6097" s="101">
        <v>23</v>
      </c>
      <c r="F6097" s="100">
        <v>2983.79</v>
      </c>
      <c r="H6097" s="95">
        <f t="shared" si="96"/>
        <v>129.72999999999999</v>
      </c>
    </row>
    <row r="6098" spans="1:8" s="80" customFormat="1" hidden="1" outlineLevel="1" x14ac:dyDescent="0.2">
      <c r="A6098" s="96" t="s">
        <v>2834</v>
      </c>
      <c r="B6098" s="97"/>
      <c r="C6098" s="98"/>
      <c r="D6098" s="98"/>
      <c r="E6098" s="101">
        <v>7</v>
      </c>
      <c r="F6098" s="103">
        <v>778.38</v>
      </c>
      <c r="H6098" s="95">
        <f t="shared" si="96"/>
        <v>111.19714285714285</v>
      </c>
    </row>
    <row r="6099" spans="1:8" s="80" customFormat="1" hidden="1" outlineLevel="1" x14ac:dyDescent="0.2">
      <c r="A6099" s="96" t="s">
        <v>2932</v>
      </c>
      <c r="B6099" s="97"/>
      <c r="C6099" s="98"/>
      <c r="D6099" s="98"/>
      <c r="E6099" s="101">
        <v>6</v>
      </c>
      <c r="F6099" s="103">
        <v>778.38</v>
      </c>
      <c r="H6099" s="95">
        <f t="shared" si="96"/>
        <v>129.72999999999999</v>
      </c>
    </row>
    <row r="6100" spans="1:8" s="80" customFormat="1" hidden="1" outlineLevel="1" x14ac:dyDescent="0.2">
      <c r="A6100" s="96" t="s">
        <v>2832</v>
      </c>
      <c r="B6100" s="97"/>
      <c r="C6100" s="98"/>
      <c r="D6100" s="98"/>
      <c r="E6100" s="101">
        <v>2</v>
      </c>
      <c r="F6100" s="103">
        <v>389.19</v>
      </c>
      <c r="H6100" s="95">
        <f t="shared" si="96"/>
        <v>194.595</v>
      </c>
    </row>
    <row r="6101" spans="1:8" s="80" customFormat="1" hidden="1" outlineLevel="1" x14ac:dyDescent="0.2">
      <c r="A6101" s="96" t="s">
        <v>2828</v>
      </c>
      <c r="B6101" s="97"/>
      <c r="C6101" s="98"/>
      <c r="D6101" s="98"/>
      <c r="E6101" s="101">
        <v>2</v>
      </c>
      <c r="F6101" s="103">
        <v>259.45999999999998</v>
      </c>
      <c r="H6101" s="95">
        <f t="shared" si="96"/>
        <v>129.72999999999999</v>
      </c>
    </row>
    <row r="6102" spans="1:8" s="80" customFormat="1" hidden="1" outlineLevel="1" x14ac:dyDescent="0.2">
      <c r="A6102" s="96" t="s">
        <v>2853</v>
      </c>
      <c r="B6102" s="97"/>
      <c r="C6102" s="98"/>
      <c r="D6102" s="98"/>
      <c r="E6102" s="101">
        <v>1</v>
      </c>
      <c r="F6102" s="103">
        <v>129.74</v>
      </c>
      <c r="H6102" s="95">
        <f t="shared" si="96"/>
        <v>129.74</v>
      </c>
    </row>
    <row r="6103" spans="1:8" collapsed="1" x14ac:dyDescent="0.2">
      <c r="A6103" s="91" t="s">
        <v>3639</v>
      </c>
      <c r="B6103" s="91" t="s">
        <v>538</v>
      </c>
      <c r="C6103" s="91" t="s">
        <v>2823</v>
      </c>
      <c r="D6103" s="92" t="s">
        <v>2876</v>
      </c>
      <c r="E6103" s="104">
        <v>68</v>
      </c>
      <c r="F6103" s="94">
        <v>129822.2</v>
      </c>
      <c r="G6103" s="79" t="e">
        <f>VLOOKUP(B6103,#REF!,2,FALSE)</f>
        <v>#REF!</v>
      </c>
      <c r="H6103" s="95">
        <f t="shared" si="96"/>
        <v>1909.1499999999999</v>
      </c>
    </row>
    <row r="6104" spans="1:8" s="80" customFormat="1" hidden="1" outlineLevel="1" x14ac:dyDescent="0.2">
      <c r="A6104" s="96" t="s">
        <v>2825</v>
      </c>
      <c r="B6104" s="97"/>
      <c r="C6104" s="98"/>
      <c r="D6104" s="98"/>
      <c r="E6104" s="101">
        <v>36</v>
      </c>
      <c r="F6104" s="100">
        <v>64826.400000000001</v>
      </c>
      <c r="H6104" s="95">
        <f t="shared" si="96"/>
        <v>1800.7333333333333</v>
      </c>
    </row>
    <row r="6105" spans="1:8" s="80" customFormat="1" hidden="1" outlineLevel="1" x14ac:dyDescent="0.2">
      <c r="A6105" s="96" t="s">
        <v>2827</v>
      </c>
      <c r="B6105" s="97"/>
      <c r="C6105" s="98"/>
      <c r="D6105" s="98"/>
      <c r="E6105" s="101">
        <v>13</v>
      </c>
      <c r="F6105" s="100">
        <v>26450.799999999999</v>
      </c>
      <c r="H6105" s="95">
        <f t="shared" si="96"/>
        <v>2034.676923076923</v>
      </c>
    </row>
    <row r="6106" spans="1:8" s="80" customFormat="1" hidden="1" outlineLevel="1" x14ac:dyDescent="0.2">
      <c r="A6106" s="96" t="s">
        <v>2826</v>
      </c>
      <c r="B6106" s="97"/>
      <c r="C6106" s="98"/>
      <c r="D6106" s="98"/>
      <c r="E6106" s="101">
        <v>7</v>
      </c>
      <c r="F6106" s="100">
        <v>15899.93</v>
      </c>
      <c r="H6106" s="95">
        <f t="shared" si="96"/>
        <v>2271.4185714285713</v>
      </c>
    </row>
    <row r="6107" spans="1:8" s="80" customFormat="1" hidden="1" outlineLevel="1" x14ac:dyDescent="0.2">
      <c r="A6107" s="96" t="s">
        <v>2832</v>
      </c>
      <c r="B6107" s="97"/>
      <c r="C6107" s="98"/>
      <c r="D6107" s="98"/>
      <c r="E6107" s="101">
        <v>4</v>
      </c>
      <c r="F6107" s="100">
        <v>7550.53</v>
      </c>
      <c r="H6107" s="95">
        <f t="shared" si="96"/>
        <v>1887.6324999999999</v>
      </c>
    </row>
    <row r="6108" spans="1:8" s="80" customFormat="1" hidden="1" outlineLevel="1" x14ac:dyDescent="0.2">
      <c r="A6108" s="96" t="s">
        <v>2841</v>
      </c>
      <c r="B6108" s="97"/>
      <c r="C6108" s="98"/>
      <c r="D6108" s="98"/>
      <c r="E6108" s="101">
        <v>4</v>
      </c>
      <c r="F6108" s="100">
        <v>7546.81</v>
      </c>
      <c r="H6108" s="95">
        <f t="shared" si="96"/>
        <v>1886.7025000000001</v>
      </c>
    </row>
    <row r="6109" spans="1:8" s="80" customFormat="1" hidden="1" outlineLevel="1" x14ac:dyDescent="0.2">
      <c r="A6109" s="96" t="s">
        <v>2828</v>
      </c>
      <c r="B6109" s="97"/>
      <c r="C6109" s="98"/>
      <c r="D6109" s="98"/>
      <c r="E6109" s="101">
        <v>3</v>
      </c>
      <c r="F6109" s="100">
        <v>5660.1</v>
      </c>
      <c r="H6109" s="95">
        <f t="shared" si="96"/>
        <v>1886.7</v>
      </c>
    </row>
    <row r="6110" spans="1:8" s="80" customFormat="1" hidden="1" outlineLevel="1" x14ac:dyDescent="0.2">
      <c r="A6110" s="96" t="s">
        <v>2829</v>
      </c>
      <c r="B6110" s="97"/>
      <c r="C6110" s="98"/>
      <c r="D6110" s="98"/>
      <c r="E6110" s="101">
        <v>1</v>
      </c>
      <c r="F6110" s="100">
        <v>1887.63</v>
      </c>
      <c r="H6110" s="95">
        <f t="shared" si="96"/>
        <v>1887.63</v>
      </c>
    </row>
    <row r="6111" spans="1:8" collapsed="1" x14ac:dyDescent="0.2">
      <c r="A6111" s="91" t="s">
        <v>2497</v>
      </c>
      <c r="B6111" s="91" t="s">
        <v>2496</v>
      </c>
      <c r="C6111" s="91" t="s">
        <v>2823</v>
      </c>
      <c r="D6111" s="92" t="s">
        <v>2876</v>
      </c>
      <c r="E6111" s="104">
        <v>416</v>
      </c>
      <c r="F6111" s="94">
        <v>129394.83</v>
      </c>
      <c r="G6111" s="79" t="e">
        <f>VLOOKUP(B6111,#REF!,2,FALSE)</f>
        <v>#REF!</v>
      </c>
      <c r="H6111" s="95">
        <f t="shared" si="96"/>
        <v>311.0452644230769</v>
      </c>
    </row>
    <row r="6112" spans="1:8" s="80" customFormat="1" hidden="1" outlineLevel="1" x14ac:dyDescent="0.2">
      <c r="A6112" s="96" t="s">
        <v>2851</v>
      </c>
      <c r="B6112" s="97"/>
      <c r="C6112" s="98"/>
      <c r="D6112" s="98"/>
      <c r="E6112" s="101">
        <v>254</v>
      </c>
      <c r="F6112" s="100">
        <v>78866.009999999995</v>
      </c>
      <c r="H6112" s="95">
        <f t="shared" si="96"/>
        <v>310.49610236220468</v>
      </c>
    </row>
    <row r="6113" spans="1:8" s="80" customFormat="1" hidden="1" outlineLevel="1" x14ac:dyDescent="0.2">
      <c r="A6113" s="96" t="s">
        <v>2834</v>
      </c>
      <c r="B6113" s="97"/>
      <c r="C6113" s="98"/>
      <c r="D6113" s="98"/>
      <c r="E6113" s="101">
        <v>103</v>
      </c>
      <c r="F6113" s="100">
        <v>31981.1</v>
      </c>
      <c r="H6113" s="95">
        <f t="shared" si="96"/>
        <v>310.49611650485434</v>
      </c>
    </row>
    <row r="6114" spans="1:8" s="80" customFormat="1" hidden="1" outlineLevel="1" x14ac:dyDescent="0.2">
      <c r="A6114" s="96" t="s">
        <v>2831</v>
      </c>
      <c r="B6114" s="97"/>
      <c r="C6114" s="98"/>
      <c r="D6114" s="98"/>
      <c r="E6114" s="101">
        <v>20</v>
      </c>
      <c r="F6114" s="100">
        <v>6362.26</v>
      </c>
      <c r="H6114" s="95">
        <f t="shared" si="96"/>
        <v>318.113</v>
      </c>
    </row>
    <row r="6115" spans="1:8" s="80" customFormat="1" hidden="1" outlineLevel="1" x14ac:dyDescent="0.2">
      <c r="A6115" s="96" t="s">
        <v>2840</v>
      </c>
      <c r="B6115" s="97"/>
      <c r="C6115" s="98"/>
      <c r="D6115" s="98"/>
      <c r="E6115" s="101">
        <v>20</v>
      </c>
      <c r="F6115" s="100">
        <v>6209.93</v>
      </c>
      <c r="H6115" s="95">
        <f t="shared" si="96"/>
        <v>310.49650000000003</v>
      </c>
    </row>
    <row r="6116" spans="1:8" s="80" customFormat="1" hidden="1" outlineLevel="1" x14ac:dyDescent="0.2">
      <c r="A6116" s="96" t="s">
        <v>2826</v>
      </c>
      <c r="B6116" s="97"/>
      <c r="C6116" s="98"/>
      <c r="D6116" s="98"/>
      <c r="E6116" s="101">
        <v>10</v>
      </c>
      <c r="F6116" s="100">
        <v>3150.64</v>
      </c>
      <c r="H6116" s="95">
        <f t="shared" si="96"/>
        <v>315.06399999999996</v>
      </c>
    </row>
    <row r="6117" spans="1:8" s="80" customFormat="1" hidden="1" outlineLevel="1" x14ac:dyDescent="0.2">
      <c r="A6117" s="96" t="s">
        <v>2841</v>
      </c>
      <c r="B6117" s="97"/>
      <c r="C6117" s="98"/>
      <c r="D6117" s="98"/>
      <c r="E6117" s="101">
        <v>3</v>
      </c>
      <c r="F6117" s="103">
        <v>954.33</v>
      </c>
      <c r="H6117" s="95">
        <f t="shared" si="96"/>
        <v>318.11</v>
      </c>
    </row>
    <row r="6118" spans="1:8" s="80" customFormat="1" hidden="1" outlineLevel="1" x14ac:dyDescent="0.2">
      <c r="A6118" s="96" t="s">
        <v>2832</v>
      </c>
      <c r="B6118" s="97"/>
      <c r="C6118" s="98"/>
      <c r="D6118" s="98"/>
      <c r="E6118" s="101">
        <v>3</v>
      </c>
      <c r="F6118" s="103">
        <v>931.47</v>
      </c>
      <c r="H6118" s="95">
        <f t="shared" si="96"/>
        <v>310.49</v>
      </c>
    </row>
    <row r="6119" spans="1:8" s="80" customFormat="1" hidden="1" outlineLevel="1" x14ac:dyDescent="0.2">
      <c r="A6119" s="96" t="s">
        <v>2829</v>
      </c>
      <c r="B6119" s="97"/>
      <c r="C6119" s="98"/>
      <c r="D6119" s="98"/>
      <c r="E6119" s="101">
        <v>1</v>
      </c>
      <c r="F6119" s="103">
        <v>318.11</v>
      </c>
      <c r="H6119" s="95">
        <f t="shared" si="96"/>
        <v>318.11</v>
      </c>
    </row>
    <row r="6120" spans="1:8" s="80" customFormat="1" hidden="1" outlineLevel="1" x14ac:dyDescent="0.2">
      <c r="A6120" s="96" t="s">
        <v>2842</v>
      </c>
      <c r="B6120" s="97"/>
      <c r="C6120" s="98"/>
      <c r="D6120" s="98"/>
      <c r="E6120" s="101">
        <v>1</v>
      </c>
      <c r="F6120" s="103">
        <v>310.5</v>
      </c>
      <c r="H6120" s="95">
        <f t="shared" si="96"/>
        <v>310.5</v>
      </c>
    </row>
    <row r="6121" spans="1:8" s="80" customFormat="1" hidden="1" outlineLevel="1" x14ac:dyDescent="0.2">
      <c r="A6121" s="96" t="s">
        <v>2853</v>
      </c>
      <c r="B6121" s="97"/>
      <c r="C6121" s="98"/>
      <c r="D6121" s="98"/>
      <c r="E6121" s="101">
        <v>1</v>
      </c>
      <c r="F6121" s="103">
        <v>310.48</v>
      </c>
      <c r="H6121" s="95">
        <f t="shared" si="96"/>
        <v>310.48</v>
      </c>
    </row>
    <row r="6122" spans="1:8" collapsed="1" x14ac:dyDescent="0.2">
      <c r="A6122" s="91" t="s">
        <v>1622</v>
      </c>
      <c r="B6122" s="91" t="s">
        <v>1621</v>
      </c>
      <c r="C6122" s="91" t="s">
        <v>2867</v>
      </c>
      <c r="D6122" s="92" t="s">
        <v>2856</v>
      </c>
      <c r="E6122" s="104">
        <v>14</v>
      </c>
      <c r="F6122" s="94">
        <v>128980.81</v>
      </c>
      <c r="G6122" s="79" t="e">
        <f>VLOOKUP(B6122,#REF!,2,FALSE)</f>
        <v>#REF!</v>
      </c>
      <c r="H6122" s="95">
        <f t="shared" si="96"/>
        <v>9212.9149999999991</v>
      </c>
    </row>
    <row r="6123" spans="1:8" s="80" customFormat="1" hidden="1" outlineLevel="1" x14ac:dyDescent="0.2">
      <c r="A6123" s="96" t="s">
        <v>2825</v>
      </c>
      <c r="B6123" s="97"/>
      <c r="C6123" s="98"/>
      <c r="D6123" s="98"/>
      <c r="E6123" s="101">
        <v>14</v>
      </c>
      <c r="F6123" s="100">
        <v>128980.81</v>
      </c>
      <c r="H6123" s="95">
        <f t="shared" si="96"/>
        <v>9212.9149999999991</v>
      </c>
    </row>
    <row r="6124" spans="1:8" collapsed="1" x14ac:dyDescent="0.2">
      <c r="A6124" s="91" t="s">
        <v>3640</v>
      </c>
      <c r="B6124" s="91" t="s">
        <v>1540</v>
      </c>
      <c r="C6124" s="91" t="s">
        <v>2867</v>
      </c>
      <c r="D6124" s="92" t="s">
        <v>2824</v>
      </c>
      <c r="E6124" s="104">
        <v>18</v>
      </c>
      <c r="F6124" s="94">
        <v>126304.88</v>
      </c>
      <c r="G6124" s="79" t="e">
        <f>VLOOKUP(B6124,#REF!,2,FALSE)</f>
        <v>#REF!</v>
      </c>
      <c r="H6124" s="95">
        <f t="shared" si="96"/>
        <v>7016.9377777777781</v>
      </c>
    </row>
    <row r="6125" spans="1:8" s="80" customFormat="1" hidden="1" outlineLevel="1" x14ac:dyDescent="0.2">
      <c r="A6125" s="96" t="s">
        <v>2825</v>
      </c>
      <c r="B6125" s="97"/>
      <c r="C6125" s="98"/>
      <c r="D6125" s="98"/>
      <c r="E6125" s="101">
        <v>18</v>
      </c>
      <c r="F6125" s="100">
        <v>126304.88</v>
      </c>
      <c r="H6125" s="95">
        <f t="shared" si="96"/>
        <v>7016.9377777777781</v>
      </c>
    </row>
    <row r="6126" spans="1:8" collapsed="1" x14ac:dyDescent="0.2">
      <c r="A6126" s="91" t="s">
        <v>2408</v>
      </c>
      <c r="B6126" s="91" t="s">
        <v>2426</v>
      </c>
      <c r="C6126" s="91" t="s">
        <v>2836</v>
      </c>
      <c r="D6126" s="92" t="s">
        <v>2876</v>
      </c>
      <c r="E6126" s="104">
        <v>246</v>
      </c>
      <c r="F6126" s="94">
        <v>126135.36</v>
      </c>
      <c r="G6126" s="79" t="e">
        <f>VLOOKUP(B6126,#REF!,2,FALSE)</f>
        <v>#REF!</v>
      </c>
      <c r="H6126" s="95">
        <f t="shared" si="96"/>
        <v>512.74536585365854</v>
      </c>
    </row>
    <row r="6127" spans="1:8" s="80" customFormat="1" hidden="1" outlineLevel="1" x14ac:dyDescent="0.2">
      <c r="A6127" s="96" t="s">
        <v>2839</v>
      </c>
      <c r="B6127" s="97"/>
      <c r="C6127" s="98"/>
      <c r="D6127" s="98"/>
      <c r="E6127" s="101">
        <v>128</v>
      </c>
      <c r="F6127" s="100">
        <v>65631.350000000006</v>
      </c>
      <c r="H6127" s="95">
        <f t="shared" si="96"/>
        <v>512.74492187500005</v>
      </c>
    </row>
    <row r="6128" spans="1:8" s="80" customFormat="1" hidden="1" outlineLevel="1" x14ac:dyDescent="0.2">
      <c r="A6128" s="96" t="s">
        <v>2825</v>
      </c>
      <c r="B6128" s="97"/>
      <c r="C6128" s="98"/>
      <c r="D6128" s="98"/>
      <c r="E6128" s="101">
        <v>104</v>
      </c>
      <c r="F6128" s="100">
        <v>53325.58</v>
      </c>
      <c r="H6128" s="95">
        <f t="shared" si="96"/>
        <v>512.74596153846153</v>
      </c>
    </row>
    <row r="6129" spans="1:8" s="80" customFormat="1" hidden="1" outlineLevel="1" x14ac:dyDescent="0.2">
      <c r="A6129" s="96" t="s">
        <v>2853</v>
      </c>
      <c r="B6129" s="97"/>
      <c r="C6129" s="98"/>
      <c r="D6129" s="98"/>
      <c r="E6129" s="101">
        <v>10</v>
      </c>
      <c r="F6129" s="100">
        <v>5127.46</v>
      </c>
      <c r="H6129" s="95">
        <f t="shared" si="96"/>
        <v>512.74599999999998</v>
      </c>
    </row>
    <row r="6130" spans="1:8" s="80" customFormat="1" hidden="1" outlineLevel="1" x14ac:dyDescent="0.2">
      <c r="A6130" s="96" t="s">
        <v>2834</v>
      </c>
      <c r="B6130" s="97"/>
      <c r="C6130" s="98"/>
      <c r="D6130" s="98"/>
      <c r="E6130" s="101">
        <v>4</v>
      </c>
      <c r="F6130" s="100">
        <v>1538.24</v>
      </c>
      <c r="H6130" s="95">
        <f t="shared" si="96"/>
        <v>384.56</v>
      </c>
    </row>
    <row r="6131" spans="1:8" s="80" customFormat="1" hidden="1" outlineLevel="1" x14ac:dyDescent="0.2">
      <c r="A6131" s="96" t="s">
        <v>2832</v>
      </c>
      <c r="B6131" s="97"/>
      <c r="C6131" s="98"/>
      <c r="D6131" s="98"/>
      <c r="E6131" s="102"/>
      <c r="F6131" s="103">
        <v>512.73</v>
      </c>
      <c r="H6131" s="95" t="e">
        <f t="shared" si="96"/>
        <v>#DIV/0!</v>
      </c>
    </row>
    <row r="6132" spans="1:8" collapsed="1" x14ac:dyDescent="0.2">
      <c r="A6132" s="91" t="s">
        <v>3641</v>
      </c>
      <c r="B6132" s="91" t="s">
        <v>2726</v>
      </c>
      <c r="C6132" s="91" t="s">
        <v>2823</v>
      </c>
      <c r="D6132" s="92"/>
      <c r="E6132" s="104">
        <v>48</v>
      </c>
      <c r="F6132" s="94">
        <v>125956.65</v>
      </c>
      <c r="G6132" s="79" t="e">
        <f>VLOOKUP(B6132,#REF!,2,FALSE)</f>
        <v>#REF!</v>
      </c>
      <c r="H6132" s="95">
        <f t="shared" si="96"/>
        <v>2624.0968749999997</v>
      </c>
    </row>
    <row r="6133" spans="1:8" s="80" customFormat="1" hidden="1" outlineLevel="1" x14ac:dyDescent="0.2">
      <c r="A6133" s="96" t="s">
        <v>2838</v>
      </c>
      <c r="B6133" s="97"/>
      <c r="C6133" s="98"/>
      <c r="D6133" s="98"/>
      <c r="E6133" s="101">
        <v>33</v>
      </c>
      <c r="F6133" s="100">
        <v>86595.08</v>
      </c>
      <c r="H6133" s="95">
        <f t="shared" si="96"/>
        <v>2624.0933333333332</v>
      </c>
    </row>
    <row r="6134" spans="1:8" s="80" customFormat="1" hidden="1" outlineLevel="1" x14ac:dyDescent="0.2">
      <c r="A6134" s="96" t="s">
        <v>2840</v>
      </c>
      <c r="B6134" s="97"/>
      <c r="C6134" s="98"/>
      <c r="D6134" s="98"/>
      <c r="E6134" s="101">
        <v>13</v>
      </c>
      <c r="F6134" s="100">
        <v>34113</v>
      </c>
      <c r="H6134" s="95">
        <f t="shared" si="96"/>
        <v>2624.0769230769229</v>
      </c>
    </row>
    <row r="6135" spans="1:8" s="80" customFormat="1" hidden="1" outlineLevel="1" x14ac:dyDescent="0.2">
      <c r="A6135" s="96" t="s">
        <v>2853</v>
      </c>
      <c r="B6135" s="97"/>
      <c r="C6135" s="98"/>
      <c r="D6135" s="98"/>
      <c r="E6135" s="101">
        <v>2</v>
      </c>
      <c r="F6135" s="100">
        <v>5248.57</v>
      </c>
      <c r="H6135" s="95">
        <f t="shared" si="96"/>
        <v>2624.2849999999999</v>
      </c>
    </row>
    <row r="6136" spans="1:8" collapsed="1" x14ac:dyDescent="0.2">
      <c r="A6136" s="91" t="s">
        <v>2585</v>
      </c>
      <c r="B6136" s="91" t="s">
        <v>2584</v>
      </c>
      <c r="C6136" s="91" t="s">
        <v>2823</v>
      </c>
      <c r="D6136" s="92" t="s">
        <v>2876</v>
      </c>
      <c r="E6136" s="104">
        <v>792</v>
      </c>
      <c r="F6136" s="94">
        <v>125358.91</v>
      </c>
      <c r="G6136" s="79" t="e">
        <f>VLOOKUP(B6136,#REF!,2,FALSE)</f>
        <v>#REF!</v>
      </c>
      <c r="H6136" s="95">
        <f t="shared" si="96"/>
        <v>158.28145202020201</v>
      </c>
    </row>
    <row r="6137" spans="1:8" s="80" customFormat="1" hidden="1" outlineLevel="1" x14ac:dyDescent="0.2">
      <c r="A6137" s="96" t="s">
        <v>2850</v>
      </c>
      <c r="B6137" s="97"/>
      <c r="C6137" s="98"/>
      <c r="D6137" s="98"/>
      <c r="E6137" s="101">
        <v>367</v>
      </c>
      <c r="F6137" s="100">
        <v>58666.17</v>
      </c>
      <c r="H6137" s="95">
        <f t="shared" si="96"/>
        <v>159.8533242506812</v>
      </c>
    </row>
    <row r="6138" spans="1:8" s="80" customFormat="1" hidden="1" outlineLevel="1" x14ac:dyDescent="0.2">
      <c r="A6138" s="96" t="s">
        <v>2825</v>
      </c>
      <c r="B6138" s="97"/>
      <c r="C6138" s="98"/>
      <c r="D6138" s="98"/>
      <c r="E6138" s="101">
        <v>258</v>
      </c>
      <c r="F6138" s="100">
        <v>40104.68</v>
      </c>
      <c r="H6138" s="95">
        <f t="shared" si="96"/>
        <v>155.44449612403102</v>
      </c>
    </row>
    <row r="6139" spans="1:8" s="80" customFormat="1" hidden="1" outlineLevel="1" x14ac:dyDescent="0.2">
      <c r="A6139" s="96" t="s">
        <v>2826</v>
      </c>
      <c r="B6139" s="97"/>
      <c r="C6139" s="98"/>
      <c r="D6139" s="98"/>
      <c r="E6139" s="101">
        <v>122</v>
      </c>
      <c r="F6139" s="100">
        <v>19354.21</v>
      </c>
      <c r="H6139" s="95">
        <f t="shared" si="96"/>
        <v>158.64106557377048</v>
      </c>
    </row>
    <row r="6140" spans="1:8" s="80" customFormat="1" hidden="1" outlineLevel="1" x14ac:dyDescent="0.2">
      <c r="A6140" s="96" t="s">
        <v>2853</v>
      </c>
      <c r="B6140" s="97"/>
      <c r="C6140" s="98"/>
      <c r="D6140" s="98"/>
      <c r="E6140" s="101">
        <v>13</v>
      </c>
      <c r="F6140" s="100">
        <v>2108.09</v>
      </c>
      <c r="H6140" s="95">
        <f t="shared" si="96"/>
        <v>162.16076923076923</v>
      </c>
    </row>
    <row r="6141" spans="1:8" s="80" customFormat="1" hidden="1" outlineLevel="1" x14ac:dyDescent="0.2">
      <c r="A6141" s="96" t="s">
        <v>2832</v>
      </c>
      <c r="B6141" s="97"/>
      <c r="C6141" s="98"/>
      <c r="D6141" s="98"/>
      <c r="E6141" s="101">
        <v>9</v>
      </c>
      <c r="F6141" s="100">
        <v>1459.42</v>
      </c>
      <c r="H6141" s="95">
        <f t="shared" si="96"/>
        <v>162.1577777777778</v>
      </c>
    </row>
    <row r="6142" spans="1:8" s="80" customFormat="1" hidden="1" outlineLevel="1" x14ac:dyDescent="0.2">
      <c r="A6142" s="96" t="s">
        <v>2831</v>
      </c>
      <c r="B6142" s="97"/>
      <c r="C6142" s="98"/>
      <c r="D6142" s="98"/>
      <c r="E6142" s="101">
        <v>9</v>
      </c>
      <c r="F6142" s="100">
        <v>1427.78</v>
      </c>
      <c r="H6142" s="95">
        <f t="shared" si="96"/>
        <v>158.64222222222222</v>
      </c>
    </row>
    <row r="6143" spans="1:8" s="80" customFormat="1" hidden="1" outlineLevel="1" x14ac:dyDescent="0.2">
      <c r="A6143" s="96" t="s">
        <v>2827</v>
      </c>
      <c r="B6143" s="97"/>
      <c r="C6143" s="98"/>
      <c r="D6143" s="98"/>
      <c r="E6143" s="101">
        <v>8</v>
      </c>
      <c r="F6143" s="100">
        <v>1269.1300000000001</v>
      </c>
      <c r="H6143" s="95">
        <f t="shared" si="96"/>
        <v>158.64125000000001</v>
      </c>
    </row>
    <row r="6144" spans="1:8" s="80" customFormat="1" hidden="1" outlineLevel="1" x14ac:dyDescent="0.2">
      <c r="A6144" s="96" t="s">
        <v>2851</v>
      </c>
      <c r="B6144" s="97"/>
      <c r="C6144" s="98"/>
      <c r="D6144" s="98"/>
      <c r="E6144" s="101">
        <v>4</v>
      </c>
      <c r="F6144" s="103">
        <v>645.11</v>
      </c>
      <c r="H6144" s="95">
        <f t="shared" si="96"/>
        <v>161.2775</v>
      </c>
    </row>
    <row r="6145" spans="1:8" s="80" customFormat="1" hidden="1" outlineLevel="1" x14ac:dyDescent="0.2">
      <c r="A6145" s="96" t="s">
        <v>2834</v>
      </c>
      <c r="B6145" s="97"/>
      <c r="C6145" s="98"/>
      <c r="D6145" s="98"/>
      <c r="E6145" s="101">
        <v>2</v>
      </c>
      <c r="F6145" s="103">
        <v>324.32</v>
      </c>
      <c r="H6145" s="95">
        <f t="shared" si="96"/>
        <v>162.16</v>
      </c>
    </row>
    <row r="6146" spans="1:8" collapsed="1" x14ac:dyDescent="0.2">
      <c r="A6146" s="91" t="s">
        <v>1666</v>
      </c>
      <c r="B6146" s="91" t="s">
        <v>1665</v>
      </c>
      <c r="C6146" s="91" t="s">
        <v>2867</v>
      </c>
      <c r="D6146" s="92" t="s">
        <v>2824</v>
      </c>
      <c r="E6146" s="104">
        <v>16</v>
      </c>
      <c r="F6146" s="94">
        <v>125312.12</v>
      </c>
      <c r="G6146" s="79" t="e">
        <f>VLOOKUP(B6146,#REF!,2,FALSE)</f>
        <v>#REF!</v>
      </c>
      <c r="H6146" s="95">
        <f t="shared" si="96"/>
        <v>7832.0074999999997</v>
      </c>
    </row>
    <row r="6147" spans="1:8" s="80" customFormat="1" hidden="1" outlineLevel="1" x14ac:dyDescent="0.2">
      <c r="A6147" s="96" t="s">
        <v>2825</v>
      </c>
      <c r="B6147" s="97"/>
      <c r="C6147" s="98"/>
      <c r="D6147" s="98"/>
      <c r="E6147" s="101">
        <v>16</v>
      </c>
      <c r="F6147" s="100">
        <v>125312.12</v>
      </c>
      <c r="H6147" s="95">
        <f t="shared" si="96"/>
        <v>7832.0074999999997</v>
      </c>
    </row>
    <row r="6148" spans="1:8" collapsed="1" x14ac:dyDescent="0.2">
      <c r="A6148" s="91" t="s">
        <v>2556</v>
      </c>
      <c r="B6148" s="91" t="s">
        <v>2555</v>
      </c>
      <c r="C6148" s="91" t="s">
        <v>2836</v>
      </c>
      <c r="D6148" s="92" t="s">
        <v>2824</v>
      </c>
      <c r="E6148" s="104">
        <v>209</v>
      </c>
      <c r="F6148" s="94">
        <v>124770.42</v>
      </c>
      <c r="G6148" s="79" t="e">
        <f>VLOOKUP(B6148,#REF!,2,FALSE)</f>
        <v>#REF!</v>
      </c>
      <c r="H6148" s="95">
        <f t="shared" si="96"/>
        <v>596.98765550239239</v>
      </c>
    </row>
    <row r="6149" spans="1:8" s="80" customFormat="1" hidden="1" outlineLevel="1" x14ac:dyDescent="0.2">
      <c r="A6149" s="96" t="s">
        <v>2825</v>
      </c>
      <c r="B6149" s="97"/>
      <c r="C6149" s="98"/>
      <c r="D6149" s="98"/>
      <c r="E6149" s="101">
        <v>206</v>
      </c>
      <c r="F6149" s="100">
        <v>123540.89</v>
      </c>
      <c r="H6149" s="95">
        <f t="shared" si="96"/>
        <v>599.71305825242723</v>
      </c>
    </row>
    <row r="6150" spans="1:8" s="80" customFormat="1" hidden="1" outlineLevel="1" x14ac:dyDescent="0.2">
      <c r="A6150" s="96" t="s">
        <v>2853</v>
      </c>
      <c r="B6150" s="97"/>
      <c r="C6150" s="98"/>
      <c r="D6150" s="98"/>
      <c r="E6150" s="101">
        <v>1</v>
      </c>
      <c r="F6150" s="103">
        <v>614.77</v>
      </c>
      <c r="H6150" s="95">
        <f t="shared" si="96"/>
        <v>614.77</v>
      </c>
    </row>
    <row r="6151" spans="1:8" s="80" customFormat="1" hidden="1" outlineLevel="1" x14ac:dyDescent="0.2">
      <c r="A6151" s="96" t="s">
        <v>2832</v>
      </c>
      <c r="B6151" s="97"/>
      <c r="C6151" s="98"/>
      <c r="D6151" s="98"/>
      <c r="E6151" s="101">
        <v>1</v>
      </c>
      <c r="F6151" s="103">
        <v>614.76</v>
      </c>
      <c r="H6151" s="95">
        <f t="shared" si="96"/>
        <v>614.76</v>
      </c>
    </row>
    <row r="6152" spans="1:8" s="80" customFormat="1" hidden="1" outlineLevel="1" x14ac:dyDescent="0.2">
      <c r="A6152" s="96" t="s">
        <v>2834</v>
      </c>
      <c r="B6152" s="97"/>
      <c r="C6152" s="98"/>
      <c r="D6152" s="98"/>
      <c r="E6152" s="101">
        <v>1</v>
      </c>
      <c r="F6152" s="102"/>
      <c r="H6152" s="95">
        <f t="shared" si="96"/>
        <v>0</v>
      </c>
    </row>
    <row r="6153" spans="1:8" collapsed="1" x14ac:dyDescent="0.2">
      <c r="A6153" s="91" t="s">
        <v>3642</v>
      </c>
      <c r="B6153" s="91" t="s">
        <v>3643</v>
      </c>
      <c r="C6153" s="91" t="s">
        <v>2931</v>
      </c>
      <c r="D6153" s="92"/>
      <c r="E6153" s="93">
        <v>2465</v>
      </c>
      <c r="F6153" s="94">
        <v>124309.95</v>
      </c>
      <c r="H6153" s="95">
        <f t="shared" si="96"/>
        <v>50.43</v>
      </c>
    </row>
    <row r="6154" spans="1:8" s="80" customFormat="1" hidden="1" outlineLevel="1" x14ac:dyDescent="0.2">
      <c r="A6154" s="96" t="s">
        <v>2932</v>
      </c>
      <c r="B6154" s="97"/>
      <c r="C6154" s="98"/>
      <c r="D6154" s="98"/>
      <c r="E6154" s="99">
        <v>2465</v>
      </c>
      <c r="F6154" s="100">
        <v>124309.95</v>
      </c>
      <c r="H6154" s="95">
        <f t="shared" si="96"/>
        <v>50.43</v>
      </c>
    </row>
    <row r="6155" spans="1:8" collapsed="1" x14ac:dyDescent="0.2">
      <c r="A6155" s="91" t="s">
        <v>3644</v>
      </c>
      <c r="B6155" s="91" t="s">
        <v>3645</v>
      </c>
      <c r="C6155" s="91" t="s">
        <v>2931</v>
      </c>
      <c r="D6155" s="92"/>
      <c r="E6155" s="104">
        <v>151</v>
      </c>
      <c r="F6155" s="94">
        <v>123693.16</v>
      </c>
      <c r="H6155" s="95">
        <f t="shared" si="96"/>
        <v>819.16</v>
      </c>
    </row>
    <row r="6156" spans="1:8" s="80" customFormat="1" hidden="1" outlineLevel="1" x14ac:dyDescent="0.2">
      <c r="A6156" s="96" t="s">
        <v>2932</v>
      </c>
      <c r="B6156" s="97"/>
      <c r="C6156" s="98"/>
      <c r="D6156" s="98"/>
      <c r="E6156" s="101">
        <v>150</v>
      </c>
      <c r="F6156" s="100">
        <v>122874</v>
      </c>
      <c r="H6156" s="95">
        <f t="shared" si="96"/>
        <v>819.16</v>
      </c>
    </row>
    <row r="6157" spans="1:8" s="80" customFormat="1" hidden="1" outlineLevel="1" x14ac:dyDescent="0.2">
      <c r="A6157" s="96" t="s">
        <v>2854</v>
      </c>
      <c r="B6157" s="97"/>
      <c r="C6157" s="98"/>
      <c r="D6157" s="98"/>
      <c r="E6157" s="101">
        <v>1</v>
      </c>
      <c r="F6157" s="103">
        <v>819.16</v>
      </c>
      <c r="H6157" s="95">
        <f t="shared" ref="H6157:H6220" si="97">F6157/E6157</f>
        <v>819.16</v>
      </c>
    </row>
    <row r="6158" spans="1:8" collapsed="1" x14ac:dyDescent="0.2">
      <c r="A6158" s="91" t="s">
        <v>3646</v>
      </c>
      <c r="B6158" s="91" t="s">
        <v>1119</v>
      </c>
      <c r="C6158" s="91" t="s">
        <v>2823</v>
      </c>
      <c r="D6158" s="92" t="s">
        <v>2876</v>
      </c>
      <c r="E6158" s="104">
        <v>105</v>
      </c>
      <c r="F6158" s="94">
        <v>123523.27</v>
      </c>
      <c r="G6158" s="79" t="e">
        <f>VLOOKUP(B6158,#REF!,2,FALSE)</f>
        <v>#REF!</v>
      </c>
      <c r="H6158" s="95">
        <f t="shared" si="97"/>
        <v>1176.4120952380954</v>
      </c>
    </row>
    <row r="6159" spans="1:8" s="80" customFormat="1" hidden="1" outlineLevel="1" x14ac:dyDescent="0.2">
      <c r="A6159" s="96" t="s">
        <v>2825</v>
      </c>
      <c r="B6159" s="97"/>
      <c r="C6159" s="98"/>
      <c r="D6159" s="98"/>
      <c r="E6159" s="101">
        <v>96</v>
      </c>
      <c r="F6159" s="100">
        <v>113513.05</v>
      </c>
      <c r="H6159" s="95">
        <f t="shared" si="97"/>
        <v>1182.4276041666667</v>
      </c>
    </row>
    <row r="6160" spans="1:8" s="80" customFormat="1" hidden="1" outlineLevel="1" x14ac:dyDescent="0.2">
      <c r="A6160" s="96" t="s">
        <v>2832</v>
      </c>
      <c r="B6160" s="97"/>
      <c r="C6160" s="98"/>
      <c r="D6160" s="98"/>
      <c r="E6160" s="101">
        <v>3</v>
      </c>
      <c r="F6160" s="100">
        <v>3545.15</v>
      </c>
      <c r="H6160" s="95">
        <f t="shared" si="97"/>
        <v>1181.7166666666667</v>
      </c>
    </row>
    <row r="6161" spans="1:8" s="80" customFormat="1" hidden="1" outlineLevel="1" x14ac:dyDescent="0.2">
      <c r="A6161" s="96" t="s">
        <v>2853</v>
      </c>
      <c r="B6161" s="97"/>
      <c r="C6161" s="98"/>
      <c r="D6161" s="98"/>
      <c r="E6161" s="101">
        <v>2</v>
      </c>
      <c r="F6161" s="100">
        <v>2362.5500000000002</v>
      </c>
      <c r="H6161" s="95">
        <f t="shared" si="97"/>
        <v>1181.2750000000001</v>
      </c>
    </row>
    <row r="6162" spans="1:8" s="80" customFormat="1" hidden="1" outlineLevel="1" x14ac:dyDescent="0.2">
      <c r="A6162" s="96" t="s">
        <v>2828</v>
      </c>
      <c r="B6162" s="97"/>
      <c r="C6162" s="98"/>
      <c r="D6162" s="98"/>
      <c r="E6162" s="101">
        <v>2</v>
      </c>
      <c r="F6162" s="100">
        <v>2362.42</v>
      </c>
      <c r="H6162" s="95">
        <f t="shared" si="97"/>
        <v>1181.21</v>
      </c>
    </row>
    <row r="6163" spans="1:8" s="80" customFormat="1" hidden="1" outlineLevel="1" x14ac:dyDescent="0.2">
      <c r="A6163" s="96" t="s">
        <v>2834</v>
      </c>
      <c r="B6163" s="97"/>
      <c r="C6163" s="98"/>
      <c r="D6163" s="98"/>
      <c r="E6163" s="101">
        <v>2</v>
      </c>
      <c r="F6163" s="100">
        <v>1740.1</v>
      </c>
      <c r="H6163" s="95">
        <f t="shared" si="97"/>
        <v>870.05</v>
      </c>
    </row>
    <row r="6164" spans="1:8" collapsed="1" x14ac:dyDescent="0.2">
      <c r="A6164" s="91" t="s">
        <v>2207</v>
      </c>
      <c r="B6164" s="91" t="s">
        <v>2206</v>
      </c>
      <c r="C6164" s="91" t="s">
        <v>2867</v>
      </c>
      <c r="D6164" s="92" t="s">
        <v>2824</v>
      </c>
      <c r="E6164" s="104">
        <v>72</v>
      </c>
      <c r="F6164" s="94">
        <v>123363.31</v>
      </c>
      <c r="G6164" s="79" t="e">
        <f>VLOOKUP(B6164,#REF!,2,FALSE)</f>
        <v>#REF!</v>
      </c>
      <c r="H6164" s="95">
        <f t="shared" si="97"/>
        <v>1713.3793055555554</v>
      </c>
    </row>
    <row r="6165" spans="1:8" s="80" customFormat="1" hidden="1" outlineLevel="1" x14ac:dyDescent="0.2">
      <c r="A6165" s="96" t="s">
        <v>2825</v>
      </c>
      <c r="B6165" s="97"/>
      <c r="C6165" s="98"/>
      <c r="D6165" s="98"/>
      <c r="E6165" s="101">
        <v>69</v>
      </c>
      <c r="F6165" s="100">
        <v>118223.59</v>
      </c>
      <c r="H6165" s="95">
        <f t="shared" si="97"/>
        <v>1713.3853623188406</v>
      </c>
    </row>
    <row r="6166" spans="1:8" s="80" customFormat="1" hidden="1" outlineLevel="1" x14ac:dyDescent="0.2">
      <c r="A6166" s="96" t="s">
        <v>2832</v>
      </c>
      <c r="B6166" s="97"/>
      <c r="C6166" s="98"/>
      <c r="D6166" s="98"/>
      <c r="E6166" s="101">
        <v>3</v>
      </c>
      <c r="F6166" s="100">
        <v>5139.72</v>
      </c>
      <c r="H6166" s="95">
        <f t="shared" si="97"/>
        <v>1713.24</v>
      </c>
    </row>
    <row r="6167" spans="1:8" collapsed="1" x14ac:dyDescent="0.2">
      <c r="A6167" s="91" t="s">
        <v>3647</v>
      </c>
      <c r="B6167" s="91" t="s">
        <v>3648</v>
      </c>
      <c r="C6167" s="91" t="s">
        <v>2931</v>
      </c>
      <c r="D6167" s="92"/>
      <c r="E6167" s="104">
        <v>958</v>
      </c>
      <c r="F6167" s="94">
        <v>123342.5</v>
      </c>
      <c r="H6167" s="95">
        <f t="shared" si="97"/>
        <v>128.75</v>
      </c>
    </row>
    <row r="6168" spans="1:8" s="80" customFormat="1" hidden="1" outlineLevel="1" x14ac:dyDescent="0.2">
      <c r="A6168" s="96" t="s">
        <v>2932</v>
      </c>
      <c r="B6168" s="97"/>
      <c r="C6168" s="98"/>
      <c r="D6168" s="98"/>
      <c r="E6168" s="101">
        <v>958</v>
      </c>
      <c r="F6168" s="100">
        <v>123342.5</v>
      </c>
      <c r="H6168" s="95">
        <f t="shared" si="97"/>
        <v>128.75</v>
      </c>
    </row>
    <row r="6169" spans="1:8" collapsed="1" x14ac:dyDescent="0.2">
      <c r="A6169" s="91" t="s">
        <v>3649</v>
      </c>
      <c r="B6169" s="91" t="s">
        <v>1534</v>
      </c>
      <c r="C6169" s="91" t="s">
        <v>2867</v>
      </c>
      <c r="D6169" s="92" t="s">
        <v>2824</v>
      </c>
      <c r="E6169" s="104">
        <v>19</v>
      </c>
      <c r="F6169" s="94">
        <v>123235.47</v>
      </c>
      <c r="G6169" s="79" t="e">
        <f>VLOOKUP(B6169,#REF!,2,FALSE)</f>
        <v>#REF!</v>
      </c>
      <c r="H6169" s="95">
        <f t="shared" si="97"/>
        <v>6486.0773684210526</v>
      </c>
    </row>
    <row r="6170" spans="1:8" s="80" customFormat="1" hidden="1" outlineLevel="1" x14ac:dyDescent="0.2">
      <c r="A6170" s="96" t="s">
        <v>2825</v>
      </c>
      <c r="B6170" s="97"/>
      <c r="C6170" s="98"/>
      <c r="D6170" s="98"/>
      <c r="E6170" s="101">
        <v>19</v>
      </c>
      <c r="F6170" s="100">
        <v>123235.47</v>
      </c>
      <c r="H6170" s="95">
        <f t="shared" si="97"/>
        <v>6486.0773684210526</v>
      </c>
    </row>
    <row r="6171" spans="1:8" collapsed="1" x14ac:dyDescent="0.2">
      <c r="A6171" s="91" t="s">
        <v>3650</v>
      </c>
      <c r="B6171" s="91" t="s">
        <v>287</v>
      </c>
      <c r="C6171" s="91" t="s">
        <v>2836</v>
      </c>
      <c r="D6171" s="92" t="s">
        <v>2876</v>
      </c>
      <c r="E6171" s="104">
        <v>37</v>
      </c>
      <c r="F6171" s="94">
        <v>122966.22</v>
      </c>
      <c r="G6171" s="79" t="e">
        <f>VLOOKUP(B6171,#REF!,2,FALSE)</f>
        <v>#REF!</v>
      </c>
      <c r="H6171" s="95">
        <f t="shared" si="97"/>
        <v>3323.4113513513512</v>
      </c>
    </row>
    <row r="6172" spans="1:8" s="80" customFormat="1" hidden="1" outlineLevel="1" x14ac:dyDescent="0.2">
      <c r="A6172" s="96" t="s">
        <v>2825</v>
      </c>
      <c r="B6172" s="97"/>
      <c r="C6172" s="98"/>
      <c r="D6172" s="98"/>
      <c r="E6172" s="101">
        <v>21</v>
      </c>
      <c r="F6172" s="100">
        <v>69791.679999999993</v>
      </c>
      <c r="H6172" s="95">
        <f t="shared" si="97"/>
        <v>3323.413333333333</v>
      </c>
    </row>
    <row r="6173" spans="1:8" s="80" customFormat="1" hidden="1" outlineLevel="1" x14ac:dyDescent="0.2">
      <c r="A6173" s="96" t="s">
        <v>2841</v>
      </c>
      <c r="B6173" s="97"/>
      <c r="C6173" s="98"/>
      <c r="D6173" s="98"/>
      <c r="E6173" s="101">
        <v>5</v>
      </c>
      <c r="F6173" s="100">
        <v>16617.04</v>
      </c>
      <c r="H6173" s="95">
        <f t="shared" si="97"/>
        <v>3323.4080000000004</v>
      </c>
    </row>
    <row r="6174" spans="1:8" s="80" customFormat="1" hidden="1" outlineLevel="1" x14ac:dyDescent="0.2">
      <c r="A6174" s="96" t="s">
        <v>2832</v>
      </c>
      <c r="B6174" s="97"/>
      <c r="C6174" s="98"/>
      <c r="D6174" s="98"/>
      <c r="E6174" s="101">
        <v>4</v>
      </c>
      <c r="F6174" s="100">
        <v>13293.65</v>
      </c>
      <c r="H6174" s="95">
        <f t="shared" si="97"/>
        <v>3323.4124999999999</v>
      </c>
    </row>
    <row r="6175" spans="1:8" s="80" customFormat="1" hidden="1" outlineLevel="1" x14ac:dyDescent="0.2">
      <c r="A6175" s="96" t="s">
        <v>2851</v>
      </c>
      <c r="B6175" s="97"/>
      <c r="C6175" s="98"/>
      <c r="D6175" s="98"/>
      <c r="E6175" s="101">
        <v>3</v>
      </c>
      <c r="F6175" s="100">
        <v>9970.24</v>
      </c>
      <c r="H6175" s="95">
        <f t="shared" si="97"/>
        <v>3323.4133333333334</v>
      </c>
    </row>
    <row r="6176" spans="1:8" s="80" customFormat="1" hidden="1" outlineLevel="1" x14ac:dyDescent="0.2">
      <c r="A6176" s="96" t="s">
        <v>2828</v>
      </c>
      <c r="B6176" s="97"/>
      <c r="C6176" s="98"/>
      <c r="D6176" s="98"/>
      <c r="E6176" s="101">
        <v>2</v>
      </c>
      <c r="F6176" s="100">
        <v>6646.78</v>
      </c>
      <c r="H6176" s="95">
        <f t="shared" si="97"/>
        <v>3323.39</v>
      </c>
    </row>
    <row r="6177" spans="1:8" s="80" customFormat="1" hidden="1" outlineLevel="1" x14ac:dyDescent="0.2">
      <c r="A6177" s="96" t="s">
        <v>2834</v>
      </c>
      <c r="B6177" s="97"/>
      <c r="C6177" s="98"/>
      <c r="D6177" s="98"/>
      <c r="E6177" s="101">
        <v>1</v>
      </c>
      <c r="F6177" s="100">
        <v>3323.42</v>
      </c>
      <c r="H6177" s="95">
        <f t="shared" si="97"/>
        <v>3323.42</v>
      </c>
    </row>
    <row r="6178" spans="1:8" s="80" customFormat="1" hidden="1" outlineLevel="1" x14ac:dyDescent="0.2">
      <c r="A6178" s="96" t="s">
        <v>2853</v>
      </c>
      <c r="B6178" s="97"/>
      <c r="C6178" s="98"/>
      <c r="D6178" s="98"/>
      <c r="E6178" s="101">
        <v>1</v>
      </c>
      <c r="F6178" s="100">
        <v>3323.41</v>
      </c>
      <c r="H6178" s="95">
        <f t="shared" si="97"/>
        <v>3323.41</v>
      </c>
    </row>
    <row r="6179" spans="1:8" collapsed="1" x14ac:dyDescent="0.2">
      <c r="A6179" s="91" t="s">
        <v>3651</v>
      </c>
      <c r="B6179" s="91" t="s">
        <v>1498</v>
      </c>
      <c r="C6179" s="91" t="s">
        <v>2867</v>
      </c>
      <c r="D6179" s="92" t="s">
        <v>2856</v>
      </c>
      <c r="E6179" s="104">
        <v>9</v>
      </c>
      <c r="F6179" s="94">
        <v>121530.01</v>
      </c>
      <c r="G6179" s="79" t="e">
        <f>VLOOKUP(B6179,#REF!,2,FALSE)</f>
        <v>#REF!</v>
      </c>
      <c r="H6179" s="95">
        <f t="shared" si="97"/>
        <v>13503.334444444445</v>
      </c>
    </row>
    <row r="6180" spans="1:8" s="80" customFormat="1" hidden="1" outlineLevel="1" x14ac:dyDescent="0.2">
      <c r="A6180" s="96" t="s">
        <v>2825</v>
      </c>
      <c r="B6180" s="97"/>
      <c r="C6180" s="98"/>
      <c r="D6180" s="98"/>
      <c r="E6180" s="101">
        <v>9</v>
      </c>
      <c r="F6180" s="100">
        <v>121530.01</v>
      </c>
      <c r="H6180" s="95">
        <f t="shared" si="97"/>
        <v>13503.334444444445</v>
      </c>
    </row>
    <row r="6181" spans="1:8" collapsed="1" x14ac:dyDescent="0.2">
      <c r="A6181" s="91" t="s">
        <v>3652</v>
      </c>
      <c r="B6181" s="91" t="s">
        <v>862</v>
      </c>
      <c r="C6181" s="91" t="s">
        <v>2823</v>
      </c>
      <c r="D6181" s="92" t="s">
        <v>2876</v>
      </c>
      <c r="E6181" s="104">
        <v>102</v>
      </c>
      <c r="F6181" s="94">
        <v>121338.33</v>
      </c>
      <c r="G6181" s="79" t="e">
        <f>VLOOKUP(B6181,#REF!,2,FALSE)</f>
        <v>#REF!</v>
      </c>
      <c r="H6181" s="95">
        <f t="shared" si="97"/>
        <v>1189.5914705882353</v>
      </c>
    </row>
    <row r="6182" spans="1:8" s="80" customFormat="1" hidden="1" outlineLevel="1" x14ac:dyDescent="0.2">
      <c r="A6182" s="96" t="s">
        <v>2825</v>
      </c>
      <c r="B6182" s="97"/>
      <c r="C6182" s="98"/>
      <c r="D6182" s="98"/>
      <c r="E6182" s="101">
        <v>41</v>
      </c>
      <c r="F6182" s="100">
        <v>54718.18</v>
      </c>
      <c r="H6182" s="95">
        <f t="shared" si="97"/>
        <v>1334.5897560975609</v>
      </c>
    </row>
    <row r="6183" spans="1:8" s="80" customFormat="1" hidden="1" outlineLevel="1" x14ac:dyDescent="0.2">
      <c r="A6183" s="96" t="s">
        <v>2831</v>
      </c>
      <c r="B6183" s="97"/>
      <c r="C6183" s="98"/>
      <c r="D6183" s="98"/>
      <c r="E6183" s="101">
        <v>21</v>
      </c>
      <c r="F6183" s="100">
        <v>30453.35</v>
      </c>
      <c r="H6183" s="95">
        <f t="shared" si="97"/>
        <v>1450.1595238095238</v>
      </c>
    </row>
    <row r="6184" spans="1:8" s="80" customFormat="1" hidden="1" outlineLevel="1" x14ac:dyDescent="0.2">
      <c r="A6184" s="96" t="s">
        <v>2828</v>
      </c>
      <c r="B6184" s="97"/>
      <c r="C6184" s="98"/>
      <c r="D6184" s="98"/>
      <c r="E6184" s="101">
        <v>5</v>
      </c>
      <c r="F6184" s="100">
        <v>7250.75</v>
      </c>
      <c r="H6184" s="95">
        <f t="shared" si="97"/>
        <v>1450.15</v>
      </c>
    </row>
    <row r="6185" spans="1:8" s="80" customFormat="1" hidden="1" outlineLevel="1" x14ac:dyDescent="0.2">
      <c r="A6185" s="96" t="s">
        <v>2834</v>
      </c>
      <c r="B6185" s="97"/>
      <c r="C6185" s="98"/>
      <c r="D6185" s="98"/>
      <c r="E6185" s="101">
        <v>5</v>
      </c>
      <c r="F6185" s="100">
        <v>6708.12</v>
      </c>
      <c r="H6185" s="95">
        <f t="shared" si="97"/>
        <v>1341.624</v>
      </c>
    </row>
    <row r="6186" spans="1:8" s="80" customFormat="1" hidden="1" outlineLevel="1" x14ac:dyDescent="0.2">
      <c r="A6186" s="96" t="s">
        <v>2832</v>
      </c>
      <c r="B6186" s="97"/>
      <c r="C6186" s="98"/>
      <c r="D6186" s="98"/>
      <c r="E6186" s="101">
        <v>4</v>
      </c>
      <c r="F6186" s="100">
        <v>5502.75</v>
      </c>
      <c r="H6186" s="95">
        <f t="shared" si="97"/>
        <v>1375.6875</v>
      </c>
    </row>
    <row r="6187" spans="1:8" s="80" customFormat="1" hidden="1" outlineLevel="1" x14ac:dyDescent="0.2">
      <c r="A6187" s="96" t="s">
        <v>2841</v>
      </c>
      <c r="B6187" s="97"/>
      <c r="C6187" s="98"/>
      <c r="D6187" s="98"/>
      <c r="E6187" s="101">
        <v>4</v>
      </c>
      <c r="F6187" s="100">
        <v>5195.8900000000003</v>
      </c>
      <c r="H6187" s="95">
        <f t="shared" si="97"/>
        <v>1298.9725000000001</v>
      </c>
    </row>
    <row r="6188" spans="1:8" s="80" customFormat="1" hidden="1" outlineLevel="1" x14ac:dyDescent="0.2">
      <c r="A6188" s="96" t="s">
        <v>2826</v>
      </c>
      <c r="B6188" s="97"/>
      <c r="C6188" s="98"/>
      <c r="D6188" s="98"/>
      <c r="E6188" s="101">
        <v>4</v>
      </c>
      <c r="F6188" s="100">
        <v>5071.29</v>
      </c>
      <c r="H6188" s="95">
        <f t="shared" si="97"/>
        <v>1267.8225</v>
      </c>
    </row>
    <row r="6189" spans="1:8" s="80" customFormat="1" hidden="1" outlineLevel="1" x14ac:dyDescent="0.2">
      <c r="A6189" s="96" t="s">
        <v>2830</v>
      </c>
      <c r="B6189" s="97"/>
      <c r="C6189" s="98"/>
      <c r="D6189" s="98"/>
      <c r="E6189" s="101">
        <v>3</v>
      </c>
      <c r="F6189" s="100">
        <v>4723.84</v>
      </c>
      <c r="H6189" s="95">
        <f t="shared" si="97"/>
        <v>1574.6133333333335</v>
      </c>
    </row>
    <row r="6190" spans="1:8" s="80" customFormat="1" hidden="1" outlineLevel="1" x14ac:dyDescent="0.2">
      <c r="A6190" s="96" t="s">
        <v>2829</v>
      </c>
      <c r="B6190" s="97"/>
      <c r="C6190" s="98"/>
      <c r="D6190" s="98"/>
      <c r="E6190" s="101">
        <v>1</v>
      </c>
      <c r="F6190" s="100">
        <v>1267.82</v>
      </c>
      <c r="H6190" s="95">
        <f t="shared" si="97"/>
        <v>1267.82</v>
      </c>
    </row>
    <row r="6191" spans="1:8" s="80" customFormat="1" hidden="1" outlineLevel="1" x14ac:dyDescent="0.2">
      <c r="A6191" s="96" t="s">
        <v>2851</v>
      </c>
      <c r="B6191" s="97"/>
      <c r="C6191" s="98"/>
      <c r="D6191" s="98"/>
      <c r="E6191" s="101">
        <v>13</v>
      </c>
      <c r="F6191" s="103">
        <v>446.34</v>
      </c>
      <c r="H6191" s="95">
        <f t="shared" si="97"/>
        <v>34.333846153846153</v>
      </c>
    </row>
    <row r="6192" spans="1:8" s="80" customFormat="1" hidden="1" outlineLevel="1" x14ac:dyDescent="0.2">
      <c r="A6192" s="96" t="s">
        <v>2853</v>
      </c>
      <c r="B6192" s="97"/>
      <c r="C6192" s="98"/>
      <c r="D6192" s="98"/>
      <c r="E6192" s="101">
        <v>1</v>
      </c>
      <c r="F6192" s="102"/>
      <c r="H6192" s="95">
        <f t="shared" si="97"/>
        <v>0</v>
      </c>
    </row>
    <row r="6193" spans="1:8" collapsed="1" x14ac:dyDescent="0.2">
      <c r="A6193" s="91" t="s">
        <v>3653</v>
      </c>
      <c r="B6193" s="91" t="s">
        <v>2671</v>
      </c>
      <c r="C6193" s="91" t="s">
        <v>2823</v>
      </c>
      <c r="D6193" s="92"/>
      <c r="E6193" s="104">
        <v>42</v>
      </c>
      <c r="F6193" s="94">
        <v>121015.65</v>
      </c>
      <c r="G6193" s="79" t="e">
        <f>VLOOKUP(B6193,#REF!,2,FALSE)</f>
        <v>#REF!</v>
      </c>
      <c r="H6193" s="95">
        <f t="shared" si="97"/>
        <v>2881.3249999999998</v>
      </c>
    </row>
    <row r="6194" spans="1:8" s="80" customFormat="1" hidden="1" outlineLevel="1" x14ac:dyDescent="0.2">
      <c r="A6194" s="96" t="s">
        <v>2841</v>
      </c>
      <c r="B6194" s="97"/>
      <c r="C6194" s="98"/>
      <c r="D6194" s="98"/>
      <c r="E6194" s="101">
        <v>12</v>
      </c>
      <c r="F6194" s="100">
        <v>34575.839999999997</v>
      </c>
      <c r="H6194" s="95">
        <f t="shared" si="97"/>
        <v>2881.3199999999997</v>
      </c>
    </row>
    <row r="6195" spans="1:8" s="80" customFormat="1" hidden="1" outlineLevel="1" x14ac:dyDescent="0.2">
      <c r="A6195" s="96" t="s">
        <v>2826</v>
      </c>
      <c r="B6195" s="97"/>
      <c r="C6195" s="98"/>
      <c r="D6195" s="98"/>
      <c r="E6195" s="101">
        <v>11</v>
      </c>
      <c r="F6195" s="100">
        <v>31694.73</v>
      </c>
      <c r="H6195" s="95">
        <f t="shared" si="97"/>
        <v>2881.3390909090908</v>
      </c>
    </row>
    <row r="6196" spans="1:8" s="80" customFormat="1" hidden="1" outlineLevel="1" x14ac:dyDescent="0.2">
      <c r="A6196" s="96" t="s">
        <v>2828</v>
      </c>
      <c r="B6196" s="97"/>
      <c r="C6196" s="98"/>
      <c r="D6196" s="98"/>
      <c r="E6196" s="101">
        <v>11</v>
      </c>
      <c r="F6196" s="100">
        <v>31694.52</v>
      </c>
      <c r="H6196" s="95">
        <f t="shared" si="97"/>
        <v>2881.32</v>
      </c>
    </row>
    <row r="6197" spans="1:8" s="80" customFormat="1" hidden="1" outlineLevel="1" x14ac:dyDescent="0.2">
      <c r="A6197" s="96" t="s">
        <v>2829</v>
      </c>
      <c r="B6197" s="97"/>
      <c r="C6197" s="98"/>
      <c r="D6197" s="98"/>
      <c r="E6197" s="101">
        <v>8</v>
      </c>
      <c r="F6197" s="100">
        <v>23050.560000000001</v>
      </c>
      <c r="H6197" s="95">
        <f t="shared" si="97"/>
        <v>2881.32</v>
      </c>
    </row>
    <row r="6198" spans="1:8" collapsed="1" x14ac:dyDescent="0.2">
      <c r="A6198" s="91" t="s">
        <v>3654</v>
      </c>
      <c r="B6198" s="91" t="s">
        <v>1552</v>
      </c>
      <c r="C6198" s="91" t="s">
        <v>2867</v>
      </c>
      <c r="D6198" s="92" t="s">
        <v>2824</v>
      </c>
      <c r="E6198" s="104">
        <v>16</v>
      </c>
      <c r="F6198" s="94">
        <v>120858.47</v>
      </c>
      <c r="G6198" s="79" t="e">
        <f>VLOOKUP(B6198,#REF!,2,FALSE)</f>
        <v>#REF!</v>
      </c>
      <c r="H6198" s="95">
        <f t="shared" si="97"/>
        <v>7553.6543750000001</v>
      </c>
    </row>
    <row r="6199" spans="1:8" s="80" customFormat="1" hidden="1" outlineLevel="1" x14ac:dyDescent="0.2">
      <c r="A6199" s="96" t="s">
        <v>2825</v>
      </c>
      <c r="B6199" s="97"/>
      <c r="C6199" s="98"/>
      <c r="D6199" s="98"/>
      <c r="E6199" s="101">
        <v>16</v>
      </c>
      <c r="F6199" s="100">
        <v>120858.47</v>
      </c>
      <c r="H6199" s="95">
        <f t="shared" si="97"/>
        <v>7553.6543750000001</v>
      </c>
    </row>
    <row r="6200" spans="1:8" collapsed="1" x14ac:dyDescent="0.2">
      <c r="A6200" s="91" t="s">
        <v>3655</v>
      </c>
      <c r="B6200" s="91">
        <v>9910071</v>
      </c>
      <c r="C6200" s="91" t="s">
        <v>13</v>
      </c>
      <c r="D6200" s="92" t="s">
        <v>2824</v>
      </c>
      <c r="E6200" s="104">
        <v>25</v>
      </c>
      <c r="F6200" s="94">
        <v>120051.58</v>
      </c>
      <c r="G6200" s="79" t="e">
        <f>VLOOKUP(B6200,#REF!,2,FALSE)</f>
        <v>#REF!</v>
      </c>
      <c r="H6200" s="95">
        <f t="shared" si="97"/>
        <v>4802.0632000000005</v>
      </c>
    </row>
    <row r="6201" spans="1:8" s="80" customFormat="1" hidden="1" outlineLevel="1" x14ac:dyDescent="0.2">
      <c r="A6201" s="96" t="s">
        <v>2825</v>
      </c>
      <c r="B6201" s="97"/>
      <c r="C6201" s="98"/>
      <c r="D6201" s="98"/>
      <c r="E6201" s="101">
        <v>23</v>
      </c>
      <c r="F6201" s="100">
        <v>110448.79</v>
      </c>
      <c r="H6201" s="95">
        <f t="shared" si="97"/>
        <v>4802.1213043478256</v>
      </c>
    </row>
    <row r="6202" spans="1:8" s="80" customFormat="1" hidden="1" outlineLevel="1" x14ac:dyDescent="0.2">
      <c r="A6202" s="96" t="s">
        <v>2838</v>
      </c>
      <c r="B6202" s="97"/>
      <c r="C6202" s="98"/>
      <c r="D6202" s="98"/>
      <c r="E6202" s="101">
        <v>2</v>
      </c>
      <c r="F6202" s="100">
        <v>9602.7900000000009</v>
      </c>
      <c r="H6202" s="95">
        <f t="shared" si="97"/>
        <v>4801.3950000000004</v>
      </c>
    </row>
    <row r="6203" spans="1:8" collapsed="1" x14ac:dyDescent="0.2">
      <c r="A6203" s="91" t="s">
        <v>1314</v>
      </c>
      <c r="B6203" s="91" t="s">
        <v>1332</v>
      </c>
      <c r="C6203" s="91" t="s">
        <v>2823</v>
      </c>
      <c r="D6203" s="92" t="s">
        <v>2876</v>
      </c>
      <c r="E6203" s="104">
        <v>71</v>
      </c>
      <c r="F6203" s="94">
        <v>119752.38</v>
      </c>
      <c r="G6203" s="79" t="e">
        <f>VLOOKUP(B6203,#REF!,2,FALSE)</f>
        <v>#REF!</v>
      </c>
      <c r="H6203" s="95">
        <f t="shared" si="97"/>
        <v>1686.6532394366197</v>
      </c>
    </row>
    <row r="6204" spans="1:8" s="80" customFormat="1" hidden="1" outlineLevel="1" x14ac:dyDescent="0.2">
      <c r="A6204" s="96" t="s">
        <v>2825</v>
      </c>
      <c r="B6204" s="97"/>
      <c r="C6204" s="98"/>
      <c r="D6204" s="98"/>
      <c r="E6204" s="101">
        <v>58</v>
      </c>
      <c r="F6204" s="100">
        <v>99644.95</v>
      </c>
      <c r="H6204" s="95">
        <f t="shared" si="97"/>
        <v>1718.0163793103447</v>
      </c>
    </row>
    <row r="6205" spans="1:8" s="80" customFormat="1" hidden="1" outlineLevel="1" x14ac:dyDescent="0.2">
      <c r="A6205" s="96" t="s">
        <v>2829</v>
      </c>
      <c r="B6205" s="97"/>
      <c r="C6205" s="98"/>
      <c r="D6205" s="98"/>
      <c r="E6205" s="101">
        <v>6</v>
      </c>
      <c r="F6205" s="100">
        <v>10305.18</v>
      </c>
      <c r="H6205" s="95">
        <f t="shared" si="97"/>
        <v>1717.53</v>
      </c>
    </row>
    <row r="6206" spans="1:8" s="80" customFormat="1" hidden="1" outlineLevel="1" x14ac:dyDescent="0.2">
      <c r="A6206" s="96" t="s">
        <v>2832</v>
      </c>
      <c r="B6206" s="97"/>
      <c r="C6206" s="98"/>
      <c r="D6206" s="98"/>
      <c r="E6206" s="101">
        <v>3</v>
      </c>
      <c r="F6206" s="100">
        <v>5155.13</v>
      </c>
      <c r="H6206" s="95">
        <f t="shared" si="97"/>
        <v>1718.3766666666668</v>
      </c>
    </row>
    <row r="6207" spans="1:8" s="80" customFormat="1" hidden="1" outlineLevel="1" x14ac:dyDescent="0.2">
      <c r="A6207" s="96" t="s">
        <v>2828</v>
      </c>
      <c r="B6207" s="97"/>
      <c r="C6207" s="98"/>
      <c r="D6207" s="98"/>
      <c r="E6207" s="101">
        <v>1</v>
      </c>
      <c r="F6207" s="100">
        <v>1717.53</v>
      </c>
      <c r="H6207" s="95">
        <f t="shared" si="97"/>
        <v>1717.53</v>
      </c>
    </row>
    <row r="6208" spans="1:8" s="80" customFormat="1" hidden="1" outlineLevel="1" x14ac:dyDescent="0.2">
      <c r="A6208" s="96" t="s">
        <v>2841</v>
      </c>
      <c r="B6208" s="97"/>
      <c r="C6208" s="98"/>
      <c r="D6208" s="98"/>
      <c r="E6208" s="101">
        <v>1</v>
      </c>
      <c r="F6208" s="100">
        <v>1717.53</v>
      </c>
      <c r="H6208" s="95">
        <f t="shared" si="97"/>
        <v>1717.53</v>
      </c>
    </row>
    <row r="6209" spans="1:8" s="80" customFormat="1" hidden="1" outlineLevel="1" x14ac:dyDescent="0.2">
      <c r="A6209" s="96" t="s">
        <v>2834</v>
      </c>
      <c r="B6209" s="97"/>
      <c r="C6209" s="98"/>
      <c r="D6209" s="98"/>
      <c r="E6209" s="101">
        <v>2</v>
      </c>
      <c r="F6209" s="100">
        <v>1212.06</v>
      </c>
      <c r="H6209" s="95">
        <f t="shared" si="97"/>
        <v>606.03</v>
      </c>
    </row>
    <row r="6210" spans="1:8" collapsed="1" x14ac:dyDescent="0.2">
      <c r="A6210" s="91" t="s">
        <v>3656</v>
      </c>
      <c r="B6210" s="91">
        <v>9938122</v>
      </c>
      <c r="C6210" s="91" t="s">
        <v>13</v>
      </c>
      <c r="D6210" s="92" t="s">
        <v>2856</v>
      </c>
      <c r="E6210" s="104">
        <v>17</v>
      </c>
      <c r="F6210" s="94">
        <v>119721.66</v>
      </c>
      <c r="G6210" s="79" t="e">
        <f>VLOOKUP(B6210,#REF!,2,FALSE)</f>
        <v>#REF!</v>
      </c>
      <c r="H6210" s="95">
        <f t="shared" si="97"/>
        <v>7042.4505882352942</v>
      </c>
    </row>
    <row r="6211" spans="1:8" s="80" customFormat="1" hidden="1" outlineLevel="1" x14ac:dyDescent="0.2">
      <c r="A6211" s="96" t="s">
        <v>2834</v>
      </c>
      <c r="B6211" s="97"/>
      <c r="C6211" s="98"/>
      <c r="D6211" s="98"/>
      <c r="E6211" s="101">
        <v>8</v>
      </c>
      <c r="F6211" s="100">
        <v>56339.99</v>
      </c>
      <c r="H6211" s="95">
        <f t="shared" si="97"/>
        <v>7042.4987499999997</v>
      </c>
    </row>
    <row r="6212" spans="1:8" s="80" customFormat="1" hidden="1" outlineLevel="1" x14ac:dyDescent="0.2">
      <c r="A6212" s="96" t="s">
        <v>2832</v>
      </c>
      <c r="B6212" s="97"/>
      <c r="C6212" s="98"/>
      <c r="D6212" s="98"/>
      <c r="E6212" s="101">
        <v>7</v>
      </c>
      <c r="F6212" s="100">
        <v>49296.29</v>
      </c>
      <c r="H6212" s="95">
        <f t="shared" si="97"/>
        <v>7042.3271428571434</v>
      </c>
    </row>
    <row r="6213" spans="1:8" s="80" customFormat="1" hidden="1" outlineLevel="1" x14ac:dyDescent="0.2">
      <c r="A6213" s="96" t="s">
        <v>2851</v>
      </c>
      <c r="B6213" s="97"/>
      <c r="C6213" s="98"/>
      <c r="D6213" s="98"/>
      <c r="E6213" s="101">
        <v>2</v>
      </c>
      <c r="F6213" s="100">
        <v>14085.38</v>
      </c>
      <c r="H6213" s="95">
        <f t="shared" si="97"/>
        <v>7042.69</v>
      </c>
    </row>
    <row r="6214" spans="1:8" collapsed="1" x14ac:dyDescent="0.2">
      <c r="A6214" s="91" t="s">
        <v>3657</v>
      </c>
      <c r="B6214" s="91" t="s">
        <v>878</v>
      </c>
      <c r="C6214" s="91" t="s">
        <v>2823</v>
      </c>
      <c r="D6214" s="92" t="s">
        <v>2824</v>
      </c>
      <c r="E6214" s="104">
        <v>48</v>
      </c>
      <c r="F6214" s="94">
        <v>118734.26</v>
      </c>
      <c r="G6214" s="79" t="e">
        <f>VLOOKUP(B6214,#REF!,2,FALSE)</f>
        <v>#REF!</v>
      </c>
      <c r="H6214" s="95">
        <f t="shared" si="97"/>
        <v>2473.6304166666664</v>
      </c>
    </row>
    <row r="6215" spans="1:8" s="80" customFormat="1" hidden="1" outlineLevel="1" x14ac:dyDescent="0.2">
      <c r="A6215" s="96" t="s">
        <v>2825</v>
      </c>
      <c r="B6215" s="97"/>
      <c r="C6215" s="98"/>
      <c r="D6215" s="98"/>
      <c r="E6215" s="101">
        <v>43</v>
      </c>
      <c r="F6215" s="100">
        <v>106366.17</v>
      </c>
      <c r="H6215" s="95">
        <f t="shared" si="97"/>
        <v>2473.6318604651165</v>
      </c>
    </row>
    <row r="6216" spans="1:8" s="80" customFormat="1" hidden="1" outlineLevel="1" x14ac:dyDescent="0.2">
      <c r="A6216" s="96" t="s">
        <v>2832</v>
      </c>
      <c r="B6216" s="97"/>
      <c r="C6216" s="98"/>
      <c r="D6216" s="98"/>
      <c r="E6216" s="101">
        <v>3</v>
      </c>
      <c r="F6216" s="100">
        <v>7420.89</v>
      </c>
      <c r="H6216" s="95">
        <f t="shared" si="97"/>
        <v>2473.63</v>
      </c>
    </row>
    <row r="6217" spans="1:8" s="80" customFormat="1" hidden="1" outlineLevel="1" x14ac:dyDescent="0.2">
      <c r="A6217" s="96" t="s">
        <v>2828</v>
      </c>
      <c r="B6217" s="97"/>
      <c r="C6217" s="98"/>
      <c r="D6217" s="98"/>
      <c r="E6217" s="101">
        <v>2</v>
      </c>
      <c r="F6217" s="100">
        <v>4947.2</v>
      </c>
      <c r="H6217" s="95">
        <f t="shared" si="97"/>
        <v>2473.6</v>
      </c>
    </row>
    <row r="6218" spans="1:8" collapsed="1" x14ac:dyDescent="0.2">
      <c r="A6218" s="91" t="s">
        <v>2056</v>
      </c>
      <c r="B6218" s="91">
        <v>9721028</v>
      </c>
      <c r="C6218" s="91" t="s">
        <v>2836</v>
      </c>
      <c r="D6218" s="92" t="s">
        <v>2876</v>
      </c>
      <c r="E6218" s="104">
        <v>101</v>
      </c>
      <c r="F6218" s="94">
        <v>118253.3</v>
      </c>
      <c r="G6218" s="79" t="e">
        <f>VLOOKUP(B6218,#REF!,2,FALSE)</f>
        <v>#REF!</v>
      </c>
      <c r="H6218" s="95">
        <f t="shared" si="97"/>
        <v>1170.8247524752476</v>
      </c>
    </row>
    <row r="6219" spans="1:8" s="80" customFormat="1" hidden="1" outlineLevel="1" x14ac:dyDescent="0.2">
      <c r="A6219" s="96" t="s">
        <v>2840</v>
      </c>
      <c r="B6219" s="97"/>
      <c r="C6219" s="98"/>
      <c r="D6219" s="98"/>
      <c r="E6219" s="101">
        <v>60</v>
      </c>
      <c r="F6219" s="100">
        <v>70249.070000000007</v>
      </c>
      <c r="H6219" s="95">
        <f t="shared" si="97"/>
        <v>1170.8178333333335</v>
      </c>
    </row>
    <row r="6220" spans="1:8" s="80" customFormat="1" hidden="1" outlineLevel="1" x14ac:dyDescent="0.2">
      <c r="A6220" s="96" t="s">
        <v>2825</v>
      </c>
      <c r="B6220" s="97"/>
      <c r="C6220" s="98"/>
      <c r="D6220" s="98"/>
      <c r="E6220" s="101">
        <v>29</v>
      </c>
      <c r="F6220" s="100">
        <v>33954.129999999997</v>
      </c>
      <c r="H6220" s="95">
        <f t="shared" si="97"/>
        <v>1170.8320689655172</v>
      </c>
    </row>
    <row r="6221" spans="1:8" s="80" customFormat="1" hidden="1" outlineLevel="1" x14ac:dyDescent="0.2">
      <c r="A6221" s="96" t="s">
        <v>2832</v>
      </c>
      <c r="B6221" s="97"/>
      <c r="C6221" s="98"/>
      <c r="D6221" s="98"/>
      <c r="E6221" s="101">
        <v>6</v>
      </c>
      <c r="F6221" s="100">
        <v>7025.06</v>
      </c>
      <c r="H6221" s="95">
        <f t="shared" ref="H6221:H6284" si="98">F6221/E6221</f>
        <v>1170.8433333333335</v>
      </c>
    </row>
    <row r="6222" spans="1:8" s="80" customFormat="1" hidden="1" outlineLevel="1" x14ac:dyDescent="0.2">
      <c r="A6222" s="96" t="s">
        <v>2834</v>
      </c>
      <c r="B6222" s="97"/>
      <c r="C6222" s="98"/>
      <c r="D6222" s="98"/>
      <c r="E6222" s="101">
        <v>3</v>
      </c>
      <c r="F6222" s="100">
        <v>3512.54</v>
      </c>
      <c r="H6222" s="95">
        <f t="shared" si="98"/>
        <v>1170.8466666666666</v>
      </c>
    </row>
    <row r="6223" spans="1:8" s="80" customFormat="1" hidden="1" outlineLevel="1" x14ac:dyDescent="0.2">
      <c r="A6223" s="96" t="s">
        <v>2851</v>
      </c>
      <c r="B6223" s="97"/>
      <c r="C6223" s="98"/>
      <c r="D6223" s="98"/>
      <c r="E6223" s="101">
        <v>1</v>
      </c>
      <c r="F6223" s="100">
        <v>1170.8399999999999</v>
      </c>
      <c r="H6223" s="95">
        <f t="shared" si="98"/>
        <v>1170.8399999999999</v>
      </c>
    </row>
    <row r="6224" spans="1:8" s="80" customFormat="1" hidden="1" outlineLevel="1" x14ac:dyDescent="0.2">
      <c r="A6224" s="96" t="s">
        <v>2853</v>
      </c>
      <c r="B6224" s="97"/>
      <c r="C6224" s="98"/>
      <c r="D6224" s="98"/>
      <c r="E6224" s="101">
        <v>1</v>
      </c>
      <c r="F6224" s="100">
        <v>1170.8399999999999</v>
      </c>
      <c r="H6224" s="95">
        <f t="shared" si="98"/>
        <v>1170.8399999999999</v>
      </c>
    </row>
    <row r="6225" spans="1:8" s="80" customFormat="1" hidden="1" outlineLevel="1" x14ac:dyDescent="0.2">
      <c r="A6225" s="96" t="s">
        <v>2859</v>
      </c>
      <c r="B6225" s="97"/>
      <c r="C6225" s="98"/>
      <c r="D6225" s="98"/>
      <c r="E6225" s="101">
        <v>1</v>
      </c>
      <c r="F6225" s="100">
        <v>1170.82</v>
      </c>
      <c r="H6225" s="95">
        <f t="shared" si="98"/>
        <v>1170.82</v>
      </c>
    </row>
    <row r="6226" spans="1:8" collapsed="1" x14ac:dyDescent="0.2">
      <c r="A6226" s="91" t="s">
        <v>3658</v>
      </c>
      <c r="B6226" s="91" t="s">
        <v>2341</v>
      </c>
      <c r="C6226" s="91" t="s">
        <v>2857</v>
      </c>
      <c r="D6226" s="92" t="s">
        <v>2876</v>
      </c>
      <c r="E6226" s="104">
        <v>70</v>
      </c>
      <c r="F6226" s="94">
        <v>117841.84</v>
      </c>
      <c r="G6226" s="79" t="e">
        <f>VLOOKUP(B6226,#REF!,2,FALSE)</f>
        <v>#REF!</v>
      </c>
      <c r="H6226" s="95">
        <f t="shared" si="98"/>
        <v>1683.454857142857</v>
      </c>
    </row>
    <row r="6227" spans="1:8" s="80" customFormat="1" hidden="1" outlineLevel="1" x14ac:dyDescent="0.2">
      <c r="A6227" s="96" t="s">
        <v>2825</v>
      </c>
      <c r="B6227" s="97"/>
      <c r="C6227" s="98"/>
      <c r="D6227" s="98"/>
      <c r="E6227" s="101">
        <v>67</v>
      </c>
      <c r="F6227" s="100">
        <v>112791.5</v>
      </c>
      <c r="H6227" s="95">
        <f t="shared" si="98"/>
        <v>1683.455223880597</v>
      </c>
    </row>
    <row r="6228" spans="1:8" s="80" customFormat="1" hidden="1" outlineLevel="1" x14ac:dyDescent="0.2">
      <c r="A6228" s="96" t="s">
        <v>2832</v>
      </c>
      <c r="B6228" s="97"/>
      <c r="C6228" s="98"/>
      <c r="D6228" s="98"/>
      <c r="E6228" s="101">
        <v>2</v>
      </c>
      <c r="F6228" s="100">
        <v>3366.9</v>
      </c>
      <c r="H6228" s="95">
        <f t="shared" si="98"/>
        <v>1683.45</v>
      </c>
    </row>
    <row r="6229" spans="1:8" s="80" customFormat="1" hidden="1" outlineLevel="1" x14ac:dyDescent="0.2">
      <c r="A6229" s="96" t="s">
        <v>2845</v>
      </c>
      <c r="B6229" s="97"/>
      <c r="C6229" s="98"/>
      <c r="D6229" s="98"/>
      <c r="E6229" s="101">
        <v>1</v>
      </c>
      <c r="F6229" s="100">
        <v>1683.44</v>
      </c>
      <c r="H6229" s="95">
        <f t="shared" si="98"/>
        <v>1683.44</v>
      </c>
    </row>
    <row r="6230" spans="1:8" collapsed="1" x14ac:dyDescent="0.2">
      <c r="A6230" s="91" t="s">
        <v>3659</v>
      </c>
      <c r="B6230" s="91" t="s">
        <v>2691</v>
      </c>
      <c r="C6230" s="91" t="s">
        <v>2823</v>
      </c>
      <c r="D6230" s="92"/>
      <c r="E6230" s="104">
        <v>69</v>
      </c>
      <c r="F6230" s="94">
        <v>117630.46</v>
      </c>
      <c r="G6230" s="79" t="e">
        <f>VLOOKUP(B6230,#REF!,2,FALSE)</f>
        <v>#REF!</v>
      </c>
      <c r="H6230" s="95">
        <f t="shared" si="98"/>
        <v>1704.7892753623189</v>
      </c>
    </row>
    <row r="6231" spans="1:8" s="80" customFormat="1" hidden="1" outlineLevel="1" x14ac:dyDescent="0.2">
      <c r="A6231" s="96" t="s">
        <v>2838</v>
      </c>
      <c r="B6231" s="97"/>
      <c r="C6231" s="98"/>
      <c r="D6231" s="98"/>
      <c r="E6231" s="101">
        <v>36</v>
      </c>
      <c r="F6231" s="100">
        <v>60782.69</v>
      </c>
      <c r="H6231" s="95">
        <f t="shared" si="98"/>
        <v>1688.4080555555556</v>
      </c>
    </row>
    <row r="6232" spans="1:8" s="80" customFormat="1" hidden="1" outlineLevel="1" x14ac:dyDescent="0.2">
      <c r="A6232" s="96" t="s">
        <v>2825</v>
      </c>
      <c r="B6232" s="97"/>
      <c r="C6232" s="98"/>
      <c r="D6232" s="98"/>
      <c r="E6232" s="101">
        <v>25</v>
      </c>
      <c r="F6232" s="100">
        <v>42798.33</v>
      </c>
      <c r="H6232" s="95">
        <f t="shared" si="98"/>
        <v>1711.9332000000002</v>
      </c>
    </row>
    <row r="6233" spans="1:8" s="80" customFormat="1" hidden="1" outlineLevel="1" x14ac:dyDescent="0.2">
      <c r="A6233" s="96" t="s">
        <v>2832</v>
      </c>
      <c r="B6233" s="97"/>
      <c r="C6233" s="98"/>
      <c r="D6233" s="98"/>
      <c r="E6233" s="101">
        <v>3</v>
      </c>
      <c r="F6233" s="100">
        <v>5286.09</v>
      </c>
      <c r="H6233" s="95">
        <f t="shared" si="98"/>
        <v>1762.03</v>
      </c>
    </row>
    <row r="6234" spans="1:8" s="80" customFormat="1" hidden="1" outlineLevel="1" x14ac:dyDescent="0.2">
      <c r="A6234" s="96" t="s">
        <v>2834</v>
      </c>
      <c r="B6234" s="97"/>
      <c r="C6234" s="98"/>
      <c r="D6234" s="98"/>
      <c r="E6234" s="101">
        <v>3</v>
      </c>
      <c r="F6234" s="100">
        <v>5241.03</v>
      </c>
      <c r="H6234" s="95">
        <f t="shared" si="98"/>
        <v>1747.01</v>
      </c>
    </row>
    <row r="6235" spans="1:8" s="80" customFormat="1" hidden="1" outlineLevel="1" x14ac:dyDescent="0.2">
      <c r="A6235" s="96" t="s">
        <v>2828</v>
      </c>
      <c r="B6235" s="97"/>
      <c r="C6235" s="98"/>
      <c r="D6235" s="98"/>
      <c r="E6235" s="101">
        <v>2</v>
      </c>
      <c r="F6235" s="100">
        <v>3522.32</v>
      </c>
      <c r="H6235" s="95">
        <f t="shared" si="98"/>
        <v>1761.16</v>
      </c>
    </row>
    <row r="6236" spans="1:8" collapsed="1" x14ac:dyDescent="0.2">
      <c r="A6236" s="91" t="s">
        <v>3660</v>
      </c>
      <c r="B6236" s="91" t="s">
        <v>331</v>
      </c>
      <c r="C6236" s="91" t="s">
        <v>2823</v>
      </c>
      <c r="D6236" s="92" t="s">
        <v>2824</v>
      </c>
      <c r="E6236" s="104">
        <v>19</v>
      </c>
      <c r="F6236" s="94">
        <v>117570.91</v>
      </c>
      <c r="G6236" s="79" t="e">
        <f>VLOOKUP(B6236,#REF!,2,FALSE)</f>
        <v>#REF!</v>
      </c>
      <c r="H6236" s="95">
        <f t="shared" si="98"/>
        <v>6187.9426315789478</v>
      </c>
    </row>
    <row r="6237" spans="1:8" s="80" customFormat="1" hidden="1" outlineLevel="1" x14ac:dyDescent="0.2">
      <c r="A6237" s="96" t="s">
        <v>2825</v>
      </c>
      <c r="B6237" s="97"/>
      <c r="C6237" s="98"/>
      <c r="D6237" s="98"/>
      <c r="E6237" s="101">
        <v>9</v>
      </c>
      <c r="F6237" s="100">
        <v>51994.76</v>
      </c>
      <c r="H6237" s="95">
        <f t="shared" si="98"/>
        <v>5777.195555555556</v>
      </c>
    </row>
    <row r="6238" spans="1:8" s="80" customFormat="1" hidden="1" outlineLevel="1" x14ac:dyDescent="0.2">
      <c r="A6238" s="96" t="s">
        <v>2829</v>
      </c>
      <c r="B6238" s="97"/>
      <c r="C6238" s="98"/>
      <c r="D6238" s="98"/>
      <c r="E6238" s="101">
        <v>5</v>
      </c>
      <c r="F6238" s="100">
        <v>28885.599999999999</v>
      </c>
      <c r="H6238" s="95">
        <f t="shared" si="98"/>
        <v>5777.12</v>
      </c>
    </row>
    <row r="6239" spans="1:8" s="80" customFormat="1" hidden="1" outlineLevel="1" x14ac:dyDescent="0.2">
      <c r="A6239" s="96" t="s">
        <v>2834</v>
      </c>
      <c r="B6239" s="97"/>
      <c r="C6239" s="98"/>
      <c r="D6239" s="98"/>
      <c r="E6239" s="101">
        <v>2</v>
      </c>
      <c r="F6239" s="100">
        <v>19358.54</v>
      </c>
      <c r="H6239" s="95">
        <f t="shared" si="98"/>
        <v>9679.27</v>
      </c>
    </row>
    <row r="6240" spans="1:8" s="80" customFormat="1" hidden="1" outlineLevel="1" x14ac:dyDescent="0.2">
      <c r="A6240" s="96" t="s">
        <v>2853</v>
      </c>
      <c r="B6240" s="97"/>
      <c r="C6240" s="98"/>
      <c r="D6240" s="98"/>
      <c r="E6240" s="101">
        <v>2</v>
      </c>
      <c r="F6240" s="100">
        <v>11554.89</v>
      </c>
      <c r="H6240" s="95">
        <f t="shared" si="98"/>
        <v>5777.4449999999997</v>
      </c>
    </row>
    <row r="6241" spans="1:8" s="80" customFormat="1" hidden="1" outlineLevel="1" x14ac:dyDescent="0.2">
      <c r="A6241" s="96" t="s">
        <v>2828</v>
      </c>
      <c r="B6241" s="97"/>
      <c r="C6241" s="98"/>
      <c r="D6241" s="98"/>
      <c r="E6241" s="101">
        <v>1</v>
      </c>
      <c r="F6241" s="100">
        <v>5777.12</v>
      </c>
      <c r="H6241" s="95">
        <f t="shared" si="98"/>
        <v>5777.12</v>
      </c>
    </row>
    <row r="6242" spans="1:8" collapsed="1" x14ac:dyDescent="0.2">
      <c r="A6242" s="91" t="s">
        <v>1740</v>
      </c>
      <c r="B6242" s="91">
        <v>640344</v>
      </c>
      <c r="C6242" s="91" t="s">
        <v>2823</v>
      </c>
      <c r="D6242" s="92" t="s">
        <v>2856</v>
      </c>
      <c r="E6242" s="104">
        <v>21</v>
      </c>
      <c r="F6242" s="94">
        <v>117172.05</v>
      </c>
      <c r="G6242" s="79" t="e">
        <f>VLOOKUP(B6242,#REF!,2,FALSE)</f>
        <v>#REF!</v>
      </c>
      <c r="H6242" s="95">
        <f t="shared" si="98"/>
        <v>5579.6214285714286</v>
      </c>
    </row>
    <row r="6243" spans="1:8" s="80" customFormat="1" hidden="1" outlineLevel="1" x14ac:dyDescent="0.2">
      <c r="A6243" s="96" t="s">
        <v>2825</v>
      </c>
      <c r="B6243" s="97"/>
      <c r="C6243" s="98"/>
      <c r="D6243" s="98"/>
      <c r="E6243" s="101">
        <v>19</v>
      </c>
      <c r="F6243" s="100">
        <v>109133.05</v>
      </c>
      <c r="H6243" s="95">
        <f t="shared" si="98"/>
        <v>5743.8447368421057</v>
      </c>
    </row>
    <row r="6244" spans="1:8" s="80" customFormat="1" hidden="1" outlineLevel="1" x14ac:dyDescent="0.2">
      <c r="A6244" s="96" t="s">
        <v>2828</v>
      </c>
      <c r="B6244" s="97"/>
      <c r="C6244" s="98"/>
      <c r="D6244" s="98"/>
      <c r="E6244" s="101">
        <v>2</v>
      </c>
      <c r="F6244" s="100">
        <v>8039</v>
      </c>
      <c r="H6244" s="95">
        <f t="shared" si="98"/>
        <v>4019.5</v>
      </c>
    </row>
    <row r="6245" spans="1:8" collapsed="1" x14ac:dyDescent="0.2">
      <c r="A6245" s="91" t="s">
        <v>2613</v>
      </c>
      <c r="B6245" s="91" t="s">
        <v>2612</v>
      </c>
      <c r="C6245" s="91" t="s">
        <v>2836</v>
      </c>
      <c r="D6245" s="92" t="s">
        <v>2856</v>
      </c>
      <c r="E6245" s="104">
        <v>244</v>
      </c>
      <c r="F6245" s="94">
        <v>116578.24000000001</v>
      </c>
      <c r="G6245" s="79" t="e">
        <f>VLOOKUP(B6245,#REF!,2,FALSE)</f>
        <v>#REF!</v>
      </c>
      <c r="H6245" s="95">
        <f t="shared" si="98"/>
        <v>477.77967213114755</v>
      </c>
    </row>
    <row r="6246" spans="1:8" s="80" customFormat="1" hidden="1" outlineLevel="1" x14ac:dyDescent="0.2">
      <c r="A6246" s="96" t="s">
        <v>2825</v>
      </c>
      <c r="B6246" s="97"/>
      <c r="C6246" s="98"/>
      <c r="D6246" s="98"/>
      <c r="E6246" s="101">
        <v>239</v>
      </c>
      <c r="F6246" s="100">
        <v>114189.12</v>
      </c>
      <c r="H6246" s="95">
        <f t="shared" si="98"/>
        <v>477.77874476987444</v>
      </c>
    </row>
    <row r="6247" spans="1:8" s="80" customFormat="1" hidden="1" outlineLevel="1" x14ac:dyDescent="0.2">
      <c r="A6247" s="96" t="s">
        <v>2832</v>
      </c>
      <c r="B6247" s="97"/>
      <c r="C6247" s="98"/>
      <c r="D6247" s="98"/>
      <c r="E6247" s="101">
        <v>3</v>
      </c>
      <c r="F6247" s="100">
        <v>1433.42</v>
      </c>
      <c r="H6247" s="95">
        <f t="shared" si="98"/>
        <v>477.80666666666667</v>
      </c>
    </row>
    <row r="6248" spans="1:8" s="80" customFormat="1" hidden="1" outlineLevel="1" x14ac:dyDescent="0.2">
      <c r="A6248" s="96" t="s">
        <v>2853</v>
      </c>
      <c r="B6248" s="97"/>
      <c r="C6248" s="98"/>
      <c r="D6248" s="98"/>
      <c r="E6248" s="101">
        <v>1</v>
      </c>
      <c r="F6248" s="103">
        <v>477.93</v>
      </c>
      <c r="H6248" s="95">
        <f t="shared" si="98"/>
        <v>477.93</v>
      </c>
    </row>
    <row r="6249" spans="1:8" s="80" customFormat="1" hidden="1" outlineLevel="1" x14ac:dyDescent="0.2">
      <c r="A6249" s="96" t="s">
        <v>2828</v>
      </c>
      <c r="B6249" s="97"/>
      <c r="C6249" s="98"/>
      <c r="D6249" s="98"/>
      <c r="E6249" s="101">
        <v>1</v>
      </c>
      <c r="F6249" s="103">
        <v>477.77</v>
      </c>
      <c r="H6249" s="95">
        <f t="shared" si="98"/>
        <v>477.77</v>
      </c>
    </row>
    <row r="6250" spans="1:8" collapsed="1" x14ac:dyDescent="0.2">
      <c r="A6250" s="91" t="s">
        <v>3661</v>
      </c>
      <c r="B6250" s="91" t="s">
        <v>477</v>
      </c>
      <c r="C6250" s="91" t="s">
        <v>2857</v>
      </c>
      <c r="D6250" s="92" t="s">
        <v>2876</v>
      </c>
      <c r="E6250" s="104">
        <v>17</v>
      </c>
      <c r="F6250" s="94">
        <v>116350.52</v>
      </c>
      <c r="G6250" s="79" t="e">
        <f>VLOOKUP(B6250,#REF!,2,FALSE)</f>
        <v>#REF!</v>
      </c>
      <c r="H6250" s="95">
        <f t="shared" si="98"/>
        <v>6844.1482352941175</v>
      </c>
    </row>
    <row r="6251" spans="1:8" s="80" customFormat="1" hidden="1" outlineLevel="1" x14ac:dyDescent="0.2">
      <c r="A6251" s="96" t="s">
        <v>2825</v>
      </c>
      <c r="B6251" s="97"/>
      <c r="C6251" s="98"/>
      <c r="D6251" s="98"/>
      <c r="E6251" s="101">
        <v>9</v>
      </c>
      <c r="F6251" s="100">
        <v>58416.6</v>
      </c>
      <c r="H6251" s="95">
        <f t="shared" si="98"/>
        <v>6490.7333333333336</v>
      </c>
    </row>
    <row r="6252" spans="1:8" s="80" customFormat="1" hidden="1" outlineLevel="1" x14ac:dyDescent="0.2">
      <c r="A6252" s="96" t="s">
        <v>2832</v>
      </c>
      <c r="B6252" s="97"/>
      <c r="C6252" s="98"/>
      <c r="D6252" s="98"/>
      <c r="E6252" s="101">
        <v>3</v>
      </c>
      <c r="F6252" s="100">
        <v>21725.3</v>
      </c>
      <c r="H6252" s="95">
        <f t="shared" si="98"/>
        <v>7241.7666666666664</v>
      </c>
    </row>
    <row r="6253" spans="1:8" s="80" customFormat="1" hidden="1" outlineLevel="1" x14ac:dyDescent="0.2">
      <c r="A6253" s="96" t="s">
        <v>2845</v>
      </c>
      <c r="B6253" s="97"/>
      <c r="C6253" s="98"/>
      <c r="D6253" s="98"/>
      <c r="E6253" s="101">
        <v>3</v>
      </c>
      <c r="F6253" s="100">
        <v>21725.1</v>
      </c>
      <c r="H6253" s="95">
        <f t="shared" si="98"/>
        <v>7241.7</v>
      </c>
    </row>
    <row r="6254" spans="1:8" s="80" customFormat="1" hidden="1" outlineLevel="1" x14ac:dyDescent="0.2">
      <c r="A6254" s="96" t="s">
        <v>2853</v>
      </c>
      <c r="B6254" s="97"/>
      <c r="C6254" s="98"/>
      <c r="D6254" s="98"/>
      <c r="E6254" s="101">
        <v>2</v>
      </c>
      <c r="F6254" s="100">
        <v>14483.52</v>
      </c>
      <c r="H6254" s="95">
        <f t="shared" si="98"/>
        <v>7241.76</v>
      </c>
    </row>
    <row r="6255" spans="1:8" collapsed="1" x14ac:dyDescent="0.2">
      <c r="A6255" s="91" t="s">
        <v>3662</v>
      </c>
      <c r="B6255" s="91" t="s">
        <v>3663</v>
      </c>
      <c r="C6255" s="91" t="s">
        <v>2931</v>
      </c>
      <c r="D6255" s="92"/>
      <c r="E6255" s="104">
        <v>901</v>
      </c>
      <c r="F6255" s="94">
        <v>116156.92</v>
      </c>
      <c r="H6255" s="95">
        <f t="shared" si="98"/>
        <v>128.91999999999999</v>
      </c>
    </row>
    <row r="6256" spans="1:8" s="80" customFormat="1" hidden="1" outlineLevel="1" x14ac:dyDescent="0.2">
      <c r="A6256" s="96" t="s">
        <v>2932</v>
      </c>
      <c r="B6256" s="97"/>
      <c r="C6256" s="98"/>
      <c r="D6256" s="98"/>
      <c r="E6256" s="101">
        <v>901</v>
      </c>
      <c r="F6256" s="100">
        <v>116156.92</v>
      </c>
      <c r="H6256" s="95">
        <f t="shared" si="98"/>
        <v>128.91999999999999</v>
      </c>
    </row>
    <row r="6257" spans="1:8" collapsed="1" x14ac:dyDescent="0.2">
      <c r="A6257" s="91" t="s">
        <v>2865</v>
      </c>
      <c r="B6257" s="91" t="s">
        <v>2703</v>
      </c>
      <c r="C6257" s="91" t="s">
        <v>2836</v>
      </c>
      <c r="D6257" s="92"/>
      <c r="E6257" s="104">
        <v>32</v>
      </c>
      <c r="F6257" s="94">
        <v>116107.71</v>
      </c>
      <c r="G6257" s="79" t="e">
        <f>VLOOKUP(B6257,#REF!,2,FALSE)</f>
        <v>#REF!</v>
      </c>
      <c r="H6257" s="95">
        <f t="shared" si="98"/>
        <v>3628.3659375000002</v>
      </c>
    </row>
    <row r="6258" spans="1:8" s="80" customFormat="1" hidden="1" outlineLevel="1" x14ac:dyDescent="0.2">
      <c r="A6258" s="96" t="s">
        <v>2838</v>
      </c>
      <c r="B6258" s="97"/>
      <c r="C6258" s="98"/>
      <c r="D6258" s="98"/>
      <c r="E6258" s="101">
        <v>22</v>
      </c>
      <c r="F6258" s="100">
        <v>79992.33</v>
      </c>
      <c r="H6258" s="95">
        <f t="shared" si="98"/>
        <v>3636.0149999999999</v>
      </c>
    </row>
    <row r="6259" spans="1:8" s="80" customFormat="1" hidden="1" outlineLevel="1" x14ac:dyDescent="0.2">
      <c r="A6259" s="96" t="s">
        <v>2828</v>
      </c>
      <c r="B6259" s="97"/>
      <c r="C6259" s="98"/>
      <c r="D6259" s="98"/>
      <c r="E6259" s="101">
        <v>6</v>
      </c>
      <c r="F6259" s="100">
        <v>21814.5</v>
      </c>
      <c r="H6259" s="95">
        <f t="shared" si="98"/>
        <v>3635.75</v>
      </c>
    </row>
    <row r="6260" spans="1:8" s="80" customFormat="1" hidden="1" outlineLevel="1" x14ac:dyDescent="0.2">
      <c r="A6260" s="96" t="s">
        <v>2853</v>
      </c>
      <c r="B6260" s="97"/>
      <c r="C6260" s="98"/>
      <c r="D6260" s="98"/>
      <c r="E6260" s="101">
        <v>1</v>
      </c>
      <c r="F6260" s="100">
        <v>3637.54</v>
      </c>
      <c r="H6260" s="95">
        <f t="shared" si="98"/>
        <v>3637.54</v>
      </c>
    </row>
    <row r="6261" spans="1:8" s="80" customFormat="1" hidden="1" outlineLevel="1" x14ac:dyDescent="0.2">
      <c r="A6261" s="96" t="s">
        <v>2842</v>
      </c>
      <c r="B6261" s="97"/>
      <c r="C6261" s="98"/>
      <c r="D6261" s="98"/>
      <c r="E6261" s="101">
        <v>1</v>
      </c>
      <c r="F6261" s="100">
        <v>3635.77</v>
      </c>
      <c r="H6261" s="95">
        <f t="shared" si="98"/>
        <v>3635.77</v>
      </c>
    </row>
    <row r="6262" spans="1:8" s="80" customFormat="1" hidden="1" outlineLevel="1" x14ac:dyDescent="0.2">
      <c r="A6262" s="96" t="s">
        <v>2841</v>
      </c>
      <c r="B6262" s="97"/>
      <c r="C6262" s="98"/>
      <c r="D6262" s="98"/>
      <c r="E6262" s="101">
        <v>1</v>
      </c>
      <c r="F6262" s="100">
        <v>3635.75</v>
      </c>
      <c r="H6262" s="95">
        <f t="shared" si="98"/>
        <v>3635.75</v>
      </c>
    </row>
    <row r="6263" spans="1:8" s="80" customFormat="1" hidden="1" outlineLevel="1" x14ac:dyDescent="0.2">
      <c r="A6263" s="96" t="s">
        <v>2834</v>
      </c>
      <c r="B6263" s="97"/>
      <c r="C6263" s="98"/>
      <c r="D6263" s="98"/>
      <c r="E6263" s="101">
        <v>1</v>
      </c>
      <c r="F6263" s="100">
        <v>3391.82</v>
      </c>
      <c r="H6263" s="95">
        <f t="shared" si="98"/>
        <v>3391.82</v>
      </c>
    </row>
    <row r="6264" spans="1:8" collapsed="1" x14ac:dyDescent="0.2">
      <c r="A6264" s="91" t="s">
        <v>3664</v>
      </c>
      <c r="B6264" s="91">
        <v>9910051</v>
      </c>
      <c r="C6264" s="91" t="s">
        <v>13</v>
      </c>
      <c r="D6264" s="92" t="s">
        <v>2824</v>
      </c>
      <c r="E6264" s="104">
        <v>22</v>
      </c>
      <c r="F6264" s="94">
        <v>115281.45</v>
      </c>
      <c r="G6264" s="79" t="e">
        <f>VLOOKUP(B6264,#REF!,2,FALSE)</f>
        <v>#REF!</v>
      </c>
      <c r="H6264" s="95">
        <f t="shared" si="98"/>
        <v>5240.0659090909094</v>
      </c>
    </row>
    <row r="6265" spans="1:8" s="80" customFormat="1" hidden="1" outlineLevel="1" x14ac:dyDescent="0.2">
      <c r="A6265" s="96" t="s">
        <v>2825</v>
      </c>
      <c r="B6265" s="97"/>
      <c r="C6265" s="98"/>
      <c r="D6265" s="98"/>
      <c r="E6265" s="101">
        <v>22</v>
      </c>
      <c r="F6265" s="100">
        <v>115281.45</v>
      </c>
      <c r="H6265" s="95">
        <f t="shared" si="98"/>
        <v>5240.0659090909094</v>
      </c>
    </row>
    <row r="6266" spans="1:8" collapsed="1" x14ac:dyDescent="0.2">
      <c r="A6266" s="91" t="s">
        <v>3665</v>
      </c>
      <c r="B6266" s="91" t="s">
        <v>3666</v>
      </c>
      <c r="C6266" s="91" t="s">
        <v>2931</v>
      </c>
      <c r="D6266" s="92"/>
      <c r="E6266" s="104">
        <v>400</v>
      </c>
      <c r="F6266" s="94">
        <v>115036</v>
      </c>
      <c r="H6266" s="95">
        <f t="shared" si="98"/>
        <v>287.58999999999997</v>
      </c>
    </row>
    <row r="6267" spans="1:8" s="80" customFormat="1" hidden="1" outlineLevel="1" x14ac:dyDescent="0.2">
      <c r="A6267" s="96" t="s">
        <v>2932</v>
      </c>
      <c r="B6267" s="97"/>
      <c r="C6267" s="98"/>
      <c r="D6267" s="98"/>
      <c r="E6267" s="101">
        <v>395</v>
      </c>
      <c r="F6267" s="100">
        <v>113598.05</v>
      </c>
      <c r="H6267" s="95">
        <f t="shared" si="98"/>
        <v>287.59000000000003</v>
      </c>
    </row>
    <row r="6268" spans="1:8" s="80" customFormat="1" hidden="1" outlineLevel="1" x14ac:dyDescent="0.2">
      <c r="A6268" s="96" t="s">
        <v>2854</v>
      </c>
      <c r="B6268" s="97"/>
      <c r="C6268" s="98"/>
      <c r="D6268" s="98"/>
      <c r="E6268" s="101">
        <v>5</v>
      </c>
      <c r="F6268" s="100">
        <v>1437.95</v>
      </c>
      <c r="H6268" s="95">
        <f t="shared" si="98"/>
        <v>287.59000000000003</v>
      </c>
    </row>
    <row r="6269" spans="1:8" collapsed="1" x14ac:dyDescent="0.2">
      <c r="A6269" s="91" t="s">
        <v>2417</v>
      </c>
      <c r="B6269" s="91" t="s">
        <v>2416</v>
      </c>
      <c r="C6269" s="91" t="s">
        <v>2867</v>
      </c>
      <c r="D6269" s="92" t="s">
        <v>2837</v>
      </c>
      <c r="E6269" s="104">
        <v>114</v>
      </c>
      <c r="F6269" s="94">
        <v>114078.91</v>
      </c>
      <c r="G6269" s="79" t="e">
        <f>VLOOKUP(B6269,#REF!,2,FALSE)</f>
        <v>#REF!</v>
      </c>
      <c r="H6269" s="95">
        <f t="shared" si="98"/>
        <v>1000.6921929824562</v>
      </c>
    </row>
    <row r="6270" spans="1:8" s="80" customFormat="1" hidden="1" outlineLevel="1" x14ac:dyDescent="0.2">
      <c r="A6270" s="96" t="s">
        <v>2825</v>
      </c>
      <c r="B6270" s="97"/>
      <c r="C6270" s="98"/>
      <c r="D6270" s="98"/>
      <c r="E6270" s="101">
        <v>109</v>
      </c>
      <c r="F6270" s="100">
        <v>110043.13</v>
      </c>
      <c r="H6270" s="95">
        <f t="shared" si="98"/>
        <v>1009.57</v>
      </c>
    </row>
    <row r="6271" spans="1:8" s="80" customFormat="1" hidden="1" outlineLevel="1" x14ac:dyDescent="0.2">
      <c r="A6271" s="96" t="s">
        <v>2832</v>
      </c>
      <c r="B6271" s="97"/>
      <c r="C6271" s="98"/>
      <c r="D6271" s="98"/>
      <c r="E6271" s="101">
        <v>3</v>
      </c>
      <c r="F6271" s="100">
        <v>3029.44</v>
      </c>
      <c r="H6271" s="95">
        <f t="shared" si="98"/>
        <v>1009.8133333333334</v>
      </c>
    </row>
    <row r="6272" spans="1:8" s="80" customFormat="1" hidden="1" outlineLevel="1" x14ac:dyDescent="0.2">
      <c r="A6272" s="96" t="s">
        <v>2841</v>
      </c>
      <c r="B6272" s="97"/>
      <c r="C6272" s="98"/>
      <c r="D6272" s="98"/>
      <c r="E6272" s="101">
        <v>2</v>
      </c>
      <c r="F6272" s="100">
        <v>1006.34</v>
      </c>
      <c r="H6272" s="95">
        <f t="shared" si="98"/>
        <v>503.17</v>
      </c>
    </row>
    <row r="6273" spans="1:8" collapsed="1" x14ac:dyDescent="0.2">
      <c r="A6273" s="105" t="s">
        <v>3667</v>
      </c>
      <c r="B6273" s="91" t="s">
        <v>3668</v>
      </c>
      <c r="C6273" s="91" t="s">
        <v>3223</v>
      </c>
      <c r="D6273" s="92"/>
      <c r="E6273" s="104">
        <v>8</v>
      </c>
      <c r="F6273" s="94">
        <v>113592</v>
      </c>
      <c r="G6273" s="79" t="e">
        <f>VLOOKUP(B6273,#REF!,2,FALSE)</f>
        <v>#REF!</v>
      </c>
      <c r="H6273" s="95">
        <f t="shared" si="98"/>
        <v>14199</v>
      </c>
    </row>
    <row r="6274" spans="1:8" s="80" customFormat="1" hidden="1" outlineLevel="1" x14ac:dyDescent="0.2">
      <c r="A6274" s="96" t="s">
        <v>2828</v>
      </c>
      <c r="B6274" s="97"/>
      <c r="C6274" s="98"/>
      <c r="D6274" s="98"/>
      <c r="E6274" s="101">
        <v>8</v>
      </c>
      <c r="F6274" s="100">
        <v>113592</v>
      </c>
      <c r="H6274" s="95">
        <f t="shared" si="98"/>
        <v>14199</v>
      </c>
    </row>
    <row r="6275" spans="1:8" collapsed="1" x14ac:dyDescent="0.2">
      <c r="A6275" s="91" t="s">
        <v>3669</v>
      </c>
      <c r="B6275" s="91" t="s">
        <v>544</v>
      </c>
      <c r="C6275" s="91" t="s">
        <v>2823</v>
      </c>
      <c r="D6275" s="92" t="s">
        <v>2876</v>
      </c>
      <c r="E6275" s="104">
        <v>31</v>
      </c>
      <c r="F6275" s="94">
        <v>113549.21</v>
      </c>
      <c r="G6275" s="79" t="e">
        <f>VLOOKUP(B6275,#REF!,2,FALSE)</f>
        <v>#REF!</v>
      </c>
      <c r="H6275" s="95">
        <f t="shared" si="98"/>
        <v>3662.8777419354842</v>
      </c>
    </row>
    <row r="6276" spans="1:8" s="80" customFormat="1" hidden="1" outlineLevel="1" x14ac:dyDescent="0.2">
      <c r="A6276" s="96" t="s">
        <v>2825</v>
      </c>
      <c r="B6276" s="97"/>
      <c r="C6276" s="98"/>
      <c r="D6276" s="98"/>
      <c r="E6276" s="101">
        <v>12</v>
      </c>
      <c r="F6276" s="100">
        <v>42411.12</v>
      </c>
      <c r="H6276" s="95">
        <f t="shared" si="98"/>
        <v>3534.26</v>
      </c>
    </row>
    <row r="6277" spans="1:8" s="80" customFormat="1" hidden="1" outlineLevel="1" x14ac:dyDescent="0.2">
      <c r="A6277" s="96" t="s">
        <v>2828</v>
      </c>
      <c r="B6277" s="97"/>
      <c r="C6277" s="98"/>
      <c r="D6277" s="98"/>
      <c r="E6277" s="101">
        <v>5</v>
      </c>
      <c r="F6277" s="100">
        <v>19662.95</v>
      </c>
      <c r="H6277" s="95">
        <f t="shared" si="98"/>
        <v>3932.59</v>
      </c>
    </row>
    <row r="6278" spans="1:8" s="80" customFormat="1" hidden="1" outlineLevel="1" x14ac:dyDescent="0.2">
      <c r="A6278" s="96" t="s">
        <v>2832</v>
      </c>
      <c r="B6278" s="97"/>
      <c r="C6278" s="98"/>
      <c r="D6278" s="98"/>
      <c r="E6278" s="101">
        <v>5</v>
      </c>
      <c r="F6278" s="100">
        <v>17671.28</v>
      </c>
      <c r="H6278" s="95">
        <f t="shared" si="98"/>
        <v>3534.2559999999999</v>
      </c>
    </row>
    <row r="6279" spans="1:8" s="80" customFormat="1" hidden="1" outlineLevel="1" x14ac:dyDescent="0.2">
      <c r="A6279" s="96" t="s">
        <v>2827</v>
      </c>
      <c r="B6279" s="97"/>
      <c r="C6279" s="98"/>
      <c r="D6279" s="98"/>
      <c r="E6279" s="101">
        <v>4</v>
      </c>
      <c r="F6279" s="100">
        <v>14137.03</v>
      </c>
      <c r="H6279" s="95">
        <f t="shared" si="98"/>
        <v>3534.2575000000002</v>
      </c>
    </row>
    <row r="6280" spans="1:8" s="80" customFormat="1" hidden="1" outlineLevel="1" x14ac:dyDescent="0.2">
      <c r="A6280" s="96" t="s">
        <v>2829</v>
      </c>
      <c r="B6280" s="97"/>
      <c r="C6280" s="98"/>
      <c r="D6280" s="98"/>
      <c r="E6280" s="101">
        <v>3</v>
      </c>
      <c r="F6280" s="100">
        <v>11797.77</v>
      </c>
      <c r="H6280" s="95">
        <f t="shared" si="98"/>
        <v>3932.59</v>
      </c>
    </row>
    <row r="6281" spans="1:8" s="80" customFormat="1" hidden="1" outlineLevel="1" x14ac:dyDescent="0.2">
      <c r="A6281" s="96" t="s">
        <v>2853</v>
      </c>
      <c r="B6281" s="97"/>
      <c r="C6281" s="98"/>
      <c r="D6281" s="98"/>
      <c r="E6281" s="101">
        <v>2</v>
      </c>
      <c r="F6281" s="100">
        <v>7869.06</v>
      </c>
      <c r="H6281" s="95">
        <f t="shared" si="98"/>
        <v>3934.53</v>
      </c>
    </row>
    <row r="6282" spans="1:8" collapsed="1" x14ac:dyDescent="0.2">
      <c r="A6282" s="91" t="s">
        <v>3670</v>
      </c>
      <c r="B6282" s="91" t="s">
        <v>3671</v>
      </c>
      <c r="C6282" s="91" t="s">
        <v>2931</v>
      </c>
      <c r="D6282" s="92"/>
      <c r="E6282" s="104">
        <v>106</v>
      </c>
      <c r="F6282" s="94">
        <v>113532.36</v>
      </c>
      <c r="H6282" s="95">
        <f t="shared" si="98"/>
        <v>1071.06</v>
      </c>
    </row>
    <row r="6283" spans="1:8" s="80" customFormat="1" hidden="1" outlineLevel="1" x14ac:dyDescent="0.2">
      <c r="A6283" s="96" t="s">
        <v>2932</v>
      </c>
      <c r="B6283" s="97"/>
      <c r="C6283" s="98"/>
      <c r="D6283" s="98"/>
      <c r="E6283" s="101">
        <v>106</v>
      </c>
      <c r="F6283" s="100">
        <v>113532.36</v>
      </c>
      <c r="H6283" s="95">
        <f t="shared" si="98"/>
        <v>1071.06</v>
      </c>
    </row>
    <row r="6284" spans="1:8" collapsed="1" x14ac:dyDescent="0.2">
      <c r="A6284" s="91" t="s">
        <v>1345</v>
      </c>
      <c r="B6284" s="91" t="s">
        <v>1344</v>
      </c>
      <c r="C6284" s="91" t="s">
        <v>2823</v>
      </c>
      <c r="D6284" s="92" t="s">
        <v>2876</v>
      </c>
      <c r="E6284" s="104">
        <v>83</v>
      </c>
      <c r="F6284" s="94">
        <v>113379.62</v>
      </c>
      <c r="G6284" s="79" t="e">
        <f>VLOOKUP(B6284,#REF!,2,FALSE)</f>
        <v>#REF!</v>
      </c>
      <c r="H6284" s="95">
        <f t="shared" si="98"/>
        <v>1366.0195180722892</v>
      </c>
    </row>
    <row r="6285" spans="1:8" s="80" customFormat="1" hidden="1" outlineLevel="1" x14ac:dyDescent="0.2">
      <c r="A6285" s="96" t="s">
        <v>2825</v>
      </c>
      <c r="B6285" s="97"/>
      <c r="C6285" s="98"/>
      <c r="D6285" s="98"/>
      <c r="E6285" s="101">
        <v>63</v>
      </c>
      <c r="F6285" s="100">
        <v>86372.81</v>
      </c>
      <c r="H6285" s="95">
        <f t="shared" ref="H6285:H6348" si="99">F6285/E6285</f>
        <v>1370.996984126984</v>
      </c>
    </row>
    <row r="6286" spans="1:8" s="80" customFormat="1" hidden="1" outlineLevel="1" x14ac:dyDescent="0.2">
      <c r="A6286" s="96" t="s">
        <v>2829</v>
      </c>
      <c r="B6286" s="97"/>
      <c r="C6286" s="98"/>
      <c r="D6286" s="98"/>
      <c r="E6286" s="101">
        <v>8</v>
      </c>
      <c r="F6286" s="100">
        <v>10967.84</v>
      </c>
      <c r="H6286" s="95">
        <f t="shared" si="99"/>
        <v>1370.98</v>
      </c>
    </row>
    <row r="6287" spans="1:8" s="80" customFormat="1" hidden="1" outlineLevel="1" x14ac:dyDescent="0.2">
      <c r="A6287" s="96" t="s">
        <v>2832</v>
      </c>
      <c r="B6287" s="97"/>
      <c r="C6287" s="98"/>
      <c r="D6287" s="98"/>
      <c r="E6287" s="101">
        <v>5</v>
      </c>
      <c r="F6287" s="100">
        <v>6858.28</v>
      </c>
      <c r="H6287" s="95">
        <f t="shared" si="99"/>
        <v>1371.6559999999999</v>
      </c>
    </row>
    <row r="6288" spans="1:8" s="80" customFormat="1" hidden="1" outlineLevel="1" x14ac:dyDescent="0.2">
      <c r="A6288" s="96" t="s">
        <v>2828</v>
      </c>
      <c r="B6288" s="97"/>
      <c r="C6288" s="98"/>
      <c r="D6288" s="98"/>
      <c r="E6288" s="101">
        <v>5</v>
      </c>
      <c r="F6288" s="100">
        <v>6854.9</v>
      </c>
      <c r="H6288" s="95">
        <f t="shared" si="99"/>
        <v>1370.98</v>
      </c>
    </row>
    <row r="6289" spans="1:8" s="80" customFormat="1" hidden="1" outlineLevel="1" x14ac:dyDescent="0.2">
      <c r="A6289" s="96" t="s">
        <v>2853</v>
      </c>
      <c r="B6289" s="97"/>
      <c r="C6289" s="98"/>
      <c r="D6289" s="98"/>
      <c r="E6289" s="101">
        <v>1</v>
      </c>
      <c r="F6289" s="100">
        <v>1371.66</v>
      </c>
      <c r="H6289" s="95">
        <f t="shared" si="99"/>
        <v>1371.66</v>
      </c>
    </row>
    <row r="6290" spans="1:8" s="80" customFormat="1" hidden="1" outlineLevel="1" x14ac:dyDescent="0.2">
      <c r="A6290" s="96" t="s">
        <v>2834</v>
      </c>
      <c r="B6290" s="97"/>
      <c r="C6290" s="98"/>
      <c r="D6290" s="98"/>
      <c r="E6290" s="101">
        <v>1</v>
      </c>
      <c r="F6290" s="103">
        <v>954.13</v>
      </c>
      <c r="H6290" s="95">
        <f t="shared" si="99"/>
        <v>954.13</v>
      </c>
    </row>
    <row r="6291" spans="1:8" collapsed="1" x14ac:dyDescent="0.2">
      <c r="A6291" s="91" t="s">
        <v>3672</v>
      </c>
      <c r="B6291" s="91">
        <v>9910060</v>
      </c>
      <c r="C6291" s="91" t="s">
        <v>13</v>
      </c>
      <c r="D6291" s="92" t="s">
        <v>2824</v>
      </c>
      <c r="E6291" s="104">
        <v>18</v>
      </c>
      <c r="F6291" s="94">
        <v>113290.91</v>
      </c>
      <c r="G6291" s="79" t="e">
        <f>VLOOKUP(B6291,#REF!,2,FALSE)</f>
        <v>#REF!</v>
      </c>
      <c r="H6291" s="95">
        <f t="shared" si="99"/>
        <v>6293.9394444444442</v>
      </c>
    </row>
    <row r="6292" spans="1:8" s="80" customFormat="1" hidden="1" outlineLevel="1" x14ac:dyDescent="0.2">
      <c r="A6292" s="96" t="s">
        <v>2825</v>
      </c>
      <c r="B6292" s="97"/>
      <c r="C6292" s="98"/>
      <c r="D6292" s="98"/>
      <c r="E6292" s="101">
        <v>18</v>
      </c>
      <c r="F6292" s="100">
        <v>113290.91</v>
      </c>
      <c r="H6292" s="95">
        <f t="shared" si="99"/>
        <v>6293.9394444444442</v>
      </c>
    </row>
    <row r="6293" spans="1:8" collapsed="1" x14ac:dyDescent="0.2">
      <c r="A6293" s="91" t="s">
        <v>3673</v>
      </c>
      <c r="B6293" s="91">
        <v>9910046</v>
      </c>
      <c r="C6293" s="91" t="s">
        <v>13</v>
      </c>
      <c r="D6293" s="92" t="s">
        <v>2824</v>
      </c>
      <c r="E6293" s="104">
        <v>14</v>
      </c>
      <c r="F6293" s="94">
        <v>113026.72</v>
      </c>
      <c r="G6293" s="79" t="e">
        <f>VLOOKUP(B6293,#REF!,2,FALSE)</f>
        <v>#REF!</v>
      </c>
      <c r="H6293" s="95">
        <f t="shared" si="99"/>
        <v>8073.3371428571427</v>
      </c>
    </row>
    <row r="6294" spans="1:8" s="80" customFormat="1" hidden="1" outlineLevel="1" x14ac:dyDescent="0.2">
      <c r="A6294" s="96" t="s">
        <v>2825</v>
      </c>
      <c r="B6294" s="97"/>
      <c r="C6294" s="98"/>
      <c r="D6294" s="98"/>
      <c r="E6294" s="101">
        <v>14</v>
      </c>
      <c r="F6294" s="100">
        <v>113026.72</v>
      </c>
      <c r="H6294" s="95">
        <f t="shared" si="99"/>
        <v>8073.3371428571427</v>
      </c>
    </row>
    <row r="6295" spans="1:8" collapsed="1" x14ac:dyDescent="0.2">
      <c r="A6295" s="105" t="s">
        <v>3674</v>
      </c>
      <c r="B6295" s="91" t="s">
        <v>3675</v>
      </c>
      <c r="C6295" s="91" t="s">
        <v>3223</v>
      </c>
      <c r="D6295" s="92"/>
      <c r="E6295" s="104">
        <v>26</v>
      </c>
      <c r="F6295" s="94">
        <v>112891.48</v>
      </c>
      <c r="G6295" s="79" t="e">
        <f>VLOOKUP(B6295,#REF!,2,FALSE)</f>
        <v>#REF!</v>
      </c>
      <c r="H6295" s="95">
        <f t="shared" si="99"/>
        <v>4341.9799999999996</v>
      </c>
    </row>
    <row r="6296" spans="1:8" s="80" customFormat="1" hidden="1" outlineLevel="1" x14ac:dyDescent="0.2">
      <c r="A6296" s="96" t="s">
        <v>2828</v>
      </c>
      <c r="B6296" s="97"/>
      <c r="C6296" s="98"/>
      <c r="D6296" s="98"/>
      <c r="E6296" s="101">
        <v>26</v>
      </c>
      <c r="F6296" s="100">
        <v>112891.48</v>
      </c>
      <c r="H6296" s="95">
        <f t="shared" si="99"/>
        <v>4341.9799999999996</v>
      </c>
    </row>
    <row r="6297" spans="1:8" collapsed="1" x14ac:dyDescent="0.2">
      <c r="A6297" s="91" t="s">
        <v>2298</v>
      </c>
      <c r="B6297" s="91" t="s">
        <v>2297</v>
      </c>
      <c r="C6297" s="91" t="s">
        <v>2867</v>
      </c>
      <c r="D6297" s="92" t="s">
        <v>2824</v>
      </c>
      <c r="E6297" s="104">
        <v>70</v>
      </c>
      <c r="F6297" s="94">
        <v>112742.81</v>
      </c>
      <c r="G6297" s="79" t="e">
        <f>VLOOKUP(B6297,#REF!,2,FALSE)</f>
        <v>#REF!</v>
      </c>
      <c r="H6297" s="95">
        <f t="shared" si="99"/>
        <v>1610.6115714285713</v>
      </c>
    </row>
    <row r="6298" spans="1:8" s="80" customFormat="1" hidden="1" outlineLevel="1" x14ac:dyDescent="0.2">
      <c r="A6298" s="96" t="s">
        <v>2825</v>
      </c>
      <c r="B6298" s="97"/>
      <c r="C6298" s="98"/>
      <c r="D6298" s="98"/>
      <c r="E6298" s="101">
        <v>68</v>
      </c>
      <c r="F6298" s="100">
        <v>109513.14</v>
      </c>
      <c r="H6298" s="95">
        <f t="shared" si="99"/>
        <v>1610.4873529411764</v>
      </c>
    </row>
    <row r="6299" spans="1:8" s="80" customFormat="1" hidden="1" outlineLevel="1" x14ac:dyDescent="0.2">
      <c r="A6299" s="96" t="s">
        <v>2832</v>
      </c>
      <c r="B6299" s="97"/>
      <c r="C6299" s="98"/>
      <c r="D6299" s="98"/>
      <c r="E6299" s="101">
        <v>2</v>
      </c>
      <c r="F6299" s="100">
        <v>3229.67</v>
      </c>
      <c r="H6299" s="95">
        <f t="shared" si="99"/>
        <v>1614.835</v>
      </c>
    </row>
    <row r="6300" spans="1:8" collapsed="1" x14ac:dyDescent="0.2">
      <c r="A6300" s="105" t="s">
        <v>1233</v>
      </c>
      <c r="B6300" s="91" t="s">
        <v>3676</v>
      </c>
      <c r="C6300" s="91" t="s">
        <v>2823</v>
      </c>
      <c r="D6300" s="92"/>
      <c r="E6300" s="104">
        <v>71</v>
      </c>
      <c r="F6300" s="94">
        <v>112554.68</v>
      </c>
      <c r="G6300" s="79" t="e">
        <f>VLOOKUP(B6300,#REF!,2,FALSE)</f>
        <v>#REF!</v>
      </c>
      <c r="H6300" s="95">
        <f t="shared" si="99"/>
        <v>1585.2771830985914</v>
      </c>
    </row>
    <row r="6301" spans="1:8" s="80" customFormat="1" hidden="1" outlineLevel="1" x14ac:dyDescent="0.2">
      <c r="A6301" s="96" t="s">
        <v>2829</v>
      </c>
      <c r="B6301" s="97"/>
      <c r="C6301" s="98"/>
      <c r="D6301" s="98"/>
      <c r="E6301" s="101">
        <v>39</v>
      </c>
      <c r="F6301" s="100">
        <v>62710.09</v>
      </c>
      <c r="H6301" s="95">
        <f t="shared" si="99"/>
        <v>1607.9510256410256</v>
      </c>
    </row>
    <row r="6302" spans="1:8" s="80" customFormat="1" hidden="1" outlineLevel="1" x14ac:dyDescent="0.2">
      <c r="A6302" s="96" t="s">
        <v>2828</v>
      </c>
      <c r="B6302" s="97"/>
      <c r="C6302" s="98"/>
      <c r="D6302" s="98"/>
      <c r="E6302" s="101">
        <v>31</v>
      </c>
      <c r="F6302" s="100">
        <v>49844.59</v>
      </c>
      <c r="H6302" s="95">
        <f t="shared" si="99"/>
        <v>1607.8899999999999</v>
      </c>
    </row>
    <row r="6303" spans="1:8" s="80" customFormat="1" hidden="1" outlineLevel="1" x14ac:dyDescent="0.2">
      <c r="A6303" s="96" t="s">
        <v>2834</v>
      </c>
      <c r="B6303" s="97"/>
      <c r="C6303" s="98"/>
      <c r="D6303" s="98"/>
      <c r="E6303" s="101">
        <v>1</v>
      </c>
      <c r="F6303" s="102"/>
      <c r="H6303" s="95">
        <f t="shared" si="99"/>
        <v>0</v>
      </c>
    </row>
    <row r="6304" spans="1:8" collapsed="1" x14ac:dyDescent="0.2">
      <c r="A6304" s="105" t="s">
        <v>3677</v>
      </c>
      <c r="B6304" s="91" t="s">
        <v>3678</v>
      </c>
      <c r="C6304" s="91" t="s">
        <v>2823</v>
      </c>
      <c r="D6304" s="92"/>
      <c r="E6304" s="104">
        <v>38</v>
      </c>
      <c r="F6304" s="94">
        <v>112505.09</v>
      </c>
      <c r="G6304" s="79" t="e">
        <f>VLOOKUP(B6304,#REF!,2,FALSE)</f>
        <v>#REF!</v>
      </c>
      <c r="H6304" s="95">
        <f t="shared" si="99"/>
        <v>2960.6602631578949</v>
      </c>
    </row>
    <row r="6305" spans="1:8" s="80" customFormat="1" hidden="1" outlineLevel="1" x14ac:dyDescent="0.2">
      <c r="A6305" s="96" t="s">
        <v>2831</v>
      </c>
      <c r="B6305" s="97"/>
      <c r="C6305" s="98"/>
      <c r="D6305" s="98"/>
      <c r="E6305" s="101">
        <v>15</v>
      </c>
      <c r="F6305" s="100">
        <v>44403.45</v>
      </c>
      <c r="H6305" s="95">
        <f t="shared" si="99"/>
        <v>2960.23</v>
      </c>
    </row>
    <row r="6306" spans="1:8" s="80" customFormat="1" hidden="1" outlineLevel="1" x14ac:dyDescent="0.2">
      <c r="A6306" s="96" t="s">
        <v>2829</v>
      </c>
      <c r="B6306" s="97"/>
      <c r="C6306" s="98"/>
      <c r="D6306" s="98"/>
      <c r="E6306" s="101">
        <v>8</v>
      </c>
      <c r="F6306" s="100">
        <v>23681.68</v>
      </c>
      <c r="H6306" s="95">
        <f t="shared" si="99"/>
        <v>2960.21</v>
      </c>
    </row>
    <row r="6307" spans="1:8" s="80" customFormat="1" hidden="1" outlineLevel="1" x14ac:dyDescent="0.2">
      <c r="A6307" s="96" t="s">
        <v>2833</v>
      </c>
      <c r="B6307" s="97"/>
      <c r="C6307" s="98"/>
      <c r="D6307" s="98"/>
      <c r="E6307" s="101">
        <v>5</v>
      </c>
      <c r="F6307" s="100">
        <v>14816.3</v>
      </c>
      <c r="H6307" s="95">
        <f t="shared" si="99"/>
        <v>2963.2599999999998</v>
      </c>
    </row>
    <row r="6308" spans="1:8" s="80" customFormat="1" hidden="1" outlineLevel="1" x14ac:dyDescent="0.2">
      <c r="A6308" s="96" t="s">
        <v>2828</v>
      </c>
      <c r="B6308" s="97"/>
      <c r="C6308" s="98"/>
      <c r="D6308" s="98"/>
      <c r="E6308" s="101">
        <v>4</v>
      </c>
      <c r="F6308" s="100">
        <v>11840.84</v>
      </c>
      <c r="H6308" s="95">
        <f t="shared" si="99"/>
        <v>2960.21</v>
      </c>
    </row>
    <row r="6309" spans="1:8" s="80" customFormat="1" hidden="1" outlineLevel="1" x14ac:dyDescent="0.2">
      <c r="A6309" s="96" t="s">
        <v>2841</v>
      </c>
      <c r="B6309" s="97"/>
      <c r="C6309" s="98"/>
      <c r="D6309" s="98"/>
      <c r="E6309" s="101">
        <v>3</v>
      </c>
      <c r="F6309" s="100">
        <v>8880.69</v>
      </c>
      <c r="H6309" s="95">
        <f t="shared" si="99"/>
        <v>2960.23</v>
      </c>
    </row>
    <row r="6310" spans="1:8" s="80" customFormat="1" hidden="1" outlineLevel="1" x14ac:dyDescent="0.2">
      <c r="A6310" s="96" t="s">
        <v>2853</v>
      </c>
      <c r="B6310" s="97"/>
      <c r="C6310" s="98"/>
      <c r="D6310" s="98"/>
      <c r="E6310" s="101">
        <v>2</v>
      </c>
      <c r="F6310" s="100">
        <v>5920.46</v>
      </c>
      <c r="H6310" s="95">
        <f t="shared" si="99"/>
        <v>2960.23</v>
      </c>
    </row>
    <row r="6311" spans="1:8" s="80" customFormat="1" hidden="1" outlineLevel="1" x14ac:dyDescent="0.2">
      <c r="A6311" s="96" t="s">
        <v>2851</v>
      </c>
      <c r="B6311" s="97"/>
      <c r="C6311" s="98"/>
      <c r="D6311" s="98"/>
      <c r="E6311" s="101">
        <v>1</v>
      </c>
      <c r="F6311" s="100">
        <v>2961.67</v>
      </c>
      <c r="H6311" s="95">
        <f t="shared" si="99"/>
        <v>2961.67</v>
      </c>
    </row>
    <row r="6312" spans="1:8" collapsed="1" x14ac:dyDescent="0.2">
      <c r="A6312" s="91" t="s">
        <v>3679</v>
      </c>
      <c r="B6312" s="91" t="s">
        <v>2722</v>
      </c>
      <c r="C6312" s="91" t="s">
        <v>2823</v>
      </c>
      <c r="D6312" s="92"/>
      <c r="E6312" s="104">
        <v>50</v>
      </c>
      <c r="F6312" s="94">
        <v>112364.76</v>
      </c>
      <c r="G6312" s="79" t="e">
        <f>VLOOKUP(B6312,#REF!,2,FALSE)</f>
        <v>#REF!</v>
      </c>
      <c r="H6312" s="95">
        <f t="shared" si="99"/>
        <v>2247.2952</v>
      </c>
    </row>
    <row r="6313" spans="1:8" s="80" customFormat="1" hidden="1" outlineLevel="1" x14ac:dyDescent="0.2">
      <c r="A6313" s="96" t="s">
        <v>2831</v>
      </c>
      <c r="B6313" s="97"/>
      <c r="C6313" s="98"/>
      <c r="D6313" s="98"/>
      <c r="E6313" s="101">
        <v>28</v>
      </c>
      <c r="F6313" s="100">
        <v>62924.29</v>
      </c>
      <c r="H6313" s="95">
        <f t="shared" si="99"/>
        <v>2247.2960714285714</v>
      </c>
    </row>
    <row r="6314" spans="1:8" s="80" customFormat="1" hidden="1" outlineLevel="1" x14ac:dyDescent="0.2">
      <c r="A6314" s="96" t="s">
        <v>2851</v>
      </c>
      <c r="B6314" s="97"/>
      <c r="C6314" s="98"/>
      <c r="D6314" s="98"/>
      <c r="E6314" s="101">
        <v>15</v>
      </c>
      <c r="F6314" s="100">
        <v>33709.42</v>
      </c>
      <c r="H6314" s="95">
        <f t="shared" si="99"/>
        <v>2247.2946666666667</v>
      </c>
    </row>
    <row r="6315" spans="1:8" s="80" customFormat="1" hidden="1" outlineLevel="1" x14ac:dyDescent="0.2">
      <c r="A6315" s="96" t="s">
        <v>2832</v>
      </c>
      <c r="B6315" s="97"/>
      <c r="C6315" s="98"/>
      <c r="D6315" s="98"/>
      <c r="E6315" s="101">
        <v>6</v>
      </c>
      <c r="F6315" s="100">
        <v>13483.77</v>
      </c>
      <c r="H6315" s="95">
        <f t="shared" si="99"/>
        <v>2247.2950000000001</v>
      </c>
    </row>
    <row r="6316" spans="1:8" s="80" customFormat="1" hidden="1" outlineLevel="1" x14ac:dyDescent="0.2">
      <c r="A6316" s="96" t="s">
        <v>2828</v>
      </c>
      <c r="B6316" s="97"/>
      <c r="C6316" s="98"/>
      <c r="D6316" s="98"/>
      <c r="E6316" s="101">
        <v>1</v>
      </c>
      <c r="F6316" s="100">
        <v>2247.2800000000002</v>
      </c>
      <c r="H6316" s="95">
        <f t="shared" si="99"/>
        <v>2247.2800000000002</v>
      </c>
    </row>
    <row r="6317" spans="1:8" collapsed="1" x14ac:dyDescent="0.2">
      <c r="A6317" s="105" t="s">
        <v>3680</v>
      </c>
      <c r="B6317" s="91" t="s">
        <v>3681</v>
      </c>
      <c r="C6317" s="91" t="s">
        <v>2867</v>
      </c>
      <c r="D6317" s="92"/>
      <c r="E6317" s="104">
        <v>24</v>
      </c>
      <c r="F6317" s="94">
        <v>111813.21</v>
      </c>
      <c r="G6317" s="79" t="e">
        <f>VLOOKUP(B6317,#REF!,2,FALSE)</f>
        <v>#REF!</v>
      </c>
      <c r="H6317" s="95">
        <f t="shared" si="99"/>
        <v>4658.88375</v>
      </c>
    </row>
    <row r="6318" spans="1:8" s="80" customFormat="1" hidden="1" outlineLevel="1" x14ac:dyDescent="0.2">
      <c r="A6318" s="96" t="s">
        <v>2828</v>
      </c>
      <c r="B6318" s="97"/>
      <c r="C6318" s="98"/>
      <c r="D6318" s="98"/>
      <c r="E6318" s="101">
        <v>12</v>
      </c>
      <c r="F6318" s="100">
        <v>56251.8</v>
      </c>
      <c r="H6318" s="95">
        <f t="shared" si="99"/>
        <v>4687.6500000000005</v>
      </c>
    </row>
    <row r="6319" spans="1:8" s="80" customFormat="1" hidden="1" outlineLevel="1" x14ac:dyDescent="0.2">
      <c r="A6319" s="96" t="s">
        <v>2829</v>
      </c>
      <c r="B6319" s="97"/>
      <c r="C6319" s="98"/>
      <c r="D6319" s="98"/>
      <c r="E6319" s="101">
        <v>6</v>
      </c>
      <c r="F6319" s="100">
        <v>27849.759999999998</v>
      </c>
      <c r="H6319" s="95">
        <f t="shared" si="99"/>
        <v>4641.6266666666661</v>
      </c>
    </row>
    <row r="6320" spans="1:8" s="80" customFormat="1" hidden="1" outlineLevel="1" x14ac:dyDescent="0.2">
      <c r="A6320" s="96" t="s">
        <v>2832</v>
      </c>
      <c r="B6320" s="97"/>
      <c r="C6320" s="98"/>
      <c r="D6320" s="98"/>
      <c r="E6320" s="101">
        <v>3</v>
      </c>
      <c r="F6320" s="100">
        <v>13648.7</v>
      </c>
      <c r="H6320" s="95">
        <f t="shared" si="99"/>
        <v>4549.5666666666666</v>
      </c>
    </row>
    <row r="6321" spans="1:8" s="80" customFormat="1" hidden="1" outlineLevel="1" x14ac:dyDescent="0.2">
      <c r="A6321" s="96" t="s">
        <v>2841</v>
      </c>
      <c r="B6321" s="97"/>
      <c r="C6321" s="98"/>
      <c r="D6321" s="98"/>
      <c r="E6321" s="101">
        <v>2</v>
      </c>
      <c r="F6321" s="100">
        <v>9375.2999999999993</v>
      </c>
      <c r="H6321" s="95">
        <f t="shared" si="99"/>
        <v>4687.6499999999996</v>
      </c>
    </row>
    <row r="6322" spans="1:8" s="80" customFormat="1" hidden="1" outlineLevel="1" x14ac:dyDescent="0.2">
      <c r="A6322" s="96" t="s">
        <v>2845</v>
      </c>
      <c r="B6322" s="97"/>
      <c r="C6322" s="98"/>
      <c r="D6322" s="98"/>
      <c r="E6322" s="101">
        <v>1</v>
      </c>
      <c r="F6322" s="100">
        <v>4687.6499999999996</v>
      </c>
      <c r="H6322" s="95">
        <f t="shared" si="99"/>
        <v>4687.6499999999996</v>
      </c>
    </row>
    <row r="6323" spans="1:8" collapsed="1" x14ac:dyDescent="0.2">
      <c r="A6323" s="91" t="s">
        <v>2399</v>
      </c>
      <c r="B6323" s="91" t="s">
        <v>2398</v>
      </c>
      <c r="C6323" s="91" t="s">
        <v>2836</v>
      </c>
      <c r="D6323" s="92" t="s">
        <v>2856</v>
      </c>
      <c r="E6323" s="104">
        <v>292</v>
      </c>
      <c r="F6323" s="94">
        <v>111797.3</v>
      </c>
      <c r="G6323" s="79" t="e">
        <f>VLOOKUP(B6323,#REF!,2,FALSE)</f>
        <v>#REF!</v>
      </c>
      <c r="H6323" s="95">
        <f t="shared" si="99"/>
        <v>382.86746575342465</v>
      </c>
    </row>
    <row r="6324" spans="1:8" s="80" customFormat="1" hidden="1" outlineLevel="1" x14ac:dyDescent="0.2">
      <c r="A6324" s="96" t="s">
        <v>2825</v>
      </c>
      <c r="B6324" s="97"/>
      <c r="C6324" s="98"/>
      <c r="D6324" s="98"/>
      <c r="E6324" s="101">
        <v>285</v>
      </c>
      <c r="F6324" s="100">
        <v>108467.45</v>
      </c>
      <c r="H6324" s="95">
        <f t="shared" si="99"/>
        <v>380.58754385964909</v>
      </c>
    </row>
    <row r="6325" spans="1:8" s="80" customFormat="1" hidden="1" outlineLevel="1" x14ac:dyDescent="0.2">
      <c r="A6325" s="96" t="s">
        <v>2832</v>
      </c>
      <c r="B6325" s="97"/>
      <c r="C6325" s="98"/>
      <c r="D6325" s="98"/>
      <c r="E6325" s="101">
        <v>5</v>
      </c>
      <c r="F6325" s="100">
        <v>2378.4699999999998</v>
      </c>
      <c r="H6325" s="95">
        <f t="shared" si="99"/>
        <v>475.69399999999996</v>
      </c>
    </row>
    <row r="6326" spans="1:8" s="80" customFormat="1" hidden="1" outlineLevel="1" x14ac:dyDescent="0.2">
      <c r="A6326" s="96" t="s">
        <v>2828</v>
      </c>
      <c r="B6326" s="97"/>
      <c r="C6326" s="98"/>
      <c r="D6326" s="98"/>
      <c r="E6326" s="101">
        <v>1</v>
      </c>
      <c r="F6326" s="103">
        <v>475.69</v>
      </c>
      <c r="H6326" s="95">
        <f t="shared" si="99"/>
        <v>475.69</v>
      </c>
    </row>
    <row r="6327" spans="1:8" s="80" customFormat="1" hidden="1" outlineLevel="1" x14ac:dyDescent="0.2">
      <c r="A6327" s="96" t="s">
        <v>2829</v>
      </c>
      <c r="B6327" s="97"/>
      <c r="C6327" s="98"/>
      <c r="D6327" s="98"/>
      <c r="E6327" s="101">
        <v>1</v>
      </c>
      <c r="F6327" s="103">
        <v>475.69</v>
      </c>
      <c r="H6327" s="95">
        <f t="shared" si="99"/>
        <v>475.69</v>
      </c>
    </row>
    <row r="6328" spans="1:8" collapsed="1" x14ac:dyDescent="0.2">
      <c r="A6328" s="91" t="s">
        <v>3682</v>
      </c>
      <c r="B6328" s="91" t="s">
        <v>1594</v>
      </c>
      <c r="C6328" s="91" t="s">
        <v>2867</v>
      </c>
      <c r="D6328" s="92" t="s">
        <v>2824</v>
      </c>
      <c r="E6328" s="104">
        <v>12</v>
      </c>
      <c r="F6328" s="94">
        <v>111351.47</v>
      </c>
      <c r="G6328" s="79" t="e">
        <f>VLOOKUP(B6328,#REF!,2,FALSE)</f>
        <v>#REF!</v>
      </c>
      <c r="H6328" s="95">
        <f t="shared" si="99"/>
        <v>9279.2891666666674</v>
      </c>
    </row>
    <row r="6329" spans="1:8" s="80" customFormat="1" hidden="1" outlineLevel="1" x14ac:dyDescent="0.2">
      <c r="A6329" s="96" t="s">
        <v>2825</v>
      </c>
      <c r="B6329" s="97"/>
      <c r="C6329" s="98"/>
      <c r="D6329" s="98"/>
      <c r="E6329" s="101">
        <v>12</v>
      </c>
      <c r="F6329" s="100">
        <v>111351.47</v>
      </c>
      <c r="H6329" s="95">
        <f t="shared" si="99"/>
        <v>9279.2891666666674</v>
      </c>
    </row>
    <row r="6330" spans="1:8" collapsed="1" x14ac:dyDescent="0.2">
      <c r="A6330" s="91" t="s">
        <v>3683</v>
      </c>
      <c r="B6330" s="91" t="s">
        <v>123</v>
      </c>
      <c r="C6330" s="91" t="s">
        <v>2823</v>
      </c>
      <c r="D6330" s="92" t="s">
        <v>2876</v>
      </c>
      <c r="E6330" s="104">
        <v>16</v>
      </c>
      <c r="F6330" s="94">
        <v>111337.5</v>
      </c>
      <c r="G6330" s="79" t="e">
        <f>VLOOKUP(B6330,#REF!,2,FALSE)</f>
        <v>#REF!</v>
      </c>
      <c r="H6330" s="95">
        <f t="shared" si="99"/>
        <v>6958.59375</v>
      </c>
    </row>
    <row r="6331" spans="1:8" s="80" customFormat="1" hidden="1" outlineLevel="1" x14ac:dyDescent="0.2">
      <c r="A6331" s="96" t="s">
        <v>2832</v>
      </c>
      <c r="B6331" s="97"/>
      <c r="C6331" s="98"/>
      <c r="D6331" s="98"/>
      <c r="E6331" s="101">
        <v>10</v>
      </c>
      <c r="F6331" s="100">
        <v>69451.570000000007</v>
      </c>
      <c r="H6331" s="95">
        <f t="shared" si="99"/>
        <v>6945.1570000000011</v>
      </c>
    </row>
    <row r="6332" spans="1:8" s="80" customFormat="1" hidden="1" outlineLevel="1" x14ac:dyDescent="0.2">
      <c r="A6332" s="96" t="s">
        <v>2851</v>
      </c>
      <c r="B6332" s="97"/>
      <c r="C6332" s="98"/>
      <c r="D6332" s="98"/>
      <c r="E6332" s="101">
        <v>3</v>
      </c>
      <c r="F6332" s="100">
        <v>20835.47</v>
      </c>
      <c r="H6332" s="95">
        <f t="shared" si="99"/>
        <v>6945.1566666666668</v>
      </c>
    </row>
    <row r="6333" spans="1:8" s="80" customFormat="1" hidden="1" outlineLevel="1" x14ac:dyDescent="0.2">
      <c r="A6333" s="96" t="s">
        <v>2833</v>
      </c>
      <c r="B6333" s="97"/>
      <c r="C6333" s="98"/>
      <c r="D6333" s="98"/>
      <c r="E6333" s="101">
        <v>2</v>
      </c>
      <c r="F6333" s="100">
        <v>14104.94</v>
      </c>
      <c r="H6333" s="95">
        <f t="shared" si="99"/>
        <v>7052.47</v>
      </c>
    </row>
    <row r="6334" spans="1:8" s="80" customFormat="1" hidden="1" outlineLevel="1" x14ac:dyDescent="0.2">
      <c r="A6334" s="96" t="s">
        <v>2829</v>
      </c>
      <c r="B6334" s="97"/>
      <c r="C6334" s="98"/>
      <c r="D6334" s="98"/>
      <c r="E6334" s="101">
        <v>1</v>
      </c>
      <c r="F6334" s="100">
        <v>6945.52</v>
      </c>
      <c r="H6334" s="95">
        <f t="shared" si="99"/>
        <v>6945.52</v>
      </c>
    </row>
    <row r="6335" spans="1:8" s="80" customFormat="1" hidden="1" outlineLevel="1" x14ac:dyDescent="0.2">
      <c r="A6335" s="96" t="s">
        <v>2825</v>
      </c>
      <c r="B6335" s="97"/>
      <c r="C6335" s="98"/>
      <c r="D6335" s="98"/>
      <c r="E6335" s="102"/>
      <c r="F6335" s="102"/>
      <c r="H6335" s="95" t="e">
        <f t="shared" si="99"/>
        <v>#DIV/0!</v>
      </c>
    </row>
    <row r="6336" spans="1:8" collapsed="1" x14ac:dyDescent="0.2">
      <c r="A6336" s="91" t="s">
        <v>3684</v>
      </c>
      <c r="B6336" s="91" t="s">
        <v>3685</v>
      </c>
      <c r="C6336" s="91" t="s">
        <v>2931</v>
      </c>
      <c r="D6336" s="92"/>
      <c r="E6336" s="104">
        <v>80</v>
      </c>
      <c r="F6336" s="94">
        <v>110791.2</v>
      </c>
      <c r="H6336" s="95">
        <f t="shared" si="99"/>
        <v>1384.8899999999999</v>
      </c>
    </row>
    <row r="6337" spans="1:8" s="80" customFormat="1" hidden="1" outlineLevel="1" x14ac:dyDescent="0.2">
      <c r="A6337" s="96" t="s">
        <v>2932</v>
      </c>
      <c r="B6337" s="97"/>
      <c r="C6337" s="98"/>
      <c r="D6337" s="98"/>
      <c r="E6337" s="101">
        <v>80</v>
      </c>
      <c r="F6337" s="100">
        <v>110791.2</v>
      </c>
      <c r="H6337" s="95">
        <f t="shared" si="99"/>
        <v>1384.8899999999999</v>
      </c>
    </row>
    <row r="6338" spans="1:8" collapsed="1" x14ac:dyDescent="0.2">
      <c r="A6338" s="105" t="s">
        <v>3686</v>
      </c>
      <c r="B6338" s="91" t="s">
        <v>3687</v>
      </c>
      <c r="C6338" s="91" t="s">
        <v>2823</v>
      </c>
      <c r="D6338" s="92"/>
      <c r="E6338" s="104">
        <v>41</v>
      </c>
      <c r="F6338" s="94">
        <v>110682.53</v>
      </c>
      <c r="G6338" s="79" t="e">
        <f>VLOOKUP(B6338,#REF!,2,FALSE)</f>
        <v>#REF!</v>
      </c>
      <c r="H6338" s="95">
        <f t="shared" si="99"/>
        <v>2699.5739024390246</v>
      </c>
    </row>
    <row r="6339" spans="1:8" s="80" customFormat="1" hidden="1" outlineLevel="1" x14ac:dyDescent="0.2">
      <c r="A6339" s="96" t="s">
        <v>2828</v>
      </c>
      <c r="B6339" s="97"/>
      <c r="C6339" s="98"/>
      <c r="D6339" s="98"/>
      <c r="E6339" s="101">
        <v>27</v>
      </c>
      <c r="F6339" s="100">
        <v>71251.11</v>
      </c>
      <c r="H6339" s="95">
        <f t="shared" si="99"/>
        <v>2638.93</v>
      </c>
    </row>
    <row r="6340" spans="1:8" s="80" customFormat="1" hidden="1" outlineLevel="1" x14ac:dyDescent="0.2">
      <c r="A6340" s="96" t="s">
        <v>2841</v>
      </c>
      <c r="B6340" s="97"/>
      <c r="C6340" s="98"/>
      <c r="D6340" s="98"/>
      <c r="E6340" s="101">
        <v>12</v>
      </c>
      <c r="F6340" s="100">
        <v>33531.96</v>
      </c>
      <c r="H6340" s="95">
        <f t="shared" si="99"/>
        <v>2794.33</v>
      </c>
    </row>
    <row r="6341" spans="1:8" s="80" customFormat="1" hidden="1" outlineLevel="1" x14ac:dyDescent="0.2">
      <c r="A6341" s="96" t="s">
        <v>2834</v>
      </c>
      <c r="B6341" s="97"/>
      <c r="C6341" s="98"/>
      <c r="D6341" s="98"/>
      <c r="E6341" s="101">
        <v>2</v>
      </c>
      <c r="F6341" s="100">
        <v>5899.46</v>
      </c>
      <c r="H6341" s="95">
        <f t="shared" si="99"/>
        <v>2949.73</v>
      </c>
    </row>
    <row r="6342" spans="1:8" collapsed="1" x14ac:dyDescent="0.2">
      <c r="A6342" s="91" t="s">
        <v>1504</v>
      </c>
      <c r="B6342" s="91" t="s">
        <v>1503</v>
      </c>
      <c r="C6342" s="91" t="s">
        <v>2867</v>
      </c>
      <c r="D6342" s="92" t="s">
        <v>2824</v>
      </c>
      <c r="E6342" s="104">
        <v>15</v>
      </c>
      <c r="F6342" s="94">
        <v>110642.42</v>
      </c>
      <c r="G6342" s="79" t="e">
        <f>VLOOKUP(B6342,#REF!,2,FALSE)</f>
        <v>#REF!</v>
      </c>
      <c r="H6342" s="95">
        <f t="shared" si="99"/>
        <v>7376.1613333333335</v>
      </c>
    </row>
    <row r="6343" spans="1:8" s="80" customFormat="1" hidden="1" outlineLevel="1" x14ac:dyDescent="0.2">
      <c r="A6343" s="96" t="s">
        <v>2825</v>
      </c>
      <c r="B6343" s="97"/>
      <c r="C6343" s="98"/>
      <c r="D6343" s="98"/>
      <c r="E6343" s="101">
        <v>15</v>
      </c>
      <c r="F6343" s="100">
        <v>110642.42</v>
      </c>
      <c r="H6343" s="95">
        <f t="shared" si="99"/>
        <v>7376.1613333333335</v>
      </c>
    </row>
    <row r="6344" spans="1:8" collapsed="1" x14ac:dyDescent="0.2">
      <c r="A6344" s="105" t="s">
        <v>2869</v>
      </c>
      <c r="B6344" s="91" t="s">
        <v>3688</v>
      </c>
      <c r="C6344" s="91" t="s">
        <v>2867</v>
      </c>
      <c r="D6344" s="92"/>
      <c r="E6344" s="104">
        <v>14</v>
      </c>
      <c r="F6344" s="94">
        <v>110541.32</v>
      </c>
      <c r="G6344" s="79" t="e">
        <f>VLOOKUP(B6344,#REF!,2,FALSE)</f>
        <v>#REF!</v>
      </c>
      <c r="H6344" s="95">
        <f t="shared" si="99"/>
        <v>7895.8085714285717</v>
      </c>
    </row>
    <row r="6345" spans="1:8" s="80" customFormat="1" hidden="1" outlineLevel="1" x14ac:dyDescent="0.2">
      <c r="A6345" s="96" t="s">
        <v>2828</v>
      </c>
      <c r="B6345" s="97"/>
      <c r="C6345" s="98"/>
      <c r="D6345" s="98"/>
      <c r="E6345" s="101">
        <v>6</v>
      </c>
      <c r="F6345" s="100">
        <v>47376.97</v>
      </c>
      <c r="H6345" s="95">
        <f t="shared" si="99"/>
        <v>7896.1616666666669</v>
      </c>
    </row>
    <row r="6346" spans="1:8" s="80" customFormat="1" hidden="1" outlineLevel="1" x14ac:dyDescent="0.2">
      <c r="A6346" s="96" t="s">
        <v>2841</v>
      </c>
      <c r="B6346" s="97"/>
      <c r="C6346" s="98"/>
      <c r="D6346" s="98"/>
      <c r="E6346" s="101">
        <v>5</v>
      </c>
      <c r="F6346" s="100">
        <v>39477.699999999997</v>
      </c>
      <c r="H6346" s="95">
        <f t="shared" si="99"/>
        <v>7895.5399999999991</v>
      </c>
    </row>
    <row r="6347" spans="1:8" s="80" customFormat="1" hidden="1" outlineLevel="1" x14ac:dyDescent="0.2">
      <c r="A6347" s="96" t="s">
        <v>2851</v>
      </c>
      <c r="B6347" s="97"/>
      <c r="C6347" s="98"/>
      <c r="D6347" s="98"/>
      <c r="E6347" s="101">
        <v>1</v>
      </c>
      <c r="F6347" s="100">
        <v>7895.57</v>
      </c>
      <c r="H6347" s="95">
        <f t="shared" si="99"/>
        <v>7895.57</v>
      </c>
    </row>
    <row r="6348" spans="1:8" s="80" customFormat="1" hidden="1" outlineLevel="1" x14ac:dyDescent="0.2">
      <c r="A6348" s="96" t="s">
        <v>2832</v>
      </c>
      <c r="B6348" s="97"/>
      <c r="C6348" s="98"/>
      <c r="D6348" s="98"/>
      <c r="E6348" s="101">
        <v>1</v>
      </c>
      <c r="F6348" s="100">
        <v>7895.56</v>
      </c>
      <c r="H6348" s="95">
        <f t="shared" si="99"/>
        <v>7895.56</v>
      </c>
    </row>
    <row r="6349" spans="1:8" s="80" customFormat="1" hidden="1" outlineLevel="1" x14ac:dyDescent="0.2">
      <c r="A6349" s="96" t="s">
        <v>2831</v>
      </c>
      <c r="B6349" s="97"/>
      <c r="C6349" s="98"/>
      <c r="D6349" s="98"/>
      <c r="E6349" s="101">
        <v>1</v>
      </c>
      <c r="F6349" s="100">
        <v>7895.52</v>
      </c>
      <c r="H6349" s="95">
        <f t="shared" ref="H6349:H6412" si="100">F6349/E6349</f>
        <v>7895.52</v>
      </c>
    </row>
    <row r="6350" spans="1:8" collapsed="1" x14ac:dyDescent="0.2">
      <c r="A6350" s="91" t="s">
        <v>3689</v>
      </c>
      <c r="B6350" s="91">
        <v>9910054</v>
      </c>
      <c r="C6350" s="91" t="s">
        <v>13</v>
      </c>
      <c r="D6350" s="92" t="s">
        <v>2824</v>
      </c>
      <c r="E6350" s="104">
        <v>21</v>
      </c>
      <c r="F6350" s="94">
        <v>110353.76</v>
      </c>
      <c r="G6350" s="79" t="e">
        <f>VLOOKUP(B6350,#REF!,2,FALSE)</f>
        <v>#REF!</v>
      </c>
      <c r="H6350" s="95">
        <f t="shared" si="100"/>
        <v>5254.9409523809518</v>
      </c>
    </row>
    <row r="6351" spans="1:8" s="80" customFormat="1" hidden="1" outlineLevel="1" x14ac:dyDescent="0.2">
      <c r="A6351" s="96" t="s">
        <v>2825</v>
      </c>
      <c r="B6351" s="97"/>
      <c r="C6351" s="98"/>
      <c r="D6351" s="98"/>
      <c r="E6351" s="101">
        <v>21</v>
      </c>
      <c r="F6351" s="100">
        <v>110353.76</v>
      </c>
      <c r="H6351" s="95">
        <f t="shared" si="100"/>
        <v>5254.9409523809518</v>
      </c>
    </row>
    <row r="6352" spans="1:8" collapsed="1" x14ac:dyDescent="0.2">
      <c r="A6352" s="91" t="s">
        <v>2408</v>
      </c>
      <c r="B6352" s="91" t="s">
        <v>2522</v>
      </c>
      <c r="C6352" s="91" t="s">
        <v>2836</v>
      </c>
      <c r="D6352" s="92" t="s">
        <v>2837</v>
      </c>
      <c r="E6352" s="104">
        <v>216</v>
      </c>
      <c r="F6352" s="94">
        <v>110343.41</v>
      </c>
      <c r="G6352" s="79" t="e">
        <f>VLOOKUP(B6352,#REF!,2,FALSE)</f>
        <v>#REF!</v>
      </c>
      <c r="H6352" s="95">
        <f t="shared" si="100"/>
        <v>510.84912037037037</v>
      </c>
    </row>
    <row r="6353" spans="1:8" s="80" customFormat="1" hidden="1" outlineLevel="1" x14ac:dyDescent="0.2">
      <c r="A6353" s="96" t="s">
        <v>2825</v>
      </c>
      <c r="B6353" s="97"/>
      <c r="C6353" s="98"/>
      <c r="D6353" s="98"/>
      <c r="E6353" s="101">
        <v>193</v>
      </c>
      <c r="F6353" s="100">
        <v>98537.95</v>
      </c>
      <c r="H6353" s="95">
        <f t="shared" si="100"/>
        <v>510.55932642487045</v>
      </c>
    </row>
    <row r="6354" spans="1:8" s="80" customFormat="1" hidden="1" outlineLevel="1" x14ac:dyDescent="0.2">
      <c r="A6354" s="96" t="s">
        <v>2853</v>
      </c>
      <c r="B6354" s="97"/>
      <c r="C6354" s="98"/>
      <c r="D6354" s="98"/>
      <c r="E6354" s="101">
        <v>17</v>
      </c>
      <c r="F6354" s="100">
        <v>8868.5300000000007</v>
      </c>
      <c r="H6354" s="95">
        <f t="shared" si="100"/>
        <v>521.67823529411771</v>
      </c>
    </row>
    <row r="6355" spans="1:8" s="80" customFormat="1" hidden="1" outlineLevel="1" x14ac:dyDescent="0.2">
      <c r="A6355" s="96" t="s">
        <v>2832</v>
      </c>
      <c r="B6355" s="97"/>
      <c r="C6355" s="98"/>
      <c r="D6355" s="98"/>
      <c r="E6355" s="101">
        <v>3</v>
      </c>
      <c r="F6355" s="100">
        <v>1531.67</v>
      </c>
      <c r="H6355" s="95">
        <f t="shared" si="100"/>
        <v>510.55666666666667</v>
      </c>
    </row>
    <row r="6356" spans="1:8" s="80" customFormat="1" hidden="1" outlineLevel="1" x14ac:dyDescent="0.2">
      <c r="A6356" s="96" t="s">
        <v>2829</v>
      </c>
      <c r="B6356" s="97"/>
      <c r="C6356" s="98"/>
      <c r="D6356" s="98"/>
      <c r="E6356" s="101">
        <v>2</v>
      </c>
      <c r="F6356" s="103">
        <v>936.84</v>
      </c>
      <c r="H6356" s="95">
        <f t="shared" si="100"/>
        <v>468.42</v>
      </c>
    </row>
    <row r="6357" spans="1:8" s="80" customFormat="1" hidden="1" outlineLevel="1" x14ac:dyDescent="0.2">
      <c r="A6357" s="96" t="s">
        <v>2828</v>
      </c>
      <c r="B6357" s="97"/>
      <c r="C6357" s="98"/>
      <c r="D6357" s="98"/>
      <c r="E6357" s="101">
        <v>1</v>
      </c>
      <c r="F6357" s="103">
        <v>468.42</v>
      </c>
      <c r="H6357" s="95">
        <f t="shared" si="100"/>
        <v>468.42</v>
      </c>
    </row>
    <row r="6358" spans="1:8" collapsed="1" x14ac:dyDescent="0.2">
      <c r="A6358" s="91" t="s">
        <v>3690</v>
      </c>
      <c r="B6358" s="91" t="s">
        <v>347</v>
      </c>
      <c r="C6358" s="91" t="s">
        <v>2823</v>
      </c>
      <c r="D6358" s="92" t="s">
        <v>2876</v>
      </c>
      <c r="E6358" s="104">
        <v>25</v>
      </c>
      <c r="F6358" s="94">
        <v>110180.96</v>
      </c>
      <c r="G6358" s="79" t="e">
        <f>VLOOKUP(B6358,#REF!,2,FALSE)</f>
        <v>#REF!</v>
      </c>
      <c r="H6358" s="95">
        <f t="shared" si="100"/>
        <v>4407.2384000000002</v>
      </c>
    </row>
    <row r="6359" spans="1:8" s="80" customFormat="1" hidden="1" outlineLevel="1" x14ac:dyDescent="0.2">
      <c r="A6359" s="96" t="s">
        <v>2841</v>
      </c>
      <c r="B6359" s="97"/>
      <c r="C6359" s="98"/>
      <c r="D6359" s="98"/>
      <c r="E6359" s="101">
        <v>9</v>
      </c>
      <c r="F6359" s="100">
        <v>39164.47</v>
      </c>
      <c r="H6359" s="95">
        <f t="shared" si="100"/>
        <v>4351.6077777777782</v>
      </c>
    </row>
    <row r="6360" spans="1:8" s="80" customFormat="1" hidden="1" outlineLevel="1" x14ac:dyDescent="0.2">
      <c r="A6360" s="96" t="s">
        <v>2832</v>
      </c>
      <c r="B6360" s="97"/>
      <c r="C6360" s="98"/>
      <c r="D6360" s="98"/>
      <c r="E6360" s="101">
        <v>5</v>
      </c>
      <c r="F6360" s="100">
        <v>22198.75</v>
      </c>
      <c r="H6360" s="95">
        <f t="shared" si="100"/>
        <v>4439.75</v>
      </c>
    </row>
    <row r="6361" spans="1:8" s="80" customFormat="1" hidden="1" outlineLevel="1" x14ac:dyDescent="0.2">
      <c r="A6361" s="96" t="s">
        <v>2825</v>
      </c>
      <c r="B6361" s="97"/>
      <c r="C6361" s="98"/>
      <c r="D6361" s="98"/>
      <c r="E6361" s="101">
        <v>3</v>
      </c>
      <c r="F6361" s="100">
        <v>13317.11</v>
      </c>
      <c r="H6361" s="95">
        <f t="shared" si="100"/>
        <v>4439.0366666666669</v>
      </c>
    </row>
    <row r="6362" spans="1:8" s="80" customFormat="1" hidden="1" outlineLevel="1" x14ac:dyDescent="0.2">
      <c r="A6362" s="96" t="s">
        <v>2853</v>
      </c>
      <c r="B6362" s="97"/>
      <c r="C6362" s="98"/>
      <c r="D6362" s="98"/>
      <c r="E6362" s="101">
        <v>3</v>
      </c>
      <c r="F6362" s="100">
        <v>13312.77</v>
      </c>
      <c r="H6362" s="95">
        <f t="shared" si="100"/>
        <v>4437.59</v>
      </c>
    </row>
    <row r="6363" spans="1:8" s="80" customFormat="1" hidden="1" outlineLevel="1" x14ac:dyDescent="0.2">
      <c r="A6363" s="96" t="s">
        <v>2851</v>
      </c>
      <c r="B6363" s="97"/>
      <c r="C6363" s="98"/>
      <c r="D6363" s="98"/>
      <c r="E6363" s="101">
        <v>2</v>
      </c>
      <c r="F6363" s="100">
        <v>8875.18</v>
      </c>
      <c r="H6363" s="95">
        <f t="shared" si="100"/>
        <v>4437.59</v>
      </c>
    </row>
    <row r="6364" spans="1:8" s="80" customFormat="1" hidden="1" outlineLevel="1" x14ac:dyDescent="0.2">
      <c r="A6364" s="96" t="s">
        <v>2828</v>
      </c>
      <c r="B6364" s="97"/>
      <c r="C6364" s="98"/>
      <c r="D6364" s="98"/>
      <c r="E6364" s="101">
        <v>2</v>
      </c>
      <c r="F6364" s="100">
        <v>8875.1200000000008</v>
      </c>
      <c r="H6364" s="95">
        <f t="shared" si="100"/>
        <v>4437.5600000000004</v>
      </c>
    </row>
    <row r="6365" spans="1:8" s="80" customFormat="1" hidden="1" outlineLevel="1" x14ac:dyDescent="0.2">
      <c r="A6365" s="96" t="s">
        <v>2829</v>
      </c>
      <c r="B6365" s="97"/>
      <c r="C6365" s="98"/>
      <c r="D6365" s="98"/>
      <c r="E6365" s="101">
        <v>1</v>
      </c>
      <c r="F6365" s="100">
        <v>4437.5600000000004</v>
      </c>
      <c r="H6365" s="95">
        <f t="shared" si="100"/>
        <v>4437.5600000000004</v>
      </c>
    </row>
    <row r="6366" spans="1:8" collapsed="1" x14ac:dyDescent="0.2">
      <c r="A6366" s="91" t="s">
        <v>3691</v>
      </c>
      <c r="B6366" s="91" t="s">
        <v>1568</v>
      </c>
      <c r="C6366" s="91" t="s">
        <v>2867</v>
      </c>
      <c r="D6366" s="92" t="s">
        <v>2856</v>
      </c>
      <c r="E6366" s="104">
        <v>15</v>
      </c>
      <c r="F6366" s="94">
        <v>110142.46</v>
      </c>
      <c r="G6366" s="79" t="e">
        <f>VLOOKUP(B6366,#REF!,2,FALSE)</f>
        <v>#REF!</v>
      </c>
      <c r="H6366" s="95">
        <f t="shared" si="100"/>
        <v>7342.8306666666667</v>
      </c>
    </row>
    <row r="6367" spans="1:8" s="80" customFormat="1" hidden="1" outlineLevel="1" x14ac:dyDescent="0.2">
      <c r="A6367" s="96" t="s">
        <v>2825</v>
      </c>
      <c r="B6367" s="97"/>
      <c r="C6367" s="98"/>
      <c r="D6367" s="98"/>
      <c r="E6367" s="101">
        <v>15</v>
      </c>
      <c r="F6367" s="100">
        <v>110142.46</v>
      </c>
      <c r="H6367" s="95">
        <f t="shared" si="100"/>
        <v>7342.8306666666667</v>
      </c>
    </row>
    <row r="6368" spans="1:8" collapsed="1" x14ac:dyDescent="0.2">
      <c r="A6368" s="91" t="s">
        <v>3692</v>
      </c>
      <c r="B6368" s="91" t="s">
        <v>3693</v>
      </c>
      <c r="C6368" s="91" t="s">
        <v>2931</v>
      </c>
      <c r="D6368" s="92"/>
      <c r="E6368" s="104">
        <v>82</v>
      </c>
      <c r="F6368" s="94">
        <v>110007.1</v>
      </c>
      <c r="H6368" s="95">
        <f t="shared" si="100"/>
        <v>1341.5500000000002</v>
      </c>
    </row>
    <row r="6369" spans="1:8" s="80" customFormat="1" hidden="1" outlineLevel="1" x14ac:dyDescent="0.2">
      <c r="A6369" s="96" t="s">
        <v>2932</v>
      </c>
      <c r="B6369" s="97"/>
      <c r="C6369" s="98"/>
      <c r="D6369" s="98"/>
      <c r="E6369" s="101">
        <v>82</v>
      </c>
      <c r="F6369" s="100">
        <v>110007.1</v>
      </c>
      <c r="H6369" s="95">
        <f t="shared" si="100"/>
        <v>1341.5500000000002</v>
      </c>
    </row>
    <row r="6370" spans="1:8" collapsed="1" x14ac:dyDescent="0.2">
      <c r="A6370" s="105" t="s">
        <v>3694</v>
      </c>
      <c r="B6370" s="91" t="s">
        <v>3695</v>
      </c>
      <c r="C6370" s="91" t="s">
        <v>2823</v>
      </c>
      <c r="D6370" s="92"/>
      <c r="E6370" s="104">
        <v>40</v>
      </c>
      <c r="F6370" s="94">
        <v>109935.4</v>
      </c>
      <c r="G6370" s="79" t="e">
        <f>VLOOKUP(B6370,#REF!,2,FALSE)</f>
        <v>#REF!</v>
      </c>
      <c r="H6370" s="95">
        <f t="shared" si="100"/>
        <v>2748.3849999999998</v>
      </c>
    </row>
    <row r="6371" spans="1:8" s="80" customFormat="1" hidden="1" outlineLevel="1" x14ac:dyDescent="0.2">
      <c r="A6371" s="96" t="s">
        <v>2828</v>
      </c>
      <c r="B6371" s="97"/>
      <c r="C6371" s="98"/>
      <c r="D6371" s="98"/>
      <c r="E6371" s="101">
        <v>29</v>
      </c>
      <c r="F6371" s="100">
        <v>82161.3</v>
      </c>
      <c r="H6371" s="95">
        <f t="shared" si="100"/>
        <v>2833.1482758620691</v>
      </c>
    </row>
    <row r="6372" spans="1:8" s="80" customFormat="1" hidden="1" outlineLevel="1" x14ac:dyDescent="0.2">
      <c r="A6372" s="96" t="s">
        <v>2833</v>
      </c>
      <c r="B6372" s="97"/>
      <c r="C6372" s="98"/>
      <c r="D6372" s="98"/>
      <c r="E6372" s="101">
        <v>5</v>
      </c>
      <c r="F6372" s="100">
        <v>11481.05</v>
      </c>
      <c r="H6372" s="95">
        <f t="shared" si="100"/>
        <v>2296.21</v>
      </c>
    </row>
    <row r="6373" spans="1:8" s="80" customFormat="1" hidden="1" outlineLevel="1" x14ac:dyDescent="0.2">
      <c r="A6373" s="96" t="s">
        <v>2834</v>
      </c>
      <c r="B6373" s="97"/>
      <c r="C6373" s="98"/>
      <c r="D6373" s="98"/>
      <c r="E6373" s="101">
        <v>2</v>
      </c>
      <c r="F6373" s="100">
        <v>5611.99</v>
      </c>
      <c r="H6373" s="95">
        <f t="shared" si="100"/>
        <v>2805.9949999999999</v>
      </c>
    </row>
    <row r="6374" spans="1:8" s="80" customFormat="1" hidden="1" outlineLevel="1" x14ac:dyDescent="0.2">
      <c r="A6374" s="96" t="s">
        <v>2851</v>
      </c>
      <c r="B6374" s="97"/>
      <c r="C6374" s="98"/>
      <c r="D6374" s="98"/>
      <c r="E6374" s="101">
        <v>1</v>
      </c>
      <c r="F6374" s="100">
        <v>2833.14</v>
      </c>
      <c r="H6374" s="95">
        <f t="shared" si="100"/>
        <v>2833.14</v>
      </c>
    </row>
    <row r="6375" spans="1:8" s="80" customFormat="1" hidden="1" outlineLevel="1" x14ac:dyDescent="0.2">
      <c r="A6375" s="96" t="s">
        <v>2946</v>
      </c>
      <c r="B6375" s="97"/>
      <c r="C6375" s="98"/>
      <c r="D6375" s="98"/>
      <c r="E6375" s="101">
        <v>1</v>
      </c>
      <c r="F6375" s="100">
        <v>2833.14</v>
      </c>
      <c r="H6375" s="95">
        <f t="shared" si="100"/>
        <v>2833.14</v>
      </c>
    </row>
    <row r="6376" spans="1:8" s="80" customFormat="1" hidden="1" outlineLevel="1" x14ac:dyDescent="0.2">
      <c r="A6376" s="96" t="s">
        <v>2853</v>
      </c>
      <c r="B6376" s="97"/>
      <c r="C6376" s="98"/>
      <c r="D6376" s="98"/>
      <c r="E6376" s="101">
        <v>1</v>
      </c>
      <c r="F6376" s="100">
        <v>2507.46</v>
      </c>
      <c r="H6376" s="95">
        <f t="shared" si="100"/>
        <v>2507.46</v>
      </c>
    </row>
    <row r="6377" spans="1:8" s="80" customFormat="1" hidden="1" outlineLevel="1" x14ac:dyDescent="0.2">
      <c r="A6377" s="96" t="s">
        <v>2841</v>
      </c>
      <c r="B6377" s="97"/>
      <c r="C6377" s="98"/>
      <c r="D6377" s="98"/>
      <c r="E6377" s="101">
        <v>1</v>
      </c>
      <c r="F6377" s="100">
        <v>2507.3200000000002</v>
      </c>
      <c r="H6377" s="95">
        <f t="shared" si="100"/>
        <v>2507.3200000000002</v>
      </c>
    </row>
    <row r="6378" spans="1:8" collapsed="1" x14ac:dyDescent="0.2">
      <c r="A6378" s="91" t="s">
        <v>1662</v>
      </c>
      <c r="B6378" s="91" t="s">
        <v>1661</v>
      </c>
      <c r="C6378" s="91" t="s">
        <v>2867</v>
      </c>
      <c r="D6378" s="92" t="s">
        <v>2824</v>
      </c>
      <c r="E6378" s="104">
        <v>17</v>
      </c>
      <c r="F6378" s="94">
        <v>109895.19</v>
      </c>
      <c r="G6378" s="79" t="e">
        <f>VLOOKUP(B6378,#REF!,2,FALSE)</f>
        <v>#REF!</v>
      </c>
      <c r="H6378" s="95">
        <f t="shared" si="100"/>
        <v>6464.4229411764709</v>
      </c>
    </row>
    <row r="6379" spans="1:8" s="80" customFormat="1" hidden="1" outlineLevel="1" x14ac:dyDescent="0.2">
      <c r="A6379" s="96" t="s">
        <v>2825</v>
      </c>
      <c r="B6379" s="97"/>
      <c r="C6379" s="98"/>
      <c r="D6379" s="98"/>
      <c r="E6379" s="101">
        <v>16</v>
      </c>
      <c r="F6379" s="100">
        <v>103430.98</v>
      </c>
      <c r="H6379" s="95">
        <f t="shared" si="100"/>
        <v>6464.4362499999997</v>
      </c>
    </row>
    <row r="6380" spans="1:8" s="80" customFormat="1" hidden="1" outlineLevel="1" x14ac:dyDescent="0.2">
      <c r="A6380" s="96" t="s">
        <v>2895</v>
      </c>
      <c r="B6380" s="97"/>
      <c r="C6380" s="98"/>
      <c r="D6380" s="98"/>
      <c r="E6380" s="101">
        <v>1</v>
      </c>
      <c r="F6380" s="100">
        <v>6464.21</v>
      </c>
      <c r="H6380" s="95">
        <f t="shared" si="100"/>
        <v>6464.21</v>
      </c>
    </row>
    <row r="6381" spans="1:8" collapsed="1" x14ac:dyDescent="0.2">
      <c r="A6381" s="91" t="s">
        <v>3696</v>
      </c>
      <c r="B6381" s="91" t="s">
        <v>754</v>
      </c>
      <c r="C6381" s="91" t="s">
        <v>2823</v>
      </c>
      <c r="D6381" s="92" t="s">
        <v>2837</v>
      </c>
      <c r="E6381" s="104">
        <v>41</v>
      </c>
      <c r="F6381" s="94">
        <v>109833.49</v>
      </c>
      <c r="G6381" s="79" t="e">
        <f>VLOOKUP(B6381,#REF!,2,FALSE)</f>
        <v>#REF!</v>
      </c>
      <c r="H6381" s="95">
        <f t="shared" si="100"/>
        <v>2678.8656097560979</v>
      </c>
    </row>
    <row r="6382" spans="1:8" s="80" customFormat="1" hidden="1" outlineLevel="1" x14ac:dyDescent="0.2">
      <c r="A6382" s="96" t="s">
        <v>2825</v>
      </c>
      <c r="B6382" s="97"/>
      <c r="C6382" s="98"/>
      <c r="D6382" s="98"/>
      <c r="E6382" s="101">
        <v>24</v>
      </c>
      <c r="F6382" s="100">
        <v>64292.97</v>
      </c>
      <c r="H6382" s="95">
        <f t="shared" si="100"/>
        <v>2678.8737500000002</v>
      </c>
    </row>
    <row r="6383" spans="1:8" s="80" customFormat="1" hidden="1" outlineLevel="1" x14ac:dyDescent="0.2">
      <c r="A6383" s="96" t="s">
        <v>2832</v>
      </c>
      <c r="B6383" s="97"/>
      <c r="C6383" s="98"/>
      <c r="D6383" s="98"/>
      <c r="E6383" s="101">
        <v>8</v>
      </c>
      <c r="F6383" s="100">
        <v>21430.84</v>
      </c>
      <c r="H6383" s="95">
        <f t="shared" si="100"/>
        <v>2678.855</v>
      </c>
    </row>
    <row r="6384" spans="1:8" s="80" customFormat="1" hidden="1" outlineLevel="1" x14ac:dyDescent="0.2">
      <c r="A6384" s="96" t="s">
        <v>2853</v>
      </c>
      <c r="B6384" s="97"/>
      <c r="C6384" s="98"/>
      <c r="D6384" s="98"/>
      <c r="E6384" s="101">
        <v>5</v>
      </c>
      <c r="F6384" s="100">
        <v>13394.3</v>
      </c>
      <c r="H6384" s="95">
        <f t="shared" si="100"/>
        <v>2678.8599999999997</v>
      </c>
    </row>
    <row r="6385" spans="1:8" s="80" customFormat="1" hidden="1" outlineLevel="1" x14ac:dyDescent="0.2">
      <c r="A6385" s="96" t="s">
        <v>2829</v>
      </c>
      <c r="B6385" s="97"/>
      <c r="C6385" s="98"/>
      <c r="D6385" s="98"/>
      <c r="E6385" s="101">
        <v>3</v>
      </c>
      <c r="F6385" s="100">
        <v>8036.52</v>
      </c>
      <c r="H6385" s="95">
        <f t="shared" si="100"/>
        <v>2678.84</v>
      </c>
    </row>
    <row r="6386" spans="1:8" s="80" customFormat="1" hidden="1" outlineLevel="1" x14ac:dyDescent="0.2">
      <c r="A6386" s="96" t="s">
        <v>2834</v>
      </c>
      <c r="B6386" s="97"/>
      <c r="C6386" s="98"/>
      <c r="D6386" s="98"/>
      <c r="E6386" s="101">
        <v>1</v>
      </c>
      <c r="F6386" s="100">
        <v>2678.86</v>
      </c>
      <c r="H6386" s="95">
        <f t="shared" si="100"/>
        <v>2678.86</v>
      </c>
    </row>
    <row r="6387" spans="1:8" collapsed="1" x14ac:dyDescent="0.2">
      <c r="A6387" s="91" t="s">
        <v>3697</v>
      </c>
      <c r="B6387" s="91" t="s">
        <v>2442</v>
      </c>
      <c r="C6387" s="91" t="s">
        <v>2823</v>
      </c>
      <c r="D6387" s="92" t="s">
        <v>2876</v>
      </c>
      <c r="E6387" s="104">
        <v>183</v>
      </c>
      <c r="F6387" s="94">
        <v>108618.56</v>
      </c>
      <c r="G6387" s="79" t="e">
        <f>VLOOKUP(B6387,#REF!,2,FALSE)</f>
        <v>#REF!</v>
      </c>
      <c r="H6387" s="95">
        <f t="shared" si="100"/>
        <v>593.54404371584701</v>
      </c>
    </row>
    <row r="6388" spans="1:8" s="80" customFormat="1" hidden="1" outlineLevel="1" x14ac:dyDescent="0.2">
      <c r="A6388" s="96" t="s">
        <v>2840</v>
      </c>
      <c r="B6388" s="97"/>
      <c r="C6388" s="98"/>
      <c r="D6388" s="98"/>
      <c r="E6388" s="101">
        <v>174</v>
      </c>
      <c r="F6388" s="100">
        <v>103305.58</v>
      </c>
      <c r="H6388" s="95">
        <f t="shared" si="100"/>
        <v>593.71022988505752</v>
      </c>
    </row>
    <row r="6389" spans="1:8" s="80" customFormat="1" hidden="1" outlineLevel="1" x14ac:dyDescent="0.2">
      <c r="A6389" s="96" t="s">
        <v>2832</v>
      </c>
      <c r="B6389" s="97"/>
      <c r="C6389" s="98"/>
      <c r="D6389" s="98"/>
      <c r="E6389" s="101">
        <v>3</v>
      </c>
      <c r="F6389" s="100">
        <v>1780.63</v>
      </c>
      <c r="H6389" s="95">
        <f t="shared" si="100"/>
        <v>593.54333333333341</v>
      </c>
    </row>
    <row r="6390" spans="1:8" s="80" customFormat="1" hidden="1" outlineLevel="1" x14ac:dyDescent="0.2">
      <c r="A6390" s="96" t="s">
        <v>2834</v>
      </c>
      <c r="B6390" s="97"/>
      <c r="C6390" s="98"/>
      <c r="D6390" s="98"/>
      <c r="E6390" s="101">
        <v>2</v>
      </c>
      <c r="F6390" s="100">
        <v>1187.1199999999999</v>
      </c>
      <c r="H6390" s="95">
        <f t="shared" si="100"/>
        <v>593.55999999999995</v>
      </c>
    </row>
    <row r="6391" spans="1:8" s="80" customFormat="1" hidden="1" outlineLevel="1" x14ac:dyDescent="0.2">
      <c r="A6391" s="96" t="s">
        <v>2851</v>
      </c>
      <c r="B6391" s="97"/>
      <c r="C6391" s="98"/>
      <c r="D6391" s="98"/>
      <c r="E6391" s="101">
        <v>2</v>
      </c>
      <c r="F6391" s="100">
        <v>1157.81</v>
      </c>
      <c r="H6391" s="95">
        <f t="shared" si="100"/>
        <v>578.90499999999997</v>
      </c>
    </row>
    <row r="6392" spans="1:8" s="80" customFormat="1" hidden="1" outlineLevel="1" x14ac:dyDescent="0.2">
      <c r="A6392" s="96" t="s">
        <v>2829</v>
      </c>
      <c r="B6392" s="97"/>
      <c r="C6392" s="98"/>
      <c r="D6392" s="98"/>
      <c r="E6392" s="101">
        <v>1</v>
      </c>
      <c r="F6392" s="103">
        <v>593.71</v>
      </c>
      <c r="H6392" s="95">
        <f t="shared" si="100"/>
        <v>593.71</v>
      </c>
    </row>
    <row r="6393" spans="1:8" s="80" customFormat="1" hidden="1" outlineLevel="1" x14ac:dyDescent="0.2">
      <c r="A6393" s="96" t="s">
        <v>2853</v>
      </c>
      <c r="B6393" s="97"/>
      <c r="C6393" s="98"/>
      <c r="D6393" s="98"/>
      <c r="E6393" s="101">
        <v>1</v>
      </c>
      <c r="F6393" s="103">
        <v>593.71</v>
      </c>
      <c r="H6393" s="95">
        <f t="shared" si="100"/>
        <v>593.71</v>
      </c>
    </row>
    <row r="6394" spans="1:8" s="80" customFormat="1" hidden="1" outlineLevel="1" x14ac:dyDescent="0.2">
      <c r="A6394" s="96" t="s">
        <v>2850</v>
      </c>
      <c r="B6394" s="97"/>
      <c r="C6394" s="98"/>
      <c r="D6394" s="98"/>
      <c r="E6394" s="102"/>
      <c r="F6394" s="102"/>
      <c r="H6394" s="95" t="e">
        <f t="shared" si="100"/>
        <v>#DIV/0!</v>
      </c>
    </row>
    <row r="6395" spans="1:8" collapsed="1" x14ac:dyDescent="0.2">
      <c r="A6395" s="91" t="s">
        <v>3698</v>
      </c>
      <c r="B6395" s="91" t="s">
        <v>335</v>
      </c>
      <c r="C6395" s="91" t="s">
        <v>2823</v>
      </c>
      <c r="D6395" s="92" t="s">
        <v>2876</v>
      </c>
      <c r="E6395" s="104">
        <v>44</v>
      </c>
      <c r="F6395" s="94">
        <v>108556.19</v>
      </c>
      <c r="G6395" s="79" t="e">
        <f>VLOOKUP(B6395,#REF!,2,FALSE)</f>
        <v>#REF!</v>
      </c>
      <c r="H6395" s="95">
        <f t="shared" si="100"/>
        <v>2467.1861363636363</v>
      </c>
    </row>
    <row r="6396" spans="1:8" s="80" customFormat="1" hidden="1" outlineLevel="1" x14ac:dyDescent="0.2">
      <c r="A6396" s="96" t="s">
        <v>2825</v>
      </c>
      <c r="B6396" s="97"/>
      <c r="C6396" s="98"/>
      <c r="D6396" s="98"/>
      <c r="E6396" s="101">
        <v>38</v>
      </c>
      <c r="F6396" s="100">
        <v>93888.91</v>
      </c>
      <c r="H6396" s="95">
        <f t="shared" si="100"/>
        <v>2470.7607894736843</v>
      </c>
    </row>
    <row r="6397" spans="1:8" s="80" customFormat="1" hidden="1" outlineLevel="1" x14ac:dyDescent="0.2">
      <c r="A6397" s="96" t="s">
        <v>2832</v>
      </c>
      <c r="B6397" s="97"/>
      <c r="C6397" s="98"/>
      <c r="D6397" s="98"/>
      <c r="E6397" s="101">
        <v>5</v>
      </c>
      <c r="F6397" s="100">
        <v>12222.73</v>
      </c>
      <c r="H6397" s="95">
        <f t="shared" si="100"/>
        <v>2444.5459999999998</v>
      </c>
    </row>
    <row r="6398" spans="1:8" s="80" customFormat="1" hidden="1" outlineLevel="1" x14ac:dyDescent="0.2">
      <c r="A6398" s="96" t="s">
        <v>2834</v>
      </c>
      <c r="B6398" s="97"/>
      <c r="C6398" s="98"/>
      <c r="D6398" s="98"/>
      <c r="E6398" s="101">
        <v>1</v>
      </c>
      <c r="F6398" s="100">
        <v>2444.5500000000002</v>
      </c>
      <c r="H6398" s="95">
        <f t="shared" si="100"/>
        <v>2444.5500000000002</v>
      </c>
    </row>
    <row r="6399" spans="1:8" collapsed="1" x14ac:dyDescent="0.2">
      <c r="A6399" s="91" t="s">
        <v>2531</v>
      </c>
      <c r="B6399" s="91" t="s">
        <v>2530</v>
      </c>
      <c r="C6399" s="91" t="s">
        <v>2867</v>
      </c>
      <c r="D6399" s="92" t="s">
        <v>2824</v>
      </c>
      <c r="E6399" s="104">
        <v>73</v>
      </c>
      <c r="F6399" s="94">
        <v>108180.34</v>
      </c>
      <c r="G6399" s="79" t="e">
        <f>VLOOKUP(B6399,#REF!,2,FALSE)</f>
        <v>#REF!</v>
      </c>
      <c r="H6399" s="95">
        <f t="shared" si="100"/>
        <v>1481.9224657534246</v>
      </c>
    </row>
    <row r="6400" spans="1:8" s="80" customFormat="1" hidden="1" outlineLevel="1" x14ac:dyDescent="0.2">
      <c r="A6400" s="96" t="s">
        <v>2825</v>
      </c>
      <c r="B6400" s="97"/>
      <c r="C6400" s="98"/>
      <c r="D6400" s="98"/>
      <c r="E6400" s="101">
        <v>68</v>
      </c>
      <c r="F6400" s="100">
        <v>100770.3</v>
      </c>
      <c r="H6400" s="95">
        <f t="shared" si="100"/>
        <v>1481.9161764705882</v>
      </c>
    </row>
    <row r="6401" spans="1:8" s="80" customFormat="1" hidden="1" outlineLevel="1" x14ac:dyDescent="0.2">
      <c r="A6401" s="96" t="s">
        <v>2832</v>
      </c>
      <c r="B6401" s="97"/>
      <c r="C6401" s="98"/>
      <c r="D6401" s="98"/>
      <c r="E6401" s="101">
        <v>3</v>
      </c>
      <c r="F6401" s="100">
        <v>4446.26</v>
      </c>
      <c r="H6401" s="95">
        <f t="shared" si="100"/>
        <v>1482.0866666666668</v>
      </c>
    </row>
    <row r="6402" spans="1:8" s="80" customFormat="1" hidden="1" outlineLevel="1" x14ac:dyDescent="0.2">
      <c r="A6402" s="96" t="s">
        <v>2895</v>
      </c>
      <c r="B6402" s="97"/>
      <c r="C6402" s="98"/>
      <c r="D6402" s="98"/>
      <c r="E6402" s="101">
        <v>1</v>
      </c>
      <c r="F6402" s="100">
        <v>1481.92</v>
      </c>
      <c r="H6402" s="95">
        <f t="shared" si="100"/>
        <v>1481.92</v>
      </c>
    </row>
    <row r="6403" spans="1:8" s="80" customFormat="1" hidden="1" outlineLevel="1" x14ac:dyDescent="0.2">
      <c r="A6403" s="96" t="s">
        <v>2829</v>
      </c>
      <c r="B6403" s="97"/>
      <c r="C6403" s="98"/>
      <c r="D6403" s="98"/>
      <c r="E6403" s="101">
        <v>1</v>
      </c>
      <c r="F6403" s="100">
        <v>1481.86</v>
      </c>
      <c r="H6403" s="95">
        <f t="shared" si="100"/>
        <v>1481.86</v>
      </c>
    </row>
    <row r="6404" spans="1:8" collapsed="1" x14ac:dyDescent="0.2">
      <c r="A6404" s="91" t="s">
        <v>1614</v>
      </c>
      <c r="B6404" s="91" t="s">
        <v>1613</v>
      </c>
      <c r="C6404" s="91" t="s">
        <v>2867</v>
      </c>
      <c r="D6404" s="92" t="s">
        <v>2824</v>
      </c>
      <c r="E6404" s="104">
        <v>13</v>
      </c>
      <c r="F6404" s="94">
        <v>108024.15</v>
      </c>
      <c r="G6404" s="79" t="e">
        <f>VLOOKUP(B6404,#REF!,2,FALSE)</f>
        <v>#REF!</v>
      </c>
      <c r="H6404" s="95">
        <f t="shared" si="100"/>
        <v>8309.5499999999993</v>
      </c>
    </row>
    <row r="6405" spans="1:8" s="80" customFormat="1" hidden="1" outlineLevel="1" x14ac:dyDescent="0.2">
      <c r="A6405" s="96" t="s">
        <v>2825</v>
      </c>
      <c r="B6405" s="97"/>
      <c r="C6405" s="98"/>
      <c r="D6405" s="98"/>
      <c r="E6405" s="101">
        <v>12</v>
      </c>
      <c r="F6405" s="100">
        <v>99714.98</v>
      </c>
      <c r="H6405" s="95">
        <f t="shared" si="100"/>
        <v>8309.5816666666669</v>
      </c>
    </row>
    <row r="6406" spans="1:8" s="80" customFormat="1" hidden="1" outlineLevel="1" x14ac:dyDescent="0.2">
      <c r="A6406" s="96" t="s">
        <v>2841</v>
      </c>
      <c r="B6406" s="97"/>
      <c r="C6406" s="98"/>
      <c r="D6406" s="98"/>
      <c r="E6406" s="101">
        <v>1</v>
      </c>
      <c r="F6406" s="100">
        <v>8309.17</v>
      </c>
      <c r="H6406" s="95">
        <f t="shared" si="100"/>
        <v>8309.17</v>
      </c>
    </row>
    <row r="6407" spans="1:8" collapsed="1" x14ac:dyDescent="0.2">
      <c r="A6407" s="91" t="s">
        <v>3699</v>
      </c>
      <c r="B6407" s="91" t="s">
        <v>3700</v>
      </c>
      <c r="C6407" s="91" t="s">
        <v>2931</v>
      </c>
      <c r="D6407" s="92"/>
      <c r="E6407" s="93">
        <v>5911</v>
      </c>
      <c r="F6407" s="94">
        <v>107993.97</v>
      </c>
      <c r="H6407" s="95">
        <f t="shared" si="100"/>
        <v>18.27</v>
      </c>
    </row>
    <row r="6408" spans="1:8" s="80" customFormat="1" hidden="1" outlineLevel="1" x14ac:dyDescent="0.2">
      <c r="A6408" s="96" t="s">
        <v>2932</v>
      </c>
      <c r="B6408" s="97"/>
      <c r="C6408" s="98"/>
      <c r="D6408" s="98"/>
      <c r="E6408" s="99">
        <v>5911</v>
      </c>
      <c r="F6408" s="100">
        <v>107993.97</v>
      </c>
      <c r="H6408" s="95">
        <f t="shared" si="100"/>
        <v>18.27</v>
      </c>
    </row>
    <row r="6409" spans="1:8" collapsed="1" x14ac:dyDescent="0.2">
      <c r="A6409" s="91" t="s">
        <v>3701</v>
      </c>
      <c r="B6409" s="91" t="s">
        <v>3702</v>
      </c>
      <c r="C6409" s="91" t="s">
        <v>2931</v>
      </c>
      <c r="D6409" s="92"/>
      <c r="E6409" s="104">
        <v>741</v>
      </c>
      <c r="F6409" s="94">
        <v>107689.53</v>
      </c>
      <c r="H6409" s="95">
        <f t="shared" si="100"/>
        <v>145.33000000000001</v>
      </c>
    </row>
    <row r="6410" spans="1:8" s="80" customFormat="1" hidden="1" outlineLevel="1" x14ac:dyDescent="0.2">
      <c r="A6410" s="96" t="s">
        <v>2932</v>
      </c>
      <c r="B6410" s="97"/>
      <c r="C6410" s="98"/>
      <c r="D6410" s="98"/>
      <c r="E6410" s="101">
        <v>741</v>
      </c>
      <c r="F6410" s="100">
        <v>107689.53</v>
      </c>
      <c r="H6410" s="95">
        <f t="shared" si="100"/>
        <v>145.33000000000001</v>
      </c>
    </row>
    <row r="6411" spans="1:8" collapsed="1" x14ac:dyDescent="0.2">
      <c r="A6411" s="91" t="s">
        <v>3703</v>
      </c>
      <c r="B6411" s="91">
        <v>9910059</v>
      </c>
      <c r="C6411" s="91" t="s">
        <v>13</v>
      </c>
      <c r="D6411" s="92" t="s">
        <v>2824</v>
      </c>
      <c r="E6411" s="104">
        <v>17</v>
      </c>
      <c r="F6411" s="94">
        <v>107252.38</v>
      </c>
      <c r="G6411" s="79" t="e">
        <f>VLOOKUP(B6411,#REF!,2,FALSE)</f>
        <v>#REF!</v>
      </c>
      <c r="H6411" s="95">
        <f t="shared" si="100"/>
        <v>6308.9635294117652</v>
      </c>
    </row>
    <row r="6412" spans="1:8" s="80" customFormat="1" hidden="1" outlineLevel="1" x14ac:dyDescent="0.2">
      <c r="A6412" s="96" t="s">
        <v>2825</v>
      </c>
      <c r="B6412" s="97"/>
      <c r="C6412" s="98"/>
      <c r="D6412" s="98"/>
      <c r="E6412" s="101">
        <v>17</v>
      </c>
      <c r="F6412" s="100">
        <v>107252.38</v>
      </c>
      <c r="H6412" s="95">
        <f t="shared" si="100"/>
        <v>6308.9635294117652</v>
      </c>
    </row>
    <row r="6413" spans="1:8" collapsed="1" x14ac:dyDescent="0.2">
      <c r="A6413" s="91" t="s">
        <v>1648</v>
      </c>
      <c r="B6413" s="91" t="s">
        <v>1647</v>
      </c>
      <c r="C6413" s="91" t="s">
        <v>2867</v>
      </c>
      <c r="D6413" s="92" t="s">
        <v>2824</v>
      </c>
      <c r="E6413" s="104">
        <v>14</v>
      </c>
      <c r="F6413" s="94">
        <v>107177.23</v>
      </c>
      <c r="G6413" s="79" t="e">
        <f>VLOOKUP(B6413,#REF!,2,FALSE)</f>
        <v>#REF!</v>
      </c>
      <c r="H6413" s="95">
        <f t="shared" ref="H6413:H6476" si="101">F6413/E6413</f>
        <v>7655.5164285714282</v>
      </c>
    </row>
    <row r="6414" spans="1:8" s="80" customFormat="1" hidden="1" outlineLevel="1" x14ac:dyDescent="0.2">
      <c r="A6414" s="96" t="s">
        <v>2825</v>
      </c>
      <c r="B6414" s="97"/>
      <c r="C6414" s="98"/>
      <c r="D6414" s="98"/>
      <c r="E6414" s="101">
        <v>14</v>
      </c>
      <c r="F6414" s="100">
        <v>107177.23</v>
      </c>
      <c r="H6414" s="95">
        <f t="shared" si="101"/>
        <v>7655.5164285714282</v>
      </c>
    </row>
    <row r="6415" spans="1:8" collapsed="1" x14ac:dyDescent="0.2">
      <c r="A6415" s="91" t="s">
        <v>1634</v>
      </c>
      <c r="B6415" s="91" t="s">
        <v>1633</v>
      </c>
      <c r="C6415" s="91" t="s">
        <v>2867</v>
      </c>
      <c r="D6415" s="92" t="s">
        <v>2824</v>
      </c>
      <c r="E6415" s="104">
        <v>23</v>
      </c>
      <c r="F6415" s="94">
        <v>106666.11</v>
      </c>
      <c r="G6415" s="79" t="e">
        <f>VLOOKUP(B6415,#REF!,2,FALSE)</f>
        <v>#REF!</v>
      </c>
      <c r="H6415" s="95">
        <f t="shared" si="101"/>
        <v>4637.6569565217387</v>
      </c>
    </row>
    <row r="6416" spans="1:8" s="80" customFormat="1" hidden="1" outlineLevel="1" x14ac:dyDescent="0.2">
      <c r="A6416" s="96" t="s">
        <v>2825</v>
      </c>
      <c r="B6416" s="97"/>
      <c r="C6416" s="98"/>
      <c r="D6416" s="98"/>
      <c r="E6416" s="101">
        <v>23</v>
      </c>
      <c r="F6416" s="100">
        <v>106666.11</v>
      </c>
      <c r="H6416" s="95">
        <f t="shared" si="101"/>
        <v>4637.6569565217387</v>
      </c>
    </row>
    <row r="6417" spans="1:8" collapsed="1" x14ac:dyDescent="0.2">
      <c r="A6417" s="91" t="s">
        <v>3704</v>
      </c>
      <c r="B6417" s="91" t="s">
        <v>658</v>
      </c>
      <c r="C6417" s="91" t="s">
        <v>2823</v>
      </c>
      <c r="D6417" s="92" t="s">
        <v>2856</v>
      </c>
      <c r="E6417" s="104">
        <v>36</v>
      </c>
      <c r="F6417" s="94">
        <v>106337.68</v>
      </c>
      <c r="G6417" s="79" t="e">
        <f>VLOOKUP(B6417,#REF!,2,FALSE)</f>
        <v>#REF!</v>
      </c>
      <c r="H6417" s="95">
        <f t="shared" si="101"/>
        <v>2953.8244444444445</v>
      </c>
    </row>
    <row r="6418" spans="1:8" s="80" customFormat="1" hidden="1" outlineLevel="1" x14ac:dyDescent="0.2">
      <c r="A6418" s="96" t="s">
        <v>2825</v>
      </c>
      <c r="B6418" s="97"/>
      <c r="C6418" s="98"/>
      <c r="D6418" s="98"/>
      <c r="E6418" s="101">
        <v>30</v>
      </c>
      <c r="F6418" s="100">
        <v>88826.53</v>
      </c>
      <c r="H6418" s="95">
        <f t="shared" si="101"/>
        <v>2960.8843333333334</v>
      </c>
    </row>
    <row r="6419" spans="1:8" s="80" customFormat="1" hidden="1" outlineLevel="1" x14ac:dyDescent="0.2">
      <c r="A6419" s="96" t="s">
        <v>2832</v>
      </c>
      <c r="B6419" s="97"/>
      <c r="C6419" s="98"/>
      <c r="D6419" s="98"/>
      <c r="E6419" s="101">
        <v>3</v>
      </c>
      <c r="F6419" s="100">
        <v>8882.61</v>
      </c>
      <c r="H6419" s="95">
        <f t="shared" si="101"/>
        <v>2960.8700000000003</v>
      </c>
    </row>
    <row r="6420" spans="1:8" s="80" customFormat="1" hidden="1" outlineLevel="1" x14ac:dyDescent="0.2">
      <c r="A6420" s="96" t="s">
        <v>2828</v>
      </c>
      <c r="B6420" s="97"/>
      <c r="C6420" s="98"/>
      <c r="D6420" s="98"/>
      <c r="E6420" s="101">
        <v>2</v>
      </c>
      <c r="F6420" s="100">
        <v>5921.7</v>
      </c>
      <c r="H6420" s="95">
        <f t="shared" si="101"/>
        <v>2960.85</v>
      </c>
    </row>
    <row r="6421" spans="1:8" s="80" customFormat="1" hidden="1" outlineLevel="1" x14ac:dyDescent="0.2">
      <c r="A6421" s="96" t="s">
        <v>2841</v>
      </c>
      <c r="B6421" s="97"/>
      <c r="C6421" s="98"/>
      <c r="D6421" s="98"/>
      <c r="E6421" s="101">
        <v>1</v>
      </c>
      <c r="F6421" s="100">
        <v>2706.84</v>
      </c>
      <c r="H6421" s="95">
        <f t="shared" si="101"/>
        <v>2706.84</v>
      </c>
    </row>
    <row r="6422" spans="1:8" collapsed="1" x14ac:dyDescent="0.2">
      <c r="A6422" s="91" t="s">
        <v>3705</v>
      </c>
      <c r="B6422" s="91">
        <v>9910032</v>
      </c>
      <c r="C6422" s="91" t="s">
        <v>13</v>
      </c>
      <c r="D6422" s="92" t="s">
        <v>2824</v>
      </c>
      <c r="E6422" s="104">
        <v>11</v>
      </c>
      <c r="F6422" s="94">
        <v>106294.21</v>
      </c>
      <c r="G6422" s="79" t="e">
        <f>VLOOKUP(B6422,#REF!,2,FALSE)</f>
        <v>#REF!</v>
      </c>
      <c r="H6422" s="95">
        <f t="shared" si="101"/>
        <v>9663.11</v>
      </c>
    </row>
    <row r="6423" spans="1:8" s="80" customFormat="1" hidden="1" outlineLevel="1" x14ac:dyDescent="0.2">
      <c r="A6423" s="96" t="s">
        <v>2825</v>
      </c>
      <c r="B6423" s="97"/>
      <c r="C6423" s="98"/>
      <c r="D6423" s="98"/>
      <c r="E6423" s="101">
        <v>11</v>
      </c>
      <c r="F6423" s="100">
        <v>106294.21</v>
      </c>
      <c r="H6423" s="95">
        <f t="shared" si="101"/>
        <v>9663.11</v>
      </c>
    </row>
    <row r="6424" spans="1:8" collapsed="1" x14ac:dyDescent="0.2">
      <c r="A6424" s="91" t="s">
        <v>3706</v>
      </c>
      <c r="B6424" s="91" t="s">
        <v>3707</v>
      </c>
      <c r="C6424" s="91" t="s">
        <v>2931</v>
      </c>
      <c r="D6424" s="92"/>
      <c r="E6424" s="104">
        <v>92</v>
      </c>
      <c r="F6424" s="94">
        <v>106180.88</v>
      </c>
      <c r="H6424" s="95">
        <f t="shared" si="101"/>
        <v>1154.1400000000001</v>
      </c>
    </row>
    <row r="6425" spans="1:8" s="80" customFormat="1" hidden="1" outlineLevel="1" x14ac:dyDescent="0.2">
      <c r="A6425" s="96" t="s">
        <v>2932</v>
      </c>
      <c r="B6425" s="97"/>
      <c r="C6425" s="98"/>
      <c r="D6425" s="98"/>
      <c r="E6425" s="101">
        <v>92</v>
      </c>
      <c r="F6425" s="100">
        <v>106180.88</v>
      </c>
      <c r="H6425" s="95">
        <f t="shared" si="101"/>
        <v>1154.1400000000001</v>
      </c>
    </row>
    <row r="6426" spans="1:8" collapsed="1" x14ac:dyDescent="0.2">
      <c r="A6426" s="105" t="s">
        <v>3708</v>
      </c>
      <c r="B6426" s="91" t="s">
        <v>3709</v>
      </c>
      <c r="C6426" s="91" t="s">
        <v>3223</v>
      </c>
      <c r="D6426" s="92"/>
      <c r="E6426" s="104">
        <v>69</v>
      </c>
      <c r="F6426" s="94">
        <v>105865.79</v>
      </c>
      <c r="G6426" s="79" t="e">
        <f>VLOOKUP(B6426,#REF!,2,FALSE)</f>
        <v>#REF!</v>
      </c>
      <c r="H6426" s="95">
        <f t="shared" si="101"/>
        <v>1534.2868115942028</v>
      </c>
    </row>
    <row r="6427" spans="1:8" s="80" customFormat="1" hidden="1" outlineLevel="1" x14ac:dyDescent="0.2">
      <c r="A6427" s="96" t="s">
        <v>2829</v>
      </c>
      <c r="B6427" s="97"/>
      <c r="C6427" s="98"/>
      <c r="D6427" s="98"/>
      <c r="E6427" s="101">
        <v>67</v>
      </c>
      <c r="F6427" s="100">
        <v>102788.72</v>
      </c>
      <c r="H6427" s="95">
        <f t="shared" si="101"/>
        <v>1534.16</v>
      </c>
    </row>
    <row r="6428" spans="1:8" s="80" customFormat="1" hidden="1" outlineLevel="1" x14ac:dyDescent="0.2">
      <c r="A6428" s="96" t="s">
        <v>2832</v>
      </c>
      <c r="B6428" s="97"/>
      <c r="C6428" s="98"/>
      <c r="D6428" s="98"/>
      <c r="E6428" s="101">
        <v>2</v>
      </c>
      <c r="F6428" s="100">
        <v>3077.07</v>
      </c>
      <c r="H6428" s="95">
        <f t="shared" si="101"/>
        <v>1538.5350000000001</v>
      </c>
    </row>
    <row r="6429" spans="1:8" collapsed="1" x14ac:dyDescent="0.2">
      <c r="A6429" s="91" t="s">
        <v>3710</v>
      </c>
      <c r="B6429" s="91" t="s">
        <v>3711</v>
      </c>
      <c r="C6429" s="91" t="s">
        <v>2931</v>
      </c>
      <c r="D6429" s="92"/>
      <c r="E6429" s="104">
        <v>694</v>
      </c>
      <c r="F6429" s="94">
        <v>105529.64</v>
      </c>
      <c r="H6429" s="95">
        <f t="shared" si="101"/>
        <v>152.06</v>
      </c>
    </row>
    <row r="6430" spans="1:8" s="80" customFormat="1" hidden="1" outlineLevel="1" x14ac:dyDescent="0.2">
      <c r="A6430" s="96" t="s">
        <v>2932</v>
      </c>
      <c r="B6430" s="97"/>
      <c r="C6430" s="98"/>
      <c r="D6430" s="98"/>
      <c r="E6430" s="101">
        <v>694</v>
      </c>
      <c r="F6430" s="100">
        <v>105529.64</v>
      </c>
      <c r="H6430" s="95">
        <f t="shared" si="101"/>
        <v>152.06</v>
      </c>
    </row>
    <row r="6431" spans="1:8" collapsed="1" x14ac:dyDescent="0.2">
      <c r="A6431" s="91" t="s">
        <v>1708</v>
      </c>
      <c r="B6431" s="91" t="s">
        <v>1707</v>
      </c>
      <c r="C6431" s="91" t="s">
        <v>2867</v>
      </c>
      <c r="D6431" s="92" t="s">
        <v>2824</v>
      </c>
      <c r="E6431" s="104">
        <v>16</v>
      </c>
      <c r="F6431" s="94">
        <v>105231.25</v>
      </c>
      <c r="G6431" s="79" t="e">
        <f>VLOOKUP(B6431,#REF!,2,FALSE)</f>
        <v>#REF!</v>
      </c>
      <c r="H6431" s="95">
        <f t="shared" si="101"/>
        <v>6576.953125</v>
      </c>
    </row>
    <row r="6432" spans="1:8" s="80" customFormat="1" hidden="1" outlineLevel="1" x14ac:dyDescent="0.2">
      <c r="A6432" s="96" t="s">
        <v>2825</v>
      </c>
      <c r="B6432" s="97"/>
      <c r="C6432" s="98"/>
      <c r="D6432" s="98"/>
      <c r="E6432" s="101">
        <v>16</v>
      </c>
      <c r="F6432" s="100">
        <v>105231.25</v>
      </c>
      <c r="H6432" s="95">
        <f t="shared" si="101"/>
        <v>6576.953125</v>
      </c>
    </row>
    <row r="6433" spans="1:8" collapsed="1" x14ac:dyDescent="0.2">
      <c r="A6433" s="91" t="s">
        <v>3712</v>
      </c>
      <c r="B6433" s="91" t="s">
        <v>3713</v>
      </c>
      <c r="C6433" s="91" t="s">
        <v>2931</v>
      </c>
      <c r="D6433" s="92"/>
      <c r="E6433" s="104">
        <v>559</v>
      </c>
      <c r="F6433" s="94">
        <v>105202.35</v>
      </c>
      <c r="H6433" s="95">
        <f t="shared" si="101"/>
        <v>188.1974060822898</v>
      </c>
    </row>
    <row r="6434" spans="1:8" s="80" customFormat="1" hidden="1" outlineLevel="1" x14ac:dyDescent="0.2">
      <c r="A6434" s="96" t="s">
        <v>2932</v>
      </c>
      <c r="B6434" s="97"/>
      <c r="C6434" s="98"/>
      <c r="D6434" s="98"/>
      <c r="E6434" s="101">
        <v>559</v>
      </c>
      <c r="F6434" s="100">
        <v>105202.35</v>
      </c>
      <c r="H6434" s="95">
        <f t="shared" si="101"/>
        <v>188.1974060822898</v>
      </c>
    </row>
    <row r="6435" spans="1:8" collapsed="1" x14ac:dyDescent="0.2">
      <c r="A6435" s="91" t="s">
        <v>2318</v>
      </c>
      <c r="B6435" s="91" t="s">
        <v>2317</v>
      </c>
      <c r="C6435" s="91" t="s">
        <v>2867</v>
      </c>
      <c r="D6435" s="92" t="s">
        <v>2824</v>
      </c>
      <c r="E6435" s="104">
        <v>103</v>
      </c>
      <c r="F6435" s="94">
        <v>105048.28</v>
      </c>
      <c r="G6435" s="79" t="e">
        <f>VLOOKUP(B6435,#REF!,2,FALSE)</f>
        <v>#REF!</v>
      </c>
      <c r="H6435" s="95">
        <f t="shared" si="101"/>
        <v>1019.886213592233</v>
      </c>
    </row>
    <row r="6436" spans="1:8" s="80" customFormat="1" hidden="1" outlineLevel="1" x14ac:dyDescent="0.2">
      <c r="A6436" s="96" t="s">
        <v>2825</v>
      </c>
      <c r="B6436" s="97"/>
      <c r="C6436" s="98"/>
      <c r="D6436" s="98"/>
      <c r="E6436" s="101">
        <v>99</v>
      </c>
      <c r="F6436" s="100">
        <v>100967.78</v>
      </c>
      <c r="H6436" s="95">
        <f t="shared" si="101"/>
        <v>1019.8765656565656</v>
      </c>
    </row>
    <row r="6437" spans="1:8" s="80" customFormat="1" hidden="1" outlineLevel="1" x14ac:dyDescent="0.2">
      <c r="A6437" s="96" t="s">
        <v>2832</v>
      </c>
      <c r="B6437" s="97"/>
      <c r="C6437" s="98"/>
      <c r="D6437" s="98"/>
      <c r="E6437" s="101">
        <v>4</v>
      </c>
      <c r="F6437" s="100">
        <v>4080.5</v>
      </c>
      <c r="H6437" s="95">
        <f t="shared" si="101"/>
        <v>1020.125</v>
      </c>
    </row>
    <row r="6438" spans="1:8" collapsed="1" x14ac:dyDescent="0.2">
      <c r="A6438" s="91" t="s">
        <v>3714</v>
      </c>
      <c r="B6438" s="91" t="s">
        <v>3715</v>
      </c>
      <c r="C6438" s="91" t="s">
        <v>2931</v>
      </c>
      <c r="D6438" s="92"/>
      <c r="E6438" s="93">
        <v>1808</v>
      </c>
      <c r="F6438" s="94">
        <v>104901.51</v>
      </c>
      <c r="H6438" s="95">
        <f t="shared" si="101"/>
        <v>58.020746681415929</v>
      </c>
    </row>
    <row r="6439" spans="1:8" s="80" customFormat="1" hidden="1" outlineLevel="1" x14ac:dyDescent="0.2">
      <c r="A6439" s="96" t="s">
        <v>2825</v>
      </c>
      <c r="B6439" s="97"/>
      <c r="C6439" s="98"/>
      <c r="D6439" s="98"/>
      <c r="E6439" s="99">
        <v>1808</v>
      </c>
      <c r="F6439" s="100">
        <v>104901.51</v>
      </c>
      <c r="H6439" s="95">
        <f t="shared" si="101"/>
        <v>58.020746681415929</v>
      </c>
    </row>
    <row r="6440" spans="1:8" collapsed="1" x14ac:dyDescent="0.2">
      <c r="A6440" s="91" t="s">
        <v>2292</v>
      </c>
      <c r="B6440" s="91" t="s">
        <v>2291</v>
      </c>
      <c r="C6440" s="91" t="s">
        <v>2867</v>
      </c>
      <c r="D6440" s="92" t="s">
        <v>2824</v>
      </c>
      <c r="E6440" s="104">
        <v>171</v>
      </c>
      <c r="F6440" s="94">
        <v>104183.58</v>
      </c>
      <c r="G6440" s="79" t="e">
        <f>VLOOKUP(B6440,#REF!,2,FALSE)</f>
        <v>#REF!</v>
      </c>
      <c r="H6440" s="95">
        <f t="shared" si="101"/>
        <v>609.26070175438599</v>
      </c>
    </row>
    <row r="6441" spans="1:8" s="80" customFormat="1" hidden="1" outlineLevel="1" x14ac:dyDescent="0.2">
      <c r="A6441" s="96" t="s">
        <v>2825</v>
      </c>
      <c r="B6441" s="97"/>
      <c r="C6441" s="98"/>
      <c r="D6441" s="98"/>
      <c r="E6441" s="101">
        <v>163</v>
      </c>
      <c r="F6441" s="100">
        <v>99308.43</v>
      </c>
      <c r="H6441" s="95">
        <f t="shared" si="101"/>
        <v>609.25417177914107</v>
      </c>
    </row>
    <row r="6442" spans="1:8" s="80" customFormat="1" hidden="1" outlineLevel="1" x14ac:dyDescent="0.2">
      <c r="A6442" s="96" t="s">
        <v>2853</v>
      </c>
      <c r="B6442" s="97"/>
      <c r="C6442" s="98"/>
      <c r="D6442" s="98"/>
      <c r="E6442" s="101">
        <v>5</v>
      </c>
      <c r="F6442" s="100">
        <v>3047.02</v>
      </c>
      <c r="H6442" s="95">
        <f t="shared" si="101"/>
        <v>609.404</v>
      </c>
    </row>
    <row r="6443" spans="1:8" s="80" customFormat="1" hidden="1" outlineLevel="1" x14ac:dyDescent="0.2">
      <c r="A6443" s="96" t="s">
        <v>2832</v>
      </c>
      <c r="B6443" s="97"/>
      <c r="C6443" s="98"/>
      <c r="D6443" s="98"/>
      <c r="E6443" s="101">
        <v>3</v>
      </c>
      <c r="F6443" s="100">
        <v>1828.13</v>
      </c>
      <c r="H6443" s="95">
        <f t="shared" si="101"/>
        <v>609.37666666666667</v>
      </c>
    </row>
    <row r="6444" spans="1:8" collapsed="1" x14ac:dyDescent="0.2">
      <c r="A6444" s="91" t="s">
        <v>3716</v>
      </c>
      <c r="B6444" s="91" t="s">
        <v>2704</v>
      </c>
      <c r="C6444" s="91" t="s">
        <v>2836</v>
      </c>
      <c r="D6444" s="92"/>
      <c r="E6444" s="104">
        <v>16</v>
      </c>
      <c r="F6444" s="94">
        <v>104140.87</v>
      </c>
      <c r="G6444" s="79" t="e">
        <f>VLOOKUP(B6444,#REF!,2,FALSE)</f>
        <v>#REF!</v>
      </c>
      <c r="H6444" s="95">
        <f t="shared" si="101"/>
        <v>6508.8043749999997</v>
      </c>
    </row>
    <row r="6445" spans="1:8" s="80" customFormat="1" hidden="1" outlineLevel="1" x14ac:dyDescent="0.2">
      <c r="A6445" s="96" t="s">
        <v>2841</v>
      </c>
      <c r="B6445" s="97"/>
      <c r="C6445" s="98"/>
      <c r="D6445" s="98"/>
      <c r="E6445" s="101">
        <v>6</v>
      </c>
      <c r="F6445" s="100">
        <v>38590.339999999997</v>
      </c>
      <c r="H6445" s="95">
        <f t="shared" si="101"/>
        <v>6431.7233333333324</v>
      </c>
    </row>
    <row r="6446" spans="1:8" s="80" customFormat="1" hidden="1" outlineLevel="1" x14ac:dyDescent="0.2">
      <c r="A6446" s="96" t="s">
        <v>2832</v>
      </c>
      <c r="B6446" s="97"/>
      <c r="C6446" s="98"/>
      <c r="D6446" s="98"/>
      <c r="E6446" s="101">
        <v>4</v>
      </c>
      <c r="F6446" s="100">
        <v>27488.92</v>
      </c>
      <c r="H6446" s="95">
        <f t="shared" si="101"/>
        <v>6872.23</v>
      </c>
    </row>
    <row r="6447" spans="1:8" s="80" customFormat="1" hidden="1" outlineLevel="1" x14ac:dyDescent="0.2">
      <c r="A6447" s="96" t="s">
        <v>2827</v>
      </c>
      <c r="B6447" s="97"/>
      <c r="C6447" s="98"/>
      <c r="D6447" s="98"/>
      <c r="E6447" s="101">
        <v>3</v>
      </c>
      <c r="F6447" s="100">
        <v>19030.87</v>
      </c>
      <c r="H6447" s="95">
        <f t="shared" si="101"/>
        <v>6343.623333333333</v>
      </c>
    </row>
    <row r="6448" spans="1:8" s="80" customFormat="1" hidden="1" outlineLevel="1" x14ac:dyDescent="0.2">
      <c r="A6448" s="96" t="s">
        <v>2829</v>
      </c>
      <c r="B6448" s="97"/>
      <c r="C6448" s="98"/>
      <c r="D6448" s="98"/>
      <c r="E6448" s="101">
        <v>2</v>
      </c>
      <c r="F6448" s="100">
        <v>12687.16</v>
      </c>
      <c r="H6448" s="95">
        <f t="shared" si="101"/>
        <v>6343.58</v>
      </c>
    </row>
    <row r="6449" spans="1:8" s="80" customFormat="1" hidden="1" outlineLevel="1" x14ac:dyDescent="0.2">
      <c r="A6449" s="96" t="s">
        <v>2828</v>
      </c>
      <c r="B6449" s="97"/>
      <c r="C6449" s="98"/>
      <c r="D6449" s="98"/>
      <c r="E6449" s="101">
        <v>1</v>
      </c>
      <c r="F6449" s="100">
        <v>6343.58</v>
      </c>
      <c r="H6449" s="95">
        <f t="shared" si="101"/>
        <v>6343.58</v>
      </c>
    </row>
    <row r="6450" spans="1:8" collapsed="1" x14ac:dyDescent="0.2">
      <c r="A6450" s="91" t="s">
        <v>3717</v>
      </c>
      <c r="B6450" s="91">
        <v>9910042</v>
      </c>
      <c r="C6450" s="91" t="s">
        <v>13</v>
      </c>
      <c r="D6450" s="92" t="s">
        <v>2824</v>
      </c>
      <c r="E6450" s="104">
        <v>13</v>
      </c>
      <c r="F6450" s="94">
        <v>103841.31</v>
      </c>
      <c r="G6450" s="79" t="e">
        <f>VLOOKUP(B6450,#REF!,2,FALSE)</f>
        <v>#REF!</v>
      </c>
      <c r="H6450" s="95">
        <f t="shared" si="101"/>
        <v>7987.793076923077</v>
      </c>
    </row>
    <row r="6451" spans="1:8" s="80" customFormat="1" hidden="1" outlineLevel="1" x14ac:dyDescent="0.2">
      <c r="A6451" s="96" t="s">
        <v>2825</v>
      </c>
      <c r="B6451" s="97"/>
      <c r="C6451" s="98"/>
      <c r="D6451" s="98"/>
      <c r="E6451" s="101">
        <v>13</v>
      </c>
      <c r="F6451" s="100">
        <v>103841.31</v>
      </c>
      <c r="H6451" s="95">
        <f t="shared" si="101"/>
        <v>7987.793076923077</v>
      </c>
    </row>
    <row r="6452" spans="1:8" collapsed="1" x14ac:dyDescent="0.2">
      <c r="A6452" s="105" t="s">
        <v>3718</v>
      </c>
      <c r="B6452" s="91" t="s">
        <v>3719</v>
      </c>
      <c r="C6452" s="91" t="s">
        <v>13</v>
      </c>
      <c r="D6452" s="92"/>
      <c r="E6452" s="104">
        <v>94</v>
      </c>
      <c r="F6452" s="94">
        <v>103781.95</v>
      </c>
      <c r="G6452" s="79" t="e">
        <f>VLOOKUP(B6452,#REF!,2,FALSE)</f>
        <v>#REF!</v>
      </c>
      <c r="H6452" s="95">
        <f t="shared" si="101"/>
        <v>1104.0632978723404</v>
      </c>
    </row>
    <row r="6453" spans="1:8" s="80" customFormat="1" hidden="1" outlineLevel="1" x14ac:dyDescent="0.2">
      <c r="A6453" s="96" t="s">
        <v>2906</v>
      </c>
      <c r="B6453" s="97"/>
      <c r="C6453" s="98"/>
      <c r="D6453" s="98"/>
      <c r="E6453" s="101">
        <v>80</v>
      </c>
      <c r="F6453" s="100">
        <v>89154.48</v>
      </c>
      <c r="H6453" s="95">
        <f t="shared" si="101"/>
        <v>1114.431</v>
      </c>
    </row>
    <row r="6454" spans="1:8" s="80" customFormat="1" hidden="1" outlineLevel="1" x14ac:dyDescent="0.2">
      <c r="A6454" s="96" t="s">
        <v>2833</v>
      </c>
      <c r="B6454" s="97"/>
      <c r="C6454" s="98"/>
      <c r="D6454" s="98"/>
      <c r="E6454" s="101">
        <v>5</v>
      </c>
      <c r="F6454" s="100">
        <v>4825.75</v>
      </c>
      <c r="H6454" s="95">
        <f t="shared" si="101"/>
        <v>965.15</v>
      </c>
    </row>
    <row r="6455" spans="1:8" s="80" customFormat="1" hidden="1" outlineLevel="1" x14ac:dyDescent="0.2">
      <c r="A6455" s="96" t="s">
        <v>2828</v>
      </c>
      <c r="B6455" s="97"/>
      <c r="C6455" s="98"/>
      <c r="D6455" s="98"/>
      <c r="E6455" s="101">
        <v>3</v>
      </c>
      <c r="F6455" s="100">
        <v>3266.7</v>
      </c>
      <c r="H6455" s="95">
        <f t="shared" si="101"/>
        <v>1088.8999999999999</v>
      </c>
    </row>
    <row r="6456" spans="1:8" s="80" customFormat="1" hidden="1" outlineLevel="1" x14ac:dyDescent="0.2">
      <c r="A6456" s="96" t="s">
        <v>2829</v>
      </c>
      <c r="B6456" s="97"/>
      <c r="C6456" s="98"/>
      <c r="D6456" s="98"/>
      <c r="E6456" s="101">
        <v>3</v>
      </c>
      <c r="F6456" s="100">
        <v>3266.7</v>
      </c>
      <c r="H6456" s="95">
        <f t="shared" si="101"/>
        <v>1088.8999999999999</v>
      </c>
    </row>
    <row r="6457" spans="1:8" s="80" customFormat="1" hidden="1" outlineLevel="1" x14ac:dyDescent="0.2">
      <c r="A6457" s="96" t="s">
        <v>2834</v>
      </c>
      <c r="B6457" s="97"/>
      <c r="C6457" s="98"/>
      <c r="D6457" s="98"/>
      <c r="E6457" s="101">
        <v>2</v>
      </c>
      <c r="F6457" s="100">
        <v>2178.88</v>
      </c>
      <c r="H6457" s="95">
        <f t="shared" si="101"/>
        <v>1089.44</v>
      </c>
    </row>
    <row r="6458" spans="1:8" s="80" customFormat="1" hidden="1" outlineLevel="1" x14ac:dyDescent="0.2">
      <c r="A6458" s="96" t="s">
        <v>2851</v>
      </c>
      <c r="B6458" s="97"/>
      <c r="C6458" s="98"/>
      <c r="D6458" s="98"/>
      <c r="E6458" s="101">
        <v>1</v>
      </c>
      <c r="F6458" s="100">
        <v>1089.44</v>
      </c>
      <c r="H6458" s="95">
        <f t="shared" si="101"/>
        <v>1089.44</v>
      </c>
    </row>
    <row r="6459" spans="1:8" collapsed="1" x14ac:dyDescent="0.2">
      <c r="A6459" s="91" t="s">
        <v>3720</v>
      </c>
      <c r="B6459" s="91" t="s">
        <v>2689</v>
      </c>
      <c r="C6459" s="91" t="s">
        <v>2823</v>
      </c>
      <c r="D6459" s="92"/>
      <c r="E6459" s="104">
        <v>15</v>
      </c>
      <c r="F6459" s="94">
        <v>103697.34</v>
      </c>
      <c r="G6459" s="79" t="e">
        <f>VLOOKUP(B6459,#REF!,2,FALSE)</f>
        <v>#REF!</v>
      </c>
      <c r="H6459" s="95">
        <f t="shared" si="101"/>
        <v>6913.1559999999999</v>
      </c>
    </row>
    <row r="6460" spans="1:8" s="80" customFormat="1" hidden="1" outlineLevel="1" x14ac:dyDescent="0.2">
      <c r="A6460" s="96" t="s">
        <v>2832</v>
      </c>
      <c r="B6460" s="97"/>
      <c r="C6460" s="98"/>
      <c r="D6460" s="98"/>
      <c r="E6460" s="101">
        <v>6</v>
      </c>
      <c r="F6460" s="100">
        <v>45439.45</v>
      </c>
      <c r="H6460" s="95">
        <f t="shared" si="101"/>
        <v>7573.2416666666659</v>
      </c>
    </row>
    <row r="6461" spans="1:8" s="80" customFormat="1" hidden="1" outlineLevel="1" x14ac:dyDescent="0.2">
      <c r="A6461" s="96" t="s">
        <v>2828</v>
      </c>
      <c r="B6461" s="97"/>
      <c r="C6461" s="98"/>
      <c r="D6461" s="98"/>
      <c r="E6461" s="101">
        <v>5</v>
      </c>
      <c r="F6461" s="100">
        <v>37865.949999999997</v>
      </c>
      <c r="H6461" s="95">
        <f t="shared" si="101"/>
        <v>7573.19</v>
      </c>
    </row>
    <row r="6462" spans="1:8" s="80" customFormat="1" hidden="1" outlineLevel="1" x14ac:dyDescent="0.2">
      <c r="A6462" s="96" t="s">
        <v>2841</v>
      </c>
      <c r="B6462" s="97"/>
      <c r="C6462" s="98"/>
      <c r="D6462" s="98"/>
      <c r="E6462" s="101">
        <v>3</v>
      </c>
      <c r="F6462" s="100">
        <v>20390.939999999999</v>
      </c>
      <c r="H6462" s="95">
        <f t="shared" si="101"/>
        <v>6796.98</v>
      </c>
    </row>
    <row r="6463" spans="1:8" s="80" customFormat="1" hidden="1" outlineLevel="1" x14ac:dyDescent="0.2">
      <c r="A6463" s="96" t="s">
        <v>2829</v>
      </c>
      <c r="B6463" s="97"/>
      <c r="C6463" s="98"/>
      <c r="D6463" s="98"/>
      <c r="E6463" s="101">
        <v>1</v>
      </c>
      <c r="F6463" s="103">
        <v>1</v>
      </c>
      <c r="H6463" s="95">
        <f t="shared" si="101"/>
        <v>1</v>
      </c>
    </row>
    <row r="6464" spans="1:8" collapsed="1" x14ac:dyDescent="0.2">
      <c r="A6464" s="91" t="s">
        <v>2308</v>
      </c>
      <c r="B6464" s="91" t="s">
        <v>2307</v>
      </c>
      <c r="C6464" s="91" t="s">
        <v>2857</v>
      </c>
      <c r="D6464" s="92" t="s">
        <v>2824</v>
      </c>
      <c r="E6464" s="104">
        <v>56</v>
      </c>
      <c r="F6464" s="94">
        <v>102716.95</v>
      </c>
      <c r="G6464" s="79" t="e">
        <f>VLOOKUP(B6464,#REF!,2,FALSE)</f>
        <v>#REF!</v>
      </c>
      <c r="H6464" s="95">
        <f t="shared" si="101"/>
        <v>1834.23125</v>
      </c>
    </row>
    <row r="6465" spans="1:8" s="80" customFormat="1" hidden="1" outlineLevel="1" x14ac:dyDescent="0.2">
      <c r="A6465" s="96" t="s">
        <v>2825</v>
      </c>
      <c r="B6465" s="97"/>
      <c r="C6465" s="98"/>
      <c r="D6465" s="98"/>
      <c r="E6465" s="101">
        <v>53</v>
      </c>
      <c r="F6465" s="100">
        <v>97214.27</v>
      </c>
      <c r="H6465" s="95">
        <f t="shared" si="101"/>
        <v>1834.2315094339624</v>
      </c>
    </row>
    <row r="6466" spans="1:8" s="80" customFormat="1" hidden="1" outlineLevel="1" x14ac:dyDescent="0.2">
      <c r="A6466" s="96" t="s">
        <v>2829</v>
      </c>
      <c r="B6466" s="97"/>
      <c r="C6466" s="98"/>
      <c r="D6466" s="98"/>
      <c r="E6466" s="101">
        <v>1</v>
      </c>
      <c r="F6466" s="100">
        <v>1834.23</v>
      </c>
      <c r="H6466" s="95">
        <f t="shared" si="101"/>
        <v>1834.23</v>
      </c>
    </row>
    <row r="6467" spans="1:8" s="80" customFormat="1" hidden="1" outlineLevel="1" x14ac:dyDescent="0.2">
      <c r="A6467" s="96" t="s">
        <v>2832</v>
      </c>
      <c r="B6467" s="97"/>
      <c r="C6467" s="98"/>
      <c r="D6467" s="98"/>
      <c r="E6467" s="101">
        <v>1</v>
      </c>
      <c r="F6467" s="100">
        <v>1834.23</v>
      </c>
      <c r="H6467" s="95">
        <f t="shared" si="101"/>
        <v>1834.23</v>
      </c>
    </row>
    <row r="6468" spans="1:8" s="80" customFormat="1" hidden="1" outlineLevel="1" x14ac:dyDescent="0.2">
      <c r="A6468" s="96" t="s">
        <v>2845</v>
      </c>
      <c r="B6468" s="97"/>
      <c r="C6468" s="98"/>
      <c r="D6468" s="98"/>
      <c r="E6468" s="101">
        <v>1</v>
      </c>
      <c r="F6468" s="100">
        <v>1834.22</v>
      </c>
      <c r="H6468" s="95">
        <f t="shared" si="101"/>
        <v>1834.22</v>
      </c>
    </row>
    <row r="6469" spans="1:8" collapsed="1" x14ac:dyDescent="0.2">
      <c r="A6469" s="91" t="s">
        <v>1733</v>
      </c>
      <c r="B6469" s="91">
        <v>641990</v>
      </c>
      <c r="C6469" s="91" t="s">
        <v>2823</v>
      </c>
      <c r="D6469" s="92" t="s">
        <v>2824</v>
      </c>
      <c r="E6469" s="104">
        <v>18</v>
      </c>
      <c r="F6469" s="94">
        <v>102581.64</v>
      </c>
      <c r="G6469" s="79" t="e">
        <f>VLOOKUP(B6469,#REF!,2,FALSE)</f>
        <v>#REF!</v>
      </c>
      <c r="H6469" s="95">
        <f t="shared" si="101"/>
        <v>5698.98</v>
      </c>
    </row>
    <row r="6470" spans="1:8" s="80" customFormat="1" hidden="1" outlineLevel="1" x14ac:dyDescent="0.2">
      <c r="A6470" s="96" t="s">
        <v>2825</v>
      </c>
      <c r="B6470" s="97"/>
      <c r="C6470" s="98"/>
      <c r="D6470" s="98"/>
      <c r="E6470" s="101">
        <v>18</v>
      </c>
      <c r="F6470" s="100">
        <v>102581.64</v>
      </c>
      <c r="H6470" s="95">
        <f t="shared" si="101"/>
        <v>5698.98</v>
      </c>
    </row>
    <row r="6471" spans="1:8" collapsed="1" x14ac:dyDescent="0.2">
      <c r="A6471" s="105" t="s">
        <v>3721</v>
      </c>
      <c r="B6471" s="91" t="s">
        <v>3722</v>
      </c>
      <c r="C6471" s="91" t="s">
        <v>3223</v>
      </c>
      <c r="D6471" s="92"/>
      <c r="E6471" s="104">
        <v>12</v>
      </c>
      <c r="F6471" s="94">
        <v>102402.84</v>
      </c>
      <c r="G6471" s="79" t="e">
        <f>VLOOKUP(B6471,#REF!,2,FALSE)</f>
        <v>#REF!</v>
      </c>
      <c r="H6471" s="95">
        <f t="shared" si="101"/>
        <v>8533.57</v>
      </c>
    </row>
    <row r="6472" spans="1:8" s="80" customFormat="1" hidden="1" outlineLevel="1" x14ac:dyDescent="0.2">
      <c r="A6472" s="96" t="s">
        <v>2828</v>
      </c>
      <c r="B6472" s="97"/>
      <c r="C6472" s="98"/>
      <c r="D6472" s="98"/>
      <c r="E6472" s="101">
        <v>11</v>
      </c>
      <c r="F6472" s="100">
        <v>93869.27</v>
      </c>
      <c r="H6472" s="95">
        <f t="shared" si="101"/>
        <v>8533.57</v>
      </c>
    </row>
    <row r="6473" spans="1:8" s="80" customFormat="1" hidden="1" outlineLevel="1" x14ac:dyDescent="0.2">
      <c r="A6473" s="96" t="s">
        <v>2829</v>
      </c>
      <c r="B6473" s="97"/>
      <c r="C6473" s="98"/>
      <c r="D6473" s="98"/>
      <c r="E6473" s="101">
        <v>1</v>
      </c>
      <c r="F6473" s="100">
        <v>8533.57</v>
      </c>
      <c r="H6473" s="95">
        <f t="shared" si="101"/>
        <v>8533.57</v>
      </c>
    </row>
    <row r="6474" spans="1:8" collapsed="1" x14ac:dyDescent="0.2">
      <c r="A6474" s="91" t="s">
        <v>1674</v>
      </c>
      <c r="B6474" s="91" t="s">
        <v>1673</v>
      </c>
      <c r="C6474" s="91" t="s">
        <v>2867</v>
      </c>
      <c r="D6474" s="92" t="s">
        <v>2856</v>
      </c>
      <c r="E6474" s="104">
        <v>13</v>
      </c>
      <c r="F6474" s="94">
        <v>102172.84</v>
      </c>
      <c r="G6474" s="79" t="e">
        <f>VLOOKUP(B6474,#REF!,2,FALSE)</f>
        <v>#REF!</v>
      </c>
      <c r="H6474" s="95">
        <f t="shared" si="101"/>
        <v>7859.4492307692308</v>
      </c>
    </row>
    <row r="6475" spans="1:8" s="80" customFormat="1" hidden="1" outlineLevel="1" x14ac:dyDescent="0.2">
      <c r="A6475" s="96" t="s">
        <v>2825</v>
      </c>
      <c r="B6475" s="97"/>
      <c r="C6475" s="98"/>
      <c r="D6475" s="98"/>
      <c r="E6475" s="101">
        <v>11</v>
      </c>
      <c r="F6475" s="100">
        <v>86453.17</v>
      </c>
      <c r="H6475" s="95">
        <f t="shared" si="101"/>
        <v>7859.3790909090903</v>
      </c>
    </row>
    <row r="6476" spans="1:8" s="80" customFormat="1" hidden="1" outlineLevel="1" x14ac:dyDescent="0.2">
      <c r="A6476" s="96" t="s">
        <v>2842</v>
      </c>
      <c r="B6476" s="97"/>
      <c r="C6476" s="98"/>
      <c r="D6476" s="98"/>
      <c r="E6476" s="101">
        <v>1</v>
      </c>
      <c r="F6476" s="100">
        <v>7860.5</v>
      </c>
      <c r="H6476" s="95">
        <f t="shared" si="101"/>
        <v>7860.5</v>
      </c>
    </row>
    <row r="6477" spans="1:8" s="80" customFormat="1" hidden="1" outlineLevel="1" x14ac:dyDescent="0.2">
      <c r="A6477" s="96" t="s">
        <v>2841</v>
      </c>
      <c r="B6477" s="97"/>
      <c r="C6477" s="98"/>
      <c r="D6477" s="98"/>
      <c r="E6477" s="101">
        <v>1</v>
      </c>
      <c r="F6477" s="100">
        <v>7859.17</v>
      </c>
      <c r="H6477" s="95">
        <f t="shared" ref="H6477:H6540" si="102">F6477/E6477</f>
        <v>7859.17</v>
      </c>
    </row>
    <row r="6478" spans="1:8" collapsed="1" x14ac:dyDescent="0.2">
      <c r="A6478" s="91" t="s">
        <v>3723</v>
      </c>
      <c r="B6478" s="91" t="s">
        <v>3724</v>
      </c>
      <c r="C6478" s="91" t="s">
        <v>2931</v>
      </c>
      <c r="D6478" s="92"/>
      <c r="E6478" s="104">
        <v>224</v>
      </c>
      <c r="F6478" s="94">
        <v>102146.24000000001</v>
      </c>
      <c r="H6478" s="95">
        <f t="shared" si="102"/>
        <v>456.01000000000005</v>
      </c>
    </row>
    <row r="6479" spans="1:8" s="80" customFormat="1" hidden="1" outlineLevel="1" x14ac:dyDescent="0.2">
      <c r="A6479" s="96" t="s">
        <v>2932</v>
      </c>
      <c r="B6479" s="97"/>
      <c r="C6479" s="98"/>
      <c r="D6479" s="98"/>
      <c r="E6479" s="101">
        <v>224</v>
      </c>
      <c r="F6479" s="100">
        <v>102146.24000000001</v>
      </c>
      <c r="H6479" s="95">
        <f t="shared" si="102"/>
        <v>456.01000000000005</v>
      </c>
    </row>
    <row r="6480" spans="1:8" collapsed="1" x14ac:dyDescent="0.2">
      <c r="A6480" s="105" t="s">
        <v>3725</v>
      </c>
      <c r="B6480" s="91" t="s">
        <v>3726</v>
      </c>
      <c r="C6480" s="91" t="s">
        <v>3223</v>
      </c>
      <c r="D6480" s="92"/>
      <c r="E6480" s="104">
        <v>16</v>
      </c>
      <c r="F6480" s="94">
        <v>101877.32</v>
      </c>
      <c r="G6480" s="79" t="e">
        <f>VLOOKUP(B6480,#REF!,2,FALSE)</f>
        <v>#REF!</v>
      </c>
      <c r="H6480" s="95">
        <f t="shared" si="102"/>
        <v>6367.3325000000004</v>
      </c>
    </row>
    <row r="6481" spans="1:8" s="80" customFormat="1" hidden="1" outlineLevel="1" x14ac:dyDescent="0.2">
      <c r="A6481" s="96" t="s">
        <v>2828</v>
      </c>
      <c r="B6481" s="97"/>
      <c r="C6481" s="98"/>
      <c r="D6481" s="98"/>
      <c r="E6481" s="101">
        <v>13</v>
      </c>
      <c r="F6481" s="100">
        <v>82775.289999999994</v>
      </c>
      <c r="H6481" s="95">
        <f t="shared" si="102"/>
        <v>6367.33</v>
      </c>
    </row>
    <row r="6482" spans="1:8" s="80" customFormat="1" hidden="1" outlineLevel="1" x14ac:dyDescent="0.2">
      <c r="A6482" s="96" t="s">
        <v>2832</v>
      </c>
      <c r="B6482" s="97"/>
      <c r="C6482" s="98"/>
      <c r="D6482" s="98"/>
      <c r="E6482" s="101">
        <v>2</v>
      </c>
      <c r="F6482" s="100">
        <v>12734.7</v>
      </c>
      <c r="H6482" s="95">
        <f t="shared" si="102"/>
        <v>6367.35</v>
      </c>
    </row>
    <row r="6483" spans="1:8" s="80" customFormat="1" hidden="1" outlineLevel="1" x14ac:dyDescent="0.2">
      <c r="A6483" s="96" t="s">
        <v>2829</v>
      </c>
      <c r="B6483" s="97"/>
      <c r="C6483" s="98"/>
      <c r="D6483" s="98"/>
      <c r="E6483" s="101">
        <v>1</v>
      </c>
      <c r="F6483" s="100">
        <v>6367.33</v>
      </c>
      <c r="H6483" s="95">
        <f t="shared" si="102"/>
        <v>6367.33</v>
      </c>
    </row>
    <row r="6484" spans="1:8" collapsed="1" x14ac:dyDescent="0.2">
      <c r="A6484" s="91" t="s">
        <v>3727</v>
      </c>
      <c r="B6484" s="91" t="s">
        <v>823</v>
      </c>
      <c r="C6484" s="91" t="s">
        <v>2867</v>
      </c>
      <c r="D6484" s="92" t="s">
        <v>2824</v>
      </c>
      <c r="E6484" s="104">
        <v>22</v>
      </c>
      <c r="F6484" s="94">
        <v>101516.01</v>
      </c>
      <c r="G6484" s="79" t="e">
        <f>VLOOKUP(B6484,#REF!,2,FALSE)</f>
        <v>#REF!</v>
      </c>
      <c r="H6484" s="95">
        <f t="shared" si="102"/>
        <v>4614.3640909090909</v>
      </c>
    </row>
    <row r="6485" spans="1:8" s="80" customFormat="1" hidden="1" outlineLevel="1" x14ac:dyDescent="0.2">
      <c r="A6485" s="96" t="s">
        <v>2825</v>
      </c>
      <c r="B6485" s="97"/>
      <c r="C6485" s="98"/>
      <c r="D6485" s="98"/>
      <c r="E6485" s="101">
        <v>9</v>
      </c>
      <c r="F6485" s="100">
        <v>43799.67</v>
      </c>
      <c r="H6485" s="95">
        <f t="shared" si="102"/>
        <v>4866.63</v>
      </c>
    </row>
    <row r="6486" spans="1:8" s="80" customFormat="1" hidden="1" outlineLevel="1" x14ac:dyDescent="0.2">
      <c r="A6486" s="96" t="s">
        <v>2851</v>
      </c>
      <c r="B6486" s="97"/>
      <c r="C6486" s="98"/>
      <c r="D6486" s="98"/>
      <c r="E6486" s="101">
        <v>6</v>
      </c>
      <c r="F6486" s="100">
        <v>29185.58</v>
      </c>
      <c r="H6486" s="95">
        <f t="shared" si="102"/>
        <v>4864.2633333333333</v>
      </c>
    </row>
    <row r="6487" spans="1:8" s="80" customFormat="1" hidden="1" outlineLevel="1" x14ac:dyDescent="0.2">
      <c r="A6487" s="96" t="s">
        <v>2832</v>
      </c>
      <c r="B6487" s="97"/>
      <c r="C6487" s="98"/>
      <c r="D6487" s="98"/>
      <c r="E6487" s="101">
        <v>5</v>
      </c>
      <c r="F6487" s="100">
        <v>24333.16</v>
      </c>
      <c r="H6487" s="95">
        <f t="shared" si="102"/>
        <v>4866.6319999999996</v>
      </c>
    </row>
    <row r="6488" spans="1:8" s="80" customFormat="1" hidden="1" outlineLevel="1" x14ac:dyDescent="0.2">
      <c r="A6488" s="96" t="s">
        <v>2841</v>
      </c>
      <c r="B6488" s="97"/>
      <c r="C6488" s="98"/>
      <c r="D6488" s="98"/>
      <c r="E6488" s="101">
        <v>2</v>
      </c>
      <c r="F6488" s="100">
        <v>4197.6000000000004</v>
      </c>
      <c r="H6488" s="95">
        <f t="shared" si="102"/>
        <v>2098.8000000000002</v>
      </c>
    </row>
    <row r="6489" spans="1:8" collapsed="1" x14ac:dyDescent="0.2">
      <c r="A6489" s="91" t="s">
        <v>3728</v>
      </c>
      <c r="B6489" s="91" t="s">
        <v>2586</v>
      </c>
      <c r="C6489" s="91" t="s">
        <v>2823</v>
      </c>
      <c r="D6489" s="92" t="s">
        <v>2876</v>
      </c>
      <c r="E6489" s="104">
        <v>375</v>
      </c>
      <c r="F6489" s="94">
        <v>101390.73</v>
      </c>
      <c r="G6489" s="79" t="e">
        <f>VLOOKUP(B6489,#REF!,2,FALSE)</f>
        <v>#REF!</v>
      </c>
      <c r="H6489" s="95">
        <f t="shared" si="102"/>
        <v>270.37527999999998</v>
      </c>
    </row>
    <row r="6490" spans="1:8" s="80" customFormat="1" hidden="1" outlineLevel="1" x14ac:dyDescent="0.2">
      <c r="A6490" s="96" t="s">
        <v>2840</v>
      </c>
      <c r="B6490" s="97"/>
      <c r="C6490" s="98"/>
      <c r="D6490" s="98"/>
      <c r="E6490" s="101">
        <v>301</v>
      </c>
      <c r="F6490" s="100">
        <v>81389.16</v>
      </c>
      <c r="H6490" s="95">
        <f t="shared" si="102"/>
        <v>270.39588039867112</v>
      </c>
    </row>
    <row r="6491" spans="1:8" s="80" customFormat="1" hidden="1" outlineLevel="1" x14ac:dyDescent="0.2">
      <c r="A6491" s="96" t="s">
        <v>2830</v>
      </c>
      <c r="B6491" s="97"/>
      <c r="C6491" s="98"/>
      <c r="D6491" s="98"/>
      <c r="E6491" s="101">
        <v>54</v>
      </c>
      <c r="F6491" s="100">
        <v>14514.57</v>
      </c>
      <c r="H6491" s="95">
        <f t="shared" si="102"/>
        <v>268.78833333333336</v>
      </c>
    </row>
    <row r="6492" spans="1:8" s="80" customFormat="1" hidden="1" outlineLevel="1" x14ac:dyDescent="0.2">
      <c r="A6492" s="96" t="s">
        <v>2832</v>
      </c>
      <c r="B6492" s="97"/>
      <c r="C6492" s="98"/>
      <c r="D6492" s="98"/>
      <c r="E6492" s="101">
        <v>8</v>
      </c>
      <c r="F6492" s="100">
        <v>2190.73</v>
      </c>
      <c r="H6492" s="95">
        <f t="shared" si="102"/>
        <v>273.84125</v>
      </c>
    </row>
    <row r="6493" spans="1:8" s="80" customFormat="1" hidden="1" outlineLevel="1" x14ac:dyDescent="0.2">
      <c r="A6493" s="96" t="s">
        <v>2853</v>
      </c>
      <c r="B6493" s="97"/>
      <c r="C6493" s="98"/>
      <c r="D6493" s="98"/>
      <c r="E6493" s="101">
        <v>7</v>
      </c>
      <c r="F6493" s="100">
        <v>1942.22</v>
      </c>
      <c r="H6493" s="95">
        <f t="shared" si="102"/>
        <v>277.45999999999998</v>
      </c>
    </row>
    <row r="6494" spans="1:8" s="80" customFormat="1" hidden="1" outlineLevel="1" x14ac:dyDescent="0.2">
      <c r="A6494" s="96" t="s">
        <v>2828</v>
      </c>
      <c r="B6494" s="97"/>
      <c r="C6494" s="98"/>
      <c r="D6494" s="98"/>
      <c r="E6494" s="101">
        <v>3</v>
      </c>
      <c r="F6494" s="103">
        <v>806.37</v>
      </c>
      <c r="H6494" s="95">
        <f t="shared" si="102"/>
        <v>268.79000000000002</v>
      </c>
    </row>
    <row r="6495" spans="1:8" s="80" customFormat="1" hidden="1" outlineLevel="1" x14ac:dyDescent="0.2">
      <c r="A6495" s="96" t="s">
        <v>2851</v>
      </c>
      <c r="B6495" s="97"/>
      <c r="C6495" s="98"/>
      <c r="D6495" s="98"/>
      <c r="E6495" s="101">
        <v>1</v>
      </c>
      <c r="F6495" s="103">
        <v>278.89999999999998</v>
      </c>
      <c r="H6495" s="95">
        <f t="shared" si="102"/>
        <v>278.89999999999998</v>
      </c>
    </row>
    <row r="6496" spans="1:8" s="80" customFormat="1" hidden="1" outlineLevel="1" x14ac:dyDescent="0.2">
      <c r="A6496" s="96" t="s">
        <v>2842</v>
      </c>
      <c r="B6496" s="97"/>
      <c r="C6496" s="98"/>
      <c r="D6496" s="98"/>
      <c r="E6496" s="101">
        <v>1</v>
      </c>
      <c r="F6496" s="103">
        <v>268.77999999999997</v>
      </c>
      <c r="H6496" s="95">
        <f t="shared" si="102"/>
        <v>268.77999999999997</v>
      </c>
    </row>
    <row r="6497" spans="1:8" collapsed="1" x14ac:dyDescent="0.2">
      <c r="A6497" s="91" t="s">
        <v>3729</v>
      </c>
      <c r="B6497" s="91" t="s">
        <v>2673</v>
      </c>
      <c r="C6497" s="91" t="s">
        <v>2823</v>
      </c>
      <c r="D6497" s="92"/>
      <c r="E6497" s="104">
        <v>41</v>
      </c>
      <c r="F6497" s="94">
        <v>101365.14</v>
      </c>
      <c r="G6497" s="79" t="e">
        <f>VLOOKUP(B6497,#REF!,2,FALSE)</f>
        <v>#REF!</v>
      </c>
      <c r="H6497" s="95">
        <f t="shared" si="102"/>
        <v>2472.3204878048782</v>
      </c>
    </row>
    <row r="6498" spans="1:8" s="80" customFormat="1" hidden="1" outlineLevel="1" x14ac:dyDescent="0.2">
      <c r="A6498" s="96" t="s">
        <v>2831</v>
      </c>
      <c r="B6498" s="97"/>
      <c r="C6498" s="98"/>
      <c r="D6498" s="98"/>
      <c r="E6498" s="101">
        <v>24</v>
      </c>
      <c r="F6498" s="100">
        <v>59713.57</v>
      </c>
      <c r="H6498" s="95">
        <f t="shared" si="102"/>
        <v>2488.0654166666668</v>
      </c>
    </row>
    <row r="6499" spans="1:8" s="80" customFormat="1" hidden="1" outlineLevel="1" x14ac:dyDescent="0.2">
      <c r="A6499" s="96" t="s">
        <v>2832</v>
      </c>
      <c r="B6499" s="97"/>
      <c r="C6499" s="98"/>
      <c r="D6499" s="98"/>
      <c r="E6499" s="101">
        <v>5</v>
      </c>
      <c r="F6499" s="100">
        <v>11263.49</v>
      </c>
      <c r="H6499" s="95">
        <f t="shared" si="102"/>
        <v>2252.6979999999999</v>
      </c>
    </row>
    <row r="6500" spans="1:8" s="80" customFormat="1" hidden="1" outlineLevel="1" x14ac:dyDescent="0.2">
      <c r="A6500" s="96" t="s">
        <v>2827</v>
      </c>
      <c r="B6500" s="97"/>
      <c r="C6500" s="98"/>
      <c r="D6500" s="98"/>
      <c r="E6500" s="101">
        <v>5</v>
      </c>
      <c r="F6500" s="100">
        <v>11263.48</v>
      </c>
      <c r="H6500" s="95">
        <f t="shared" si="102"/>
        <v>2252.6959999999999</v>
      </c>
    </row>
    <row r="6501" spans="1:8" s="80" customFormat="1" hidden="1" outlineLevel="1" x14ac:dyDescent="0.2">
      <c r="A6501" s="96" t="s">
        <v>2825</v>
      </c>
      <c r="B6501" s="97"/>
      <c r="C6501" s="98"/>
      <c r="D6501" s="98"/>
      <c r="E6501" s="101">
        <v>1</v>
      </c>
      <c r="F6501" s="100">
        <v>5137.71</v>
      </c>
      <c r="H6501" s="95">
        <f t="shared" si="102"/>
        <v>5137.71</v>
      </c>
    </row>
    <row r="6502" spans="1:8" s="80" customFormat="1" hidden="1" outlineLevel="1" x14ac:dyDescent="0.2">
      <c r="A6502" s="96" t="s">
        <v>2828</v>
      </c>
      <c r="B6502" s="97"/>
      <c r="C6502" s="98"/>
      <c r="D6502" s="98"/>
      <c r="E6502" s="101">
        <v>2</v>
      </c>
      <c r="F6502" s="100">
        <v>4976.12</v>
      </c>
      <c r="H6502" s="95">
        <f t="shared" si="102"/>
        <v>2488.06</v>
      </c>
    </row>
    <row r="6503" spans="1:8" s="80" customFormat="1" hidden="1" outlineLevel="1" x14ac:dyDescent="0.2">
      <c r="A6503" s="96" t="s">
        <v>2853</v>
      </c>
      <c r="B6503" s="97"/>
      <c r="C6503" s="98"/>
      <c r="D6503" s="98"/>
      <c r="E6503" s="101">
        <v>2</v>
      </c>
      <c r="F6503" s="100">
        <v>4505.3900000000003</v>
      </c>
      <c r="H6503" s="95">
        <f t="shared" si="102"/>
        <v>2252.6950000000002</v>
      </c>
    </row>
    <row r="6504" spans="1:8" s="80" customFormat="1" hidden="1" outlineLevel="1" x14ac:dyDescent="0.2">
      <c r="A6504" s="96" t="s">
        <v>2834</v>
      </c>
      <c r="B6504" s="97"/>
      <c r="C6504" s="98"/>
      <c r="D6504" s="98"/>
      <c r="E6504" s="101">
        <v>1</v>
      </c>
      <c r="F6504" s="100">
        <v>2252.69</v>
      </c>
      <c r="H6504" s="95">
        <f t="shared" si="102"/>
        <v>2252.69</v>
      </c>
    </row>
    <row r="6505" spans="1:8" s="80" customFormat="1" hidden="1" outlineLevel="1" x14ac:dyDescent="0.2">
      <c r="A6505" s="96" t="s">
        <v>2851</v>
      </c>
      <c r="B6505" s="97"/>
      <c r="C6505" s="98"/>
      <c r="D6505" s="98"/>
      <c r="E6505" s="101">
        <v>1</v>
      </c>
      <c r="F6505" s="100">
        <v>2252.69</v>
      </c>
      <c r="H6505" s="95">
        <f t="shared" si="102"/>
        <v>2252.69</v>
      </c>
    </row>
    <row r="6506" spans="1:8" s="80" customFormat="1" hidden="1" outlineLevel="1" x14ac:dyDescent="0.2">
      <c r="A6506" s="96" t="s">
        <v>2854</v>
      </c>
      <c r="B6506" s="97"/>
      <c r="C6506" s="98"/>
      <c r="D6506" s="98"/>
      <c r="E6506" s="102"/>
      <c r="F6506" s="102"/>
      <c r="H6506" s="95" t="e">
        <f t="shared" si="102"/>
        <v>#DIV/0!</v>
      </c>
    </row>
    <row r="6507" spans="1:8" collapsed="1" x14ac:dyDescent="0.2">
      <c r="A6507" s="105" t="s">
        <v>3730</v>
      </c>
      <c r="B6507" s="91" t="s">
        <v>3731</v>
      </c>
      <c r="C6507" s="91" t="s">
        <v>2823</v>
      </c>
      <c r="D6507" s="92"/>
      <c r="E6507" s="104">
        <v>25</v>
      </c>
      <c r="F6507" s="94">
        <v>100663.08</v>
      </c>
      <c r="G6507" s="79" t="e">
        <f>VLOOKUP(B6507,#REF!,2,FALSE)</f>
        <v>#REF!</v>
      </c>
      <c r="H6507" s="95">
        <f t="shared" si="102"/>
        <v>4026.5232000000001</v>
      </c>
    </row>
    <row r="6508" spans="1:8" s="80" customFormat="1" hidden="1" outlineLevel="1" x14ac:dyDescent="0.2">
      <c r="A6508" s="96" t="s">
        <v>2841</v>
      </c>
      <c r="B6508" s="97"/>
      <c r="C6508" s="98"/>
      <c r="D6508" s="98"/>
      <c r="E6508" s="101">
        <v>9</v>
      </c>
      <c r="F6508" s="100">
        <v>36297.54</v>
      </c>
      <c r="H6508" s="95">
        <f t="shared" si="102"/>
        <v>4033.06</v>
      </c>
    </row>
    <row r="6509" spans="1:8" s="80" customFormat="1" hidden="1" outlineLevel="1" x14ac:dyDescent="0.2">
      <c r="A6509" s="96" t="s">
        <v>2828</v>
      </c>
      <c r="B6509" s="97"/>
      <c r="C6509" s="98"/>
      <c r="D6509" s="98"/>
      <c r="E6509" s="101">
        <v>7</v>
      </c>
      <c r="F6509" s="100">
        <v>28231.42</v>
      </c>
      <c r="H6509" s="95">
        <f t="shared" si="102"/>
        <v>4033.06</v>
      </c>
    </row>
    <row r="6510" spans="1:8" s="80" customFormat="1" hidden="1" outlineLevel="1" x14ac:dyDescent="0.2">
      <c r="A6510" s="96" t="s">
        <v>2853</v>
      </c>
      <c r="B6510" s="97"/>
      <c r="C6510" s="98"/>
      <c r="D6510" s="98"/>
      <c r="E6510" s="101">
        <v>3</v>
      </c>
      <c r="F6510" s="100">
        <v>12101.18</v>
      </c>
      <c r="H6510" s="95">
        <f t="shared" si="102"/>
        <v>4033.7266666666669</v>
      </c>
    </row>
    <row r="6511" spans="1:8" s="80" customFormat="1" hidden="1" outlineLevel="1" x14ac:dyDescent="0.2">
      <c r="A6511" s="96" t="s">
        <v>2832</v>
      </c>
      <c r="B6511" s="97"/>
      <c r="C6511" s="98"/>
      <c r="D6511" s="98"/>
      <c r="E6511" s="101">
        <v>3</v>
      </c>
      <c r="F6511" s="100">
        <v>11931.77</v>
      </c>
      <c r="H6511" s="95">
        <f t="shared" si="102"/>
        <v>3977.2566666666667</v>
      </c>
    </row>
    <row r="6512" spans="1:8" s="80" customFormat="1" hidden="1" outlineLevel="1" x14ac:dyDescent="0.2">
      <c r="A6512" s="96" t="s">
        <v>2834</v>
      </c>
      <c r="B6512" s="97"/>
      <c r="C6512" s="98"/>
      <c r="D6512" s="98"/>
      <c r="E6512" s="101">
        <v>2</v>
      </c>
      <c r="F6512" s="100">
        <v>8066.12</v>
      </c>
      <c r="H6512" s="95">
        <f t="shared" si="102"/>
        <v>4033.06</v>
      </c>
    </row>
    <row r="6513" spans="1:8" s="80" customFormat="1" hidden="1" outlineLevel="1" x14ac:dyDescent="0.2">
      <c r="A6513" s="96" t="s">
        <v>2851</v>
      </c>
      <c r="B6513" s="97"/>
      <c r="C6513" s="98"/>
      <c r="D6513" s="98"/>
      <c r="E6513" s="101">
        <v>1</v>
      </c>
      <c r="F6513" s="100">
        <v>4035.05</v>
      </c>
      <c r="H6513" s="95">
        <f t="shared" si="102"/>
        <v>4035.05</v>
      </c>
    </row>
    <row r="6514" spans="1:8" collapsed="1" x14ac:dyDescent="0.2">
      <c r="A6514" s="91" t="s">
        <v>3732</v>
      </c>
      <c r="B6514" s="91" t="s">
        <v>1544</v>
      </c>
      <c r="C6514" s="91" t="s">
        <v>2867</v>
      </c>
      <c r="D6514" s="92" t="s">
        <v>2824</v>
      </c>
      <c r="E6514" s="104">
        <v>15</v>
      </c>
      <c r="F6514" s="94">
        <v>100510.85</v>
      </c>
      <c r="G6514" s="79" t="e">
        <f>VLOOKUP(B6514,#REF!,2,FALSE)</f>
        <v>#REF!</v>
      </c>
      <c r="H6514" s="95">
        <f t="shared" si="102"/>
        <v>6700.7233333333334</v>
      </c>
    </row>
    <row r="6515" spans="1:8" s="80" customFormat="1" hidden="1" outlineLevel="1" x14ac:dyDescent="0.2">
      <c r="A6515" s="96" t="s">
        <v>2825</v>
      </c>
      <c r="B6515" s="97"/>
      <c r="C6515" s="98"/>
      <c r="D6515" s="98"/>
      <c r="E6515" s="101">
        <v>15</v>
      </c>
      <c r="F6515" s="100">
        <v>100510.85</v>
      </c>
      <c r="H6515" s="95">
        <f t="shared" si="102"/>
        <v>6700.7233333333334</v>
      </c>
    </row>
    <row r="6516" spans="1:8" collapsed="1" x14ac:dyDescent="0.2">
      <c r="A6516" s="91" t="s">
        <v>2175</v>
      </c>
      <c r="B6516" s="91" t="s">
        <v>2174</v>
      </c>
      <c r="C6516" s="91" t="s">
        <v>2867</v>
      </c>
      <c r="D6516" s="92" t="s">
        <v>2824</v>
      </c>
      <c r="E6516" s="104">
        <v>105</v>
      </c>
      <c r="F6516" s="94">
        <v>100478</v>
      </c>
      <c r="G6516" s="79" t="e">
        <f>VLOOKUP(B6516,#REF!,2,FALSE)</f>
        <v>#REF!</v>
      </c>
      <c r="H6516" s="95">
        <f t="shared" si="102"/>
        <v>956.93333333333328</v>
      </c>
    </row>
    <row r="6517" spans="1:8" s="80" customFormat="1" hidden="1" outlineLevel="1" x14ac:dyDescent="0.2">
      <c r="A6517" s="96" t="s">
        <v>2825</v>
      </c>
      <c r="B6517" s="97"/>
      <c r="C6517" s="98"/>
      <c r="D6517" s="98"/>
      <c r="E6517" s="101">
        <v>101</v>
      </c>
      <c r="F6517" s="100">
        <v>96650.39</v>
      </c>
      <c r="H6517" s="95">
        <f t="shared" si="102"/>
        <v>956.93455445544555</v>
      </c>
    </row>
    <row r="6518" spans="1:8" s="80" customFormat="1" hidden="1" outlineLevel="1" x14ac:dyDescent="0.2">
      <c r="A6518" s="96" t="s">
        <v>2832</v>
      </c>
      <c r="B6518" s="97"/>
      <c r="C6518" s="98"/>
      <c r="D6518" s="98"/>
      <c r="E6518" s="101">
        <v>3</v>
      </c>
      <c r="F6518" s="100">
        <v>2870.68</v>
      </c>
      <c r="H6518" s="95">
        <f t="shared" si="102"/>
        <v>956.89333333333332</v>
      </c>
    </row>
    <row r="6519" spans="1:8" s="80" customFormat="1" hidden="1" outlineLevel="1" x14ac:dyDescent="0.2">
      <c r="A6519" s="96" t="s">
        <v>2853</v>
      </c>
      <c r="B6519" s="97"/>
      <c r="C6519" s="98"/>
      <c r="D6519" s="98"/>
      <c r="E6519" s="101">
        <v>1</v>
      </c>
      <c r="F6519" s="103">
        <v>956.93</v>
      </c>
      <c r="H6519" s="95">
        <f t="shared" si="102"/>
        <v>956.93</v>
      </c>
    </row>
    <row r="6520" spans="1:8" collapsed="1" x14ac:dyDescent="0.2">
      <c r="A6520" s="91" t="s">
        <v>3733</v>
      </c>
      <c r="B6520" s="91">
        <v>9910080</v>
      </c>
      <c r="C6520" s="91" t="s">
        <v>13</v>
      </c>
      <c r="D6520" s="92" t="s">
        <v>2824</v>
      </c>
      <c r="E6520" s="104">
        <v>13</v>
      </c>
      <c r="F6520" s="94">
        <v>100193.14</v>
      </c>
      <c r="G6520" s="79" t="e">
        <f>VLOOKUP(B6520,#REF!,2,FALSE)</f>
        <v>#REF!</v>
      </c>
      <c r="H6520" s="95">
        <f t="shared" si="102"/>
        <v>7707.164615384615</v>
      </c>
    </row>
    <row r="6521" spans="1:8" s="80" customFormat="1" hidden="1" outlineLevel="1" x14ac:dyDescent="0.2">
      <c r="A6521" s="96" t="s">
        <v>2825</v>
      </c>
      <c r="B6521" s="97"/>
      <c r="C6521" s="98"/>
      <c r="D6521" s="98"/>
      <c r="E6521" s="101">
        <v>13</v>
      </c>
      <c r="F6521" s="100">
        <v>100193.14</v>
      </c>
      <c r="H6521" s="95">
        <f t="shared" si="102"/>
        <v>7707.164615384615</v>
      </c>
    </row>
    <row r="6522" spans="1:8" collapsed="1" x14ac:dyDescent="0.2">
      <c r="A6522" s="91" t="s">
        <v>3734</v>
      </c>
      <c r="B6522" s="91" t="s">
        <v>3735</v>
      </c>
      <c r="C6522" s="91" t="s">
        <v>2931</v>
      </c>
      <c r="D6522" s="92"/>
      <c r="E6522" s="104">
        <v>500</v>
      </c>
      <c r="F6522" s="94">
        <v>100000</v>
      </c>
      <c r="H6522" s="95">
        <f t="shared" si="102"/>
        <v>200</v>
      </c>
    </row>
    <row r="6523" spans="1:8" s="80" customFormat="1" hidden="1" outlineLevel="1" x14ac:dyDescent="0.2">
      <c r="A6523" s="96" t="s">
        <v>2932</v>
      </c>
      <c r="B6523" s="97"/>
      <c r="C6523" s="98"/>
      <c r="D6523" s="98"/>
      <c r="E6523" s="101">
        <v>500</v>
      </c>
      <c r="F6523" s="100">
        <v>100000</v>
      </c>
      <c r="H6523" s="95">
        <f t="shared" si="102"/>
        <v>200</v>
      </c>
    </row>
    <row r="6524" spans="1:8" collapsed="1" x14ac:dyDescent="0.2">
      <c r="A6524" s="91" t="s">
        <v>3736</v>
      </c>
      <c r="B6524" s="91" t="s">
        <v>2716</v>
      </c>
      <c r="C6524" s="91" t="s">
        <v>2823</v>
      </c>
      <c r="D6524" s="92"/>
      <c r="E6524" s="104">
        <v>71</v>
      </c>
      <c r="F6524" s="94">
        <v>99919.14</v>
      </c>
      <c r="G6524" s="79" t="e">
        <f>VLOOKUP(B6524,#REF!,2,FALSE)</f>
        <v>#REF!</v>
      </c>
      <c r="H6524" s="95">
        <f t="shared" si="102"/>
        <v>1407.3118309859155</v>
      </c>
    </row>
    <row r="6525" spans="1:8" s="80" customFormat="1" hidden="1" outlineLevel="1" x14ac:dyDescent="0.2">
      <c r="A6525" s="96" t="s">
        <v>2831</v>
      </c>
      <c r="B6525" s="97"/>
      <c r="C6525" s="98"/>
      <c r="D6525" s="98"/>
      <c r="E6525" s="101">
        <v>31</v>
      </c>
      <c r="F6525" s="100">
        <v>44731.45</v>
      </c>
      <c r="H6525" s="95">
        <f t="shared" si="102"/>
        <v>1442.9499999999998</v>
      </c>
    </row>
    <row r="6526" spans="1:8" s="80" customFormat="1" hidden="1" outlineLevel="1" x14ac:dyDescent="0.2">
      <c r="A6526" s="96" t="s">
        <v>2829</v>
      </c>
      <c r="B6526" s="97"/>
      <c r="C6526" s="98"/>
      <c r="D6526" s="98"/>
      <c r="E6526" s="101">
        <v>20</v>
      </c>
      <c r="F6526" s="100">
        <v>27593.86</v>
      </c>
      <c r="H6526" s="95">
        <f t="shared" si="102"/>
        <v>1379.693</v>
      </c>
    </row>
    <row r="6527" spans="1:8" s="80" customFormat="1" hidden="1" outlineLevel="1" x14ac:dyDescent="0.2">
      <c r="A6527" s="96" t="s">
        <v>2832</v>
      </c>
      <c r="B6527" s="97"/>
      <c r="C6527" s="98"/>
      <c r="D6527" s="98"/>
      <c r="E6527" s="101">
        <v>13</v>
      </c>
      <c r="F6527" s="100">
        <v>17673.939999999999</v>
      </c>
      <c r="H6527" s="95">
        <f t="shared" si="102"/>
        <v>1359.5338461538461</v>
      </c>
    </row>
    <row r="6528" spans="1:8" s="80" customFormat="1" hidden="1" outlineLevel="1" x14ac:dyDescent="0.2">
      <c r="A6528" s="96" t="s">
        <v>2851</v>
      </c>
      <c r="B6528" s="97"/>
      <c r="C6528" s="98"/>
      <c r="D6528" s="98"/>
      <c r="E6528" s="101">
        <v>2</v>
      </c>
      <c r="F6528" s="100">
        <v>2885.9</v>
      </c>
      <c r="H6528" s="95">
        <f t="shared" si="102"/>
        <v>1442.95</v>
      </c>
    </row>
    <row r="6529" spans="1:8" s="80" customFormat="1" hidden="1" outlineLevel="1" x14ac:dyDescent="0.2">
      <c r="A6529" s="96" t="s">
        <v>2828</v>
      </c>
      <c r="B6529" s="97"/>
      <c r="C6529" s="98"/>
      <c r="D6529" s="98"/>
      <c r="E6529" s="101">
        <v>2</v>
      </c>
      <c r="F6529" s="100">
        <v>2885.88</v>
      </c>
      <c r="H6529" s="95">
        <f t="shared" si="102"/>
        <v>1442.94</v>
      </c>
    </row>
    <row r="6530" spans="1:8" s="80" customFormat="1" hidden="1" outlineLevel="1" x14ac:dyDescent="0.2">
      <c r="A6530" s="96" t="s">
        <v>2853</v>
      </c>
      <c r="B6530" s="97"/>
      <c r="C6530" s="98"/>
      <c r="D6530" s="98"/>
      <c r="E6530" s="101">
        <v>1</v>
      </c>
      <c r="F6530" s="100">
        <v>1442.95</v>
      </c>
      <c r="H6530" s="95">
        <f t="shared" si="102"/>
        <v>1442.95</v>
      </c>
    </row>
    <row r="6531" spans="1:8" s="80" customFormat="1" hidden="1" outlineLevel="1" x14ac:dyDescent="0.2">
      <c r="A6531" s="96" t="s">
        <v>2864</v>
      </c>
      <c r="B6531" s="97"/>
      <c r="C6531" s="98"/>
      <c r="D6531" s="98"/>
      <c r="E6531" s="101">
        <v>1</v>
      </c>
      <c r="F6531" s="100">
        <v>1352.58</v>
      </c>
      <c r="H6531" s="95">
        <f t="shared" si="102"/>
        <v>1352.58</v>
      </c>
    </row>
    <row r="6532" spans="1:8" s="80" customFormat="1" hidden="1" outlineLevel="1" x14ac:dyDescent="0.2">
      <c r="A6532" s="96" t="s">
        <v>2841</v>
      </c>
      <c r="B6532" s="97"/>
      <c r="C6532" s="98"/>
      <c r="D6532" s="98"/>
      <c r="E6532" s="101">
        <v>1</v>
      </c>
      <c r="F6532" s="100">
        <v>1352.58</v>
      </c>
      <c r="H6532" s="95">
        <f t="shared" si="102"/>
        <v>1352.58</v>
      </c>
    </row>
    <row r="6533" spans="1:8" collapsed="1" x14ac:dyDescent="0.2">
      <c r="A6533" s="91" t="s">
        <v>3737</v>
      </c>
      <c r="B6533" s="91" t="s">
        <v>2665</v>
      </c>
      <c r="C6533" s="91" t="s">
        <v>2823</v>
      </c>
      <c r="D6533" s="92"/>
      <c r="E6533" s="104">
        <v>57</v>
      </c>
      <c r="F6533" s="94">
        <v>96381.95</v>
      </c>
      <c r="G6533" s="79" t="e">
        <f>VLOOKUP(B6533,#REF!,2,FALSE)</f>
        <v>#REF!</v>
      </c>
      <c r="H6533" s="95">
        <f t="shared" si="102"/>
        <v>1690.9114035087719</v>
      </c>
    </row>
    <row r="6534" spans="1:8" s="80" customFormat="1" hidden="1" outlineLevel="1" x14ac:dyDescent="0.2">
      <c r="A6534" s="96" t="s">
        <v>2831</v>
      </c>
      <c r="B6534" s="97"/>
      <c r="C6534" s="98"/>
      <c r="D6534" s="98"/>
      <c r="E6534" s="101">
        <v>32</v>
      </c>
      <c r="F6534" s="100">
        <v>58397.99</v>
      </c>
      <c r="H6534" s="95">
        <f t="shared" si="102"/>
        <v>1824.9371874999999</v>
      </c>
    </row>
    <row r="6535" spans="1:8" s="80" customFormat="1" hidden="1" outlineLevel="1" x14ac:dyDescent="0.2">
      <c r="A6535" s="96" t="s">
        <v>2830</v>
      </c>
      <c r="B6535" s="97"/>
      <c r="C6535" s="98"/>
      <c r="D6535" s="98"/>
      <c r="E6535" s="101">
        <v>9</v>
      </c>
      <c r="F6535" s="100">
        <v>14016.35</v>
      </c>
      <c r="H6535" s="95">
        <f t="shared" si="102"/>
        <v>1557.3722222222223</v>
      </c>
    </row>
    <row r="6536" spans="1:8" s="80" customFormat="1" hidden="1" outlineLevel="1" x14ac:dyDescent="0.2">
      <c r="A6536" s="96" t="s">
        <v>2828</v>
      </c>
      <c r="B6536" s="97"/>
      <c r="C6536" s="98"/>
      <c r="D6536" s="98"/>
      <c r="E6536" s="101">
        <v>4</v>
      </c>
      <c r="F6536" s="100">
        <v>6325.44</v>
      </c>
      <c r="H6536" s="95">
        <f t="shared" si="102"/>
        <v>1581.36</v>
      </c>
    </row>
    <row r="6537" spans="1:8" s="80" customFormat="1" hidden="1" outlineLevel="1" x14ac:dyDescent="0.2">
      <c r="A6537" s="96" t="s">
        <v>2853</v>
      </c>
      <c r="B6537" s="97"/>
      <c r="C6537" s="98"/>
      <c r="D6537" s="98"/>
      <c r="E6537" s="101">
        <v>4</v>
      </c>
      <c r="F6537" s="100">
        <v>5694.36</v>
      </c>
      <c r="H6537" s="95">
        <f t="shared" si="102"/>
        <v>1423.59</v>
      </c>
    </row>
    <row r="6538" spans="1:8" s="80" customFormat="1" hidden="1" outlineLevel="1" x14ac:dyDescent="0.2">
      <c r="A6538" s="96" t="s">
        <v>2832</v>
      </c>
      <c r="B6538" s="97"/>
      <c r="C6538" s="98"/>
      <c r="D6538" s="98"/>
      <c r="E6538" s="101">
        <v>3</v>
      </c>
      <c r="F6538" s="100">
        <v>4270.75</v>
      </c>
      <c r="H6538" s="95">
        <f t="shared" si="102"/>
        <v>1423.5833333333333</v>
      </c>
    </row>
    <row r="6539" spans="1:8" s="80" customFormat="1" hidden="1" outlineLevel="1" x14ac:dyDescent="0.2">
      <c r="A6539" s="96" t="s">
        <v>2825</v>
      </c>
      <c r="B6539" s="97"/>
      <c r="C6539" s="98"/>
      <c r="D6539" s="98"/>
      <c r="E6539" s="102"/>
      <c r="F6539" s="102"/>
      <c r="H6539" s="95" t="e">
        <f t="shared" si="102"/>
        <v>#DIV/0!</v>
      </c>
    </row>
    <row r="6540" spans="1:8" s="80" customFormat="1" hidden="1" outlineLevel="1" x14ac:dyDescent="0.2">
      <c r="A6540" s="96" t="s">
        <v>2851</v>
      </c>
      <c r="B6540" s="97"/>
      <c r="C6540" s="98"/>
      <c r="D6540" s="98"/>
      <c r="E6540" s="101">
        <v>2</v>
      </c>
      <c r="F6540" s="100">
        <v>3248.52</v>
      </c>
      <c r="H6540" s="95">
        <f t="shared" si="102"/>
        <v>1624.26</v>
      </c>
    </row>
    <row r="6541" spans="1:8" s="80" customFormat="1" hidden="1" outlineLevel="1" x14ac:dyDescent="0.2">
      <c r="A6541" s="96" t="s">
        <v>2834</v>
      </c>
      <c r="B6541" s="97"/>
      <c r="C6541" s="98"/>
      <c r="D6541" s="98"/>
      <c r="E6541" s="101">
        <v>2</v>
      </c>
      <c r="F6541" s="100">
        <v>2847.18</v>
      </c>
      <c r="H6541" s="95">
        <f t="shared" ref="H6541:H6604" si="103">F6541/E6541</f>
        <v>1423.59</v>
      </c>
    </row>
    <row r="6542" spans="1:8" s="80" customFormat="1" hidden="1" outlineLevel="1" x14ac:dyDescent="0.2">
      <c r="A6542" s="96" t="s">
        <v>2841</v>
      </c>
      <c r="B6542" s="97"/>
      <c r="C6542" s="98"/>
      <c r="D6542" s="98"/>
      <c r="E6542" s="101">
        <v>1</v>
      </c>
      <c r="F6542" s="100">
        <v>1581.36</v>
      </c>
      <c r="H6542" s="95">
        <f t="shared" si="103"/>
        <v>1581.36</v>
      </c>
    </row>
    <row r="6543" spans="1:8" collapsed="1" x14ac:dyDescent="0.2">
      <c r="A6543" s="91" t="s">
        <v>3738</v>
      </c>
      <c r="B6543" s="91" t="s">
        <v>2459</v>
      </c>
      <c r="C6543" s="91" t="s">
        <v>2823</v>
      </c>
      <c r="D6543" s="92" t="s">
        <v>2876</v>
      </c>
      <c r="E6543" s="104">
        <v>360</v>
      </c>
      <c r="F6543" s="94">
        <v>99766.02</v>
      </c>
      <c r="G6543" s="79" t="e">
        <f>VLOOKUP(B6543,#REF!,2,FALSE)</f>
        <v>#REF!</v>
      </c>
      <c r="H6543" s="95">
        <f t="shared" si="103"/>
        <v>277.12783333333334</v>
      </c>
    </row>
    <row r="6544" spans="1:8" s="80" customFormat="1" hidden="1" outlineLevel="1" x14ac:dyDescent="0.2">
      <c r="A6544" s="96" t="s">
        <v>2850</v>
      </c>
      <c r="B6544" s="97"/>
      <c r="C6544" s="98"/>
      <c r="D6544" s="98"/>
      <c r="E6544" s="101">
        <v>201</v>
      </c>
      <c r="F6544" s="100">
        <v>55706.95</v>
      </c>
      <c r="H6544" s="95">
        <f t="shared" si="103"/>
        <v>277.14900497512434</v>
      </c>
    </row>
    <row r="6545" spans="1:8" s="80" customFormat="1" hidden="1" outlineLevel="1" x14ac:dyDescent="0.2">
      <c r="A6545" s="96" t="s">
        <v>2840</v>
      </c>
      <c r="B6545" s="97"/>
      <c r="C6545" s="98"/>
      <c r="D6545" s="98"/>
      <c r="E6545" s="101">
        <v>103</v>
      </c>
      <c r="F6545" s="100">
        <v>28541.31</v>
      </c>
      <c r="H6545" s="95">
        <f t="shared" si="103"/>
        <v>277.10009708737863</v>
      </c>
    </row>
    <row r="6546" spans="1:8" s="80" customFormat="1" hidden="1" outlineLevel="1" x14ac:dyDescent="0.2">
      <c r="A6546" s="96" t="s">
        <v>2830</v>
      </c>
      <c r="B6546" s="97"/>
      <c r="C6546" s="98"/>
      <c r="D6546" s="98"/>
      <c r="E6546" s="101">
        <v>26</v>
      </c>
      <c r="F6546" s="100">
        <v>7204.6</v>
      </c>
      <c r="H6546" s="95">
        <f t="shared" si="103"/>
        <v>277.10000000000002</v>
      </c>
    </row>
    <row r="6547" spans="1:8" s="80" customFormat="1" hidden="1" outlineLevel="1" x14ac:dyDescent="0.2">
      <c r="A6547" s="96" t="s">
        <v>2831</v>
      </c>
      <c r="B6547" s="97"/>
      <c r="C6547" s="98"/>
      <c r="D6547" s="98"/>
      <c r="E6547" s="101">
        <v>15</v>
      </c>
      <c r="F6547" s="100">
        <v>4156.55</v>
      </c>
      <c r="H6547" s="95">
        <f t="shared" si="103"/>
        <v>277.10333333333335</v>
      </c>
    </row>
    <row r="6548" spans="1:8" s="80" customFormat="1" hidden="1" outlineLevel="1" x14ac:dyDescent="0.2">
      <c r="A6548" s="96" t="s">
        <v>2826</v>
      </c>
      <c r="B6548" s="97"/>
      <c r="C6548" s="98"/>
      <c r="D6548" s="98"/>
      <c r="E6548" s="101">
        <v>11</v>
      </c>
      <c r="F6548" s="100">
        <v>3048.12</v>
      </c>
      <c r="H6548" s="95">
        <f t="shared" si="103"/>
        <v>277.10181818181815</v>
      </c>
    </row>
    <row r="6549" spans="1:8" s="80" customFormat="1" hidden="1" outlineLevel="1" x14ac:dyDescent="0.2">
      <c r="A6549" s="96" t="s">
        <v>2834</v>
      </c>
      <c r="B6549" s="97"/>
      <c r="C6549" s="98"/>
      <c r="D6549" s="98"/>
      <c r="E6549" s="101">
        <v>3</v>
      </c>
      <c r="F6549" s="103">
        <v>831.39</v>
      </c>
      <c r="H6549" s="95">
        <f t="shared" si="103"/>
        <v>277.13</v>
      </c>
    </row>
    <row r="6550" spans="1:8" s="80" customFormat="1" hidden="1" outlineLevel="1" x14ac:dyDescent="0.2">
      <c r="A6550" s="96" t="s">
        <v>2829</v>
      </c>
      <c r="B6550" s="97"/>
      <c r="C6550" s="98"/>
      <c r="D6550" s="98"/>
      <c r="E6550" s="101">
        <v>1</v>
      </c>
      <c r="F6550" s="103">
        <v>277.10000000000002</v>
      </c>
      <c r="H6550" s="95">
        <f t="shared" si="103"/>
        <v>277.10000000000002</v>
      </c>
    </row>
    <row r="6551" spans="1:8" collapsed="1" x14ac:dyDescent="0.2">
      <c r="A6551" s="91" t="s">
        <v>3739</v>
      </c>
      <c r="B6551" s="91" t="s">
        <v>755</v>
      </c>
      <c r="C6551" s="91" t="s">
        <v>2823</v>
      </c>
      <c r="D6551" s="92" t="s">
        <v>2876</v>
      </c>
      <c r="E6551" s="104">
        <v>37</v>
      </c>
      <c r="F6551" s="94">
        <v>99505.38</v>
      </c>
      <c r="G6551" s="79" t="e">
        <f>VLOOKUP(B6551,#REF!,2,FALSE)</f>
        <v>#REF!</v>
      </c>
      <c r="H6551" s="95">
        <f t="shared" si="103"/>
        <v>2689.3345945945948</v>
      </c>
    </row>
    <row r="6552" spans="1:8" s="80" customFormat="1" hidden="1" outlineLevel="1" x14ac:dyDescent="0.2">
      <c r="A6552" s="96" t="s">
        <v>2825</v>
      </c>
      <c r="B6552" s="97"/>
      <c r="C6552" s="98"/>
      <c r="D6552" s="98"/>
      <c r="E6552" s="101">
        <v>24</v>
      </c>
      <c r="F6552" s="100">
        <v>64543.34</v>
      </c>
      <c r="H6552" s="95">
        <f t="shared" si="103"/>
        <v>2689.3058333333333</v>
      </c>
    </row>
    <row r="6553" spans="1:8" s="80" customFormat="1" hidden="1" outlineLevel="1" x14ac:dyDescent="0.2">
      <c r="A6553" s="96" t="s">
        <v>2832</v>
      </c>
      <c r="B6553" s="97"/>
      <c r="C6553" s="98"/>
      <c r="D6553" s="98"/>
      <c r="E6553" s="101">
        <v>7</v>
      </c>
      <c r="F6553" s="100">
        <v>18825.72</v>
      </c>
      <c r="H6553" s="95">
        <f t="shared" si="103"/>
        <v>2689.3885714285716</v>
      </c>
    </row>
    <row r="6554" spans="1:8" s="80" customFormat="1" hidden="1" outlineLevel="1" x14ac:dyDescent="0.2">
      <c r="A6554" s="96" t="s">
        <v>2851</v>
      </c>
      <c r="B6554" s="97"/>
      <c r="C6554" s="98"/>
      <c r="D6554" s="98"/>
      <c r="E6554" s="101">
        <v>2</v>
      </c>
      <c r="F6554" s="100">
        <v>5378.84</v>
      </c>
      <c r="H6554" s="95">
        <f t="shared" si="103"/>
        <v>2689.42</v>
      </c>
    </row>
    <row r="6555" spans="1:8" s="80" customFormat="1" hidden="1" outlineLevel="1" x14ac:dyDescent="0.2">
      <c r="A6555" s="96" t="s">
        <v>2834</v>
      </c>
      <c r="B6555" s="97"/>
      <c r="C6555" s="98"/>
      <c r="D6555" s="98"/>
      <c r="E6555" s="101">
        <v>2</v>
      </c>
      <c r="F6555" s="100">
        <v>5378.78</v>
      </c>
      <c r="H6555" s="95">
        <f t="shared" si="103"/>
        <v>2689.39</v>
      </c>
    </row>
    <row r="6556" spans="1:8" s="80" customFormat="1" hidden="1" outlineLevel="1" x14ac:dyDescent="0.2">
      <c r="A6556" s="96" t="s">
        <v>2853</v>
      </c>
      <c r="B6556" s="97"/>
      <c r="C6556" s="98"/>
      <c r="D6556" s="98"/>
      <c r="E6556" s="101">
        <v>1</v>
      </c>
      <c r="F6556" s="100">
        <v>2689.43</v>
      </c>
      <c r="H6556" s="95">
        <f t="shared" si="103"/>
        <v>2689.43</v>
      </c>
    </row>
    <row r="6557" spans="1:8" s="80" customFormat="1" hidden="1" outlineLevel="1" x14ac:dyDescent="0.2">
      <c r="A6557" s="96" t="s">
        <v>2828</v>
      </c>
      <c r="B6557" s="97"/>
      <c r="C6557" s="98"/>
      <c r="D6557" s="98"/>
      <c r="E6557" s="101">
        <v>1</v>
      </c>
      <c r="F6557" s="100">
        <v>2689.27</v>
      </c>
      <c r="H6557" s="95">
        <f t="shared" si="103"/>
        <v>2689.27</v>
      </c>
    </row>
    <row r="6558" spans="1:8" collapsed="1" x14ac:dyDescent="0.2">
      <c r="A6558" s="91" t="s">
        <v>3740</v>
      </c>
      <c r="B6558" s="91" t="s">
        <v>3741</v>
      </c>
      <c r="C6558" s="91" t="s">
        <v>2931</v>
      </c>
      <c r="D6558" s="92"/>
      <c r="E6558" s="93">
        <v>2458</v>
      </c>
      <c r="F6558" s="94">
        <v>98983.66</v>
      </c>
      <c r="H6558" s="95">
        <f t="shared" si="103"/>
        <v>40.270000000000003</v>
      </c>
    </row>
    <row r="6559" spans="1:8" s="80" customFormat="1" hidden="1" outlineLevel="1" x14ac:dyDescent="0.2">
      <c r="A6559" s="96" t="s">
        <v>2932</v>
      </c>
      <c r="B6559" s="97"/>
      <c r="C6559" s="98"/>
      <c r="D6559" s="98"/>
      <c r="E6559" s="99">
        <v>2458</v>
      </c>
      <c r="F6559" s="100">
        <v>98983.66</v>
      </c>
      <c r="H6559" s="95">
        <f t="shared" si="103"/>
        <v>40.270000000000003</v>
      </c>
    </row>
    <row r="6560" spans="1:8" collapsed="1" x14ac:dyDescent="0.2">
      <c r="A6560" s="91" t="s">
        <v>3742</v>
      </c>
      <c r="B6560" s="91" t="s">
        <v>2166</v>
      </c>
      <c r="C6560" s="91" t="s">
        <v>2867</v>
      </c>
      <c r="D6560" s="92" t="s">
        <v>2824</v>
      </c>
      <c r="E6560" s="104">
        <v>84</v>
      </c>
      <c r="F6560" s="94">
        <v>98851.97</v>
      </c>
      <c r="G6560" s="79" t="e">
        <f>VLOOKUP(B6560,#REF!,2,FALSE)</f>
        <v>#REF!</v>
      </c>
      <c r="H6560" s="95">
        <f t="shared" si="103"/>
        <v>1176.8091666666667</v>
      </c>
    </row>
    <row r="6561" spans="1:8" s="80" customFormat="1" hidden="1" outlineLevel="1" x14ac:dyDescent="0.2">
      <c r="A6561" s="96" t="s">
        <v>2825</v>
      </c>
      <c r="B6561" s="97"/>
      <c r="C6561" s="98"/>
      <c r="D6561" s="98"/>
      <c r="E6561" s="101">
        <v>81</v>
      </c>
      <c r="F6561" s="100">
        <v>95320.07</v>
      </c>
      <c r="H6561" s="95">
        <f t="shared" si="103"/>
        <v>1176.790987654321</v>
      </c>
    </row>
    <row r="6562" spans="1:8" s="80" customFormat="1" hidden="1" outlineLevel="1" x14ac:dyDescent="0.2">
      <c r="A6562" s="96" t="s">
        <v>2832</v>
      </c>
      <c r="B6562" s="97"/>
      <c r="C6562" s="98"/>
      <c r="D6562" s="98"/>
      <c r="E6562" s="101">
        <v>3</v>
      </c>
      <c r="F6562" s="100">
        <v>3531.9</v>
      </c>
      <c r="H6562" s="95">
        <f t="shared" si="103"/>
        <v>1177.3</v>
      </c>
    </row>
    <row r="6563" spans="1:8" collapsed="1" x14ac:dyDescent="0.2">
      <c r="A6563" s="105" t="s">
        <v>3743</v>
      </c>
      <c r="B6563" s="91" t="s">
        <v>3744</v>
      </c>
      <c r="C6563" s="91" t="s">
        <v>2823</v>
      </c>
      <c r="D6563" s="92"/>
      <c r="E6563" s="104">
        <v>39</v>
      </c>
      <c r="F6563" s="94">
        <v>98399.91</v>
      </c>
      <c r="G6563" s="79" t="e">
        <f>VLOOKUP(B6563,#REF!,2,FALSE)</f>
        <v>#REF!</v>
      </c>
      <c r="H6563" s="95">
        <f t="shared" si="103"/>
        <v>2523.0746153846153</v>
      </c>
    </row>
    <row r="6564" spans="1:8" s="80" customFormat="1" hidden="1" outlineLevel="1" x14ac:dyDescent="0.2">
      <c r="A6564" s="96" t="s">
        <v>2851</v>
      </c>
      <c r="B6564" s="97"/>
      <c r="C6564" s="98"/>
      <c r="D6564" s="98"/>
      <c r="E6564" s="101">
        <v>16</v>
      </c>
      <c r="F6564" s="100">
        <v>40368.550000000003</v>
      </c>
      <c r="H6564" s="95">
        <f t="shared" si="103"/>
        <v>2523.0343750000002</v>
      </c>
    </row>
    <row r="6565" spans="1:8" s="80" customFormat="1" hidden="1" outlineLevel="1" x14ac:dyDescent="0.2">
      <c r="A6565" s="96" t="s">
        <v>2831</v>
      </c>
      <c r="B6565" s="97"/>
      <c r="C6565" s="98"/>
      <c r="D6565" s="98"/>
      <c r="E6565" s="101">
        <v>9</v>
      </c>
      <c r="F6565" s="100">
        <v>22707.24</v>
      </c>
      <c r="H6565" s="95">
        <f t="shared" si="103"/>
        <v>2523.0266666666666</v>
      </c>
    </row>
    <row r="6566" spans="1:8" s="80" customFormat="1" hidden="1" outlineLevel="1" x14ac:dyDescent="0.2">
      <c r="A6566" s="96" t="s">
        <v>2829</v>
      </c>
      <c r="B6566" s="97"/>
      <c r="C6566" s="98"/>
      <c r="D6566" s="98"/>
      <c r="E6566" s="101">
        <v>5</v>
      </c>
      <c r="F6566" s="100">
        <v>12615.61</v>
      </c>
      <c r="H6566" s="95">
        <f t="shared" si="103"/>
        <v>2523.1220000000003</v>
      </c>
    </row>
    <row r="6567" spans="1:8" s="80" customFormat="1" hidden="1" outlineLevel="1" x14ac:dyDescent="0.2">
      <c r="A6567" s="96" t="s">
        <v>2834</v>
      </c>
      <c r="B6567" s="97"/>
      <c r="C6567" s="98"/>
      <c r="D6567" s="98"/>
      <c r="E6567" s="101">
        <v>3</v>
      </c>
      <c r="F6567" s="100">
        <v>7569.77</v>
      </c>
      <c r="H6567" s="95">
        <f t="shared" si="103"/>
        <v>2523.2566666666667</v>
      </c>
    </row>
    <row r="6568" spans="1:8" s="80" customFormat="1" hidden="1" outlineLevel="1" x14ac:dyDescent="0.2">
      <c r="A6568" s="96" t="s">
        <v>2853</v>
      </c>
      <c r="B6568" s="97"/>
      <c r="C6568" s="98"/>
      <c r="D6568" s="98"/>
      <c r="E6568" s="101">
        <v>3</v>
      </c>
      <c r="F6568" s="100">
        <v>7569.59</v>
      </c>
      <c r="H6568" s="95">
        <f t="shared" si="103"/>
        <v>2523.1966666666667</v>
      </c>
    </row>
    <row r="6569" spans="1:8" s="80" customFormat="1" hidden="1" outlineLevel="1" x14ac:dyDescent="0.2">
      <c r="A6569" s="96" t="s">
        <v>2828</v>
      </c>
      <c r="B6569" s="97"/>
      <c r="C6569" s="98"/>
      <c r="D6569" s="98"/>
      <c r="E6569" s="101">
        <v>2</v>
      </c>
      <c r="F6569" s="100">
        <v>5046.0200000000004</v>
      </c>
      <c r="H6569" s="95">
        <f t="shared" si="103"/>
        <v>2523.0100000000002</v>
      </c>
    </row>
    <row r="6570" spans="1:8" s="80" customFormat="1" hidden="1" outlineLevel="1" x14ac:dyDescent="0.2">
      <c r="A6570" s="96" t="s">
        <v>2825</v>
      </c>
      <c r="B6570" s="97"/>
      <c r="C6570" s="98"/>
      <c r="D6570" s="98"/>
      <c r="E6570" s="101">
        <v>1</v>
      </c>
      <c r="F6570" s="100">
        <v>2523.13</v>
      </c>
      <c r="H6570" s="95">
        <f t="shared" si="103"/>
        <v>2523.13</v>
      </c>
    </row>
    <row r="6571" spans="1:8" collapsed="1" x14ac:dyDescent="0.2">
      <c r="A6571" s="91" t="s">
        <v>3745</v>
      </c>
      <c r="B6571" s="91" t="s">
        <v>679</v>
      </c>
      <c r="C6571" s="91" t="s">
        <v>2823</v>
      </c>
      <c r="D6571" s="92" t="s">
        <v>2876</v>
      </c>
      <c r="E6571" s="104">
        <v>9</v>
      </c>
      <c r="F6571" s="94">
        <v>98116.78</v>
      </c>
      <c r="G6571" s="79" t="e">
        <f>VLOOKUP(B6571,#REF!,2,FALSE)</f>
        <v>#REF!</v>
      </c>
      <c r="H6571" s="95">
        <f t="shared" si="103"/>
        <v>10901.864444444444</v>
      </c>
    </row>
    <row r="6572" spans="1:8" s="80" customFormat="1" hidden="1" outlineLevel="1" x14ac:dyDescent="0.2">
      <c r="A6572" s="96" t="s">
        <v>2829</v>
      </c>
      <c r="B6572" s="97"/>
      <c r="C6572" s="98"/>
      <c r="D6572" s="98"/>
      <c r="E6572" s="101">
        <v>3</v>
      </c>
      <c r="F6572" s="100">
        <v>32701.5</v>
      </c>
      <c r="H6572" s="95">
        <f t="shared" si="103"/>
        <v>10900.5</v>
      </c>
    </row>
    <row r="6573" spans="1:8" s="80" customFormat="1" hidden="1" outlineLevel="1" x14ac:dyDescent="0.2">
      <c r="A6573" s="96" t="s">
        <v>2832</v>
      </c>
      <c r="B6573" s="97"/>
      <c r="C6573" s="98"/>
      <c r="D6573" s="98"/>
      <c r="E6573" s="101">
        <v>2</v>
      </c>
      <c r="F6573" s="100">
        <v>21811.759999999998</v>
      </c>
      <c r="H6573" s="95">
        <f t="shared" si="103"/>
        <v>10905.88</v>
      </c>
    </row>
    <row r="6574" spans="1:8" s="80" customFormat="1" hidden="1" outlineLevel="1" x14ac:dyDescent="0.2">
      <c r="A6574" s="96" t="s">
        <v>2853</v>
      </c>
      <c r="B6574" s="97"/>
      <c r="C6574" s="98"/>
      <c r="D6574" s="98"/>
      <c r="E6574" s="101">
        <v>2</v>
      </c>
      <c r="F6574" s="100">
        <v>21802.23</v>
      </c>
      <c r="H6574" s="95">
        <f t="shared" si="103"/>
        <v>10901.115</v>
      </c>
    </row>
    <row r="6575" spans="1:8" s="80" customFormat="1" hidden="1" outlineLevel="1" x14ac:dyDescent="0.2">
      <c r="A6575" s="96" t="s">
        <v>2825</v>
      </c>
      <c r="B6575" s="97"/>
      <c r="C6575" s="98"/>
      <c r="D6575" s="98"/>
      <c r="E6575" s="101">
        <v>2</v>
      </c>
      <c r="F6575" s="100">
        <v>21801.29</v>
      </c>
      <c r="H6575" s="95">
        <f t="shared" si="103"/>
        <v>10900.645</v>
      </c>
    </row>
    <row r="6576" spans="1:8" collapsed="1" x14ac:dyDescent="0.2">
      <c r="A6576" s="91" t="s">
        <v>3746</v>
      </c>
      <c r="B6576" s="91" t="s">
        <v>3747</v>
      </c>
      <c r="C6576" s="91" t="s">
        <v>2931</v>
      </c>
      <c r="D6576" s="92"/>
      <c r="E6576" s="104">
        <v>24</v>
      </c>
      <c r="F6576" s="94">
        <v>97762.32</v>
      </c>
      <c r="H6576" s="95">
        <f t="shared" si="103"/>
        <v>4073.4300000000003</v>
      </c>
    </row>
    <row r="6577" spans="1:8" s="80" customFormat="1" hidden="1" outlineLevel="1" x14ac:dyDescent="0.2">
      <c r="A6577" s="96" t="s">
        <v>2932</v>
      </c>
      <c r="B6577" s="97"/>
      <c r="C6577" s="98"/>
      <c r="D6577" s="98"/>
      <c r="E6577" s="101">
        <v>24</v>
      </c>
      <c r="F6577" s="100">
        <v>97762.32</v>
      </c>
      <c r="H6577" s="95">
        <f t="shared" si="103"/>
        <v>4073.4300000000003</v>
      </c>
    </row>
    <row r="6578" spans="1:8" collapsed="1" x14ac:dyDescent="0.2">
      <c r="A6578" s="91" t="s">
        <v>3748</v>
      </c>
      <c r="B6578" s="91">
        <v>9910044</v>
      </c>
      <c r="C6578" s="91" t="s">
        <v>13</v>
      </c>
      <c r="D6578" s="92" t="s">
        <v>2824</v>
      </c>
      <c r="E6578" s="104">
        <v>11</v>
      </c>
      <c r="F6578" s="94">
        <v>97308.25</v>
      </c>
      <c r="G6578" s="79" t="e">
        <f>VLOOKUP(B6578,#REF!,2,FALSE)</f>
        <v>#REF!</v>
      </c>
      <c r="H6578" s="95">
        <f t="shared" si="103"/>
        <v>8846.204545454546</v>
      </c>
    </row>
    <row r="6579" spans="1:8" s="80" customFormat="1" hidden="1" outlineLevel="1" x14ac:dyDescent="0.2">
      <c r="A6579" s="96" t="s">
        <v>2825</v>
      </c>
      <c r="B6579" s="97"/>
      <c r="C6579" s="98"/>
      <c r="D6579" s="98"/>
      <c r="E6579" s="101">
        <v>11</v>
      </c>
      <c r="F6579" s="100">
        <v>97308.25</v>
      </c>
      <c r="H6579" s="95">
        <f t="shared" si="103"/>
        <v>8846.204545454546</v>
      </c>
    </row>
    <row r="6580" spans="1:8" collapsed="1" x14ac:dyDescent="0.2">
      <c r="A6580" s="91" t="s">
        <v>3749</v>
      </c>
      <c r="B6580" s="91" t="s">
        <v>154</v>
      </c>
      <c r="C6580" s="91" t="s">
        <v>2823</v>
      </c>
      <c r="D6580" s="92" t="s">
        <v>2876</v>
      </c>
      <c r="E6580" s="104">
        <v>65</v>
      </c>
      <c r="F6580" s="94">
        <v>97189.04</v>
      </c>
      <c r="G6580" s="79" t="e">
        <f>VLOOKUP(B6580,#REF!,2,FALSE)</f>
        <v>#REF!</v>
      </c>
      <c r="H6580" s="95">
        <f t="shared" si="103"/>
        <v>1495.2159999999999</v>
      </c>
    </row>
    <row r="6581" spans="1:8" s="80" customFormat="1" hidden="1" outlineLevel="1" x14ac:dyDescent="0.2">
      <c r="A6581" s="96" t="s">
        <v>2838</v>
      </c>
      <c r="B6581" s="97"/>
      <c r="C6581" s="98"/>
      <c r="D6581" s="98"/>
      <c r="E6581" s="101">
        <v>60</v>
      </c>
      <c r="F6581" s="100">
        <v>92319.64</v>
      </c>
      <c r="H6581" s="95">
        <f t="shared" si="103"/>
        <v>1538.6606666666667</v>
      </c>
    </row>
    <row r="6582" spans="1:8" s="80" customFormat="1" hidden="1" outlineLevel="1" x14ac:dyDescent="0.2">
      <c r="A6582" s="96" t="s">
        <v>2853</v>
      </c>
      <c r="B6582" s="97"/>
      <c r="C6582" s="98"/>
      <c r="D6582" s="98"/>
      <c r="E6582" s="101">
        <v>2</v>
      </c>
      <c r="F6582" s="100">
        <v>2136.02</v>
      </c>
      <c r="H6582" s="95">
        <f t="shared" si="103"/>
        <v>1068.01</v>
      </c>
    </row>
    <row r="6583" spans="1:8" s="80" customFormat="1" hidden="1" outlineLevel="1" x14ac:dyDescent="0.2">
      <c r="A6583" s="96" t="s">
        <v>2828</v>
      </c>
      <c r="B6583" s="97"/>
      <c r="C6583" s="98"/>
      <c r="D6583" s="98"/>
      <c r="E6583" s="101">
        <v>1</v>
      </c>
      <c r="F6583" s="100">
        <v>1538.66</v>
      </c>
      <c r="H6583" s="95">
        <f t="shared" si="103"/>
        <v>1538.66</v>
      </c>
    </row>
    <row r="6584" spans="1:8" s="80" customFormat="1" hidden="1" outlineLevel="1" x14ac:dyDescent="0.2">
      <c r="A6584" s="96" t="s">
        <v>2834</v>
      </c>
      <c r="B6584" s="97"/>
      <c r="C6584" s="98"/>
      <c r="D6584" s="98"/>
      <c r="E6584" s="101">
        <v>1</v>
      </c>
      <c r="F6584" s="103">
        <v>597.36</v>
      </c>
      <c r="H6584" s="95">
        <f t="shared" si="103"/>
        <v>597.36</v>
      </c>
    </row>
    <row r="6585" spans="1:8" s="80" customFormat="1" hidden="1" outlineLevel="1" x14ac:dyDescent="0.2">
      <c r="A6585" s="96" t="s">
        <v>2832</v>
      </c>
      <c r="B6585" s="97"/>
      <c r="C6585" s="98"/>
      <c r="D6585" s="98"/>
      <c r="E6585" s="101">
        <v>1</v>
      </c>
      <c r="F6585" s="103">
        <v>597.36</v>
      </c>
      <c r="H6585" s="95">
        <f t="shared" si="103"/>
        <v>597.36</v>
      </c>
    </row>
    <row r="6586" spans="1:8" collapsed="1" x14ac:dyDescent="0.2">
      <c r="A6586" s="91" t="s">
        <v>3750</v>
      </c>
      <c r="B6586" s="91" t="s">
        <v>3751</v>
      </c>
      <c r="C6586" s="91" t="s">
        <v>2931</v>
      </c>
      <c r="D6586" s="92"/>
      <c r="E6586" s="104">
        <v>970</v>
      </c>
      <c r="F6586" s="94">
        <v>96786.6</v>
      </c>
      <c r="H6586" s="95">
        <f t="shared" si="103"/>
        <v>99.78</v>
      </c>
    </row>
    <row r="6587" spans="1:8" s="80" customFormat="1" hidden="1" outlineLevel="1" x14ac:dyDescent="0.2">
      <c r="A6587" s="96" t="s">
        <v>2841</v>
      </c>
      <c r="B6587" s="97"/>
      <c r="C6587" s="98"/>
      <c r="D6587" s="98"/>
      <c r="E6587" s="101">
        <v>970</v>
      </c>
      <c r="F6587" s="100">
        <v>96786.6</v>
      </c>
      <c r="H6587" s="95">
        <f t="shared" si="103"/>
        <v>99.78</v>
      </c>
    </row>
    <row r="6588" spans="1:8" collapsed="1" x14ac:dyDescent="0.2">
      <c r="A6588" s="91" t="s">
        <v>3752</v>
      </c>
      <c r="B6588" s="91" t="s">
        <v>3753</v>
      </c>
      <c r="C6588" s="91" t="s">
        <v>2931</v>
      </c>
      <c r="D6588" s="92"/>
      <c r="E6588" s="104">
        <v>46</v>
      </c>
      <c r="F6588" s="94">
        <v>96664.86</v>
      </c>
      <c r="H6588" s="95">
        <f t="shared" si="103"/>
        <v>2101.41</v>
      </c>
    </row>
    <row r="6589" spans="1:8" s="80" customFormat="1" hidden="1" outlineLevel="1" x14ac:dyDescent="0.2">
      <c r="A6589" s="96" t="s">
        <v>2932</v>
      </c>
      <c r="B6589" s="97"/>
      <c r="C6589" s="98"/>
      <c r="D6589" s="98"/>
      <c r="E6589" s="101">
        <v>46</v>
      </c>
      <c r="F6589" s="100">
        <v>96664.86</v>
      </c>
      <c r="H6589" s="95">
        <f t="shared" si="103"/>
        <v>2101.41</v>
      </c>
    </row>
    <row r="6590" spans="1:8" collapsed="1" x14ac:dyDescent="0.2">
      <c r="A6590" s="91" t="s">
        <v>3754</v>
      </c>
      <c r="B6590" s="91" t="s">
        <v>2388</v>
      </c>
      <c r="C6590" s="91" t="s">
        <v>2867</v>
      </c>
      <c r="D6590" s="92" t="s">
        <v>2824</v>
      </c>
      <c r="E6590" s="104">
        <v>82</v>
      </c>
      <c r="F6590" s="94">
        <v>96613.62</v>
      </c>
      <c r="G6590" s="79" t="e">
        <f>VLOOKUP(B6590,#REF!,2,FALSE)</f>
        <v>#REF!</v>
      </c>
      <c r="H6590" s="95">
        <f t="shared" si="103"/>
        <v>1178.2148780487805</v>
      </c>
    </row>
    <row r="6591" spans="1:8" s="80" customFormat="1" hidden="1" outlineLevel="1" x14ac:dyDescent="0.2">
      <c r="A6591" s="96" t="s">
        <v>2825</v>
      </c>
      <c r="B6591" s="97"/>
      <c r="C6591" s="98"/>
      <c r="D6591" s="98"/>
      <c r="E6591" s="101">
        <v>81</v>
      </c>
      <c r="F6591" s="100">
        <v>95435.42</v>
      </c>
      <c r="H6591" s="95">
        <f t="shared" si="103"/>
        <v>1178.2150617283951</v>
      </c>
    </row>
    <row r="6592" spans="1:8" s="80" customFormat="1" hidden="1" outlineLevel="1" x14ac:dyDescent="0.2">
      <c r="A6592" s="96" t="s">
        <v>2841</v>
      </c>
      <c r="B6592" s="97"/>
      <c r="C6592" s="98"/>
      <c r="D6592" s="98"/>
      <c r="E6592" s="101">
        <v>1</v>
      </c>
      <c r="F6592" s="100">
        <v>1178.2</v>
      </c>
      <c r="H6592" s="95">
        <f t="shared" si="103"/>
        <v>1178.2</v>
      </c>
    </row>
    <row r="6593" spans="1:8" collapsed="1" x14ac:dyDescent="0.2">
      <c r="A6593" s="105" t="s">
        <v>3755</v>
      </c>
      <c r="B6593" s="91" t="s">
        <v>3756</v>
      </c>
      <c r="C6593" s="91" t="s">
        <v>2823</v>
      </c>
      <c r="D6593" s="92" t="s">
        <v>2876</v>
      </c>
      <c r="E6593" s="104">
        <v>95</v>
      </c>
      <c r="F6593" s="94">
        <v>96152.87</v>
      </c>
      <c r="G6593" s="79" t="e">
        <f>VLOOKUP(B6593,#REF!,2,FALSE)</f>
        <v>#REF!</v>
      </c>
      <c r="H6593" s="95">
        <f t="shared" si="103"/>
        <v>1012.1354736842105</v>
      </c>
    </row>
    <row r="6594" spans="1:8" s="80" customFormat="1" hidden="1" outlineLevel="1" x14ac:dyDescent="0.2">
      <c r="A6594" s="96" t="s">
        <v>2831</v>
      </c>
      <c r="B6594" s="97"/>
      <c r="C6594" s="98"/>
      <c r="D6594" s="98"/>
      <c r="E6594" s="101">
        <v>32</v>
      </c>
      <c r="F6594" s="100">
        <v>84612.61</v>
      </c>
      <c r="H6594" s="95">
        <f t="shared" si="103"/>
        <v>2644.1440625</v>
      </c>
    </row>
    <row r="6595" spans="1:8" s="80" customFormat="1" hidden="1" outlineLevel="1" x14ac:dyDescent="0.2">
      <c r="A6595" s="96" t="s">
        <v>2841</v>
      </c>
      <c r="B6595" s="97"/>
      <c r="C6595" s="98"/>
      <c r="D6595" s="98"/>
      <c r="E6595" s="101">
        <v>41</v>
      </c>
      <c r="F6595" s="100">
        <v>5883.09</v>
      </c>
      <c r="H6595" s="95">
        <f t="shared" si="103"/>
        <v>143.49</v>
      </c>
    </row>
    <row r="6596" spans="1:8" s="80" customFormat="1" hidden="1" outlineLevel="1" x14ac:dyDescent="0.2">
      <c r="A6596" s="96" t="s">
        <v>2829</v>
      </c>
      <c r="B6596" s="97"/>
      <c r="C6596" s="98"/>
      <c r="D6596" s="98"/>
      <c r="E6596" s="101">
        <v>2</v>
      </c>
      <c r="F6596" s="100">
        <v>2787.37</v>
      </c>
      <c r="H6596" s="95">
        <f t="shared" si="103"/>
        <v>1393.6849999999999</v>
      </c>
    </row>
    <row r="6597" spans="1:8" s="80" customFormat="1" hidden="1" outlineLevel="1" x14ac:dyDescent="0.2">
      <c r="A6597" s="96" t="s">
        <v>2851</v>
      </c>
      <c r="B6597" s="97"/>
      <c r="C6597" s="98"/>
      <c r="D6597" s="98"/>
      <c r="E6597" s="101">
        <v>17</v>
      </c>
      <c r="F6597" s="100">
        <v>2439.33</v>
      </c>
      <c r="H6597" s="95">
        <f t="shared" si="103"/>
        <v>143.49</v>
      </c>
    </row>
    <row r="6598" spans="1:8" s="80" customFormat="1" hidden="1" outlineLevel="1" x14ac:dyDescent="0.2">
      <c r="A6598" s="96" t="s">
        <v>2834</v>
      </c>
      <c r="B6598" s="97"/>
      <c r="C6598" s="98"/>
      <c r="D6598" s="98"/>
      <c r="E6598" s="101">
        <v>2</v>
      </c>
      <c r="F6598" s="103">
        <v>286.98</v>
      </c>
      <c r="H6598" s="95">
        <f t="shared" si="103"/>
        <v>143.49</v>
      </c>
    </row>
    <row r="6599" spans="1:8" s="80" customFormat="1" hidden="1" outlineLevel="1" x14ac:dyDescent="0.2">
      <c r="A6599" s="96" t="s">
        <v>2853</v>
      </c>
      <c r="B6599" s="97"/>
      <c r="C6599" s="98"/>
      <c r="D6599" s="98"/>
      <c r="E6599" s="101">
        <v>1</v>
      </c>
      <c r="F6599" s="103">
        <v>143.49</v>
      </c>
      <c r="H6599" s="95">
        <f t="shared" si="103"/>
        <v>143.49</v>
      </c>
    </row>
    <row r="6600" spans="1:8" collapsed="1" x14ac:dyDescent="0.2">
      <c r="A6600" s="91" t="s">
        <v>3757</v>
      </c>
      <c r="B6600" s="91" t="s">
        <v>2661</v>
      </c>
      <c r="C6600" s="91" t="s">
        <v>2823</v>
      </c>
      <c r="D6600" s="92"/>
      <c r="E6600" s="104">
        <v>86</v>
      </c>
      <c r="F6600" s="94">
        <v>95920.43</v>
      </c>
      <c r="G6600" s="79" t="e">
        <f>VLOOKUP(B6600,#REF!,2,FALSE)</f>
        <v>#REF!</v>
      </c>
      <c r="H6600" s="95">
        <f t="shared" si="103"/>
        <v>1115.3538372093024</v>
      </c>
    </row>
    <row r="6601" spans="1:8" s="80" customFormat="1" hidden="1" outlineLevel="1" x14ac:dyDescent="0.2">
      <c r="A6601" s="96" t="s">
        <v>2828</v>
      </c>
      <c r="B6601" s="97"/>
      <c r="C6601" s="98"/>
      <c r="D6601" s="98"/>
      <c r="E6601" s="101">
        <v>29</v>
      </c>
      <c r="F6601" s="100">
        <v>29557.64</v>
      </c>
      <c r="H6601" s="95">
        <f t="shared" si="103"/>
        <v>1019.2289655172414</v>
      </c>
    </row>
    <row r="6602" spans="1:8" s="80" customFormat="1" hidden="1" outlineLevel="1" x14ac:dyDescent="0.2">
      <c r="A6602" s="96" t="s">
        <v>2832</v>
      </c>
      <c r="B6602" s="97"/>
      <c r="C6602" s="98"/>
      <c r="D6602" s="98"/>
      <c r="E6602" s="101">
        <v>10</v>
      </c>
      <c r="F6602" s="100">
        <v>14038.47</v>
      </c>
      <c r="H6602" s="95">
        <f t="shared" si="103"/>
        <v>1403.847</v>
      </c>
    </row>
    <row r="6603" spans="1:8" s="80" customFormat="1" hidden="1" outlineLevel="1" x14ac:dyDescent="0.2">
      <c r="A6603" s="96" t="s">
        <v>2831</v>
      </c>
      <c r="B6603" s="97"/>
      <c r="C6603" s="98"/>
      <c r="D6603" s="98"/>
      <c r="E6603" s="101">
        <v>11</v>
      </c>
      <c r="F6603" s="100">
        <v>14022.69</v>
      </c>
      <c r="H6603" s="95">
        <f t="shared" si="103"/>
        <v>1274.79</v>
      </c>
    </row>
    <row r="6604" spans="1:8" s="80" customFormat="1" hidden="1" outlineLevel="1" x14ac:dyDescent="0.2">
      <c r="A6604" s="96" t="s">
        <v>2841</v>
      </c>
      <c r="B6604" s="97"/>
      <c r="C6604" s="98"/>
      <c r="D6604" s="98"/>
      <c r="E6604" s="101">
        <v>9</v>
      </c>
      <c r="F6604" s="100">
        <v>13538.04</v>
      </c>
      <c r="H6604" s="95">
        <f t="shared" si="103"/>
        <v>1504.2266666666667</v>
      </c>
    </row>
    <row r="6605" spans="1:8" s="80" customFormat="1" hidden="1" outlineLevel="1" x14ac:dyDescent="0.2">
      <c r="A6605" s="96" t="s">
        <v>2851</v>
      </c>
      <c r="B6605" s="97"/>
      <c r="C6605" s="98"/>
      <c r="D6605" s="98"/>
      <c r="E6605" s="101">
        <v>11</v>
      </c>
      <c r="F6605" s="100">
        <v>6672.36</v>
      </c>
      <c r="H6605" s="95">
        <f t="shared" ref="H6605:H6668" si="104">F6605/E6605</f>
        <v>606.57818181818175</v>
      </c>
    </row>
    <row r="6606" spans="1:8" s="80" customFormat="1" hidden="1" outlineLevel="1" x14ac:dyDescent="0.2">
      <c r="A6606" s="96" t="s">
        <v>2829</v>
      </c>
      <c r="B6606" s="97"/>
      <c r="C6606" s="98"/>
      <c r="D6606" s="98"/>
      <c r="E6606" s="101">
        <v>4</v>
      </c>
      <c r="F6606" s="100">
        <v>5615.4</v>
      </c>
      <c r="H6606" s="95">
        <f t="shared" si="104"/>
        <v>1403.85</v>
      </c>
    </row>
    <row r="6607" spans="1:8" s="80" customFormat="1" hidden="1" outlineLevel="1" x14ac:dyDescent="0.2">
      <c r="A6607" s="96" t="s">
        <v>2946</v>
      </c>
      <c r="B6607" s="97"/>
      <c r="C6607" s="98"/>
      <c r="D6607" s="98"/>
      <c r="E6607" s="101">
        <v>3</v>
      </c>
      <c r="F6607" s="100">
        <v>3824.4</v>
      </c>
      <c r="H6607" s="95">
        <f t="shared" si="104"/>
        <v>1274.8</v>
      </c>
    </row>
    <row r="6608" spans="1:8" s="80" customFormat="1" hidden="1" outlineLevel="1" x14ac:dyDescent="0.2">
      <c r="A6608" s="96" t="s">
        <v>2825</v>
      </c>
      <c r="B6608" s="97"/>
      <c r="C6608" s="98"/>
      <c r="D6608" s="98"/>
      <c r="E6608" s="101">
        <v>2</v>
      </c>
      <c r="F6608" s="100">
        <v>3065.82</v>
      </c>
      <c r="H6608" s="95">
        <f t="shared" si="104"/>
        <v>1532.91</v>
      </c>
    </row>
    <row r="6609" spans="1:8" s="80" customFormat="1" hidden="1" outlineLevel="1" x14ac:dyDescent="0.2">
      <c r="A6609" s="96" t="s">
        <v>2853</v>
      </c>
      <c r="B6609" s="97"/>
      <c r="C6609" s="98"/>
      <c r="D6609" s="98"/>
      <c r="E6609" s="101">
        <v>3</v>
      </c>
      <c r="F6609" s="100">
        <v>2549.66</v>
      </c>
      <c r="H6609" s="95">
        <f t="shared" si="104"/>
        <v>849.88666666666666</v>
      </c>
    </row>
    <row r="6610" spans="1:8" s="80" customFormat="1" hidden="1" outlineLevel="1" x14ac:dyDescent="0.2">
      <c r="A6610" s="96" t="s">
        <v>2834</v>
      </c>
      <c r="B6610" s="97"/>
      <c r="C6610" s="98"/>
      <c r="D6610" s="98"/>
      <c r="E6610" s="101">
        <v>3</v>
      </c>
      <c r="F6610" s="100">
        <v>1761.15</v>
      </c>
      <c r="H6610" s="95">
        <f t="shared" si="104"/>
        <v>587.05000000000007</v>
      </c>
    </row>
    <row r="6611" spans="1:8" s="80" customFormat="1" hidden="1" outlineLevel="1" x14ac:dyDescent="0.2">
      <c r="A6611" s="96" t="s">
        <v>2893</v>
      </c>
      <c r="B6611" s="97"/>
      <c r="C6611" s="98"/>
      <c r="D6611" s="98"/>
      <c r="E6611" s="101">
        <v>1</v>
      </c>
      <c r="F6611" s="100">
        <v>1274.8</v>
      </c>
      <c r="H6611" s="95">
        <f t="shared" si="104"/>
        <v>1274.8</v>
      </c>
    </row>
    <row r="6612" spans="1:8" collapsed="1" x14ac:dyDescent="0.2">
      <c r="A6612" s="91" t="s">
        <v>2302</v>
      </c>
      <c r="B6612" s="91" t="s">
        <v>2301</v>
      </c>
      <c r="C6612" s="91" t="s">
        <v>2867</v>
      </c>
      <c r="D6612" s="92" t="s">
        <v>2824</v>
      </c>
      <c r="E6612" s="104">
        <v>67</v>
      </c>
      <c r="F6612" s="94">
        <v>95832.93</v>
      </c>
      <c r="G6612" s="79" t="e">
        <f>VLOOKUP(B6612,#REF!,2,FALSE)</f>
        <v>#REF!</v>
      </c>
      <c r="H6612" s="95">
        <f t="shared" si="104"/>
        <v>1430.3422388059701</v>
      </c>
    </row>
    <row r="6613" spans="1:8" s="80" customFormat="1" hidden="1" outlineLevel="1" x14ac:dyDescent="0.2">
      <c r="A6613" s="96" t="s">
        <v>2825</v>
      </c>
      <c r="B6613" s="97"/>
      <c r="C6613" s="98"/>
      <c r="D6613" s="98"/>
      <c r="E6613" s="101">
        <v>62</v>
      </c>
      <c r="F6613" s="100">
        <v>88699.01</v>
      </c>
      <c r="H6613" s="95">
        <f t="shared" si="104"/>
        <v>1430.6291935483871</v>
      </c>
    </row>
    <row r="6614" spans="1:8" s="80" customFormat="1" hidden="1" outlineLevel="1" x14ac:dyDescent="0.2">
      <c r="A6614" s="96" t="s">
        <v>2832</v>
      </c>
      <c r="B6614" s="97"/>
      <c r="C6614" s="98"/>
      <c r="D6614" s="98"/>
      <c r="E6614" s="101">
        <v>3</v>
      </c>
      <c r="F6614" s="100">
        <v>4280.28</v>
      </c>
      <c r="H6614" s="95">
        <f t="shared" si="104"/>
        <v>1426.76</v>
      </c>
    </row>
    <row r="6615" spans="1:8" s="80" customFormat="1" hidden="1" outlineLevel="1" x14ac:dyDescent="0.2">
      <c r="A6615" s="96" t="s">
        <v>2853</v>
      </c>
      <c r="B6615" s="97"/>
      <c r="C6615" s="98"/>
      <c r="D6615" s="98"/>
      <c r="E6615" s="101">
        <v>2</v>
      </c>
      <c r="F6615" s="100">
        <v>2853.64</v>
      </c>
      <c r="H6615" s="95">
        <f t="shared" si="104"/>
        <v>1426.82</v>
      </c>
    </row>
    <row r="6616" spans="1:8" collapsed="1" x14ac:dyDescent="0.2">
      <c r="A6616" s="91" t="s">
        <v>2601</v>
      </c>
      <c r="B6616" s="91" t="s">
        <v>2600</v>
      </c>
      <c r="C6616" s="91" t="s">
        <v>2836</v>
      </c>
      <c r="D6616" s="92" t="s">
        <v>2876</v>
      </c>
      <c r="E6616" s="104">
        <v>612</v>
      </c>
      <c r="F6616" s="94">
        <v>95763.63</v>
      </c>
      <c r="G6616" s="79" t="e">
        <f>VLOOKUP(B6616,#REF!,2,FALSE)</f>
        <v>#REF!</v>
      </c>
      <c r="H6616" s="95">
        <f t="shared" si="104"/>
        <v>156.47651960784316</v>
      </c>
    </row>
    <row r="6617" spans="1:8" s="80" customFormat="1" hidden="1" outlineLevel="1" x14ac:dyDescent="0.2">
      <c r="A6617" s="96" t="s">
        <v>2834</v>
      </c>
      <c r="B6617" s="97"/>
      <c r="C6617" s="98"/>
      <c r="D6617" s="98"/>
      <c r="E6617" s="101">
        <v>288</v>
      </c>
      <c r="F6617" s="100">
        <v>45188.02</v>
      </c>
      <c r="H6617" s="95">
        <f t="shared" si="104"/>
        <v>156.90284722222222</v>
      </c>
    </row>
    <row r="6618" spans="1:8" s="80" customFormat="1" hidden="1" outlineLevel="1" x14ac:dyDescent="0.2">
      <c r="A6618" s="96" t="s">
        <v>2851</v>
      </c>
      <c r="B6618" s="97"/>
      <c r="C6618" s="98"/>
      <c r="D6618" s="98"/>
      <c r="E6618" s="101">
        <v>287</v>
      </c>
      <c r="F6618" s="100">
        <v>44878.720000000001</v>
      </c>
      <c r="H6618" s="95">
        <f t="shared" si="104"/>
        <v>156.37184668989548</v>
      </c>
    </row>
    <row r="6619" spans="1:8" s="80" customFormat="1" hidden="1" outlineLevel="1" x14ac:dyDescent="0.2">
      <c r="A6619" s="96" t="s">
        <v>2827</v>
      </c>
      <c r="B6619" s="97"/>
      <c r="C6619" s="98"/>
      <c r="D6619" s="98"/>
      <c r="E6619" s="101">
        <v>29</v>
      </c>
      <c r="F6619" s="100">
        <v>4509.5</v>
      </c>
      <c r="H6619" s="95">
        <f t="shared" si="104"/>
        <v>155.5</v>
      </c>
    </row>
    <row r="6620" spans="1:8" s="80" customFormat="1" hidden="1" outlineLevel="1" x14ac:dyDescent="0.2">
      <c r="A6620" s="96" t="s">
        <v>2828</v>
      </c>
      <c r="B6620" s="97"/>
      <c r="C6620" s="98"/>
      <c r="D6620" s="98"/>
      <c r="E6620" s="101">
        <v>3</v>
      </c>
      <c r="F6620" s="103">
        <v>466.5</v>
      </c>
      <c r="H6620" s="95">
        <f t="shared" si="104"/>
        <v>155.5</v>
      </c>
    </row>
    <row r="6621" spans="1:8" s="80" customFormat="1" hidden="1" outlineLevel="1" x14ac:dyDescent="0.2">
      <c r="A6621" s="96" t="s">
        <v>2833</v>
      </c>
      <c r="B6621" s="97"/>
      <c r="C6621" s="98"/>
      <c r="D6621" s="98"/>
      <c r="E6621" s="101">
        <v>3</v>
      </c>
      <c r="F6621" s="103">
        <v>408.72</v>
      </c>
      <c r="H6621" s="95">
        <f t="shared" si="104"/>
        <v>136.24</v>
      </c>
    </row>
    <row r="6622" spans="1:8" s="80" customFormat="1" hidden="1" outlineLevel="1" x14ac:dyDescent="0.2">
      <c r="A6622" s="96" t="s">
        <v>2853</v>
      </c>
      <c r="B6622" s="97"/>
      <c r="C6622" s="98"/>
      <c r="D6622" s="98"/>
      <c r="E6622" s="101">
        <v>2</v>
      </c>
      <c r="F6622" s="103">
        <v>312.17</v>
      </c>
      <c r="H6622" s="95">
        <f t="shared" si="104"/>
        <v>156.08500000000001</v>
      </c>
    </row>
    <row r="6623" spans="1:8" collapsed="1" x14ac:dyDescent="0.2">
      <c r="A6623" s="105" t="s">
        <v>3758</v>
      </c>
      <c r="B6623" s="91" t="s">
        <v>3759</v>
      </c>
      <c r="C6623" s="91" t="s">
        <v>2823</v>
      </c>
      <c r="D6623" s="92"/>
      <c r="E6623" s="104">
        <v>7</v>
      </c>
      <c r="F6623" s="94">
        <v>95722.78</v>
      </c>
      <c r="G6623" s="79" t="e">
        <f>VLOOKUP(B6623,#REF!,2,FALSE)</f>
        <v>#REF!</v>
      </c>
      <c r="H6623" s="95">
        <f t="shared" si="104"/>
        <v>13674.682857142858</v>
      </c>
    </row>
    <row r="6624" spans="1:8" s="80" customFormat="1" hidden="1" outlineLevel="1" x14ac:dyDescent="0.2">
      <c r="A6624" s="96" t="s">
        <v>2828</v>
      </c>
      <c r="B6624" s="97"/>
      <c r="C6624" s="98"/>
      <c r="D6624" s="98"/>
      <c r="E6624" s="101">
        <v>6</v>
      </c>
      <c r="F6624" s="100">
        <v>82042.320000000007</v>
      </c>
      <c r="H6624" s="95">
        <f t="shared" si="104"/>
        <v>13673.720000000001</v>
      </c>
    </row>
    <row r="6625" spans="1:8" s="80" customFormat="1" hidden="1" outlineLevel="1" x14ac:dyDescent="0.2">
      <c r="A6625" s="96" t="s">
        <v>2829</v>
      </c>
      <c r="B6625" s="97"/>
      <c r="C6625" s="98"/>
      <c r="D6625" s="98"/>
      <c r="E6625" s="101">
        <v>1</v>
      </c>
      <c r="F6625" s="100">
        <v>13680.46</v>
      </c>
      <c r="H6625" s="95">
        <f t="shared" si="104"/>
        <v>13680.46</v>
      </c>
    </row>
    <row r="6626" spans="1:8" collapsed="1" x14ac:dyDescent="0.2">
      <c r="A6626" s="91" t="s">
        <v>2271</v>
      </c>
      <c r="B6626" s="91" t="s">
        <v>2270</v>
      </c>
      <c r="C6626" s="91" t="s">
        <v>2867</v>
      </c>
      <c r="D6626" s="92" t="s">
        <v>2824</v>
      </c>
      <c r="E6626" s="104">
        <v>82</v>
      </c>
      <c r="F6626" s="94">
        <v>95592.66</v>
      </c>
      <c r="G6626" s="79" t="e">
        <f>VLOOKUP(B6626,#REF!,2,FALSE)</f>
        <v>#REF!</v>
      </c>
      <c r="H6626" s="95">
        <f t="shared" si="104"/>
        <v>1165.7641463414634</v>
      </c>
    </row>
    <row r="6627" spans="1:8" s="80" customFormat="1" hidden="1" outlineLevel="1" x14ac:dyDescent="0.2">
      <c r="A6627" s="96" t="s">
        <v>2825</v>
      </c>
      <c r="B6627" s="97"/>
      <c r="C6627" s="98"/>
      <c r="D6627" s="98"/>
      <c r="E6627" s="101">
        <v>78</v>
      </c>
      <c r="F6627" s="100">
        <v>90928.65</v>
      </c>
      <c r="H6627" s="95">
        <f t="shared" si="104"/>
        <v>1165.751923076923</v>
      </c>
    </row>
    <row r="6628" spans="1:8" s="80" customFormat="1" hidden="1" outlineLevel="1" x14ac:dyDescent="0.2">
      <c r="A6628" s="96" t="s">
        <v>2832</v>
      </c>
      <c r="B6628" s="97"/>
      <c r="C6628" s="98"/>
      <c r="D6628" s="98"/>
      <c r="E6628" s="101">
        <v>3</v>
      </c>
      <c r="F6628" s="100">
        <v>3498.26</v>
      </c>
      <c r="H6628" s="95">
        <f t="shared" si="104"/>
        <v>1166.0866666666668</v>
      </c>
    </row>
    <row r="6629" spans="1:8" s="80" customFormat="1" hidden="1" outlineLevel="1" x14ac:dyDescent="0.2">
      <c r="A6629" s="96" t="s">
        <v>2853</v>
      </c>
      <c r="B6629" s="97"/>
      <c r="C6629" s="98"/>
      <c r="D6629" s="98"/>
      <c r="E6629" s="101">
        <v>1</v>
      </c>
      <c r="F6629" s="100">
        <v>1165.75</v>
      </c>
      <c r="H6629" s="95">
        <f t="shared" si="104"/>
        <v>1165.75</v>
      </c>
    </row>
    <row r="6630" spans="1:8" collapsed="1" x14ac:dyDescent="0.2">
      <c r="A6630" s="91" t="s">
        <v>2213</v>
      </c>
      <c r="B6630" s="91" t="s">
        <v>2212</v>
      </c>
      <c r="C6630" s="91" t="s">
        <v>2867</v>
      </c>
      <c r="D6630" s="92" t="s">
        <v>2824</v>
      </c>
      <c r="E6630" s="104">
        <v>23</v>
      </c>
      <c r="F6630" s="94">
        <v>95546.66</v>
      </c>
      <c r="G6630" s="79" t="e">
        <f>VLOOKUP(B6630,#REF!,2,FALSE)</f>
        <v>#REF!</v>
      </c>
      <c r="H6630" s="95">
        <f t="shared" si="104"/>
        <v>4154.2026086956521</v>
      </c>
    </row>
    <row r="6631" spans="1:8" s="80" customFormat="1" hidden="1" outlineLevel="1" x14ac:dyDescent="0.2">
      <c r="A6631" s="96" t="s">
        <v>2825</v>
      </c>
      <c r="B6631" s="97"/>
      <c r="C6631" s="98"/>
      <c r="D6631" s="98"/>
      <c r="E6631" s="101">
        <v>15</v>
      </c>
      <c r="F6631" s="100">
        <v>62310.64</v>
      </c>
      <c r="H6631" s="95">
        <f t="shared" si="104"/>
        <v>4154.0426666666663</v>
      </c>
    </row>
    <row r="6632" spans="1:8" s="80" customFormat="1" hidden="1" outlineLevel="1" x14ac:dyDescent="0.2">
      <c r="A6632" s="96" t="s">
        <v>2932</v>
      </c>
      <c r="B6632" s="97"/>
      <c r="C6632" s="98"/>
      <c r="D6632" s="98"/>
      <c r="E6632" s="101">
        <v>4</v>
      </c>
      <c r="F6632" s="100">
        <v>16615.96</v>
      </c>
      <c r="H6632" s="95">
        <f t="shared" si="104"/>
        <v>4153.99</v>
      </c>
    </row>
    <row r="6633" spans="1:8" s="80" customFormat="1" hidden="1" outlineLevel="1" x14ac:dyDescent="0.2">
      <c r="A6633" s="96" t="s">
        <v>2832</v>
      </c>
      <c r="B6633" s="97"/>
      <c r="C6633" s="98"/>
      <c r="D6633" s="98"/>
      <c r="E6633" s="101">
        <v>2</v>
      </c>
      <c r="F6633" s="100">
        <v>8312.08</v>
      </c>
      <c r="H6633" s="95">
        <f t="shared" si="104"/>
        <v>4156.04</v>
      </c>
    </row>
    <row r="6634" spans="1:8" s="80" customFormat="1" hidden="1" outlineLevel="1" x14ac:dyDescent="0.2">
      <c r="A6634" s="96" t="s">
        <v>2829</v>
      </c>
      <c r="B6634" s="97"/>
      <c r="C6634" s="98"/>
      <c r="D6634" s="98"/>
      <c r="E6634" s="101">
        <v>2</v>
      </c>
      <c r="F6634" s="100">
        <v>8307.98</v>
      </c>
      <c r="H6634" s="95">
        <f t="shared" si="104"/>
        <v>4153.99</v>
      </c>
    </row>
    <row r="6635" spans="1:8" collapsed="1" x14ac:dyDescent="0.2">
      <c r="A6635" s="105" t="s">
        <v>2800</v>
      </c>
      <c r="B6635" s="91" t="s">
        <v>3760</v>
      </c>
      <c r="C6635" s="91" t="s">
        <v>2823</v>
      </c>
      <c r="D6635" s="92"/>
      <c r="E6635" s="104">
        <v>123</v>
      </c>
      <c r="F6635" s="94">
        <v>95271.11</v>
      </c>
      <c r="G6635" s="79" t="e">
        <f>VLOOKUP(B6635,#REF!,2,FALSE)</f>
        <v>#REF!</v>
      </c>
      <c r="H6635" s="95">
        <f t="shared" si="104"/>
        <v>774.56186991869924</v>
      </c>
    </row>
    <row r="6636" spans="1:8" s="80" customFormat="1" hidden="1" outlineLevel="1" x14ac:dyDescent="0.2">
      <c r="A6636" s="96" t="s">
        <v>2906</v>
      </c>
      <c r="B6636" s="97"/>
      <c r="C6636" s="98"/>
      <c r="D6636" s="98"/>
      <c r="E6636" s="101">
        <v>118</v>
      </c>
      <c r="F6636" s="100">
        <v>91397.8</v>
      </c>
      <c r="H6636" s="95">
        <f t="shared" si="104"/>
        <v>774.55762711864406</v>
      </c>
    </row>
    <row r="6637" spans="1:8" s="80" customFormat="1" hidden="1" outlineLevel="1" x14ac:dyDescent="0.2">
      <c r="A6637" s="96" t="s">
        <v>2829</v>
      </c>
      <c r="B6637" s="97"/>
      <c r="C6637" s="98"/>
      <c r="D6637" s="98"/>
      <c r="E6637" s="101">
        <v>2</v>
      </c>
      <c r="F6637" s="100">
        <v>1549.46</v>
      </c>
      <c r="H6637" s="95">
        <f t="shared" si="104"/>
        <v>774.73</v>
      </c>
    </row>
    <row r="6638" spans="1:8" s="80" customFormat="1" hidden="1" outlineLevel="1" x14ac:dyDescent="0.2">
      <c r="A6638" s="96" t="s">
        <v>2834</v>
      </c>
      <c r="B6638" s="97"/>
      <c r="C6638" s="98"/>
      <c r="D6638" s="98"/>
      <c r="E6638" s="101">
        <v>2</v>
      </c>
      <c r="F6638" s="100">
        <v>1549.31</v>
      </c>
      <c r="H6638" s="95">
        <f t="shared" si="104"/>
        <v>774.65499999999997</v>
      </c>
    </row>
    <row r="6639" spans="1:8" s="80" customFormat="1" hidden="1" outlineLevel="1" x14ac:dyDescent="0.2">
      <c r="A6639" s="96" t="s">
        <v>2828</v>
      </c>
      <c r="B6639" s="97"/>
      <c r="C6639" s="98"/>
      <c r="D6639" s="98"/>
      <c r="E6639" s="101">
        <v>1</v>
      </c>
      <c r="F6639" s="103">
        <v>774.54</v>
      </c>
      <c r="H6639" s="95">
        <f t="shared" si="104"/>
        <v>774.54</v>
      </c>
    </row>
    <row r="6640" spans="1:8" collapsed="1" x14ac:dyDescent="0.2">
      <c r="A6640" s="91" t="s">
        <v>1670</v>
      </c>
      <c r="B6640" s="91" t="s">
        <v>1669</v>
      </c>
      <c r="C6640" s="91" t="s">
        <v>2867</v>
      </c>
      <c r="D6640" s="92" t="s">
        <v>2824</v>
      </c>
      <c r="E6640" s="104">
        <v>16</v>
      </c>
      <c r="F6640" s="94">
        <v>95269.31</v>
      </c>
      <c r="G6640" s="79" t="e">
        <f>VLOOKUP(B6640,#REF!,2,FALSE)</f>
        <v>#REF!</v>
      </c>
      <c r="H6640" s="95">
        <f t="shared" si="104"/>
        <v>5954.3318749999999</v>
      </c>
    </row>
    <row r="6641" spans="1:8" s="80" customFormat="1" hidden="1" outlineLevel="1" x14ac:dyDescent="0.2">
      <c r="A6641" s="96" t="s">
        <v>2825</v>
      </c>
      <c r="B6641" s="97"/>
      <c r="C6641" s="98"/>
      <c r="D6641" s="98"/>
      <c r="E6641" s="101">
        <v>16</v>
      </c>
      <c r="F6641" s="100">
        <v>95269.31</v>
      </c>
      <c r="H6641" s="95">
        <f t="shared" si="104"/>
        <v>5954.3318749999999</v>
      </c>
    </row>
    <row r="6642" spans="1:8" collapsed="1" x14ac:dyDescent="0.2">
      <c r="A6642" s="105" t="s">
        <v>3761</v>
      </c>
      <c r="B6642" s="91" t="s">
        <v>3762</v>
      </c>
      <c r="C6642" s="91" t="s">
        <v>2823</v>
      </c>
      <c r="D6642" s="92"/>
      <c r="E6642" s="104">
        <v>20</v>
      </c>
      <c r="F6642" s="94">
        <v>95142.11</v>
      </c>
      <c r="G6642" s="79" t="e">
        <f>VLOOKUP(B6642,#REF!,2,FALSE)</f>
        <v>#REF!</v>
      </c>
      <c r="H6642" s="95">
        <f t="shared" si="104"/>
        <v>4757.1054999999997</v>
      </c>
    </row>
    <row r="6643" spans="1:8" s="80" customFormat="1" hidden="1" outlineLevel="1" x14ac:dyDescent="0.2">
      <c r="A6643" s="96" t="s">
        <v>2831</v>
      </c>
      <c r="B6643" s="97"/>
      <c r="C6643" s="98"/>
      <c r="D6643" s="98"/>
      <c r="E6643" s="101">
        <v>12</v>
      </c>
      <c r="F6643" s="100">
        <v>63426.75</v>
      </c>
      <c r="H6643" s="95">
        <f t="shared" si="104"/>
        <v>5285.5625</v>
      </c>
    </row>
    <row r="6644" spans="1:8" s="80" customFormat="1" hidden="1" outlineLevel="1" x14ac:dyDescent="0.2">
      <c r="A6644" s="96" t="s">
        <v>2828</v>
      </c>
      <c r="B6644" s="97"/>
      <c r="C6644" s="98"/>
      <c r="D6644" s="98"/>
      <c r="E6644" s="101">
        <v>4</v>
      </c>
      <c r="F6644" s="100">
        <v>21142.240000000002</v>
      </c>
      <c r="H6644" s="95">
        <f t="shared" si="104"/>
        <v>5285.56</v>
      </c>
    </row>
    <row r="6645" spans="1:8" s="80" customFormat="1" hidden="1" outlineLevel="1" x14ac:dyDescent="0.2">
      <c r="A6645" s="96" t="s">
        <v>2834</v>
      </c>
      <c r="B6645" s="97"/>
      <c r="C6645" s="98"/>
      <c r="D6645" s="98"/>
      <c r="E6645" s="101">
        <v>2</v>
      </c>
      <c r="F6645" s="100">
        <v>5286.56</v>
      </c>
      <c r="H6645" s="95">
        <f t="shared" si="104"/>
        <v>2643.28</v>
      </c>
    </row>
    <row r="6646" spans="1:8" s="80" customFormat="1" hidden="1" outlineLevel="1" x14ac:dyDescent="0.2">
      <c r="A6646" s="96" t="s">
        <v>2841</v>
      </c>
      <c r="B6646" s="97"/>
      <c r="C6646" s="98"/>
      <c r="D6646" s="98"/>
      <c r="E6646" s="101">
        <v>1</v>
      </c>
      <c r="F6646" s="100">
        <v>5285.56</v>
      </c>
      <c r="H6646" s="95">
        <f t="shared" si="104"/>
        <v>5285.56</v>
      </c>
    </row>
    <row r="6647" spans="1:8" s="80" customFormat="1" hidden="1" outlineLevel="1" x14ac:dyDescent="0.2">
      <c r="A6647" s="96" t="s">
        <v>2832</v>
      </c>
      <c r="B6647" s="97"/>
      <c r="C6647" s="98"/>
      <c r="D6647" s="98"/>
      <c r="E6647" s="101">
        <v>1</v>
      </c>
      <c r="F6647" s="103">
        <v>1</v>
      </c>
      <c r="H6647" s="95">
        <f t="shared" si="104"/>
        <v>1</v>
      </c>
    </row>
    <row r="6648" spans="1:8" collapsed="1" x14ac:dyDescent="0.2">
      <c r="A6648" s="91" t="s">
        <v>3763</v>
      </c>
      <c r="B6648" s="91">
        <v>9910030</v>
      </c>
      <c r="C6648" s="91" t="s">
        <v>13</v>
      </c>
      <c r="D6648" s="92" t="s">
        <v>2856</v>
      </c>
      <c r="E6648" s="104">
        <v>10</v>
      </c>
      <c r="F6648" s="94">
        <v>94870.39</v>
      </c>
      <c r="G6648" s="79" t="e">
        <f>VLOOKUP(B6648,#REF!,2,FALSE)</f>
        <v>#REF!</v>
      </c>
      <c r="H6648" s="95">
        <f t="shared" si="104"/>
        <v>9487.0390000000007</v>
      </c>
    </row>
    <row r="6649" spans="1:8" s="80" customFormat="1" hidden="1" outlineLevel="1" x14ac:dyDescent="0.2">
      <c r="A6649" s="96" t="s">
        <v>2825</v>
      </c>
      <c r="B6649" s="97"/>
      <c r="C6649" s="98"/>
      <c r="D6649" s="98"/>
      <c r="E6649" s="101">
        <v>9</v>
      </c>
      <c r="F6649" s="100">
        <v>88065.67</v>
      </c>
      <c r="H6649" s="95">
        <f t="shared" si="104"/>
        <v>9785.0744444444445</v>
      </c>
    </row>
    <row r="6650" spans="1:8" s="80" customFormat="1" hidden="1" outlineLevel="1" x14ac:dyDescent="0.2">
      <c r="A6650" s="96" t="s">
        <v>2828</v>
      </c>
      <c r="B6650" s="97"/>
      <c r="C6650" s="98"/>
      <c r="D6650" s="98"/>
      <c r="E6650" s="101">
        <v>1</v>
      </c>
      <c r="F6650" s="100">
        <v>6804.72</v>
      </c>
      <c r="H6650" s="95">
        <f t="shared" si="104"/>
        <v>6804.72</v>
      </c>
    </row>
    <row r="6651" spans="1:8" collapsed="1" x14ac:dyDescent="0.2">
      <c r="A6651" s="91" t="s">
        <v>3764</v>
      </c>
      <c r="B6651" s="91">
        <v>9910050</v>
      </c>
      <c r="C6651" s="91" t="s">
        <v>13</v>
      </c>
      <c r="D6651" s="92" t="s">
        <v>2824</v>
      </c>
      <c r="E6651" s="104">
        <v>18</v>
      </c>
      <c r="F6651" s="94">
        <v>94452.82</v>
      </c>
      <c r="G6651" s="79" t="e">
        <f>VLOOKUP(B6651,#REF!,2,FALSE)</f>
        <v>#REF!</v>
      </c>
      <c r="H6651" s="95">
        <f t="shared" si="104"/>
        <v>5247.3788888888894</v>
      </c>
    </row>
    <row r="6652" spans="1:8" s="80" customFormat="1" hidden="1" outlineLevel="1" x14ac:dyDescent="0.2">
      <c r="A6652" s="96" t="s">
        <v>2825</v>
      </c>
      <c r="B6652" s="97"/>
      <c r="C6652" s="98"/>
      <c r="D6652" s="98"/>
      <c r="E6652" s="101">
        <v>18</v>
      </c>
      <c r="F6652" s="100">
        <v>94452.82</v>
      </c>
      <c r="H6652" s="95">
        <f t="shared" si="104"/>
        <v>5247.3788888888894</v>
      </c>
    </row>
    <row r="6653" spans="1:8" collapsed="1" x14ac:dyDescent="0.2">
      <c r="A6653" s="91" t="s">
        <v>3765</v>
      </c>
      <c r="B6653" s="91" t="s">
        <v>3766</v>
      </c>
      <c r="C6653" s="91" t="s">
        <v>2931</v>
      </c>
      <c r="D6653" s="92"/>
      <c r="E6653" s="104">
        <v>44</v>
      </c>
      <c r="F6653" s="94">
        <v>94193.44</v>
      </c>
      <c r="H6653" s="95">
        <f t="shared" si="104"/>
        <v>2140.7600000000002</v>
      </c>
    </row>
    <row r="6654" spans="1:8" s="80" customFormat="1" hidden="1" outlineLevel="1" x14ac:dyDescent="0.2">
      <c r="A6654" s="96" t="s">
        <v>2932</v>
      </c>
      <c r="B6654" s="97"/>
      <c r="C6654" s="98"/>
      <c r="D6654" s="98"/>
      <c r="E6654" s="101">
        <v>44</v>
      </c>
      <c r="F6654" s="100">
        <v>94193.44</v>
      </c>
      <c r="H6654" s="95">
        <f t="shared" si="104"/>
        <v>2140.7600000000002</v>
      </c>
    </row>
    <row r="6655" spans="1:8" collapsed="1" x14ac:dyDescent="0.2">
      <c r="A6655" s="91" t="s">
        <v>3767</v>
      </c>
      <c r="B6655" s="91" t="s">
        <v>3768</v>
      </c>
      <c r="C6655" s="91" t="s">
        <v>2931</v>
      </c>
      <c r="D6655" s="92"/>
      <c r="E6655" s="104">
        <v>815</v>
      </c>
      <c r="F6655" s="94">
        <v>94173.69</v>
      </c>
      <c r="H6655" s="95">
        <f t="shared" si="104"/>
        <v>115.55053987730062</v>
      </c>
    </row>
    <row r="6656" spans="1:8" s="80" customFormat="1" hidden="1" outlineLevel="1" x14ac:dyDescent="0.2">
      <c r="A6656" s="96" t="s">
        <v>2932</v>
      </c>
      <c r="B6656" s="97"/>
      <c r="C6656" s="98"/>
      <c r="D6656" s="98"/>
      <c r="E6656" s="101">
        <v>579</v>
      </c>
      <c r="F6656" s="100">
        <v>66903.55</v>
      </c>
      <c r="H6656" s="95">
        <f t="shared" si="104"/>
        <v>115.55017271157168</v>
      </c>
    </row>
    <row r="6657" spans="1:8" s="80" customFormat="1" hidden="1" outlineLevel="1" x14ac:dyDescent="0.2">
      <c r="A6657" s="96" t="s">
        <v>2825</v>
      </c>
      <c r="B6657" s="97"/>
      <c r="C6657" s="98"/>
      <c r="D6657" s="98"/>
      <c r="E6657" s="101">
        <v>235</v>
      </c>
      <c r="F6657" s="100">
        <v>27154.59</v>
      </c>
      <c r="H6657" s="95">
        <f t="shared" si="104"/>
        <v>115.55144680851063</v>
      </c>
    </row>
    <row r="6658" spans="1:8" s="80" customFormat="1" hidden="1" outlineLevel="1" x14ac:dyDescent="0.2">
      <c r="A6658" s="96" t="s">
        <v>2854</v>
      </c>
      <c r="B6658" s="97"/>
      <c r="C6658" s="98"/>
      <c r="D6658" s="98"/>
      <c r="E6658" s="101">
        <v>1</v>
      </c>
      <c r="F6658" s="103">
        <v>115.55</v>
      </c>
      <c r="H6658" s="95">
        <f t="shared" si="104"/>
        <v>115.55</v>
      </c>
    </row>
    <row r="6659" spans="1:8" collapsed="1" x14ac:dyDescent="0.2">
      <c r="A6659" s="91" t="s">
        <v>3769</v>
      </c>
      <c r="B6659" s="91" t="s">
        <v>567</v>
      </c>
      <c r="C6659" s="91" t="s">
        <v>2823</v>
      </c>
      <c r="D6659" s="92" t="s">
        <v>2856</v>
      </c>
      <c r="E6659" s="104">
        <v>31</v>
      </c>
      <c r="F6659" s="94">
        <v>94038.04</v>
      </c>
      <c r="G6659" s="79" t="e">
        <f>VLOOKUP(B6659,#REF!,2,FALSE)</f>
        <v>#REF!</v>
      </c>
      <c r="H6659" s="95">
        <f t="shared" si="104"/>
        <v>3033.4851612903226</v>
      </c>
    </row>
    <row r="6660" spans="1:8" s="80" customFormat="1" hidden="1" outlineLevel="1" x14ac:dyDescent="0.2">
      <c r="A6660" s="96" t="s">
        <v>2825</v>
      </c>
      <c r="B6660" s="97"/>
      <c r="C6660" s="98"/>
      <c r="D6660" s="98"/>
      <c r="E6660" s="101">
        <v>26</v>
      </c>
      <c r="F6660" s="100">
        <v>78871.25</v>
      </c>
      <c r="H6660" s="95">
        <f t="shared" si="104"/>
        <v>3033.5096153846152</v>
      </c>
    </row>
    <row r="6661" spans="1:8" s="80" customFormat="1" hidden="1" outlineLevel="1" x14ac:dyDescent="0.2">
      <c r="A6661" s="96" t="s">
        <v>2832</v>
      </c>
      <c r="B6661" s="97"/>
      <c r="C6661" s="98"/>
      <c r="D6661" s="98"/>
      <c r="E6661" s="101">
        <v>3</v>
      </c>
      <c r="F6661" s="100">
        <v>9100</v>
      </c>
      <c r="H6661" s="95">
        <f t="shared" si="104"/>
        <v>3033.3333333333335</v>
      </c>
    </row>
    <row r="6662" spans="1:8" s="80" customFormat="1" hidden="1" outlineLevel="1" x14ac:dyDescent="0.2">
      <c r="A6662" s="96" t="s">
        <v>2853</v>
      </c>
      <c r="B6662" s="97"/>
      <c r="C6662" s="98"/>
      <c r="D6662" s="98"/>
      <c r="E6662" s="101">
        <v>1</v>
      </c>
      <c r="F6662" s="100">
        <v>3033.48</v>
      </c>
      <c r="H6662" s="95">
        <f t="shared" si="104"/>
        <v>3033.48</v>
      </c>
    </row>
    <row r="6663" spans="1:8" s="80" customFormat="1" hidden="1" outlineLevel="1" x14ac:dyDescent="0.2">
      <c r="A6663" s="96" t="s">
        <v>2828</v>
      </c>
      <c r="B6663" s="97"/>
      <c r="C6663" s="98"/>
      <c r="D6663" s="98"/>
      <c r="E6663" s="101">
        <v>1</v>
      </c>
      <c r="F6663" s="100">
        <v>3033.31</v>
      </c>
      <c r="H6663" s="95">
        <f t="shared" si="104"/>
        <v>3033.31</v>
      </c>
    </row>
    <row r="6664" spans="1:8" collapsed="1" x14ac:dyDescent="0.2">
      <c r="A6664" s="91" t="s">
        <v>3770</v>
      </c>
      <c r="B6664" s="91">
        <v>9910014</v>
      </c>
      <c r="C6664" s="91" t="s">
        <v>13</v>
      </c>
      <c r="D6664" s="92" t="s">
        <v>2837</v>
      </c>
      <c r="E6664" s="104">
        <v>13</v>
      </c>
      <c r="F6664" s="94">
        <v>94036.12</v>
      </c>
      <c r="G6664" s="79" t="e">
        <f>VLOOKUP(B6664,#REF!,2,FALSE)</f>
        <v>#REF!</v>
      </c>
      <c r="H6664" s="95">
        <f t="shared" si="104"/>
        <v>7233.5476923076922</v>
      </c>
    </row>
    <row r="6665" spans="1:8" s="80" customFormat="1" hidden="1" outlineLevel="1" x14ac:dyDescent="0.2">
      <c r="A6665" s="96" t="s">
        <v>2825</v>
      </c>
      <c r="B6665" s="97"/>
      <c r="C6665" s="98"/>
      <c r="D6665" s="98"/>
      <c r="E6665" s="101">
        <v>13</v>
      </c>
      <c r="F6665" s="100">
        <v>94036.12</v>
      </c>
      <c r="H6665" s="95">
        <f t="shared" si="104"/>
        <v>7233.5476923076922</v>
      </c>
    </row>
    <row r="6666" spans="1:8" collapsed="1" x14ac:dyDescent="0.2">
      <c r="A6666" s="91" t="s">
        <v>3771</v>
      </c>
      <c r="B6666" s="91" t="s">
        <v>1774</v>
      </c>
      <c r="C6666" s="91" t="s">
        <v>13</v>
      </c>
      <c r="D6666" s="92" t="s">
        <v>2824</v>
      </c>
      <c r="E6666" s="104">
        <v>107</v>
      </c>
      <c r="F6666" s="94">
        <v>93606.93</v>
      </c>
      <c r="G6666" s="79" t="e">
        <f>VLOOKUP(B6666,#REF!,2,FALSE)</f>
        <v>#REF!</v>
      </c>
      <c r="H6666" s="95">
        <f t="shared" si="104"/>
        <v>874.83112149532701</v>
      </c>
    </row>
    <row r="6667" spans="1:8" s="80" customFormat="1" hidden="1" outlineLevel="1" x14ac:dyDescent="0.2">
      <c r="A6667" s="96" t="s">
        <v>2825</v>
      </c>
      <c r="B6667" s="97"/>
      <c r="C6667" s="98"/>
      <c r="D6667" s="98"/>
      <c r="E6667" s="101">
        <v>98</v>
      </c>
      <c r="F6667" s="100">
        <v>85733.46</v>
      </c>
      <c r="H6667" s="95">
        <f t="shared" si="104"/>
        <v>874.831224489796</v>
      </c>
    </row>
    <row r="6668" spans="1:8" s="80" customFormat="1" hidden="1" outlineLevel="1" x14ac:dyDescent="0.2">
      <c r="A6668" s="96" t="s">
        <v>2842</v>
      </c>
      <c r="B6668" s="97"/>
      <c r="C6668" s="98"/>
      <c r="D6668" s="98"/>
      <c r="E6668" s="101">
        <v>6</v>
      </c>
      <c r="F6668" s="100">
        <v>5248.98</v>
      </c>
      <c r="H6668" s="95">
        <f t="shared" si="104"/>
        <v>874.82999999999993</v>
      </c>
    </row>
    <row r="6669" spans="1:8" s="80" customFormat="1" hidden="1" outlineLevel="1" x14ac:dyDescent="0.2">
      <c r="A6669" s="96" t="s">
        <v>2832</v>
      </c>
      <c r="B6669" s="97"/>
      <c r="C6669" s="98"/>
      <c r="D6669" s="98"/>
      <c r="E6669" s="101">
        <v>3</v>
      </c>
      <c r="F6669" s="100">
        <v>2624.49</v>
      </c>
      <c r="H6669" s="95">
        <f t="shared" ref="H6669:H6732" si="105">F6669/E6669</f>
        <v>874.82999999999993</v>
      </c>
    </row>
    <row r="6670" spans="1:8" collapsed="1" x14ac:dyDescent="0.2">
      <c r="A6670" s="91" t="s">
        <v>3772</v>
      </c>
      <c r="B6670" s="91" t="s">
        <v>3773</v>
      </c>
      <c r="C6670" s="91" t="s">
        <v>2931</v>
      </c>
      <c r="D6670" s="92"/>
      <c r="E6670" s="104">
        <v>87</v>
      </c>
      <c r="F6670" s="94">
        <v>93182.22</v>
      </c>
      <c r="H6670" s="95">
        <f t="shared" si="105"/>
        <v>1071.06</v>
      </c>
    </row>
    <row r="6671" spans="1:8" s="80" customFormat="1" hidden="1" outlineLevel="1" x14ac:dyDescent="0.2">
      <c r="A6671" s="96" t="s">
        <v>2932</v>
      </c>
      <c r="B6671" s="97"/>
      <c r="C6671" s="98"/>
      <c r="D6671" s="98"/>
      <c r="E6671" s="101">
        <v>87</v>
      </c>
      <c r="F6671" s="100">
        <v>93182.22</v>
      </c>
      <c r="H6671" s="95">
        <f t="shared" si="105"/>
        <v>1071.06</v>
      </c>
    </row>
    <row r="6672" spans="1:8" collapsed="1" x14ac:dyDescent="0.2">
      <c r="A6672" s="91" t="s">
        <v>3774</v>
      </c>
      <c r="B6672" s="91" t="s">
        <v>2448</v>
      </c>
      <c r="C6672" s="91" t="s">
        <v>2836</v>
      </c>
      <c r="D6672" s="92" t="s">
        <v>2876</v>
      </c>
      <c r="E6672" s="104">
        <v>206</v>
      </c>
      <c r="F6672" s="94">
        <v>92988.29</v>
      </c>
      <c r="G6672" s="79" t="e">
        <f>VLOOKUP(B6672,#REF!,2,FALSE)</f>
        <v>#REF!</v>
      </c>
      <c r="H6672" s="95">
        <f t="shared" si="105"/>
        <v>451.39946601941745</v>
      </c>
    </row>
    <row r="6673" spans="1:8" s="80" customFormat="1" hidden="1" outlineLevel="1" x14ac:dyDescent="0.2">
      <c r="A6673" s="96" t="s">
        <v>2825</v>
      </c>
      <c r="B6673" s="97"/>
      <c r="C6673" s="98"/>
      <c r="D6673" s="98"/>
      <c r="E6673" s="101">
        <v>137</v>
      </c>
      <c r="F6673" s="100">
        <v>56046.27</v>
      </c>
      <c r="H6673" s="95">
        <f t="shared" si="105"/>
        <v>409.0968613138686</v>
      </c>
    </row>
    <row r="6674" spans="1:8" s="80" customFormat="1" hidden="1" outlineLevel="1" x14ac:dyDescent="0.2">
      <c r="A6674" s="96" t="s">
        <v>2827</v>
      </c>
      <c r="B6674" s="97"/>
      <c r="C6674" s="98"/>
      <c r="D6674" s="98"/>
      <c r="E6674" s="101">
        <v>32</v>
      </c>
      <c r="F6674" s="100">
        <v>17132.509999999998</v>
      </c>
      <c r="H6674" s="95">
        <f t="shared" si="105"/>
        <v>535.39093749999995</v>
      </c>
    </row>
    <row r="6675" spans="1:8" s="80" customFormat="1" hidden="1" outlineLevel="1" x14ac:dyDescent="0.2">
      <c r="A6675" s="96" t="s">
        <v>2851</v>
      </c>
      <c r="B6675" s="97"/>
      <c r="C6675" s="98"/>
      <c r="D6675" s="98"/>
      <c r="E6675" s="101">
        <v>12</v>
      </c>
      <c r="F6675" s="100">
        <v>6424.68</v>
      </c>
      <c r="H6675" s="95">
        <f t="shared" si="105"/>
        <v>535.39</v>
      </c>
    </row>
    <row r="6676" spans="1:8" s="80" customFormat="1" hidden="1" outlineLevel="1" x14ac:dyDescent="0.2">
      <c r="A6676" s="96" t="s">
        <v>2828</v>
      </c>
      <c r="B6676" s="97"/>
      <c r="C6676" s="98"/>
      <c r="D6676" s="98"/>
      <c r="E6676" s="101">
        <v>9</v>
      </c>
      <c r="F6676" s="100">
        <v>4818.51</v>
      </c>
      <c r="H6676" s="95">
        <f t="shared" si="105"/>
        <v>535.39</v>
      </c>
    </row>
    <row r="6677" spans="1:8" s="80" customFormat="1" hidden="1" outlineLevel="1" x14ac:dyDescent="0.2">
      <c r="A6677" s="96" t="s">
        <v>2853</v>
      </c>
      <c r="B6677" s="97"/>
      <c r="C6677" s="98"/>
      <c r="D6677" s="98"/>
      <c r="E6677" s="101">
        <v>6</v>
      </c>
      <c r="F6677" s="100">
        <v>3212.35</v>
      </c>
      <c r="H6677" s="95">
        <f t="shared" si="105"/>
        <v>535.39166666666665</v>
      </c>
    </row>
    <row r="6678" spans="1:8" s="80" customFormat="1" hidden="1" outlineLevel="1" x14ac:dyDescent="0.2">
      <c r="A6678" s="96" t="s">
        <v>2832</v>
      </c>
      <c r="B6678" s="97"/>
      <c r="C6678" s="98"/>
      <c r="D6678" s="98"/>
      <c r="E6678" s="101">
        <v>5</v>
      </c>
      <c r="F6678" s="100">
        <v>2676.99</v>
      </c>
      <c r="H6678" s="95">
        <f t="shared" si="105"/>
        <v>535.39799999999991</v>
      </c>
    </row>
    <row r="6679" spans="1:8" s="80" customFormat="1" hidden="1" outlineLevel="1" x14ac:dyDescent="0.2">
      <c r="A6679" s="96" t="s">
        <v>2834</v>
      </c>
      <c r="B6679" s="97"/>
      <c r="C6679" s="98"/>
      <c r="D6679" s="98"/>
      <c r="E6679" s="101">
        <v>4</v>
      </c>
      <c r="F6679" s="100">
        <v>2141.56</v>
      </c>
      <c r="H6679" s="95">
        <f t="shared" si="105"/>
        <v>535.39</v>
      </c>
    </row>
    <row r="6680" spans="1:8" s="80" customFormat="1" hidden="1" outlineLevel="1" x14ac:dyDescent="0.2">
      <c r="A6680" s="96" t="s">
        <v>2829</v>
      </c>
      <c r="B6680" s="97"/>
      <c r="C6680" s="98"/>
      <c r="D6680" s="98"/>
      <c r="E6680" s="101">
        <v>1</v>
      </c>
      <c r="F6680" s="103">
        <v>535.41999999999996</v>
      </c>
      <c r="H6680" s="95">
        <f t="shared" si="105"/>
        <v>535.41999999999996</v>
      </c>
    </row>
    <row r="6681" spans="1:8" collapsed="1" x14ac:dyDescent="0.2">
      <c r="A6681" s="91" t="s">
        <v>1659</v>
      </c>
      <c r="B6681" s="91">
        <v>192185</v>
      </c>
      <c r="C6681" s="91" t="s">
        <v>2823</v>
      </c>
      <c r="D6681" s="92" t="s">
        <v>2876</v>
      </c>
      <c r="E6681" s="104">
        <v>16</v>
      </c>
      <c r="F6681" s="94">
        <v>92833.2</v>
      </c>
      <c r="G6681" s="79" t="e">
        <f>VLOOKUP(B6681,#REF!,2,FALSE)</f>
        <v>#REF!</v>
      </c>
      <c r="H6681" s="95">
        <f t="shared" si="105"/>
        <v>5802.0749999999998</v>
      </c>
    </row>
    <row r="6682" spans="1:8" s="80" customFormat="1" hidden="1" outlineLevel="1" x14ac:dyDescent="0.2">
      <c r="A6682" s="96" t="s">
        <v>2825</v>
      </c>
      <c r="B6682" s="97"/>
      <c r="C6682" s="98"/>
      <c r="D6682" s="98"/>
      <c r="E6682" s="101">
        <v>16</v>
      </c>
      <c r="F6682" s="100">
        <v>92833.2</v>
      </c>
      <c r="H6682" s="95">
        <f t="shared" si="105"/>
        <v>5802.0749999999998</v>
      </c>
    </row>
    <row r="6683" spans="1:8" collapsed="1" x14ac:dyDescent="0.2">
      <c r="A6683" s="91" t="s">
        <v>3775</v>
      </c>
      <c r="B6683" s="91" t="s">
        <v>1091</v>
      </c>
      <c r="C6683" s="91" t="s">
        <v>2823</v>
      </c>
      <c r="D6683" s="92" t="s">
        <v>2856</v>
      </c>
      <c r="E6683" s="104">
        <v>99</v>
      </c>
      <c r="F6683" s="94">
        <v>92306.95</v>
      </c>
      <c r="G6683" s="79" t="e">
        <f>VLOOKUP(B6683,#REF!,2,FALSE)</f>
        <v>#REF!</v>
      </c>
      <c r="H6683" s="95">
        <f t="shared" si="105"/>
        <v>932.39343434343436</v>
      </c>
    </row>
    <row r="6684" spans="1:8" s="80" customFormat="1" hidden="1" outlineLevel="1" x14ac:dyDescent="0.2">
      <c r="A6684" s="96" t="s">
        <v>2825</v>
      </c>
      <c r="B6684" s="97"/>
      <c r="C6684" s="98"/>
      <c r="D6684" s="98"/>
      <c r="E6684" s="101">
        <v>92</v>
      </c>
      <c r="F6684" s="100">
        <v>85752.77</v>
      </c>
      <c r="H6684" s="95">
        <f t="shared" si="105"/>
        <v>932.09532608695656</v>
      </c>
    </row>
    <row r="6685" spans="1:8" s="80" customFormat="1" hidden="1" outlineLevel="1" x14ac:dyDescent="0.2">
      <c r="A6685" s="96" t="s">
        <v>2832</v>
      </c>
      <c r="B6685" s="97"/>
      <c r="C6685" s="98"/>
      <c r="D6685" s="98"/>
      <c r="E6685" s="101">
        <v>3</v>
      </c>
      <c r="F6685" s="100">
        <v>2809.48</v>
      </c>
      <c r="H6685" s="95">
        <f t="shared" si="105"/>
        <v>936.49333333333334</v>
      </c>
    </row>
    <row r="6686" spans="1:8" s="80" customFormat="1" hidden="1" outlineLevel="1" x14ac:dyDescent="0.2">
      <c r="A6686" s="96" t="s">
        <v>2828</v>
      </c>
      <c r="B6686" s="97"/>
      <c r="C6686" s="98"/>
      <c r="D6686" s="98"/>
      <c r="E6686" s="101">
        <v>2</v>
      </c>
      <c r="F6686" s="100">
        <v>1872.2</v>
      </c>
      <c r="H6686" s="95">
        <f t="shared" si="105"/>
        <v>936.1</v>
      </c>
    </row>
    <row r="6687" spans="1:8" s="80" customFormat="1" hidden="1" outlineLevel="1" x14ac:dyDescent="0.2">
      <c r="A6687" s="96" t="s">
        <v>2838</v>
      </c>
      <c r="B6687" s="97"/>
      <c r="C6687" s="98"/>
      <c r="D6687" s="98"/>
      <c r="E6687" s="101">
        <v>1</v>
      </c>
      <c r="F6687" s="103">
        <v>936.4</v>
      </c>
      <c r="H6687" s="95">
        <f t="shared" si="105"/>
        <v>936.4</v>
      </c>
    </row>
    <row r="6688" spans="1:8" s="80" customFormat="1" hidden="1" outlineLevel="1" x14ac:dyDescent="0.2">
      <c r="A6688" s="96" t="s">
        <v>2845</v>
      </c>
      <c r="B6688" s="97"/>
      <c r="C6688" s="98"/>
      <c r="D6688" s="98"/>
      <c r="E6688" s="101">
        <v>1</v>
      </c>
      <c r="F6688" s="103">
        <v>936.1</v>
      </c>
      <c r="H6688" s="95">
        <f t="shared" si="105"/>
        <v>936.1</v>
      </c>
    </row>
    <row r="6689" spans="1:8" collapsed="1" x14ac:dyDescent="0.2">
      <c r="A6689" s="91" t="s">
        <v>3776</v>
      </c>
      <c r="B6689" s="91" t="s">
        <v>443</v>
      </c>
      <c r="C6689" s="91" t="s">
        <v>2857</v>
      </c>
      <c r="D6689" s="92" t="s">
        <v>2824</v>
      </c>
      <c r="E6689" s="104">
        <v>45</v>
      </c>
      <c r="F6689" s="94">
        <v>92085.11</v>
      </c>
      <c r="G6689" s="79" t="e">
        <f>VLOOKUP(B6689,#REF!,2,FALSE)</f>
        <v>#REF!</v>
      </c>
      <c r="H6689" s="95">
        <f t="shared" si="105"/>
        <v>2046.3357777777778</v>
      </c>
    </row>
    <row r="6690" spans="1:8" s="80" customFormat="1" hidden="1" outlineLevel="1" x14ac:dyDescent="0.2">
      <c r="A6690" s="96" t="s">
        <v>2825</v>
      </c>
      <c r="B6690" s="97"/>
      <c r="C6690" s="98"/>
      <c r="D6690" s="98"/>
      <c r="E6690" s="101">
        <v>43</v>
      </c>
      <c r="F6690" s="100">
        <v>87992.45</v>
      </c>
      <c r="H6690" s="95">
        <f t="shared" si="105"/>
        <v>2046.3360465116277</v>
      </c>
    </row>
    <row r="6691" spans="1:8" s="80" customFormat="1" hidden="1" outlineLevel="1" x14ac:dyDescent="0.2">
      <c r="A6691" s="96" t="s">
        <v>2832</v>
      </c>
      <c r="B6691" s="97"/>
      <c r="C6691" s="98"/>
      <c r="D6691" s="98"/>
      <c r="E6691" s="101">
        <v>2</v>
      </c>
      <c r="F6691" s="100">
        <v>4092.66</v>
      </c>
      <c r="H6691" s="95">
        <f t="shared" si="105"/>
        <v>2046.33</v>
      </c>
    </row>
    <row r="6692" spans="1:8" collapsed="1" x14ac:dyDescent="0.2">
      <c r="A6692" s="91" t="s">
        <v>3777</v>
      </c>
      <c r="B6692" s="91" t="s">
        <v>3778</v>
      </c>
      <c r="C6692" s="91" t="s">
        <v>2931</v>
      </c>
      <c r="D6692" s="92"/>
      <c r="E6692" s="104">
        <v>634</v>
      </c>
      <c r="F6692" s="94">
        <v>92031.44</v>
      </c>
      <c r="H6692" s="95">
        <f t="shared" si="105"/>
        <v>145.16</v>
      </c>
    </row>
    <row r="6693" spans="1:8" s="80" customFormat="1" hidden="1" outlineLevel="1" x14ac:dyDescent="0.2">
      <c r="A6693" s="96" t="s">
        <v>2932</v>
      </c>
      <c r="B6693" s="97"/>
      <c r="C6693" s="98"/>
      <c r="D6693" s="98"/>
      <c r="E6693" s="101">
        <v>634</v>
      </c>
      <c r="F6693" s="100">
        <v>92031.44</v>
      </c>
      <c r="H6693" s="95">
        <f t="shared" si="105"/>
        <v>145.16</v>
      </c>
    </row>
    <row r="6694" spans="1:8" collapsed="1" x14ac:dyDescent="0.2">
      <c r="A6694" s="91" t="s">
        <v>3779</v>
      </c>
      <c r="B6694" s="91" t="s">
        <v>1578</v>
      </c>
      <c r="C6694" s="91" t="s">
        <v>2867</v>
      </c>
      <c r="D6694" s="92" t="s">
        <v>2856</v>
      </c>
      <c r="E6694" s="104">
        <v>12</v>
      </c>
      <c r="F6694" s="94">
        <v>91814</v>
      </c>
      <c r="G6694" s="79" t="e">
        <f>VLOOKUP(B6694,#REF!,2,FALSE)</f>
        <v>#REF!</v>
      </c>
      <c r="H6694" s="95">
        <f t="shared" si="105"/>
        <v>7651.166666666667</v>
      </c>
    </row>
    <row r="6695" spans="1:8" s="80" customFormat="1" hidden="1" outlineLevel="1" x14ac:dyDescent="0.2">
      <c r="A6695" s="96" t="s">
        <v>2825</v>
      </c>
      <c r="B6695" s="97"/>
      <c r="C6695" s="98"/>
      <c r="D6695" s="98"/>
      <c r="E6695" s="101">
        <v>12</v>
      </c>
      <c r="F6695" s="100">
        <v>91814</v>
      </c>
      <c r="H6695" s="95">
        <f t="shared" si="105"/>
        <v>7651.166666666667</v>
      </c>
    </row>
    <row r="6696" spans="1:8" collapsed="1" x14ac:dyDescent="0.2">
      <c r="A6696" s="91" t="s">
        <v>1697</v>
      </c>
      <c r="B6696" s="91" t="s">
        <v>1696</v>
      </c>
      <c r="C6696" s="91" t="s">
        <v>2867</v>
      </c>
      <c r="D6696" s="92" t="s">
        <v>2856</v>
      </c>
      <c r="E6696" s="104">
        <v>17</v>
      </c>
      <c r="F6696" s="94">
        <v>91152.12</v>
      </c>
      <c r="G6696" s="79" t="e">
        <f>VLOOKUP(B6696,#REF!,2,FALSE)</f>
        <v>#REF!</v>
      </c>
      <c r="H6696" s="95">
        <f t="shared" si="105"/>
        <v>5361.889411764706</v>
      </c>
    </row>
    <row r="6697" spans="1:8" s="80" customFormat="1" hidden="1" outlineLevel="1" x14ac:dyDescent="0.2">
      <c r="A6697" s="96" t="s">
        <v>2825</v>
      </c>
      <c r="B6697" s="97"/>
      <c r="C6697" s="98"/>
      <c r="D6697" s="98"/>
      <c r="E6697" s="101">
        <v>15</v>
      </c>
      <c r="F6697" s="100">
        <v>80426.06</v>
      </c>
      <c r="H6697" s="95">
        <f t="shared" si="105"/>
        <v>5361.7373333333335</v>
      </c>
    </row>
    <row r="6698" spans="1:8" s="80" customFormat="1" hidden="1" outlineLevel="1" x14ac:dyDescent="0.2">
      <c r="A6698" s="96" t="s">
        <v>2832</v>
      </c>
      <c r="B6698" s="97"/>
      <c r="C6698" s="98"/>
      <c r="D6698" s="98"/>
      <c r="E6698" s="101">
        <v>1</v>
      </c>
      <c r="F6698" s="100">
        <v>5363.03</v>
      </c>
      <c r="H6698" s="95">
        <f t="shared" si="105"/>
        <v>5363.03</v>
      </c>
    </row>
    <row r="6699" spans="1:8" s="80" customFormat="1" hidden="1" outlineLevel="1" x14ac:dyDescent="0.2">
      <c r="A6699" s="96" t="s">
        <v>2842</v>
      </c>
      <c r="B6699" s="97"/>
      <c r="C6699" s="98"/>
      <c r="D6699" s="98"/>
      <c r="E6699" s="101">
        <v>1</v>
      </c>
      <c r="F6699" s="100">
        <v>5363.03</v>
      </c>
      <c r="H6699" s="95">
        <f t="shared" si="105"/>
        <v>5363.03</v>
      </c>
    </row>
    <row r="6700" spans="1:8" collapsed="1" x14ac:dyDescent="0.2">
      <c r="A6700" s="91" t="s">
        <v>3780</v>
      </c>
      <c r="B6700" s="91">
        <v>9910041</v>
      </c>
      <c r="C6700" s="91" t="s">
        <v>13</v>
      </c>
      <c r="D6700" s="92" t="s">
        <v>2856</v>
      </c>
      <c r="E6700" s="104">
        <v>12</v>
      </c>
      <c r="F6700" s="94">
        <v>91004.49</v>
      </c>
      <c r="G6700" s="79" t="e">
        <f>VLOOKUP(B6700,#REF!,2,FALSE)</f>
        <v>#REF!</v>
      </c>
      <c r="H6700" s="95">
        <f t="shared" si="105"/>
        <v>7583.7075000000004</v>
      </c>
    </row>
    <row r="6701" spans="1:8" s="80" customFormat="1" hidden="1" outlineLevel="1" x14ac:dyDescent="0.2">
      <c r="A6701" s="96" t="s">
        <v>2825</v>
      </c>
      <c r="B6701" s="97"/>
      <c r="C6701" s="98"/>
      <c r="D6701" s="98"/>
      <c r="E6701" s="101">
        <v>12</v>
      </c>
      <c r="F6701" s="100">
        <v>91004.49</v>
      </c>
      <c r="H6701" s="95">
        <f t="shared" si="105"/>
        <v>7583.7075000000004</v>
      </c>
    </row>
    <row r="6702" spans="1:8" collapsed="1" x14ac:dyDescent="0.2">
      <c r="A6702" s="91" t="s">
        <v>3781</v>
      </c>
      <c r="B6702" s="91">
        <v>9910020</v>
      </c>
      <c r="C6702" s="91" t="s">
        <v>13</v>
      </c>
      <c r="D6702" s="92" t="s">
        <v>2856</v>
      </c>
      <c r="E6702" s="104">
        <v>15</v>
      </c>
      <c r="F6702" s="94">
        <v>90939.48</v>
      </c>
      <c r="G6702" s="79" t="e">
        <f>VLOOKUP(B6702,#REF!,2,FALSE)</f>
        <v>#REF!</v>
      </c>
      <c r="H6702" s="95">
        <f t="shared" si="105"/>
        <v>6062.6319999999996</v>
      </c>
    </row>
    <row r="6703" spans="1:8" s="80" customFormat="1" hidden="1" outlineLevel="1" x14ac:dyDescent="0.2">
      <c r="A6703" s="96" t="s">
        <v>2825</v>
      </c>
      <c r="B6703" s="97"/>
      <c r="C6703" s="98"/>
      <c r="D6703" s="98"/>
      <c r="E6703" s="101">
        <v>15</v>
      </c>
      <c r="F6703" s="100">
        <v>90939.48</v>
      </c>
      <c r="H6703" s="95">
        <f t="shared" si="105"/>
        <v>6062.6319999999996</v>
      </c>
    </row>
    <row r="6704" spans="1:8" collapsed="1" x14ac:dyDescent="0.2">
      <c r="A6704" s="91" t="s">
        <v>3131</v>
      </c>
      <c r="B6704" s="91" t="s">
        <v>710</v>
      </c>
      <c r="C6704" s="91" t="s">
        <v>2823</v>
      </c>
      <c r="D6704" s="92" t="s">
        <v>2856</v>
      </c>
      <c r="E6704" s="104">
        <v>10</v>
      </c>
      <c r="F6704" s="94">
        <v>90896.23</v>
      </c>
      <c r="G6704" s="79" t="e">
        <f>VLOOKUP(B6704,#REF!,2,FALSE)</f>
        <v>#REF!</v>
      </c>
      <c r="H6704" s="95">
        <f t="shared" si="105"/>
        <v>9089.6229999999996</v>
      </c>
    </row>
    <row r="6705" spans="1:8" s="80" customFormat="1" hidden="1" outlineLevel="1" x14ac:dyDescent="0.2">
      <c r="A6705" s="96" t="s">
        <v>2828</v>
      </c>
      <c r="B6705" s="97"/>
      <c r="C6705" s="98"/>
      <c r="D6705" s="98"/>
      <c r="E6705" s="101">
        <v>6</v>
      </c>
      <c r="F6705" s="100">
        <v>54537.54</v>
      </c>
      <c r="H6705" s="95">
        <f t="shared" si="105"/>
        <v>9089.59</v>
      </c>
    </row>
    <row r="6706" spans="1:8" s="80" customFormat="1" hidden="1" outlineLevel="1" x14ac:dyDescent="0.2">
      <c r="A6706" s="96" t="s">
        <v>2825</v>
      </c>
      <c r="B6706" s="97"/>
      <c r="C6706" s="98"/>
      <c r="D6706" s="98"/>
      <c r="E6706" s="101">
        <v>3</v>
      </c>
      <c r="F6706" s="100">
        <v>27269.05</v>
      </c>
      <c r="H6706" s="95">
        <f t="shared" si="105"/>
        <v>9089.6833333333325</v>
      </c>
    </row>
    <row r="6707" spans="1:8" s="80" customFormat="1" hidden="1" outlineLevel="1" x14ac:dyDescent="0.2">
      <c r="A6707" s="96" t="s">
        <v>2841</v>
      </c>
      <c r="B6707" s="97"/>
      <c r="C6707" s="98"/>
      <c r="D6707" s="98"/>
      <c r="E6707" s="101">
        <v>1</v>
      </c>
      <c r="F6707" s="100">
        <v>9089.64</v>
      </c>
      <c r="H6707" s="95">
        <f t="shared" si="105"/>
        <v>9089.64</v>
      </c>
    </row>
    <row r="6708" spans="1:8" collapsed="1" x14ac:dyDescent="0.2">
      <c r="A6708" s="91" t="s">
        <v>3782</v>
      </c>
      <c r="B6708" s="91">
        <v>9910024</v>
      </c>
      <c r="C6708" s="91" t="s">
        <v>13</v>
      </c>
      <c r="D6708" s="92" t="s">
        <v>2824</v>
      </c>
      <c r="E6708" s="104">
        <v>14</v>
      </c>
      <c r="F6708" s="94">
        <v>90753.48</v>
      </c>
      <c r="G6708" s="79" t="e">
        <f>VLOOKUP(B6708,#REF!,2,FALSE)</f>
        <v>#REF!</v>
      </c>
      <c r="H6708" s="95">
        <f t="shared" si="105"/>
        <v>6482.3914285714282</v>
      </c>
    </row>
    <row r="6709" spans="1:8" s="80" customFormat="1" hidden="1" outlineLevel="1" x14ac:dyDescent="0.2">
      <c r="A6709" s="96" t="s">
        <v>2825</v>
      </c>
      <c r="B6709" s="97"/>
      <c r="C6709" s="98"/>
      <c r="D6709" s="98"/>
      <c r="E6709" s="101">
        <v>14</v>
      </c>
      <c r="F6709" s="100">
        <v>90753.48</v>
      </c>
      <c r="H6709" s="95">
        <f t="shared" si="105"/>
        <v>6482.3914285714282</v>
      </c>
    </row>
    <row r="6710" spans="1:8" collapsed="1" x14ac:dyDescent="0.2">
      <c r="A6710" s="105" t="s">
        <v>3783</v>
      </c>
      <c r="B6710" s="91" t="s">
        <v>3784</v>
      </c>
      <c r="C6710" s="91" t="s">
        <v>3223</v>
      </c>
      <c r="D6710" s="92"/>
      <c r="E6710" s="104">
        <v>16</v>
      </c>
      <c r="F6710" s="94">
        <v>90612.32</v>
      </c>
      <c r="G6710" s="79" t="e">
        <f>VLOOKUP(B6710,#REF!,2,FALSE)</f>
        <v>#REF!</v>
      </c>
      <c r="H6710" s="95">
        <f t="shared" si="105"/>
        <v>5663.27</v>
      </c>
    </row>
    <row r="6711" spans="1:8" s="80" customFormat="1" hidden="1" outlineLevel="1" x14ac:dyDescent="0.2">
      <c r="A6711" s="96" t="s">
        <v>2828</v>
      </c>
      <c r="B6711" s="97"/>
      <c r="C6711" s="98"/>
      <c r="D6711" s="98"/>
      <c r="E6711" s="101">
        <v>14</v>
      </c>
      <c r="F6711" s="100">
        <v>79285.22</v>
      </c>
      <c r="H6711" s="95">
        <f t="shared" si="105"/>
        <v>5663.2300000000005</v>
      </c>
    </row>
    <row r="6712" spans="1:8" s="80" customFormat="1" hidden="1" outlineLevel="1" x14ac:dyDescent="0.2">
      <c r="A6712" s="96" t="s">
        <v>2853</v>
      </c>
      <c r="B6712" s="97"/>
      <c r="C6712" s="98"/>
      <c r="D6712" s="98"/>
      <c r="E6712" s="101">
        <v>2</v>
      </c>
      <c r="F6712" s="100">
        <v>11327.1</v>
      </c>
      <c r="H6712" s="95">
        <f t="shared" si="105"/>
        <v>5663.55</v>
      </c>
    </row>
    <row r="6713" spans="1:8" collapsed="1" x14ac:dyDescent="0.2">
      <c r="A6713" s="91" t="s">
        <v>3785</v>
      </c>
      <c r="B6713" s="91">
        <v>9920089</v>
      </c>
      <c r="C6713" s="91" t="s">
        <v>2823</v>
      </c>
      <c r="D6713" s="92" t="s">
        <v>2856</v>
      </c>
      <c r="E6713" s="104">
        <v>72</v>
      </c>
      <c r="F6713" s="94">
        <v>90585.84</v>
      </c>
      <c r="G6713" s="79" t="e">
        <f>VLOOKUP(B6713,#REF!,2,FALSE)</f>
        <v>#REF!</v>
      </c>
      <c r="H6713" s="95">
        <f t="shared" si="105"/>
        <v>1258.1366666666665</v>
      </c>
    </row>
    <row r="6714" spans="1:8" s="80" customFormat="1" hidden="1" outlineLevel="1" x14ac:dyDescent="0.2">
      <c r="A6714" s="96" t="s">
        <v>2825</v>
      </c>
      <c r="B6714" s="97"/>
      <c r="C6714" s="98"/>
      <c r="D6714" s="98"/>
      <c r="E6714" s="101">
        <v>70</v>
      </c>
      <c r="F6714" s="100">
        <v>88069.57</v>
      </c>
      <c r="H6714" s="95">
        <f t="shared" si="105"/>
        <v>1258.1367142857143</v>
      </c>
    </row>
    <row r="6715" spans="1:8" s="80" customFormat="1" hidden="1" outlineLevel="1" x14ac:dyDescent="0.2">
      <c r="A6715" s="96" t="s">
        <v>2895</v>
      </c>
      <c r="B6715" s="97"/>
      <c r="C6715" s="98"/>
      <c r="D6715" s="98"/>
      <c r="E6715" s="101">
        <v>2</v>
      </c>
      <c r="F6715" s="100">
        <v>2516.27</v>
      </c>
      <c r="H6715" s="95">
        <f t="shared" si="105"/>
        <v>1258.135</v>
      </c>
    </row>
    <row r="6716" spans="1:8" collapsed="1" x14ac:dyDescent="0.2">
      <c r="A6716" s="91" t="s">
        <v>3786</v>
      </c>
      <c r="B6716" s="91" t="s">
        <v>1574</v>
      </c>
      <c r="C6716" s="91" t="s">
        <v>2867</v>
      </c>
      <c r="D6716" s="92" t="s">
        <v>2856</v>
      </c>
      <c r="E6716" s="104">
        <v>11</v>
      </c>
      <c r="F6716" s="94">
        <v>90545.23</v>
      </c>
      <c r="G6716" s="79" t="e">
        <f>VLOOKUP(B6716,#REF!,2,FALSE)</f>
        <v>#REF!</v>
      </c>
      <c r="H6716" s="95">
        <f t="shared" si="105"/>
        <v>8231.3845454545444</v>
      </c>
    </row>
    <row r="6717" spans="1:8" s="80" customFormat="1" hidden="1" outlineLevel="1" x14ac:dyDescent="0.2">
      <c r="A6717" s="96" t="s">
        <v>2825</v>
      </c>
      <c r="B6717" s="97"/>
      <c r="C6717" s="98"/>
      <c r="D6717" s="98"/>
      <c r="E6717" s="101">
        <v>11</v>
      </c>
      <c r="F6717" s="100">
        <v>90545.23</v>
      </c>
      <c r="H6717" s="95">
        <f t="shared" si="105"/>
        <v>8231.3845454545444</v>
      </c>
    </row>
    <row r="6718" spans="1:8" collapsed="1" x14ac:dyDescent="0.2">
      <c r="A6718" s="91" t="s">
        <v>3787</v>
      </c>
      <c r="B6718" s="91" t="s">
        <v>3788</v>
      </c>
      <c r="C6718" s="91" t="s">
        <v>2931</v>
      </c>
      <c r="D6718" s="92"/>
      <c r="E6718" s="104">
        <v>110</v>
      </c>
      <c r="F6718" s="94">
        <v>90107.6</v>
      </c>
      <c r="H6718" s="95">
        <f t="shared" si="105"/>
        <v>819.16000000000008</v>
      </c>
    </row>
    <row r="6719" spans="1:8" s="80" customFormat="1" hidden="1" outlineLevel="1" x14ac:dyDescent="0.2">
      <c r="A6719" s="96" t="s">
        <v>2932</v>
      </c>
      <c r="B6719" s="97"/>
      <c r="C6719" s="98"/>
      <c r="D6719" s="98"/>
      <c r="E6719" s="101">
        <v>110</v>
      </c>
      <c r="F6719" s="100">
        <v>90107.6</v>
      </c>
      <c r="H6719" s="95">
        <f t="shared" si="105"/>
        <v>819.16000000000008</v>
      </c>
    </row>
    <row r="6720" spans="1:8" collapsed="1" x14ac:dyDescent="0.2">
      <c r="A6720" s="91" t="s">
        <v>3789</v>
      </c>
      <c r="B6720" s="91" t="s">
        <v>251</v>
      </c>
      <c r="C6720" s="91" t="s">
        <v>2823</v>
      </c>
      <c r="D6720" s="92" t="s">
        <v>2876</v>
      </c>
      <c r="E6720" s="104">
        <v>63</v>
      </c>
      <c r="F6720" s="94">
        <v>89871.73</v>
      </c>
      <c r="G6720" s="79" t="e">
        <f>VLOOKUP(B6720,#REF!,2,FALSE)</f>
        <v>#REF!</v>
      </c>
      <c r="H6720" s="95">
        <f t="shared" si="105"/>
        <v>1426.5353968253967</v>
      </c>
    </row>
    <row r="6721" spans="1:8" s="80" customFormat="1" hidden="1" outlineLevel="1" x14ac:dyDescent="0.2">
      <c r="A6721" s="96" t="s">
        <v>2851</v>
      </c>
      <c r="B6721" s="97"/>
      <c r="C6721" s="98"/>
      <c r="D6721" s="98"/>
      <c r="E6721" s="101">
        <v>21</v>
      </c>
      <c r="F6721" s="100">
        <v>23655.67</v>
      </c>
      <c r="H6721" s="95">
        <f t="shared" si="105"/>
        <v>1126.4604761904761</v>
      </c>
    </row>
    <row r="6722" spans="1:8" s="80" customFormat="1" hidden="1" outlineLevel="1" x14ac:dyDescent="0.2">
      <c r="A6722" s="96" t="s">
        <v>2828</v>
      </c>
      <c r="B6722" s="97"/>
      <c r="C6722" s="98"/>
      <c r="D6722" s="98"/>
      <c r="E6722" s="101">
        <v>12</v>
      </c>
      <c r="F6722" s="100">
        <v>19043.759999999998</v>
      </c>
      <c r="H6722" s="95">
        <f t="shared" si="105"/>
        <v>1586.9799999999998</v>
      </c>
    </row>
    <row r="6723" spans="1:8" s="80" customFormat="1" hidden="1" outlineLevel="1" x14ac:dyDescent="0.2">
      <c r="A6723" s="96" t="s">
        <v>2832</v>
      </c>
      <c r="B6723" s="97"/>
      <c r="C6723" s="98"/>
      <c r="D6723" s="98"/>
      <c r="E6723" s="101">
        <v>9</v>
      </c>
      <c r="F6723" s="100">
        <v>15379.04</v>
      </c>
      <c r="H6723" s="95">
        <f t="shared" si="105"/>
        <v>1708.7822222222223</v>
      </c>
    </row>
    <row r="6724" spans="1:8" s="80" customFormat="1" hidden="1" outlineLevel="1" x14ac:dyDescent="0.2">
      <c r="A6724" s="96" t="s">
        <v>2829</v>
      </c>
      <c r="B6724" s="97"/>
      <c r="C6724" s="98"/>
      <c r="D6724" s="98"/>
      <c r="E6724" s="101">
        <v>8</v>
      </c>
      <c r="F6724" s="100">
        <v>13242.01</v>
      </c>
      <c r="H6724" s="95">
        <f t="shared" si="105"/>
        <v>1655.25125</v>
      </c>
    </row>
    <row r="6725" spans="1:8" s="80" customFormat="1" hidden="1" outlineLevel="1" x14ac:dyDescent="0.2">
      <c r="A6725" s="96" t="s">
        <v>2831</v>
      </c>
      <c r="B6725" s="97"/>
      <c r="C6725" s="98"/>
      <c r="D6725" s="98"/>
      <c r="E6725" s="101">
        <v>5</v>
      </c>
      <c r="F6725" s="100">
        <v>8326.85</v>
      </c>
      <c r="H6725" s="95">
        <f t="shared" si="105"/>
        <v>1665.3700000000001</v>
      </c>
    </row>
    <row r="6726" spans="1:8" s="80" customFormat="1" hidden="1" outlineLevel="1" x14ac:dyDescent="0.2">
      <c r="A6726" s="96" t="s">
        <v>2825</v>
      </c>
      <c r="B6726" s="97"/>
      <c r="C6726" s="98"/>
      <c r="D6726" s="98"/>
      <c r="E6726" s="101">
        <v>3</v>
      </c>
      <c r="F6726" s="100">
        <v>4915.59</v>
      </c>
      <c r="H6726" s="95">
        <f t="shared" si="105"/>
        <v>1638.53</v>
      </c>
    </row>
    <row r="6727" spans="1:8" s="80" customFormat="1" hidden="1" outlineLevel="1" x14ac:dyDescent="0.2">
      <c r="A6727" s="96" t="s">
        <v>2834</v>
      </c>
      <c r="B6727" s="97"/>
      <c r="C6727" s="98"/>
      <c r="D6727" s="98"/>
      <c r="E6727" s="101">
        <v>2</v>
      </c>
      <c r="F6727" s="100">
        <v>1843.36</v>
      </c>
      <c r="H6727" s="95">
        <f t="shared" si="105"/>
        <v>921.68</v>
      </c>
    </row>
    <row r="6728" spans="1:8" s="80" customFormat="1" hidden="1" outlineLevel="1" x14ac:dyDescent="0.2">
      <c r="A6728" s="96" t="s">
        <v>2853</v>
      </c>
      <c r="B6728" s="97"/>
      <c r="C6728" s="98"/>
      <c r="D6728" s="98"/>
      <c r="E6728" s="101">
        <v>2</v>
      </c>
      <c r="F6728" s="100">
        <v>1800.08</v>
      </c>
      <c r="H6728" s="95">
        <f t="shared" si="105"/>
        <v>900.04</v>
      </c>
    </row>
    <row r="6729" spans="1:8" s="80" customFormat="1" hidden="1" outlineLevel="1" x14ac:dyDescent="0.2">
      <c r="A6729" s="96" t="s">
        <v>2841</v>
      </c>
      <c r="B6729" s="97"/>
      <c r="C6729" s="98"/>
      <c r="D6729" s="98"/>
      <c r="E6729" s="101">
        <v>1</v>
      </c>
      <c r="F6729" s="100">
        <v>1665.37</v>
      </c>
      <c r="H6729" s="95">
        <f t="shared" si="105"/>
        <v>1665.37</v>
      </c>
    </row>
    <row r="6730" spans="1:8" collapsed="1" x14ac:dyDescent="0.2">
      <c r="A6730" s="105" t="s">
        <v>3790</v>
      </c>
      <c r="B6730" s="91">
        <v>9937117</v>
      </c>
      <c r="C6730" s="91" t="s">
        <v>13</v>
      </c>
      <c r="D6730" s="92"/>
      <c r="E6730" s="104">
        <v>7</v>
      </c>
      <c r="F6730" s="94">
        <v>89729.06</v>
      </c>
      <c r="G6730" s="79" t="e">
        <f>VLOOKUP(B6730,#REF!,2,FALSE)</f>
        <v>#REF!</v>
      </c>
      <c r="H6730" s="95">
        <f t="shared" si="105"/>
        <v>12818.437142857143</v>
      </c>
    </row>
    <row r="6731" spans="1:8" s="80" customFormat="1" hidden="1" outlineLevel="1" x14ac:dyDescent="0.2">
      <c r="A6731" s="96" t="s">
        <v>2834</v>
      </c>
      <c r="B6731" s="97"/>
      <c r="C6731" s="98"/>
      <c r="D6731" s="98"/>
      <c r="E6731" s="101">
        <v>5</v>
      </c>
      <c r="F6731" s="100">
        <v>64092.3</v>
      </c>
      <c r="H6731" s="95">
        <f t="shared" si="105"/>
        <v>12818.460000000001</v>
      </c>
    </row>
    <row r="6732" spans="1:8" s="80" customFormat="1" hidden="1" outlineLevel="1" x14ac:dyDescent="0.2">
      <c r="A6732" s="96" t="s">
        <v>2828</v>
      </c>
      <c r="B6732" s="97"/>
      <c r="C6732" s="98"/>
      <c r="D6732" s="98"/>
      <c r="E6732" s="101">
        <v>1</v>
      </c>
      <c r="F6732" s="100">
        <v>12818.46</v>
      </c>
      <c r="H6732" s="95">
        <f t="shared" si="105"/>
        <v>12818.46</v>
      </c>
    </row>
    <row r="6733" spans="1:8" s="80" customFormat="1" hidden="1" outlineLevel="1" x14ac:dyDescent="0.2">
      <c r="A6733" s="96" t="s">
        <v>2832</v>
      </c>
      <c r="B6733" s="97"/>
      <c r="C6733" s="98"/>
      <c r="D6733" s="98"/>
      <c r="E6733" s="101">
        <v>1</v>
      </c>
      <c r="F6733" s="100">
        <v>12818.3</v>
      </c>
      <c r="H6733" s="95">
        <f t="shared" ref="H6733:H6796" si="106">F6733/E6733</f>
        <v>12818.3</v>
      </c>
    </row>
    <row r="6734" spans="1:8" s="80" customFormat="1" hidden="1" outlineLevel="1" x14ac:dyDescent="0.2">
      <c r="A6734" s="96" t="s">
        <v>2825</v>
      </c>
      <c r="B6734" s="97"/>
      <c r="C6734" s="98"/>
      <c r="D6734" s="98"/>
      <c r="E6734" s="102"/>
      <c r="F6734" s="102"/>
      <c r="H6734" s="95" t="e">
        <f t="shared" si="106"/>
        <v>#DIV/0!</v>
      </c>
    </row>
    <row r="6735" spans="1:8" collapsed="1" x14ac:dyDescent="0.2">
      <c r="A6735" s="91" t="s">
        <v>3791</v>
      </c>
      <c r="B6735" s="91" t="s">
        <v>540</v>
      </c>
      <c r="C6735" s="91" t="s">
        <v>2823</v>
      </c>
      <c r="D6735" s="92" t="s">
        <v>2876</v>
      </c>
      <c r="E6735" s="104">
        <v>43</v>
      </c>
      <c r="F6735" s="94">
        <v>89708.45</v>
      </c>
      <c r="G6735" s="79" t="e">
        <f>VLOOKUP(B6735,#REF!,2,FALSE)</f>
        <v>#REF!</v>
      </c>
      <c r="H6735" s="95">
        <f t="shared" si="106"/>
        <v>2086.243023255814</v>
      </c>
    </row>
    <row r="6736" spans="1:8" s="80" customFormat="1" hidden="1" outlineLevel="1" x14ac:dyDescent="0.2">
      <c r="A6736" s="96" t="s">
        <v>2825</v>
      </c>
      <c r="B6736" s="97"/>
      <c r="C6736" s="98"/>
      <c r="D6736" s="98"/>
      <c r="E6736" s="101">
        <v>34</v>
      </c>
      <c r="F6736" s="100">
        <v>71991.960000000006</v>
      </c>
      <c r="H6736" s="95">
        <f t="shared" si="106"/>
        <v>2117.4105882352942</v>
      </c>
    </row>
    <row r="6737" spans="1:8" s="80" customFormat="1" hidden="1" outlineLevel="1" x14ac:dyDescent="0.2">
      <c r="A6737" s="96" t="s">
        <v>2832</v>
      </c>
      <c r="B6737" s="97"/>
      <c r="C6737" s="98"/>
      <c r="D6737" s="98"/>
      <c r="E6737" s="101">
        <v>5</v>
      </c>
      <c r="F6737" s="100">
        <v>10587.05</v>
      </c>
      <c r="H6737" s="95">
        <f t="shared" si="106"/>
        <v>2117.41</v>
      </c>
    </row>
    <row r="6738" spans="1:8" s="80" customFormat="1" hidden="1" outlineLevel="1" x14ac:dyDescent="0.2">
      <c r="A6738" s="96" t="s">
        <v>2828</v>
      </c>
      <c r="B6738" s="97"/>
      <c r="C6738" s="98"/>
      <c r="D6738" s="98"/>
      <c r="E6738" s="101">
        <v>2</v>
      </c>
      <c r="F6738" s="100">
        <v>4897.18</v>
      </c>
      <c r="H6738" s="95">
        <f t="shared" si="106"/>
        <v>2448.59</v>
      </c>
    </row>
    <row r="6739" spans="1:8" s="80" customFormat="1" hidden="1" outlineLevel="1" x14ac:dyDescent="0.2">
      <c r="A6739" s="96" t="s">
        <v>2853</v>
      </c>
      <c r="B6739" s="97"/>
      <c r="C6739" s="98"/>
      <c r="D6739" s="98"/>
      <c r="E6739" s="101">
        <v>1</v>
      </c>
      <c r="F6739" s="100">
        <v>2117.41</v>
      </c>
      <c r="H6739" s="95">
        <f t="shared" si="106"/>
        <v>2117.41</v>
      </c>
    </row>
    <row r="6740" spans="1:8" s="80" customFormat="1" hidden="1" outlineLevel="1" x14ac:dyDescent="0.2">
      <c r="A6740" s="96" t="s">
        <v>2834</v>
      </c>
      <c r="B6740" s="97"/>
      <c r="C6740" s="98"/>
      <c r="D6740" s="98"/>
      <c r="E6740" s="101">
        <v>1</v>
      </c>
      <c r="F6740" s="103">
        <v>114.85</v>
      </c>
      <c r="H6740" s="95">
        <f t="shared" si="106"/>
        <v>114.85</v>
      </c>
    </row>
    <row r="6741" spans="1:8" collapsed="1" x14ac:dyDescent="0.2">
      <c r="A6741" s="105" t="s">
        <v>3792</v>
      </c>
      <c r="B6741" s="91" t="s">
        <v>3793</v>
      </c>
      <c r="C6741" s="91" t="s">
        <v>3223</v>
      </c>
      <c r="D6741" s="92"/>
      <c r="E6741" s="104">
        <v>43</v>
      </c>
      <c r="F6741" s="94">
        <v>89487.74</v>
      </c>
      <c r="G6741" s="79" t="e">
        <f>VLOOKUP(B6741,#REF!,2,FALSE)</f>
        <v>#REF!</v>
      </c>
      <c r="H6741" s="95">
        <f t="shared" si="106"/>
        <v>2081.1102325581396</v>
      </c>
    </row>
    <row r="6742" spans="1:8" s="80" customFormat="1" hidden="1" outlineLevel="1" x14ac:dyDescent="0.2">
      <c r="A6742" s="96" t="s">
        <v>2828</v>
      </c>
      <c r="B6742" s="97"/>
      <c r="C6742" s="98"/>
      <c r="D6742" s="98"/>
      <c r="E6742" s="101">
        <v>41</v>
      </c>
      <c r="F6742" s="100">
        <v>85325.51</v>
      </c>
      <c r="H6742" s="95">
        <f t="shared" si="106"/>
        <v>2081.1099999999997</v>
      </c>
    </row>
    <row r="6743" spans="1:8" s="80" customFormat="1" hidden="1" outlineLevel="1" x14ac:dyDescent="0.2">
      <c r="A6743" s="96" t="s">
        <v>2832</v>
      </c>
      <c r="B6743" s="97"/>
      <c r="C6743" s="98"/>
      <c r="D6743" s="98"/>
      <c r="E6743" s="101">
        <v>2</v>
      </c>
      <c r="F6743" s="100">
        <v>4162.2299999999996</v>
      </c>
      <c r="H6743" s="95">
        <f t="shared" si="106"/>
        <v>2081.1149999999998</v>
      </c>
    </row>
    <row r="6744" spans="1:8" collapsed="1" x14ac:dyDescent="0.2">
      <c r="A6744" s="91" t="s">
        <v>2352</v>
      </c>
      <c r="B6744" s="91" t="s">
        <v>2351</v>
      </c>
      <c r="C6744" s="91" t="s">
        <v>2836</v>
      </c>
      <c r="D6744" s="92" t="s">
        <v>2876</v>
      </c>
      <c r="E6744" s="104">
        <v>676</v>
      </c>
      <c r="F6744" s="94">
        <v>89429.8</v>
      </c>
      <c r="G6744" s="79" t="e">
        <f>VLOOKUP(B6744,#REF!,2,FALSE)</f>
        <v>#REF!</v>
      </c>
      <c r="H6744" s="95">
        <f t="shared" si="106"/>
        <v>132.29260355029587</v>
      </c>
    </row>
    <row r="6745" spans="1:8" s="80" customFormat="1" hidden="1" outlineLevel="1" x14ac:dyDescent="0.2">
      <c r="A6745" s="96" t="s">
        <v>2850</v>
      </c>
      <c r="B6745" s="97"/>
      <c r="C6745" s="98"/>
      <c r="D6745" s="98"/>
      <c r="E6745" s="101">
        <v>220</v>
      </c>
      <c r="F6745" s="100">
        <v>27754.82</v>
      </c>
      <c r="H6745" s="95">
        <f t="shared" si="106"/>
        <v>126.15827272727273</v>
      </c>
    </row>
    <row r="6746" spans="1:8" s="80" customFormat="1" hidden="1" outlineLevel="1" x14ac:dyDescent="0.2">
      <c r="A6746" s="96" t="s">
        <v>2825</v>
      </c>
      <c r="B6746" s="97"/>
      <c r="C6746" s="98"/>
      <c r="D6746" s="98"/>
      <c r="E6746" s="101">
        <v>118</v>
      </c>
      <c r="F6746" s="100">
        <v>17308.97</v>
      </c>
      <c r="H6746" s="95">
        <f t="shared" si="106"/>
        <v>146.68618644067797</v>
      </c>
    </row>
    <row r="6747" spans="1:8" s="80" customFormat="1" hidden="1" outlineLevel="1" x14ac:dyDescent="0.2">
      <c r="A6747" s="96" t="s">
        <v>2840</v>
      </c>
      <c r="B6747" s="97"/>
      <c r="C6747" s="98"/>
      <c r="D6747" s="98"/>
      <c r="E6747" s="101">
        <v>124</v>
      </c>
      <c r="F6747" s="100">
        <v>15900.9</v>
      </c>
      <c r="H6747" s="95">
        <f t="shared" si="106"/>
        <v>128.23306451612902</v>
      </c>
    </row>
    <row r="6748" spans="1:8" s="80" customFormat="1" hidden="1" outlineLevel="1" x14ac:dyDescent="0.2">
      <c r="A6748" s="96" t="s">
        <v>2826</v>
      </c>
      <c r="B6748" s="97"/>
      <c r="C6748" s="98"/>
      <c r="D6748" s="98"/>
      <c r="E6748" s="101">
        <v>109</v>
      </c>
      <c r="F6748" s="100">
        <v>13917.58</v>
      </c>
      <c r="H6748" s="95">
        <f t="shared" si="106"/>
        <v>127.68422018348623</v>
      </c>
    </row>
    <row r="6749" spans="1:8" s="80" customFormat="1" hidden="1" outlineLevel="1" x14ac:dyDescent="0.2">
      <c r="A6749" s="96" t="s">
        <v>2830</v>
      </c>
      <c r="B6749" s="97"/>
      <c r="C6749" s="98"/>
      <c r="D6749" s="98"/>
      <c r="E6749" s="101">
        <v>55</v>
      </c>
      <c r="F6749" s="100">
        <v>8066.49</v>
      </c>
      <c r="H6749" s="95">
        <f t="shared" si="106"/>
        <v>146.66345454545453</v>
      </c>
    </row>
    <row r="6750" spans="1:8" s="80" customFormat="1" hidden="1" outlineLevel="1" x14ac:dyDescent="0.2">
      <c r="A6750" s="96" t="s">
        <v>2839</v>
      </c>
      <c r="B6750" s="97"/>
      <c r="C6750" s="98"/>
      <c r="D6750" s="98"/>
      <c r="E6750" s="101">
        <v>43</v>
      </c>
      <c r="F6750" s="100">
        <v>5504.96</v>
      </c>
      <c r="H6750" s="95">
        <f t="shared" si="106"/>
        <v>128.02232558139534</v>
      </c>
    </row>
    <row r="6751" spans="1:8" s="80" customFormat="1" hidden="1" outlineLevel="1" x14ac:dyDescent="0.2">
      <c r="A6751" s="96" t="s">
        <v>2831</v>
      </c>
      <c r="B6751" s="97"/>
      <c r="C6751" s="98"/>
      <c r="D6751" s="98"/>
      <c r="E6751" s="101">
        <v>5</v>
      </c>
      <c r="F6751" s="103">
        <v>733.31</v>
      </c>
      <c r="H6751" s="95">
        <f t="shared" si="106"/>
        <v>146.66199999999998</v>
      </c>
    </row>
    <row r="6752" spans="1:8" s="80" customFormat="1" hidden="1" outlineLevel="1" x14ac:dyDescent="0.2">
      <c r="A6752" s="96" t="s">
        <v>2828</v>
      </c>
      <c r="B6752" s="97"/>
      <c r="C6752" s="98"/>
      <c r="D6752" s="98"/>
      <c r="E6752" s="101">
        <v>2</v>
      </c>
      <c r="F6752" s="103">
        <v>242.77</v>
      </c>
      <c r="H6752" s="95">
        <f t="shared" si="106"/>
        <v>121.38500000000001</v>
      </c>
    </row>
    <row r="6753" spans="1:8" collapsed="1" x14ac:dyDescent="0.2">
      <c r="A6753" s="105" t="s">
        <v>3794</v>
      </c>
      <c r="B6753" s="91" t="s">
        <v>3795</v>
      </c>
      <c r="C6753" s="91" t="s">
        <v>2823</v>
      </c>
      <c r="D6753" s="92"/>
      <c r="E6753" s="104">
        <v>26</v>
      </c>
      <c r="F6753" s="94">
        <v>89206.71</v>
      </c>
      <c r="G6753" s="79" t="e">
        <f>VLOOKUP(B6753,#REF!,2,FALSE)</f>
        <v>#REF!</v>
      </c>
      <c r="H6753" s="95">
        <f t="shared" si="106"/>
        <v>3431.0273076923081</v>
      </c>
    </row>
    <row r="6754" spans="1:8" s="80" customFormat="1" hidden="1" outlineLevel="1" x14ac:dyDescent="0.2">
      <c r="A6754" s="96" t="s">
        <v>2828</v>
      </c>
      <c r="B6754" s="97"/>
      <c r="C6754" s="98"/>
      <c r="D6754" s="98"/>
      <c r="E6754" s="101">
        <v>9</v>
      </c>
      <c r="F6754" s="100">
        <v>31551.119999999999</v>
      </c>
      <c r="H6754" s="95">
        <f t="shared" si="106"/>
        <v>3505.68</v>
      </c>
    </row>
    <row r="6755" spans="1:8" s="80" customFormat="1" hidden="1" outlineLevel="1" x14ac:dyDescent="0.2">
      <c r="A6755" s="96" t="s">
        <v>2851</v>
      </c>
      <c r="B6755" s="97"/>
      <c r="C6755" s="98"/>
      <c r="D6755" s="98"/>
      <c r="E6755" s="101">
        <v>6</v>
      </c>
      <c r="F6755" s="100">
        <v>21035.82</v>
      </c>
      <c r="H6755" s="95">
        <f t="shared" si="106"/>
        <v>3505.97</v>
      </c>
    </row>
    <row r="6756" spans="1:8" s="80" customFormat="1" hidden="1" outlineLevel="1" x14ac:dyDescent="0.2">
      <c r="A6756" s="96" t="s">
        <v>2829</v>
      </c>
      <c r="B6756" s="97"/>
      <c r="C6756" s="98"/>
      <c r="D6756" s="98"/>
      <c r="E6756" s="101">
        <v>5</v>
      </c>
      <c r="F6756" s="100">
        <v>17528.400000000001</v>
      </c>
      <c r="H6756" s="95">
        <f t="shared" si="106"/>
        <v>3505.6800000000003</v>
      </c>
    </row>
    <row r="6757" spans="1:8" s="80" customFormat="1" hidden="1" outlineLevel="1" x14ac:dyDescent="0.2">
      <c r="A6757" s="96" t="s">
        <v>2832</v>
      </c>
      <c r="B6757" s="97"/>
      <c r="C6757" s="98"/>
      <c r="D6757" s="98"/>
      <c r="E6757" s="101">
        <v>3</v>
      </c>
      <c r="F6757" s="100">
        <v>10518.73</v>
      </c>
      <c r="H6757" s="95">
        <f t="shared" si="106"/>
        <v>3506.2433333333333</v>
      </c>
    </row>
    <row r="6758" spans="1:8" s="80" customFormat="1" hidden="1" outlineLevel="1" x14ac:dyDescent="0.2">
      <c r="A6758" s="96" t="s">
        <v>2834</v>
      </c>
      <c r="B6758" s="97"/>
      <c r="C6758" s="98"/>
      <c r="D6758" s="98"/>
      <c r="E6758" s="101">
        <v>2</v>
      </c>
      <c r="F6758" s="100">
        <v>5066.96</v>
      </c>
      <c r="H6758" s="95">
        <f t="shared" si="106"/>
        <v>2533.48</v>
      </c>
    </row>
    <row r="6759" spans="1:8" s="80" customFormat="1" hidden="1" outlineLevel="1" x14ac:dyDescent="0.2">
      <c r="A6759" s="96" t="s">
        <v>2841</v>
      </c>
      <c r="B6759" s="97"/>
      <c r="C6759" s="98"/>
      <c r="D6759" s="98"/>
      <c r="E6759" s="101">
        <v>1</v>
      </c>
      <c r="F6759" s="100">
        <v>3505.68</v>
      </c>
      <c r="H6759" s="95">
        <f t="shared" si="106"/>
        <v>3505.68</v>
      </c>
    </row>
    <row r="6760" spans="1:8" collapsed="1" x14ac:dyDescent="0.2">
      <c r="A6760" s="91" t="s">
        <v>2441</v>
      </c>
      <c r="B6760" s="91" t="s">
        <v>2440</v>
      </c>
      <c r="C6760" s="91" t="s">
        <v>2823</v>
      </c>
      <c r="D6760" s="92" t="s">
        <v>2876</v>
      </c>
      <c r="E6760" s="104">
        <v>188</v>
      </c>
      <c r="F6760" s="94">
        <v>89123.59</v>
      </c>
      <c r="G6760" s="79" t="e">
        <f>VLOOKUP(B6760,#REF!,2,FALSE)</f>
        <v>#REF!</v>
      </c>
      <c r="H6760" s="95">
        <f t="shared" si="106"/>
        <v>474.06164893617017</v>
      </c>
    </row>
    <row r="6761" spans="1:8" s="80" customFormat="1" hidden="1" outlineLevel="1" x14ac:dyDescent="0.2">
      <c r="A6761" s="96" t="s">
        <v>2825</v>
      </c>
      <c r="B6761" s="97"/>
      <c r="C6761" s="98"/>
      <c r="D6761" s="98"/>
      <c r="E6761" s="101">
        <v>81</v>
      </c>
      <c r="F6761" s="100">
        <v>38399.120000000003</v>
      </c>
      <c r="H6761" s="95">
        <f t="shared" si="106"/>
        <v>474.06320987654323</v>
      </c>
    </row>
    <row r="6762" spans="1:8" s="80" customFormat="1" hidden="1" outlineLevel="1" x14ac:dyDescent="0.2">
      <c r="A6762" s="96" t="s">
        <v>2851</v>
      </c>
      <c r="B6762" s="97"/>
      <c r="C6762" s="98"/>
      <c r="D6762" s="98"/>
      <c r="E6762" s="101">
        <v>59</v>
      </c>
      <c r="F6762" s="100">
        <v>27969.57</v>
      </c>
      <c r="H6762" s="95">
        <f t="shared" si="106"/>
        <v>474.06050847457624</v>
      </c>
    </row>
    <row r="6763" spans="1:8" s="80" customFormat="1" hidden="1" outlineLevel="1" x14ac:dyDescent="0.2">
      <c r="A6763" s="96" t="s">
        <v>2831</v>
      </c>
      <c r="B6763" s="97"/>
      <c r="C6763" s="98"/>
      <c r="D6763" s="98"/>
      <c r="E6763" s="101">
        <v>28</v>
      </c>
      <c r="F6763" s="100">
        <v>13273.68</v>
      </c>
      <c r="H6763" s="95">
        <f t="shared" si="106"/>
        <v>474.06</v>
      </c>
    </row>
    <row r="6764" spans="1:8" s="80" customFormat="1" hidden="1" outlineLevel="1" x14ac:dyDescent="0.2">
      <c r="A6764" s="96" t="s">
        <v>2853</v>
      </c>
      <c r="B6764" s="97"/>
      <c r="C6764" s="98"/>
      <c r="D6764" s="98"/>
      <c r="E6764" s="101">
        <v>10</v>
      </c>
      <c r="F6764" s="100">
        <v>4740.6000000000004</v>
      </c>
      <c r="H6764" s="95">
        <f t="shared" si="106"/>
        <v>474.06000000000006</v>
      </c>
    </row>
    <row r="6765" spans="1:8" s="80" customFormat="1" hidden="1" outlineLevel="1" x14ac:dyDescent="0.2">
      <c r="A6765" s="96" t="s">
        <v>2832</v>
      </c>
      <c r="B6765" s="97"/>
      <c r="C6765" s="98"/>
      <c r="D6765" s="98"/>
      <c r="E6765" s="101">
        <v>9</v>
      </c>
      <c r="F6765" s="100">
        <v>4266.5600000000004</v>
      </c>
      <c r="H6765" s="95">
        <f t="shared" si="106"/>
        <v>474.06222222222226</v>
      </c>
    </row>
    <row r="6766" spans="1:8" s="80" customFormat="1" hidden="1" outlineLevel="1" x14ac:dyDescent="0.2">
      <c r="A6766" s="96" t="s">
        <v>2828</v>
      </c>
      <c r="B6766" s="97"/>
      <c r="C6766" s="98"/>
      <c r="D6766" s="98"/>
      <c r="E6766" s="101">
        <v>1</v>
      </c>
      <c r="F6766" s="103">
        <v>474.06</v>
      </c>
      <c r="H6766" s="95">
        <f t="shared" si="106"/>
        <v>474.06</v>
      </c>
    </row>
    <row r="6767" spans="1:8" collapsed="1" x14ac:dyDescent="0.2">
      <c r="A6767" s="91" t="s">
        <v>3796</v>
      </c>
      <c r="B6767" s="91" t="s">
        <v>3797</v>
      </c>
      <c r="C6767" s="91" t="s">
        <v>2931</v>
      </c>
      <c r="D6767" s="92"/>
      <c r="E6767" s="104">
        <v>398</v>
      </c>
      <c r="F6767" s="94">
        <v>88746.04</v>
      </c>
      <c r="H6767" s="95">
        <f t="shared" si="106"/>
        <v>222.98</v>
      </c>
    </row>
    <row r="6768" spans="1:8" s="80" customFormat="1" hidden="1" outlineLevel="1" x14ac:dyDescent="0.2">
      <c r="A6768" s="96" t="s">
        <v>2932</v>
      </c>
      <c r="B6768" s="97"/>
      <c r="C6768" s="98"/>
      <c r="D6768" s="98"/>
      <c r="E6768" s="101">
        <v>398</v>
      </c>
      <c r="F6768" s="100">
        <v>88746.04</v>
      </c>
      <c r="H6768" s="95">
        <f t="shared" si="106"/>
        <v>222.98</v>
      </c>
    </row>
    <row r="6769" spans="1:8" collapsed="1" x14ac:dyDescent="0.2">
      <c r="A6769" s="91" t="s">
        <v>3798</v>
      </c>
      <c r="B6769" s="91" t="s">
        <v>3799</v>
      </c>
      <c r="C6769" s="91" t="s">
        <v>2931</v>
      </c>
      <c r="D6769" s="92" t="s">
        <v>2876</v>
      </c>
      <c r="E6769" s="93">
        <v>1356</v>
      </c>
      <c r="F6769" s="94">
        <v>88528.01</v>
      </c>
      <c r="H6769" s="95">
        <f t="shared" si="106"/>
        <v>65.286143067846609</v>
      </c>
    </row>
    <row r="6770" spans="1:8" s="80" customFormat="1" hidden="1" outlineLevel="1" x14ac:dyDescent="0.2">
      <c r="A6770" s="96" t="s">
        <v>2932</v>
      </c>
      <c r="B6770" s="97"/>
      <c r="C6770" s="98"/>
      <c r="D6770" s="98"/>
      <c r="E6770" s="99">
        <v>1282</v>
      </c>
      <c r="F6770" s="100">
        <v>83601.58</v>
      </c>
      <c r="H6770" s="95">
        <f t="shared" si="106"/>
        <v>65.211840873634941</v>
      </c>
    </row>
    <row r="6771" spans="1:8" s="80" customFormat="1" hidden="1" outlineLevel="1" x14ac:dyDescent="0.2">
      <c r="A6771" s="96" t="s">
        <v>2841</v>
      </c>
      <c r="B6771" s="97"/>
      <c r="C6771" s="98"/>
      <c r="D6771" s="98"/>
      <c r="E6771" s="101">
        <v>71</v>
      </c>
      <c r="F6771" s="100">
        <v>4716.9399999999996</v>
      </c>
      <c r="H6771" s="95">
        <f t="shared" si="106"/>
        <v>66.435774647887314</v>
      </c>
    </row>
    <row r="6772" spans="1:8" s="80" customFormat="1" hidden="1" outlineLevel="1" x14ac:dyDescent="0.2">
      <c r="A6772" s="96" t="s">
        <v>2825</v>
      </c>
      <c r="B6772" s="97"/>
      <c r="C6772" s="98"/>
      <c r="D6772" s="98"/>
      <c r="E6772" s="101">
        <v>3</v>
      </c>
      <c r="F6772" s="103">
        <v>209.49</v>
      </c>
      <c r="H6772" s="95">
        <f t="shared" si="106"/>
        <v>69.83</v>
      </c>
    </row>
    <row r="6773" spans="1:8" collapsed="1" x14ac:dyDescent="0.2">
      <c r="A6773" s="91" t="s">
        <v>3800</v>
      </c>
      <c r="B6773" s="91">
        <v>9952174</v>
      </c>
      <c r="C6773" s="91" t="s">
        <v>13</v>
      </c>
      <c r="D6773" s="92" t="s">
        <v>2824</v>
      </c>
      <c r="E6773" s="104">
        <v>40</v>
      </c>
      <c r="F6773" s="94">
        <v>88359.73</v>
      </c>
      <c r="G6773" s="79" t="e">
        <f>VLOOKUP(B6773,#REF!,2,FALSE)</f>
        <v>#REF!</v>
      </c>
      <c r="H6773" s="95">
        <f t="shared" si="106"/>
        <v>2208.99325</v>
      </c>
    </row>
    <row r="6774" spans="1:8" s="80" customFormat="1" hidden="1" outlineLevel="1" x14ac:dyDescent="0.2">
      <c r="A6774" s="96" t="s">
        <v>2825</v>
      </c>
      <c r="B6774" s="97"/>
      <c r="C6774" s="98"/>
      <c r="D6774" s="98"/>
      <c r="E6774" s="101">
        <v>30</v>
      </c>
      <c r="F6774" s="100">
        <v>66652.22</v>
      </c>
      <c r="H6774" s="95">
        <f t="shared" si="106"/>
        <v>2221.7406666666666</v>
      </c>
    </row>
    <row r="6775" spans="1:8" s="80" customFormat="1" hidden="1" outlineLevel="1" x14ac:dyDescent="0.2">
      <c r="A6775" s="96" t="s">
        <v>2832</v>
      </c>
      <c r="B6775" s="97"/>
      <c r="C6775" s="98"/>
      <c r="D6775" s="98"/>
      <c r="E6775" s="101">
        <v>9</v>
      </c>
      <c r="F6775" s="100">
        <v>19536.759999999998</v>
      </c>
      <c r="H6775" s="95">
        <f t="shared" si="106"/>
        <v>2170.7511111111107</v>
      </c>
    </row>
    <row r="6776" spans="1:8" s="80" customFormat="1" hidden="1" outlineLevel="1" x14ac:dyDescent="0.2">
      <c r="A6776" s="96" t="s">
        <v>2851</v>
      </c>
      <c r="B6776" s="97"/>
      <c r="C6776" s="98"/>
      <c r="D6776" s="98"/>
      <c r="E6776" s="101">
        <v>1</v>
      </c>
      <c r="F6776" s="100">
        <v>2170.75</v>
      </c>
      <c r="H6776" s="95">
        <f t="shared" si="106"/>
        <v>2170.75</v>
      </c>
    </row>
    <row r="6777" spans="1:8" collapsed="1" x14ac:dyDescent="0.2">
      <c r="A6777" s="91" t="s">
        <v>3801</v>
      </c>
      <c r="B6777" s="91" t="s">
        <v>34</v>
      </c>
      <c r="C6777" s="91" t="s">
        <v>2823</v>
      </c>
      <c r="D6777" s="92" t="s">
        <v>2876</v>
      </c>
      <c r="E6777" s="104">
        <v>32</v>
      </c>
      <c r="F6777" s="94">
        <v>87782.55</v>
      </c>
      <c r="G6777" s="79" t="e">
        <f>VLOOKUP(B6777,#REF!,2,FALSE)</f>
        <v>#REF!</v>
      </c>
      <c r="H6777" s="95">
        <f t="shared" si="106"/>
        <v>2743.2046875000001</v>
      </c>
    </row>
    <row r="6778" spans="1:8" s="80" customFormat="1" hidden="1" outlineLevel="1" x14ac:dyDescent="0.2">
      <c r="A6778" s="96" t="s">
        <v>2828</v>
      </c>
      <c r="B6778" s="97"/>
      <c r="C6778" s="98"/>
      <c r="D6778" s="98"/>
      <c r="E6778" s="101">
        <v>14</v>
      </c>
      <c r="F6778" s="100">
        <v>38403.68</v>
      </c>
      <c r="H6778" s="95">
        <f t="shared" si="106"/>
        <v>2743.12</v>
      </c>
    </row>
    <row r="6779" spans="1:8" s="80" customFormat="1" hidden="1" outlineLevel="1" x14ac:dyDescent="0.2">
      <c r="A6779" s="96" t="s">
        <v>2840</v>
      </c>
      <c r="B6779" s="97"/>
      <c r="C6779" s="98"/>
      <c r="D6779" s="98"/>
      <c r="E6779" s="101">
        <v>11</v>
      </c>
      <c r="F6779" s="100">
        <v>30174.51</v>
      </c>
      <c r="H6779" s="95">
        <f t="shared" si="106"/>
        <v>2743.1372727272724</v>
      </c>
    </row>
    <row r="6780" spans="1:8" s="80" customFormat="1" hidden="1" outlineLevel="1" x14ac:dyDescent="0.2">
      <c r="A6780" s="96" t="s">
        <v>2834</v>
      </c>
      <c r="B6780" s="97"/>
      <c r="C6780" s="98"/>
      <c r="D6780" s="98"/>
      <c r="E6780" s="101">
        <v>3</v>
      </c>
      <c r="F6780" s="100">
        <v>8230.77</v>
      </c>
      <c r="H6780" s="95">
        <f t="shared" si="106"/>
        <v>2743.59</v>
      </c>
    </row>
    <row r="6781" spans="1:8" s="80" customFormat="1" hidden="1" outlineLevel="1" x14ac:dyDescent="0.2">
      <c r="A6781" s="96" t="s">
        <v>2853</v>
      </c>
      <c r="B6781" s="97"/>
      <c r="C6781" s="98"/>
      <c r="D6781" s="98"/>
      <c r="E6781" s="101">
        <v>2</v>
      </c>
      <c r="F6781" s="100">
        <v>5487.26</v>
      </c>
      <c r="H6781" s="95">
        <f t="shared" si="106"/>
        <v>2743.63</v>
      </c>
    </row>
    <row r="6782" spans="1:8" s="80" customFormat="1" hidden="1" outlineLevel="1" x14ac:dyDescent="0.2">
      <c r="A6782" s="96" t="s">
        <v>2829</v>
      </c>
      <c r="B6782" s="97"/>
      <c r="C6782" s="98"/>
      <c r="D6782" s="98"/>
      <c r="E6782" s="101">
        <v>1</v>
      </c>
      <c r="F6782" s="100">
        <v>2743.19</v>
      </c>
      <c r="H6782" s="95">
        <f t="shared" si="106"/>
        <v>2743.19</v>
      </c>
    </row>
    <row r="6783" spans="1:8" s="80" customFormat="1" hidden="1" outlineLevel="1" x14ac:dyDescent="0.2">
      <c r="A6783" s="96" t="s">
        <v>2851</v>
      </c>
      <c r="B6783" s="97"/>
      <c r="C6783" s="98"/>
      <c r="D6783" s="98"/>
      <c r="E6783" s="101">
        <v>1</v>
      </c>
      <c r="F6783" s="100">
        <v>2743.14</v>
      </c>
      <c r="H6783" s="95">
        <f t="shared" si="106"/>
        <v>2743.14</v>
      </c>
    </row>
    <row r="6784" spans="1:8" s="80" customFormat="1" hidden="1" outlineLevel="1" x14ac:dyDescent="0.2">
      <c r="A6784" s="96" t="s">
        <v>2854</v>
      </c>
      <c r="B6784" s="97"/>
      <c r="C6784" s="98"/>
      <c r="D6784" s="98"/>
      <c r="E6784" s="102"/>
      <c r="F6784" s="102"/>
      <c r="H6784" s="95" t="e">
        <f t="shared" si="106"/>
        <v>#DIV/0!</v>
      </c>
    </row>
    <row r="6785" spans="1:8" collapsed="1" x14ac:dyDescent="0.2">
      <c r="A6785" s="91" t="s">
        <v>3802</v>
      </c>
      <c r="B6785" s="91" t="s">
        <v>259</v>
      </c>
      <c r="C6785" s="91" t="s">
        <v>2823</v>
      </c>
      <c r="D6785" s="92" t="s">
        <v>2876</v>
      </c>
      <c r="E6785" s="104">
        <v>41</v>
      </c>
      <c r="F6785" s="94">
        <v>87456.4</v>
      </c>
      <c r="G6785" s="79" t="e">
        <f>VLOOKUP(B6785,#REF!,2,FALSE)</f>
        <v>#REF!</v>
      </c>
      <c r="H6785" s="95">
        <f t="shared" si="106"/>
        <v>2133.0829268292682</v>
      </c>
    </row>
    <row r="6786" spans="1:8" s="80" customFormat="1" hidden="1" outlineLevel="1" x14ac:dyDescent="0.2">
      <c r="A6786" s="96" t="s">
        <v>2825</v>
      </c>
      <c r="B6786" s="97"/>
      <c r="C6786" s="98"/>
      <c r="D6786" s="98"/>
      <c r="E6786" s="101">
        <v>13</v>
      </c>
      <c r="F6786" s="100">
        <v>27698.33</v>
      </c>
      <c r="H6786" s="95">
        <f t="shared" si="106"/>
        <v>2130.6407692307694</v>
      </c>
    </row>
    <row r="6787" spans="1:8" s="80" customFormat="1" hidden="1" outlineLevel="1" x14ac:dyDescent="0.2">
      <c r="A6787" s="96" t="s">
        <v>2841</v>
      </c>
      <c r="B6787" s="97"/>
      <c r="C6787" s="98"/>
      <c r="D6787" s="98"/>
      <c r="E6787" s="101">
        <v>9</v>
      </c>
      <c r="F6787" s="100">
        <v>18931.25</v>
      </c>
      <c r="H6787" s="95">
        <f t="shared" si="106"/>
        <v>2103.4722222222222</v>
      </c>
    </row>
    <row r="6788" spans="1:8" s="80" customFormat="1" hidden="1" outlineLevel="1" x14ac:dyDescent="0.2">
      <c r="A6788" s="96" t="s">
        <v>2831</v>
      </c>
      <c r="B6788" s="97"/>
      <c r="C6788" s="98"/>
      <c r="D6788" s="98"/>
      <c r="E6788" s="101">
        <v>8</v>
      </c>
      <c r="F6788" s="100">
        <v>17357.28</v>
      </c>
      <c r="H6788" s="95">
        <f t="shared" si="106"/>
        <v>2169.66</v>
      </c>
    </row>
    <row r="6789" spans="1:8" s="80" customFormat="1" hidden="1" outlineLevel="1" x14ac:dyDescent="0.2">
      <c r="A6789" s="96" t="s">
        <v>2828</v>
      </c>
      <c r="B6789" s="97"/>
      <c r="C6789" s="98"/>
      <c r="D6789" s="98"/>
      <c r="E6789" s="101">
        <v>5</v>
      </c>
      <c r="F6789" s="100">
        <v>10848.3</v>
      </c>
      <c r="H6789" s="95">
        <f t="shared" si="106"/>
        <v>2169.66</v>
      </c>
    </row>
    <row r="6790" spans="1:8" s="80" customFormat="1" hidden="1" outlineLevel="1" x14ac:dyDescent="0.2">
      <c r="A6790" s="96" t="s">
        <v>2832</v>
      </c>
      <c r="B6790" s="97"/>
      <c r="C6790" s="98"/>
      <c r="D6790" s="98"/>
      <c r="E6790" s="101">
        <v>3</v>
      </c>
      <c r="F6790" s="100">
        <v>6211.13</v>
      </c>
      <c r="H6790" s="95">
        <f t="shared" si="106"/>
        <v>2070.3766666666666</v>
      </c>
    </row>
    <row r="6791" spans="1:8" s="80" customFormat="1" hidden="1" outlineLevel="1" x14ac:dyDescent="0.2">
      <c r="A6791" s="96" t="s">
        <v>2853</v>
      </c>
      <c r="B6791" s="97"/>
      <c r="C6791" s="98"/>
      <c r="D6791" s="98"/>
      <c r="E6791" s="101">
        <v>1</v>
      </c>
      <c r="F6791" s="100">
        <v>2170.06</v>
      </c>
      <c r="H6791" s="95">
        <f t="shared" si="106"/>
        <v>2170.06</v>
      </c>
    </row>
    <row r="6792" spans="1:8" s="80" customFormat="1" hidden="1" outlineLevel="1" x14ac:dyDescent="0.2">
      <c r="A6792" s="96" t="s">
        <v>2834</v>
      </c>
      <c r="B6792" s="97"/>
      <c r="C6792" s="98"/>
      <c r="D6792" s="98"/>
      <c r="E6792" s="101">
        <v>1</v>
      </c>
      <c r="F6792" s="100">
        <v>2169.67</v>
      </c>
      <c r="H6792" s="95">
        <f t="shared" si="106"/>
        <v>2169.67</v>
      </c>
    </row>
    <row r="6793" spans="1:8" s="80" customFormat="1" hidden="1" outlineLevel="1" x14ac:dyDescent="0.2">
      <c r="A6793" s="96" t="s">
        <v>2851</v>
      </c>
      <c r="B6793" s="97"/>
      <c r="C6793" s="98"/>
      <c r="D6793" s="98"/>
      <c r="E6793" s="101">
        <v>1</v>
      </c>
      <c r="F6793" s="100">
        <v>2070.38</v>
      </c>
      <c r="H6793" s="95">
        <f t="shared" si="106"/>
        <v>2070.38</v>
      </c>
    </row>
    <row r="6794" spans="1:8" collapsed="1" x14ac:dyDescent="0.2">
      <c r="A6794" s="91" t="s">
        <v>1741</v>
      </c>
      <c r="B6794" s="91">
        <v>640177</v>
      </c>
      <c r="C6794" s="91" t="s">
        <v>2823</v>
      </c>
      <c r="D6794" s="92" t="s">
        <v>2856</v>
      </c>
      <c r="E6794" s="104">
        <v>17</v>
      </c>
      <c r="F6794" s="94">
        <v>87351.37</v>
      </c>
      <c r="G6794" s="79" t="e">
        <f>VLOOKUP(B6794,#REF!,2,FALSE)</f>
        <v>#REF!</v>
      </c>
      <c r="H6794" s="95">
        <f t="shared" si="106"/>
        <v>5138.3158823529411</v>
      </c>
    </row>
    <row r="6795" spans="1:8" s="80" customFormat="1" hidden="1" outlineLevel="1" x14ac:dyDescent="0.2">
      <c r="A6795" s="96" t="s">
        <v>2825</v>
      </c>
      <c r="B6795" s="97"/>
      <c r="C6795" s="98"/>
      <c r="D6795" s="98"/>
      <c r="E6795" s="101">
        <v>16</v>
      </c>
      <c r="F6795" s="100">
        <v>82526.84</v>
      </c>
      <c r="H6795" s="95">
        <f t="shared" si="106"/>
        <v>5157.9274999999998</v>
      </c>
    </row>
    <row r="6796" spans="1:8" s="80" customFormat="1" hidden="1" outlineLevel="1" x14ac:dyDescent="0.2">
      <c r="A6796" s="96" t="s">
        <v>2895</v>
      </c>
      <c r="B6796" s="97"/>
      <c r="C6796" s="98"/>
      <c r="D6796" s="98"/>
      <c r="E6796" s="101">
        <v>1</v>
      </c>
      <c r="F6796" s="100">
        <v>4824.53</v>
      </c>
      <c r="H6796" s="95">
        <f t="shared" si="106"/>
        <v>4824.53</v>
      </c>
    </row>
    <row r="6797" spans="1:8" collapsed="1" x14ac:dyDescent="0.2">
      <c r="A6797" s="91" t="s">
        <v>2408</v>
      </c>
      <c r="B6797" s="91" t="s">
        <v>2413</v>
      </c>
      <c r="C6797" s="91" t="s">
        <v>2823</v>
      </c>
      <c r="D6797" s="92" t="s">
        <v>2837</v>
      </c>
      <c r="E6797" s="104">
        <v>218</v>
      </c>
      <c r="F6797" s="94">
        <v>87268.19</v>
      </c>
      <c r="G6797" s="79" t="e">
        <f>VLOOKUP(B6797,#REF!,2,FALSE)</f>
        <v>#REF!</v>
      </c>
      <c r="H6797" s="95">
        <f t="shared" ref="H6797:H6860" si="107">F6797/E6797</f>
        <v>400.31279816513762</v>
      </c>
    </row>
    <row r="6798" spans="1:8" s="80" customFormat="1" hidden="1" outlineLevel="1" x14ac:dyDescent="0.2">
      <c r="A6798" s="96" t="s">
        <v>2825</v>
      </c>
      <c r="B6798" s="97"/>
      <c r="C6798" s="98"/>
      <c r="D6798" s="98"/>
      <c r="E6798" s="101">
        <v>213</v>
      </c>
      <c r="F6798" s="100">
        <v>85660.07</v>
      </c>
      <c r="H6798" s="95">
        <f t="shared" si="107"/>
        <v>402.15995305164324</v>
      </c>
    </row>
    <row r="6799" spans="1:8" s="80" customFormat="1" hidden="1" outlineLevel="1" x14ac:dyDescent="0.2">
      <c r="A6799" s="96" t="s">
        <v>2832</v>
      </c>
      <c r="B6799" s="97"/>
      <c r="C6799" s="98"/>
      <c r="D6799" s="98"/>
      <c r="E6799" s="101">
        <v>3</v>
      </c>
      <c r="F6799" s="100">
        <v>1206.0899999999999</v>
      </c>
      <c r="H6799" s="95">
        <f t="shared" si="107"/>
        <v>402.03</v>
      </c>
    </row>
    <row r="6800" spans="1:8" s="80" customFormat="1" hidden="1" outlineLevel="1" x14ac:dyDescent="0.2">
      <c r="A6800" s="96" t="s">
        <v>2853</v>
      </c>
      <c r="B6800" s="97"/>
      <c r="C6800" s="98"/>
      <c r="D6800" s="98"/>
      <c r="E6800" s="101">
        <v>1</v>
      </c>
      <c r="F6800" s="103">
        <v>402.03</v>
      </c>
      <c r="H6800" s="95">
        <f t="shared" si="107"/>
        <v>402.03</v>
      </c>
    </row>
    <row r="6801" spans="1:8" s="80" customFormat="1" hidden="1" outlineLevel="1" x14ac:dyDescent="0.2">
      <c r="A6801" s="96" t="s">
        <v>2834</v>
      </c>
      <c r="B6801" s="97"/>
      <c r="C6801" s="98"/>
      <c r="D6801" s="98"/>
      <c r="E6801" s="101">
        <v>1</v>
      </c>
      <c r="F6801" s="102"/>
      <c r="H6801" s="95">
        <f t="shared" si="107"/>
        <v>0</v>
      </c>
    </row>
    <row r="6802" spans="1:8" collapsed="1" x14ac:dyDescent="0.2">
      <c r="A6802" s="105" t="s">
        <v>3803</v>
      </c>
      <c r="B6802" s="91" t="s">
        <v>3804</v>
      </c>
      <c r="C6802" s="91" t="s">
        <v>3223</v>
      </c>
      <c r="D6802" s="92"/>
      <c r="E6802" s="104">
        <v>44</v>
      </c>
      <c r="F6802" s="94">
        <v>86883.47</v>
      </c>
      <c r="G6802" s="79" t="e">
        <f>VLOOKUP(B6802,#REF!,2,FALSE)</f>
        <v>#REF!</v>
      </c>
      <c r="H6802" s="95">
        <f t="shared" si="107"/>
        <v>1974.6243181818181</v>
      </c>
    </row>
    <row r="6803" spans="1:8" s="80" customFormat="1" hidden="1" outlineLevel="1" x14ac:dyDescent="0.2">
      <c r="A6803" s="96" t="s">
        <v>2829</v>
      </c>
      <c r="B6803" s="97"/>
      <c r="C6803" s="98"/>
      <c r="D6803" s="98"/>
      <c r="E6803" s="101">
        <v>37</v>
      </c>
      <c r="F6803" s="100">
        <v>73059.460000000006</v>
      </c>
      <c r="H6803" s="95">
        <f t="shared" si="107"/>
        <v>1974.5800000000002</v>
      </c>
    </row>
    <row r="6804" spans="1:8" s="80" customFormat="1" hidden="1" outlineLevel="1" x14ac:dyDescent="0.2">
      <c r="A6804" s="96" t="s">
        <v>2828</v>
      </c>
      <c r="B6804" s="97"/>
      <c r="C6804" s="98"/>
      <c r="D6804" s="98"/>
      <c r="E6804" s="101">
        <v>5</v>
      </c>
      <c r="F6804" s="100">
        <v>9872.9</v>
      </c>
      <c r="H6804" s="95">
        <f t="shared" si="107"/>
        <v>1974.58</v>
      </c>
    </row>
    <row r="6805" spans="1:8" s="80" customFormat="1" hidden="1" outlineLevel="1" x14ac:dyDescent="0.2">
      <c r="A6805" s="96" t="s">
        <v>2853</v>
      </c>
      <c r="B6805" s="97"/>
      <c r="C6805" s="98"/>
      <c r="D6805" s="98"/>
      <c r="E6805" s="101">
        <v>2</v>
      </c>
      <c r="F6805" s="100">
        <v>3951.11</v>
      </c>
      <c r="H6805" s="95">
        <f t="shared" si="107"/>
        <v>1975.5550000000001</v>
      </c>
    </row>
    <row r="6806" spans="1:8" collapsed="1" x14ac:dyDescent="0.2">
      <c r="A6806" s="91" t="s">
        <v>3805</v>
      </c>
      <c r="B6806" s="91" t="s">
        <v>1066</v>
      </c>
      <c r="C6806" s="91" t="s">
        <v>2836</v>
      </c>
      <c r="D6806" s="92" t="s">
        <v>2824</v>
      </c>
      <c r="E6806" s="104">
        <v>196</v>
      </c>
      <c r="F6806" s="94">
        <v>86778.26</v>
      </c>
      <c r="G6806" s="79" t="e">
        <f>VLOOKUP(B6806,#REF!,2,FALSE)</f>
        <v>#REF!</v>
      </c>
      <c r="H6806" s="95">
        <f t="shared" si="107"/>
        <v>442.74622448979591</v>
      </c>
    </row>
    <row r="6807" spans="1:8" s="80" customFormat="1" hidden="1" outlineLevel="1" x14ac:dyDescent="0.2">
      <c r="A6807" s="96" t="s">
        <v>2825</v>
      </c>
      <c r="B6807" s="97"/>
      <c r="C6807" s="98"/>
      <c r="D6807" s="98"/>
      <c r="E6807" s="101">
        <v>172</v>
      </c>
      <c r="F6807" s="100">
        <v>76542.509999999995</v>
      </c>
      <c r="H6807" s="95">
        <f t="shared" si="107"/>
        <v>445.01459302325577</v>
      </c>
    </row>
    <row r="6808" spans="1:8" s="80" customFormat="1" hidden="1" outlineLevel="1" x14ac:dyDescent="0.2">
      <c r="A6808" s="96" t="s">
        <v>2826</v>
      </c>
      <c r="B6808" s="97"/>
      <c r="C6808" s="98"/>
      <c r="D6808" s="98"/>
      <c r="E6808" s="101">
        <v>14</v>
      </c>
      <c r="F6808" s="100">
        <v>6230.08</v>
      </c>
      <c r="H6808" s="95">
        <f t="shared" si="107"/>
        <v>445.0057142857143</v>
      </c>
    </row>
    <row r="6809" spans="1:8" s="80" customFormat="1" hidden="1" outlineLevel="1" x14ac:dyDescent="0.2">
      <c r="A6809" s="96" t="s">
        <v>2832</v>
      </c>
      <c r="B6809" s="97"/>
      <c r="C6809" s="98"/>
      <c r="D6809" s="98"/>
      <c r="E6809" s="101">
        <v>3</v>
      </c>
      <c r="F6809" s="100">
        <v>1335.66</v>
      </c>
      <c r="H6809" s="95">
        <f t="shared" si="107"/>
        <v>445.22</v>
      </c>
    </row>
    <row r="6810" spans="1:8" s="80" customFormat="1" hidden="1" outlineLevel="1" x14ac:dyDescent="0.2">
      <c r="A6810" s="96" t="s">
        <v>2838</v>
      </c>
      <c r="B6810" s="97"/>
      <c r="C6810" s="98"/>
      <c r="D6810" s="98"/>
      <c r="E6810" s="101">
        <v>3</v>
      </c>
      <c r="F6810" s="100">
        <v>1335.01</v>
      </c>
      <c r="H6810" s="95">
        <f t="shared" si="107"/>
        <v>445.00333333333333</v>
      </c>
    </row>
    <row r="6811" spans="1:8" s="80" customFormat="1" hidden="1" outlineLevel="1" x14ac:dyDescent="0.2">
      <c r="A6811" s="96" t="s">
        <v>2828</v>
      </c>
      <c r="B6811" s="97"/>
      <c r="C6811" s="98"/>
      <c r="D6811" s="98"/>
      <c r="E6811" s="101">
        <v>1</v>
      </c>
      <c r="F6811" s="103">
        <v>445</v>
      </c>
      <c r="H6811" s="95">
        <f t="shared" si="107"/>
        <v>445</v>
      </c>
    </row>
    <row r="6812" spans="1:8" s="80" customFormat="1" hidden="1" outlineLevel="1" x14ac:dyDescent="0.2">
      <c r="A6812" s="96" t="s">
        <v>2841</v>
      </c>
      <c r="B6812" s="97"/>
      <c r="C6812" s="98"/>
      <c r="D6812" s="98"/>
      <c r="E6812" s="101">
        <v>1</v>
      </c>
      <c r="F6812" s="103">
        <v>445</v>
      </c>
      <c r="H6812" s="95">
        <f t="shared" si="107"/>
        <v>445</v>
      </c>
    </row>
    <row r="6813" spans="1:8" s="80" customFormat="1" hidden="1" outlineLevel="1" x14ac:dyDescent="0.2">
      <c r="A6813" s="96" t="s">
        <v>2861</v>
      </c>
      <c r="B6813" s="97"/>
      <c r="C6813" s="98"/>
      <c r="D6813" s="98"/>
      <c r="E6813" s="101">
        <v>1</v>
      </c>
      <c r="F6813" s="103">
        <v>445</v>
      </c>
      <c r="H6813" s="95">
        <f t="shared" si="107"/>
        <v>445</v>
      </c>
    </row>
    <row r="6814" spans="1:8" s="80" customFormat="1" hidden="1" outlineLevel="1" x14ac:dyDescent="0.2">
      <c r="A6814" s="96" t="s">
        <v>2845</v>
      </c>
      <c r="B6814" s="97"/>
      <c r="C6814" s="98"/>
      <c r="D6814" s="98"/>
      <c r="E6814" s="101">
        <v>1</v>
      </c>
      <c r="F6814" s="102"/>
      <c r="H6814" s="95">
        <f t="shared" si="107"/>
        <v>0</v>
      </c>
    </row>
    <row r="6815" spans="1:8" collapsed="1" x14ac:dyDescent="0.2">
      <c r="A6815" s="91" t="s">
        <v>3806</v>
      </c>
      <c r="B6815" s="91">
        <v>9910056</v>
      </c>
      <c r="C6815" s="91" t="s">
        <v>13</v>
      </c>
      <c r="D6815" s="92" t="s">
        <v>2824</v>
      </c>
      <c r="E6815" s="104">
        <v>14</v>
      </c>
      <c r="F6815" s="94">
        <v>86648.98</v>
      </c>
      <c r="G6815" s="79" t="e">
        <f>VLOOKUP(B6815,#REF!,2,FALSE)</f>
        <v>#REF!</v>
      </c>
      <c r="H6815" s="95">
        <f t="shared" si="107"/>
        <v>6189.2128571428566</v>
      </c>
    </row>
    <row r="6816" spans="1:8" s="80" customFormat="1" hidden="1" outlineLevel="1" x14ac:dyDescent="0.2">
      <c r="A6816" s="96" t="s">
        <v>2825</v>
      </c>
      <c r="B6816" s="97"/>
      <c r="C6816" s="98"/>
      <c r="D6816" s="98"/>
      <c r="E6816" s="101">
        <v>14</v>
      </c>
      <c r="F6816" s="100">
        <v>86648.98</v>
      </c>
      <c r="H6816" s="95">
        <f t="shared" si="107"/>
        <v>6189.2128571428566</v>
      </c>
    </row>
    <row r="6817" spans="1:8" collapsed="1" x14ac:dyDescent="0.2">
      <c r="A6817" s="91" t="s">
        <v>3807</v>
      </c>
      <c r="B6817" s="91" t="s">
        <v>2695</v>
      </c>
      <c r="C6817" s="91" t="s">
        <v>2823</v>
      </c>
      <c r="D6817" s="92"/>
      <c r="E6817" s="104">
        <v>23</v>
      </c>
      <c r="F6817" s="94">
        <v>86640.17</v>
      </c>
      <c r="G6817" s="79" t="e">
        <f>VLOOKUP(B6817,#REF!,2,FALSE)</f>
        <v>#REF!</v>
      </c>
      <c r="H6817" s="95">
        <f t="shared" si="107"/>
        <v>3766.963913043478</v>
      </c>
    </row>
    <row r="6818" spans="1:8" s="80" customFormat="1" hidden="1" outlineLevel="1" x14ac:dyDescent="0.2">
      <c r="A6818" s="96" t="s">
        <v>2827</v>
      </c>
      <c r="B6818" s="97"/>
      <c r="C6818" s="98"/>
      <c r="D6818" s="98"/>
      <c r="E6818" s="101">
        <v>15</v>
      </c>
      <c r="F6818" s="100">
        <v>55752.38</v>
      </c>
      <c r="H6818" s="95">
        <f t="shared" si="107"/>
        <v>3716.8253333333332</v>
      </c>
    </row>
    <row r="6819" spans="1:8" s="80" customFormat="1" hidden="1" outlineLevel="1" x14ac:dyDescent="0.2">
      <c r="A6819" s="96" t="s">
        <v>2828</v>
      </c>
      <c r="B6819" s="97"/>
      <c r="C6819" s="98"/>
      <c r="D6819" s="98"/>
      <c r="E6819" s="101">
        <v>3</v>
      </c>
      <c r="F6819" s="100">
        <v>11872.41</v>
      </c>
      <c r="H6819" s="95">
        <f t="shared" si="107"/>
        <v>3957.47</v>
      </c>
    </row>
    <row r="6820" spans="1:8" s="80" customFormat="1" hidden="1" outlineLevel="1" x14ac:dyDescent="0.2">
      <c r="A6820" s="96" t="s">
        <v>2832</v>
      </c>
      <c r="B6820" s="97"/>
      <c r="C6820" s="98"/>
      <c r="D6820" s="98"/>
      <c r="E6820" s="101">
        <v>3</v>
      </c>
      <c r="F6820" s="100">
        <v>11098.49</v>
      </c>
      <c r="H6820" s="95">
        <f t="shared" si="107"/>
        <v>3699.4966666666664</v>
      </c>
    </row>
    <row r="6821" spans="1:8" s="80" customFormat="1" hidden="1" outlineLevel="1" x14ac:dyDescent="0.2">
      <c r="A6821" s="96" t="s">
        <v>2834</v>
      </c>
      <c r="B6821" s="97"/>
      <c r="C6821" s="98"/>
      <c r="D6821" s="98"/>
      <c r="E6821" s="101">
        <v>1</v>
      </c>
      <c r="F6821" s="100">
        <v>3959.42</v>
      </c>
      <c r="H6821" s="95">
        <f t="shared" si="107"/>
        <v>3959.42</v>
      </c>
    </row>
    <row r="6822" spans="1:8" s="80" customFormat="1" hidden="1" outlineLevel="1" x14ac:dyDescent="0.2">
      <c r="A6822" s="96" t="s">
        <v>2829</v>
      </c>
      <c r="B6822" s="97"/>
      <c r="C6822" s="98"/>
      <c r="D6822" s="98"/>
      <c r="E6822" s="101">
        <v>1</v>
      </c>
      <c r="F6822" s="100">
        <v>3957.47</v>
      </c>
      <c r="H6822" s="95">
        <f t="shared" si="107"/>
        <v>3957.47</v>
      </c>
    </row>
    <row r="6823" spans="1:8" collapsed="1" x14ac:dyDescent="0.2">
      <c r="A6823" s="91" t="s">
        <v>2535</v>
      </c>
      <c r="B6823" s="91" t="s">
        <v>2534</v>
      </c>
      <c r="C6823" s="91" t="s">
        <v>2857</v>
      </c>
      <c r="D6823" s="92" t="s">
        <v>2837</v>
      </c>
      <c r="E6823" s="104">
        <v>227</v>
      </c>
      <c r="F6823" s="94">
        <v>86340.08</v>
      </c>
      <c r="G6823" s="79" t="e">
        <f>VLOOKUP(B6823,#REF!,2,FALSE)</f>
        <v>#REF!</v>
      </c>
      <c r="H6823" s="95">
        <f t="shared" si="107"/>
        <v>380.35277533039647</v>
      </c>
    </row>
    <row r="6824" spans="1:8" s="80" customFormat="1" hidden="1" outlineLevel="1" x14ac:dyDescent="0.2">
      <c r="A6824" s="96" t="s">
        <v>2825</v>
      </c>
      <c r="B6824" s="97"/>
      <c r="C6824" s="98"/>
      <c r="D6824" s="98"/>
      <c r="E6824" s="101">
        <v>224</v>
      </c>
      <c r="F6824" s="100">
        <v>85199.03</v>
      </c>
      <c r="H6824" s="95">
        <f t="shared" si="107"/>
        <v>380.35281249999997</v>
      </c>
    </row>
    <row r="6825" spans="1:8" s="80" customFormat="1" hidden="1" outlineLevel="1" x14ac:dyDescent="0.2">
      <c r="A6825" s="96" t="s">
        <v>3388</v>
      </c>
      <c r="B6825" s="97"/>
      <c r="C6825" s="98"/>
      <c r="D6825" s="98"/>
      <c r="E6825" s="101">
        <v>3</v>
      </c>
      <c r="F6825" s="100">
        <v>1141.05</v>
      </c>
      <c r="H6825" s="95">
        <f t="shared" si="107"/>
        <v>380.34999999999997</v>
      </c>
    </row>
    <row r="6826" spans="1:8" collapsed="1" x14ac:dyDescent="0.2">
      <c r="A6826" s="91" t="s">
        <v>3808</v>
      </c>
      <c r="B6826" s="91" t="s">
        <v>1649</v>
      </c>
      <c r="C6826" s="91" t="s">
        <v>2867</v>
      </c>
      <c r="D6826" s="92" t="s">
        <v>2876</v>
      </c>
      <c r="E6826" s="104">
        <v>11</v>
      </c>
      <c r="F6826" s="94">
        <v>86198.22</v>
      </c>
      <c r="G6826" s="79" t="e">
        <f>VLOOKUP(B6826,#REF!,2,FALSE)</f>
        <v>#REF!</v>
      </c>
      <c r="H6826" s="95">
        <f t="shared" si="107"/>
        <v>7836.2018181818185</v>
      </c>
    </row>
    <row r="6827" spans="1:8" s="80" customFormat="1" hidden="1" outlineLevel="1" x14ac:dyDescent="0.2">
      <c r="A6827" s="96" t="s">
        <v>2825</v>
      </c>
      <c r="B6827" s="97"/>
      <c r="C6827" s="98"/>
      <c r="D6827" s="98"/>
      <c r="E6827" s="101">
        <v>10</v>
      </c>
      <c r="F6827" s="100">
        <v>78362.39</v>
      </c>
      <c r="H6827" s="95">
        <f t="shared" si="107"/>
        <v>7836.2389999999996</v>
      </c>
    </row>
    <row r="6828" spans="1:8" s="80" customFormat="1" hidden="1" outlineLevel="1" x14ac:dyDescent="0.2">
      <c r="A6828" s="96" t="s">
        <v>2841</v>
      </c>
      <c r="B6828" s="97"/>
      <c r="C6828" s="98"/>
      <c r="D6828" s="98"/>
      <c r="E6828" s="101">
        <v>1</v>
      </c>
      <c r="F6828" s="100">
        <v>7835.83</v>
      </c>
      <c r="H6828" s="95">
        <f t="shared" si="107"/>
        <v>7835.83</v>
      </c>
    </row>
    <row r="6829" spans="1:8" collapsed="1" x14ac:dyDescent="0.2">
      <c r="A6829" s="91" t="s">
        <v>3809</v>
      </c>
      <c r="B6829" s="91" t="s">
        <v>3810</v>
      </c>
      <c r="C6829" s="91" t="s">
        <v>2931</v>
      </c>
      <c r="D6829" s="92"/>
      <c r="E6829" s="104">
        <v>48</v>
      </c>
      <c r="F6829" s="94">
        <v>86136</v>
      </c>
      <c r="H6829" s="95">
        <f t="shared" si="107"/>
        <v>1794.5</v>
      </c>
    </row>
    <row r="6830" spans="1:8" s="80" customFormat="1" hidden="1" outlineLevel="1" x14ac:dyDescent="0.2">
      <c r="A6830" s="96" t="s">
        <v>2932</v>
      </c>
      <c r="B6830" s="97"/>
      <c r="C6830" s="98"/>
      <c r="D6830" s="98"/>
      <c r="E6830" s="101">
        <v>48</v>
      </c>
      <c r="F6830" s="100">
        <v>86136</v>
      </c>
      <c r="H6830" s="95">
        <f t="shared" si="107"/>
        <v>1794.5</v>
      </c>
    </row>
    <row r="6831" spans="1:8" collapsed="1" x14ac:dyDescent="0.2">
      <c r="A6831" s="91" t="s">
        <v>3811</v>
      </c>
      <c r="B6831" s="91">
        <v>9910057</v>
      </c>
      <c r="C6831" s="91" t="s">
        <v>13</v>
      </c>
      <c r="D6831" s="92" t="s">
        <v>2824</v>
      </c>
      <c r="E6831" s="104">
        <v>14</v>
      </c>
      <c r="F6831" s="94">
        <v>86061.18</v>
      </c>
      <c r="G6831" s="79" t="e">
        <f>VLOOKUP(B6831,#REF!,2,FALSE)</f>
        <v>#REF!</v>
      </c>
      <c r="H6831" s="95">
        <f t="shared" si="107"/>
        <v>6147.2271428571421</v>
      </c>
    </row>
    <row r="6832" spans="1:8" s="80" customFormat="1" hidden="1" outlineLevel="1" x14ac:dyDescent="0.2">
      <c r="A6832" s="96" t="s">
        <v>2825</v>
      </c>
      <c r="B6832" s="97"/>
      <c r="C6832" s="98"/>
      <c r="D6832" s="98"/>
      <c r="E6832" s="101">
        <v>14</v>
      </c>
      <c r="F6832" s="100">
        <v>86061.18</v>
      </c>
      <c r="H6832" s="95">
        <f t="shared" si="107"/>
        <v>6147.2271428571421</v>
      </c>
    </row>
    <row r="6833" spans="1:8" collapsed="1" x14ac:dyDescent="0.2">
      <c r="A6833" s="91" t="s">
        <v>3812</v>
      </c>
      <c r="B6833" s="91" t="s">
        <v>2491</v>
      </c>
      <c r="C6833" s="91" t="s">
        <v>2823</v>
      </c>
      <c r="D6833" s="92" t="s">
        <v>2876</v>
      </c>
      <c r="E6833" s="104">
        <v>307</v>
      </c>
      <c r="F6833" s="94">
        <v>85729.75</v>
      </c>
      <c r="G6833" s="79" t="e">
        <f>VLOOKUP(B6833,#REF!,2,FALSE)</f>
        <v>#REF!</v>
      </c>
      <c r="H6833" s="95">
        <f t="shared" si="107"/>
        <v>279.25</v>
      </c>
    </row>
    <row r="6834" spans="1:8" s="80" customFormat="1" hidden="1" outlineLevel="1" x14ac:dyDescent="0.2">
      <c r="A6834" s="96" t="s">
        <v>2851</v>
      </c>
      <c r="B6834" s="97"/>
      <c r="C6834" s="98"/>
      <c r="D6834" s="98"/>
      <c r="E6834" s="101">
        <v>272</v>
      </c>
      <c r="F6834" s="100">
        <v>76330.47</v>
      </c>
      <c r="H6834" s="95">
        <f t="shared" si="107"/>
        <v>280.62672794117645</v>
      </c>
    </row>
    <row r="6835" spans="1:8" s="80" customFormat="1" hidden="1" outlineLevel="1" x14ac:dyDescent="0.2">
      <c r="A6835" s="96" t="s">
        <v>2840</v>
      </c>
      <c r="B6835" s="97"/>
      <c r="C6835" s="98"/>
      <c r="D6835" s="98"/>
      <c r="E6835" s="101">
        <v>17</v>
      </c>
      <c r="F6835" s="100">
        <v>4567.7700000000004</v>
      </c>
      <c r="H6835" s="95">
        <f t="shared" si="107"/>
        <v>268.69235294117652</v>
      </c>
    </row>
    <row r="6836" spans="1:8" s="80" customFormat="1" hidden="1" outlineLevel="1" x14ac:dyDescent="0.2">
      <c r="A6836" s="96" t="s">
        <v>2831</v>
      </c>
      <c r="B6836" s="97"/>
      <c r="C6836" s="98"/>
      <c r="D6836" s="98"/>
      <c r="E6836" s="101">
        <v>8</v>
      </c>
      <c r="F6836" s="100">
        <v>2109.7600000000002</v>
      </c>
      <c r="H6836" s="95">
        <f t="shared" si="107"/>
        <v>263.72000000000003</v>
      </c>
    </row>
    <row r="6837" spans="1:8" s="80" customFormat="1" hidden="1" outlineLevel="1" x14ac:dyDescent="0.2">
      <c r="A6837" s="96" t="s">
        <v>2841</v>
      </c>
      <c r="B6837" s="97"/>
      <c r="C6837" s="98"/>
      <c r="D6837" s="98"/>
      <c r="E6837" s="101">
        <v>4</v>
      </c>
      <c r="F6837" s="100">
        <v>1054.8800000000001</v>
      </c>
      <c r="H6837" s="95">
        <f t="shared" si="107"/>
        <v>263.72000000000003</v>
      </c>
    </row>
    <row r="6838" spans="1:8" s="80" customFormat="1" hidden="1" outlineLevel="1" x14ac:dyDescent="0.2">
      <c r="A6838" s="96" t="s">
        <v>2853</v>
      </c>
      <c r="B6838" s="97"/>
      <c r="C6838" s="98"/>
      <c r="D6838" s="98"/>
      <c r="E6838" s="101">
        <v>2</v>
      </c>
      <c r="F6838" s="103">
        <v>561.27</v>
      </c>
      <c r="H6838" s="95">
        <f t="shared" si="107"/>
        <v>280.63499999999999</v>
      </c>
    </row>
    <row r="6839" spans="1:8" s="80" customFormat="1" hidden="1" outlineLevel="1" x14ac:dyDescent="0.2">
      <c r="A6839" s="96" t="s">
        <v>2829</v>
      </c>
      <c r="B6839" s="97"/>
      <c r="C6839" s="98"/>
      <c r="D6839" s="98"/>
      <c r="E6839" s="101">
        <v>1</v>
      </c>
      <c r="F6839" s="103">
        <v>280.63</v>
      </c>
      <c r="H6839" s="95">
        <f t="shared" si="107"/>
        <v>280.63</v>
      </c>
    </row>
    <row r="6840" spans="1:8" s="80" customFormat="1" hidden="1" outlineLevel="1" x14ac:dyDescent="0.2">
      <c r="A6840" s="96" t="s">
        <v>2834</v>
      </c>
      <c r="B6840" s="97"/>
      <c r="C6840" s="98"/>
      <c r="D6840" s="98"/>
      <c r="E6840" s="101">
        <v>1</v>
      </c>
      <c r="F6840" s="103">
        <v>280.63</v>
      </c>
      <c r="H6840" s="95">
        <f t="shared" si="107"/>
        <v>280.63</v>
      </c>
    </row>
    <row r="6841" spans="1:8" s="80" customFormat="1" hidden="1" outlineLevel="1" x14ac:dyDescent="0.2">
      <c r="A6841" s="96" t="s">
        <v>2832</v>
      </c>
      <c r="B6841" s="97"/>
      <c r="C6841" s="98"/>
      <c r="D6841" s="98"/>
      <c r="E6841" s="101">
        <v>1</v>
      </c>
      <c r="F6841" s="103">
        <v>280.62</v>
      </c>
      <c r="H6841" s="95">
        <f t="shared" si="107"/>
        <v>280.62</v>
      </c>
    </row>
    <row r="6842" spans="1:8" s="80" customFormat="1" hidden="1" outlineLevel="1" x14ac:dyDescent="0.2">
      <c r="A6842" s="96" t="s">
        <v>2828</v>
      </c>
      <c r="B6842" s="97"/>
      <c r="C6842" s="98"/>
      <c r="D6842" s="98"/>
      <c r="E6842" s="101">
        <v>1</v>
      </c>
      <c r="F6842" s="103">
        <v>263.72000000000003</v>
      </c>
      <c r="H6842" s="95">
        <f t="shared" si="107"/>
        <v>263.72000000000003</v>
      </c>
    </row>
    <row r="6843" spans="1:8" collapsed="1" x14ac:dyDescent="0.2">
      <c r="A6843" s="91" t="s">
        <v>3813</v>
      </c>
      <c r="B6843" s="91" t="s">
        <v>981</v>
      </c>
      <c r="C6843" s="91" t="s">
        <v>2857</v>
      </c>
      <c r="D6843" s="92" t="s">
        <v>2876</v>
      </c>
      <c r="E6843" s="104">
        <v>25</v>
      </c>
      <c r="F6843" s="94">
        <v>85519.87</v>
      </c>
      <c r="G6843" s="79" t="e">
        <f>VLOOKUP(B6843,#REF!,2,FALSE)</f>
        <v>#REF!</v>
      </c>
      <c r="H6843" s="95">
        <f t="shared" si="107"/>
        <v>3420.7947999999997</v>
      </c>
    </row>
    <row r="6844" spans="1:8" s="80" customFormat="1" hidden="1" outlineLevel="1" x14ac:dyDescent="0.2">
      <c r="A6844" s="96" t="s">
        <v>2825</v>
      </c>
      <c r="B6844" s="97"/>
      <c r="C6844" s="98"/>
      <c r="D6844" s="98"/>
      <c r="E6844" s="101">
        <v>19</v>
      </c>
      <c r="F6844" s="100">
        <v>64989.32</v>
      </c>
      <c r="H6844" s="95">
        <f t="shared" si="107"/>
        <v>3420.4905263157893</v>
      </c>
    </row>
    <row r="6845" spans="1:8" s="80" customFormat="1" hidden="1" outlineLevel="1" x14ac:dyDescent="0.2">
      <c r="A6845" s="96" t="s">
        <v>2832</v>
      </c>
      <c r="B6845" s="97"/>
      <c r="C6845" s="98"/>
      <c r="D6845" s="98"/>
      <c r="E6845" s="101">
        <v>5</v>
      </c>
      <c r="F6845" s="100">
        <v>17109.27</v>
      </c>
      <c r="H6845" s="95">
        <f t="shared" si="107"/>
        <v>3421.8540000000003</v>
      </c>
    </row>
    <row r="6846" spans="1:8" s="80" customFormat="1" hidden="1" outlineLevel="1" x14ac:dyDescent="0.2">
      <c r="A6846" s="96" t="s">
        <v>2829</v>
      </c>
      <c r="B6846" s="97"/>
      <c r="C6846" s="98"/>
      <c r="D6846" s="98"/>
      <c r="E6846" s="101">
        <v>1</v>
      </c>
      <c r="F6846" s="100">
        <v>3421.28</v>
      </c>
      <c r="H6846" s="95">
        <f t="shared" si="107"/>
        <v>3421.28</v>
      </c>
    </row>
    <row r="6847" spans="1:8" collapsed="1" x14ac:dyDescent="0.2">
      <c r="A6847" s="91" t="s">
        <v>3814</v>
      </c>
      <c r="B6847" s="91" t="s">
        <v>3815</v>
      </c>
      <c r="C6847" s="91" t="s">
        <v>2931</v>
      </c>
      <c r="D6847" s="92"/>
      <c r="E6847" s="104">
        <v>340</v>
      </c>
      <c r="F6847" s="94">
        <v>85081.600000000006</v>
      </c>
      <c r="H6847" s="95">
        <f t="shared" si="107"/>
        <v>250.24</v>
      </c>
    </row>
    <row r="6848" spans="1:8" s="80" customFormat="1" hidden="1" outlineLevel="1" x14ac:dyDescent="0.2">
      <c r="A6848" s="96" t="s">
        <v>2932</v>
      </c>
      <c r="B6848" s="97"/>
      <c r="C6848" s="98"/>
      <c r="D6848" s="98"/>
      <c r="E6848" s="101">
        <v>340</v>
      </c>
      <c r="F6848" s="100">
        <v>85081.600000000006</v>
      </c>
      <c r="H6848" s="95">
        <f t="shared" si="107"/>
        <v>250.24</v>
      </c>
    </row>
    <row r="6849" spans="1:8" collapsed="1" x14ac:dyDescent="0.2">
      <c r="A6849" s="105" t="s">
        <v>3816</v>
      </c>
      <c r="B6849" s="91" t="s">
        <v>3817</v>
      </c>
      <c r="C6849" s="91" t="s">
        <v>3223</v>
      </c>
      <c r="D6849" s="92"/>
      <c r="E6849" s="104">
        <v>32</v>
      </c>
      <c r="F6849" s="94">
        <v>85081.279999999999</v>
      </c>
      <c r="G6849" s="79" t="e">
        <f>VLOOKUP(B6849,#REF!,2,FALSE)</f>
        <v>#REF!</v>
      </c>
      <c r="H6849" s="95">
        <f t="shared" si="107"/>
        <v>2658.79</v>
      </c>
    </row>
    <row r="6850" spans="1:8" s="80" customFormat="1" hidden="1" outlineLevel="1" x14ac:dyDescent="0.2">
      <c r="A6850" s="96" t="s">
        <v>2828</v>
      </c>
      <c r="B6850" s="97"/>
      <c r="C6850" s="98"/>
      <c r="D6850" s="98"/>
      <c r="E6850" s="101">
        <v>32</v>
      </c>
      <c r="F6850" s="100">
        <v>85081.279999999999</v>
      </c>
      <c r="H6850" s="95">
        <f t="shared" si="107"/>
        <v>2658.79</v>
      </c>
    </row>
    <row r="6851" spans="1:8" collapsed="1" x14ac:dyDescent="0.2">
      <c r="A6851" s="91" t="s">
        <v>1636</v>
      </c>
      <c r="B6851" s="91" t="s">
        <v>1635</v>
      </c>
      <c r="C6851" s="91" t="s">
        <v>2867</v>
      </c>
      <c r="D6851" s="92" t="s">
        <v>2824</v>
      </c>
      <c r="E6851" s="104">
        <v>16</v>
      </c>
      <c r="F6851" s="94">
        <v>84800.28</v>
      </c>
      <c r="G6851" s="79" t="e">
        <f>VLOOKUP(B6851,#REF!,2,FALSE)</f>
        <v>#REF!</v>
      </c>
      <c r="H6851" s="95">
        <f t="shared" si="107"/>
        <v>5300.0174999999999</v>
      </c>
    </row>
    <row r="6852" spans="1:8" s="80" customFormat="1" hidden="1" outlineLevel="1" x14ac:dyDescent="0.2">
      <c r="A6852" s="96" t="s">
        <v>2825</v>
      </c>
      <c r="B6852" s="97"/>
      <c r="C6852" s="98"/>
      <c r="D6852" s="98"/>
      <c r="E6852" s="101">
        <v>16</v>
      </c>
      <c r="F6852" s="100">
        <v>84800.28</v>
      </c>
      <c r="H6852" s="95">
        <f t="shared" si="107"/>
        <v>5300.0174999999999</v>
      </c>
    </row>
    <row r="6853" spans="1:8" collapsed="1" x14ac:dyDescent="0.2">
      <c r="A6853" s="91" t="s">
        <v>3818</v>
      </c>
      <c r="B6853" s="91">
        <v>9910053</v>
      </c>
      <c r="C6853" s="91" t="s">
        <v>13</v>
      </c>
      <c r="D6853" s="92" t="s">
        <v>2824</v>
      </c>
      <c r="E6853" s="104">
        <v>16</v>
      </c>
      <c r="F6853" s="94">
        <v>84695.81</v>
      </c>
      <c r="G6853" s="79" t="e">
        <f>VLOOKUP(B6853,#REF!,2,FALSE)</f>
        <v>#REF!</v>
      </c>
      <c r="H6853" s="95">
        <f t="shared" si="107"/>
        <v>5293.4881249999999</v>
      </c>
    </row>
    <row r="6854" spans="1:8" s="80" customFormat="1" hidden="1" outlineLevel="1" x14ac:dyDescent="0.2">
      <c r="A6854" s="96" t="s">
        <v>2825</v>
      </c>
      <c r="B6854" s="97"/>
      <c r="C6854" s="98"/>
      <c r="D6854" s="98"/>
      <c r="E6854" s="101">
        <v>16</v>
      </c>
      <c r="F6854" s="100">
        <v>84695.81</v>
      </c>
      <c r="H6854" s="95">
        <f t="shared" si="107"/>
        <v>5293.4881249999999</v>
      </c>
    </row>
    <row r="6855" spans="1:8" collapsed="1" x14ac:dyDescent="0.2">
      <c r="A6855" s="91" t="s">
        <v>3819</v>
      </c>
      <c r="B6855" s="91" t="s">
        <v>3820</v>
      </c>
      <c r="C6855" s="91" t="s">
        <v>2931</v>
      </c>
      <c r="D6855" s="92"/>
      <c r="E6855" s="104">
        <v>47</v>
      </c>
      <c r="F6855" s="94">
        <v>84344.79</v>
      </c>
      <c r="H6855" s="95">
        <f t="shared" si="107"/>
        <v>1794.57</v>
      </c>
    </row>
    <row r="6856" spans="1:8" s="80" customFormat="1" hidden="1" outlineLevel="1" x14ac:dyDescent="0.2">
      <c r="A6856" s="96" t="s">
        <v>2932</v>
      </c>
      <c r="B6856" s="97"/>
      <c r="C6856" s="98"/>
      <c r="D6856" s="98"/>
      <c r="E6856" s="101">
        <v>47</v>
      </c>
      <c r="F6856" s="100">
        <v>84344.79</v>
      </c>
      <c r="H6856" s="95">
        <f t="shared" si="107"/>
        <v>1794.57</v>
      </c>
    </row>
    <row r="6857" spans="1:8" collapsed="1" x14ac:dyDescent="0.2">
      <c r="A6857" s="91" t="s">
        <v>3821</v>
      </c>
      <c r="B6857" s="91">
        <v>9956173</v>
      </c>
      <c r="C6857" s="91" t="s">
        <v>13</v>
      </c>
      <c r="D6857" s="92" t="s">
        <v>2824</v>
      </c>
      <c r="E6857" s="104">
        <v>45</v>
      </c>
      <c r="F6857" s="94">
        <v>84162.81</v>
      </c>
      <c r="G6857" s="79" t="e">
        <f>VLOOKUP(B6857,#REF!,2,FALSE)</f>
        <v>#REF!</v>
      </c>
      <c r="H6857" s="95">
        <f t="shared" si="107"/>
        <v>1870.2846666666667</v>
      </c>
    </row>
    <row r="6858" spans="1:8" s="80" customFormat="1" hidden="1" outlineLevel="1" x14ac:dyDescent="0.2">
      <c r="A6858" s="96" t="s">
        <v>2825</v>
      </c>
      <c r="B6858" s="97"/>
      <c r="C6858" s="98"/>
      <c r="D6858" s="98"/>
      <c r="E6858" s="101">
        <v>35</v>
      </c>
      <c r="F6858" s="100">
        <v>65902.5</v>
      </c>
      <c r="H6858" s="95">
        <f t="shared" si="107"/>
        <v>1882.9285714285713</v>
      </c>
    </row>
    <row r="6859" spans="1:8" s="80" customFormat="1" hidden="1" outlineLevel="1" x14ac:dyDescent="0.2">
      <c r="A6859" s="96" t="s">
        <v>2832</v>
      </c>
      <c r="B6859" s="97"/>
      <c r="C6859" s="98"/>
      <c r="D6859" s="98"/>
      <c r="E6859" s="101">
        <v>10</v>
      </c>
      <c r="F6859" s="100">
        <v>18260.310000000001</v>
      </c>
      <c r="H6859" s="95">
        <f t="shared" si="107"/>
        <v>1826.0310000000002</v>
      </c>
    </row>
    <row r="6860" spans="1:8" collapsed="1" x14ac:dyDescent="0.2">
      <c r="A6860" s="105" t="s">
        <v>3822</v>
      </c>
      <c r="B6860" s="91" t="s">
        <v>3823</v>
      </c>
      <c r="C6860" s="91" t="s">
        <v>2823</v>
      </c>
      <c r="D6860" s="92"/>
      <c r="E6860" s="104">
        <v>34</v>
      </c>
      <c r="F6860" s="94">
        <v>84136.35</v>
      </c>
      <c r="G6860" s="79" t="e">
        <f>VLOOKUP(B6860,#REF!,2,FALSE)</f>
        <v>#REF!</v>
      </c>
      <c r="H6860" s="95">
        <f t="shared" si="107"/>
        <v>2474.598529411765</v>
      </c>
    </row>
    <row r="6861" spans="1:8" s="80" customFormat="1" hidden="1" outlineLevel="1" x14ac:dyDescent="0.2">
      <c r="A6861" s="96" t="s">
        <v>2831</v>
      </c>
      <c r="B6861" s="97"/>
      <c r="C6861" s="98"/>
      <c r="D6861" s="98"/>
      <c r="E6861" s="101">
        <v>26</v>
      </c>
      <c r="F6861" s="100">
        <v>64338.59</v>
      </c>
      <c r="H6861" s="95">
        <f t="shared" ref="H6861:H6924" si="108">F6861/E6861</f>
        <v>2474.5611538461535</v>
      </c>
    </row>
    <row r="6862" spans="1:8" s="80" customFormat="1" hidden="1" outlineLevel="1" x14ac:dyDescent="0.2">
      <c r="A6862" s="96" t="s">
        <v>2828</v>
      </c>
      <c r="B6862" s="97"/>
      <c r="C6862" s="98"/>
      <c r="D6862" s="98"/>
      <c r="E6862" s="101">
        <v>5</v>
      </c>
      <c r="F6862" s="100">
        <v>12372.89</v>
      </c>
      <c r="H6862" s="95">
        <f t="shared" si="108"/>
        <v>2474.578</v>
      </c>
    </row>
    <row r="6863" spans="1:8" s="80" customFormat="1" hidden="1" outlineLevel="1" x14ac:dyDescent="0.2">
      <c r="A6863" s="96" t="s">
        <v>2841</v>
      </c>
      <c r="B6863" s="97"/>
      <c r="C6863" s="98"/>
      <c r="D6863" s="98"/>
      <c r="E6863" s="101">
        <v>2</v>
      </c>
      <c r="F6863" s="100">
        <v>4949.1000000000004</v>
      </c>
      <c r="H6863" s="95">
        <f t="shared" si="108"/>
        <v>2474.5500000000002</v>
      </c>
    </row>
    <row r="6864" spans="1:8" s="80" customFormat="1" hidden="1" outlineLevel="1" x14ac:dyDescent="0.2">
      <c r="A6864" s="96" t="s">
        <v>2842</v>
      </c>
      <c r="B6864" s="97"/>
      <c r="C6864" s="98"/>
      <c r="D6864" s="98"/>
      <c r="E6864" s="101">
        <v>1</v>
      </c>
      <c r="F6864" s="100">
        <v>2475.77</v>
      </c>
      <c r="H6864" s="95">
        <f t="shared" si="108"/>
        <v>2475.77</v>
      </c>
    </row>
    <row r="6865" spans="1:8" collapsed="1" x14ac:dyDescent="0.2">
      <c r="A6865" s="91" t="s">
        <v>1489</v>
      </c>
      <c r="B6865" s="91" t="s">
        <v>1488</v>
      </c>
      <c r="C6865" s="91" t="s">
        <v>2867</v>
      </c>
      <c r="D6865" s="92" t="s">
        <v>2824</v>
      </c>
      <c r="E6865" s="104">
        <v>16</v>
      </c>
      <c r="F6865" s="94">
        <v>83963.45</v>
      </c>
      <c r="G6865" s="79" t="e">
        <f>VLOOKUP(B6865,#REF!,2,FALSE)</f>
        <v>#REF!</v>
      </c>
      <c r="H6865" s="95">
        <f t="shared" si="108"/>
        <v>5247.7156249999998</v>
      </c>
    </row>
    <row r="6866" spans="1:8" s="80" customFormat="1" hidden="1" outlineLevel="1" x14ac:dyDescent="0.2">
      <c r="A6866" s="96" t="s">
        <v>2825</v>
      </c>
      <c r="B6866" s="97"/>
      <c r="C6866" s="98"/>
      <c r="D6866" s="98"/>
      <c r="E6866" s="101">
        <v>16</v>
      </c>
      <c r="F6866" s="100">
        <v>83963.45</v>
      </c>
      <c r="H6866" s="95">
        <f t="shared" si="108"/>
        <v>5247.7156249999998</v>
      </c>
    </row>
    <row r="6867" spans="1:8" collapsed="1" x14ac:dyDescent="0.2">
      <c r="A6867" s="105" t="s">
        <v>2860</v>
      </c>
      <c r="B6867" s="91" t="s">
        <v>3824</v>
      </c>
      <c r="C6867" s="91" t="s">
        <v>2823</v>
      </c>
      <c r="D6867" s="92"/>
      <c r="E6867" s="104">
        <v>26</v>
      </c>
      <c r="F6867" s="94">
        <v>83522.8</v>
      </c>
      <c r="G6867" s="79" t="e">
        <f>VLOOKUP(B6867,#REF!,2,FALSE)</f>
        <v>#REF!</v>
      </c>
      <c r="H6867" s="95">
        <f t="shared" si="108"/>
        <v>3212.4153846153849</v>
      </c>
    </row>
    <row r="6868" spans="1:8" s="80" customFormat="1" hidden="1" outlineLevel="1" x14ac:dyDescent="0.2">
      <c r="A6868" s="96" t="s">
        <v>2828</v>
      </c>
      <c r="B6868" s="97"/>
      <c r="C6868" s="98"/>
      <c r="D6868" s="98"/>
      <c r="E6868" s="101">
        <v>22</v>
      </c>
      <c r="F6868" s="100">
        <v>71118.960000000006</v>
      </c>
      <c r="H6868" s="95">
        <f t="shared" si="108"/>
        <v>3232.6800000000003</v>
      </c>
    </row>
    <row r="6869" spans="1:8" s="80" customFormat="1" hidden="1" outlineLevel="1" x14ac:dyDescent="0.2">
      <c r="A6869" s="96" t="s">
        <v>2834</v>
      </c>
      <c r="B6869" s="97"/>
      <c r="C6869" s="98"/>
      <c r="D6869" s="98"/>
      <c r="E6869" s="101">
        <v>1</v>
      </c>
      <c r="F6869" s="100">
        <v>3234.28</v>
      </c>
      <c r="H6869" s="95">
        <f t="shared" si="108"/>
        <v>3234.28</v>
      </c>
    </row>
    <row r="6870" spans="1:8" s="80" customFormat="1" hidden="1" outlineLevel="1" x14ac:dyDescent="0.2">
      <c r="A6870" s="96" t="s">
        <v>2829</v>
      </c>
      <c r="B6870" s="97"/>
      <c r="C6870" s="98"/>
      <c r="D6870" s="98"/>
      <c r="E6870" s="101">
        <v>1</v>
      </c>
      <c r="F6870" s="100">
        <v>3232.86</v>
      </c>
      <c r="H6870" s="95">
        <f t="shared" si="108"/>
        <v>3232.86</v>
      </c>
    </row>
    <row r="6871" spans="1:8" s="80" customFormat="1" hidden="1" outlineLevel="1" x14ac:dyDescent="0.2">
      <c r="A6871" s="96" t="s">
        <v>2853</v>
      </c>
      <c r="B6871" s="97"/>
      <c r="C6871" s="98"/>
      <c r="D6871" s="98"/>
      <c r="E6871" s="101">
        <v>1</v>
      </c>
      <c r="F6871" s="100">
        <v>3232.68</v>
      </c>
      <c r="H6871" s="95">
        <f t="shared" si="108"/>
        <v>3232.68</v>
      </c>
    </row>
    <row r="6872" spans="1:8" s="80" customFormat="1" hidden="1" outlineLevel="1" x14ac:dyDescent="0.2">
      <c r="A6872" s="96" t="s">
        <v>2832</v>
      </c>
      <c r="B6872" s="97"/>
      <c r="C6872" s="98"/>
      <c r="D6872" s="98"/>
      <c r="E6872" s="101">
        <v>1</v>
      </c>
      <c r="F6872" s="100">
        <v>2704.02</v>
      </c>
      <c r="H6872" s="95">
        <f t="shared" si="108"/>
        <v>2704.02</v>
      </c>
    </row>
    <row r="6873" spans="1:8" collapsed="1" x14ac:dyDescent="0.2">
      <c r="A6873" s="91" t="s">
        <v>2433</v>
      </c>
      <c r="B6873" s="91" t="s">
        <v>2432</v>
      </c>
      <c r="C6873" s="91" t="s">
        <v>2867</v>
      </c>
      <c r="D6873" s="92" t="s">
        <v>2876</v>
      </c>
      <c r="E6873" s="104">
        <v>33</v>
      </c>
      <c r="F6873" s="94">
        <v>83449.679999999993</v>
      </c>
      <c r="G6873" s="79" t="e">
        <f>VLOOKUP(B6873,#REF!,2,FALSE)</f>
        <v>#REF!</v>
      </c>
      <c r="H6873" s="95">
        <f t="shared" si="108"/>
        <v>2528.7781818181816</v>
      </c>
    </row>
    <row r="6874" spans="1:8" s="80" customFormat="1" hidden="1" outlineLevel="1" x14ac:dyDescent="0.2">
      <c r="A6874" s="96" t="s">
        <v>2825</v>
      </c>
      <c r="B6874" s="97"/>
      <c r="C6874" s="98"/>
      <c r="D6874" s="98"/>
      <c r="E6874" s="101">
        <v>31</v>
      </c>
      <c r="F6874" s="100">
        <v>78391.22</v>
      </c>
      <c r="H6874" s="95">
        <f t="shared" si="108"/>
        <v>2528.7490322580647</v>
      </c>
    </row>
    <row r="6875" spans="1:8" s="80" customFormat="1" hidden="1" outlineLevel="1" x14ac:dyDescent="0.2">
      <c r="A6875" s="96" t="s">
        <v>2832</v>
      </c>
      <c r="B6875" s="97"/>
      <c r="C6875" s="98"/>
      <c r="D6875" s="98"/>
      <c r="E6875" s="101">
        <v>2</v>
      </c>
      <c r="F6875" s="100">
        <v>5058.46</v>
      </c>
      <c r="H6875" s="95">
        <f t="shared" si="108"/>
        <v>2529.23</v>
      </c>
    </row>
    <row r="6876" spans="1:8" collapsed="1" x14ac:dyDescent="0.2">
      <c r="A6876" s="91" t="s">
        <v>3825</v>
      </c>
      <c r="B6876" s="91" t="s">
        <v>708</v>
      </c>
      <c r="C6876" s="91" t="s">
        <v>2836</v>
      </c>
      <c r="D6876" s="92" t="s">
        <v>2876</v>
      </c>
      <c r="E6876" s="104">
        <v>27</v>
      </c>
      <c r="F6876" s="94">
        <v>83012.25</v>
      </c>
      <c r="G6876" s="79" t="e">
        <f>VLOOKUP(B6876,#REF!,2,FALSE)</f>
        <v>#REF!</v>
      </c>
      <c r="H6876" s="95">
        <f t="shared" si="108"/>
        <v>3074.5277777777778</v>
      </c>
    </row>
    <row r="6877" spans="1:8" s="80" customFormat="1" hidden="1" outlineLevel="1" x14ac:dyDescent="0.2">
      <c r="A6877" s="96" t="s">
        <v>2828</v>
      </c>
      <c r="B6877" s="97"/>
      <c r="C6877" s="98"/>
      <c r="D6877" s="98"/>
      <c r="E6877" s="101">
        <v>13</v>
      </c>
      <c r="F6877" s="100">
        <v>39964.080000000002</v>
      </c>
      <c r="H6877" s="95">
        <f t="shared" si="108"/>
        <v>3074.1600000000003</v>
      </c>
    </row>
    <row r="6878" spans="1:8" s="80" customFormat="1" hidden="1" outlineLevel="1" x14ac:dyDescent="0.2">
      <c r="A6878" s="96" t="s">
        <v>2825</v>
      </c>
      <c r="B6878" s="97"/>
      <c r="C6878" s="98"/>
      <c r="D6878" s="98"/>
      <c r="E6878" s="101">
        <v>5</v>
      </c>
      <c r="F6878" s="100">
        <v>15375.44</v>
      </c>
      <c r="H6878" s="95">
        <f t="shared" si="108"/>
        <v>3075.0880000000002</v>
      </c>
    </row>
    <row r="6879" spans="1:8" s="80" customFormat="1" hidden="1" outlineLevel="1" x14ac:dyDescent="0.2">
      <c r="A6879" s="96" t="s">
        <v>2827</v>
      </c>
      <c r="B6879" s="97"/>
      <c r="C6879" s="98"/>
      <c r="D6879" s="98"/>
      <c r="E6879" s="101">
        <v>4</v>
      </c>
      <c r="F6879" s="100">
        <v>12298.86</v>
      </c>
      <c r="H6879" s="95">
        <f t="shared" si="108"/>
        <v>3074.7150000000001</v>
      </c>
    </row>
    <row r="6880" spans="1:8" s="80" customFormat="1" hidden="1" outlineLevel="1" x14ac:dyDescent="0.2">
      <c r="A6880" s="96" t="s">
        <v>2832</v>
      </c>
      <c r="B6880" s="97"/>
      <c r="C6880" s="98"/>
      <c r="D6880" s="98"/>
      <c r="E6880" s="101">
        <v>3</v>
      </c>
      <c r="F6880" s="100">
        <v>9225.5499999999993</v>
      </c>
      <c r="H6880" s="95">
        <f t="shared" si="108"/>
        <v>3075.1833333333329</v>
      </c>
    </row>
    <row r="6881" spans="1:8" s="80" customFormat="1" hidden="1" outlineLevel="1" x14ac:dyDescent="0.2">
      <c r="A6881" s="96" t="s">
        <v>2841</v>
      </c>
      <c r="B6881" s="97"/>
      <c r="C6881" s="98"/>
      <c r="D6881" s="98"/>
      <c r="E6881" s="101">
        <v>2</v>
      </c>
      <c r="F6881" s="100">
        <v>6148.32</v>
      </c>
      <c r="H6881" s="95">
        <f t="shared" si="108"/>
        <v>3074.16</v>
      </c>
    </row>
    <row r="6882" spans="1:8" collapsed="1" x14ac:dyDescent="0.2">
      <c r="A6882" s="91" t="s">
        <v>3826</v>
      </c>
      <c r="B6882" s="91" t="s">
        <v>3827</v>
      </c>
      <c r="C6882" s="91" t="s">
        <v>3118</v>
      </c>
      <c r="D6882" s="92"/>
      <c r="E6882" s="104">
        <v>170</v>
      </c>
      <c r="F6882" s="94">
        <v>82894.53</v>
      </c>
      <c r="H6882" s="95">
        <f t="shared" si="108"/>
        <v>487.61488235294115</v>
      </c>
    </row>
    <row r="6883" spans="1:8" s="80" customFormat="1" hidden="1" outlineLevel="1" x14ac:dyDescent="0.2">
      <c r="A6883" s="96" t="s">
        <v>2825</v>
      </c>
      <c r="B6883" s="97"/>
      <c r="C6883" s="98"/>
      <c r="D6883" s="98"/>
      <c r="E6883" s="101">
        <v>90</v>
      </c>
      <c r="F6883" s="100">
        <v>43885.46</v>
      </c>
      <c r="H6883" s="95">
        <f t="shared" si="108"/>
        <v>487.61622222222223</v>
      </c>
    </row>
    <row r="6884" spans="1:8" s="80" customFormat="1" hidden="1" outlineLevel="1" x14ac:dyDescent="0.2">
      <c r="A6884" s="96" t="s">
        <v>3120</v>
      </c>
      <c r="B6884" s="97"/>
      <c r="C6884" s="98"/>
      <c r="D6884" s="98"/>
      <c r="E6884" s="101">
        <v>30</v>
      </c>
      <c r="F6884" s="100">
        <v>14628.4</v>
      </c>
      <c r="H6884" s="95">
        <f t="shared" si="108"/>
        <v>487.61333333333334</v>
      </c>
    </row>
    <row r="6885" spans="1:8" s="80" customFormat="1" hidden="1" outlineLevel="1" x14ac:dyDescent="0.2">
      <c r="A6885" s="96" t="s">
        <v>3828</v>
      </c>
      <c r="B6885" s="97"/>
      <c r="C6885" s="98"/>
      <c r="D6885" s="98"/>
      <c r="E6885" s="101">
        <v>20</v>
      </c>
      <c r="F6885" s="100">
        <v>9752.27</v>
      </c>
      <c r="H6885" s="95">
        <f t="shared" si="108"/>
        <v>487.61350000000004</v>
      </c>
    </row>
    <row r="6886" spans="1:8" s="80" customFormat="1" hidden="1" outlineLevel="1" x14ac:dyDescent="0.2">
      <c r="A6886" s="96" t="s">
        <v>3123</v>
      </c>
      <c r="B6886" s="97"/>
      <c r="C6886" s="98"/>
      <c r="D6886" s="98"/>
      <c r="E6886" s="101">
        <v>15</v>
      </c>
      <c r="F6886" s="100">
        <v>7314.2</v>
      </c>
      <c r="H6886" s="95">
        <f t="shared" si="108"/>
        <v>487.61333333333334</v>
      </c>
    </row>
    <row r="6887" spans="1:8" s="80" customFormat="1" hidden="1" outlineLevel="1" x14ac:dyDescent="0.2">
      <c r="A6887" s="96" t="s">
        <v>3125</v>
      </c>
      <c r="B6887" s="97"/>
      <c r="C6887" s="98"/>
      <c r="D6887" s="98"/>
      <c r="E6887" s="101">
        <v>15</v>
      </c>
      <c r="F6887" s="100">
        <v>7314.2</v>
      </c>
      <c r="H6887" s="95">
        <f t="shared" si="108"/>
        <v>487.61333333333334</v>
      </c>
    </row>
    <row r="6888" spans="1:8" collapsed="1" x14ac:dyDescent="0.2">
      <c r="A6888" s="91" t="s">
        <v>2171</v>
      </c>
      <c r="B6888" s="91" t="s">
        <v>2170</v>
      </c>
      <c r="C6888" s="91" t="s">
        <v>2867</v>
      </c>
      <c r="D6888" s="92" t="s">
        <v>2824</v>
      </c>
      <c r="E6888" s="104">
        <v>93</v>
      </c>
      <c r="F6888" s="94">
        <v>82716.3</v>
      </c>
      <c r="G6888" s="79" t="e">
        <f>VLOOKUP(B6888,#REF!,2,FALSE)</f>
        <v>#REF!</v>
      </c>
      <c r="H6888" s="95">
        <f t="shared" si="108"/>
        <v>889.42258064516136</v>
      </c>
    </row>
    <row r="6889" spans="1:8" s="80" customFormat="1" hidden="1" outlineLevel="1" x14ac:dyDescent="0.2">
      <c r="A6889" s="96" t="s">
        <v>2825</v>
      </c>
      <c r="B6889" s="97"/>
      <c r="C6889" s="98"/>
      <c r="D6889" s="98"/>
      <c r="E6889" s="101">
        <v>89</v>
      </c>
      <c r="F6889" s="100">
        <v>79176</v>
      </c>
      <c r="H6889" s="95">
        <f t="shared" si="108"/>
        <v>889.61797752808991</v>
      </c>
    </row>
    <row r="6890" spans="1:8" s="80" customFormat="1" hidden="1" outlineLevel="1" x14ac:dyDescent="0.2">
      <c r="A6890" s="96" t="s">
        <v>2832</v>
      </c>
      <c r="B6890" s="97"/>
      <c r="C6890" s="98"/>
      <c r="D6890" s="98"/>
      <c r="E6890" s="101">
        <v>3</v>
      </c>
      <c r="F6890" s="100">
        <v>2654.98</v>
      </c>
      <c r="H6890" s="95">
        <f t="shared" si="108"/>
        <v>884.99333333333334</v>
      </c>
    </row>
    <row r="6891" spans="1:8" s="80" customFormat="1" hidden="1" outlineLevel="1" x14ac:dyDescent="0.2">
      <c r="A6891" s="96" t="s">
        <v>2829</v>
      </c>
      <c r="B6891" s="97"/>
      <c r="C6891" s="98"/>
      <c r="D6891" s="98"/>
      <c r="E6891" s="101">
        <v>1</v>
      </c>
      <c r="F6891" s="103">
        <v>885.32</v>
      </c>
      <c r="H6891" s="95">
        <f t="shared" si="108"/>
        <v>885.32</v>
      </c>
    </row>
    <row r="6892" spans="1:8" collapsed="1" x14ac:dyDescent="0.2">
      <c r="A6892" s="91" t="s">
        <v>3829</v>
      </c>
      <c r="B6892" s="91">
        <v>9910027</v>
      </c>
      <c r="C6892" s="91" t="s">
        <v>13</v>
      </c>
      <c r="D6892" s="92" t="s">
        <v>2837</v>
      </c>
      <c r="E6892" s="104">
        <v>10</v>
      </c>
      <c r="F6892" s="94">
        <v>82094.350000000006</v>
      </c>
      <c r="G6892" s="79" t="e">
        <f>VLOOKUP(B6892,#REF!,2,FALSE)</f>
        <v>#REF!</v>
      </c>
      <c r="H6892" s="95">
        <f t="shared" si="108"/>
        <v>8209.4350000000013</v>
      </c>
    </row>
    <row r="6893" spans="1:8" s="80" customFormat="1" hidden="1" outlineLevel="1" x14ac:dyDescent="0.2">
      <c r="A6893" s="96" t="s">
        <v>2825</v>
      </c>
      <c r="B6893" s="97"/>
      <c r="C6893" s="98"/>
      <c r="D6893" s="98"/>
      <c r="E6893" s="101">
        <v>10</v>
      </c>
      <c r="F6893" s="100">
        <v>82094.350000000006</v>
      </c>
      <c r="H6893" s="95">
        <f t="shared" si="108"/>
        <v>8209.4350000000013</v>
      </c>
    </row>
    <row r="6894" spans="1:8" collapsed="1" x14ac:dyDescent="0.2">
      <c r="A6894" s="91" t="s">
        <v>3830</v>
      </c>
      <c r="B6894" s="91" t="s">
        <v>1121</v>
      </c>
      <c r="C6894" s="91" t="s">
        <v>2823</v>
      </c>
      <c r="D6894" s="92" t="s">
        <v>2876</v>
      </c>
      <c r="E6894" s="104">
        <v>88</v>
      </c>
      <c r="F6894" s="94">
        <v>81007.009999999995</v>
      </c>
      <c r="G6894" s="79" t="e">
        <f>VLOOKUP(B6894,#REF!,2,FALSE)</f>
        <v>#REF!</v>
      </c>
      <c r="H6894" s="95">
        <f t="shared" si="108"/>
        <v>920.53420454545449</v>
      </c>
    </row>
    <row r="6895" spans="1:8" s="80" customFormat="1" hidden="1" outlineLevel="1" x14ac:dyDescent="0.2">
      <c r="A6895" s="96" t="s">
        <v>2827</v>
      </c>
      <c r="B6895" s="97"/>
      <c r="C6895" s="98"/>
      <c r="D6895" s="98"/>
      <c r="E6895" s="101">
        <v>42</v>
      </c>
      <c r="F6895" s="100">
        <v>38509.64</v>
      </c>
      <c r="H6895" s="95">
        <f t="shared" si="108"/>
        <v>916.89619047619044</v>
      </c>
    </row>
    <row r="6896" spans="1:8" s="80" customFormat="1" hidden="1" outlineLevel="1" x14ac:dyDescent="0.2">
      <c r="A6896" s="96" t="s">
        <v>2828</v>
      </c>
      <c r="B6896" s="97"/>
      <c r="C6896" s="98"/>
      <c r="D6896" s="98"/>
      <c r="E6896" s="101">
        <v>21</v>
      </c>
      <c r="F6896" s="100">
        <v>19254.689999999999</v>
      </c>
      <c r="H6896" s="95">
        <f t="shared" si="108"/>
        <v>916.89</v>
      </c>
    </row>
    <row r="6897" spans="1:8" s="80" customFormat="1" hidden="1" outlineLevel="1" x14ac:dyDescent="0.2">
      <c r="A6897" s="96" t="s">
        <v>2825</v>
      </c>
      <c r="B6897" s="97"/>
      <c r="C6897" s="98"/>
      <c r="D6897" s="98"/>
      <c r="E6897" s="101">
        <v>13</v>
      </c>
      <c r="F6897" s="100">
        <v>12174.85</v>
      </c>
      <c r="H6897" s="95">
        <f t="shared" si="108"/>
        <v>936.52692307692314</v>
      </c>
    </row>
    <row r="6898" spans="1:8" s="80" customFormat="1" hidden="1" outlineLevel="1" x14ac:dyDescent="0.2">
      <c r="A6898" s="96" t="s">
        <v>2830</v>
      </c>
      <c r="B6898" s="97"/>
      <c r="C6898" s="98"/>
      <c r="D6898" s="98"/>
      <c r="E6898" s="101">
        <v>7</v>
      </c>
      <c r="F6898" s="100">
        <v>6418.27</v>
      </c>
      <c r="H6898" s="95">
        <f t="shared" si="108"/>
        <v>916.89571428571435</v>
      </c>
    </row>
    <row r="6899" spans="1:8" s="80" customFormat="1" hidden="1" outlineLevel="1" x14ac:dyDescent="0.2">
      <c r="A6899" s="96" t="s">
        <v>2832</v>
      </c>
      <c r="B6899" s="97"/>
      <c r="C6899" s="98"/>
      <c r="D6899" s="98"/>
      <c r="E6899" s="101">
        <v>3</v>
      </c>
      <c r="F6899" s="100">
        <v>2752.03</v>
      </c>
      <c r="H6899" s="95">
        <f t="shared" si="108"/>
        <v>917.34333333333336</v>
      </c>
    </row>
    <row r="6900" spans="1:8" s="80" customFormat="1" hidden="1" outlineLevel="1" x14ac:dyDescent="0.2">
      <c r="A6900" s="96" t="s">
        <v>2829</v>
      </c>
      <c r="B6900" s="97"/>
      <c r="C6900" s="98"/>
      <c r="D6900" s="98"/>
      <c r="E6900" s="101">
        <v>1</v>
      </c>
      <c r="F6900" s="103">
        <v>980.19</v>
      </c>
      <c r="H6900" s="95">
        <f t="shared" si="108"/>
        <v>980.19</v>
      </c>
    </row>
    <row r="6901" spans="1:8" s="80" customFormat="1" hidden="1" outlineLevel="1" x14ac:dyDescent="0.2">
      <c r="A6901" s="96" t="s">
        <v>2853</v>
      </c>
      <c r="B6901" s="97"/>
      <c r="C6901" s="98"/>
      <c r="D6901" s="98"/>
      <c r="E6901" s="101">
        <v>1</v>
      </c>
      <c r="F6901" s="103">
        <v>917.34</v>
      </c>
      <c r="H6901" s="95">
        <f t="shared" si="108"/>
        <v>917.34</v>
      </c>
    </row>
    <row r="6902" spans="1:8" collapsed="1" x14ac:dyDescent="0.2">
      <c r="A6902" s="105" t="s">
        <v>3831</v>
      </c>
      <c r="B6902" s="91" t="s">
        <v>3832</v>
      </c>
      <c r="C6902" s="91" t="s">
        <v>13</v>
      </c>
      <c r="D6902" s="92"/>
      <c r="E6902" s="104">
        <v>17</v>
      </c>
      <c r="F6902" s="94">
        <v>80972.87</v>
      </c>
      <c r="G6902" s="79" t="e">
        <f>VLOOKUP(B6902,#REF!,2,FALSE)</f>
        <v>#REF!</v>
      </c>
      <c r="H6902" s="95">
        <f t="shared" si="108"/>
        <v>4763.1099999999997</v>
      </c>
    </row>
    <row r="6903" spans="1:8" s="80" customFormat="1" hidden="1" outlineLevel="1" x14ac:dyDescent="0.2">
      <c r="A6903" s="96" t="s">
        <v>2828</v>
      </c>
      <c r="B6903" s="97"/>
      <c r="C6903" s="98"/>
      <c r="D6903" s="98"/>
      <c r="E6903" s="101">
        <v>17</v>
      </c>
      <c r="F6903" s="100">
        <v>80972.87</v>
      </c>
      <c r="H6903" s="95">
        <f t="shared" si="108"/>
        <v>4763.1099999999997</v>
      </c>
    </row>
    <row r="6904" spans="1:8" collapsed="1" x14ac:dyDescent="0.2">
      <c r="A6904" s="91" t="s">
        <v>2312</v>
      </c>
      <c r="B6904" s="91" t="s">
        <v>2311</v>
      </c>
      <c r="C6904" s="91" t="s">
        <v>2836</v>
      </c>
      <c r="D6904" s="92" t="s">
        <v>2824</v>
      </c>
      <c r="E6904" s="104">
        <v>275</v>
      </c>
      <c r="F6904" s="94">
        <v>80725.3</v>
      </c>
      <c r="G6904" s="79" t="e">
        <f>VLOOKUP(B6904,#REF!,2,FALSE)</f>
        <v>#REF!</v>
      </c>
      <c r="H6904" s="95">
        <f t="shared" si="108"/>
        <v>293.54654545454548</v>
      </c>
    </row>
    <row r="6905" spans="1:8" s="80" customFormat="1" hidden="1" outlineLevel="1" x14ac:dyDescent="0.2">
      <c r="A6905" s="96" t="s">
        <v>2825</v>
      </c>
      <c r="B6905" s="97"/>
      <c r="C6905" s="98"/>
      <c r="D6905" s="98"/>
      <c r="E6905" s="101">
        <v>270</v>
      </c>
      <c r="F6905" s="100">
        <v>79257.279999999999</v>
      </c>
      <c r="H6905" s="95">
        <f t="shared" si="108"/>
        <v>293.54548148148149</v>
      </c>
    </row>
    <row r="6906" spans="1:8" s="80" customFormat="1" hidden="1" outlineLevel="1" x14ac:dyDescent="0.2">
      <c r="A6906" s="96" t="s">
        <v>2832</v>
      </c>
      <c r="B6906" s="97"/>
      <c r="C6906" s="98"/>
      <c r="D6906" s="98"/>
      <c r="E6906" s="101">
        <v>3</v>
      </c>
      <c r="F6906" s="103">
        <v>880.87</v>
      </c>
      <c r="H6906" s="95">
        <f t="shared" si="108"/>
        <v>293.62333333333333</v>
      </c>
    </row>
    <row r="6907" spans="1:8" s="80" customFormat="1" hidden="1" outlineLevel="1" x14ac:dyDescent="0.2">
      <c r="A6907" s="96" t="s">
        <v>2853</v>
      </c>
      <c r="B6907" s="97"/>
      <c r="C6907" s="98"/>
      <c r="D6907" s="98"/>
      <c r="E6907" s="101">
        <v>1</v>
      </c>
      <c r="F6907" s="103">
        <v>293.61</v>
      </c>
      <c r="H6907" s="95">
        <f t="shared" si="108"/>
        <v>293.61</v>
      </c>
    </row>
    <row r="6908" spans="1:8" s="80" customFormat="1" hidden="1" outlineLevel="1" x14ac:dyDescent="0.2">
      <c r="A6908" s="96" t="s">
        <v>2828</v>
      </c>
      <c r="B6908" s="97"/>
      <c r="C6908" s="98"/>
      <c r="D6908" s="98"/>
      <c r="E6908" s="101">
        <v>1</v>
      </c>
      <c r="F6908" s="103">
        <v>293.54000000000002</v>
      </c>
      <c r="H6908" s="95">
        <f t="shared" si="108"/>
        <v>293.54000000000002</v>
      </c>
    </row>
    <row r="6909" spans="1:8" collapsed="1" x14ac:dyDescent="0.2">
      <c r="A6909" s="91" t="s">
        <v>2187</v>
      </c>
      <c r="B6909" s="91" t="s">
        <v>2186</v>
      </c>
      <c r="C6909" s="91" t="s">
        <v>2823</v>
      </c>
      <c r="D6909" s="92" t="s">
        <v>2824</v>
      </c>
      <c r="E6909" s="104">
        <v>82</v>
      </c>
      <c r="F6909" s="94">
        <v>80443.61</v>
      </c>
      <c r="G6909" s="79" t="e">
        <f>VLOOKUP(B6909,#REF!,2,FALSE)</f>
        <v>#REF!</v>
      </c>
      <c r="H6909" s="95">
        <f t="shared" si="108"/>
        <v>981.01963414634145</v>
      </c>
    </row>
    <row r="6910" spans="1:8" s="80" customFormat="1" hidden="1" outlineLevel="1" x14ac:dyDescent="0.2">
      <c r="A6910" s="96" t="s">
        <v>2825</v>
      </c>
      <c r="B6910" s="97"/>
      <c r="C6910" s="98"/>
      <c r="D6910" s="98"/>
      <c r="E6910" s="101">
        <v>77</v>
      </c>
      <c r="F6910" s="100">
        <v>75526.55</v>
      </c>
      <c r="H6910" s="95">
        <f t="shared" si="108"/>
        <v>980.86428571428576</v>
      </c>
    </row>
    <row r="6911" spans="1:8" s="80" customFormat="1" hidden="1" outlineLevel="1" x14ac:dyDescent="0.2">
      <c r="A6911" s="96" t="s">
        <v>2853</v>
      </c>
      <c r="B6911" s="97"/>
      <c r="C6911" s="98"/>
      <c r="D6911" s="98"/>
      <c r="E6911" s="101">
        <v>3</v>
      </c>
      <c r="F6911" s="100">
        <v>2950.03</v>
      </c>
      <c r="H6911" s="95">
        <f t="shared" si="108"/>
        <v>983.34333333333336</v>
      </c>
    </row>
    <row r="6912" spans="1:8" s="80" customFormat="1" hidden="1" outlineLevel="1" x14ac:dyDescent="0.2">
      <c r="A6912" s="96" t="s">
        <v>2832</v>
      </c>
      <c r="B6912" s="97"/>
      <c r="C6912" s="98"/>
      <c r="D6912" s="98"/>
      <c r="E6912" s="101">
        <v>2</v>
      </c>
      <c r="F6912" s="100">
        <v>1967.03</v>
      </c>
      <c r="H6912" s="95">
        <f t="shared" si="108"/>
        <v>983.51499999999999</v>
      </c>
    </row>
    <row r="6913" spans="1:8" collapsed="1" x14ac:dyDescent="0.2">
      <c r="A6913" s="91" t="s">
        <v>3833</v>
      </c>
      <c r="B6913" s="91" t="s">
        <v>983</v>
      </c>
      <c r="C6913" s="91" t="s">
        <v>2857</v>
      </c>
      <c r="D6913" s="92" t="s">
        <v>2876</v>
      </c>
      <c r="E6913" s="104">
        <v>15</v>
      </c>
      <c r="F6913" s="94">
        <v>80014.990000000005</v>
      </c>
      <c r="G6913" s="79" t="e">
        <f>VLOOKUP(B6913,#REF!,2,FALSE)</f>
        <v>#REF!</v>
      </c>
      <c r="H6913" s="95">
        <f t="shared" si="108"/>
        <v>5334.3326666666671</v>
      </c>
    </row>
    <row r="6914" spans="1:8" s="80" customFormat="1" hidden="1" outlineLevel="1" x14ac:dyDescent="0.2">
      <c r="A6914" s="96" t="s">
        <v>2825</v>
      </c>
      <c r="B6914" s="97"/>
      <c r="C6914" s="98"/>
      <c r="D6914" s="98"/>
      <c r="E6914" s="101">
        <v>12</v>
      </c>
      <c r="F6914" s="100">
        <v>64009.46</v>
      </c>
      <c r="H6914" s="95">
        <f t="shared" si="108"/>
        <v>5334.1216666666669</v>
      </c>
    </row>
    <row r="6915" spans="1:8" s="80" customFormat="1" hidden="1" outlineLevel="1" x14ac:dyDescent="0.2">
      <c r="A6915" s="96" t="s">
        <v>2832</v>
      </c>
      <c r="B6915" s="97"/>
      <c r="C6915" s="98"/>
      <c r="D6915" s="98"/>
      <c r="E6915" s="101">
        <v>3</v>
      </c>
      <c r="F6915" s="100">
        <v>16005.53</v>
      </c>
      <c r="H6915" s="95">
        <f t="shared" si="108"/>
        <v>5335.1766666666672</v>
      </c>
    </row>
    <row r="6916" spans="1:8" collapsed="1" x14ac:dyDescent="0.2">
      <c r="A6916" s="91" t="s">
        <v>1724</v>
      </c>
      <c r="B6916" s="91">
        <v>640214</v>
      </c>
      <c r="C6916" s="91" t="s">
        <v>2823</v>
      </c>
      <c r="D6916" s="92" t="s">
        <v>2824</v>
      </c>
      <c r="E6916" s="104">
        <v>19</v>
      </c>
      <c r="F6916" s="94">
        <v>79648.95</v>
      </c>
      <c r="G6916" s="79" t="e">
        <f>VLOOKUP(B6916,#REF!,2,FALSE)</f>
        <v>#REF!</v>
      </c>
      <c r="H6916" s="95">
        <f t="shared" si="108"/>
        <v>4192.05</v>
      </c>
    </row>
    <row r="6917" spans="1:8" s="80" customFormat="1" hidden="1" outlineLevel="1" x14ac:dyDescent="0.2">
      <c r="A6917" s="96" t="s">
        <v>2825</v>
      </c>
      <c r="B6917" s="97"/>
      <c r="C6917" s="98"/>
      <c r="D6917" s="98"/>
      <c r="E6917" s="101">
        <v>17</v>
      </c>
      <c r="F6917" s="100">
        <v>71264.92</v>
      </c>
      <c r="H6917" s="95">
        <f t="shared" si="108"/>
        <v>4192.0541176470588</v>
      </c>
    </row>
    <row r="6918" spans="1:8" s="80" customFormat="1" hidden="1" outlineLevel="1" x14ac:dyDescent="0.2">
      <c r="A6918" s="96" t="s">
        <v>3024</v>
      </c>
      <c r="B6918" s="97"/>
      <c r="C6918" s="98"/>
      <c r="D6918" s="98"/>
      <c r="E6918" s="101">
        <v>1</v>
      </c>
      <c r="F6918" s="100">
        <v>4192.03</v>
      </c>
      <c r="H6918" s="95">
        <f t="shared" si="108"/>
        <v>4192.03</v>
      </c>
    </row>
    <row r="6919" spans="1:8" s="80" customFormat="1" hidden="1" outlineLevel="1" x14ac:dyDescent="0.2">
      <c r="A6919" s="96" t="s">
        <v>2828</v>
      </c>
      <c r="B6919" s="97"/>
      <c r="C6919" s="98"/>
      <c r="D6919" s="98"/>
      <c r="E6919" s="101">
        <v>1</v>
      </c>
      <c r="F6919" s="100">
        <v>4192</v>
      </c>
      <c r="H6919" s="95">
        <f t="shared" si="108"/>
        <v>4192</v>
      </c>
    </row>
    <row r="6920" spans="1:8" collapsed="1" x14ac:dyDescent="0.2">
      <c r="A6920" s="91" t="s">
        <v>1706</v>
      </c>
      <c r="B6920" s="91" t="s">
        <v>1705</v>
      </c>
      <c r="C6920" s="91" t="s">
        <v>2867</v>
      </c>
      <c r="D6920" s="92" t="s">
        <v>2824</v>
      </c>
      <c r="E6920" s="104">
        <v>14</v>
      </c>
      <c r="F6920" s="94">
        <v>79348.44</v>
      </c>
      <c r="G6920" s="79" t="e">
        <f>VLOOKUP(B6920,#REF!,2,FALSE)</f>
        <v>#REF!</v>
      </c>
      <c r="H6920" s="95">
        <f t="shared" si="108"/>
        <v>5667.7457142857147</v>
      </c>
    </row>
    <row r="6921" spans="1:8" s="80" customFormat="1" hidden="1" outlineLevel="1" x14ac:dyDescent="0.2">
      <c r="A6921" s="96" t="s">
        <v>2825</v>
      </c>
      <c r="B6921" s="97"/>
      <c r="C6921" s="98"/>
      <c r="D6921" s="98"/>
      <c r="E6921" s="101">
        <v>14</v>
      </c>
      <c r="F6921" s="100">
        <v>79348.44</v>
      </c>
      <c r="H6921" s="95">
        <f t="shared" si="108"/>
        <v>5667.7457142857147</v>
      </c>
    </row>
    <row r="6922" spans="1:8" collapsed="1" x14ac:dyDescent="0.2">
      <c r="A6922" s="91" t="s">
        <v>2741</v>
      </c>
      <c r="B6922" s="91" t="s">
        <v>2740</v>
      </c>
      <c r="C6922" s="91" t="s">
        <v>2823</v>
      </c>
      <c r="D6922" s="92"/>
      <c r="E6922" s="104">
        <v>94</v>
      </c>
      <c r="F6922" s="94">
        <v>79075.16</v>
      </c>
      <c r="G6922" s="79" t="e">
        <f>VLOOKUP(B6922,#REF!,2,FALSE)</f>
        <v>#REF!</v>
      </c>
      <c r="H6922" s="95">
        <f t="shared" si="108"/>
        <v>841.22510638297877</v>
      </c>
    </row>
    <row r="6923" spans="1:8" s="80" customFormat="1" hidden="1" outlineLevel="1" x14ac:dyDescent="0.2">
      <c r="A6923" s="96" t="s">
        <v>2906</v>
      </c>
      <c r="B6923" s="97"/>
      <c r="C6923" s="98"/>
      <c r="D6923" s="98"/>
      <c r="E6923" s="101">
        <v>57</v>
      </c>
      <c r="F6923" s="100">
        <v>47949.59</v>
      </c>
      <c r="H6923" s="95">
        <f t="shared" si="108"/>
        <v>841.22087719298236</v>
      </c>
    </row>
    <row r="6924" spans="1:8" s="80" customFormat="1" hidden="1" outlineLevel="1" x14ac:dyDescent="0.2">
      <c r="A6924" s="96" t="s">
        <v>2831</v>
      </c>
      <c r="B6924" s="97"/>
      <c r="C6924" s="98"/>
      <c r="D6924" s="98"/>
      <c r="E6924" s="101">
        <v>20</v>
      </c>
      <c r="F6924" s="100">
        <v>16823.93</v>
      </c>
      <c r="H6924" s="95">
        <f t="shared" si="108"/>
        <v>841.19650000000001</v>
      </c>
    </row>
    <row r="6925" spans="1:8" s="80" customFormat="1" hidden="1" outlineLevel="1" x14ac:dyDescent="0.2">
      <c r="A6925" s="96" t="s">
        <v>2840</v>
      </c>
      <c r="B6925" s="97"/>
      <c r="C6925" s="98"/>
      <c r="D6925" s="98"/>
      <c r="E6925" s="101">
        <v>7</v>
      </c>
      <c r="F6925" s="100">
        <v>5888.36</v>
      </c>
      <c r="H6925" s="95">
        <f t="shared" ref="H6925:H6988" si="109">F6925/E6925</f>
        <v>841.19428571428568</v>
      </c>
    </row>
    <row r="6926" spans="1:8" s="80" customFormat="1" hidden="1" outlineLevel="1" x14ac:dyDescent="0.2">
      <c r="A6926" s="96" t="s">
        <v>2828</v>
      </c>
      <c r="B6926" s="97"/>
      <c r="C6926" s="98"/>
      <c r="D6926" s="98"/>
      <c r="E6926" s="101">
        <v>4</v>
      </c>
      <c r="F6926" s="100">
        <v>3364.76</v>
      </c>
      <c r="H6926" s="95">
        <f t="shared" si="109"/>
        <v>841.19</v>
      </c>
    </row>
    <row r="6927" spans="1:8" s="80" customFormat="1" hidden="1" outlineLevel="1" x14ac:dyDescent="0.2">
      <c r="A6927" s="96" t="s">
        <v>2832</v>
      </c>
      <c r="B6927" s="97"/>
      <c r="C6927" s="98"/>
      <c r="D6927" s="98"/>
      <c r="E6927" s="101">
        <v>3</v>
      </c>
      <c r="F6927" s="100">
        <v>2524.52</v>
      </c>
      <c r="H6927" s="95">
        <f t="shared" si="109"/>
        <v>841.50666666666666</v>
      </c>
    </row>
    <row r="6928" spans="1:8" s="80" customFormat="1" hidden="1" outlineLevel="1" x14ac:dyDescent="0.2">
      <c r="A6928" s="96" t="s">
        <v>2830</v>
      </c>
      <c r="B6928" s="97"/>
      <c r="C6928" s="98"/>
      <c r="D6928" s="98"/>
      <c r="E6928" s="101">
        <v>2</v>
      </c>
      <c r="F6928" s="100">
        <v>1682.39</v>
      </c>
      <c r="H6928" s="95">
        <f t="shared" si="109"/>
        <v>841.19500000000005</v>
      </c>
    </row>
    <row r="6929" spans="1:8" s="80" customFormat="1" hidden="1" outlineLevel="1" x14ac:dyDescent="0.2">
      <c r="A6929" s="96" t="s">
        <v>2853</v>
      </c>
      <c r="B6929" s="97"/>
      <c r="C6929" s="98"/>
      <c r="D6929" s="98"/>
      <c r="E6929" s="101">
        <v>1</v>
      </c>
      <c r="F6929" s="103">
        <v>841.61</v>
      </c>
      <c r="H6929" s="95">
        <f t="shared" si="109"/>
        <v>841.61</v>
      </c>
    </row>
    <row r="6930" spans="1:8" collapsed="1" x14ac:dyDescent="0.2">
      <c r="A6930" s="105" t="s">
        <v>3834</v>
      </c>
      <c r="B6930" s="91" t="s">
        <v>3835</v>
      </c>
      <c r="C6930" s="91" t="s">
        <v>3223</v>
      </c>
      <c r="D6930" s="92"/>
      <c r="E6930" s="104">
        <v>7</v>
      </c>
      <c r="F6930" s="94">
        <v>78509.41</v>
      </c>
      <c r="G6930" s="79" t="e">
        <f>VLOOKUP(B6930,#REF!,2,FALSE)</f>
        <v>#REF!</v>
      </c>
      <c r="H6930" s="95">
        <f t="shared" si="109"/>
        <v>11215.630000000001</v>
      </c>
    </row>
    <row r="6931" spans="1:8" s="80" customFormat="1" hidden="1" outlineLevel="1" x14ac:dyDescent="0.2">
      <c r="A6931" s="96" t="s">
        <v>2828</v>
      </c>
      <c r="B6931" s="97"/>
      <c r="C6931" s="98"/>
      <c r="D6931" s="98"/>
      <c r="E6931" s="101">
        <v>7</v>
      </c>
      <c r="F6931" s="100">
        <v>78509.41</v>
      </c>
      <c r="H6931" s="95">
        <f t="shared" si="109"/>
        <v>11215.630000000001</v>
      </c>
    </row>
    <row r="6932" spans="1:8" collapsed="1" x14ac:dyDescent="0.2">
      <c r="A6932" s="91" t="s">
        <v>3836</v>
      </c>
      <c r="B6932" s="91" t="s">
        <v>3837</v>
      </c>
      <c r="C6932" s="91" t="s">
        <v>2931</v>
      </c>
      <c r="D6932" s="92"/>
      <c r="E6932" s="104">
        <v>36</v>
      </c>
      <c r="F6932" s="94">
        <v>78457.679999999993</v>
      </c>
      <c r="H6932" s="95">
        <f t="shared" si="109"/>
        <v>2179.3799999999997</v>
      </c>
    </row>
    <row r="6933" spans="1:8" s="80" customFormat="1" hidden="1" outlineLevel="1" x14ac:dyDescent="0.2">
      <c r="A6933" s="96" t="s">
        <v>2932</v>
      </c>
      <c r="B6933" s="97"/>
      <c r="C6933" s="98"/>
      <c r="D6933" s="98"/>
      <c r="E6933" s="101">
        <v>36</v>
      </c>
      <c r="F6933" s="100">
        <v>78457.679999999993</v>
      </c>
      <c r="H6933" s="95">
        <f t="shared" si="109"/>
        <v>2179.3799999999997</v>
      </c>
    </row>
    <row r="6934" spans="1:8" collapsed="1" x14ac:dyDescent="0.2">
      <c r="A6934" s="105" t="s">
        <v>3838</v>
      </c>
      <c r="B6934" s="91" t="s">
        <v>3839</v>
      </c>
      <c r="C6934" s="91" t="s">
        <v>3223</v>
      </c>
      <c r="D6934" s="92"/>
      <c r="E6934" s="93">
        <v>2130</v>
      </c>
      <c r="F6934" s="94">
        <v>78447.899999999994</v>
      </c>
      <c r="G6934" s="79" t="e">
        <f>VLOOKUP(B6934,#REF!,2,FALSE)</f>
        <v>#REF!</v>
      </c>
      <c r="H6934" s="95">
        <f t="shared" si="109"/>
        <v>36.83</v>
      </c>
    </row>
    <row r="6935" spans="1:8" s="80" customFormat="1" hidden="1" outlineLevel="1" x14ac:dyDescent="0.2">
      <c r="A6935" s="96" t="s">
        <v>2932</v>
      </c>
      <c r="B6935" s="97"/>
      <c r="C6935" s="98"/>
      <c r="D6935" s="98"/>
      <c r="E6935" s="99">
        <v>2130</v>
      </c>
      <c r="F6935" s="100">
        <v>78447.899999999994</v>
      </c>
      <c r="H6935" s="95">
        <f t="shared" si="109"/>
        <v>36.83</v>
      </c>
    </row>
    <row r="6936" spans="1:8" collapsed="1" x14ac:dyDescent="0.2">
      <c r="A6936" s="91" t="s">
        <v>3840</v>
      </c>
      <c r="B6936" s="91" t="s">
        <v>3841</v>
      </c>
      <c r="C6936" s="91" t="s">
        <v>2931</v>
      </c>
      <c r="D6936" s="92"/>
      <c r="E6936" s="104">
        <v>61</v>
      </c>
      <c r="F6936" s="94">
        <v>78342.3</v>
      </c>
      <c r="H6936" s="95">
        <f t="shared" si="109"/>
        <v>1284.3</v>
      </c>
    </row>
    <row r="6937" spans="1:8" s="80" customFormat="1" hidden="1" outlineLevel="1" x14ac:dyDescent="0.2">
      <c r="A6937" s="96" t="s">
        <v>2932</v>
      </c>
      <c r="B6937" s="97"/>
      <c r="C6937" s="98"/>
      <c r="D6937" s="98"/>
      <c r="E6937" s="101">
        <v>61</v>
      </c>
      <c r="F6937" s="100">
        <v>78342.3</v>
      </c>
      <c r="H6937" s="95">
        <f t="shared" si="109"/>
        <v>1284.3</v>
      </c>
    </row>
    <row r="6938" spans="1:8" collapsed="1" x14ac:dyDescent="0.2">
      <c r="A6938" s="91" t="s">
        <v>3842</v>
      </c>
      <c r="B6938" s="91" t="s">
        <v>291</v>
      </c>
      <c r="C6938" s="91" t="s">
        <v>2836</v>
      </c>
      <c r="D6938" s="92" t="s">
        <v>2876</v>
      </c>
      <c r="E6938" s="104">
        <v>23</v>
      </c>
      <c r="F6938" s="94">
        <v>78312.95</v>
      </c>
      <c r="G6938" s="79" t="e">
        <f>VLOOKUP(B6938,#REF!,2,FALSE)</f>
        <v>#REF!</v>
      </c>
      <c r="H6938" s="95">
        <f t="shared" si="109"/>
        <v>3404.9108695652171</v>
      </c>
    </row>
    <row r="6939" spans="1:8" s="80" customFormat="1" hidden="1" outlineLevel="1" x14ac:dyDescent="0.2">
      <c r="A6939" s="96" t="s">
        <v>2825</v>
      </c>
      <c r="B6939" s="97"/>
      <c r="C6939" s="98"/>
      <c r="D6939" s="98"/>
      <c r="E6939" s="101">
        <v>13</v>
      </c>
      <c r="F6939" s="100">
        <v>44262.79</v>
      </c>
      <c r="H6939" s="95">
        <f t="shared" si="109"/>
        <v>3404.83</v>
      </c>
    </row>
    <row r="6940" spans="1:8" s="80" customFormat="1" hidden="1" outlineLevel="1" x14ac:dyDescent="0.2">
      <c r="A6940" s="96" t="s">
        <v>2841</v>
      </c>
      <c r="B6940" s="97"/>
      <c r="C6940" s="98"/>
      <c r="D6940" s="98"/>
      <c r="E6940" s="101">
        <v>6</v>
      </c>
      <c r="F6940" s="100">
        <v>20428.16</v>
      </c>
      <c r="H6940" s="95">
        <f t="shared" si="109"/>
        <v>3404.6933333333332</v>
      </c>
    </row>
    <row r="6941" spans="1:8" s="80" customFormat="1" hidden="1" outlineLevel="1" x14ac:dyDescent="0.2">
      <c r="A6941" s="96" t="s">
        <v>2832</v>
      </c>
      <c r="B6941" s="97"/>
      <c r="C6941" s="98"/>
      <c r="D6941" s="98"/>
      <c r="E6941" s="101">
        <v>2</v>
      </c>
      <c r="F6941" s="100">
        <v>6812.68</v>
      </c>
      <c r="H6941" s="95">
        <f t="shared" si="109"/>
        <v>3406.34</v>
      </c>
    </row>
    <row r="6942" spans="1:8" s="80" customFormat="1" hidden="1" outlineLevel="1" x14ac:dyDescent="0.2">
      <c r="A6942" s="96" t="s">
        <v>2828</v>
      </c>
      <c r="B6942" s="97"/>
      <c r="C6942" s="98"/>
      <c r="D6942" s="98"/>
      <c r="E6942" s="101">
        <v>2</v>
      </c>
      <c r="F6942" s="100">
        <v>6809.32</v>
      </c>
      <c r="H6942" s="95">
        <f t="shared" si="109"/>
        <v>3404.66</v>
      </c>
    </row>
    <row r="6943" spans="1:8" collapsed="1" x14ac:dyDescent="0.2">
      <c r="A6943" s="91" t="s">
        <v>3843</v>
      </c>
      <c r="B6943" s="91" t="s">
        <v>3844</v>
      </c>
      <c r="C6943" s="91" t="s">
        <v>2931</v>
      </c>
      <c r="D6943" s="92"/>
      <c r="E6943" s="104">
        <v>92</v>
      </c>
      <c r="F6943" s="94">
        <v>78136.52</v>
      </c>
      <c r="H6943" s="95">
        <f t="shared" si="109"/>
        <v>849.31000000000006</v>
      </c>
    </row>
    <row r="6944" spans="1:8" s="80" customFormat="1" hidden="1" outlineLevel="1" x14ac:dyDescent="0.2">
      <c r="A6944" s="96" t="s">
        <v>2932</v>
      </c>
      <c r="B6944" s="97"/>
      <c r="C6944" s="98"/>
      <c r="D6944" s="98"/>
      <c r="E6944" s="101">
        <v>92</v>
      </c>
      <c r="F6944" s="100">
        <v>78136.52</v>
      </c>
      <c r="H6944" s="95">
        <f t="shared" si="109"/>
        <v>849.31000000000006</v>
      </c>
    </row>
    <row r="6945" spans="1:8" collapsed="1" x14ac:dyDescent="0.2">
      <c r="A6945" s="105" t="s">
        <v>3845</v>
      </c>
      <c r="B6945" s="91" t="s">
        <v>3846</v>
      </c>
      <c r="C6945" s="91" t="s">
        <v>3223</v>
      </c>
      <c r="D6945" s="92"/>
      <c r="E6945" s="104">
        <v>21</v>
      </c>
      <c r="F6945" s="94">
        <v>78092.06</v>
      </c>
      <c r="G6945" s="79" t="e">
        <f>VLOOKUP(B6945,#REF!,2,FALSE)</f>
        <v>#REF!</v>
      </c>
      <c r="H6945" s="95">
        <f t="shared" si="109"/>
        <v>3718.6695238095235</v>
      </c>
    </row>
    <row r="6946" spans="1:8" s="80" customFormat="1" hidden="1" outlineLevel="1" x14ac:dyDescent="0.2">
      <c r="A6946" s="96" t="s">
        <v>2834</v>
      </c>
      <c r="B6946" s="97"/>
      <c r="C6946" s="98"/>
      <c r="D6946" s="98"/>
      <c r="E6946" s="101">
        <v>20</v>
      </c>
      <c r="F6946" s="100">
        <v>74373.399999999994</v>
      </c>
      <c r="H6946" s="95">
        <f t="shared" si="109"/>
        <v>3718.6699999999996</v>
      </c>
    </row>
    <row r="6947" spans="1:8" s="80" customFormat="1" hidden="1" outlineLevel="1" x14ac:dyDescent="0.2">
      <c r="A6947" s="96" t="s">
        <v>2828</v>
      </c>
      <c r="B6947" s="97"/>
      <c r="C6947" s="98"/>
      <c r="D6947" s="98"/>
      <c r="E6947" s="101">
        <v>1</v>
      </c>
      <c r="F6947" s="100">
        <v>3718.66</v>
      </c>
      <c r="H6947" s="95">
        <f t="shared" si="109"/>
        <v>3718.66</v>
      </c>
    </row>
    <row r="6948" spans="1:8" collapsed="1" x14ac:dyDescent="0.2">
      <c r="A6948" s="91" t="s">
        <v>3847</v>
      </c>
      <c r="B6948" s="91" t="s">
        <v>228</v>
      </c>
      <c r="C6948" s="91" t="s">
        <v>2823</v>
      </c>
      <c r="D6948" s="92" t="s">
        <v>2876</v>
      </c>
      <c r="E6948" s="104">
        <v>24</v>
      </c>
      <c r="F6948" s="94">
        <v>78165.22</v>
      </c>
      <c r="G6948" s="79" t="e">
        <f>VLOOKUP(B6948,#REF!,2,FALSE)</f>
        <v>#REF!</v>
      </c>
      <c r="H6948" s="95">
        <f t="shared" si="109"/>
        <v>3256.8841666666667</v>
      </c>
    </row>
    <row r="6949" spans="1:8" s="80" customFormat="1" hidden="1" outlineLevel="1" x14ac:dyDescent="0.2">
      <c r="A6949" s="96" t="s">
        <v>2832</v>
      </c>
      <c r="B6949" s="97"/>
      <c r="C6949" s="98"/>
      <c r="D6949" s="98"/>
      <c r="E6949" s="101">
        <v>7</v>
      </c>
      <c r="F6949" s="100">
        <v>24414.27</v>
      </c>
      <c r="H6949" s="95">
        <f t="shared" si="109"/>
        <v>3487.752857142857</v>
      </c>
    </row>
    <row r="6950" spans="1:8" s="80" customFormat="1" hidden="1" outlineLevel="1" x14ac:dyDescent="0.2">
      <c r="A6950" s="96" t="s">
        <v>2825</v>
      </c>
      <c r="B6950" s="97"/>
      <c r="C6950" s="98"/>
      <c r="D6950" s="98"/>
      <c r="E6950" s="101">
        <v>6</v>
      </c>
      <c r="F6950" s="100">
        <v>18380.5</v>
      </c>
      <c r="H6950" s="95">
        <f t="shared" si="109"/>
        <v>3063.4166666666665</v>
      </c>
    </row>
    <row r="6951" spans="1:8" s="80" customFormat="1" hidden="1" outlineLevel="1" x14ac:dyDescent="0.2">
      <c r="A6951" s="96" t="s">
        <v>2830</v>
      </c>
      <c r="B6951" s="97"/>
      <c r="C6951" s="98"/>
      <c r="D6951" s="98"/>
      <c r="E6951" s="101">
        <v>4</v>
      </c>
      <c r="F6951" s="100">
        <v>12453.62</v>
      </c>
      <c r="H6951" s="95">
        <f t="shared" si="109"/>
        <v>3113.4050000000002</v>
      </c>
    </row>
    <row r="6952" spans="1:8" s="80" customFormat="1" hidden="1" outlineLevel="1" x14ac:dyDescent="0.2">
      <c r="A6952" s="96" t="s">
        <v>2853</v>
      </c>
      <c r="B6952" s="97"/>
      <c r="C6952" s="98"/>
      <c r="D6952" s="98"/>
      <c r="E6952" s="101">
        <v>3</v>
      </c>
      <c r="F6952" s="100">
        <v>10463.27</v>
      </c>
      <c r="H6952" s="95">
        <f t="shared" si="109"/>
        <v>3487.7566666666667</v>
      </c>
    </row>
    <row r="6953" spans="1:8" s="80" customFormat="1" hidden="1" outlineLevel="1" x14ac:dyDescent="0.2">
      <c r="A6953" s="96" t="s">
        <v>2828</v>
      </c>
      <c r="B6953" s="97"/>
      <c r="C6953" s="98"/>
      <c r="D6953" s="98"/>
      <c r="E6953" s="101">
        <v>3</v>
      </c>
      <c r="F6953" s="100">
        <v>9340.17</v>
      </c>
      <c r="H6953" s="95">
        <f t="shared" si="109"/>
        <v>3113.39</v>
      </c>
    </row>
    <row r="6954" spans="1:8" s="80" customFormat="1" hidden="1" outlineLevel="1" x14ac:dyDescent="0.2">
      <c r="A6954" s="96" t="s">
        <v>2834</v>
      </c>
      <c r="B6954" s="97"/>
      <c r="C6954" s="98"/>
      <c r="D6954" s="98"/>
      <c r="E6954" s="101">
        <v>1</v>
      </c>
      <c r="F6954" s="100">
        <v>3113.39</v>
      </c>
      <c r="H6954" s="95">
        <f t="shared" si="109"/>
        <v>3113.39</v>
      </c>
    </row>
    <row r="6955" spans="1:8" collapsed="1" x14ac:dyDescent="0.2">
      <c r="A6955" s="91" t="s">
        <v>3848</v>
      </c>
      <c r="B6955" s="91" t="s">
        <v>1778</v>
      </c>
      <c r="C6955" s="91" t="s">
        <v>13</v>
      </c>
      <c r="D6955" s="92" t="s">
        <v>2824</v>
      </c>
      <c r="E6955" s="104">
        <v>92</v>
      </c>
      <c r="F6955" s="94">
        <v>77941.53</v>
      </c>
      <c r="G6955" s="79" t="e">
        <f>VLOOKUP(B6955,#REF!,2,FALSE)</f>
        <v>#REF!</v>
      </c>
      <c r="H6955" s="95">
        <f t="shared" si="109"/>
        <v>847.19054347826091</v>
      </c>
    </row>
    <row r="6956" spans="1:8" s="80" customFormat="1" hidden="1" outlineLevel="1" x14ac:dyDescent="0.2">
      <c r="A6956" s="96" t="s">
        <v>2825</v>
      </c>
      <c r="B6956" s="97"/>
      <c r="C6956" s="98"/>
      <c r="D6956" s="98"/>
      <c r="E6956" s="101">
        <v>89</v>
      </c>
      <c r="F6956" s="100">
        <v>75399.98</v>
      </c>
      <c r="H6956" s="95">
        <f t="shared" si="109"/>
        <v>847.1907865168539</v>
      </c>
    </row>
    <row r="6957" spans="1:8" s="80" customFormat="1" hidden="1" outlineLevel="1" x14ac:dyDescent="0.2">
      <c r="A6957" s="96" t="s">
        <v>2832</v>
      </c>
      <c r="B6957" s="97"/>
      <c r="C6957" s="98"/>
      <c r="D6957" s="98"/>
      <c r="E6957" s="101">
        <v>1</v>
      </c>
      <c r="F6957" s="103">
        <v>847.19</v>
      </c>
      <c r="H6957" s="95">
        <f t="shared" si="109"/>
        <v>847.19</v>
      </c>
    </row>
    <row r="6958" spans="1:8" s="80" customFormat="1" hidden="1" outlineLevel="1" x14ac:dyDescent="0.2">
      <c r="A6958" s="96" t="s">
        <v>2828</v>
      </c>
      <c r="B6958" s="97"/>
      <c r="C6958" s="98"/>
      <c r="D6958" s="98"/>
      <c r="E6958" s="101">
        <v>1</v>
      </c>
      <c r="F6958" s="103">
        <v>847.18</v>
      </c>
      <c r="H6958" s="95">
        <f t="shared" si="109"/>
        <v>847.18</v>
      </c>
    </row>
    <row r="6959" spans="1:8" s="80" customFormat="1" hidden="1" outlineLevel="1" x14ac:dyDescent="0.2">
      <c r="A6959" s="96" t="s">
        <v>2841</v>
      </c>
      <c r="B6959" s="97"/>
      <c r="C6959" s="98"/>
      <c r="D6959" s="98"/>
      <c r="E6959" s="101">
        <v>1</v>
      </c>
      <c r="F6959" s="103">
        <v>847.18</v>
      </c>
      <c r="H6959" s="95">
        <f t="shared" si="109"/>
        <v>847.18</v>
      </c>
    </row>
    <row r="6960" spans="1:8" collapsed="1" x14ac:dyDescent="0.2">
      <c r="A6960" s="91" t="s">
        <v>3849</v>
      </c>
      <c r="B6960" s="91" t="s">
        <v>431</v>
      </c>
      <c r="C6960" s="91" t="s">
        <v>2836</v>
      </c>
      <c r="D6960" s="92" t="s">
        <v>2824</v>
      </c>
      <c r="E6960" s="104">
        <v>35</v>
      </c>
      <c r="F6960" s="94">
        <v>77322.759999999995</v>
      </c>
      <c r="G6960" s="79" t="e">
        <f>VLOOKUP(B6960,#REF!,2,FALSE)</f>
        <v>#REF!</v>
      </c>
      <c r="H6960" s="95">
        <f t="shared" si="109"/>
        <v>2209.2217142857139</v>
      </c>
    </row>
    <row r="6961" spans="1:8" s="80" customFormat="1" hidden="1" outlineLevel="1" x14ac:dyDescent="0.2">
      <c r="A6961" s="96" t="s">
        <v>2825</v>
      </c>
      <c r="B6961" s="97"/>
      <c r="C6961" s="98"/>
      <c r="D6961" s="98"/>
      <c r="E6961" s="101">
        <v>30</v>
      </c>
      <c r="F6961" s="100">
        <v>59749.46</v>
      </c>
      <c r="H6961" s="95">
        <f t="shared" si="109"/>
        <v>1991.6486666666667</v>
      </c>
    </row>
    <row r="6962" spans="1:8" s="80" customFormat="1" hidden="1" outlineLevel="1" x14ac:dyDescent="0.2">
      <c r="A6962" s="96" t="s">
        <v>2832</v>
      </c>
      <c r="B6962" s="97"/>
      <c r="C6962" s="98"/>
      <c r="D6962" s="98"/>
      <c r="E6962" s="101">
        <v>4</v>
      </c>
      <c r="F6962" s="100">
        <v>14058.64</v>
      </c>
      <c r="H6962" s="95">
        <f t="shared" si="109"/>
        <v>3514.66</v>
      </c>
    </row>
    <row r="6963" spans="1:8" s="80" customFormat="1" hidden="1" outlineLevel="1" x14ac:dyDescent="0.2">
      <c r="A6963" s="96" t="s">
        <v>2853</v>
      </c>
      <c r="B6963" s="97"/>
      <c r="C6963" s="98"/>
      <c r="D6963" s="98"/>
      <c r="E6963" s="101">
        <v>1</v>
      </c>
      <c r="F6963" s="100">
        <v>3514.66</v>
      </c>
      <c r="H6963" s="95">
        <f t="shared" si="109"/>
        <v>3514.66</v>
      </c>
    </row>
    <row r="6964" spans="1:8" collapsed="1" x14ac:dyDescent="0.2">
      <c r="A6964" s="105" t="s">
        <v>3850</v>
      </c>
      <c r="B6964" s="91" t="s">
        <v>3851</v>
      </c>
      <c r="C6964" s="91" t="s">
        <v>2823</v>
      </c>
      <c r="D6964" s="92"/>
      <c r="E6964" s="104">
        <v>16</v>
      </c>
      <c r="F6964" s="94">
        <v>77298.86</v>
      </c>
      <c r="G6964" s="79" t="e">
        <f>VLOOKUP(B6964,#REF!,2,FALSE)</f>
        <v>#REF!</v>
      </c>
      <c r="H6964" s="95">
        <f t="shared" si="109"/>
        <v>4831.17875</v>
      </c>
    </row>
    <row r="6965" spans="1:8" s="80" customFormat="1" hidden="1" outlineLevel="1" x14ac:dyDescent="0.2">
      <c r="A6965" s="96" t="s">
        <v>2828</v>
      </c>
      <c r="B6965" s="97"/>
      <c r="C6965" s="98"/>
      <c r="D6965" s="98"/>
      <c r="E6965" s="101">
        <v>9</v>
      </c>
      <c r="F6965" s="100">
        <v>44079.66</v>
      </c>
      <c r="H6965" s="95">
        <f t="shared" si="109"/>
        <v>4897.7400000000007</v>
      </c>
    </row>
    <row r="6966" spans="1:8" s="80" customFormat="1" hidden="1" outlineLevel="1" x14ac:dyDescent="0.2">
      <c r="A6966" s="96" t="s">
        <v>2829</v>
      </c>
      <c r="B6966" s="97"/>
      <c r="C6966" s="98"/>
      <c r="D6966" s="98"/>
      <c r="E6966" s="101">
        <v>2</v>
      </c>
      <c r="F6966" s="100">
        <v>9795.48</v>
      </c>
      <c r="H6966" s="95">
        <f t="shared" si="109"/>
        <v>4897.74</v>
      </c>
    </row>
    <row r="6967" spans="1:8" s="80" customFormat="1" hidden="1" outlineLevel="1" x14ac:dyDescent="0.2">
      <c r="A6967" s="96" t="s">
        <v>2834</v>
      </c>
      <c r="B6967" s="97"/>
      <c r="C6967" s="98"/>
      <c r="D6967" s="98"/>
      <c r="E6967" s="101">
        <v>2</v>
      </c>
      <c r="F6967" s="100">
        <v>8725.66</v>
      </c>
      <c r="H6967" s="95">
        <f t="shared" si="109"/>
        <v>4362.83</v>
      </c>
    </row>
    <row r="6968" spans="1:8" s="80" customFormat="1" hidden="1" outlineLevel="1" x14ac:dyDescent="0.2">
      <c r="A6968" s="96" t="s">
        <v>2851</v>
      </c>
      <c r="B6968" s="97"/>
      <c r="C6968" s="98"/>
      <c r="D6968" s="98"/>
      <c r="E6968" s="101">
        <v>1</v>
      </c>
      <c r="F6968" s="100">
        <v>4900.16</v>
      </c>
      <c r="H6968" s="95">
        <f t="shared" si="109"/>
        <v>4900.16</v>
      </c>
    </row>
    <row r="6969" spans="1:8" s="80" customFormat="1" hidden="1" outlineLevel="1" x14ac:dyDescent="0.2">
      <c r="A6969" s="96" t="s">
        <v>2853</v>
      </c>
      <c r="B6969" s="97"/>
      <c r="C6969" s="98"/>
      <c r="D6969" s="98"/>
      <c r="E6969" s="101">
        <v>1</v>
      </c>
      <c r="F6969" s="100">
        <v>4900.16</v>
      </c>
      <c r="H6969" s="95">
        <f t="shared" si="109"/>
        <v>4900.16</v>
      </c>
    </row>
    <row r="6970" spans="1:8" s="80" customFormat="1" hidden="1" outlineLevel="1" x14ac:dyDescent="0.2">
      <c r="A6970" s="96" t="s">
        <v>2841</v>
      </c>
      <c r="B6970" s="97"/>
      <c r="C6970" s="98"/>
      <c r="D6970" s="98"/>
      <c r="E6970" s="101">
        <v>1</v>
      </c>
      <c r="F6970" s="100">
        <v>4897.74</v>
      </c>
      <c r="H6970" s="95">
        <f t="shared" si="109"/>
        <v>4897.74</v>
      </c>
    </row>
    <row r="6971" spans="1:8" collapsed="1" x14ac:dyDescent="0.2">
      <c r="A6971" s="91" t="s">
        <v>3852</v>
      </c>
      <c r="B6971" s="91">
        <v>9910047</v>
      </c>
      <c r="C6971" s="91" t="s">
        <v>13</v>
      </c>
      <c r="D6971" s="92" t="s">
        <v>2824</v>
      </c>
      <c r="E6971" s="104">
        <v>10</v>
      </c>
      <c r="F6971" s="94">
        <v>76974.899999999994</v>
      </c>
      <c r="G6971" s="79" t="e">
        <f>VLOOKUP(B6971,#REF!,2,FALSE)</f>
        <v>#REF!</v>
      </c>
      <c r="H6971" s="95">
        <f t="shared" si="109"/>
        <v>7697.49</v>
      </c>
    </row>
    <row r="6972" spans="1:8" s="80" customFormat="1" hidden="1" outlineLevel="1" x14ac:dyDescent="0.2">
      <c r="A6972" s="96" t="s">
        <v>2825</v>
      </c>
      <c r="B6972" s="97"/>
      <c r="C6972" s="98"/>
      <c r="D6972" s="98"/>
      <c r="E6972" s="101">
        <v>9</v>
      </c>
      <c r="F6972" s="100">
        <v>69279.72</v>
      </c>
      <c r="H6972" s="95">
        <f t="shared" si="109"/>
        <v>7697.7466666666669</v>
      </c>
    </row>
    <row r="6973" spans="1:8" s="80" customFormat="1" hidden="1" outlineLevel="1" x14ac:dyDescent="0.2">
      <c r="A6973" s="96" t="s">
        <v>2853</v>
      </c>
      <c r="B6973" s="97"/>
      <c r="C6973" s="98"/>
      <c r="D6973" s="98"/>
      <c r="E6973" s="101">
        <v>1</v>
      </c>
      <c r="F6973" s="100">
        <v>7695.18</v>
      </c>
      <c r="H6973" s="95">
        <f t="shared" si="109"/>
        <v>7695.18</v>
      </c>
    </row>
    <row r="6974" spans="1:8" collapsed="1" x14ac:dyDescent="0.2">
      <c r="A6974" s="91" t="s">
        <v>2454</v>
      </c>
      <c r="B6974" s="91" t="s">
        <v>2453</v>
      </c>
      <c r="C6974" s="91" t="s">
        <v>2836</v>
      </c>
      <c r="D6974" s="92" t="s">
        <v>2876</v>
      </c>
      <c r="E6974" s="104">
        <v>268</v>
      </c>
      <c r="F6974" s="94">
        <v>76948.38</v>
      </c>
      <c r="G6974" s="79" t="e">
        <f>VLOOKUP(B6974,#REF!,2,FALSE)</f>
        <v>#REF!</v>
      </c>
      <c r="H6974" s="95">
        <f t="shared" si="109"/>
        <v>287.1208208955224</v>
      </c>
    </row>
    <row r="6975" spans="1:8" s="80" customFormat="1" hidden="1" outlineLevel="1" x14ac:dyDescent="0.2">
      <c r="A6975" s="96" t="s">
        <v>2840</v>
      </c>
      <c r="B6975" s="97"/>
      <c r="C6975" s="98"/>
      <c r="D6975" s="98"/>
      <c r="E6975" s="101">
        <v>264</v>
      </c>
      <c r="F6975" s="100">
        <v>75810.77</v>
      </c>
      <c r="H6975" s="95">
        <f t="shared" si="109"/>
        <v>287.16200757575757</v>
      </c>
    </row>
    <row r="6976" spans="1:8" s="80" customFormat="1" hidden="1" outlineLevel="1" x14ac:dyDescent="0.2">
      <c r="A6976" s="96" t="s">
        <v>2829</v>
      </c>
      <c r="B6976" s="97"/>
      <c r="C6976" s="98"/>
      <c r="D6976" s="98"/>
      <c r="E6976" s="101">
        <v>1</v>
      </c>
      <c r="F6976" s="103">
        <v>287.16000000000003</v>
      </c>
      <c r="H6976" s="95">
        <f t="shared" si="109"/>
        <v>287.16000000000003</v>
      </c>
    </row>
    <row r="6977" spans="1:8" s="80" customFormat="1" hidden="1" outlineLevel="1" x14ac:dyDescent="0.2">
      <c r="A6977" s="96" t="s">
        <v>2851</v>
      </c>
      <c r="B6977" s="97"/>
      <c r="C6977" s="98"/>
      <c r="D6977" s="98"/>
      <c r="E6977" s="101">
        <v>1</v>
      </c>
      <c r="F6977" s="103">
        <v>287.16000000000003</v>
      </c>
      <c r="H6977" s="95">
        <f t="shared" si="109"/>
        <v>287.16000000000003</v>
      </c>
    </row>
    <row r="6978" spans="1:8" s="80" customFormat="1" hidden="1" outlineLevel="1" x14ac:dyDescent="0.2">
      <c r="A6978" s="96" t="s">
        <v>2832</v>
      </c>
      <c r="B6978" s="97"/>
      <c r="C6978" s="98"/>
      <c r="D6978" s="98"/>
      <c r="E6978" s="101">
        <v>1</v>
      </c>
      <c r="F6978" s="103">
        <v>287.16000000000003</v>
      </c>
      <c r="H6978" s="95">
        <f t="shared" si="109"/>
        <v>287.16000000000003</v>
      </c>
    </row>
    <row r="6979" spans="1:8" s="80" customFormat="1" hidden="1" outlineLevel="1" x14ac:dyDescent="0.2">
      <c r="A6979" s="96" t="s">
        <v>2828</v>
      </c>
      <c r="B6979" s="97"/>
      <c r="C6979" s="98"/>
      <c r="D6979" s="98"/>
      <c r="E6979" s="101">
        <v>1</v>
      </c>
      <c r="F6979" s="103">
        <v>276.13</v>
      </c>
      <c r="H6979" s="95">
        <f t="shared" si="109"/>
        <v>276.13</v>
      </c>
    </row>
    <row r="6980" spans="1:8" collapsed="1" x14ac:dyDescent="0.2">
      <c r="A6980" s="91" t="s">
        <v>1573</v>
      </c>
      <c r="B6980" s="91" t="s">
        <v>1572</v>
      </c>
      <c r="C6980" s="91" t="s">
        <v>2867</v>
      </c>
      <c r="D6980" s="92" t="s">
        <v>2856</v>
      </c>
      <c r="E6980" s="104">
        <v>11</v>
      </c>
      <c r="F6980" s="94">
        <v>76830.210000000006</v>
      </c>
      <c r="G6980" s="79" t="e">
        <f>VLOOKUP(B6980,#REF!,2,FALSE)</f>
        <v>#REF!</v>
      </c>
      <c r="H6980" s="95">
        <f t="shared" si="109"/>
        <v>6984.5645454545456</v>
      </c>
    </row>
    <row r="6981" spans="1:8" s="80" customFormat="1" hidden="1" outlineLevel="1" x14ac:dyDescent="0.2">
      <c r="A6981" s="96" t="s">
        <v>2825</v>
      </c>
      <c r="B6981" s="97"/>
      <c r="C6981" s="98"/>
      <c r="D6981" s="98"/>
      <c r="E6981" s="101">
        <v>11</v>
      </c>
      <c r="F6981" s="100">
        <v>76830.210000000006</v>
      </c>
      <c r="H6981" s="95">
        <f t="shared" si="109"/>
        <v>6984.5645454545456</v>
      </c>
    </row>
    <row r="6982" spans="1:8" collapsed="1" x14ac:dyDescent="0.2">
      <c r="A6982" s="91" t="s">
        <v>2029</v>
      </c>
      <c r="B6982" s="91" t="s">
        <v>2028</v>
      </c>
      <c r="C6982" s="91" t="s">
        <v>2867</v>
      </c>
      <c r="D6982" s="92" t="s">
        <v>2824</v>
      </c>
      <c r="E6982" s="104">
        <v>185</v>
      </c>
      <c r="F6982" s="94">
        <v>76415.73</v>
      </c>
      <c r="G6982" s="79" t="e">
        <f>VLOOKUP(B6982,#REF!,2,FALSE)</f>
        <v>#REF!</v>
      </c>
      <c r="H6982" s="95">
        <f t="shared" si="109"/>
        <v>413.05799999999999</v>
      </c>
    </row>
    <row r="6983" spans="1:8" s="80" customFormat="1" hidden="1" outlineLevel="1" x14ac:dyDescent="0.2">
      <c r="A6983" s="96" t="s">
        <v>2825</v>
      </c>
      <c r="B6983" s="97"/>
      <c r="C6983" s="98"/>
      <c r="D6983" s="98"/>
      <c r="E6983" s="101">
        <v>177</v>
      </c>
      <c r="F6983" s="100">
        <v>73111.11</v>
      </c>
      <c r="H6983" s="95">
        <f t="shared" si="109"/>
        <v>413.05711864406783</v>
      </c>
    </row>
    <row r="6984" spans="1:8" s="80" customFormat="1" hidden="1" outlineLevel="1" x14ac:dyDescent="0.2">
      <c r="A6984" s="96" t="s">
        <v>2832</v>
      </c>
      <c r="B6984" s="97"/>
      <c r="C6984" s="98"/>
      <c r="D6984" s="98"/>
      <c r="E6984" s="101">
        <v>3</v>
      </c>
      <c r="F6984" s="100">
        <v>1239.29</v>
      </c>
      <c r="H6984" s="95">
        <f t="shared" si="109"/>
        <v>413.09666666666664</v>
      </c>
    </row>
    <row r="6985" spans="1:8" s="80" customFormat="1" hidden="1" outlineLevel="1" x14ac:dyDescent="0.2">
      <c r="A6985" s="96" t="s">
        <v>2828</v>
      </c>
      <c r="B6985" s="97"/>
      <c r="C6985" s="98"/>
      <c r="D6985" s="98"/>
      <c r="E6985" s="101">
        <v>3</v>
      </c>
      <c r="F6985" s="100">
        <v>1239.1500000000001</v>
      </c>
      <c r="H6985" s="95">
        <f t="shared" si="109"/>
        <v>413.05</v>
      </c>
    </row>
    <row r="6986" spans="1:8" s="80" customFormat="1" hidden="1" outlineLevel="1" x14ac:dyDescent="0.2">
      <c r="A6986" s="96" t="s">
        <v>2853</v>
      </c>
      <c r="B6986" s="97"/>
      <c r="C6986" s="98"/>
      <c r="D6986" s="98"/>
      <c r="E6986" s="101">
        <v>2</v>
      </c>
      <c r="F6986" s="103">
        <v>826.18</v>
      </c>
      <c r="H6986" s="95">
        <f t="shared" si="109"/>
        <v>413.09</v>
      </c>
    </row>
    <row r="6987" spans="1:8" collapsed="1" x14ac:dyDescent="0.2">
      <c r="A6987" s="105" t="s">
        <v>3853</v>
      </c>
      <c r="B6987" s="91" t="s">
        <v>3854</v>
      </c>
      <c r="C6987" s="91" t="s">
        <v>3223</v>
      </c>
      <c r="D6987" s="92"/>
      <c r="E6987" s="104">
        <v>28</v>
      </c>
      <c r="F6987" s="94">
        <v>76281.8</v>
      </c>
      <c r="G6987" s="79" t="e">
        <f>VLOOKUP(B6987,#REF!,2,FALSE)</f>
        <v>#REF!</v>
      </c>
      <c r="H6987" s="95">
        <f t="shared" si="109"/>
        <v>2724.35</v>
      </c>
    </row>
    <row r="6988" spans="1:8" s="80" customFormat="1" hidden="1" outlineLevel="1" x14ac:dyDescent="0.2">
      <c r="A6988" s="96" t="s">
        <v>2828</v>
      </c>
      <c r="B6988" s="97"/>
      <c r="C6988" s="98"/>
      <c r="D6988" s="98"/>
      <c r="E6988" s="101">
        <v>28</v>
      </c>
      <c r="F6988" s="100">
        <v>76281.8</v>
      </c>
      <c r="H6988" s="95">
        <f t="shared" si="109"/>
        <v>2724.35</v>
      </c>
    </row>
    <row r="6989" spans="1:8" collapsed="1" x14ac:dyDescent="0.2">
      <c r="A6989" s="91" t="s">
        <v>3855</v>
      </c>
      <c r="B6989" s="91" t="s">
        <v>3856</v>
      </c>
      <c r="C6989" s="91" t="s">
        <v>2931</v>
      </c>
      <c r="D6989" s="92"/>
      <c r="E6989" s="93">
        <v>12063</v>
      </c>
      <c r="F6989" s="94">
        <v>76238.16</v>
      </c>
      <c r="H6989" s="95">
        <f t="shared" ref="H6989:H7052" si="110">F6989/E6989</f>
        <v>6.32</v>
      </c>
    </row>
    <row r="6990" spans="1:8" s="80" customFormat="1" hidden="1" outlineLevel="1" x14ac:dyDescent="0.2">
      <c r="A6990" s="96" t="s">
        <v>2932</v>
      </c>
      <c r="B6990" s="97"/>
      <c r="C6990" s="98"/>
      <c r="D6990" s="98"/>
      <c r="E6990" s="99">
        <v>12063</v>
      </c>
      <c r="F6990" s="100">
        <v>76238.16</v>
      </c>
      <c r="H6990" s="95">
        <f t="shared" si="110"/>
        <v>6.32</v>
      </c>
    </row>
    <row r="6991" spans="1:8" collapsed="1" x14ac:dyDescent="0.2">
      <c r="A6991" s="91" t="s">
        <v>3857</v>
      </c>
      <c r="B6991" s="91" t="s">
        <v>2754</v>
      </c>
      <c r="C6991" s="91" t="s">
        <v>2823</v>
      </c>
      <c r="D6991" s="92"/>
      <c r="E6991" s="104">
        <v>68</v>
      </c>
      <c r="F6991" s="94">
        <v>75582.48</v>
      </c>
      <c r="G6991" s="79" t="e">
        <f>VLOOKUP(B6991,#REF!,2,FALSE)</f>
        <v>#REF!</v>
      </c>
      <c r="H6991" s="95">
        <f t="shared" si="110"/>
        <v>1111.5070588235294</v>
      </c>
    </row>
    <row r="6992" spans="1:8" s="80" customFormat="1" hidden="1" outlineLevel="1" x14ac:dyDescent="0.2">
      <c r="A6992" s="96" t="s">
        <v>2827</v>
      </c>
      <c r="B6992" s="97"/>
      <c r="C6992" s="98"/>
      <c r="D6992" s="98"/>
      <c r="E6992" s="101">
        <v>40</v>
      </c>
      <c r="F6992" s="100">
        <v>45443.58</v>
      </c>
      <c r="H6992" s="95">
        <f t="shared" si="110"/>
        <v>1136.0895</v>
      </c>
    </row>
    <row r="6993" spans="1:8" s="80" customFormat="1" hidden="1" outlineLevel="1" x14ac:dyDescent="0.2">
      <c r="A6993" s="96" t="s">
        <v>2840</v>
      </c>
      <c r="B6993" s="97"/>
      <c r="C6993" s="98"/>
      <c r="D6993" s="98"/>
      <c r="E6993" s="101">
        <v>12</v>
      </c>
      <c r="F6993" s="100">
        <v>13276.77</v>
      </c>
      <c r="H6993" s="95">
        <f t="shared" si="110"/>
        <v>1106.3975</v>
      </c>
    </row>
    <row r="6994" spans="1:8" s="80" customFormat="1" hidden="1" outlineLevel="1" x14ac:dyDescent="0.2">
      <c r="A6994" s="96" t="s">
        <v>2828</v>
      </c>
      <c r="B6994" s="97"/>
      <c r="C6994" s="98"/>
      <c r="D6994" s="98"/>
      <c r="E6994" s="101">
        <v>9</v>
      </c>
      <c r="F6994" s="100">
        <v>9957.51</v>
      </c>
      <c r="H6994" s="95">
        <f t="shared" si="110"/>
        <v>1106.3900000000001</v>
      </c>
    </row>
    <row r="6995" spans="1:8" s="80" customFormat="1" hidden="1" outlineLevel="1" x14ac:dyDescent="0.2">
      <c r="A6995" s="96" t="s">
        <v>2834</v>
      </c>
      <c r="B6995" s="97"/>
      <c r="C6995" s="98"/>
      <c r="D6995" s="98"/>
      <c r="E6995" s="101">
        <v>3</v>
      </c>
      <c r="F6995" s="100">
        <v>2477.9699999999998</v>
      </c>
      <c r="H6995" s="95">
        <f t="shared" si="110"/>
        <v>825.9899999999999</v>
      </c>
    </row>
    <row r="6996" spans="1:8" s="80" customFormat="1" hidden="1" outlineLevel="1" x14ac:dyDescent="0.2">
      <c r="A6996" s="96" t="s">
        <v>2832</v>
      </c>
      <c r="B6996" s="97"/>
      <c r="C6996" s="98"/>
      <c r="D6996" s="98"/>
      <c r="E6996" s="101">
        <v>2</v>
      </c>
      <c r="F6996" s="100">
        <v>2213.86</v>
      </c>
      <c r="H6996" s="95">
        <f t="shared" si="110"/>
        <v>1106.93</v>
      </c>
    </row>
    <row r="6997" spans="1:8" s="80" customFormat="1" hidden="1" outlineLevel="1" x14ac:dyDescent="0.2">
      <c r="A6997" s="96" t="s">
        <v>2829</v>
      </c>
      <c r="B6997" s="97"/>
      <c r="C6997" s="98"/>
      <c r="D6997" s="98"/>
      <c r="E6997" s="101">
        <v>2</v>
      </c>
      <c r="F6997" s="100">
        <v>2212.79</v>
      </c>
      <c r="H6997" s="95">
        <f t="shared" si="110"/>
        <v>1106.395</v>
      </c>
    </row>
    <row r="6998" spans="1:8" s="80" customFormat="1" hidden="1" outlineLevel="1" x14ac:dyDescent="0.2">
      <c r="A6998" s="96" t="s">
        <v>2825</v>
      </c>
      <c r="B6998" s="97"/>
      <c r="C6998" s="98"/>
      <c r="D6998" s="98"/>
      <c r="E6998" s="102"/>
      <c r="F6998" s="102"/>
      <c r="H6998" s="95" t="e">
        <f t="shared" si="110"/>
        <v>#DIV/0!</v>
      </c>
    </row>
    <row r="6999" spans="1:8" collapsed="1" x14ac:dyDescent="0.2">
      <c r="A6999" s="91" t="s">
        <v>1700</v>
      </c>
      <c r="B6999" s="91" t="s">
        <v>1699</v>
      </c>
      <c r="C6999" s="91" t="s">
        <v>2867</v>
      </c>
      <c r="D6999" s="92" t="s">
        <v>2824</v>
      </c>
      <c r="E6999" s="104">
        <v>14</v>
      </c>
      <c r="F6999" s="94">
        <v>75545.179999999993</v>
      </c>
      <c r="G6999" s="79" t="e">
        <f>VLOOKUP(B6999,#REF!,2,FALSE)</f>
        <v>#REF!</v>
      </c>
      <c r="H6999" s="95">
        <f t="shared" si="110"/>
        <v>5396.0842857142852</v>
      </c>
    </row>
    <row r="7000" spans="1:8" s="80" customFormat="1" hidden="1" outlineLevel="1" x14ac:dyDescent="0.2">
      <c r="A7000" s="96" t="s">
        <v>2825</v>
      </c>
      <c r="B7000" s="97"/>
      <c r="C7000" s="98"/>
      <c r="D7000" s="98"/>
      <c r="E7000" s="101">
        <v>14</v>
      </c>
      <c r="F7000" s="100">
        <v>75545.179999999993</v>
      </c>
      <c r="H7000" s="95">
        <f t="shared" si="110"/>
        <v>5396.0842857142852</v>
      </c>
    </row>
    <row r="7001" spans="1:8" collapsed="1" x14ac:dyDescent="0.2">
      <c r="A7001" s="91" t="s">
        <v>2124</v>
      </c>
      <c r="B7001" s="91" t="s">
        <v>2123</v>
      </c>
      <c r="C7001" s="91" t="s">
        <v>2836</v>
      </c>
      <c r="D7001" s="92" t="s">
        <v>2824</v>
      </c>
      <c r="E7001" s="104">
        <v>467</v>
      </c>
      <c r="F7001" s="94">
        <v>75398.55</v>
      </c>
      <c r="G7001" s="79" t="e">
        <f>VLOOKUP(B7001,#REF!,2,FALSE)</f>
        <v>#REF!</v>
      </c>
      <c r="H7001" s="95">
        <f t="shared" si="110"/>
        <v>161.45299785867238</v>
      </c>
    </row>
    <row r="7002" spans="1:8" s="80" customFormat="1" hidden="1" outlineLevel="1" x14ac:dyDescent="0.2">
      <c r="A7002" s="96" t="s">
        <v>2825</v>
      </c>
      <c r="B7002" s="97"/>
      <c r="C7002" s="98"/>
      <c r="D7002" s="98"/>
      <c r="E7002" s="101">
        <v>463</v>
      </c>
      <c r="F7002" s="100">
        <v>74760.83</v>
      </c>
      <c r="H7002" s="95">
        <f t="shared" si="110"/>
        <v>161.47047516198705</v>
      </c>
    </row>
    <row r="7003" spans="1:8" s="80" customFormat="1" hidden="1" outlineLevel="1" x14ac:dyDescent="0.2">
      <c r="A7003" s="96" t="s">
        <v>2828</v>
      </c>
      <c r="B7003" s="97"/>
      <c r="C7003" s="98"/>
      <c r="D7003" s="98"/>
      <c r="E7003" s="101">
        <v>4</v>
      </c>
      <c r="F7003" s="103">
        <v>637.72</v>
      </c>
      <c r="H7003" s="95">
        <f t="shared" si="110"/>
        <v>159.43</v>
      </c>
    </row>
    <row r="7004" spans="1:8" collapsed="1" x14ac:dyDescent="0.2">
      <c r="A7004" s="91" t="s">
        <v>3858</v>
      </c>
      <c r="B7004" s="91">
        <v>9910021</v>
      </c>
      <c r="C7004" s="91" t="s">
        <v>13</v>
      </c>
      <c r="D7004" s="92" t="s">
        <v>2876</v>
      </c>
      <c r="E7004" s="104">
        <v>8</v>
      </c>
      <c r="F7004" s="94">
        <v>74931.42</v>
      </c>
      <c r="G7004" s="79" t="e">
        <f>VLOOKUP(B7004,#REF!,2,FALSE)</f>
        <v>#REF!</v>
      </c>
      <c r="H7004" s="95">
        <f t="shared" si="110"/>
        <v>9366.4274999999998</v>
      </c>
    </row>
    <row r="7005" spans="1:8" s="80" customFormat="1" hidden="1" outlineLevel="1" x14ac:dyDescent="0.2">
      <c r="A7005" s="96" t="s">
        <v>2825</v>
      </c>
      <c r="B7005" s="97"/>
      <c r="C7005" s="98"/>
      <c r="D7005" s="98"/>
      <c r="E7005" s="101">
        <v>8</v>
      </c>
      <c r="F7005" s="100">
        <v>74931.42</v>
      </c>
      <c r="H7005" s="95">
        <f t="shared" si="110"/>
        <v>9366.4274999999998</v>
      </c>
    </row>
    <row r="7006" spans="1:8" collapsed="1" x14ac:dyDescent="0.2">
      <c r="A7006" s="91" t="s">
        <v>3859</v>
      </c>
      <c r="B7006" s="91">
        <v>9910052</v>
      </c>
      <c r="C7006" s="91" t="s">
        <v>13</v>
      </c>
      <c r="D7006" s="92" t="s">
        <v>2824</v>
      </c>
      <c r="E7006" s="104">
        <v>14</v>
      </c>
      <c r="F7006" s="94">
        <v>74675.03</v>
      </c>
      <c r="G7006" s="79" t="e">
        <f>VLOOKUP(B7006,#REF!,2,FALSE)</f>
        <v>#REF!</v>
      </c>
      <c r="H7006" s="95">
        <f t="shared" si="110"/>
        <v>5333.9307142857142</v>
      </c>
    </row>
    <row r="7007" spans="1:8" s="80" customFormat="1" hidden="1" outlineLevel="1" x14ac:dyDescent="0.2">
      <c r="A7007" s="96" t="s">
        <v>2825</v>
      </c>
      <c r="B7007" s="97"/>
      <c r="C7007" s="98"/>
      <c r="D7007" s="98"/>
      <c r="E7007" s="101">
        <v>14</v>
      </c>
      <c r="F7007" s="100">
        <v>74675.03</v>
      </c>
      <c r="H7007" s="95">
        <f t="shared" si="110"/>
        <v>5333.9307142857142</v>
      </c>
    </row>
    <row r="7008" spans="1:8" collapsed="1" x14ac:dyDescent="0.2">
      <c r="A7008" s="91" t="s">
        <v>3860</v>
      </c>
      <c r="B7008" s="91" t="s">
        <v>1152</v>
      </c>
      <c r="C7008" s="91" t="s">
        <v>2823</v>
      </c>
      <c r="D7008" s="92" t="s">
        <v>2876</v>
      </c>
      <c r="E7008" s="104">
        <v>87</v>
      </c>
      <c r="F7008" s="94">
        <v>74158.22</v>
      </c>
      <c r="G7008" s="79" t="e">
        <f>VLOOKUP(B7008,#REF!,2,FALSE)</f>
        <v>#REF!</v>
      </c>
      <c r="H7008" s="95">
        <f t="shared" si="110"/>
        <v>852.39333333333332</v>
      </c>
    </row>
    <row r="7009" spans="1:8" s="80" customFormat="1" hidden="1" outlineLevel="1" x14ac:dyDescent="0.2">
      <c r="A7009" s="96" t="s">
        <v>2827</v>
      </c>
      <c r="B7009" s="97"/>
      <c r="C7009" s="98"/>
      <c r="D7009" s="98"/>
      <c r="E7009" s="101">
        <v>26</v>
      </c>
      <c r="F7009" s="100">
        <v>28770.75</v>
      </c>
      <c r="H7009" s="95">
        <f t="shared" si="110"/>
        <v>1106.5673076923076</v>
      </c>
    </row>
    <row r="7010" spans="1:8" s="80" customFormat="1" hidden="1" outlineLevel="1" x14ac:dyDescent="0.2">
      <c r="A7010" s="96" t="s">
        <v>2826</v>
      </c>
      <c r="B7010" s="97"/>
      <c r="C7010" s="98"/>
      <c r="D7010" s="98"/>
      <c r="E7010" s="101">
        <v>23</v>
      </c>
      <c r="F7010" s="100">
        <v>25451.15</v>
      </c>
      <c r="H7010" s="95">
        <f t="shared" si="110"/>
        <v>1106.5717391304349</v>
      </c>
    </row>
    <row r="7011" spans="1:8" s="80" customFormat="1" hidden="1" outlineLevel="1" x14ac:dyDescent="0.2">
      <c r="A7011" s="96" t="s">
        <v>2825</v>
      </c>
      <c r="B7011" s="97"/>
      <c r="C7011" s="98"/>
      <c r="D7011" s="98"/>
      <c r="E7011" s="101">
        <v>27</v>
      </c>
      <c r="F7011" s="100">
        <v>7763.53</v>
      </c>
      <c r="H7011" s="95">
        <f t="shared" si="110"/>
        <v>287.53814814814814</v>
      </c>
    </row>
    <row r="7012" spans="1:8" s="80" customFormat="1" hidden="1" outlineLevel="1" x14ac:dyDescent="0.2">
      <c r="A7012" s="96" t="s">
        <v>2829</v>
      </c>
      <c r="B7012" s="97"/>
      <c r="C7012" s="98"/>
      <c r="D7012" s="98"/>
      <c r="E7012" s="101">
        <v>5</v>
      </c>
      <c r="F7012" s="100">
        <v>5532.81</v>
      </c>
      <c r="H7012" s="95">
        <f t="shared" si="110"/>
        <v>1106.5620000000001</v>
      </c>
    </row>
    <row r="7013" spans="1:8" s="80" customFormat="1" hidden="1" outlineLevel="1" x14ac:dyDescent="0.2">
      <c r="A7013" s="96" t="s">
        <v>2832</v>
      </c>
      <c r="B7013" s="97"/>
      <c r="C7013" s="98"/>
      <c r="D7013" s="98"/>
      <c r="E7013" s="101">
        <v>3</v>
      </c>
      <c r="F7013" s="100">
        <v>3320.24</v>
      </c>
      <c r="H7013" s="95">
        <f t="shared" si="110"/>
        <v>1106.7466666666667</v>
      </c>
    </row>
    <row r="7014" spans="1:8" s="80" customFormat="1" hidden="1" outlineLevel="1" x14ac:dyDescent="0.2">
      <c r="A7014" s="96" t="s">
        <v>2828</v>
      </c>
      <c r="B7014" s="97"/>
      <c r="C7014" s="98"/>
      <c r="D7014" s="98"/>
      <c r="E7014" s="101">
        <v>2</v>
      </c>
      <c r="F7014" s="100">
        <v>2213.12</v>
      </c>
      <c r="H7014" s="95">
        <f t="shared" si="110"/>
        <v>1106.56</v>
      </c>
    </row>
    <row r="7015" spans="1:8" s="80" customFormat="1" hidden="1" outlineLevel="1" x14ac:dyDescent="0.2">
      <c r="A7015" s="96" t="s">
        <v>2853</v>
      </c>
      <c r="B7015" s="97"/>
      <c r="C7015" s="98"/>
      <c r="D7015" s="98"/>
      <c r="E7015" s="101">
        <v>1</v>
      </c>
      <c r="F7015" s="100">
        <v>1106.6199999999999</v>
      </c>
      <c r="H7015" s="95">
        <f t="shared" si="110"/>
        <v>1106.6199999999999</v>
      </c>
    </row>
    <row r="7016" spans="1:8" collapsed="1" x14ac:dyDescent="0.2">
      <c r="A7016" s="105" t="s">
        <v>3861</v>
      </c>
      <c r="B7016" s="91" t="s">
        <v>3862</v>
      </c>
      <c r="C7016" s="91" t="s">
        <v>2823</v>
      </c>
      <c r="D7016" s="92"/>
      <c r="E7016" s="104">
        <v>12</v>
      </c>
      <c r="F7016" s="94">
        <v>74149.48</v>
      </c>
      <c r="G7016" s="79" t="e">
        <f>VLOOKUP(B7016,#REF!,2,FALSE)</f>
        <v>#REF!</v>
      </c>
      <c r="H7016" s="95">
        <f t="shared" si="110"/>
        <v>6179.123333333333</v>
      </c>
    </row>
    <row r="7017" spans="1:8" s="80" customFormat="1" hidden="1" outlineLevel="1" x14ac:dyDescent="0.2">
      <c r="A7017" s="96" t="s">
        <v>2841</v>
      </c>
      <c r="B7017" s="97"/>
      <c r="C7017" s="98"/>
      <c r="D7017" s="98"/>
      <c r="E7017" s="101">
        <v>7</v>
      </c>
      <c r="F7017" s="100">
        <v>43476.480000000003</v>
      </c>
      <c r="H7017" s="95">
        <f t="shared" si="110"/>
        <v>6210.925714285715</v>
      </c>
    </row>
    <row r="7018" spans="1:8" s="80" customFormat="1" hidden="1" outlineLevel="1" x14ac:dyDescent="0.2">
      <c r="A7018" s="96" t="s">
        <v>2828</v>
      </c>
      <c r="B7018" s="97"/>
      <c r="C7018" s="98"/>
      <c r="D7018" s="98"/>
      <c r="E7018" s="101">
        <v>5</v>
      </c>
      <c r="F7018" s="100">
        <v>30673</v>
      </c>
      <c r="H7018" s="95">
        <f t="shared" si="110"/>
        <v>6134.6</v>
      </c>
    </row>
    <row r="7019" spans="1:8" collapsed="1" x14ac:dyDescent="0.2">
      <c r="A7019" s="91" t="s">
        <v>3863</v>
      </c>
      <c r="B7019" s="91" t="s">
        <v>3864</v>
      </c>
      <c r="C7019" s="91" t="s">
        <v>2931</v>
      </c>
      <c r="D7019" s="92"/>
      <c r="E7019" s="104">
        <v>195</v>
      </c>
      <c r="F7019" s="94">
        <v>73255.649999999994</v>
      </c>
      <c r="H7019" s="95">
        <f t="shared" si="110"/>
        <v>375.66999999999996</v>
      </c>
    </row>
    <row r="7020" spans="1:8" s="80" customFormat="1" hidden="1" outlineLevel="1" x14ac:dyDescent="0.2">
      <c r="A7020" s="96" t="s">
        <v>2932</v>
      </c>
      <c r="B7020" s="97"/>
      <c r="C7020" s="98"/>
      <c r="D7020" s="98"/>
      <c r="E7020" s="101">
        <v>195</v>
      </c>
      <c r="F7020" s="100">
        <v>73255.649999999994</v>
      </c>
      <c r="H7020" s="95">
        <f t="shared" si="110"/>
        <v>375.66999999999996</v>
      </c>
    </row>
    <row r="7021" spans="1:8" collapsed="1" x14ac:dyDescent="0.2">
      <c r="A7021" s="91" t="s">
        <v>1618</v>
      </c>
      <c r="B7021" s="91" t="s">
        <v>1617</v>
      </c>
      <c r="C7021" s="91" t="s">
        <v>2867</v>
      </c>
      <c r="D7021" s="92" t="s">
        <v>2824</v>
      </c>
      <c r="E7021" s="104">
        <v>9</v>
      </c>
      <c r="F7021" s="94">
        <v>73073.42</v>
      </c>
      <c r="G7021" s="79" t="e">
        <f>VLOOKUP(B7021,#REF!,2,FALSE)</f>
        <v>#REF!</v>
      </c>
      <c r="H7021" s="95">
        <f t="shared" si="110"/>
        <v>8119.2688888888888</v>
      </c>
    </row>
    <row r="7022" spans="1:8" s="80" customFormat="1" hidden="1" outlineLevel="1" x14ac:dyDescent="0.2">
      <c r="A7022" s="96" t="s">
        <v>2825</v>
      </c>
      <c r="B7022" s="97"/>
      <c r="C7022" s="98"/>
      <c r="D7022" s="98"/>
      <c r="E7022" s="101">
        <v>9</v>
      </c>
      <c r="F7022" s="100">
        <v>73073.42</v>
      </c>
      <c r="H7022" s="95">
        <f t="shared" si="110"/>
        <v>8119.2688888888888</v>
      </c>
    </row>
    <row r="7023" spans="1:8" collapsed="1" x14ac:dyDescent="0.2">
      <c r="A7023" s="105" t="s">
        <v>3865</v>
      </c>
      <c r="B7023" s="91" t="s">
        <v>3866</v>
      </c>
      <c r="C7023" s="91" t="s">
        <v>2823</v>
      </c>
      <c r="D7023" s="92"/>
      <c r="E7023" s="104">
        <v>18</v>
      </c>
      <c r="F7023" s="94">
        <v>72548.58</v>
      </c>
      <c r="G7023" s="79" t="e">
        <f>VLOOKUP(B7023,#REF!,2,FALSE)</f>
        <v>#REF!</v>
      </c>
      <c r="H7023" s="95">
        <f t="shared" si="110"/>
        <v>4030.4766666666669</v>
      </c>
    </row>
    <row r="7024" spans="1:8" s="80" customFormat="1" hidden="1" outlineLevel="1" x14ac:dyDescent="0.2">
      <c r="A7024" s="96" t="s">
        <v>2828</v>
      </c>
      <c r="B7024" s="97"/>
      <c r="C7024" s="98"/>
      <c r="D7024" s="98"/>
      <c r="E7024" s="101">
        <v>12</v>
      </c>
      <c r="F7024" s="100">
        <v>49293.15</v>
      </c>
      <c r="H7024" s="95">
        <f t="shared" si="110"/>
        <v>4107.7624999999998</v>
      </c>
    </row>
    <row r="7025" spans="1:8" s="80" customFormat="1" hidden="1" outlineLevel="1" x14ac:dyDescent="0.2">
      <c r="A7025" s="96" t="s">
        <v>2851</v>
      </c>
      <c r="B7025" s="97"/>
      <c r="C7025" s="98"/>
      <c r="D7025" s="98"/>
      <c r="E7025" s="101">
        <v>5</v>
      </c>
      <c r="F7025" s="100">
        <v>20527.8</v>
      </c>
      <c r="H7025" s="95">
        <f t="shared" si="110"/>
        <v>4105.5599999999995</v>
      </c>
    </row>
    <row r="7026" spans="1:8" s="80" customFormat="1" hidden="1" outlineLevel="1" x14ac:dyDescent="0.2">
      <c r="A7026" s="96" t="s">
        <v>2841</v>
      </c>
      <c r="B7026" s="97"/>
      <c r="C7026" s="98"/>
      <c r="D7026" s="98"/>
      <c r="E7026" s="101">
        <v>1</v>
      </c>
      <c r="F7026" s="100">
        <v>2727.63</v>
      </c>
      <c r="H7026" s="95">
        <f t="shared" si="110"/>
        <v>2727.63</v>
      </c>
    </row>
    <row r="7027" spans="1:8" collapsed="1" x14ac:dyDescent="0.2">
      <c r="A7027" s="105" t="s">
        <v>3471</v>
      </c>
      <c r="B7027" s="91" t="s">
        <v>3867</v>
      </c>
      <c r="C7027" s="91" t="s">
        <v>2823</v>
      </c>
      <c r="D7027" s="92"/>
      <c r="E7027" s="104">
        <v>8</v>
      </c>
      <c r="F7027" s="94">
        <v>72494.83</v>
      </c>
      <c r="G7027" s="79" t="e">
        <f>VLOOKUP(B7027,#REF!,2,FALSE)</f>
        <v>#REF!</v>
      </c>
      <c r="H7027" s="95">
        <f t="shared" si="110"/>
        <v>9061.8537500000002</v>
      </c>
    </row>
    <row r="7028" spans="1:8" s="80" customFormat="1" hidden="1" outlineLevel="1" x14ac:dyDescent="0.2">
      <c r="A7028" s="96" t="s">
        <v>2828</v>
      </c>
      <c r="B7028" s="97"/>
      <c r="C7028" s="98"/>
      <c r="D7028" s="98"/>
      <c r="E7028" s="101">
        <v>6</v>
      </c>
      <c r="F7028" s="100">
        <v>54370.74</v>
      </c>
      <c r="H7028" s="95">
        <f t="shared" si="110"/>
        <v>9061.7899999999991</v>
      </c>
    </row>
    <row r="7029" spans="1:8" s="80" customFormat="1" hidden="1" outlineLevel="1" x14ac:dyDescent="0.2">
      <c r="A7029" s="96" t="s">
        <v>2853</v>
      </c>
      <c r="B7029" s="97"/>
      <c r="C7029" s="98"/>
      <c r="D7029" s="98"/>
      <c r="E7029" s="101">
        <v>1</v>
      </c>
      <c r="F7029" s="100">
        <v>9062.2999999999993</v>
      </c>
      <c r="H7029" s="95">
        <f t="shared" si="110"/>
        <v>9062.2999999999993</v>
      </c>
    </row>
    <row r="7030" spans="1:8" s="80" customFormat="1" hidden="1" outlineLevel="1" x14ac:dyDescent="0.2">
      <c r="A7030" s="96" t="s">
        <v>2841</v>
      </c>
      <c r="B7030" s="97"/>
      <c r="C7030" s="98"/>
      <c r="D7030" s="98"/>
      <c r="E7030" s="101">
        <v>1</v>
      </c>
      <c r="F7030" s="100">
        <v>9061.7900000000009</v>
      </c>
      <c r="H7030" s="95">
        <f t="shared" si="110"/>
        <v>9061.7900000000009</v>
      </c>
    </row>
    <row r="7031" spans="1:8" collapsed="1" x14ac:dyDescent="0.2">
      <c r="A7031" s="105" t="s">
        <v>3868</v>
      </c>
      <c r="B7031" s="91" t="s">
        <v>3869</v>
      </c>
      <c r="C7031" s="91" t="s">
        <v>2823</v>
      </c>
      <c r="D7031" s="92"/>
      <c r="E7031" s="104">
        <v>38</v>
      </c>
      <c r="F7031" s="94">
        <v>72490.05</v>
      </c>
      <c r="G7031" s="79" t="e">
        <f>VLOOKUP(B7031,#REF!,2,FALSE)</f>
        <v>#REF!</v>
      </c>
      <c r="H7031" s="95">
        <f t="shared" si="110"/>
        <v>1907.6328947368422</v>
      </c>
    </row>
    <row r="7032" spans="1:8" s="80" customFormat="1" hidden="1" outlineLevel="1" x14ac:dyDescent="0.2">
      <c r="A7032" s="96" t="s">
        <v>2829</v>
      </c>
      <c r="B7032" s="97"/>
      <c r="C7032" s="98"/>
      <c r="D7032" s="98"/>
      <c r="E7032" s="101">
        <v>27</v>
      </c>
      <c r="F7032" s="100">
        <v>51411.62</v>
      </c>
      <c r="H7032" s="95">
        <f t="shared" si="110"/>
        <v>1904.1340740740741</v>
      </c>
    </row>
    <row r="7033" spans="1:8" s="80" customFormat="1" hidden="1" outlineLevel="1" x14ac:dyDescent="0.2">
      <c r="A7033" s="96" t="s">
        <v>2828</v>
      </c>
      <c r="B7033" s="97"/>
      <c r="C7033" s="98"/>
      <c r="D7033" s="98"/>
      <c r="E7033" s="101">
        <v>8</v>
      </c>
      <c r="F7033" s="100">
        <v>14667.2</v>
      </c>
      <c r="H7033" s="95">
        <f t="shared" si="110"/>
        <v>1833.4</v>
      </c>
    </row>
    <row r="7034" spans="1:8" s="80" customFormat="1" hidden="1" outlineLevel="1" x14ac:dyDescent="0.2">
      <c r="A7034" s="96" t="s">
        <v>2832</v>
      </c>
      <c r="B7034" s="97"/>
      <c r="C7034" s="98"/>
      <c r="D7034" s="98"/>
      <c r="E7034" s="101">
        <v>3</v>
      </c>
      <c r="F7034" s="100">
        <v>6411.23</v>
      </c>
      <c r="H7034" s="95">
        <f t="shared" si="110"/>
        <v>2137.0766666666664</v>
      </c>
    </row>
    <row r="7035" spans="1:8" collapsed="1" x14ac:dyDescent="0.2">
      <c r="A7035" s="91" t="s">
        <v>3870</v>
      </c>
      <c r="B7035" s="91" t="s">
        <v>2708</v>
      </c>
      <c r="C7035" s="91" t="s">
        <v>2823</v>
      </c>
      <c r="D7035" s="92"/>
      <c r="E7035" s="104">
        <v>12</v>
      </c>
      <c r="F7035" s="94">
        <v>72469.67</v>
      </c>
      <c r="G7035" s="79" t="e">
        <f>VLOOKUP(B7035,#REF!,2,FALSE)</f>
        <v>#REF!</v>
      </c>
      <c r="H7035" s="95">
        <f t="shared" si="110"/>
        <v>6039.1391666666668</v>
      </c>
    </row>
    <row r="7036" spans="1:8" s="80" customFormat="1" hidden="1" outlineLevel="1" x14ac:dyDescent="0.2">
      <c r="A7036" s="96" t="s">
        <v>2832</v>
      </c>
      <c r="B7036" s="97"/>
      <c r="C7036" s="98"/>
      <c r="D7036" s="98"/>
      <c r="E7036" s="101">
        <v>5</v>
      </c>
      <c r="F7036" s="100">
        <v>30198.5</v>
      </c>
      <c r="H7036" s="95">
        <f t="shared" si="110"/>
        <v>6039.7</v>
      </c>
    </row>
    <row r="7037" spans="1:8" s="80" customFormat="1" hidden="1" outlineLevel="1" x14ac:dyDescent="0.2">
      <c r="A7037" s="96" t="s">
        <v>2828</v>
      </c>
      <c r="B7037" s="97"/>
      <c r="C7037" s="98"/>
      <c r="D7037" s="98"/>
      <c r="E7037" s="101">
        <v>4</v>
      </c>
      <c r="F7037" s="100">
        <v>24153.279999999999</v>
      </c>
      <c r="H7037" s="95">
        <f t="shared" si="110"/>
        <v>6038.32</v>
      </c>
    </row>
    <row r="7038" spans="1:8" s="80" customFormat="1" hidden="1" outlineLevel="1" x14ac:dyDescent="0.2">
      <c r="A7038" s="96" t="s">
        <v>2853</v>
      </c>
      <c r="B7038" s="97"/>
      <c r="C7038" s="98"/>
      <c r="D7038" s="98"/>
      <c r="E7038" s="101">
        <v>2</v>
      </c>
      <c r="F7038" s="100">
        <v>12079.57</v>
      </c>
      <c r="H7038" s="95">
        <f t="shared" si="110"/>
        <v>6039.7849999999999</v>
      </c>
    </row>
    <row r="7039" spans="1:8" s="80" customFormat="1" hidden="1" outlineLevel="1" x14ac:dyDescent="0.2">
      <c r="A7039" s="96" t="s">
        <v>2845</v>
      </c>
      <c r="B7039" s="97"/>
      <c r="C7039" s="98"/>
      <c r="D7039" s="98"/>
      <c r="E7039" s="101">
        <v>1</v>
      </c>
      <c r="F7039" s="100">
        <v>6038.32</v>
      </c>
      <c r="H7039" s="95">
        <f t="shared" si="110"/>
        <v>6038.32</v>
      </c>
    </row>
    <row r="7040" spans="1:8" collapsed="1" x14ac:dyDescent="0.2">
      <c r="A7040" s="91" t="s">
        <v>3871</v>
      </c>
      <c r="B7040" s="91" t="s">
        <v>3872</v>
      </c>
      <c r="C7040" s="91" t="s">
        <v>3118</v>
      </c>
      <c r="D7040" s="92"/>
      <c r="E7040" s="104">
        <v>42</v>
      </c>
      <c r="F7040" s="94">
        <v>72370.28</v>
      </c>
      <c r="H7040" s="95">
        <f t="shared" si="110"/>
        <v>1723.1019047619047</v>
      </c>
    </row>
    <row r="7041" spans="1:8" s="80" customFormat="1" hidden="1" outlineLevel="1" x14ac:dyDescent="0.2">
      <c r="A7041" s="96" t="s">
        <v>2825</v>
      </c>
      <c r="B7041" s="97"/>
      <c r="C7041" s="98"/>
      <c r="D7041" s="98"/>
      <c r="E7041" s="101">
        <v>41</v>
      </c>
      <c r="F7041" s="100">
        <v>70647.19</v>
      </c>
      <c r="H7041" s="95">
        <f t="shared" si="110"/>
        <v>1723.1021951219514</v>
      </c>
    </row>
    <row r="7042" spans="1:8" s="80" customFormat="1" hidden="1" outlineLevel="1" x14ac:dyDescent="0.2">
      <c r="A7042" s="96" t="s">
        <v>3873</v>
      </c>
      <c r="B7042" s="97"/>
      <c r="C7042" s="98"/>
      <c r="D7042" s="98"/>
      <c r="E7042" s="101">
        <v>1</v>
      </c>
      <c r="F7042" s="100">
        <v>1723.09</v>
      </c>
      <c r="H7042" s="95">
        <f t="shared" si="110"/>
        <v>1723.09</v>
      </c>
    </row>
    <row r="7043" spans="1:8" collapsed="1" x14ac:dyDescent="0.2">
      <c r="A7043" s="91" t="s">
        <v>3874</v>
      </c>
      <c r="B7043" s="91" t="s">
        <v>2552</v>
      </c>
      <c r="C7043" s="91" t="s">
        <v>2867</v>
      </c>
      <c r="D7043" s="92" t="s">
        <v>2876</v>
      </c>
      <c r="E7043" s="104">
        <v>32</v>
      </c>
      <c r="F7043" s="94">
        <v>72337.36</v>
      </c>
      <c r="G7043" s="79" t="e">
        <f>VLOOKUP(B7043,#REF!,2,FALSE)</f>
        <v>#REF!</v>
      </c>
      <c r="H7043" s="95">
        <f t="shared" si="110"/>
        <v>2260.5425</v>
      </c>
    </row>
    <row r="7044" spans="1:8" s="80" customFormat="1" hidden="1" outlineLevel="1" x14ac:dyDescent="0.2">
      <c r="A7044" s="96" t="s">
        <v>2828</v>
      </c>
      <c r="B7044" s="97"/>
      <c r="C7044" s="98"/>
      <c r="D7044" s="98"/>
      <c r="E7044" s="101">
        <v>24</v>
      </c>
      <c r="F7044" s="100">
        <v>66171.259999999995</v>
      </c>
      <c r="H7044" s="95">
        <f t="shared" si="110"/>
        <v>2757.1358333333333</v>
      </c>
    </row>
    <row r="7045" spans="1:8" s="80" customFormat="1" hidden="1" outlineLevel="1" x14ac:dyDescent="0.2">
      <c r="A7045" s="96" t="s">
        <v>2832</v>
      </c>
      <c r="B7045" s="97"/>
      <c r="C7045" s="98"/>
      <c r="D7045" s="98"/>
      <c r="E7045" s="101">
        <v>1</v>
      </c>
      <c r="F7045" s="100">
        <v>2757.8</v>
      </c>
      <c r="H7045" s="95">
        <f t="shared" si="110"/>
        <v>2757.8</v>
      </c>
    </row>
    <row r="7046" spans="1:8" s="80" customFormat="1" hidden="1" outlineLevel="1" x14ac:dyDescent="0.2">
      <c r="A7046" s="96" t="s">
        <v>2829</v>
      </c>
      <c r="B7046" s="97"/>
      <c r="C7046" s="98"/>
      <c r="D7046" s="98"/>
      <c r="E7046" s="101">
        <v>1</v>
      </c>
      <c r="F7046" s="100">
        <v>2757.12</v>
      </c>
      <c r="H7046" s="95">
        <f t="shared" si="110"/>
        <v>2757.12</v>
      </c>
    </row>
    <row r="7047" spans="1:8" s="80" customFormat="1" hidden="1" outlineLevel="1" x14ac:dyDescent="0.2">
      <c r="A7047" s="96" t="s">
        <v>2841</v>
      </c>
      <c r="B7047" s="97"/>
      <c r="C7047" s="98"/>
      <c r="D7047" s="98"/>
      <c r="E7047" s="101">
        <v>6</v>
      </c>
      <c r="F7047" s="103">
        <v>651.17999999999995</v>
      </c>
      <c r="H7047" s="95">
        <f t="shared" si="110"/>
        <v>108.52999999999999</v>
      </c>
    </row>
    <row r="7048" spans="1:8" collapsed="1" x14ac:dyDescent="0.2">
      <c r="A7048" s="91" t="s">
        <v>3798</v>
      </c>
      <c r="B7048" s="91" t="s">
        <v>3875</v>
      </c>
      <c r="C7048" s="91" t="s">
        <v>2931</v>
      </c>
      <c r="D7048" s="92" t="s">
        <v>2876</v>
      </c>
      <c r="E7048" s="93">
        <v>1096</v>
      </c>
      <c r="F7048" s="94">
        <v>71769.240000000005</v>
      </c>
      <c r="H7048" s="95">
        <f t="shared" si="110"/>
        <v>65.482883211678839</v>
      </c>
    </row>
    <row r="7049" spans="1:8" s="80" customFormat="1" hidden="1" outlineLevel="1" x14ac:dyDescent="0.2">
      <c r="A7049" s="96" t="s">
        <v>2932</v>
      </c>
      <c r="B7049" s="97"/>
      <c r="C7049" s="98"/>
      <c r="D7049" s="98"/>
      <c r="E7049" s="99">
        <v>1096</v>
      </c>
      <c r="F7049" s="100">
        <v>71731.240000000005</v>
      </c>
      <c r="H7049" s="95">
        <f t="shared" si="110"/>
        <v>65.448211678832124</v>
      </c>
    </row>
    <row r="7050" spans="1:8" s="80" customFormat="1" hidden="1" outlineLevel="1" x14ac:dyDescent="0.2">
      <c r="A7050" s="96" t="s">
        <v>2838</v>
      </c>
      <c r="B7050" s="97"/>
      <c r="C7050" s="98"/>
      <c r="D7050" s="98"/>
      <c r="E7050" s="102"/>
      <c r="F7050" s="103">
        <v>38</v>
      </c>
      <c r="H7050" s="95" t="e">
        <f t="shared" si="110"/>
        <v>#DIV/0!</v>
      </c>
    </row>
    <row r="7051" spans="1:8" s="80" customFormat="1" hidden="1" outlineLevel="1" x14ac:dyDescent="0.2">
      <c r="A7051" s="96" t="s">
        <v>2825</v>
      </c>
      <c r="B7051" s="97"/>
      <c r="C7051" s="98"/>
      <c r="D7051" s="98"/>
      <c r="E7051" s="102"/>
      <c r="F7051" s="102"/>
      <c r="H7051" s="95" t="e">
        <f t="shared" si="110"/>
        <v>#DIV/0!</v>
      </c>
    </row>
    <row r="7052" spans="1:8" collapsed="1" x14ac:dyDescent="0.2">
      <c r="A7052" s="91" t="s">
        <v>3876</v>
      </c>
      <c r="B7052" s="91" t="s">
        <v>3877</v>
      </c>
      <c r="C7052" s="91" t="s">
        <v>2931</v>
      </c>
      <c r="D7052" s="92"/>
      <c r="E7052" s="104">
        <v>158</v>
      </c>
      <c r="F7052" s="94">
        <v>71569.259999999995</v>
      </c>
      <c r="H7052" s="95">
        <f t="shared" si="110"/>
        <v>452.96999999999997</v>
      </c>
    </row>
    <row r="7053" spans="1:8" s="80" customFormat="1" hidden="1" outlineLevel="1" x14ac:dyDescent="0.2">
      <c r="A7053" s="96" t="s">
        <v>2932</v>
      </c>
      <c r="B7053" s="97"/>
      <c r="C7053" s="98"/>
      <c r="D7053" s="98"/>
      <c r="E7053" s="101">
        <v>158</v>
      </c>
      <c r="F7053" s="100">
        <v>71569.259999999995</v>
      </c>
      <c r="H7053" s="95">
        <f t="shared" ref="H7053:H7116" si="111">F7053/E7053</f>
        <v>452.96999999999997</v>
      </c>
    </row>
    <row r="7054" spans="1:8" collapsed="1" x14ac:dyDescent="0.2">
      <c r="A7054" s="91" t="s">
        <v>2165</v>
      </c>
      <c r="B7054" s="91" t="s">
        <v>2164</v>
      </c>
      <c r="C7054" s="91" t="s">
        <v>2867</v>
      </c>
      <c r="D7054" s="92" t="s">
        <v>2824</v>
      </c>
      <c r="E7054" s="104">
        <v>111</v>
      </c>
      <c r="F7054" s="94">
        <v>71473.539999999994</v>
      </c>
      <c r="G7054" s="79" t="e">
        <f>VLOOKUP(B7054,#REF!,2,FALSE)</f>
        <v>#REF!</v>
      </c>
      <c r="H7054" s="95">
        <f t="shared" si="111"/>
        <v>643.90576576576575</v>
      </c>
    </row>
    <row r="7055" spans="1:8" s="80" customFormat="1" hidden="1" outlineLevel="1" x14ac:dyDescent="0.2">
      <c r="A7055" s="96" t="s">
        <v>2825</v>
      </c>
      <c r="B7055" s="97"/>
      <c r="C7055" s="98"/>
      <c r="D7055" s="98"/>
      <c r="E7055" s="101">
        <v>106</v>
      </c>
      <c r="F7055" s="100">
        <v>68253.59</v>
      </c>
      <c r="H7055" s="95">
        <f t="shared" si="111"/>
        <v>643.90179245283014</v>
      </c>
    </row>
    <row r="7056" spans="1:8" s="80" customFormat="1" hidden="1" outlineLevel="1" x14ac:dyDescent="0.2">
      <c r="A7056" s="96" t="s">
        <v>2832</v>
      </c>
      <c r="B7056" s="97"/>
      <c r="C7056" s="98"/>
      <c r="D7056" s="98"/>
      <c r="E7056" s="101">
        <v>3</v>
      </c>
      <c r="F7056" s="100">
        <v>1932.21</v>
      </c>
      <c r="H7056" s="95">
        <f t="shared" si="111"/>
        <v>644.07000000000005</v>
      </c>
    </row>
    <row r="7057" spans="1:8" s="80" customFormat="1" hidden="1" outlineLevel="1" x14ac:dyDescent="0.2">
      <c r="A7057" s="96" t="s">
        <v>2828</v>
      </c>
      <c r="B7057" s="97"/>
      <c r="C7057" s="98"/>
      <c r="D7057" s="98"/>
      <c r="E7057" s="101">
        <v>2</v>
      </c>
      <c r="F7057" s="100">
        <v>1287.74</v>
      </c>
      <c r="H7057" s="95">
        <f t="shared" si="111"/>
        <v>643.87</v>
      </c>
    </row>
    <row r="7058" spans="1:8" collapsed="1" x14ac:dyDescent="0.2">
      <c r="A7058" s="91" t="s">
        <v>3878</v>
      </c>
      <c r="B7058" s="91" t="s">
        <v>483</v>
      </c>
      <c r="C7058" s="91" t="s">
        <v>2867</v>
      </c>
      <c r="D7058" s="92" t="s">
        <v>2876</v>
      </c>
      <c r="E7058" s="104">
        <v>20</v>
      </c>
      <c r="F7058" s="94">
        <v>71242.58</v>
      </c>
      <c r="G7058" s="79" t="e">
        <f>VLOOKUP(B7058,#REF!,2,FALSE)</f>
        <v>#REF!</v>
      </c>
      <c r="H7058" s="95">
        <f t="shared" si="111"/>
        <v>3562.1289999999999</v>
      </c>
    </row>
    <row r="7059" spans="1:8" s="80" customFormat="1" hidden="1" outlineLevel="1" x14ac:dyDescent="0.2">
      <c r="A7059" s="96" t="s">
        <v>2825</v>
      </c>
      <c r="B7059" s="97"/>
      <c r="C7059" s="98"/>
      <c r="D7059" s="98"/>
      <c r="E7059" s="101">
        <v>9</v>
      </c>
      <c r="F7059" s="100">
        <v>32057.759999999998</v>
      </c>
      <c r="H7059" s="95">
        <f t="shared" si="111"/>
        <v>3561.9733333333334</v>
      </c>
    </row>
    <row r="7060" spans="1:8" s="80" customFormat="1" hidden="1" outlineLevel="1" x14ac:dyDescent="0.2">
      <c r="A7060" s="96" t="s">
        <v>2851</v>
      </c>
      <c r="B7060" s="97"/>
      <c r="C7060" s="98"/>
      <c r="D7060" s="98"/>
      <c r="E7060" s="101">
        <v>5</v>
      </c>
      <c r="F7060" s="100">
        <v>17809.95</v>
      </c>
      <c r="H7060" s="95">
        <f t="shared" si="111"/>
        <v>3561.9900000000002</v>
      </c>
    </row>
    <row r="7061" spans="1:8" s="80" customFormat="1" hidden="1" outlineLevel="1" x14ac:dyDescent="0.2">
      <c r="A7061" s="96" t="s">
        <v>2853</v>
      </c>
      <c r="B7061" s="97"/>
      <c r="C7061" s="98"/>
      <c r="D7061" s="98"/>
      <c r="E7061" s="101">
        <v>2</v>
      </c>
      <c r="F7061" s="100">
        <v>7125.26</v>
      </c>
      <c r="H7061" s="95">
        <f t="shared" si="111"/>
        <v>3562.63</v>
      </c>
    </row>
    <row r="7062" spans="1:8" s="80" customFormat="1" hidden="1" outlineLevel="1" x14ac:dyDescent="0.2">
      <c r="A7062" s="96" t="s">
        <v>2832</v>
      </c>
      <c r="B7062" s="97"/>
      <c r="C7062" s="98"/>
      <c r="D7062" s="98"/>
      <c r="E7062" s="101">
        <v>2</v>
      </c>
      <c r="F7062" s="100">
        <v>7124.56</v>
      </c>
      <c r="H7062" s="95">
        <f t="shared" si="111"/>
        <v>3562.28</v>
      </c>
    </row>
    <row r="7063" spans="1:8" s="80" customFormat="1" hidden="1" outlineLevel="1" x14ac:dyDescent="0.2">
      <c r="A7063" s="96" t="s">
        <v>2829</v>
      </c>
      <c r="B7063" s="97"/>
      <c r="C7063" s="98"/>
      <c r="D7063" s="98"/>
      <c r="E7063" s="101">
        <v>1</v>
      </c>
      <c r="F7063" s="100">
        <v>3563.15</v>
      </c>
      <c r="H7063" s="95">
        <f t="shared" si="111"/>
        <v>3563.15</v>
      </c>
    </row>
    <row r="7064" spans="1:8" s="80" customFormat="1" hidden="1" outlineLevel="1" x14ac:dyDescent="0.2">
      <c r="A7064" s="96" t="s">
        <v>2845</v>
      </c>
      <c r="B7064" s="97"/>
      <c r="C7064" s="98"/>
      <c r="D7064" s="98"/>
      <c r="E7064" s="101">
        <v>1</v>
      </c>
      <c r="F7064" s="100">
        <v>3561.9</v>
      </c>
      <c r="H7064" s="95">
        <f t="shared" si="111"/>
        <v>3561.9</v>
      </c>
    </row>
    <row r="7065" spans="1:8" collapsed="1" x14ac:dyDescent="0.2">
      <c r="A7065" s="91" t="s">
        <v>1612</v>
      </c>
      <c r="B7065" s="91" t="s">
        <v>1611</v>
      </c>
      <c r="C7065" s="91" t="s">
        <v>2867</v>
      </c>
      <c r="D7065" s="92" t="s">
        <v>2824</v>
      </c>
      <c r="E7065" s="104">
        <v>16</v>
      </c>
      <c r="F7065" s="94">
        <v>70996.800000000003</v>
      </c>
      <c r="G7065" s="79" t="e">
        <f>VLOOKUP(B7065,#REF!,2,FALSE)</f>
        <v>#REF!</v>
      </c>
      <c r="H7065" s="95">
        <f t="shared" si="111"/>
        <v>4437.3</v>
      </c>
    </row>
    <row r="7066" spans="1:8" s="80" customFormat="1" hidden="1" outlineLevel="1" x14ac:dyDescent="0.2">
      <c r="A7066" s="96" t="s">
        <v>2825</v>
      </c>
      <c r="B7066" s="97"/>
      <c r="C7066" s="98"/>
      <c r="D7066" s="98"/>
      <c r="E7066" s="101">
        <v>16</v>
      </c>
      <c r="F7066" s="100">
        <v>70996.800000000003</v>
      </c>
      <c r="H7066" s="95">
        <f t="shared" si="111"/>
        <v>4437.3</v>
      </c>
    </row>
    <row r="7067" spans="1:8" collapsed="1" x14ac:dyDescent="0.2">
      <c r="A7067" s="91" t="s">
        <v>3879</v>
      </c>
      <c r="B7067" s="91" t="s">
        <v>2131</v>
      </c>
      <c r="C7067" s="91" t="s">
        <v>2836</v>
      </c>
      <c r="D7067" s="92" t="s">
        <v>2876</v>
      </c>
      <c r="E7067" s="104">
        <v>486</v>
      </c>
      <c r="F7067" s="94">
        <v>70905.02</v>
      </c>
      <c r="G7067" s="79" t="e">
        <f>VLOOKUP(B7067,#REF!,2,FALSE)</f>
        <v>#REF!</v>
      </c>
      <c r="H7067" s="95">
        <f t="shared" si="111"/>
        <v>145.89510288065844</v>
      </c>
    </row>
    <row r="7068" spans="1:8" s="80" customFormat="1" hidden="1" outlineLevel="1" x14ac:dyDescent="0.2">
      <c r="A7068" s="96" t="s">
        <v>2839</v>
      </c>
      <c r="B7068" s="97"/>
      <c r="C7068" s="98"/>
      <c r="D7068" s="98"/>
      <c r="E7068" s="101">
        <v>143</v>
      </c>
      <c r="F7068" s="100">
        <v>20705.439999999999</v>
      </c>
      <c r="H7068" s="95">
        <f t="shared" si="111"/>
        <v>144.7932867132867</v>
      </c>
    </row>
    <row r="7069" spans="1:8" s="80" customFormat="1" hidden="1" outlineLevel="1" x14ac:dyDescent="0.2">
      <c r="A7069" s="96" t="s">
        <v>2850</v>
      </c>
      <c r="B7069" s="97"/>
      <c r="C7069" s="98"/>
      <c r="D7069" s="98"/>
      <c r="E7069" s="101">
        <v>134</v>
      </c>
      <c r="F7069" s="100">
        <v>19537.419999999998</v>
      </c>
      <c r="H7069" s="95">
        <f t="shared" si="111"/>
        <v>145.80164179104477</v>
      </c>
    </row>
    <row r="7070" spans="1:8" s="80" customFormat="1" hidden="1" outlineLevel="1" x14ac:dyDescent="0.2">
      <c r="A7070" s="96" t="s">
        <v>2826</v>
      </c>
      <c r="B7070" s="97"/>
      <c r="C7070" s="98"/>
      <c r="D7070" s="98"/>
      <c r="E7070" s="101">
        <v>74</v>
      </c>
      <c r="F7070" s="100">
        <v>10342.6</v>
      </c>
      <c r="H7070" s="95">
        <f t="shared" si="111"/>
        <v>139.76486486486488</v>
      </c>
    </row>
    <row r="7071" spans="1:8" s="80" customFormat="1" hidden="1" outlineLevel="1" x14ac:dyDescent="0.2">
      <c r="A7071" s="96" t="s">
        <v>2840</v>
      </c>
      <c r="B7071" s="97"/>
      <c r="C7071" s="98"/>
      <c r="D7071" s="98"/>
      <c r="E7071" s="101">
        <v>61</v>
      </c>
      <c r="F7071" s="100">
        <v>9433.48</v>
      </c>
      <c r="H7071" s="95">
        <f t="shared" si="111"/>
        <v>154.64721311475409</v>
      </c>
    </row>
    <row r="7072" spans="1:8" s="80" customFormat="1" hidden="1" outlineLevel="1" x14ac:dyDescent="0.2">
      <c r="A7072" s="96" t="s">
        <v>2825</v>
      </c>
      <c r="B7072" s="97"/>
      <c r="C7072" s="98"/>
      <c r="D7072" s="98"/>
      <c r="E7072" s="101">
        <v>34</v>
      </c>
      <c r="F7072" s="100">
        <v>5225.25</v>
      </c>
      <c r="H7072" s="95">
        <f t="shared" si="111"/>
        <v>153.68382352941177</v>
      </c>
    </row>
    <row r="7073" spans="1:8" s="80" customFormat="1" hidden="1" outlineLevel="1" x14ac:dyDescent="0.2">
      <c r="A7073" s="96" t="s">
        <v>2830</v>
      </c>
      <c r="B7073" s="97"/>
      <c r="C7073" s="98"/>
      <c r="D7073" s="98"/>
      <c r="E7073" s="101">
        <v>28</v>
      </c>
      <c r="F7073" s="100">
        <v>3963.99</v>
      </c>
      <c r="H7073" s="95">
        <f t="shared" si="111"/>
        <v>141.57107142857143</v>
      </c>
    </row>
    <row r="7074" spans="1:8" s="80" customFormat="1" hidden="1" outlineLevel="1" x14ac:dyDescent="0.2">
      <c r="A7074" s="96" t="s">
        <v>2828</v>
      </c>
      <c r="B7074" s="97"/>
      <c r="C7074" s="98"/>
      <c r="D7074" s="98"/>
      <c r="E7074" s="101">
        <v>7</v>
      </c>
      <c r="F7074" s="100">
        <v>1020.74</v>
      </c>
      <c r="H7074" s="95">
        <f t="shared" si="111"/>
        <v>145.82</v>
      </c>
    </row>
    <row r="7075" spans="1:8" s="80" customFormat="1" hidden="1" outlineLevel="1" x14ac:dyDescent="0.2">
      <c r="A7075" s="96" t="s">
        <v>2831</v>
      </c>
      <c r="B7075" s="97"/>
      <c r="C7075" s="98"/>
      <c r="D7075" s="98"/>
      <c r="E7075" s="101">
        <v>5</v>
      </c>
      <c r="F7075" s="103">
        <v>676.1</v>
      </c>
      <c r="H7075" s="95">
        <f t="shared" si="111"/>
        <v>135.22</v>
      </c>
    </row>
    <row r="7076" spans="1:8" collapsed="1" x14ac:dyDescent="0.2">
      <c r="A7076" s="91" t="s">
        <v>1338</v>
      </c>
      <c r="B7076" s="91" t="s">
        <v>2767</v>
      </c>
      <c r="C7076" s="91" t="s">
        <v>2867</v>
      </c>
      <c r="D7076" s="92"/>
      <c r="E7076" s="104">
        <v>66</v>
      </c>
      <c r="F7076" s="94">
        <v>70700.12</v>
      </c>
      <c r="G7076" s="79" t="e">
        <f>VLOOKUP(B7076,#REF!,2,FALSE)</f>
        <v>#REF!</v>
      </c>
      <c r="H7076" s="95">
        <f t="shared" si="111"/>
        <v>1071.2139393939394</v>
      </c>
    </row>
    <row r="7077" spans="1:8" s="80" customFormat="1" hidden="1" outlineLevel="1" x14ac:dyDescent="0.2">
      <c r="A7077" s="96" t="s">
        <v>2840</v>
      </c>
      <c r="B7077" s="97"/>
      <c r="C7077" s="98"/>
      <c r="D7077" s="98"/>
      <c r="E7077" s="101">
        <v>62</v>
      </c>
      <c r="F7077" s="100">
        <v>66626.87</v>
      </c>
      <c r="H7077" s="95">
        <f t="shared" si="111"/>
        <v>1074.626935483871</v>
      </c>
    </row>
    <row r="7078" spans="1:8" s="80" customFormat="1" hidden="1" outlineLevel="1" x14ac:dyDescent="0.2">
      <c r="A7078" s="96" t="s">
        <v>2832</v>
      </c>
      <c r="B7078" s="97"/>
      <c r="C7078" s="98"/>
      <c r="D7078" s="98"/>
      <c r="E7078" s="101">
        <v>2</v>
      </c>
      <c r="F7078" s="100">
        <v>2037.13</v>
      </c>
      <c r="H7078" s="95">
        <f t="shared" si="111"/>
        <v>1018.5650000000001</v>
      </c>
    </row>
    <row r="7079" spans="1:8" s="80" customFormat="1" hidden="1" outlineLevel="1" x14ac:dyDescent="0.2">
      <c r="A7079" s="96" t="s">
        <v>2828</v>
      </c>
      <c r="B7079" s="97"/>
      <c r="C7079" s="98"/>
      <c r="D7079" s="98"/>
      <c r="E7079" s="101">
        <v>1</v>
      </c>
      <c r="F7079" s="100">
        <v>1018.06</v>
      </c>
      <c r="H7079" s="95">
        <f t="shared" si="111"/>
        <v>1018.06</v>
      </c>
    </row>
    <row r="7080" spans="1:8" s="80" customFormat="1" hidden="1" outlineLevel="1" x14ac:dyDescent="0.2">
      <c r="A7080" s="96" t="s">
        <v>2829</v>
      </c>
      <c r="B7080" s="97"/>
      <c r="C7080" s="98"/>
      <c r="D7080" s="98"/>
      <c r="E7080" s="101">
        <v>1</v>
      </c>
      <c r="F7080" s="100">
        <v>1018.06</v>
      </c>
      <c r="H7080" s="95">
        <f t="shared" si="111"/>
        <v>1018.06</v>
      </c>
    </row>
    <row r="7081" spans="1:8" collapsed="1" x14ac:dyDescent="0.2">
      <c r="A7081" s="91" t="s">
        <v>3880</v>
      </c>
      <c r="B7081" s="91">
        <v>9910084</v>
      </c>
      <c r="C7081" s="91" t="s">
        <v>13</v>
      </c>
      <c r="D7081" s="92" t="s">
        <v>2824</v>
      </c>
      <c r="E7081" s="104">
        <v>9</v>
      </c>
      <c r="F7081" s="94">
        <v>70337.81</v>
      </c>
      <c r="G7081" s="79" t="e">
        <f>VLOOKUP(B7081,#REF!,2,FALSE)</f>
        <v>#REF!</v>
      </c>
      <c r="H7081" s="95">
        <f t="shared" si="111"/>
        <v>7815.3122222222219</v>
      </c>
    </row>
    <row r="7082" spans="1:8" s="80" customFormat="1" hidden="1" outlineLevel="1" x14ac:dyDescent="0.2">
      <c r="A7082" s="96" t="s">
        <v>2825</v>
      </c>
      <c r="B7082" s="97"/>
      <c r="C7082" s="98"/>
      <c r="D7082" s="98"/>
      <c r="E7082" s="101">
        <v>8</v>
      </c>
      <c r="F7082" s="100">
        <v>62525.53</v>
      </c>
      <c r="H7082" s="95">
        <f t="shared" si="111"/>
        <v>7815.6912499999999</v>
      </c>
    </row>
    <row r="7083" spans="1:8" s="80" customFormat="1" hidden="1" outlineLevel="1" x14ac:dyDescent="0.2">
      <c r="A7083" s="96" t="s">
        <v>2828</v>
      </c>
      <c r="B7083" s="97"/>
      <c r="C7083" s="98"/>
      <c r="D7083" s="98"/>
      <c r="E7083" s="101">
        <v>1</v>
      </c>
      <c r="F7083" s="100">
        <v>7812.28</v>
      </c>
      <c r="H7083" s="95">
        <f t="shared" si="111"/>
        <v>7812.28</v>
      </c>
    </row>
    <row r="7084" spans="1:8" collapsed="1" x14ac:dyDescent="0.2">
      <c r="A7084" s="91" t="s">
        <v>3881</v>
      </c>
      <c r="B7084" s="91" t="s">
        <v>2278</v>
      </c>
      <c r="C7084" s="91" t="s">
        <v>2867</v>
      </c>
      <c r="D7084" s="92" t="s">
        <v>2824</v>
      </c>
      <c r="E7084" s="104">
        <v>95</v>
      </c>
      <c r="F7084" s="94">
        <v>70195.45</v>
      </c>
      <c r="G7084" s="79" t="e">
        <f>VLOOKUP(B7084,#REF!,2,FALSE)</f>
        <v>#REF!</v>
      </c>
      <c r="H7084" s="95">
        <f t="shared" si="111"/>
        <v>738.89947368421053</v>
      </c>
    </row>
    <row r="7085" spans="1:8" s="80" customFormat="1" hidden="1" outlineLevel="1" x14ac:dyDescent="0.2">
      <c r="A7085" s="96" t="s">
        <v>2825</v>
      </c>
      <c r="B7085" s="97"/>
      <c r="C7085" s="98"/>
      <c r="D7085" s="98"/>
      <c r="E7085" s="101">
        <v>95</v>
      </c>
      <c r="F7085" s="100">
        <v>70195.45</v>
      </c>
      <c r="H7085" s="95">
        <f t="shared" si="111"/>
        <v>738.89947368421053</v>
      </c>
    </row>
    <row r="7086" spans="1:8" collapsed="1" x14ac:dyDescent="0.2">
      <c r="A7086" s="91" t="s">
        <v>3882</v>
      </c>
      <c r="B7086" s="91" t="s">
        <v>1548</v>
      </c>
      <c r="C7086" s="91" t="s">
        <v>2867</v>
      </c>
      <c r="D7086" s="92" t="s">
        <v>2824</v>
      </c>
      <c r="E7086" s="104">
        <v>9</v>
      </c>
      <c r="F7086" s="94">
        <v>70137.16</v>
      </c>
      <c r="G7086" s="79" t="e">
        <f>VLOOKUP(B7086,#REF!,2,FALSE)</f>
        <v>#REF!</v>
      </c>
      <c r="H7086" s="95">
        <f t="shared" si="111"/>
        <v>7793.0177777777781</v>
      </c>
    </row>
    <row r="7087" spans="1:8" s="80" customFormat="1" hidden="1" outlineLevel="1" x14ac:dyDescent="0.2">
      <c r="A7087" s="96" t="s">
        <v>2825</v>
      </c>
      <c r="B7087" s="97"/>
      <c r="C7087" s="98"/>
      <c r="D7087" s="98"/>
      <c r="E7087" s="101">
        <v>9</v>
      </c>
      <c r="F7087" s="100">
        <v>70137.16</v>
      </c>
      <c r="H7087" s="95">
        <f t="shared" si="111"/>
        <v>7793.0177777777781</v>
      </c>
    </row>
    <row r="7088" spans="1:8" collapsed="1" x14ac:dyDescent="0.2">
      <c r="A7088" s="91" t="s">
        <v>3883</v>
      </c>
      <c r="B7088" s="91" t="s">
        <v>3884</v>
      </c>
      <c r="C7088" s="91" t="s">
        <v>2931</v>
      </c>
      <c r="D7088" s="92"/>
      <c r="E7088" s="104">
        <v>87</v>
      </c>
      <c r="F7088" s="94">
        <v>70060.23</v>
      </c>
      <c r="H7088" s="95">
        <f t="shared" si="111"/>
        <v>805.29</v>
      </c>
    </row>
    <row r="7089" spans="1:8" s="80" customFormat="1" hidden="1" outlineLevel="1" x14ac:dyDescent="0.2">
      <c r="A7089" s="96" t="s">
        <v>2932</v>
      </c>
      <c r="B7089" s="97"/>
      <c r="C7089" s="98"/>
      <c r="D7089" s="98"/>
      <c r="E7089" s="101">
        <v>87</v>
      </c>
      <c r="F7089" s="100">
        <v>70060.23</v>
      </c>
      <c r="H7089" s="95">
        <f t="shared" si="111"/>
        <v>805.29</v>
      </c>
    </row>
    <row r="7090" spans="1:8" collapsed="1" x14ac:dyDescent="0.2">
      <c r="A7090" s="91" t="s">
        <v>3885</v>
      </c>
      <c r="B7090" s="91" t="s">
        <v>3886</v>
      </c>
      <c r="C7090" s="91" t="s">
        <v>2931</v>
      </c>
      <c r="D7090" s="92"/>
      <c r="E7090" s="104">
        <v>919</v>
      </c>
      <c r="F7090" s="94">
        <v>70036.990000000005</v>
      </c>
      <c r="H7090" s="95">
        <f t="shared" si="111"/>
        <v>76.210000000000008</v>
      </c>
    </row>
    <row r="7091" spans="1:8" s="80" customFormat="1" hidden="1" outlineLevel="1" x14ac:dyDescent="0.2">
      <c r="A7091" s="96" t="s">
        <v>2932</v>
      </c>
      <c r="B7091" s="97"/>
      <c r="C7091" s="98"/>
      <c r="D7091" s="98"/>
      <c r="E7091" s="101">
        <v>919</v>
      </c>
      <c r="F7091" s="100">
        <v>70036.990000000005</v>
      </c>
      <c r="H7091" s="95">
        <f t="shared" si="111"/>
        <v>76.210000000000008</v>
      </c>
    </row>
    <row r="7092" spans="1:8" collapsed="1" x14ac:dyDescent="0.2">
      <c r="A7092" s="105" t="s">
        <v>3887</v>
      </c>
      <c r="B7092" s="91" t="s">
        <v>3888</v>
      </c>
      <c r="C7092" s="91" t="s">
        <v>2823</v>
      </c>
      <c r="D7092" s="92"/>
      <c r="E7092" s="104">
        <v>7</v>
      </c>
      <c r="F7092" s="94">
        <v>70019.81</v>
      </c>
      <c r="G7092" s="79" t="e">
        <f>VLOOKUP(B7092,#REF!,2,FALSE)</f>
        <v>#REF!</v>
      </c>
      <c r="H7092" s="95">
        <f t="shared" si="111"/>
        <v>10002.83</v>
      </c>
    </row>
    <row r="7093" spans="1:8" s="80" customFormat="1" hidden="1" outlineLevel="1" x14ac:dyDescent="0.2">
      <c r="A7093" s="96" t="s">
        <v>2828</v>
      </c>
      <c r="B7093" s="97"/>
      <c r="C7093" s="98"/>
      <c r="D7093" s="98"/>
      <c r="E7093" s="101">
        <v>3</v>
      </c>
      <c r="F7093" s="100">
        <v>31446.39</v>
      </c>
      <c r="H7093" s="95">
        <f t="shared" si="111"/>
        <v>10482.129999999999</v>
      </c>
    </row>
    <row r="7094" spans="1:8" s="80" customFormat="1" hidden="1" outlineLevel="1" x14ac:dyDescent="0.2">
      <c r="A7094" s="96" t="s">
        <v>2841</v>
      </c>
      <c r="B7094" s="97"/>
      <c r="C7094" s="98"/>
      <c r="D7094" s="98"/>
      <c r="E7094" s="101">
        <v>3</v>
      </c>
      <c r="F7094" s="100">
        <v>28091.29</v>
      </c>
      <c r="H7094" s="95">
        <f t="shared" si="111"/>
        <v>9363.7633333333342</v>
      </c>
    </row>
    <row r="7095" spans="1:8" s="80" customFormat="1" hidden="1" outlineLevel="1" x14ac:dyDescent="0.2">
      <c r="A7095" s="96" t="s">
        <v>2845</v>
      </c>
      <c r="B7095" s="97"/>
      <c r="C7095" s="98"/>
      <c r="D7095" s="98"/>
      <c r="E7095" s="101">
        <v>1</v>
      </c>
      <c r="F7095" s="100">
        <v>10482.129999999999</v>
      </c>
      <c r="H7095" s="95">
        <f t="shared" si="111"/>
        <v>10482.129999999999</v>
      </c>
    </row>
    <row r="7096" spans="1:8" collapsed="1" x14ac:dyDescent="0.2">
      <c r="A7096" s="91" t="s">
        <v>1738</v>
      </c>
      <c r="B7096" s="91">
        <v>641266</v>
      </c>
      <c r="C7096" s="91" t="s">
        <v>2823</v>
      </c>
      <c r="D7096" s="92" t="s">
        <v>2876</v>
      </c>
      <c r="E7096" s="104">
        <v>10</v>
      </c>
      <c r="F7096" s="94">
        <v>69955.429999999993</v>
      </c>
      <c r="G7096" s="79" t="e">
        <f>VLOOKUP(B7096,#REF!,2,FALSE)</f>
        <v>#REF!</v>
      </c>
      <c r="H7096" s="95">
        <f t="shared" si="111"/>
        <v>6995.5429999999997</v>
      </c>
    </row>
    <row r="7097" spans="1:8" s="80" customFormat="1" hidden="1" outlineLevel="1" x14ac:dyDescent="0.2">
      <c r="A7097" s="96" t="s">
        <v>2825</v>
      </c>
      <c r="B7097" s="97"/>
      <c r="C7097" s="98"/>
      <c r="D7097" s="98"/>
      <c r="E7097" s="101">
        <v>7</v>
      </c>
      <c r="F7097" s="100">
        <v>56171.93</v>
      </c>
      <c r="H7097" s="95">
        <f t="shared" si="111"/>
        <v>8024.5614285714282</v>
      </c>
    </row>
    <row r="7098" spans="1:8" s="80" customFormat="1" hidden="1" outlineLevel="1" x14ac:dyDescent="0.2">
      <c r="A7098" s="96" t="s">
        <v>2828</v>
      </c>
      <c r="B7098" s="97"/>
      <c r="C7098" s="98"/>
      <c r="D7098" s="98"/>
      <c r="E7098" s="101">
        <v>3</v>
      </c>
      <c r="F7098" s="100">
        <v>13783.5</v>
      </c>
      <c r="H7098" s="95">
        <f t="shared" si="111"/>
        <v>4594.5</v>
      </c>
    </row>
    <row r="7099" spans="1:8" collapsed="1" x14ac:dyDescent="0.2">
      <c r="A7099" s="91" t="s">
        <v>3889</v>
      </c>
      <c r="B7099" s="91" t="s">
        <v>821</v>
      </c>
      <c r="C7099" s="91" t="s">
        <v>2867</v>
      </c>
      <c r="D7099" s="92" t="s">
        <v>2824</v>
      </c>
      <c r="E7099" s="104">
        <v>10</v>
      </c>
      <c r="F7099" s="94">
        <v>69665.09</v>
      </c>
      <c r="G7099" s="79" t="e">
        <f>VLOOKUP(B7099,#REF!,2,FALSE)</f>
        <v>#REF!</v>
      </c>
      <c r="H7099" s="95">
        <f t="shared" si="111"/>
        <v>6966.509</v>
      </c>
    </row>
    <row r="7100" spans="1:8" s="80" customFormat="1" hidden="1" outlineLevel="1" x14ac:dyDescent="0.2">
      <c r="A7100" s="96" t="s">
        <v>2825</v>
      </c>
      <c r="B7100" s="97"/>
      <c r="C7100" s="98"/>
      <c r="D7100" s="98"/>
      <c r="E7100" s="101">
        <v>6</v>
      </c>
      <c r="F7100" s="100">
        <v>42630.97</v>
      </c>
      <c r="H7100" s="95">
        <f t="shared" si="111"/>
        <v>7105.1616666666669</v>
      </c>
    </row>
    <row r="7101" spans="1:8" s="80" customFormat="1" hidden="1" outlineLevel="1" x14ac:dyDescent="0.2">
      <c r="A7101" s="96" t="s">
        <v>2853</v>
      </c>
      <c r="B7101" s="97"/>
      <c r="C7101" s="98"/>
      <c r="D7101" s="98"/>
      <c r="E7101" s="101">
        <v>3</v>
      </c>
      <c r="F7101" s="100">
        <v>21316.41</v>
      </c>
      <c r="H7101" s="95">
        <f t="shared" si="111"/>
        <v>7105.47</v>
      </c>
    </row>
    <row r="7102" spans="1:8" s="80" customFormat="1" hidden="1" outlineLevel="1" x14ac:dyDescent="0.2">
      <c r="A7102" s="96" t="s">
        <v>2834</v>
      </c>
      <c r="B7102" s="97"/>
      <c r="C7102" s="98"/>
      <c r="D7102" s="98"/>
      <c r="E7102" s="101">
        <v>1</v>
      </c>
      <c r="F7102" s="100">
        <v>5717.71</v>
      </c>
      <c r="H7102" s="95">
        <f t="shared" si="111"/>
        <v>5717.71</v>
      </c>
    </row>
    <row r="7103" spans="1:8" collapsed="1" x14ac:dyDescent="0.2">
      <c r="A7103" s="91" t="s">
        <v>3890</v>
      </c>
      <c r="B7103" s="91">
        <v>9910068</v>
      </c>
      <c r="C7103" s="91" t="s">
        <v>13</v>
      </c>
      <c r="D7103" s="92" t="s">
        <v>2824</v>
      </c>
      <c r="E7103" s="104">
        <v>14</v>
      </c>
      <c r="F7103" s="94">
        <v>69214.100000000006</v>
      </c>
      <c r="G7103" s="79" t="e">
        <f>VLOOKUP(B7103,#REF!,2,FALSE)</f>
        <v>#REF!</v>
      </c>
      <c r="H7103" s="95">
        <f t="shared" si="111"/>
        <v>4943.8642857142859</v>
      </c>
    </row>
    <row r="7104" spans="1:8" s="80" customFormat="1" hidden="1" outlineLevel="1" x14ac:dyDescent="0.2">
      <c r="A7104" s="96" t="s">
        <v>2825</v>
      </c>
      <c r="B7104" s="97"/>
      <c r="C7104" s="98"/>
      <c r="D7104" s="98"/>
      <c r="E7104" s="101">
        <v>14</v>
      </c>
      <c r="F7104" s="100">
        <v>69214.100000000006</v>
      </c>
      <c r="H7104" s="95">
        <f t="shared" si="111"/>
        <v>4943.8642857142859</v>
      </c>
    </row>
    <row r="7105" spans="1:8" collapsed="1" x14ac:dyDescent="0.2">
      <c r="A7105" s="91" t="s">
        <v>3891</v>
      </c>
      <c r="B7105" s="91" t="s">
        <v>3892</v>
      </c>
      <c r="C7105" s="91" t="s">
        <v>2931</v>
      </c>
      <c r="D7105" s="92"/>
      <c r="E7105" s="104">
        <v>971</v>
      </c>
      <c r="F7105" s="94">
        <v>69067.23</v>
      </c>
      <c r="H7105" s="95">
        <f t="shared" si="111"/>
        <v>71.13</v>
      </c>
    </row>
    <row r="7106" spans="1:8" s="80" customFormat="1" hidden="1" outlineLevel="1" x14ac:dyDescent="0.2">
      <c r="A7106" s="96" t="s">
        <v>2845</v>
      </c>
      <c r="B7106" s="97"/>
      <c r="C7106" s="98"/>
      <c r="D7106" s="98"/>
      <c r="E7106" s="101">
        <v>956</v>
      </c>
      <c r="F7106" s="100">
        <v>68000.28</v>
      </c>
      <c r="H7106" s="95">
        <f t="shared" si="111"/>
        <v>71.13</v>
      </c>
    </row>
    <row r="7107" spans="1:8" s="80" customFormat="1" hidden="1" outlineLevel="1" x14ac:dyDescent="0.2">
      <c r="A7107" s="96" t="s">
        <v>2828</v>
      </c>
      <c r="B7107" s="97"/>
      <c r="C7107" s="98"/>
      <c r="D7107" s="98"/>
      <c r="E7107" s="101">
        <v>12</v>
      </c>
      <c r="F7107" s="103">
        <v>853.56</v>
      </c>
      <c r="H7107" s="95">
        <f t="shared" si="111"/>
        <v>71.13</v>
      </c>
    </row>
    <row r="7108" spans="1:8" s="80" customFormat="1" hidden="1" outlineLevel="1" x14ac:dyDescent="0.2">
      <c r="A7108" s="96" t="s">
        <v>2841</v>
      </c>
      <c r="B7108" s="97"/>
      <c r="C7108" s="98"/>
      <c r="D7108" s="98"/>
      <c r="E7108" s="101">
        <v>3</v>
      </c>
      <c r="F7108" s="103">
        <v>213.39</v>
      </c>
      <c r="H7108" s="95">
        <f t="shared" si="111"/>
        <v>71.13</v>
      </c>
    </row>
    <row r="7109" spans="1:8" collapsed="1" x14ac:dyDescent="0.2">
      <c r="A7109" s="105" t="s">
        <v>3893</v>
      </c>
      <c r="B7109" s="91" t="s">
        <v>3894</v>
      </c>
      <c r="C7109" s="91" t="s">
        <v>3223</v>
      </c>
      <c r="D7109" s="92"/>
      <c r="E7109" s="104">
        <v>25</v>
      </c>
      <c r="F7109" s="94">
        <v>68692.75</v>
      </c>
      <c r="G7109" s="79" t="e">
        <f>VLOOKUP(B7109,#REF!,2,FALSE)</f>
        <v>#REF!</v>
      </c>
      <c r="H7109" s="95">
        <f t="shared" si="111"/>
        <v>2747.71</v>
      </c>
    </row>
    <row r="7110" spans="1:8" s="80" customFormat="1" hidden="1" outlineLevel="1" x14ac:dyDescent="0.2">
      <c r="A7110" s="96" t="s">
        <v>2932</v>
      </c>
      <c r="B7110" s="97"/>
      <c r="C7110" s="98"/>
      <c r="D7110" s="98"/>
      <c r="E7110" s="101">
        <v>25</v>
      </c>
      <c r="F7110" s="100">
        <v>68692.75</v>
      </c>
      <c r="H7110" s="95">
        <f t="shared" si="111"/>
        <v>2747.71</v>
      </c>
    </row>
    <row r="7111" spans="1:8" collapsed="1" x14ac:dyDescent="0.2">
      <c r="A7111" s="91" t="s">
        <v>2993</v>
      </c>
      <c r="B7111" s="91" t="s">
        <v>637</v>
      </c>
      <c r="C7111" s="91" t="s">
        <v>2836</v>
      </c>
      <c r="D7111" s="92" t="s">
        <v>2876</v>
      </c>
      <c r="E7111" s="104">
        <v>24</v>
      </c>
      <c r="F7111" s="94">
        <v>68379.89</v>
      </c>
      <c r="G7111" s="79" t="e">
        <f>VLOOKUP(B7111,#REF!,2,FALSE)</f>
        <v>#REF!</v>
      </c>
      <c r="H7111" s="95">
        <f t="shared" si="111"/>
        <v>2849.1620833333332</v>
      </c>
    </row>
    <row r="7112" spans="1:8" s="80" customFormat="1" hidden="1" outlineLevel="1" x14ac:dyDescent="0.2">
      <c r="A7112" s="96" t="s">
        <v>2825</v>
      </c>
      <c r="B7112" s="97"/>
      <c r="C7112" s="98"/>
      <c r="D7112" s="98"/>
      <c r="E7112" s="101">
        <v>13</v>
      </c>
      <c r="F7112" s="100">
        <v>44543.89</v>
      </c>
      <c r="H7112" s="95">
        <f t="shared" si="111"/>
        <v>3426.4530769230769</v>
      </c>
    </row>
    <row r="7113" spans="1:8" s="80" customFormat="1" hidden="1" outlineLevel="1" x14ac:dyDescent="0.2">
      <c r="A7113" s="96" t="s">
        <v>2832</v>
      </c>
      <c r="B7113" s="97"/>
      <c r="C7113" s="98"/>
      <c r="D7113" s="98"/>
      <c r="E7113" s="101">
        <v>3</v>
      </c>
      <c r="F7113" s="100">
        <v>10279.950000000001</v>
      </c>
      <c r="H7113" s="95">
        <f t="shared" si="111"/>
        <v>3426.65</v>
      </c>
    </row>
    <row r="7114" spans="1:8" s="80" customFormat="1" hidden="1" outlineLevel="1" x14ac:dyDescent="0.2">
      <c r="A7114" s="96" t="s">
        <v>2845</v>
      </c>
      <c r="B7114" s="97"/>
      <c r="C7114" s="98"/>
      <c r="D7114" s="98"/>
      <c r="E7114" s="101">
        <v>2</v>
      </c>
      <c r="F7114" s="100">
        <v>6852.2</v>
      </c>
      <c r="H7114" s="95">
        <f t="shared" si="111"/>
        <v>3426.1</v>
      </c>
    </row>
    <row r="7115" spans="1:8" s="80" customFormat="1" hidden="1" outlineLevel="1" x14ac:dyDescent="0.2">
      <c r="A7115" s="96" t="s">
        <v>2841</v>
      </c>
      <c r="B7115" s="97"/>
      <c r="C7115" s="98"/>
      <c r="D7115" s="98"/>
      <c r="E7115" s="101">
        <v>6</v>
      </c>
      <c r="F7115" s="100">
        <v>6703.85</v>
      </c>
      <c r="H7115" s="95">
        <f t="shared" si="111"/>
        <v>1117.3083333333334</v>
      </c>
    </row>
    <row r="7116" spans="1:8" collapsed="1" x14ac:dyDescent="0.2">
      <c r="A7116" s="91" t="s">
        <v>3895</v>
      </c>
      <c r="B7116" s="91">
        <v>9910039</v>
      </c>
      <c r="C7116" s="91" t="s">
        <v>13</v>
      </c>
      <c r="D7116" s="92" t="s">
        <v>2824</v>
      </c>
      <c r="E7116" s="104">
        <v>9</v>
      </c>
      <c r="F7116" s="94">
        <v>68265.789999999994</v>
      </c>
      <c r="G7116" s="79" t="e">
        <f>VLOOKUP(B7116,#REF!,2,FALSE)</f>
        <v>#REF!</v>
      </c>
      <c r="H7116" s="95">
        <f t="shared" si="111"/>
        <v>7585.0877777777769</v>
      </c>
    </row>
    <row r="7117" spans="1:8" s="80" customFormat="1" hidden="1" outlineLevel="1" x14ac:dyDescent="0.2">
      <c r="A7117" s="96" t="s">
        <v>2825</v>
      </c>
      <c r="B7117" s="97"/>
      <c r="C7117" s="98"/>
      <c r="D7117" s="98"/>
      <c r="E7117" s="101">
        <v>9</v>
      </c>
      <c r="F7117" s="100">
        <v>68265.789999999994</v>
      </c>
      <c r="H7117" s="95">
        <f t="shared" ref="H7117:H7180" si="112">F7117/E7117</f>
        <v>7585.0877777777769</v>
      </c>
    </row>
    <row r="7118" spans="1:8" collapsed="1" x14ac:dyDescent="0.2">
      <c r="A7118" s="91" t="s">
        <v>3896</v>
      </c>
      <c r="B7118" s="91" t="s">
        <v>1716</v>
      </c>
      <c r="C7118" s="91" t="s">
        <v>2867</v>
      </c>
      <c r="D7118" s="92" t="s">
        <v>2876</v>
      </c>
      <c r="E7118" s="104">
        <v>8</v>
      </c>
      <c r="F7118" s="94">
        <v>67851.570000000007</v>
      </c>
      <c r="G7118" s="79" t="e">
        <f>VLOOKUP(B7118,#REF!,2,FALSE)</f>
        <v>#REF!</v>
      </c>
      <c r="H7118" s="95">
        <f t="shared" si="112"/>
        <v>8481.4462500000009</v>
      </c>
    </row>
    <row r="7119" spans="1:8" s="80" customFormat="1" hidden="1" outlineLevel="1" x14ac:dyDescent="0.2">
      <c r="A7119" s="96" t="s">
        <v>2825</v>
      </c>
      <c r="B7119" s="97"/>
      <c r="C7119" s="98"/>
      <c r="D7119" s="98"/>
      <c r="E7119" s="101">
        <v>8</v>
      </c>
      <c r="F7119" s="100">
        <v>67851.570000000007</v>
      </c>
      <c r="H7119" s="95">
        <f t="shared" si="112"/>
        <v>8481.4462500000009</v>
      </c>
    </row>
    <row r="7120" spans="1:8" collapsed="1" x14ac:dyDescent="0.2">
      <c r="A7120" s="91" t="s">
        <v>3897</v>
      </c>
      <c r="B7120" s="91">
        <v>9958172</v>
      </c>
      <c r="C7120" s="91" t="s">
        <v>13</v>
      </c>
      <c r="D7120" s="92" t="s">
        <v>2824</v>
      </c>
      <c r="E7120" s="104">
        <v>42</v>
      </c>
      <c r="F7120" s="94">
        <v>67547.14</v>
      </c>
      <c r="G7120" s="79" t="e">
        <f>VLOOKUP(B7120,#REF!,2,FALSE)</f>
        <v>#REF!</v>
      </c>
      <c r="H7120" s="95">
        <f t="shared" si="112"/>
        <v>1608.2652380952381</v>
      </c>
    </row>
    <row r="7121" spans="1:8" s="80" customFormat="1" hidden="1" outlineLevel="1" x14ac:dyDescent="0.2">
      <c r="A7121" s="96" t="s">
        <v>2825</v>
      </c>
      <c r="B7121" s="97"/>
      <c r="C7121" s="98"/>
      <c r="D7121" s="98"/>
      <c r="E7121" s="101">
        <v>29</v>
      </c>
      <c r="F7121" s="100">
        <v>46636.03</v>
      </c>
      <c r="H7121" s="95">
        <f t="shared" si="112"/>
        <v>1608.1389655172413</v>
      </c>
    </row>
    <row r="7122" spans="1:8" s="80" customFormat="1" hidden="1" outlineLevel="1" x14ac:dyDescent="0.2">
      <c r="A7122" s="96" t="s">
        <v>2832</v>
      </c>
      <c r="B7122" s="97"/>
      <c r="C7122" s="98"/>
      <c r="D7122" s="98"/>
      <c r="E7122" s="101">
        <v>8</v>
      </c>
      <c r="F7122" s="100">
        <v>12867.78</v>
      </c>
      <c r="H7122" s="95">
        <f t="shared" si="112"/>
        <v>1608.4725000000001</v>
      </c>
    </row>
    <row r="7123" spans="1:8" s="80" customFormat="1" hidden="1" outlineLevel="1" x14ac:dyDescent="0.2">
      <c r="A7123" s="96" t="s">
        <v>2834</v>
      </c>
      <c r="B7123" s="97"/>
      <c r="C7123" s="98"/>
      <c r="D7123" s="98"/>
      <c r="E7123" s="101">
        <v>4</v>
      </c>
      <c r="F7123" s="100">
        <v>6434.86</v>
      </c>
      <c r="H7123" s="95">
        <f t="shared" si="112"/>
        <v>1608.7149999999999</v>
      </c>
    </row>
    <row r="7124" spans="1:8" s="80" customFormat="1" hidden="1" outlineLevel="1" x14ac:dyDescent="0.2">
      <c r="A7124" s="96" t="s">
        <v>2851</v>
      </c>
      <c r="B7124" s="97"/>
      <c r="C7124" s="98"/>
      <c r="D7124" s="98"/>
      <c r="E7124" s="101">
        <v>1</v>
      </c>
      <c r="F7124" s="100">
        <v>1608.47</v>
      </c>
      <c r="H7124" s="95">
        <f t="shared" si="112"/>
        <v>1608.47</v>
      </c>
    </row>
    <row r="7125" spans="1:8" collapsed="1" x14ac:dyDescent="0.2">
      <c r="A7125" s="91" t="s">
        <v>3898</v>
      </c>
      <c r="B7125" s="91" t="s">
        <v>3899</v>
      </c>
      <c r="C7125" s="91" t="s">
        <v>2931</v>
      </c>
      <c r="D7125" s="92"/>
      <c r="E7125" s="104">
        <v>569</v>
      </c>
      <c r="F7125" s="94">
        <v>67313.14</v>
      </c>
      <c r="H7125" s="95">
        <f t="shared" si="112"/>
        <v>118.30077328646749</v>
      </c>
    </row>
    <row r="7126" spans="1:8" s="80" customFormat="1" hidden="1" outlineLevel="1" x14ac:dyDescent="0.2">
      <c r="A7126" s="96" t="s">
        <v>2825</v>
      </c>
      <c r="B7126" s="97"/>
      <c r="C7126" s="98"/>
      <c r="D7126" s="98"/>
      <c r="E7126" s="101">
        <v>293</v>
      </c>
      <c r="F7126" s="100">
        <v>34662.339999999997</v>
      </c>
      <c r="H7126" s="95">
        <f t="shared" si="112"/>
        <v>118.30150170648463</v>
      </c>
    </row>
    <row r="7127" spans="1:8" s="80" customFormat="1" hidden="1" outlineLevel="1" x14ac:dyDescent="0.2">
      <c r="A7127" s="96" t="s">
        <v>2932</v>
      </c>
      <c r="B7127" s="97"/>
      <c r="C7127" s="98"/>
      <c r="D7127" s="98"/>
      <c r="E7127" s="101">
        <v>276</v>
      </c>
      <c r="F7127" s="100">
        <v>32650.799999999999</v>
      </c>
      <c r="H7127" s="95">
        <f t="shared" si="112"/>
        <v>118.3</v>
      </c>
    </row>
    <row r="7128" spans="1:8" collapsed="1" x14ac:dyDescent="0.2">
      <c r="A7128" s="105" t="s">
        <v>3900</v>
      </c>
      <c r="B7128" s="91" t="s">
        <v>3901</v>
      </c>
      <c r="C7128" s="91" t="s">
        <v>3223</v>
      </c>
      <c r="D7128" s="92"/>
      <c r="E7128" s="104">
        <v>20</v>
      </c>
      <c r="F7128" s="94">
        <v>67032.73</v>
      </c>
      <c r="G7128" s="79" t="e">
        <f>VLOOKUP(B7128,#REF!,2,FALSE)</f>
        <v>#REF!</v>
      </c>
      <c r="H7128" s="95">
        <f t="shared" si="112"/>
        <v>3351.6364999999996</v>
      </c>
    </row>
    <row r="7129" spans="1:8" s="80" customFormat="1" hidden="1" outlineLevel="1" x14ac:dyDescent="0.2">
      <c r="A7129" s="96" t="s">
        <v>2828</v>
      </c>
      <c r="B7129" s="97"/>
      <c r="C7129" s="98"/>
      <c r="D7129" s="98"/>
      <c r="E7129" s="101">
        <v>17</v>
      </c>
      <c r="F7129" s="100">
        <v>57828.43</v>
      </c>
      <c r="H7129" s="95">
        <f t="shared" si="112"/>
        <v>3401.6723529411765</v>
      </c>
    </row>
    <row r="7130" spans="1:8" s="80" customFormat="1" hidden="1" outlineLevel="1" x14ac:dyDescent="0.2">
      <c r="A7130" s="96" t="s">
        <v>2834</v>
      </c>
      <c r="B7130" s="97"/>
      <c r="C7130" s="98"/>
      <c r="D7130" s="98"/>
      <c r="E7130" s="101">
        <v>3</v>
      </c>
      <c r="F7130" s="100">
        <v>9204.2999999999993</v>
      </c>
      <c r="H7130" s="95">
        <f t="shared" si="112"/>
        <v>3068.1</v>
      </c>
    </row>
    <row r="7131" spans="1:8" collapsed="1" x14ac:dyDescent="0.2">
      <c r="A7131" s="105" t="s">
        <v>3902</v>
      </c>
      <c r="B7131" s="91" t="s">
        <v>3903</v>
      </c>
      <c r="C7131" s="91" t="s">
        <v>3223</v>
      </c>
      <c r="D7131" s="92"/>
      <c r="E7131" s="104">
        <v>100</v>
      </c>
      <c r="F7131" s="94">
        <v>66958</v>
      </c>
      <c r="G7131" s="79" t="e">
        <f>VLOOKUP(B7131,#REF!,2,FALSE)</f>
        <v>#REF!</v>
      </c>
      <c r="H7131" s="95">
        <f t="shared" si="112"/>
        <v>669.58</v>
      </c>
    </row>
    <row r="7132" spans="1:8" s="80" customFormat="1" hidden="1" outlineLevel="1" x14ac:dyDescent="0.2">
      <c r="A7132" s="96" t="s">
        <v>2932</v>
      </c>
      <c r="B7132" s="97"/>
      <c r="C7132" s="98"/>
      <c r="D7132" s="98"/>
      <c r="E7132" s="101">
        <v>100</v>
      </c>
      <c r="F7132" s="100">
        <v>66958</v>
      </c>
      <c r="H7132" s="95">
        <f t="shared" si="112"/>
        <v>669.58</v>
      </c>
    </row>
    <row r="7133" spans="1:8" collapsed="1" x14ac:dyDescent="0.2">
      <c r="A7133" s="91" t="s">
        <v>3904</v>
      </c>
      <c r="B7133" s="91" t="s">
        <v>2756</v>
      </c>
      <c r="C7133" s="91" t="s">
        <v>2823</v>
      </c>
      <c r="D7133" s="92"/>
      <c r="E7133" s="104">
        <v>33</v>
      </c>
      <c r="F7133" s="94">
        <v>66712.13</v>
      </c>
      <c r="G7133" s="79" t="e">
        <f>VLOOKUP(B7133,#REF!,2,FALSE)</f>
        <v>#REF!</v>
      </c>
      <c r="H7133" s="95">
        <f t="shared" si="112"/>
        <v>2021.5796969696971</v>
      </c>
    </row>
    <row r="7134" spans="1:8" s="80" customFormat="1" hidden="1" outlineLevel="1" x14ac:dyDescent="0.2">
      <c r="A7134" s="96" t="s">
        <v>2829</v>
      </c>
      <c r="B7134" s="97"/>
      <c r="C7134" s="98"/>
      <c r="D7134" s="98"/>
      <c r="E7134" s="101">
        <v>18</v>
      </c>
      <c r="F7134" s="100">
        <v>36729.440000000002</v>
      </c>
      <c r="H7134" s="95">
        <f t="shared" si="112"/>
        <v>2040.5244444444445</v>
      </c>
    </row>
    <row r="7135" spans="1:8" s="80" customFormat="1" hidden="1" outlineLevel="1" x14ac:dyDescent="0.2">
      <c r="A7135" s="96" t="s">
        <v>2828</v>
      </c>
      <c r="B7135" s="97"/>
      <c r="C7135" s="98"/>
      <c r="D7135" s="98"/>
      <c r="E7135" s="101">
        <v>7</v>
      </c>
      <c r="F7135" s="100">
        <v>13990.97</v>
      </c>
      <c r="H7135" s="95">
        <f t="shared" si="112"/>
        <v>1998.7099999999998</v>
      </c>
    </row>
    <row r="7136" spans="1:8" s="80" customFormat="1" hidden="1" outlineLevel="1" x14ac:dyDescent="0.2">
      <c r="A7136" s="96" t="s">
        <v>2840</v>
      </c>
      <c r="B7136" s="97"/>
      <c r="C7136" s="98"/>
      <c r="D7136" s="98"/>
      <c r="E7136" s="101">
        <v>6</v>
      </c>
      <c r="F7136" s="100">
        <v>11992.33</v>
      </c>
      <c r="H7136" s="95">
        <f t="shared" si="112"/>
        <v>1998.7216666666666</v>
      </c>
    </row>
    <row r="7137" spans="1:8" s="80" customFormat="1" hidden="1" outlineLevel="1" x14ac:dyDescent="0.2">
      <c r="A7137" s="96" t="s">
        <v>2832</v>
      </c>
      <c r="B7137" s="97"/>
      <c r="C7137" s="98"/>
      <c r="D7137" s="98"/>
      <c r="E7137" s="101">
        <v>2</v>
      </c>
      <c r="F7137" s="100">
        <v>3999.39</v>
      </c>
      <c r="H7137" s="95">
        <f t="shared" si="112"/>
        <v>1999.6949999999999</v>
      </c>
    </row>
    <row r="7138" spans="1:8" collapsed="1" x14ac:dyDescent="0.2">
      <c r="A7138" s="91" t="s">
        <v>3905</v>
      </c>
      <c r="B7138" s="91" t="s">
        <v>3906</v>
      </c>
      <c r="C7138" s="91" t="s">
        <v>2931</v>
      </c>
      <c r="D7138" s="92"/>
      <c r="E7138" s="104">
        <v>105</v>
      </c>
      <c r="F7138" s="94">
        <v>66473.399999999994</v>
      </c>
      <c r="H7138" s="95">
        <f t="shared" si="112"/>
        <v>633.07999999999993</v>
      </c>
    </row>
    <row r="7139" spans="1:8" s="80" customFormat="1" hidden="1" outlineLevel="1" x14ac:dyDescent="0.2">
      <c r="A7139" s="96" t="s">
        <v>2932</v>
      </c>
      <c r="B7139" s="97"/>
      <c r="C7139" s="98"/>
      <c r="D7139" s="98"/>
      <c r="E7139" s="101">
        <v>105</v>
      </c>
      <c r="F7139" s="100">
        <v>66473.399999999994</v>
      </c>
      <c r="H7139" s="95">
        <f t="shared" si="112"/>
        <v>633.07999999999993</v>
      </c>
    </row>
    <row r="7140" spans="1:8" collapsed="1" x14ac:dyDescent="0.2">
      <c r="A7140" s="91" t="s">
        <v>2391</v>
      </c>
      <c r="B7140" s="91" t="s">
        <v>2390</v>
      </c>
      <c r="C7140" s="91" t="s">
        <v>2867</v>
      </c>
      <c r="D7140" s="92" t="s">
        <v>2824</v>
      </c>
      <c r="E7140" s="104">
        <v>54</v>
      </c>
      <c r="F7140" s="94">
        <v>66435.92</v>
      </c>
      <c r="G7140" s="79" t="e">
        <f>VLOOKUP(B7140,#REF!,2,FALSE)</f>
        <v>#REF!</v>
      </c>
      <c r="H7140" s="95">
        <f t="shared" si="112"/>
        <v>1230.2948148148148</v>
      </c>
    </row>
    <row r="7141" spans="1:8" s="80" customFormat="1" hidden="1" outlineLevel="1" x14ac:dyDescent="0.2">
      <c r="A7141" s="96" t="s">
        <v>2825</v>
      </c>
      <c r="B7141" s="97"/>
      <c r="C7141" s="98"/>
      <c r="D7141" s="98"/>
      <c r="E7141" s="101">
        <v>50</v>
      </c>
      <c r="F7141" s="100">
        <v>61514.8</v>
      </c>
      <c r="H7141" s="95">
        <f t="shared" si="112"/>
        <v>1230.296</v>
      </c>
    </row>
    <row r="7142" spans="1:8" s="80" customFormat="1" hidden="1" outlineLevel="1" x14ac:dyDescent="0.2">
      <c r="A7142" s="96" t="s">
        <v>2932</v>
      </c>
      <c r="B7142" s="97"/>
      <c r="C7142" s="98"/>
      <c r="D7142" s="98"/>
      <c r="E7142" s="101">
        <v>4</v>
      </c>
      <c r="F7142" s="100">
        <v>4921.12</v>
      </c>
      <c r="H7142" s="95">
        <f t="shared" si="112"/>
        <v>1230.28</v>
      </c>
    </row>
    <row r="7143" spans="1:8" collapsed="1" x14ac:dyDescent="0.2">
      <c r="A7143" s="105" t="s">
        <v>3907</v>
      </c>
      <c r="B7143" s="91" t="s">
        <v>3908</v>
      </c>
      <c r="C7143" s="91" t="s">
        <v>3223</v>
      </c>
      <c r="D7143" s="92"/>
      <c r="E7143" s="104">
        <v>4</v>
      </c>
      <c r="F7143" s="94">
        <v>66418.44</v>
      </c>
      <c r="G7143" s="79" t="e">
        <f>VLOOKUP(B7143,#REF!,2,FALSE)</f>
        <v>#REF!</v>
      </c>
      <c r="H7143" s="95">
        <f t="shared" si="112"/>
        <v>16604.61</v>
      </c>
    </row>
    <row r="7144" spans="1:8" s="80" customFormat="1" hidden="1" outlineLevel="1" x14ac:dyDescent="0.2">
      <c r="A7144" s="96" t="s">
        <v>2828</v>
      </c>
      <c r="B7144" s="97"/>
      <c r="C7144" s="98"/>
      <c r="D7144" s="98"/>
      <c r="E7144" s="101">
        <v>4</v>
      </c>
      <c r="F7144" s="100">
        <v>66418.44</v>
      </c>
      <c r="H7144" s="95">
        <f t="shared" si="112"/>
        <v>16604.61</v>
      </c>
    </row>
    <row r="7145" spans="1:8" collapsed="1" x14ac:dyDescent="0.2">
      <c r="A7145" s="91" t="s">
        <v>3909</v>
      </c>
      <c r="B7145" s="91" t="s">
        <v>871</v>
      </c>
      <c r="C7145" s="91" t="s">
        <v>2823</v>
      </c>
      <c r="D7145" s="92" t="s">
        <v>2824</v>
      </c>
      <c r="E7145" s="104">
        <v>12</v>
      </c>
      <c r="F7145" s="94">
        <v>66287.59</v>
      </c>
      <c r="G7145" s="79" t="e">
        <f>VLOOKUP(B7145,#REF!,2,FALSE)</f>
        <v>#REF!</v>
      </c>
      <c r="H7145" s="95">
        <f t="shared" si="112"/>
        <v>5523.9658333333327</v>
      </c>
    </row>
    <row r="7146" spans="1:8" s="80" customFormat="1" hidden="1" outlineLevel="1" x14ac:dyDescent="0.2">
      <c r="A7146" s="96" t="s">
        <v>2825</v>
      </c>
      <c r="B7146" s="97"/>
      <c r="C7146" s="98"/>
      <c r="D7146" s="98"/>
      <c r="E7146" s="101">
        <v>9</v>
      </c>
      <c r="F7146" s="100">
        <v>49715.82</v>
      </c>
      <c r="H7146" s="95">
        <f t="shared" si="112"/>
        <v>5523.98</v>
      </c>
    </row>
    <row r="7147" spans="1:8" s="80" customFormat="1" hidden="1" outlineLevel="1" x14ac:dyDescent="0.2">
      <c r="A7147" s="96" t="s">
        <v>2828</v>
      </c>
      <c r="B7147" s="97"/>
      <c r="C7147" s="98"/>
      <c r="D7147" s="98"/>
      <c r="E7147" s="101">
        <v>2</v>
      </c>
      <c r="F7147" s="100">
        <v>11047.82</v>
      </c>
      <c r="H7147" s="95">
        <f t="shared" si="112"/>
        <v>5523.91</v>
      </c>
    </row>
    <row r="7148" spans="1:8" s="80" customFormat="1" hidden="1" outlineLevel="1" x14ac:dyDescent="0.2">
      <c r="A7148" s="96" t="s">
        <v>2832</v>
      </c>
      <c r="B7148" s="97"/>
      <c r="C7148" s="98"/>
      <c r="D7148" s="98"/>
      <c r="E7148" s="101">
        <v>1</v>
      </c>
      <c r="F7148" s="100">
        <v>5523.95</v>
      </c>
      <c r="H7148" s="95">
        <f t="shared" si="112"/>
        <v>5523.95</v>
      </c>
    </row>
    <row r="7149" spans="1:8" collapsed="1" x14ac:dyDescent="0.2">
      <c r="A7149" s="91" t="s">
        <v>3910</v>
      </c>
      <c r="B7149" s="91" t="s">
        <v>3911</v>
      </c>
      <c r="C7149" s="91" t="s">
        <v>2931</v>
      </c>
      <c r="D7149" s="92"/>
      <c r="E7149" s="104">
        <v>78</v>
      </c>
      <c r="F7149" s="94">
        <v>66144</v>
      </c>
      <c r="H7149" s="95">
        <f t="shared" si="112"/>
        <v>848</v>
      </c>
    </row>
    <row r="7150" spans="1:8" s="80" customFormat="1" hidden="1" outlineLevel="1" x14ac:dyDescent="0.2">
      <c r="A7150" s="96" t="s">
        <v>2932</v>
      </c>
      <c r="B7150" s="97"/>
      <c r="C7150" s="98"/>
      <c r="D7150" s="98"/>
      <c r="E7150" s="101">
        <v>78</v>
      </c>
      <c r="F7150" s="100">
        <v>66144</v>
      </c>
      <c r="H7150" s="95">
        <f t="shared" si="112"/>
        <v>848</v>
      </c>
    </row>
    <row r="7151" spans="1:8" collapsed="1" x14ac:dyDescent="0.2">
      <c r="A7151" s="91" t="s">
        <v>3912</v>
      </c>
      <c r="B7151" s="91" t="s">
        <v>3913</v>
      </c>
      <c r="C7151" s="91" t="s">
        <v>2931</v>
      </c>
      <c r="D7151" s="92"/>
      <c r="E7151" s="93">
        <v>1072</v>
      </c>
      <c r="F7151" s="94">
        <v>66025.33</v>
      </c>
      <c r="H7151" s="95">
        <f t="shared" si="112"/>
        <v>61.59079291044776</v>
      </c>
    </row>
    <row r="7152" spans="1:8" s="80" customFormat="1" hidden="1" outlineLevel="1" x14ac:dyDescent="0.2">
      <c r="A7152" s="96" t="s">
        <v>2825</v>
      </c>
      <c r="B7152" s="97"/>
      <c r="C7152" s="98"/>
      <c r="D7152" s="98"/>
      <c r="E7152" s="99">
        <v>1072</v>
      </c>
      <c r="F7152" s="100">
        <v>66025.33</v>
      </c>
      <c r="H7152" s="95">
        <f t="shared" si="112"/>
        <v>61.59079291044776</v>
      </c>
    </row>
    <row r="7153" spans="1:8" collapsed="1" x14ac:dyDescent="0.2">
      <c r="A7153" s="105" t="s">
        <v>3914</v>
      </c>
      <c r="B7153" s="91" t="s">
        <v>3915</v>
      </c>
      <c r="C7153" s="91" t="s">
        <v>2823</v>
      </c>
      <c r="D7153" s="92"/>
      <c r="E7153" s="104">
        <v>6</v>
      </c>
      <c r="F7153" s="94">
        <v>65902.92</v>
      </c>
      <c r="G7153" s="79" t="e">
        <f>VLOOKUP(B7153,#REF!,2,FALSE)</f>
        <v>#REF!</v>
      </c>
      <c r="H7153" s="95">
        <f t="shared" si="112"/>
        <v>10983.82</v>
      </c>
    </row>
    <row r="7154" spans="1:8" s="80" customFormat="1" hidden="1" outlineLevel="1" x14ac:dyDescent="0.2">
      <c r="A7154" s="96" t="s">
        <v>2828</v>
      </c>
      <c r="B7154" s="97"/>
      <c r="C7154" s="98"/>
      <c r="D7154" s="98"/>
      <c r="E7154" s="101">
        <v>3</v>
      </c>
      <c r="F7154" s="100">
        <v>32951.46</v>
      </c>
      <c r="H7154" s="95">
        <f t="shared" si="112"/>
        <v>10983.82</v>
      </c>
    </row>
    <row r="7155" spans="1:8" s="80" customFormat="1" hidden="1" outlineLevel="1" x14ac:dyDescent="0.2">
      <c r="A7155" s="96" t="s">
        <v>2841</v>
      </c>
      <c r="B7155" s="97"/>
      <c r="C7155" s="98"/>
      <c r="D7155" s="98"/>
      <c r="E7155" s="101">
        <v>3</v>
      </c>
      <c r="F7155" s="100">
        <v>32951.46</v>
      </c>
      <c r="H7155" s="95">
        <f t="shared" si="112"/>
        <v>10983.82</v>
      </c>
    </row>
    <row r="7156" spans="1:8" collapsed="1" x14ac:dyDescent="0.2">
      <c r="A7156" s="91" t="s">
        <v>2518</v>
      </c>
      <c r="B7156" s="91" t="s">
        <v>2517</v>
      </c>
      <c r="C7156" s="91" t="s">
        <v>2836</v>
      </c>
      <c r="D7156" s="92" t="s">
        <v>2856</v>
      </c>
      <c r="E7156" s="104">
        <v>154</v>
      </c>
      <c r="F7156" s="94">
        <v>65878.22</v>
      </c>
      <c r="G7156" s="79" t="e">
        <f>VLOOKUP(B7156,#REF!,2,FALSE)</f>
        <v>#REF!</v>
      </c>
      <c r="H7156" s="95">
        <f t="shared" si="112"/>
        <v>427.78064935064936</v>
      </c>
    </row>
    <row r="7157" spans="1:8" s="80" customFormat="1" hidden="1" outlineLevel="1" x14ac:dyDescent="0.2">
      <c r="A7157" s="96" t="s">
        <v>2825</v>
      </c>
      <c r="B7157" s="97"/>
      <c r="C7157" s="98"/>
      <c r="D7157" s="98"/>
      <c r="E7157" s="101">
        <v>143</v>
      </c>
      <c r="F7157" s="100">
        <v>59625.66</v>
      </c>
      <c r="H7157" s="95">
        <f t="shared" si="112"/>
        <v>416.96265734265739</v>
      </c>
    </row>
    <row r="7158" spans="1:8" s="80" customFormat="1" hidden="1" outlineLevel="1" x14ac:dyDescent="0.2">
      <c r="A7158" s="96" t="s">
        <v>2832</v>
      </c>
      <c r="B7158" s="97"/>
      <c r="C7158" s="98"/>
      <c r="D7158" s="98"/>
      <c r="E7158" s="101">
        <v>6</v>
      </c>
      <c r="F7158" s="100">
        <v>4167.76</v>
      </c>
      <c r="H7158" s="95">
        <f t="shared" si="112"/>
        <v>694.62666666666667</v>
      </c>
    </row>
    <row r="7159" spans="1:8" s="80" customFormat="1" hidden="1" outlineLevel="1" x14ac:dyDescent="0.2">
      <c r="A7159" s="96" t="s">
        <v>2853</v>
      </c>
      <c r="B7159" s="97"/>
      <c r="C7159" s="98"/>
      <c r="D7159" s="98"/>
      <c r="E7159" s="101">
        <v>3</v>
      </c>
      <c r="F7159" s="100">
        <v>1250.8800000000001</v>
      </c>
      <c r="H7159" s="95">
        <f t="shared" si="112"/>
        <v>416.96000000000004</v>
      </c>
    </row>
    <row r="7160" spans="1:8" s="80" customFormat="1" hidden="1" outlineLevel="1" x14ac:dyDescent="0.2">
      <c r="A7160" s="96" t="s">
        <v>2828</v>
      </c>
      <c r="B7160" s="97"/>
      <c r="C7160" s="98"/>
      <c r="D7160" s="98"/>
      <c r="E7160" s="101">
        <v>1</v>
      </c>
      <c r="F7160" s="103">
        <v>416.96</v>
      </c>
      <c r="H7160" s="95">
        <f t="shared" si="112"/>
        <v>416.96</v>
      </c>
    </row>
    <row r="7161" spans="1:8" s="80" customFormat="1" hidden="1" outlineLevel="1" x14ac:dyDescent="0.2">
      <c r="A7161" s="96" t="s">
        <v>2829</v>
      </c>
      <c r="B7161" s="97"/>
      <c r="C7161" s="98"/>
      <c r="D7161" s="98"/>
      <c r="E7161" s="101">
        <v>1</v>
      </c>
      <c r="F7161" s="103">
        <v>416.96</v>
      </c>
      <c r="H7161" s="95">
        <f t="shared" si="112"/>
        <v>416.96</v>
      </c>
    </row>
    <row r="7162" spans="1:8" collapsed="1" x14ac:dyDescent="0.2">
      <c r="A7162" s="105" t="s">
        <v>1233</v>
      </c>
      <c r="B7162" s="91" t="s">
        <v>3916</v>
      </c>
      <c r="C7162" s="91" t="s">
        <v>3223</v>
      </c>
      <c r="D7162" s="92"/>
      <c r="E7162" s="104">
        <v>38</v>
      </c>
      <c r="F7162" s="94">
        <v>65861.600000000006</v>
      </c>
      <c r="G7162" s="79" t="e">
        <f>VLOOKUP(B7162,#REF!,2,FALSE)</f>
        <v>#REF!</v>
      </c>
      <c r="H7162" s="95">
        <f t="shared" si="112"/>
        <v>1733.2</v>
      </c>
    </row>
    <row r="7163" spans="1:8" s="80" customFormat="1" hidden="1" outlineLevel="1" x14ac:dyDescent="0.2">
      <c r="A7163" s="96" t="s">
        <v>2829</v>
      </c>
      <c r="B7163" s="97"/>
      <c r="C7163" s="98"/>
      <c r="D7163" s="98"/>
      <c r="E7163" s="101">
        <v>30</v>
      </c>
      <c r="F7163" s="100">
        <v>51996</v>
      </c>
      <c r="H7163" s="95">
        <f t="shared" si="112"/>
        <v>1733.2</v>
      </c>
    </row>
    <row r="7164" spans="1:8" s="80" customFormat="1" hidden="1" outlineLevel="1" x14ac:dyDescent="0.2">
      <c r="A7164" s="96" t="s">
        <v>2828</v>
      </c>
      <c r="B7164" s="97"/>
      <c r="C7164" s="98"/>
      <c r="D7164" s="98"/>
      <c r="E7164" s="101">
        <v>8</v>
      </c>
      <c r="F7164" s="100">
        <v>13865.6</v>
      </c>
      <c r="H7164" s="95">
        <f t="shared" si="112"/>
        <v>1733.2</v>
      </c>
    </row>
    <row r="7165" spans="1:8" collapsed="1" x14ac:dyDescent="0.2">
      <c r="A7165" s="91" t="s">
        <v>2510</v>
      </c>
      <c r="B7165" s="91" t="s">
        <v>2509</v>
      </c>
      <c r="C7165" s="91" t="s">
        <v>2823</v>
      </c>
      <c r="D7165" s="92" t="s">
        <v>2856</v>
      </c>
      <c r="E7165" s="104">
        <v>173</v>
      </c>
      <c r="F7165" s="94">
        <v>65650.36</v>
      </c>
      <c r="G7165" s="79" t="e">
        <f>VLOOKUP(B7165,#REF!,2,FALSE)</f>
        <v>#REF!</v>
      </c>
      <c r="H7165" s="95">
        <f t="shared" si="112"/>
        <v>379.48184971098266</v>
      </c>
    </row>
    <row r="7166" spans="1:8" s="80" customFormat="1" hidden="1" outlineLevel="1" x14ac:dyDescent="0.2">
      <c r="A7166" s="96" t="s">
        <v>2825</v>
      </c>
      <c r="B7166" s="97"/>
      <c r="C7166" s="98"/>
      <c r="D7166" s="98"/>
      <c r="E7166" s="101">
        <v>171</v>
      </c>
      <c r="F7166" s="100">
        <v>64891.4</v>
      </c>
      <c r="H7166" s="95">
        <f t="shared" si="112"/>
        <v>379.48187134502928</v>
      </c>
    </row>
    <row r="7167" spans="1:8" s="80" customFormat="1" hidden="1" outlineLevel="1" x14ac:dyDescent="0.2">
      <c r="A7167" s="96" t="s">
        <v>2832</v>
      </c>
      <c r="B7167" s="97"/>
      <c r="C7167" s="98"/>
      <c r="D7167" s="98"/>
      <c r="E7167" s="101">
        <v>2</v>
      </c>
      <c r="F7167" s="103">
        <v>758.96</v>
      </c>
      <c r="H7167" s="95">
        <f t="shared" si="112"/>
        <v>379.48</v>
      </c>
    </row>
    <row r="7168" spans="1:8" collapsed="1" x14ac:dyDescent="0.2">
      <c r="A7168" s="91" t="s">
        <v>3917</v>
      </c>
      <c r="B7168" s="91" t="s">
        <v>3918</v>
      </c>
      <c r="C7168" s="91" t="s">
        <v>2931</v>
      </c>
      <c r="D7168" s="92"/>
      <c r="E7168" s="104">
        <v>98</v>
      </c>
      <c r="F7168" s="94">
        <v>65590.42</v>
      </c>
      <c r="H7168" s="95">
        <f t="shared" si="112"/>
        <v>669.29</v>
      </c>
    </row>
    <row r="7169" spans="1:8" s="80" customFormat="1" hidden="1" outlineLevel="1" x14ac:dyDescent="0.2">
      <c r="A7169" s="96" t="s">
        <v>2932</v>
      </c>
      <c r="B7169" s="97"/>
      <c r="C7169" s="98"/>
      <c r="D7169" s="98"/>
      <c r="E7169" s="101">
        <v>98</v>
      </c>
      <c r="F7169" s="100">
        <v>65590.42</v>
      </c>
      <c r="H7169" s="95">
        <f t="shared" si="112"/>
        <v>669.29</v>
      </c>
    </row>
    <row r="7170" spans="1:8" collapsed="1" x14ac:dyDescent="0.2">
      <c r="A7170" s="91" t="s">
        <v>3919</v>
      </c>
      <c r="B7170" s="91">
        <v>9910012</v>
      </c>
      <c r="C7170" s="91" t="s">
        <v>13</v>
      </c>
      <c r="D7170" s="92" t="s">
        <v>2824</v>
      </c>
      <c r="E7170" s="104">
        <v>11</v>
      </c>
      <c r="F7170" s="94">
        <v>65149.04</v>
      </c>
      <c r="G7170" s="79" t="e">
        <f>VLOOKUP(B7170,#REF!,2,FALSE)</f>
        <v>#REF!</v>
      </c>
      <c r="H7170" s="95">
        <f t="shared" si="112"/>
        <v>5922.64</v>
      </c>
    </row>
    <row r="7171" spans="1:8" s="80" customFormat="1" hidden="1" outlineLevel="1" x14ac:dyDescent="0.2">
      <c r="A7171" s="96" t="s">
        <v>2825</v>
      </c>
      <c r="B7171" s="97"/>
      <c r="C7171" s="98"/>
      <c r="D7171" s="98"/>
      <c r="E7171" s="101">
        <v>11</v>
      </c>
      <c r="F7171" s="100">
        <v>65149.04</v>
      </c>
      <c r="H7171" s="95">
        <f t="shared" si="112"/>
        <v>5922.64</v>
      </c>
    </row>
    <row r="7172" spans="1:8" collapsed="1" x14ac:dyDescent="0.2">
      <c r="A7172" s="105" t="s">
        <v>3920</v>
      </c>
      <c r="B7172" s="91" t="s">
        <v>3921</v>
      </c>
      <c r="C7172" s="91" t="s">
        <v>3223</v>
      </c>
      <c r="D7172" s="92"/>
      <c r="E7172" s="104">
        <v>21</v>
      </c>
      <c r="F7172" s="94">
        <v>65058.28</v>
      </c>
      <c r="G7172" s="79" t="e">
        <f>VLOOKUP(B7172,#REF!,2,FALSE)</f>
        <v>#REF!</v>
      </c>
      <c r="H7172" s="95">
        <f t="shared" si="112"/>
        <v>3098.0133333333333</v>
      </c>
    </row>
    <row r="7173" spans="1:8" s="80" customFormat="1" hidden="1" outlineLevel="1" x14ac:dyDescent="0.2">
      <c r="A7173" s="96" t="s">
        <v>2829</v>
      </c>
      <c r="B7173" s="97"/>
      <c r="C7173" s="98"/>
      <c r="D7173" s="98"/>
      <c r="E7173" s="101">
        <v>14</v>
      </c>
      <c r="F7173" s="100">
        <v>47937.68</v>
      </c>
      <c r="H7173" s="95">
        <f t="shared" si="112"/>
        <v>3424.12</v>
      </c>
    </row>
    <row r="7174" spans="1:8" s="80" customFormat="1" hidden="1" outlineLevel="1" x14ac:dyDescent="0.2">
      <c r="A7174" s="96" t="s">
        <v>2828</v>
      </c>
      <c r="B7174" s="97"/>
      <c r="C7174" s="98"/>
      <c r="D7174" s="98"/>
      <c r="E7174" s="101">
        <v>5</v>
      </c>
      <c r="F7174" s="100">
        <v>17120.599999999999</v>
      </c>
      <c r="H7174" s="95">
        <f t="shared" si="112"/>
        <v>3424.12</v>
      </c>
    </row>
    <row r="7175" spans="1:8" s="80" customFormat="1" hidden="1" outlineLevel="1" x14ac:dyDescent="0.2">
      <c r="A7175" s="96" t="s">
        <v>2834</v>
      </c>
      <c r="B7175" s="97"/>
      <c r="C7175" s="98"/>
      <c r="D7175" s="98"/>
      <c r="E7175" s="101">
        <v>2</v>
      </c>
      <c r="F7175" s="102"/>
      <c r="H7175" s="95">
        <f t="shared" si="112"/>
        <v>0</v>
      </c>
    </row>
    <row r="7176" spans="1:8" collapsed="1" x14ac:dyDescent="0.2">
      <c r="A7176" s="91" t="s">
        <v>3922</v>
      </c>
      <c r="B7176" s="91" t="s">
        <v>2728</v>
      </c>
      <c r="C7176" s="91" t="s">
        <v>2968</v>
      </c>
      <c r="D7176" s="92"/>
      <c r="E7176" s="104">
        <v>15</v>
      </c>
      <c r="F7176" s="94">
        <v>64841.48</v>
      </c>
      <c r="G7176" s="79" t="e">
        <f>VLOOKUP(B7176,#REF!,2,FALSE)</f>
        <v>#REF!</v>
      </c>
      <c r="H7176" s="95">
        <f t="shared" si="112"/>
        <v>4322.7653333333337</v>
      </c>
    </row>
    <row r="7177" spans="1:8" s="80" customFormat="1" hidden="1" outlineLevel="1" x14ac:dyDescent="0.2">
      <c r="A7177" s="96" t="s">
        <v>2828</v>
      </c>
      <c r="B7177" s="97"/>
      <c r="C7177" s="98"/>
      <c r="D7177" s="98"/>
      <c r="E7177" s="101">
        <v>6</v>
      </c>
      <c r="F7177" s="100">
        <v>26131.62</v>
      </c>
      <c r="H7177" s="95">
        <f t="shared" si="112"/>
        <v>4355.2699999999995</v>
      </c>
    </row>
    <row r="7178" spans="1:8" s="80" customFormat="1" hidden="1" outlineLevel="1" x14ac:dyDescent="0.2">
      <c r="A7178" s="96" t="s">
        <v>2832</v>
      </c>
      <c r="B7178" s="97"/>
      <c r="C7178" s="98"/>
      <c r="D7178" s="98"/>
      <c r="E7178" s="101">
        <v>5</v>
      </c>
      <c r="F7178" s="100">
        <v>21288.69</v>
      </c>
      <c r="H7178" s="95">
        <f t="shared" si="112"/>
        <v>4257.7379999999994</v>
      </c>
    </row>
    <row r="7179" spans="1:8" s="80" customFormat="1" hidden="1" outlineLevel="1" x14ac:dyDescent="0.2">
      <c r="A7179" s="96" t="s">
        <v>2831</v>
      </c>
      <c r="B7179" s="97"/>
      <c r="C7179" s="98"/>
      <c r="D7179" s="98"/>
      <c r="E7179" s="101">
        <v>3</v>
      </c>
      <c r="F7179" s="100">
        <v>13065.9</v>
      </c>
      <c r="H7179" s="95">
        <f t="shared" si="112"/>
        <v>4355.3</v>
      </c>
    </row>
    <row r="7180" spans="1:8" s="80" customFormat="1" hidden="1" outlineLevel="1" x14ac:dyDescent="0.2">
      <c r="A7180" s="96" t="s">
        <v>2829</v>
      </c>
      <c r="B7180" s="97"/>
      <c r="C7180" s="98"/>
      <c r="D7180" s="98"/>
      <c r="E7180" s="101">
        <v>1</v>
      </c>
      <c r="F7180" s="100">
        <v>4355.2700000000004</v>
      </c>
      <c r="H7180" s="95">
        <f t="shared" si="112"/>
        <v>4355.2700000000004</v>
      </c>
    </row>
    <row r="7181" spans="1:8" collapsed="1" x14ac:dyDescent="0.2">
      <c r="A7181" s="105" t="s">
        <v>3923</v>
      </c>
      <c r="B7181" s="91" t="s">
        <v>3924</v>
      </c>
      <c r="C7181" s="91" t="s">
        <v>3223</v>
      </c>
      <c r="D7181" s="92"/>
      <c r="E7181" s="104">
        <v>11</v>
      </c>
      <c r="F7181" s="94">
        <v>64808.26</v>
      </c>
      <c r="G7181" s="79" t="e">
        <f>VLOOKUP(B7181,#REF!,2,FALSE)</f>
        <v>#REF!</v>
      </c>
      <c r="H7181" s="95">
        <f t="shared" ref="H7181:H7244" si="113">F7181/E7181</f>
        <v>5891.66</v>
      </c>
    </row>
    <row r="7182" spans="1:8" s="80" customFormat="1" hidden="1" outlineLevel="1" x14ac:dyDescent="0.2">
      <c r="A7182" s="96" t="s">
        <v>2828</v>
      </c>
      <c r="B7182" s="97"/>
      <c r="C7182" s="98"/>
      <c r="D7182" s="98"/>
      <c r="E7182" s="101">
        <v>10</v>
      </c>
      <c r="F7182" s="100">
        <v>58916.3</v>
      </c>
      <c r="H7182" s="95">
        <f t="shared" si="113"/>
        <v>5891.63</v>
      </c>
    </row>
    <row r="7183" spans="1:8" s="80" customFormat="1" hidden="1" outlineLevel="1" x14ac:dyDescent="0.2">
      <c r="A7183" s="96" t="s">
        <v>2853</v>
      </c>
      <c r="B7183" s="97"/>
      <c r="C7183" s="98"/>
      <c r="D7183" s="98"/>
      <c r="E7183" s="101">
        <v>1</v>
      </c>
      <c r="F7183" s="100">
        <v>5891.96</v>
      </c>
      <c r="H7183" s="95">
        <f t="shared" si="113"/>
        <v>5891.96</v>
      </c>
    </row>
    <row r="7184" spans="1:8" collapsed="1" x14ac:dyDescent="0.2">
      <c r="A7184" s="91" t="s">
        <v>1664</v>
      </c>
      <c r="B7184" s="91" t="s">
        <v>1663</v>
      </c>
      <c r="C7184" s="91" t="s">
        <v>2867</v>
      </c>
      <c r="D7184" s="92" t="s">
        <v>2824</v>
      </c>
      <c r="E7184" s="104">
        <v>14</v>
      </c>
      <c r="F7184" s="94">
        <v>64636.22</v>
      </c>
      <c r="G7184" s="79" t="e">
        <f>VLOOKUP(B7184,#REF!,2,FALSE)</f>
        <v>#REF!</v>
      </c>
      <c r="H7184" s="95">
        <f t="shared" si="113"/>
        <v>4616.8728571428574</v>
      </c>
    </row>
    <row r="7185" spans="1:8" s="80" customFormat="1" hidden="1" outlineLevel="1" x14ac:dyDescent="0.2">
      <c r="A7185" s="96" t="s">
        <v>2825</v>
      </c>
      <c r="B7185" s="97"/>
      <c r="C7185" s="98"/>
      <c r="D7185" s="98"/>
      <c r="E7185" s="101">
        <v>13</v>
      </c>
      <c r="F7185" s="100">
        <v>60019.55</v>
      </c>
      <c r="H7185" s="95">
        <f t="shared" si="113"/>
        <v>4616.8884615384613</v>
      </c>
    </row>
    <row r="7186" spans="1:8" s="80" customFormat="1" hidden="1" outlineLevel="1" x14ac:dyDescent="0.2">
      <c r="A7186" s="96" t="s">
        <v>2828</v>
      </c>
      <c r="B7186" s="97"/>
      <c r="C7186" s="98"/>
      <c r="D7186" s="98"/>
      <c r="E7186" s="101">
        <v>1</v>
      </c>
      <c r="F7186" s="100">
        <v>4616.67</v>
      </c>
      <c r="H7186" s="95">
        <f t="shared" si="113"/>
        <v>4616.67</v>
      </c>
    </row>
    <row r="7187" spans="1:8" collapsed="1" x14ac:dyDescent="0.2">
      <c r="A7187" s="105" t="s">
        <v>3925</v>
      </c>
      <c r="B7187" s="91" t="s">
        <v>3926</v>
      </c>
      <c r="C7187" s="91" t="s">
        <v>2823</v>
      </c>
      <c r="D7187" s="92"/>
      <c r="E7187" s="104">
        <v>16</v>
      </c>
      <c r="F7187" s="94">
        <v>64584.55</v>
      </c>
      <c r="G7187" s="79" t="e">
        <f>VLOOKUP(B7187,#REF!,2,FALSE)</f>
        <v>#REF!</v>
      </c>
      <c r="H7187" s="95">
        <f t="shared" si="113"/>
        <v>4036.5343750000002</v>
      </c>
    </row>
    <row r="7188" spans="1:8" s="80" customFormat="1" hidden="1" outlineLevel="1" x14ac:dyDescent="0.2">
      <c r="A7188" s="96" t="s">
        <v>2834</v>
      </c>
      <c r="B7188" s="97"/>
      <c r="C7188" s="98"/>
      <c r="D7188" s="98"/>
      <c r="E7188" s="101">
        <v>4</v>
      </c>
      <c r="F7188" s="100">
        <v>15873.67</v>
      </c>
      <c r="H7188" s="95">
        <f t="shared" si="113"/>
        <v>3968.4175</v>
      </c>
    </row>
    <row r="7189" spans="1:8" s="80" customFormat="1" hidden="1" outlineLevel="1" x14ac:dyDescent="0.2">
      <c r="A7189" s="96" t="s">
        <v>2833</v>
      </c>
      <c r="B7189" s="97"/>
      <c r="C7189" s="98"/>
      <c r="D7189" s="98"/>
      <c r="E7189" s="101">
        <v>4</v>
      </c>
      <c r="F7189" s="100">
        <v>15655.56</v>
      </c>
      <c r="H7189" s="95">
        <f t="shared" si="113"/>
        <v>3913.89</v>
      </c>
    </row>
    <row r="7190" spans="1:8" s="80" customFormat="1" hidden="1" outlineLevel="1" x14ac:dyDescent="0.2">
      <c r="A7190" s="96" t="s">
        <v>2851</v>
      </c>
      <c r="B7190" s="97"/>
      <c r="C7190" s="98"/>
      <c r="D7190" s="98"/>
      <c r="E7190" s="101">
        <v>3</v>
      </c>
      <c r="F7190" s="100">
        <v>12395.74</v>
      </c>
      <c r="H7190" s="95">
        <f t="shared" si="113"/>
        <v>4131.913333333333</v>
      </c>
    </row>
    <row r="7191" spans="1:8" s="80" customFormat="1" hidden="1" outlineLevel="1" x14ac:dyDescent="0.2">
      <c r="A7191" s="96" t="s">
        <v>2828</v>
      </c>
      <c r="B7191" s="97"/>
      <c r="C7191" s="98"/>
      <c r="D7191" s="98"/>
      <c r="E7191" s="101">
        <v>3</v>
      </c>
      <c r="F7191" s="100">
        <v>12395.73</v>
      </c>
      <c r="H7191" s="95">
        <f t="shared" si="113"/>
        <v>4131.91</v>
      </c>
    </row>
    <row r="7192" spans="1:8" s="80" customFormat="1" hidden="1" outlineLevel="1" x14ac:dyDescent="0.2">
      <c r="A7192" s="96" t="s">
        <v>2829</v>
      </c>
      <c r="B7192" s="97"/>
      <c r="C7192" s="98"/>
      <c r="D7192" s="98"/>
      <c r="E7192" s="101">
        <v>1</v>
      </c>
      <c r="F7192" s="100">
        <v>4131.9399999999996</v>
      </c>
      <c r="H7192" s="95">
        <f t="shared" si="113"/>
        <v>4131.9399999999996</v>
      </c>
    </row>
    <row r="7193" spans="1:8" s="80" customFormat="1" hidden="1" outlineLevel="1" x14ac:dyDescent="0.2">
      <c r="A7193" s="96" t="s">
        <v>2841</v>
      </c>
      <c r="B7193" s="97"/>
      <c r="C7193" s="98"/>
      <c r="D7193" s="98"/>
      <c r="E7193" s="101">
        <v>1</v>
      </c>
      <c r="F7193" s="100">
        <v>4131.91</v>
      </c>
      <c r="H7193" s="95">
        <f t="shared" si="113"/>
        <v>4131.91</v>
      </c>
    </row>
    <row r="7194" spans="1:8" collapsed="1" x14ac:dyDescent="0.2">
      <c r="A7194" s="91" t="s">
        <v>2209</v>
      </c>
      <c r="B7194" s="91" t="s">
        <v>2208</v>
      </c>
      <c r="C7194" s="91" t="s">
        <v>2867</v>
      </c>
      <c r="D7194" s="92" t="s">
        <v>2824</v>
      </c>
      <c r="E7194" s="104">
        <v>72</v>
      </c>
      <c r="F7194" s="94">
        <v>64478.17</v>
      </c>
      <c r="G7194" s="79" t="e">
        <f>VLOOKUP(B7194,#REF!,2,FALSE)</f>
        <v>#REF!</v>
      </c>
      <c r="H7194" s="95">
        <f t="shared" si="113"/>
        <v>895.53013888888881</v>
      </c>
    </row>
    <row r="7195" spans="1:8" s="80" customFormat="1" hidden="1" outlineLevel="1" x14ac:dyDescent="0.2">
      <c r="A7195" s="96" t="s">
        <v>2825</v>
      </c>
      <c r="B7195" s="97"/>
      <c r="C7195" s="98"/>
      <c r="D7195" s="98"/>
      <c r="E7195" s="101">
        <v>70</v>
      </c>
      <c r="F7195" s="100">
        <v>62680.4</v>
      </c>
      <c r="H7195" s="95">
        <f t="shared" si="113"/>
        <v>895.43428571428569</v>
      </c>
    </row>
    <row r="7196" spans="1:8" s="80" customFormat="1" hidden="1" outlineLevel="1" x14ac:dyDescent="0.2">
      <c r="A7196" s="96" t="s">
        <v>2832</v>
      </c>
      <c r="B7196" s="97"/>
      <c r="C7196" s="98"/>
      <c r="D7196" s="98"/>
      <c r="E7196" s="101">
        <v>2</v>
      </c>
      <c r="F7196" s="100">
        <v>1797.77</v>
      </c>
      <c r="H7196" s="95">
        <f t="shared" si="113"/>
        <v>898.88499999999999</v>
      </c>
    </row>
    <row r="7197" spans="1:8" collapsed="1" x14ac:dyDescent="0.2">
      <c r="A7197" s="91" t="s">
        <v>3927</v>
      </c>
      <c r="B7197" s="91">
        <v>9940100</v>
      </c>
      <c r="C7197" s="91" t="s">
        <v>13</v>
      </c>
      <c r="D7197" s="92" t="s">
        <v>2824</v>
      </c>
      <c r="E7197" s="104">
        <v>242</v>
      </c>
      <c r="F7197" s="94">
        <v>64273.760000000002</v>
      </c>
      <c r="G7197" s="79" t="e">
        <f>VLOOKUP(B7197,#REF!,2,FALSE)</f>
        <v>#REF!</v>
      </c>
      <c r="H7197" s="95">
        <f t="shared" si="113"/>
        <v>265.59404958677686</v>
      </c>
    </row>
    <row r="7198" spans="1:8" s="80" customFormat="1" hidden="1" outlineLevel="1" x14ac:dyDescent="0.2">
      <c r="A7198" s="96" t="s">
        <v>2825</v>
      </c>
      <c r="B7198" s="97"/>
      <c r="C7198" s="98"/>
      <c r="D7198" s="98"/>
      <c r="E7198" s="101">
        <v>184</v>
      </c>
      <c r="F7198" s="100">
        <v>48869.23</v>
      </c>
      <c r="H7198" s="95">
        <f t="shared" si="113"/>
        <v>265.59364130434784</v>
      </c>
    </row>
    <row r="7199" spans="1:8" s="80" customFormat="1" hidden="1" outlineLevel="1" x14ac:dyDescent="0.2">
      <c r="A7199" s="96" t="s">
        <v>2832</v>
      </c>
      <c r="B7199" s="97"/>
      <c r="C7199" s="98"/>
      <c r="D7199" s="98"/>
      <c r="E7199" s="101">
        <v>25</v>
      </c>
      <c r="F7199" s="100">
        <v>6639.81</v>
      </c>
      <c r="H7199" s="95">
        <f t="shared" si="113"/>
        <v>265.5924</v>
      </c>
    </row>
    <row r="7200" spans="1:8" s="80" customFormat="1" hidden="1" outlineLevel="1" x14ac:dyDescent="0.2">
      <c r="A7200" s="96" t="s">
        <v>2853</v>
      </c>
      <c r="B7200" s="97"/>
      <c r="C7200" s="98"/>
      <c r="D7200" s="98"/>
      <c r="E7200" s="101">
        <v>13</v>
      </c>
      <c r="F7200" s="100">
        <v>3452.77</v>
      </c>
      <c r="H7200" s="95">
        <f t="shared" si="113"/>
        <v>265.59769230769228</v>
      </c>
    </row>
    <row r="7201" spans="1:8" s="80" customFormat="1" hidden="1" outlineLevel="1" x14ac:dyDescent="0.2">
      <c r="A7201" s="96" t="s">
        <v>2851</v>
      </c>
      <c r="B7201" s="97"/>
      <c r="C7201" s="98"/>
      <c r="D7201" s="98"/>
      <c r="E7201" s="101">
        <v>10</v>
      </c>
      <c r="F7201" s="100">
        <v>2655.95</v>
      </c>
      <c r="H7201" s="95">
        <f t="shared" si="113"/>
        <v>265.59499999999997</v>
      </c>
    </row>
    <row r="7202" spans="1:8" s="80" customFormat="1" hidden="1" outlineLevel="1" x14ac:dyDescent="0.2">
      <c r="A7202" s="96" t="s">
        <v>2834</v>
      </c>
      <c r="B7202" s="97"/>
      <c r="C7202" s="98"/>
      <c r="D7202" s="98"/>
      <c r="E7202" s="101">
        <v>9</v>
      </c>
      <c r="F7202" s="100">
        <v>2390.4</v>
      </c>
      <c r="H7202" s="95">
        <f t="shared" si="113"/>
        <v>265.60000000000002</v>
      </c>
    </row>
    <row r="7203" spans="1:8" s="80" customFormat="1" hidden="1" outlineLevel="1" x14ac:dyDescent="0.2">
      <c r="A7203" s="96" t="s">
        <v>2842</v>
      </c>
      <c r="B7203" s="97"/>
      <c r="C7203" s="98"/>
      <c r="D7203" s="98"/>
      <c r="E7203" s="101">
        <v>1</v>
      </c>
      <c r="F7203" s="103">
        <v>265.60000000000002</v>
      </c>
      <c r="H7203" s="95">
        <f t="shared" si="113"/>
        <v>265.60000000000002</v>
      </c>
    </row>
    <row r="7204" spans="1:8" collapsed="1" x14ac:dyDescent="0.2">
      <c r="A7204" s="91" t="s">
        <v>2765</v>
      </c>
      <c r="B7204" s="91" t="s">
        <v>2764</v>
      </c>
      <c r="C7204" s="91" t="s">
        <v>2823</v>
      </c>
      <c r="D7204" s="92"/>
      <c r="E7204" s="104">
        <v>47</v>
      </c>
      <c r="F7204" s="94">
        <v>63910.46</v>
      </c>
      <c r="G7204" s="79" t="e">
        <f>VLOOKUP(B7204,#REF!,2,FALSE)</f>
        <v>#REF!</v>
      </c>
      <c r="H7204" s="95">
        <f t="shared" si="113"/>
        <v>1359.7970212765956</v>
      </c>
    </row>
    <row r="7205" spans="1:8" s="80" customFormat="1" hidden="1" outlineLevel="1" x14ac:dyDescent="0.2">
      <c r="A7205" s="96" t="s">
        <v>2828</v>
      </c>
      <c r="B7205" s="97"/>
      <c r="C7205" s="98"/>
      <c r="D7205" s="98"/>
      <c r="E7205" s="101">
        <v>21</v>
      </c>
      <c r="F7205" s="100">
        <v>28102.21</v>
      </c>
      <c r="H7205" s="95">
        <f t="shared" si="113"/>
        <v>1338.2004761904761</v>
      </c>
    </row>
    <row r="7206" spans="1:8" s="80" customFormat="1" hidden="1" outlineLevel="1" x14ac:dyDescent="0.2">
      <c r="A7206" s="96" t="s">
        <v>2831</v>
      </c>
      <c r="B7206" s="97"/>
      <c r="C7206" s="98"/>
      <c r="D7206" s="98"/>
      <c r="E7206" s="101">
        <v>15</v>
      </c>
      <c r="F7206" s="100">
        <v>20073.150000000001</v>
      </c>
      <c r="H7206" s="95">
        <f t="shared" si="113"/>
        <v>1338.21</v>
      </c>
    </row>
    <row r="7207" spans="1:8" s="80" customFormat="1" hidden="1" outlineLevel="1" x14ac:dyDescent="0.2">
      <c r="A7207" s="96" t="s">
        <v>2829</v>
      </c>
      <c r="B7207" s="97"/>
      <c r="C7207" s="98"/>
      <c r="D7207" s="98"/>
      <c r="E7207" s="101">
        <v>6</v>
      </c>
      <c r="F7207" s="100">
        <v>8029.96</v>
      </c>
      <c r="H7207" s="95">
        <f t="shared" si="113"/>
        <v>1338.3266666666666</v>
      </c>
    </row>
    <row r="7208" spans="1:8" s="80" customFormat="1" hidden="1" outlineLevel="1" x14ac:dyDescent="0.2">
      <c r="A7208" s="96" t="s">
        <v>2832</v>
      </c>
      <c r="B7208" s="97"/>
      <c r="C7208" s="98"/>
      <c r="D7208" s="98"/>
      <c r="E7208" s="101">
        <v>4</v>
      </c>
      <c r="F7208" s="100">
        <v>6164.12</v>
      </c>
      <c r="H7208" s="95">
        <f t="shared" si="113"/>
        <v>1541.03</v>
      </c>
    </row>
    <row r="7209" spans="1:8" s="80" customFormat="1" hidden="1" outlineLevel="1" x14ac:dyDescent="0.2">
      <c r="A7209" s="96" t="s">
        <v>2834</v>
      </c>
      <c r="B7209" s="97"/>
      <c r="C7209" s="98"/>
      <c r="D7209" s="98"/>
      <c r="E7209" s="101">
        <v>1</v>
      </c>
      <c r="F7209" s="100">
        <v>1541.02</v>
      </c>
      <c r="H7209" s="95">
        <f t="shared" si="113"/>
        <v>1541.02</v>
      </c>
    </row>
    <row r="7210" spans="1:8" s="80" customFormat="1" hidden="1" outlineLevel="1" x14ac:dyDescent="0.2">
      <c r="A7210" s="96" t="s">
        <v>2854</v>
      </c>
      <c r="B7210" s="97"/>
      <c r="C7210" s="98"/>
      <c r="D7210" s="98"/>
      <c r="E7210" s="102"/>
      <c r="F7210" s="102"/>
      <c r="H7210" s="95" t="e">
        <f t="shared" si="113"/>
        <v>#DIV/0!</v>
      </c>
    </row>
    <row r="7211" spans="1:8" collapsed="1" x14ac:dyDescent="0.2">
      <c r="A7211" s="91" t="s">
        <v>3928</v>
      </c>
      <c r="B7211" s="91" t="s">
        <v>2135</v>
      </c>
      <c r="C7211" s="91" t="s">
        <v>2836</v>
      </c>
      <c r="D7211" s="92" t="s">
        <v>2876</v>
      </c>
      <c r="E7211" s="104">
        <v>477</v>
      </c>
      <c r="F7211" s="94">
        <v>64014.3</v>
      </c>
      <c r="G7211" s="79" t="e">
        <f>VLOOKUP(B7211,#REF!,2,FALSE)</f>
        <v>#REF!</v>
      </c>
      <c r="H7211" s="95">
        <f t="shared" si="113"/>
        <v>134.20188679245283</v>
      </c>
    </row>
    <row r="7212" spans="1:8" s="80" customFormat="1" hidden="1" outlineLevel="1" x14ac:dyDescent="0.2">
      <c r="A7212" s="96" t="s">
        <v>2839</v>
      </c>
      <c r="B7212" s="97"/>
      <c r="C7212" s="98"/>
      <c r="D7212" s="98"/>
      <c r="E7212" s="101">
        <v>127</v>
      </c>
      <c r="F7212" s="100">
        <v>17069.580000000002</v>
      </c>
      <c r="H7212" s="95">
        <f t="shared" si="113"/>
        <v>134.40614173228349</v>
      </c>
    </row>
    <row r="7213" spans="1:8" s="80" customFormat="1" hidden="1" outlineLevel="1" x14ac:dyDescent="0.2">
      <c r="A7213" s="96" t="s">
        <v>2850</v>
      </c>
      <c r="B7213" s="97"/>
      <c r="C7213" s="98"/>
      <c r="D7213" s="98"/>
      <c r="E7213" s="101">
        <v>112</v>
      </c>
      <c r="F7213" s="100">
        <v>15064.19</v>
      </c>
      <c r="H7213" s="95">
        <f t="shared" si="113"/>
        <v>134.50169642857142</v>
      </c>
    </row>
    <row r="7214" spans="1:8" s="80" customFormat="1" hidden="1" outlineLevel="1" x14ac:dyDescent="0.2">
      <c r="A7214" s="96" t="s">
        <v>2825</v>
      </c>
      <c r="B7214" s="97"/>
      <c r="C7214" s="98"/>
      <c r="D7214" s="98"/>
      <c r="E7214" s="101">
        <v>98</v>
      </c>
      <c r="F7214" s="100">
        <v>13173.33</v>
      </c>
      <c r="H7214" s="95">
        <f t="shared" si="113"/>
        <v>134.42173469387754</v>
      </c>
    </row>
    <row r="7215" spans="1:8" s="80" customFormat="1" hidden="1" outlineLevel="1" x14ac:dyDescent="0.2">
      <c r="A7215" s="96" t="s">
        <v>2826</v>
      </c>
      <c r="B7215" s="97"/>
      <c r="C7215" s="98"/>
      <c r="D7215" s="98"/>
      <c r="E7215" s="101">
        <v>62</v>
      </c>
      <c r="F7215" s="100">
        <v>8342.07</v>
      </c>
      <c r="H7215" s="95">
        <f t="shared" si="113"/>
        <v>134.54951612903224</v>
      </c>
    </row>
    <row r="7216" spans="1:8" s="80" customFormat="1" hidden="1" outlineLevel="1" x14ac:dyDescent="0.2">
      <c r="A7216" s="96" t="s">
        <v>2840</v>
      </c>
      <c r="B7216" s="97"/>
      <c r="C7216" s="98"/>
      <c r="D7216" s="98"/>
      <c r="E7216" s="101">
        <v>42</v>
      </c>
      <c r="F7216" s="100">
        <v>5651.15</v>
      </c>
      <c r="H7216" s="95">
        <f t="shared" si="113"/>
        <v>134.55119047619047</v>
      </c>
    </row>
    <row r="7217" spans="1:8" s="80" customFormat="1" hidden="1" outlineLevel="1" x14ac:dyDescent="0.2">
      <c r="A7217" s="96" t="s">
        <v>2830</v>
      </c>
      <c r="B7217" s="97"/>
      <c r="C7217" s="98"/>
      <c r="D7217" s="98"/>
      <c r="E7217" s="101">
        <v>26</v>
      </c>
      <c r="F7217" s="100">
        <v>3408.38</v>
      </c>
      <c r="H7217" s="95">
        <f t="shared" si="113"/>
        <v>131.09153846153848</v>
      </c>
    </row>
    <row r="7218" spans="1:8" s="80" customFormat="1" hidden="1" outlineLevel="1" x14ac:dyDescent="0.2">
      <c r="A7218" s="96" t="s">
        <v>2828</v>
      </c>
      <c r="B7218" s="97"/>
      <c r="C7218" s="98"/>
      <c r="D7218" s="98"/>
      <c r="E7218" s="101">
        <v>5</v>
      </c>
      <c r="F7218" s="103">
        <v>661.55</v>
      </c>
      <c r="H7218" s="95">
        <f t="shared" si="113"/>
        <v>132.31</v>
      </c>
    </row>
    <row r="7219" spans="1:8" s="80" customFormat="1" hidden="1" outlineLevel="1" x14ac:dyDescent="0.2">
      <c r="A7219" s="96" t="s">
        <v>2831</v>
      </c>
      <c r="B7219" s="97"/>
      <c r="C7219" s="98"/>
      <c r="D7219" s="98"/>
      <c r="E7219" s="101">
        <v>5</v>
      </c>
      <c r="F7219" s="103">
        <v>644.04999999999995</v>
      </c>
      <c r="H7219" s="95">
        <f t="shared" si="113"/>
        <v>128.81</v>
      </c>
    </row>
    <row r="7220" spans="1:8" collapsed="1" x14ac:dyDescent="0.2">
      <c r="A7220" s="91" t="s">
        <v>1668</v>
      </c>
      <c r="B7220" s="91" t="s">
        <v>1667</v>
      </c>
      <c r="C7220" s="91" t="s">
        <v>2867</v>
      </c>
      <c r="D7220" s="92" t="s">
        <v>2856</v>
      </c>
      <c r="E7220" s="104">
        <v>17</v>
      </c>
      <c r="F7220" s="94">
        <v>63921.58</v>
      </c>
      <c r="G7220" s="79" t="e">
        <f>VLOOKUP(B7220,#REF!,2,FALSE)</f>
        <v>#REF!</v>
      </c>
      <c r="H7220" s="95">
        <f t="shared" si="113"/>
        <v>3760.0929411764705</v>
      </c>
    </row>
    <row r="7221" spans="1:8" s="80" customFormat="1" hidden="1" outlineLevel="1" x14ac:dyDescent="0.2">
      <c r="A7221" s="96" t="s">
        <v>2825</v>
      </c>
      <c r="B7221" s="97"/>
      <c r="C7221" s="98"/>
      <c r="D7221" s="98"/>
      <c r="E7221" s="101">
        <v>11</v>
      </c>
      <c r="F7221" s="100">
        <v>41360.97</v>
      </c>
      <c r="H7221" s="95">
        <f t="shared" si="113"/>
        <v>3760.088181818182</v>
      </c>
    </row>
    <row r="7222" spans="1:8" s="80" customFormat="1" hidden="1" outlineLevel="1" x14ac:dyDescent="0.2">
      <c r="A7222" s="96" t="s">
        <v>3024</v>
      </c>
      <c r="B7222" s="97"/>
      <c r="C7222" s="98"/>
      <c r="D7222" s="98"/>
      <c r="E7222" s="101">
        <v>3</v>
      </c>
      <c r="F7222" s="100">
        <v>11280.08</v>
      </c>
      <c r="H7222" s="95">
        <f t="shared" si="113"/>
        <v>3760.0266666666666</v>
      </c>
    </row>
    <row r="7223" spans="1:8" s="80" customFormat="1" hidden="1" outlineLevel="1" x14ac:dyDescent="0.2">
      <c r="A7223" s="96" t="s">
        <v>2832</v>
      </c>
      <c r="B7223" s="97"/>
      <c r="C7223" s="98"/>
      <c r="D7223" s="98"/>
      <c r="E7223" s="101">
        <v>1</v>
      </c>
      <c r="F7223" s="100">
        <v>3760.51</v>
      </c>
      <c r="H7223" s="95">
        <f t="shared" si="113"/>
        <v>3760.51</v>
      </c>
    </row>
    <row r="7224" spans="1:8" s="80" customFormat="1" hidden="1" outlineLevel="1" x14ac:dyDescent="0.2">
      <c r="A7224" s="96" t="s">
        <v>2895</v>
      </c>
      <c r="B7224" s="97"/>
      <c r="C7224" s="98"/>
      <c r="D7224" s="98"/>
      <c r="E7224" s="101">
        <v>1</v>
      </c>
      <c r="F7224" s="100">
        <v>3760.02</v>
      </c>
      <c r="H7224" s="95">
        <f t="shared" si="113"/>
        <v>3760.02</v>
      </c>
    </row>
    <row r="7225" spans="1:8" s="80" customFormat="1" hidden="1" outlineLevel="1" x14ac:dyDescent="0.2">
      <c r="A7225" s="96" t="s">
        <v>2828</v>
      </c>
      <c r="B7225" s="97"/>
      <c r="C7225" s="98"/>
      <c r="D7225" s="98"/>
      <c r="E7225" s="101">
        <v>1</v>
      </c>
      <c r="F7225" s="100">
        <v>3760</v>
      </c>
      <c r="H7225" s="95">
        <f t="shared" si="113"/>
        <v>3760</v>
      </c>
    </row>
    <row r="7226" spans="1:8" collapsed="1" x14ac:dyDescent="0.2">
      <c r="A7226" s="91" t="s">
        <v>3929</v>
      </c>
      <c r="B7226" s="91">
        <v>9910017</v>
      </c>
      <c r="C7226" s="91" t="s">
        <v>13</v>
      </c>
      <c r="D7226" s="92" t="s">
        <v>2876</v>
      </c>
      <c r="E7226" s="104">
        <v>8</v>
      </c>
      <c r="F7226" s="94">
        <v>63904.61</v>
      </c>
      <c r="G7226" s="79" t="e">
        <f>VLOOKUP(B7226,#REF!,2,FALSE)</f>
        <v>#REF!</v>
      </c>
      <c r="H7226" s="95">
        <f t="shared" si="113"/>
        <v>7988.0762500000001</v>
      </c>
    </row>
    <row r="7227" spans="1:8" s="80" customFormat="1" hidden="1" outlineLevel="1" x14ac:dyDescent="0.2">
      <c r="A7227" s="96" t="s">
        <v>2825</v>
      </c>
      <c r="B7227" s="97"/>
      <c r="C7227" s="98"/>
      <c r="D7227" s="98"/>
      <c r="E7227" s="101">
        <v>8</v>
      </c>
      <c r="F7227" s="100">
        <v>63904.61</v>
      </c>
      <c r="H7227" s="95">
        <f t="shared" si="113"/>
        <v>7988.0762500000001</v>
      </c>
    </row>
    <row r="7228" spans="1:8" collapsed="1" x14ac:dyDescent="0.2">
      <c r="A7228" s="91" t="s">
        <v>3930</v>
      </c>
      <c r="B7228" s="91" t="s">
        <v>3931</v>
      </c>
      <c r="C7228" s="91" t="s">
        <v>2931</v>
      </c>
      <c r="D7228" s="92"/>
      <c r="E7228" s="104">
        <v>34</v>
      </c>
      <c r="F7228" s="94">
        <v>63826.98</v>
      </c>
      <c r="H7228" s="95">
        <f t="shared" si="113"/>
        <v>1877.2641176470588</v>
      </c>
    </row>
    <row r="7229" spans="1:8" s="80" customFormat="1" hidden="1" outlineLevel="1" x14ac:dyDescent="0.2">
      <c r="A7229" s="96" t="s">
        <v>2825</v>
      </c>
      <c r="B7229" s="97"/>
      <c r="C7229" s="98"/>
      <c r="D7229" s="98"/>
      <c r="E7229" s="101">
        <v>34</v>
      </c>
      <c r="F7229" s="100">
        <v>63826.98</v>
      </c>
      <c r="H7229" s="95">
        <f t="shared" si="113"/>
        <v>1877.2641176470588</v>
      </c>
    </row>
    <row r="7230" spans="1:8" collapsed="1" x14ac:dyDescent="0.2">
      <c r="A7230" s="91" t="s">
        <v>3932</v>
      </c>
      <c r="B7230" s="91" t="s">
        <v>2250</v>
      </c>
      <c r="C7230" s="91" t="s">
        <v>2867</v>
      </c>
      <c r="D7230" s="92" t="s">
        <v>2824</v>
      </c>
      <c r="E7230" s="104">
        <v>119</v>
      </c>
      <c r="F7230" s="94">
        <v>63765.79</v>
      </c>
      <c r="G7230" s="79" t="e">
        <f>VLOOKUP(B7230,#REF!,2,FALSE)</f>
        <v>#REF!</v>
      </c>
      <c r="H7230" s="95">
        <f t="shared" si="113"/>
        <v>535.84697478991598</v>
      </c>
    </row>
    <row r="7231" spans="1:8" s="80" customFormat="1" hidden="1" outlineLevel="1" x14ac:dyDescent="0.2">
      <c r="A7231" s="96" t="s">
        <v>2825</v>
      </c>
      <c r="B7231" s="97"/>
      <c r="C7231" s="98"/>
      <c r="D7231" s="98"/>
      <c r="E7231" s="101">
        <v>106</v>
      </c>
      <c r="F7231" s="100">
        <v>56799.78</v>
      </c>
      <c r="H7231" s="95">
        <f t="shared" si="113"/>
        <v>535.84698113207548</v>
      </c>
    </row>
    <row r="7232" spans="1:8" s="80" customFormat="1" hidden="1" outlineLevel="1" x14ac:dyDescent="0.2">
      <c r="A7232" s="96" t="s">
        <v>2838</v>
      </c>
      <c r="B7232" s="97"/>
      <c r="C7232" s="98"/>
      <c r="D7232" s="98"/>
      <c r="E7232" s="101">
        <v>12</v>
      </c>
      <c r="F7232" s="100">
        <v>6430.17</v>
      </c>
      <c r="H7232" s="95">
        <f t="shared" si="113"/>
        <v>535.84749999999997</v>
      </c>
    </row>
    <row r="7233" spans="1:8" s="80" customFormat="1" hidden="1" outlineLevel="1" x14ac:dyDescent="0.2">
      <c r="A7233" s="96" t="s">
        <v>2828</v>
      </c>
      <c r="B7233" s="97"/>
      <c r="C7233" s="98"/>
      <c r="D7233" s="98"/>
      <c r="E7233" s="101">
        <v>1</v>
      </c>
      <c r="F7233" s="103">
        <v>535.84</v>
      </c>
      <c r="H7233" s="95">
        <f t="shared" si="113"/>
        <v>535.84</v>
      </c>
    </row>
    <row r="7234" spans="1:8" collapsed="1" x14ac:dyDescent="0.2">
      <c r="A7234" s="91" t="s">
        <v>3933</v>
      </c>
      <c r="B7234" s="91" t="s">
        <v>2248</v>
      </c>
      <c r="C7234" s="91" t="s">
        <v>2867</v>
      </c>
      <c r="D7234" s="92" t="s">
        <v>2824</v>
      </c>
      <c r="E7234" s="104">
        <v>74</v>
      </c>
      <c r="F7234" s="94">
        <v>63702.79</v>
      </c>
      <c r="G7234" s="79" t="e">
        <f>VLOOKUP(B7234,#REF!,2,FALSE)</f>
        <v>#REF!</v>
      </c>
      <c r="H7234" s="95">
        <f t="shared" si="113"/>
        <v>860.84851351351358</v>
      </c>
    </row>
    <row r="7235" spans="1:8" s="80" customFormat="1" hidden="1" outlineLevel="1" x14ac:dyDescent="0.2">
      <c r="A7235" s="96" t="s">
        <v>2825</v>
      </c>
      <c r="B7235" s="97"/>
      <c r="C7235" s="98"/>
      <c r="D7235" s="98"/>
      <c r="E7235" s="101">
        <v>71</v>
      </c>
      <c r="F7235" s="100">
        <v>61080.45</v>
      </c>
      <c r="H7235" s="95">
        <f t="shared" si="113"/>
        <v>860.28802816901407</v>
      </c>
    </row>
    <row r="7236" spans="1:8" s="80" customFormat="1" hidden="1" outlineLevel="1" x14ac:dyDescent="0.2">
      <c r="A7236" s="96" t="s">
        <v>2828</v>
      </c>
      <c r="B7236" s="97"/>
      <c r="C7236" s="98"/>
      <c r="D7236" s="98"/>
      <c r="E7236" s="101">
        <v>2</v>
      </c>
      <c r="F7236" s="100">
        <v>1718</v>
      </c>
      <c r="H7236" s="95">
        <f t="shared" si="113"/>
        <v>859</v>
      </c>
    </row>
    <row r="7237" spans="1:8" s="80" customFormat="1" hidden="1" outlineLevel="1" x14ac:dyDescent="0.2">
      <c r="A7237" s="96" t="s">
        <v>2841</v>
      </c>
      <c r="B7237" s="97"/>
      <c r="C7237" s="98"/>
      <c r="D7237" s="98"/>
      <c r="E7237" s="101">
        <v>1</v>
      </c>
      <c r="F7237" s="103">
        <v>904.34</v>
      </c>
      <c r="H7237" s="95">
        <f t="shared" si="113"/>
        <v>904.34</v>
      </c>
    </row>
    <row r="7238" spans="1:8" collapsed="1" x14ac:dyDescent="0.2">
      <c r="A7238" s="91" t="s">
        <v>1725</v>
      </c>
      <c r="B7238" s="91">
        <v>640207</v>
      </c>
      <c r="C7238" s="91" t="s">
        <v>2823</v>
      </c>
      <c r="D7238" s="92" t="s">
        <v>2876</v>
      </c>
      <c r="E7238" s="104">
        <v>12</v>
      </c>
      <c r="F7238" s="94">
        <v>63060.65</v>
      </c>
      <c r="G7238" s="79" t="e">
        <f>VLOOKUP(B7238,#REF!,2,FALSE)</f>
        <v>#REF!</v>
      </c>
      <c r="H7238" s="95">
        <f t="shared" si="113"/>
        <v>5255.0541666666668</v>
      </c>
    </row>
    <row r="7239" spans="1:8" s="80" customFormat="1" hidden="1" outlineLevel="1" x14ac:dyDescent="0.2">
      <c r="A7239" s="96" t="s">
        <v>2825</v>
      </c>
      <c r="B7239" s="97"/>
      <c r="C7239" s="98"/>
      <c r="D7239" s="98"/>
      <c r="E7239" s="101">
        <v>11</v>
      </c>
      <c r="F7239" s="100">
        <v>57891.15</v>
      </c>
      <c r="H7239" s="95">
        <f t="shared" si="113"/>
        <v>5262.8318181818186</v>
      </c>
    </row>
    <row r="7240" spans="1:8" s="80" customFormat="1" hidden="1" outlineLevel="1" x14ac:dyDescent="0.2">
      <c r="A7240" s="96" t="s">
        <v>2828</v>
      </c>
      <c r="B7240" s="97"/>
      <c r="C7240" s="98"/>
      <c r="D7240" s="98"/>
      <c r="E7240" s="101">
        <v>1</v>
      </c>
      <c r="F7240" s="100">
        <v>5169.5</v>
      </c>
      <c r="H7240" s="95">
        <f t="shared" si="113"/>
        <v>5169.5</v>
      </c>
    </row>
    <row r="7241" spans="1:8" collapsed="1" x14ac:dyDescent="0.2">
      <c r="A7241" s="91" t="s">
        <v>3934</v>
      </c>
      <c r="B7241" s="91" t="s">
        <v>1701</v>
      </c>
      <c r="C7241" s="91" t="s">
        <v>2867</v>
      </c>
      <c r="D7241" s="92" t="s">
        <v>2837</v>
      </c>
      <c r="E7241" s="104">
        <v>8</v>
      </c>
      <c r="F7241" s="94">
        <v>62908.37</v>
      </c>
      <c r="G7241" s="79" t="e">
        <f>VLOOKUP(B7241,#REF!,2,FALSE)</f>
        <v>#REF!</v>
      </c>
      <c r="H7241" s="95">
        <f t="shared" si="113"/>
        <v>7863.5462500000003</v>
      </c>
    </row>
    <row r="7242" spans="1:8" s="80" customFormat="1" hidden="1" outlineLevel="1" x14ac:dyDescent="0.2">
      <c r="A7242" s="96" t="s">
        <v>2825</v>
      </c>
      <c r="B7242" s="97"/>
      <c r="C7242" s="98"/>
      <c r="D7242" s="98"/>
      <c r="E7242" s="101">
        <v>8</v>
      </c>
      <c r="F7242" s="100">
        <v>62908.37</v>
      </c>
      <c r="H7242" s="95">
        <f t="shared" si="113"/>
        <v>7863.5462500000003</v>
      </c>
    </row>
    <row r="7243" spans="1:8" collapsed="1" x14ac:dyDescent="0.2">
      <c r="A7243" s="91" t="s">
        <v>3935</v>
      </c>
      <c r="B7243" s="91" t="s">
        <v>2434</v>
      </c>
      <c r="C7243" s="91" t="s">
        <v>2823</v>
      </c>
      <c r="D7243" s="92" t="s">
        <v>2876</v>
      </c>
      <c r="E7243" s="104">
        <v>109</v>
      </c>
      <c r="F7243" s="94">
        <v>62866.94</v>
      </c>
      <c r="G7243" s="79" t="e">
        <f>VLOOKUP(B7243,#REF!,2,FALSE)</f>
        <v>#REF!</v>
      </c>
      <c r="H7243" s="95">
        <f t="shared" si="113"/>
        <v>576.76091743119264</v>
      </c>
    </row>
    <row r="7244" spans="1:8" s="80" customFormat="1" hidden="1" outlineLevel="1" x14ac:dyDescent="0.2">
      <c r="A7244" s="96" t="s">
        <v>2840</v>
      </c>
      <c r="B7244" s="97"/>
      <c r="C7244" s="98"/>
      <c r="D7244" s="98"/>
      <c r="E7244" s="101">
        <v>92</v>
      </c>
      <c r="F7244" s="100">
        <v>53061.95</v>
      </c>
      <c r="H7244" s="95">
        <f t="shared" si="113"/>
        <v>576.76032608695652</v>
      </c>
    </row>
    <row r="7245" spans="1:8" s="80" customFormat="1" hidden="1" outlineLevel="1" x14ac:dyDescent="0.2">
      <c r="A7245" s="96" t="s">
        <v>2832</v>
      </c>
      <c r="B7245" s="97"/>
      <c r="C7245" s="98"/>
      <c r="D7245" s="98"/>
      <c r="E7245" s="101">
        <v>6</v>
      </c>
      <c r="F7245" s="100">
        <v>3460.56</v>
      </c>
      <c r="H7245" s="95">
        <f t="shared" ref="H7245:H7308" si="114">F7245/E7245</f>
        <v>576.76</v>
      </c>
    </row>
    <row r="7246" spans="1:8" s="80" customFormat="1" hidden="1" outlineLevel="1" x14ac:dyDescent="0.2">
      <c r="A7246" s="96" t="s">
        <v>2853</v>
      </c>
      <c r="B7246" s="97"/>
      <c r="C7246" s="98"/>
      <c r="D7246" s="98"/>
      <c r="E7246" s="101">
        <v>4</v>
      </c>
      <c r="F7246" s="100">
        <v>2307.06</v>
      </c>
      <c r="H7246" s="95">
        <f t="shared" si="114"/>
        <v>576.76499999999999</v>
      </c>
    </row>
    <row r="7247" spans="1:8" s="80" customFormat="1" hidden="1" outlineLevel="1" x14ac:dyDescent="0.2">
      <c r="A7247" s="96" t="s">
        <v>2834</v>
      </c>
      <c r="B7247" s="97"/>
      <c r="C7247" s="98"/>
      <c r="D7247" s="98"/>
      <c r="E7247" s="101">
        <v>3</v>
      </c>
      <c r="F7247" s="100">
        <v>1730.31</v>
      </c>
      <c r="H7247" s="95">
        <f t="shared" si="114"/>
        <v>576.77</v>
      </c>
    </row>
    <row r="7248" spans="1:8" s="80" customFormat="1" hidden="1" outlineLevel="1" x14ac:dyDescent="0.2">
      <c r="A7248" s="96" t="s">
        <v>2851</v>
      </c>
      <c r="B7248" s="97"/>
      <c r="C7248" s="98"/>
      <c r="D7248" s="98"/>
      <c r="E7248" s="101">
        <v>2</v>
      </c>
      <c r="F7248" s="100">
        <v>1153.54</v>
      </c>
      <c r="H7248" s="95">
        <f t="shared" si="114"/>
        <v>576.77</v>
      </c>
    </row>
    <row r="7249" spans="1:8" s="80" customFormat="1" hidden="1" outlineLevel="1" x14ac:dyDescent="0.2">
      <c r="A7249" s="96" t="s">
        <v>2838</v>
      </c>
      <c r="B7249" s="97"/>
      <c r="C7249" s="98"/>
      <c r="D7249" s="98"/>
      <c r="E7249" s="101">
        <v>1</v>
      </c>
      <c r="F7249" s="103">
        <v>576.76</v>
      </c>
      <c r="H7249" s="95">
        <f t="shared" si="114"/>
        <v>576.76</v>
      </c>
    </row>
    <row r="7250" spans="1:8" s="80" customFormat="1" hidden="1" outlineLevel="1" x14ac:dyDescent="0.2">
      <c r="A7250" s="96" t="s">
        <v>2825</v>
      </c>
      <c r="B7250" s="97"/>
      <c r="C7250" s="98"/>
      <c r="D7250" s="98"/>
      <c r="E7250" s="101">
        <v>1</v>
      </c>
      <c r="F7250" s="103">
        <v>576.76</v>
      </c>
      <c r="H7250" s="95">
        <f t="shared" si="114"/>
        <v>576.76</v>
      </c>
    </row>
    <row r="7251" spans="1:8" collapsed="1" x14ac:dyDescent="0.2">
      <c r="A7251" s="91" t="s">
        <v>3936</v>
      </c>
      <c r="B7251" s="91" t="s">
        <v>635</v>
      </c>
      <c r="C7251" s="91" t="s">
        <v>2823</v>
      </c>
      <c r="D7251" s="92" t="s">
        <v>2876</v>
      </c>
      <c r="E7251" s="104">
        <v>24</v>
      </c>
      <c r="F7251" s="94">
        <v>62857.3</v>
      </c>
      <c r="G7251" s="79" t="e">
        <f>VLOOKUP(B7251,#REF!,2,FALSE)</f>
        <v>#REF!</v>
      </c>
      <c r="H7251" s="95">
        <f t="shared" si="114"/>
        <v>2619.0541666666668</v>
      </c>
    </row>
    <row r="7252" spans="1:8" s="80" customFormat="1" hidden="1" outlineLevel="1" x14ac:dyDescent="0.2">
      <c r="A7252" s="96" t="s">
        <v>2825</v>
      </c>
      <c r="B7252" s="97"/>
      <c r="C7252" s="98"/>
      <c r="D7252" s="98"/>
      <c r="E7252" s="101">
        <v>9</v>
      </c>
      <c r="F7252" s="100">
        <v>24339.37</v>
      </c>
      <c r="H7252" s="95">
        <f t="shared" si="114"/>
        <v>2704.3744444444442</v>
      </c>
    </row>
    <row r="7253" spans="1:8" s="80" customFormat="1" hidden="1" outlineLevel="1" x14ac:dyDescent="0.2">
      <c r="A7253" s="96" t="s">
        <v>2829</v>
      </c>
      <c r="B7253" s="97"/>
      <c r="C7253" s="98"/>
      <c r="D7253" s="98"/>
      <c r="E7253" s="101">
        <v>5</v>
      </c>
      <c r="F7253" s="100">
        <v>13520.98</v>
      </c>
      <c r="H7253" s="95">
        <f t="shared" si="114"/>
        <v>2704.1959999999999</v>
      </c>
    </row>
    <row r="7254" spans="1:8" s="80" customFormat="1" hidden="1" outlineLevel="1" x14ac:dyDescent="0.2">
      <c r="A7254" s="96" t="s">
        <v>2834</v>
      </c>
      <c r="B7254" s="97"/>
      <c r="C7254" s="98"/>
      <c r="D7254" s="98"/>
      <c r="E7254" s="101">
        <v>5</v>
      </c>
      <c r="F7254" s="100">
        <v>11816.25</v>
      </c>
      <c r="H7254" s="95">
        <f t="shared" si="114"/>
        <v>2363.25</v>
      </c>
    </row>
    <row r="7255" spans="1:8" s="80" customFormat="1" hidden="1" outlineLevel="1" x14ac:dyDescent="0.2">
      <c r="A7255" s="96" t="s">
        <v>2832</v>
      </c>
      <c r="B7255" s="97"/>
      <c r="C7255" s="98"/>
      <c r="D7255" s="98"/>
      <c r="E7255" s="101">
        <v>3</v>
      </c>
      <c r="F7255" s="100">
        <v>8113.49</v>
      </c>
      <c r="H7255" s="95">
        <f t="shared" si="114"/>
        <v>2704.4966666666664</v>
      </c>
    </row>
    <row r="7256" spans="1:8" s="80" customFormat="1" hidden="1" outlineLevel="1" x14ac:dyDescent="0.2">
      <c r="A7256" s="96" t="s">
        <v>2828</v>
      </c>
      <c r="B7256" s="97"/>
      <c r="C7256" s="98"/>
      <c r="D7256" s="98"/>
      <c r="E7256" s="101">
        <v>1</v>
      </c>
      <c r="F7256" s="100">
        <v>2703.95</v>
      </c>
      <c r="H7256" s="95">
        <f t="shared" si="114"/>
        <v>2703.95</v>
      </c>
    </row>
    <row r="7257" spans="1:8" s="80" customFormat="1" hidden="1" outlineLevel="1" x14ac:dyDescent="0.2">
      <c r="A7257" s="96" t="s">
        <v>2841</v>
      </c>
      <c r="B7257" s="97"/>
      <c r="C7257" s="98"/>
      <c r="D7257" s="98"/>
      <c r="E7257" s="101">
        <v>1</v>
      </c>
      <c r="F7257" s="100">
        <v>2363.2600000000002</v>
      </c>
      <c r="H7257" s="95">
        <f t="shared" si="114"/>
        <v>2363.2600000000002</v>
      </c>
    </row>
    <row r="7258" spans="1:8" collapsed="1" x14ac:dyDescent="0.2">
      <c r="A7258" s="91" t="s">
        <v>2419</v>
      </c>
      <c r="B7258" s="91" t="s">
        <v>2418</v>
      </c>
      <c r="C7258" s="91" t="s">
        <v>2823</v>
      </c>
      <c r="D7258" s="92" t="s">
        <v>2876</v>
      </c>
      <c r="E7258" s="104">
        <v>116</v>
      </c>
      <c r="F7258" s="94">
        <v>62185.19</v>
      </c>
      <c r="G7258" s="79" t="e">
        <f>VLOOKUP(B7258,#REF!,2,FALSE)</f>
        <v>#REF!</v>
      </c>
      <c r="H7258" s="95">
        <f t="shared" si="114"/>
        <v>536.07922413793108</v>
      </c>
    </row>
    <row r="7259" spans="1:8" s="80" customFormat="1" hidden="1" outlineLevel="1" x14ac:dyDescent="0.2">
      <c r="A7259" s="96" t="s">
        <v>2825</v>
      </c>
      <c r="B7259" s="97"/>
      <c r="C7259" s="98"/>
      <c r="D7259" s="98"/>
      <c r="E7259" s="101">
        <v>98</v>
      </c>
      <c r="F7259" s="100">
        <v>52502.42</v>
      </c>
      <c r="H7259" s="95">
        <f t="shared" si="114"/>
        <v>535.73897959183671</v>
      </c>
    </row>
    <row r="7260" spans="1:8" s="80" customFormat="1" hidden="1" outlineLevel="1" x14ac:dyDescent="0.2">
      <c r="A7260" s="96" t="s">
        <v>2859</v>
      </c>
      <c r="B7260" s="97"/>
      <c r="C7260" s="98"/>
      <c r="D7260" s="98"/>
      <c r="E7260" s="101">
        <v>12</v>
      </c>
      <c r="F7260" s="100">
        <v>6428.83</v>
      </c>
      <c r="H7260" s="95">
        <f t="shared" si="114"/>
        <v>535.73583333333329</v>
      </c>
    </row>
    <row r="7261" spans="1:8" s="80" customFormat="1" hidden="1" outlineLevel="1" x14ac:dyDescent="0.2">
      <c r="A7261" s="96" t="s">
        <v>2832</v>
      </c>
      <c r="B7261" s="97"/>
      <c r="C7261" s="98"/>
      <c r="D7261" s="98"/>
      <c r="E7261" s="101">
        <v>5</v>
      </c>
      <c r="F7261" s="100">
        <v>2678.69</v>
      </c>
      <c r="H7261" s="95">
        <f t="shared" si="114"/>
        <v>535.73800000000006</v>
      </c>
    </row>
    <row r="7262" spans="1:8" s="80" customFormat="1" hidden="1" outlineLevel="1" x14ac:dyDescent="0.2">
      <c r="A7262" s="96" t="s">
        <v>2828</v>
      </c>
      <c r="B7262" s="97"/>
      <c r="C7262" s="98"/>
      <c r="D7262" s="98"/>
      <c r="E7262" s="101">
        <v>1</v>
      </c>
      <c r="F7262" s="103">
        <v>575.25</v>
      </c>
      <c r="H7262" s="95">
        <f t="shared" si="114"/>
        <v>575.25</v>
      </c>
    </row>
    <row r="7263" spans="1:8" collapsed="1" x14ac:dyDescent="0.2">
      <c r="A7263" s="91" t="s">
        <v>3937</v>
      </c>
      <c r="B7263" s="91" t="s">
        <v>3938</v>
      </c>
      <c r="C7263" s="91" t="s">
        <v>3118</v>
      </c>
      <c r="D7263" s="92"/>
      <c r="E7263" s="93">
        <v>9544</v>
      </c>
      <c r="F7263" s="94">
        <v>62036.72</v>
      </c>
      <c r="H7263" s="95">
        <f t="shared" si="114"/>
        <v>6.5000754400670582</v>
      </c>
    </row>
    <row r="7264" spans="1:8" s="80" customFormat="1" hidden="1" outlineLevel="1" x14ac:dyDescent="0.2">
      <c r="A7264" s="96" t="s">
        <v>2825</v>
      </c>
      <c r="B7264" s="97"/>
      <c r="C7264" s="98"/>
      <c r="D7264" s="98"/>
      <c r="E7264" s="99">
        <v>8544</v>
      </c>
      <c r="F7264" s="100">
        <v>55536.72</v>
      </c>
      <c r="H7264" s="95">
        <f t="shared" si="114"/>
        <v>6.5000842696629215</v>
      </c>
    </row>
    <row r="7265" spans="1:8" s="80" customFormat="1" hidden="1" outlineLevel="1" x14ac:dyDescent="0.2">
      <c r="A7265" s="96" t="s">
        <v>3939</v>
      </c>
      <c r="B7265" s="97"/>
      <c r="C7265" s="98"/>
      <c r="D7265" s="98"/>
      <c r="E7265" s="99">
        <v>1000</v>
      </c>
      <c r="F7265" s="100">
        <v>6500</v>
      </c>
      <c r="H7265" s="95">
        <f t="shared" si="114"/>
        <v>6.5</v>
      </c>
    </row>
    <row r="7266" spans="1:8" collapsed="1" x14ac:dyDescent="0.2">
      <c r="A7266" s="91" t="s">
        <v>3940</v>
      </c>
      <c r="B7266" s="91">
        <v>9910065</v>
      </c>
      <c r="C7266" s="91" t="s">
        <v>13</v>
      </c>
      <c r="D7266" s="92" t="s">
        <v>2824</v>
      </c>
      <c r="E7266" s="104">
        <v>12</v>
      </c>
      <c r="F7266" s="94">
        <v>61942.49</v>
      </c>
      <c r="G7266" s="79" t="e">
        <f>VLOOKUP(B7266,#REF!,2,FALSE)</f>
        <v>#REF!</v>
      </c>
      <c r="H7266" s="95">
        <f t="shared" si="114"/>
        <v>5161.8741666666665</v>
      </c>
    </row>
    <row r="7267" spans="1:8" s="80" customFormat="1" hidden="1" outlineLevel="1" x14ac:dyDescent="0.2">
      <c r="A7267" s="96" t="s">
        <v>2825</v>
      </c>
      <c r="B7267" s="97"/>
      <c r="C7267" s="98"/>
      <c r="D7267" s="98"/>
      <c r="E7267" s="101">
        <v>12</v>
      </c>
      <c r="F7267" s="100">
        <v>61942.49</v>
      </c>
      <c r="H7267" s="95">
        <f t="shared" si="114"/>
        <v>5161.8741666666665</v>
      </c>
    </row>
    <row r="7268" spans="1:8" collapsed="1" x14ac:dyDescent="0.2">
      <c r="A7268" s="91" t="s">
        <v>3941</v>
      </c>
      <c r="B7268" s="91">
        <v>9910002</v>
      </c>
      <c r="C7268" s="91" t="s">
        <v>13</v>
      </c>
      <c r="D7268" s="92" t="s">
        <v>2824</v>
      </c>
      <c r="E7268" s="104">
        <v>15</v>
      </c>
      <c r="F7268" s="94">
        <v>61890.44</v>
      </c>
      <c r="G7268" s="79" t="e">
        <f>VLOOKUP(B7268,#REF!,2,FALSE)</f>
        <v>#REF!</v>
      </c>
      <c r="H7268" s="95">
        <f t="shared" si="114"/>
        <v>4126.0293333333339</v>
      </c>
    </row>
    <row r="7269" spans="1:8" s="80" customFormat="1" hidden="1" outlineLevel="1" x14ac:dyDescent="0.2">
      <c r="A7269" s="96" t="s">
        <v>2825</v>
      </c>
      <c r="B7269" s="97"/>
      <c r="C7269" s="98"/>
      <c r="D7269" s="98"/>
      <c r="E7269" s="101">
        <v>15</v>
      </c>
      <c r="F7269" s="100">
        <v>61890.44</v>
      </c>
      <c r="H7269" s="95">
        <f t="shared" si="114"/>
        <v>4126.0293333333339</v>
      </c>
    </row>
    <row r="7270" spans="1:8" collapsed="1" x14ac:dyDescent="0.2">
      <c r="A7270" s="91" t="s">
        <v>3942</v>
      </c>
      <c r="B7270" s="91">
        <v>9910083</v>
      </c>
      <c r="C7270" s="91" t="s">
        <v>13</v>
      </c>
      <c r="D7270" s="92" t="s">
        <v>2856</v>
      </c>
      <c r="E7270" s="104">
        <v>8</v>
      </c>
      <c r="F7270" s="94">
        <v>61660.12</v>
      </c>
      <c r="G7270" s="79" t="e">
        <f>VLOOKUP(B7270,#REF!,2,FALSE)</f>
        <v>#REF!</v>
      </c>
      <c r="H7270" s="95">
        <f t="shared" si="114"/>
        <v>7707.5150000000003</v>
      </c>
    </row>
    <row r="7271" spans="1:8" s="80" customFormat="1" hidden="1" outlineLevel="1" x14ac:dyDescent="0.2">
      <c r="A7271" s="96" t="s">
        <v>2825</v>
      </c>
      <c r="B7271" s="97"/>
      <c r="C7271" s="98"/>
      <c r="D7271" s="98"/>
      <c r="E7271" s="101">
        <v>8</v>
      </c>
      <c r="F7271" s="100">
        <v>61660.12</v>
      </c>
      <c r="H7271" s="95">
        <f t="shared" si="114"/>
        <v>7707.5150000000003</v>
      </c>
    </row>
    <row r="7272" spans="1:8" collapsed="1" x14ac:dyDescent="0.2">
      <c r="A7272" s="91" t="s">
        <v>3943</v>
      </c>
      <c r="B7272" s="91">
        <v>9910026</v>
      </c>
      <c r="C7272" s="91" t="s">
        <v>13</v>
      </c>
      <c r="D7272" s="92" t="s">
        <v>2856</v>
      </c>
      <c r="E7272" s="104">
        <v>9</v>
      </c>
      <c r="F7272" s="94">
        <v>61446.18</v>
      </c>
      <c r="G7272" s="79" t="e">
        <f>VLOOKUP(B7272,#REF!,2,FALSE)</f>
        <v>#REF!</v>
      </c>
      <c r="H7272" s="95">
        <f t="shared" si="114"/>
        <v>6827.3533333333335</v>
      </c>
    </row>
    <row r="7273" spans="1:8" s="80" customFormat="1" hidden="1" outlineLevel="1" x14ac:dyDescent="0.2">
      <c r="A7273" s="96" t="s">
        <v>2825</v>
      </c>
      <c r="B7273" s="97"/>
      <c r="C7273" s="98"/>
      <c r="D7273" s="98"/>
      <c r="E7273" s="101">
        <v>8</v>
      </c>
      <c r="F7273" s="100">
        <v>54621.82</v>
      </c>
      <c r="H7273" s="95">
        <f t="shared" si="114"/>
        <v>6827.7275</v>
      </c>
    </row>
    <row r="7274" spans="1:8" s="80" customFormat="1" hidden="1" outlineLevel="1" x14ac:dyDescent="0.2">
      <c r="A7274" s="96" t="s">
        <v>2828</v>
      </c>
      <c r="B7274" s="97"/>
      <c r="C7274" s="98"/>
      <c r="D7274" s="98"/>
      <c r="E7274" s="101">
        <v>1</v>
      </c>
      <c r="F7274" s="100">
        <v>6824.36</v>
      </c>
      <c r="H7274" s="95">
        <f t="shared" si="114"/>
        <v>6824.36</v>
      </c>
    </row>
    <row r="7275" spans="1:8" collapsed="1" x14ac:dyDescent="0.2">
      <c r="A7275" s="91" t="s">
        <v>3944</v>
      </c>
      <c r="B7275" s="91" t="s">
        <v>1125</v>
      </c>
      <c r="C7275" s="91" t="s">
        <v>2823</v>
      </c>
      <c r="D7275" s="92" t="s">
        <v>2876</v>
      </c>
      <c r="E7275" s="104">
        <v>47</v>
      </c>
      <c r="F7275" s="94">
        <v>61417.73</v>
      </c>
      <c r="G7275" s="79" t="e">
        <f>VLOOKUP(B7275,#REF!,2,FALSE)</f>
        <v>#REF!</v>
      </c>
      <c r="H7275" s="95">
        <f t="shared" si="114"/>
        <v>1306.7602127659575</v>
      </c>
    </row>
    <row r="7276" spans="1:8" s="80" customFormat="1" hidden="1" outlineLevel="1" x14ac:dyDescent="0.2">
      <c r="A7276" s="96" t="s">
        <v>2831</v>
      </c>
      <c r="B7276" s="97"/>
      <c r="C7276" s="98"/>
      <c r="D7276" s="98"/>
      <c r="E7276" s="101">
        <v>34</v>
      </c>
      <c r="F7276" s="100">
        <v>44564.47</v>
      </c>
      <c r="H7276" s="95">
        <f t="shared" si="114"/>
        <v>1310.7197058823531</v>
      </c>
    </row>
    <row r="7277" spans="1:8" s="80" customFormat="1" hidden="1" outlineLevel="1" x14ac:dyDescent="0.2">
      <c r="A7277" s="96" t="s">
        <v>2825</v>
      </c>
      <c r="B7277" s="97"/>
      <c r="C7277" s="98"/>
      <c r="D7277" s="98"/>
      <c r="E7277" s="101">
        <v>4</v>
      </c>
      <c r="F7277" s="100">
        <v>5245.43</v>
      </c>
      <c r="H7277" s="95">
        <f t="shared" si="114"/>
        <v>1311.3575000000001</v>
      </c>
    </row>
    <row r="7278" spans="1:8" s="80" customFormat="1" hidden="1" outlineLevel="1" x14ac:dyDescent="0.2">
      <c r="A7278" s="96" t="s">
        <v>2832</v>
      </c>
      <c r="B7278" s="97"/>
      <c r="C7278" s="98"/>
      <c r="D7278" s="98"/>
      <c r="E7278" s="101">
        <v>3</v>
      </c>
      <c r="F7278" s="100">
        <v>3934.06</v>
      </c>
      <c r="H7278" s="95">
        <f t="shared" si="114"/>
        <v>1311.3533333333332</v>
      </c>
    </row>
    <row r="7279" spans="1:8" s="80" customFormat="1" hidden="1" outlineLevel="1" x14ac:dyDescent="0.2">
      <c r="A7279" s="96" t="s">
        <v>2829</v>
      </c>
      <c r="B7279" s="97"/>
      <c r="C7279" s="98"/>
      <c r="D7279" s="98"/>
      <c r="E7279" s="101">
        <v>3</v>
      </c>
      <c r="F7279" s="100">
        <v>3932.14</v>
      </c>
      <c r="H7279" s="95">
        <f t="shared" si="114"/>
        <v>1310.7133333333334</v>
      </c>
    </row>
    <row r="7280" spans="1:8" s="80" customFormat="1" hidden="1" outlineLevel="1" x14ac:dyDescent="0.2">
      <c r="A7280" s="96" t="s">
        <v>2834</v>
      </c>
      <c r="B7280" s="97"/>
      <c r="C7280" s="98"/>
      <c r="D7280" s="98"/>
      <c r="E7280" s="101">
        <v>2</v>
      </c>
      <c r="F7280" s="100">
        <v>2430.92</v>
      </c>
      <c r="H7280" s="95">
        <f t="shared" si="114"/>
        <v>1215.46</v>
      </c>
    </row>
    <row r="7281" spans="1:8" s="80" customFormat="1" hidden="1" outlineLevel="1" x14ac:dyDescent="0.2">
      <c r="A7281" s="96" t="s">
        <v>2828</v>
      </c>
      <c r="B7281" s="97"/>
      <c r="C7281" s="98"/>
      <c r="D7281" s="98"/>
      <c r="E7281" s="101">
        <v>1</v>
      </c>
      <c r="F7281" s="100">
        <v>1310.71</v>
      </c>
      <c r="H7281" s="95">
        <f t="shared" si="114"/>
        <v>1310.71</v>
      </c>
    </row>
    <row r="7282" spans="1:8" collapsed="1" x14ac:dyDescent="0.2">
      <c r="A7282" s="105" t="s">
        <v>3850</v>
      </c>
      <c r="B7282" s="91" t="s">
        <v>3945</v>
      </c>
      <c r="C7282" s="91" t="s">
        <v>2823</v>
      </c>
      <c r="D7282" s="92"/>
      <c r="E7282" s="104">
        <v>10</v>
      </c>
      <c r="F7282" s="94">
        <v>61111.34</v>
      </c>
      <c r="G7282" s="79" t="e">
        <f>VLOOKUP(B7282,#REF!,2,FALSE)</f>
        <v>#REF!</v>
      </c>
      <c r="H7282" s="95">
        <f t="shared" si="114"/>
        <v>6111.134</v>
      </c>
    </row>
    <row r="7283" spans="1:8" s="80" customFormat="1" hidden="1" outlineLevel="1" x14ac:dyDescent="0.2">
      <c r="A7283" s="96" t="s">
        <v>2834</v>
      </c>
      <c r="B7283" s="97"/>
      <c r="C7283" s="98"/>
      <c r="D7283" s="98"/>
      <c r="E7283" s="101">
        <v>4</v>
      </c>
      <c r="F7283" s="100">
        <v>24444.6</v>
      </c>
      <c r="H7283" s="95">
        <f t="shared" si="114"/>
        <v>6111.15</v>
      </c>
    </row>
    <row r="7284" spans="1:8" s="80" customFormat="1" hidden="1" outlineLevel="1" x14ac:dyDescent="0.2">
      <c r="A7284" s="96" t="s">
        <v>2828</v>
      </c>
      <c r="B7284" s="97"/>
      <c r="C7284" s="98"/>
      <c r="D7284" s="98"/>
      <c r="E7284" s="101">
        <v>3</v>
      </c>
      <c r="F7284" s="100">
        <v>18333.3</v>
      </c>
      <c r="H7284" s="95">
        <f t="shared" si="114"/>
        <v>6111.0999999999995</v>
      </c>
    </row>
    <row r="7285" spans="1:8" s="80" customFormat="1" hidden="1" outlineLevel="1" x14ac:dyDescent="0.2">
      <c r="A7285" s="96" t="s">
        <v>2853</v>
      </c>
      <c r="B7285" s="97"/>
      <c r="C7285" s="98"/>
      <c r="D7285" s="98"/>
      <c r="E7285" s="101">
        <v>2</v>
      </c>
      <c r="F7285" s="100">
        <v>12222.3</v>
      </c>
      <c r="H7285" s="95">
        <f t="shared" si="114"/>
        <v>6111.15</v>
      </c>
    </row>
    <row r="7286" spans="1:8" s="80" customFormat="1" hidden="1" outlineLevel="1" x14ac:dyDescent="0.2">
      <c r="A7286" s="96" t="s">
        <v>2832</v>
      </c>
      <c r="B7286" s="97"/>
      <c r="C7286" s="98"/>
      <c r="D7286" s="98"/>
      <c r="E7286" s="101">
        <v>1</v>
      </c>
      <c r="F7286" s="100">
        <v>6111.14</v>
      </c>
      <c r="H7286" s="95">
        <f t="shared" si="114"/>
        <v>6111.14</v>
      </c>
    </row>
    <row r="7287" spans="1:8" collapsed="1" x14ac:dyDescent="0.2">
      <c r="A7287" s="105" t="s">
        <v>3946</v>
      </c>
      <c r="B7287" s="91" t="s">
        <v>3947</v>
      </c>
      <c r="C7287" s="91" t="s">
        <v>2823</v>
      </c>
      <c r="D7287" s="92"/>
      <c r="E7287" s="104">
        <v>19</v>
      </c>
      <c r="F7287" s="94">
        <v>60280.31</v>
      </c>
      <c r="G7287" s="79" t="e">
        <f>VLOOKUP(B7287,#REF!,2,FALSE)</f>
        <v>#REF!</v>
      </c>
      <c r="H7287" s="95">
        <f t="shared" si="114"/>
        <v>3172.6478947368419</v>
      </c>
    </row>
    <row r="7288" spans="1:8" s="80" customFormat="1" hidden="1" outlineLevel="1" x14ac:dyDescent="0.2">
      <c r="A7288" s="96" t="s">
        <v>2851</v>
      </c>
      <c r="B7288" s="97"/>
      <c r="C7288" s="98"/>
      <c r="D7288" s="98"/>
      <c r="E7288" s="101">
        <v>10</v>
      </c>
      <c r="F7288" s="100">
        <v>31877.759999999998</v>
      </c>
      <c r="H7288" s="95">
        <f t="shared" si="114"/>
        <v>3187.7759999999998</v>
      </c>
    </row>
    <row r="7289" spans="1:8" s="80" customFormat="1" hidden="1" outlineLevel="1" x14ac:dyDescent="0.2">
      <c r="A7289" s="96" t="s">
        <v>2841</v>
      </c>
      <c r="B7289" s="97"/>
      <c r="C7289" s="98"/>
      <c r="D7289" s="98"/>
      <c r="E7289" s="101">
        <v>5</v>
      </c>
      <c r="F7289" s="100">
        <v>15322.95</v>
      </c>
      <c r="H7289" s="95">
        <f t="shared" si="114"/>
        <v>3064.59</v>
      </c>
    </row>
    <row r="7290" spans="1:8" s="80" customFormat="1" hidden="1" outlineLevel="1" x14ac:dyDescent="0.2">
      <c r="A7290" s="96" t="s">
        <v>2853</v>
      </c>
      <c r="B7290" s="97"/>
      <c r="C7290" s="98"/>
      <c r="D7290" s="98"/>
      <c r="E7290" s="101">
        <v>4</v>
      </c>
      <c r="F7290" s="100">
        <v>13079.6</v>
      </c>
      <c r="H7290" s="95">
        <f t="shared" si="114"/>
        <v>3269.9</v>
      </c>
    </row>
    <row r="7291" spans="1:8" collapsed="1" x14ac:dyDescent="0.2">
      <c r="A7291" s="91" t="s">
        <v>3948</v>
      </c>
      <c r="B7291" s="91" t="s">
        <v>2685</v>
      </c>
      <c r="C7291" s="91" t="s">
        <v>2836</v>
      </c>
      <c r="D7291" s="92"/>
      <c r="E7291" s="104">
        <v>23</v>
      </c>
      <c r="F7291" s="94">
        <v>60139.06</v>
      </c>
      <c r="G7291" s="79" t="e">
        <f>VLOOKUP(B7291,#REF!,2,FALSE)</f>
        <v>#REF!</v>
      </c>
      <c r="H7291" s="95">
        <f t="shared" si="114"/>
        <v>2614.7417391304348</v>
      </c>
    </row>
    <row r="7292" spans="1:8" s="80" customFormat="1" hidden="1" outlineLevel="1" x14ac:dyDescent="0.2">
      <c r="A7292" s="96" t="s">
        <v>2853</v>
      </c>
      <c r="B7292" s="97"/>
      <c r="C7292" s="98"/>
      <c r="D7292" s="98"/>
      <c r="E7292" s="101">
        <v>11</v>
      </c>
      <c r="F7292" s="100">
        <v>29575.65</v>
      </c>
      <c r="H7292" s="95">
        <f t="shared" si="114"/>
        <v>2688.6954545454546</v>
      </c>
    </row>
    <row r="7293" spans="1:8" s="80" customFormat="1" hidden="1" outlineLevel="1" x14ac:dyDescent="0.2">
      <c r="A7293" s="96" t="s">
        <v>2832</v>
      </c>
      <c r="B7293" s="97"/>
      <c r="C7293" s="98"/>
      <c r="D7293" s="98"/>
      <c r="E7293" s="101">
        <v>6</v>
      </c>
      <c r="F7293" s="100">
        <v>16457.580000000002</v>
      </c>
      <c r="H7293" s="95">
        <f t="shared" si="114"/>
        <v>2742.9300000000003</v>
      </c>
    </row>
    <row r="7294" spans="1:8" s="80" customFormat="1" hidden="1" outlineLevel="1" x14ac:dyDescent="0.2">
      <c r="A7294" s="96" t="s">
        <v>2841</v>
      </c>
      <c r="B7294" s="97"/>
      <c r="C7294" s="98"/>
      <c r="D7294" s="98"/>
      <c r="E7294" s="101">
        <v>4</v>
      </c>
      <c r="F7294" s="100">
        <v>8620.44</v>
      </c>
      <c r="H7294" s="95">
        <f t="shared" si="114"/>
        <v>2155.11</v>
      </c>
    </row>
    <row r="7295" spans="1:8" s="80" customFormat="1" hidden="1" outlineLevel="1" x14ac:dyDescent="0.2">
      <c r="A7295" s="96" t="s">
        <v>2834</v>
      </c>
      <c r="B7295" s="97"/>
      <c r="C7295" s="98"/>
      <c r="D7295" s="98"/>
      <c r="E7295" s="101">
        <v>1</v>
      </c>
      <c r="F7295" s="100">
        <v>2743.37</v>
      </c>
      <c r="H7295" s="95">
        <f t="shared" si="114"/>
        <v>2743.37</v>
      </c>
    </row>
    <row r="7296" spans="1:8" s="80" customFormat="1" hidden="1" outlineLevel="1" x14ac:dyDescent="0.2">
      <c r="A7296" s="96" t="s">
        <v>2845</v>
      </c>
      <c r="B7296" s="97"/>
      <c r="C7296" s="98"/>
      <c r="D7296" s="98"/>
      <c r="E7296" s="101">
        <v>1</v>
      </c>
      <c r="F7296" s="100">
        <v>2742.02</v>
      </c>
      <c r="H7296" s="95">
        <f t="shared" si="114"/>
        <v>2742.02</v>
      </c>
    </row>
    <row r="7297" spans="1:8" collapsed="1" x14ac:dyDescent="0.2">
      <c r="A7297" s="105" t="s">
        <v>3949</v>
      </c>
      <c r="B7297" s="91" t="s">
        <v>3950</v>
      </c>
      <c r="C7297" s="91" t="s">
        <v>2823</v>
      </c>
      <c r="D7297" s="92"/>
      <c r="E7297" s="104">
        <v>5</v>
      </c>
      <c r="F7297" s="94">
        <v>60102.61</v>
      </c>
      <c r="G7297" s="79" t="e">
        <f>VLOOKUP(B7297,#REF!,2,FALSE)</f>
        <v>#REF!</v>
      </c>
      <c r="H7297" s="95">
        <f t="shared" si="114"/>
        <v>12020.522000000001</v>
      </c>
    </row>
    <row r="7298" spans="1:8" s="80" customFormat="1" hidden="1" outlineLevel="1" x14ac:dyDescent="0.2">
      <c r="A7298" s="96" t="s">
        <v>2828</v>
      </c>
      <c r="B7298" s="97"/>
      <c r="C7298" s="98"/>
      <c r="D7298" s="98"/>
      <c r="E7298" s="101">
        <v>2</v>
      </c>
      <c r="F7298" s="100">
        <v>24445.14</v>
      </c>
      <c r="H7298" s="95">
        <f t="shared" si="114"/>
        <v>12222.57</v>
      </c>
    </row>
    <row r="7299" spans="1:8" s="80" customFormat="1" hidden="1" outlineLevel="1" x14ac:dyDescent="0.2">
      <c r="A7299" s="96" t="s">
        <v>2834</v>
      </c>
      <c r="B7299" s="97"/>
      <c r="C7299" s="98"/>
      <c r="D7299" s="98"/>
      <c r="E7299" s="101">
        <v>2</v>
      </c>
      <c r="F7299" s="100">
        <v>23428.87</v>
      </c>
      <c r="H7299" s="95">
        <f t="shared" si="114"/>
        <v>11714.434999999999</v>
      </c>
    </row>
    <row r="7300" spans="1:8" s="80" customFormat="1" hidden="1" outlineLevel="1" x14ac:dyDescent="0.2">
      <c r="A7300" s="96" t="s">
        <v>2853</v>
      </c>
      <c r="B7300" s="97"/>
      <c r="C7300" s="98"/>
      <c r="D7300" s="98"/>
      <c r="E7300" s="101">
        <v>1</v>
      </c>
      <c r="F7300" s="100">
        <v>12228.6</v>
      </c>
      <c r="H7300" s="95">
        <f t="shared" si="114"/>
        <v>12228.6</v>
      </c>
    </row>
    <row r="7301" spans="1:8" collapsed="1" x14ac:dyDescent="0.2">
      <c r="A7301" s="91" t="s">
        <v>3951</v>
      </c>
      <c r="B7301" s="91" t="s">
        <v>3952</v>
      </c>
      <c r="C7301" s="91" t="s">
        <v>2931</v>
      </c>
      <c r="D7301" s="92"/>
      <c r="E7301" s="93">
        <v>1148</v>
      </c>
      <c r="F7301" s="94">
        <v>60097.8</v>
      </c>
      <c r="H7301" s="95">
        <f t="shared" si="114"/>
        <v>52.35</v>
      </c>
    </row>
    <row r="7302" spans="1:8" s="80" customFormat="1" hidden="1" outlineLevel="1" x14ac:dyDescent="0.2">
      <c r="A7302" s="96" t="s">
        <v>2932</v>
      </c>
      <c r="B7302" s="97"/>
      <c r="C7302" s="98"/>
      <c r="D7302" s="98"/>
      <c r="E7302" s="99">
        <v>1128</v>
      </c>
      <c r="F7302" s="100">
        <v>59050.8</v>
      </c>
      <c r="H7302" s="95">
        <f t="shared" si="114"/>
        <v>52.35</v>
      </c>
    </row>
    <row r="7303" spans="1:8" s="80" customFormat="1" hidden="1" outlineLevel="1" x14ac:dyDescent="0.2">
      <c r="A7303" s="96" t="s">
        <v>2854</v>
      </c>
      <c r="B7303" s="97"/>
      <c r="C7303" s="98"/>
      <c r="D7303" s="98"/>
      <c r="E7303" s="101">
        <v>20</v>
      </c>
      <c r="F7303" s="100">
        <v>1047</v>
      </c>
      <c r="H7303" s="95">
        <f t="shared" si="114"/>
        <v>52.35</v>
      </c>
    </row>
    <row r="7304" spans="1:8" collapsed="1" x14ac:dyDescent="0.2">
      <c r="A7304" s="91" t="s">
        <v>3953</v>
      </c>
      <c r="B7304" s="91" t="s">
        <v>3954</v>
      </c>
      <c r="C7304" s="91" t="s">
        <v>2931</v>
      </c>
      <c r="D7304" s="92"/>
      <c r="E7304" s="104">
        <v>474</v>
      </c>
      <c r="F7304" s="94">
        <v>60079.5</v>
      </c>
      <c r="H7304" s="95">
        <f t="shared" si="114"/>
        <v>126.75</v>
      </c>
    </row>
    <row r="7305" spans="1:8" s="80" customFormat="1" hidden="1" outlineLevel="1" x14ac:dyDescent="0.2">
      <c r="A7305" s="96" t="s">
        <v>2932</v>
      </c>
      <c r="B7305" s="97"/>
      <c r="C7305" s="98"/>
      <c r="D7305" s="98"/>
      <c r="E7305" s="101">
        <v>474</v>
      </c>
      <c r="F7305" s="100">
        <v>60079.5</v>
      </c>
      <c r="H7305" s="95">
        <f t="shared" si="114"/>
        <v>126.75</v>
      </c>
    </row>
    <row r="7306" spans="1:8" collapsed="1" x14ac:dyDescent="0.2">
      <c r="A7306" s="91" t="s">
        <v>3955</v>
      </c>
      <c r="B7306" s="91" t="s">
        <v>1703</v>
      </c>
      <c r="C7306" s="91" t="s">
        <v>2867</v>
      </c>
      <c r="D7306" s="92" t="s">
        <v>2876</v>
      </c>
      <c r="E7306" s="104">
        <v>7</v>
      </c>
      <c r="F7306" s="94">
        <v>60076.46</v>
      </c>
      <c r="G7306" s="79" t="e">
        <f>VLOOKUP(B7306,#REF!,2,FALSE)</f>
        <v>#REF!</v>
      </c>
      <c r="H7306" s="95">
        <f t="shared" si="114"/>
        <v>8582.3514285714282</v>
      </c>
    </row>
    <row r="7307" spans="1:8" s="80" customFormat="1" hidden="1" outlineLevel="1" x14ac:dyDescent="0.2">
      <c r="A7307" s="96" t="s">
        <v>2825</v>
      </c>
      <c r="B7307" s="97"/>
      <c r="C7307" s="98"/>
      <c r="D7307" s="98"/>
      <c r="E7307" s="101">
        <v>6</v>
      </c>
      <c r="F7307" s="100">
        <v>51494.79</v>
      </c>
      <c r="H7307" s="95">
        <f t="shared" si="114"/>
        <v>8582.4650000000001</v>
      </c>
    </row>
    <row r="7308" spans="1:8" s="80" customFormat="1" hidden="1" outlineLevel="1" x14ac:dyDescent="0.2">
      <c r="A7308" s="96" t="s">
        <v>2841</v>
      </c>
      <c r="B7308" s="97"/>
      <c r="C7308" s="98"/>
      <c r="D7308" s="98"/>
      <c r="E7308" s="101">
        <v>1</v>
      </c>
      <c r="F7308" s="100">
        <v>8581.67</v>
      </c>
      <c r="H7308" s="95">
        <f t="shared" si="114"/>
        <v>8581.67</v>
      </c>
    </row>
    <row r="7309" spans="1:8" collapsed="1" x14ac:dyDescent="0.2">
      <c r="A7309" s="91" t="s">
        <v>3956</v>
      </c>
      <c r="B7309" s="91" t="s">
        <v>3957</v>
      </c>
      <c r="C7309" s="91" t="s">
        <v>2931</v>
      </c>
      <c r="D7309" s="92"/>
      <c r="E7309" s="104">
        <v>34</v>
      </c>
      <c r="F7309" s="94">
        <v>59934.52</v>
      </c>
      <c r="H7309" s="95">
        <f t="shared" ref="H7309:H7372" si="115">F7309/E7309</f>
        <v>1762.78</v>
      </c>
    </row>
    <row r="7310" spans="1:8" s="80" customFormat="1" hidden="1" outlineLevel="1" x14ac:dyDescent="0.2">
      <c r="A7310" s="96" t="s">
        <v>2932</v>
      </c>
      <c r="B7310" s="97"/>
      <c r="C7310" s="98"/>
      <c r="D7310" s="98"/>
      <c r="E7310" s="101">
        <v>34</v>
      </c>
      <c r="F7310" s="100">
        <v>59934.52</v>
      </c>
      <c r="H7310" s="95">
        <f t="shared" si="115"/>
        <v>1762.78</v>
      </c>
    </row>
    <row r="7311" spans="1:8" collapsed="1" x14ac:dyDescent="0.2">
      <c r="A7311" s="91" t="s">
        <v>3544</v>
      </c>
      <c r="B7311" s="91" t="s">
        <v>2500</v>
      </c>
      <c r="C7311" s="91" t="s">
        <v>2823</v>
      </c>
      <c r="D7311" s="92" t="s">
        <v>2876</v>
      </c>
      <c r="E7311" s="104">
        <v>150</v>
      </c>
      <c r="F7311" s="94">
        <v>59933.51</v>
      </c>
      <c r="G7311" s="79" t="e">
        <f>VLOOKUP(B7311,#REF!,2,FALSE)</f>
        <v>#REF!</v>
      </c>
      <c r="H7311" s="95">
        <f t="shared" si="115"/>
        <v>399.55673333333334</v>
      </c>
    </row>
    <row r="7312" spans="1:8" s="80" customFormat="1" hidden="1" outlineLevel="1" x14ac:dyDescent="0.2">
      <c r="A7312" s="96" t="s">
        <v>2851</v>
      </c>
      <c r="B7312" s="97"/>
      <c r="C7312" s="98"/>
      <c r="D7312" s="98"/>
      <c r="E7312" s="101">
        <v>70</v>
      </c>
      <c r="F7312" s="100">
        <v>27578.67</v>
      </c>
      <c r="H7312" s="95">
        <f t="shared" si="115"/>
        <v>393.98099999999999</v>
      </c>
    </row>
    <row r="7313" spans="1:8" s="80" customFormat="1" hidden="1" outlineLevel="1" x14ac:dyDescent="0.2">
      <c r="A7313" s="96" t="s">
        <v>2830</v>
      </c>
      <c r="B7313" s="97"/>
      <c r="C7313" s="98"/>
      <c r="D7313" s="98"/>
      <c r="E7313" s="101">
        <v>37</v>
      </c>
      <c r="F7313" s="100">
        <v>15034.33</v>
      </c>
      <c r="H7313" s="95">
        <f t="shared" si="115"/>
        <v>406.33324324324326</v>
      </c>
    </row>
    <row r="7314" spans="1:8" s="80" customFormat="1" hidden="1" outlineLevel="1" x14ac:dyDescent="0.2">
      <c r="A7314" s="96" t="s">
        <v>2840</v>
      </c>
      <c r="B7314" s="97"/>
      <c r="C7314" s="98"/>
      <c r="D7314" s="98"/>
      <c r="E7314" s="101">
        <v>15</v>
      </c>
      <c r="F7314" s="100">
        <v>6234.77</v>
      </c>
      <c r="H7314" s="95">
        <f t="shared" si="115"/>
        <v>415.65133333333335</v>
      </c>
    </row>
    <row r="7315" spans="1:8" s="80" customFormat="1" hidden="1" outlineLevel="1" x14ac:dyDescent="0.2">
      <c r="A7315" s="96" t="s">
        <v>2831</v>
      </c>
      <c r="B7315" s="97"/>
      <c r="C7315" s="98"/>
      <c r="D7315" s="98"/>
      <c r="E7315" s="101">
        <v>14</v>
      </c>
      <c r="F7315" s="100">
        <v>5819.15</v>
      </c>
      <c r="H7315" s="95">
        <f t="shared" si="115"/>
        <v>415.65357142857141</v>
      </c>
    </row>
    <row r="7316" spans="1:8" s="80" customFormat="1" hidden="1" outlineLevel="1" x14ac:dyDescent="0.2">
      <c r="A7316" s="96" t="s">
        <v>2833</v>
      </c>
      <c r="B7316" s="97"/>
      <c r="C7316" s="98"/>
      <c r="D7316" s="98"/>
      <c r="E7316" s="101">
        <v>4</v>
      </c>
      <c r="F7316" s="100">
        <v>1662.6</v>
      </c>
      <c r="H7316" s="95">
        <f t="shared" si="115"/>
        <v>415.65</v>
      </c>
    </row>
    <row r="7317" spans="1:8" s="80" customFormat="1" hidden="1" outlineLevel="1" x14ac:dyDescent="0.2">
      <c r="A7317" s="96" t="s">
        <v>2853</v>
      </c>
      <c r="B7317" s="97"/>
      <c r="C7317" s="98"/>
      <c r="D7317" s="98"/>
      <c r="E7317" s="101">
        <v>4</v>
      </c>
      <c r="F7317" s="100">
        <v>1593.68</v>
      </c>
      <c r="H7317" s="95">
        <f t="shared" si="115"/>
        <v>398.42</v>
      </c>
    </row>
    <row r="7318" spans="1:8" s="80" customFormat="1" hidden="1" outlineLevel="1" x14ac:dyDescent="0.2">
      <c r="A7318" s="96" t="s">
        <v>2834</v>
      </c>
      <c r="B7318" s="97"/>
      <c r="C7318" s="98"/>
      <c r="D7318" s="98"/>
      <c r="E7318" s="101">
        <v>3</v>
      </c>
      <c r="F7318" s="100">
        <v>1178.01</v>
      </c>
      <c r="H7318" s="95">
        <f t="shared" si="115"/>
        <v>392.67</v>
      </c>
    </row>
    <row r="7319" spans="1:8" s="80" customFormat="1" hidden="1" outlineLevel="1" x14ac:dyDescent="0.2">
      <c r="A7319" s="96" t="s">
        <v>2828</v>
      </c>
      <c r="B7319" s="97"/>
      <c r="C7319" s="98"/>
      <c r="D7319" s="98"/>
      <c r="E7319" s="101">
        <v>2</v>
      </c>
      <c r="F7319" s="103">
        <v>831.3</v>
      </c>
      <c r="H7319" s="95">
        <f t="shared" si="115"/>
        <v>415.65</v>
      </c>
    </row>
    <row r="7320" spans="1:8" s="80" customFormat="1" hidden="1" outlineLevel="1" x14ac:dyDescent="0.2">
      <c r="A7320" s="96" t="s">
        <v>2832</v>
      </c>
      <c r="B7320" s="97"/>
      <c r="C7320" s="98"/>
      <c r="D7320" s="98"/>
      <c r="E7320" s="101">
        <v>1</v>
      </c>
      <c r="F7320" s="103">
        <v>1</v>
      </c>
      <c r="H7320" s="95">
        <f t="shared" si="115"/>
        <v>1</v>
      </c>
    </row>
    <row r="7321" spans="1:8" collapsed="1" x14ac:dyDescent="0.2">
      <c r="A7321" s="91" t="s">
        <v>3958</v>
      </c>
      <c r="B7321" s="91">
        <v>9910035</v>
      </c>
      <c r="C7321" s="91" t="s">
        <v>13</v>
      </c>
      <c r="D7321" s="92" t="s">
        <v>2837</v>
      </c>
      <c r="E7321" s="104">
        <v>7</v>
      </c>
      <c r="F7321" s="94">
        <v>59911.37</v>
      </c>
      <c r="G7321" s="79" t="e">
        <f>VLOOKUP(B7321,#REF!,2,FALSE)</f>
        <v>#REF!</v>
      </c>
      <c r="H7321" s="95">
        <f t="shared" si="115"/>
        <v>8558.767142857143</v>
      </c>
    </row>
    <row r="7322" spans="1:8" s="80" customFormat="1" hidden="1" outlineLevel="1" x14ac:dyDescent="0.2">
      <c r="A7322" s="96" t="s">
        <v>2825</v>
      </c>
      <c r="B7322" s="97"/>
      <c r="C7322" s="98"/>
      <c r="D7322" s="98"/>
      <c r="E7322" s="101">
        <v>5</v>
      </c>
      <c r="F7322" s="100">
        <v>44684.27</v>
      </c>
      <c r="H7322" s="95">
        <f t="shared" si="115"/>
        <v>8936.8539999999994</v>
      </c>
    </row>
    <row r="7323" spans="1:8" s="80" customFormat="1" hidden="1" outlineLevel="1" x14ac:dyDescent="0.2">
      <c r="A7323" s="96" t="s">
        <v>2828</v>
      </c>
      <c r="B7323" s="97"/>
      <c r="C7323" s="98"/>
      <c r="D7323" s="98"/>
      <c r="E7323" s="101">
        <v>2</v>
      </c>
      <c r="F7323" s="100">
        <v>15227.1</v>
      </c>
      <c r="H7323" s="95">
        <f t="shared" si="115"/>
        <v>7613.55</v>
      </c>
    </row>
    <row r="7324" spans="1:8" collapsed="1" x14ac:dyDescent="0.2">
      <c r="A7324" s="91" t="s">
        <v>3959</v>
      </c>
      <c r="B7324" s="91" t="s">
        <v>150</v>
      </c>
      <c r="C7324" s="91" t="s">
        <v>2823</v>
      </c>
      <c r="D7324" s="92" t="s">
        <v>2876</v>
      </c>
      <c r="E7324" s="104">
        <v>48</v>
      </c>
      <c r="F7324" s="94">
        <v>59897.94</v>
      </c>
      <c r="G7324" s="79" t="e">
        <f>VLOOKUP(B7324,#REF!,2,FALSE)</f>
        <v>#REF!</v>
      </c>
      <c r="H7324" s="95">
        <f t="shared" si="115"/>
        <v>1247.87375</v>
      </c>
    </row>
    <row r="7325" spans="1:8" s="80" customFormat="1" hidden="1" outlineLevel="1" x14ac:dyDescent="0.2">
      <c r="A7325" s="96" t="s">
        <v>2825</v>
      </c>
      <c r="B7325" s="97"/>
      <c r="C7325" s="98"/>
      <c r="D7325" s="98"/>
      <c r="E7325" s="101">
        <v>41</v>
      </c>
      <c r="F7325" s="100">
        <v>51162.83</v>
      </c>
      <c r="H7325" s="95">
        <f t="shared" si="115"/>
        <v>1247.8739024390245</v>
      </c>
    </row>
    <row r="7326" spans="1:8" s="80" customFormat="1" hidden="1" outlineLevel="1" x14ac:dyDescent="0.2">
      <c r="A7326" s="96" t="s">
        <v>2832</v>
      </c>
      <c r="B7326" s="97"/>
      <c r="C7326" s="98"/>
      <c r="D7326" s="98"/>
      <c r="E7326" s="101">
        <v>4</v>
      </c>
      <c r="F7326" s="100">
        <v>4991.51</v>
      </c>
      <c r="H7326" s="95">
        <f t="shared" si="115"/>
        <v>1247.8775000000001</v>
      </c>
    </row>
    <row r="7327" spans="1:8" s="80" customFormat="1" hidden="1" outlineLevel="1" x14ac:dyDescent="0.2">
      <c r="A7327" s="96" t="s">
        <v>2834</v>
      </c>
      <c r="B7327" s="97"/>
      <c r="C7327" s="98"/>
      <c r="D7327" s="98"/>
      <c r="E7327" s="101">
        <v>2</v>
      </c>
      <c r="F7327" s="100">
        <v>2495.7399999999998</v>
      </c>
      <c r="H7327" s="95">
        <f t="shared" si="115"/>
        <v>1247.8699999999999</v>
      </c>
    </row>
    <row r="7328" spans="1:8" s="80" customFormat="1" hidden="1" outlineLevel="1" x14ac:dyDescent="0.2">
      <c r="A7328" s="96" t="s">
        <v>2828</v>
      </c>
      <c r="B7328" s="97"/>
      <c r="C7328" s="98"/>
      <c r="D7328" s="98"/>
      <c r="E7328" s="101">
        <v>1</v>
      </c>
      <c r="F7328" s="100">
        <v>1247.8599999999999</v>
      </c>
      <c r="H7328" s="95">
        <f t="shared" si="115"/>
        <v>1247.8599999999999</v>
      </c>
    </row>
    <row r="7329" spans="1:8" collapsed="1" x14ac:dyDescent="0.2">
      <c r="A7329" s="91" t="s">
        <v>3960</v>
      </c>
      <c r="B7329" s="91" t="s">
        <v>3961</v>
      </c>
      <c r="C7329" s="91" t="s">
        <v>2931</v>
      </c>
      <c r="D7329" s="92"/>
      <c r="E7329" s="104">
        <v>102</v>
      </c>
      <c r="F7329" s="94">
        <v>59879.1</v>
      </c>
      <c r="H7329" s="95">
        <f t="shared" si="115"/>
        <v>587.04999999999995</v>
      </c>
    </row>
    <row r="7330" spans="1:8" s="80" customFormat="1" hidden="1" outlineLevel="1" x14ac:dyDescent="0.2">
      <c r="A7330" s="96" t="s">
        <v>2932</v>
      </c>
      <c r="B7330" s="97"/>
      <c r="C7330" s="98"/>
      <c r="D7330" s="98"/>
      <c r="E7330" s="101">
        <v>92</v>
      </c>
      <c r="F7330" s="100">
        <v>54008.6</v>
      </c>
      <c r="H7330" s="95">
        <f t="shared" si="115"/>
        <v>587.04999999999995</v>
      </c>
    </row>
    <row r="7331" spans="1:8" s="80" customFormat="1" hidden="1" outlineLevel="1" x14ac:dyDescent="0.2">
      <c r="A7331" s="96" t="s">
        <v>2838</v>
      </c>
      <c r="B7331" s="97"/>
      <c r="C7331" s="98"/>
      <c r="D7331" s="98"/>
      <c r="E7331" s="101">
        <v>10</v>
      </c>
      <c r="F7331" s="100">
        <v>5870.5</v>
      </c>
      <c r="H7331" s="95">
        <f t="shared" si="115"/>
        <v>587.04999999999995</v>
      </c>
    </row>
    <row r="7332" spans="1:8" collapsed="1" x14ac:dyDescent="0.2">
      <c r="A7332" s="91" t="s">
        <v>3962</v>
      </c>
      <c r="B7332" s="91">
        <v>9910045</v>
      </c>
      <c r="C7332" s="91" t="s">
        <v>13</v>
      </c>
      <c r="D7332" s="92" t="s">
        <v>2824</v>
      </c>
      <c r="E7332" s="104">
        <v>7</v>
      </c>
      <c r="F7332" s="94">
        <v>59858.03</v>
      </c>
      <c r="G7332" s="79" t="e">
        <f>VLOOKUP(B7332,#REF!,2,FALSE)</f>
        <v>#REF!</v>
      </c>
      <c r="H7332" s="95">
        <f t="shared" si="115"/>
        <v>8551.1471428571422</v>
      </c>
    </row>
    <row r="7333" spans="1:8" s="80" customFormat="1" hidden="1" outlineLevel="1" x14ac:dyDescent="0.2">
      <c r="A7333" s="96" t="s">
        <v>2825</v>
      </c>
      <c r="B7333" s="97"/>
      <c r="C7333" s="98"/>
      <c r="D7333" s="98"/>
      <c r="E7333" s="101">
        <v>7</v>
      </c>
      <c r="F7333" s="100">
        <v>59858.03</v>
      </c>
      <c r="H7333" s="95">
        <f t="shared" si="115"/>
        <v>8551.1471428571422</v>
      </c>
    </row>
    <row r="7334" spans="1:8" collapsed="1" x14ac:dyDescent="0.2">
      <c r="A7334" s="91" t="s">
        <v>3963</v>
      </c>
      <c r="B7334" s="91" t="s">
        <v>2803</v>
      </c>
      <c r="C7334" s="91" t="s">
        <v>2857</v>
      </c>
      <c r="D7334" s="92"/>
      <c r="E7334" s="104">
        <v>6</v>
      </c>
      <c r="F7334" s="94">
        <v>59817.47</v>
      </c>
      <c r="G7334" s="79" t="e">
        <f>VLOOKUP(B7334,#REF!,2,FALSE)</f>
        <v>#REF!</v>
      </c>
      <c r="H7334" s="95">
        <f t="shared" si="115"/>
        <v>9969.5783333333329</v>
      </c>
    </row>
    <row r="7335" spans="1:8" s="80" customFormat="1" hidden="1" outlineLevel="1" x14ac:dyDescent="0.2">
      <c r="A7335" s="96" t="s">
        <v>2832</v>
      </c>
      <c r="B7335" s="97"/>
      <c r="C7335" s="98"/>
      <c r="D7335" s="98"/>
      <c r="E7335" s="101">
        <v>5</v>
      </c>
      <c r="F7335" s="100">
        <v>49847.89</v>
      </c>
      <c r="H7335" s="95">
        <f t="shared" si="115"/>
        <v>9969.5779999999995</v>
      </c>
    </row>
    <row r="7336" spans="1:8" s="80" customFormat="1" hidden="1" outlineLevel="1" x14ac:dyDescent="0.2">
      <c r="A7336" s="96" t="s">
        <v>2842</v>
      </c>
      <c r="B7336" s="97"/>
      <c r="C7336" s="98"/>
      <c r="D7336" s="98"/>
      <c r="E7336" s="101">
        <v>1</v>
      </c>
      <c r="F7336" s="100">
        <v>9969.58</v>
      </c>
      <c r="H7336" s="95">
        <f t="shared" si="115"/>
        <v>9969.58</v>
      </c>
    </row>
    <row r="7337" spans="1:8" collapsed="1" x14ac:dyDescent="0.2">
      <c r="A7337" s="105" t="s">
        <v>3964</v>
      </c>
      <c r="B7337" s="91" t="s">
        <v>3965</v>
      </c>
      <c r="C7337" s="91" t="s">
        <v>3223</v>
      </c>
      <c r="D7337" s="92"/>
      <c r="E7337" s="104">
        <v>26</v>
      </c>
      <c r="F7337" s="94">
        <v>59198.1</v>
      </c>
      <c r="G7337" s="79" t="e">
        <f>VLOOKUP(B7337,#REF!,2,FALSE)</f>
        <v>#REF!</v>
      </c>
      <c r="H7337" s="95">
        <f t="shared" si="115"/>
        <v>2276.85</v>
      </c>
    </row>
    <row r="7338" spans="1:8" s="80" customFormat="1" hidden="1" outlineLevel="1" x14ac:dyDescent="0.2">
      <c r="A7338" s="96" t="s">
        <v>2828</v>
      </c>
      <c r="B7338" s="97"/>
      <c r="C7338" s="98"/>
      <c r="D7338" s="98"/>
      <c r="E7338" s="101">
        <v>26</v>
      </c>
      <c r="F7338" s="100">
        <v>59198.1</v>
      </c>
      <c r="H7338" s="95">
        <f t="shared" si="115"/>
        <v>2276.85</v>
      </c>
    </row>
    <row r="7339" spans="1:8" collapsed="1" x14ac:dyDescent="0.2">
      <c r="A7339" s="105" t="s">
        <v>3966</v>
      </c>
      <c r="B7339" s="91" t="s">
        <v>3967</v>
      </c>
      <c r="C7339" s="91" t="s">
        <v>3223</v>
      </c>
      <c r="D7339" s="92"/>
      <c r="E7339" s="104">
        <v>2</v>
      </c>
      <c r="F7339" s="94">
        <v>59037.68</v>
      </c>
      <c r="G7339" s="79" t="e">
        <f>VLOOKUP(B7339,#REF!,2,FALSE)</f>
        <v>#REF!</v>
      </c>
      <c r="H7339" s="95">
        <f t="shared" si="115"/>
        <v>29518.84</v>
      </c>
    </row>
    <row r="7340" spans="1:8" s="80" customFormat="1" hidden="1" outlineLevel="1" x14ac:dyDescent="0.2">
      <c r="A7340" s="96" t="s">
        <v>2828</v>
      </c>
      <c r="B7340" s="97"/>
      <c r="C7340" s="98"/>
      <c r="D7340" s="98"/>
      <c r="E7340" s="101">
        <v>2</v>
      </c>
      <c r="F7340" s="100">
        <v>59037.68</v>
      </c>
      <c r="H7340" s="95">
        <f t="shared" si="115"/>
        <v>29518.84</v>
      </c>
    </row>
    <row r="7341" spans="1:8" collapsed="1" x14ac:dyDescent="0.2">
      <c r="A7341" s="105" t="s">
        <v>3968</v>
      </c>
      <c r="B7341" s="91" t="s">
        <v>3969</v>
      </c>
      <c r="C7341" s="91" t="s">
        <v>2823</v>
      </c>
      <c r="D7341" s="92"/>
      <c r="E7341" s="104">
        <v>13</v>
      </c>
      <c r="F7341" s="94">
        <v>58845.02</v>
      </c>
      <c r="G7341" s="79" t="e">
        <f>VLOOKUP(B7341,#REF!,2,FALSE)</f>
        <v>#REF!</v>
      </c>
      <c r="H7341" s="95">
        <f t="shared" si="115"/>
        <v>4526.54</v>
      </c>
    </row>
    <row r="7342" spans="1:8" s="80" customFormat="1" hidden="1" outlineLevel="1" x14ac:dyDescent="0.2">
      <c r="A7342" s="96" t="s">
        <v>2828</v>
      </c>
      <c r="B7342" s="97"/>
      <c r="C7342" s="98"/>
      <c r="D7342" s="98"/>
      <c r="E7342" s="101">
        <v>13</v>
      </c>
      <c r="F7342" s="100">
        <v>58845.02</v>
      </c>
      <c r="H7342" s="95">
        <f t="shared" si="115"/>
        <v>4526.54</v>
      </c>
    </row>
    <row r="7343" spans="1:8" collapsed="1" x14ac:dyDescent="0.2">
      <c r="A7343" s="91" t="s">
        <v>3970</v>
      </c>
      <c r="B7343" s="91" t="s">
        <v>536</v>
      </c>
      <c r="C7343" s="91" t="s">
        <v>2823</v>
      </c>
      <c r="D7343" s="92" t="s">
        <v>2876</v>
      </c>
      <c r="E7343" s="104">
        <v>23</v>
      </c>
      <c r="F7343" s="94">
        <v>58775.09</v>
      </c>
      <c r="G7343" s="79" t="e">
        <f>VLOOKUP(B7343,#REF!,2,FALSE)</f>
        <v>#REF!</v>
      </c>
      <c r="H7343" s="95">
        <f t="shared" si="115"/>
        <v>2555.4386956521739</v>
      </c>
    </row>
    <row r="7344" spans="1:8" s="80" customFormat="1" hidden="1" outlineLevel="1" x14ac:dyDescent="0.2">
      <c r="A7344" s="96" t="s">
        <v>2825</v>
      </c>
      <c r="B7344" s="97"/>
      <c r="C7344" s="98"/>
      <c r="D7344" s="98"/>
      <c r="E7344" s="101">
        <v>20</v>
      </c>
      <c r="F7344" s="100">
        <v>51100.55</v>
      </c>
      <c r="H7344" s="95">
        <f t="shared" si="115"/>
        <v>2555.0275000000001</v>
      </c>
    </row>
    <row r="7345" spans="1:8" s="80" customFormat="1" hidden="1" outlineLevel="1" x14ac:dyDescent="0.2">
      <c r="A7345" s="96" t="s">
        <v>2832</v>
      </c>
      <c r="B7345" s="97"/>
      <c r="C7345" s="98"/>
      <c r="D7345" s="98"/>
      <c r="E7345" s="101">
        <v>2</v>
      </c>
      <c r="F7345" s="100">
        <v>5116.37</v>
      </c>
      <c r="H7345" s="95">
        <f t="shared" si="115"/>
        <v>2558.1849999999999</v>
      </c>
    </row>
    <row r="7346" spans="1:8" s="80" customFormat="1" hidden="1" outlineLevel="1" x14ac:dyDescent="0.2">
      <c r="A7346" s="96" t="s">
        <v>2845</v>
      </c>
      <c r="B7346" s="97"/>
      <c r="C7346" s="98"/>
      <c r="D7346" s="98"/>
      <c r="E7346" s="101">
        <v>1</v>
      </c>
      <c r="F7346" s="100">
        <v>2558.17</v>
      </c>
      <c r="H7346" s="95">
        <f t="shared" si="115"/>
        <v>2558.17</v>
      </c>
    </row>
    <row r="7347" spans="1:8" collapsed="1" x14ac:dyDescent="0.2">
      <c r="A7347" s="91" t="s">
        <v>3971</v>
      </c>
      <c r="B7347" s="91" t="s">
        <v>1558</v>
      </c>
      <c r="C7347" s="91" t="s">
        <v>2867</v>
      </c>
      <c r="D7347" s="92" t="s">
        <v>2876</v>
      </c>
      <c r="E7347" s="104">
        <v>6</v>
      </c>
      <c r="F7347" s="94">
        <v>58765.36</v>
      </c>
      <c r="G7347" s="79" t="e">
        <f>VLOOKUP(B7347,#REF!,2,FALSE)</f>
        <v>#REF!</v>
      </c>
      <c r="H7347" s="95">
        <f t="shared" si="115"/>
        <v>9794.2266666666674</v>
      </c>
    </row>
    <row r="7348" spans="1:8" s="80" customFormat="1" hidden="1" outlineLevel="1" x14ac:dyDescent="0.2">
      <c r="A7348" s="96" t="s">
        <v>2825</v>
      </c>
      <c r="B7348" s="97"/>
      <c r="C7348" s="98"/>
      <c r="D7348" s="98"/>
      <c r="E7348" s="101">
        <v>6</v>
      </c>
      <c r="F7348" s="100">
        <v>58765.36</v>
      </c>
      <c r="H7348" s="95">
        <f t="shared" si="115"/>
        <v>9794.2266666666674</v>
      </c>
    </row>
    <row r="7349" spans="1:8" collapsed="1" x14ac:dyDescent="0.2">
      <c r="A7349" s="91" t="s">
        <v>2780</v>
      </c>
      <c r="B7349" s="91" t="s">
        <v>2779</v>
      </c>
      <c r="C7349" s="91" t="s">
        <v>2823</v>
      </c>
      <c r="D7349" s="92"/>
      <c r="E7349" s="104">
        <v>16</v>
      </c>
      <c r="F7349" s="94">
        <v>58550.84</v>
      </c>
      <c r="G7349" s="79" t="e">
        <f>VLOOKUP(B7349,#REF!,2,FALSE)</f>
        <v>#REF!</v>
      </c>
      <c r="H7349" s="95">
        <f t="shared" si="115"/>
        <v>3659.4274999999998</v>
      </c>
    </row>
    <row r="7350" spans="1:8" s="80" customFormat="1" hidden="1" outlineLevel="1" x14ac:dyDescent="0.2">
      <c r="A7350" s="96" t="s">
        <v>2829</v>
      </c>
      <c r="B7350" s="97"/>
      <c r="C7350" s="98"/>
      <c r="D7350" s="98"/>
      <c r="E7350" s="101">
        <v>11</v>
      </c>
      <c r="F7350" s="100">
        <v>40253.620000000003</v>
      </c>
      <c r="H7350" s="95">
        <f t="shared" si="115"/>
        <v>3659.42</v>
      </c>
    </row>
    <row r="7351" spans="1:8" s="80" customFormat="1" hidden="1" outlineLevel="1" x14ac:dyDescent="0.2">
      <c r="A7351" s="96" t="s">
        <v>2832</v>
      </c>
      <c r="B7351" s="97"/>
      <c r="C7351" s="98"/>
      <c r="D7351" s="98"/>
      <c r="E7351" s="101">
        <v>5</v>
      </c>
      <c r="F7351" s="100">
        <v>18297.22</v>
      </c>
      <c r="H7351" s="95">
        <f t="shared" si="115"/>
        <v>3659.4440000000004</v>
      </c>
    </row>
    <row r="7352" spans="1:8" collapsed="1" x14ac:dyDescent="0.2">
      <c r="A7352" s="91" t="s">
        <v>2451</v>
      </c>
      <c r="B7352" s="91" t="s">
        <v>2450</v>
      </c>
      <c r="C7352" s="91" t="s">
        <v>2823</v>
      </c>
      <c r="D7352" s="92" t="s">
        <v>2876</v>
      </c>
      <c r="E7352" s="104">
        <v>172</v>
      </c>
      <c r="F7352" s="94">
        <v>58497.07</v>
      </c>
      <c r="G7352" s="79" t="e">
        <f>VLOOKUP(B7352,#REF!,2,FALSE)</f>
        <v>#REF!</v>
      </c>
      <c r="H7352" s="95">
        <f t="shared" si="115"/>
        <v>340.09924418604652</v>
      </c>
    </row>
    <row r="7353" spans="1:8" s="80" customFormat="1" hidden="1" outlineLevel="1" x14ac:dyDescent="0.2">
      <c r="A7353" s="96" t="s">
        <v>2851</v>
      </c>
      <c r="B7353" s="97"/>
      <c r="C7353" s="98"/>
      <c r="D7353" s="98"/>
      <c r="E7353" s="101">
        <v>53</v>
      </c>
      <c r="F7353" s="100">
        <v>18401.490000000002</v>
      </c>
      <c r="H7353" s="95">
        <f t="shared" si="115"/>
        <v>347.19792452830194</v>
      </c>
    </row>
    <row r="7354" spans="1:8" s="80" customFormat="1" hidden="1" outlineLevel="1" x14ac:dyDescent="0.2">
      <c r="A7354" s="96" t="s">
        <v>2825</v>
      </c>
      <c r="B7354" s="97"/>
      <c r="C7354" s="98"/>
      <c r="D7354" s="98"/>
      <c r="E7354" s="101">
        <v>43</v>
      </c>
      <c r="F7354" s="100">
        <v>14929.86</v>
      </c>
      <c r="H7354" s="95">
        <f t="shared" si="115"/>
        <v>347.2060465116279</v>
      </c>
    </row>
    <row r="7355" spans="1:8" s="80" customFormat="1" hidden="1" outlineLevel="1" x14ac:dyDescent="0.2">
      <c r="A7355" s="96" t="s">
        <v>2850</v>
      </c>
      <c r="B7355" s="97"/>
      <c r="C7355" s="98"/>
      <c r="D7355" s="98"/>
      <c r="E7355" s="101">
        <v>19</v>
      </c>
      <c r="F7355" s="100">
        <v>6238.3</v>
      </c>
      <c r="H7355" s="95">
        <f t="shared" si="115"/>
        <v>328.33157894736843</v>
      </c>
    </row>
    <row r="7356" spans="1:8" s="80" customFormat="1" hidden="1" outlineLevel="1" x14ac:dyDescent="0.2">
      <c r="A7356" s="96" t="s">
        <v>2831</v>
      </c>
      <c r="B7356" s="97"/>
      <c r="C7356" s="98"/>
      <c r="D7356" s="98"/>
      <c r="E7356" s="101">
        <v>18</v>
      </c>
      <c r="F7356" s="100">
        <v>5818.02</v>
      </c>
      <c r="H7356" s="95">
        <f t="shared" si="115"/>
        <v>323.22333333333336</v>
      </c>
    </row>
    <row r="7357" spans="1:8" s="80" customFormat="1" hidden="1" outlineLevel="1" x14ac:dyDescent="0.2">
      <c r="A7357" s="96" t="s">
        <v>2840</v>
      </c>
      <c r="B7357" s="97"/>
      <c r="C7357" s="98"/>
      <c r="D7357" s="98"/>
      <c r="E7357" s="101">
        <v>15</v>
      </c>
      <c r="F7357" s="100">
        <v>4848.34</v>
      </c>
      <c r="H7357" s="95">
        <f t="shared" si="115"/>
        <v>323.22266666666667</v>
      </c>
    </row>
    <row r="7358" spans="1:8" s="80" customFormat="1" hidden="1" outlineLevel="1" x14ac:dyDescent="0.2">
      <c r="A7358" s="96" t="s">
        <v>2853</v>
      </c>
      <c r="B7358" s="97"/>
      <c r="C7358" s="98"/>
      <c r="D7358" s="98"/>
      <c r="E7358" s="101">
        <v>12</v>
      </c>
      <c r="F7358" s="100">
        <v>4118.6000000000004</v>
      </c>
      <c r="H7358" s="95">
        <f t="shared" si="115"/>
        <v>343.2166666666667</v>
      </c>
    </row>
    <row r="7359" spans="1:8" s="80" customFormat="1" hidden="1" outlineLevel="1" x14ac:dyDescent="0.2">
      <c r="A7359" s="96" t="s">
        <v>2832</v>
      </c>
      <c r="B7359" s="97"/>
      <c r="C7359" s="98"/>
      <c r="D7359" s="98"/>
      <c r="E7359" s="101">
        <v>10</v>
      </c>
      <c r="F7359" s="100">
        <v>3472.03</v>
      </c>
      <c r="H7359" s="95">
        <f t="shared" si="115"/>
        <v>347.20300000000003</v>
      </c>
    </row>
    <row r="7360" spans="1:8" s="80" customFormat="1" hidden="1" outlineLevel="1" x14ac:dyDescent="0.2">
      <c r="A7360" s="96" t="s">
        <v>2834</v>
      </c>
      <c r="B7360" s="97"/>
      <c r="C7360" s="98"/>
      <c r="D7360" s="98"/>
      <c r="E7360" s="101">
        <v>1</v>
      </c>
      <c r="F7360" s="103">
        <v>347.21</v>
      </c>
      <c r="H7360" s="95">
        <f t="shared" si="115"/>
        <v>347.21</v>
      </c>
    </row>
    <row r="7361" spans="1:8" s="80" customFormat="1" hidden="1" outlineLevel="1" x14ac:dyDescent="0.2">
      <c r="A7361" s="96" t="s">
        <v>2828</v>
      </c>
      <c r="B7361" s="97"/>
      <c r="C7361" s="98"/>
      <c r="D7361" s="98"/>
      <c r="E7361" s="101">
        <v>1</v>
      </c>
      <c r="F7361" s="103">
        <v>323.22000000000003</v>
      </c>
      <c r="H7361" s="95">
        <f t="shared" si="115"/>
        <v>323.22000000000003</v>
      </c>
    </row>
    <row r="7362" spans="1:8" collapsed="1" x14ac:dyDescent="0.2">
      <c r="A7362" s="91" t="s">
        <v>1640</v>
      </c>
      <c r="B7362" s="91" t="s">
        <v>1639</v>
      </c>
      <c r="C7362" s="91" t="s">
        <v>2867</v>
      </c>
      <c r="D7362" s="92" t="s">
        <v>2824</v>
      </c>
      <c r="E7362" s="104">
        <v>13</v>
      </c>
      <c r="F7362" s="94">
        <v>58492.13</v>
      </c>
      <c r="G7362" s="79" t="e">
        <f>VLOOKUP(B7362,#REF!,2,FALSE)</f>
        <v>#REF!</v>
      </c>
      <c r="H7362" s="95">
        <f t="shared" si="115"/>
        <v>4499.3946153846155</v>
      </c>
    </row>
    <row r="7363" spans="1:8" s="80" customFormat="1" hidden="1" outlineLevel="1" x14ac:dyDescent="0.2">
      <c r="A7363" s="96" t="s">
        <v>2825</v>
      </c>
      <c r="B7363" s="97"/>
      <c r="C7363" s="98"/>
      <c r="D7363" s="98"/>
      <c r="E7363" s="101">
        <v>13</v>
      </c>
      <c r="F7363" s="100">
        <v>58492.13</v>
      </c>
      <c r="H7363" s="95">
        <f t="shared" si="115"/>
        <v>4499.3946153846155</v>
      </c>
    </row>
    <row r="7364" spans="1:8" collapsed="1" x14ac:dyDescent="0.2">
      <c r="A7364" s="91" t="s">
        <v>1229</v>
      </c>
      <c r="B7364" s="91" t="s">
        <v>1228</v>
      </c>
      <c r="C7364" s="91" t="s">
        <v>2823</v>
      </c>
      <c r="D7364" s="92" t="s">
        <v>2876</v>
      </c>
      <c r="E7364" s="104">
        <v>17</v>
      </c>
      <c r="F7364" s="94">
        <v>58372.04</v>
      </c>
      <c r="G7364" s="79" t="e">
        <f>VLOOKUP(B7364,#REF!,2,FALSE)</f>
        <v>#REF!</v>
      </c>
      <c r="H7364" s="95">
        <f t="shared" si="115"/>
        <v>3433.6494117647057</v>
      </c>
    </row>
    <row r="7365" spans="1:8" s="80" customFormat="1" hidden="1" outlineLevel="1" x14ac:dyDescent="0.2">
      <c r="A7365" s="96" t="s">
        <v>2832</v>
      </c>
      <c r="B7365" s="97"/>
      <c r="C7365" s="98"/>
      <c r="D7365" s="98"/>
      <c r="E7365" s="101">
        <v>7</v>
      </c>
      <c r="F7365" s="100">
        <v>24034.9</v>
      </c>
      <c r="H7365" s="95">
        <f t="shared" si="115"/>
        <v>3433.5571428571429</v>
      </c>
    </row>
    <row r="7366" spans="1:8" s="80" customFormat="1" hidden="1" outlineLevel="1" x14ac:dyDescent="0.2">
      <c r="A7366" s="96" t="s">
        <v>2825</v>
      </c>
      <c r="B7366" s="97"/>
      <c r="C7366" s="98"/>
      <c r="D7366" s="98"/>
      <c r="E7366" s="101">
        <v>5</v>
      </c>
      <c r="F7366" s="100">
        <v>17167.77</v>
      </c>
      <c r="H7366" s="95">
        <f t="shared" si="115"/>
        <v>3433.5540000000001</v>
      </c>
    </row>
    <row r="7367" spans="1:8" s="80" customFormat="1" hidden="1" outlineLevel="1" x14ac:dyDescent="0.2">
      <c r="A7367" s="96" t="s">
        <v>2828</v>
      </c>
      <c r="B7367" s="97"/>
      <c r="C7367" s="98"/>
      <c r="D7367" s="98"/>
      <c r="E7367" s="101">
        <v>2</v>
      </c>
      <c r="F7367" s="100">
        <v>6867.06</v>
      </c>
      <c r="H7367" s="95">
        <f t="shared" si="115"/>
        <v>3433.53</v>
      </c>
    </row>
    <row r="7368" spans="1:8" s="80" customFormat="1" hidden="1" outlineLevel="1" x14ac:dyDescent="0.2">
      <c r="A7368" s="96" t="s">
        <v>2853</v>
      </c>
      <c r="B7368" s="97"/>
      <c r="C7368" s="98"/>
      <c r="D7368" s="98"/>
      <c r="E7368" s="101">
        <v>1</v>
      </c>
      <c r="F7368" s="100">
        <v>3435.23</v>
      </c>
      <c r="H7368" s="95">
        <f t="shared" si="115"/>
        <v>3435.23</v>
      </c>
    </row>
    <row r="7369" spans="1:8" s="80" customFormat="1" hidden="1" outlineLevel="1" x14ac:dyDescent="0.2">
      <c r="A7369" s="96" t="s">
        <v>2834</v>
      </c>
      <c r="B7369" s="97"/>
      <c r="C7369" s="98"/>
      <c r="D7369" s="98"/>
      <c r="E7369" s="101">
        <v>1</v>
      </c>
      <c r="F7369" s="100">
        <v>3433.55</v>
      </c>
      <c r="H7369" s="95">
        <f t="shared" si="115"/>
        <v>3433.55</v>
      </c>
    </row>
    <row r="7370" spans="1:8" s="80" customFormat="1" hidden="1" outlineLevel="1" x14ac:dyDescent="0.2">
      <c r="A7370" s="96" t="s">
        <v>2829</v>
      </c>
      <c r="B7370" s="97"/>
      <c r="C7370" s="98"/>
      <c r="D7370" s="98"/>
      <c r="E7370" s="101">
        <v>1</v>
      </c>
      <c r="F7370" s="100">
        <v>3433.53</v>
      </c>
      <c r="H7370" s="95">
        <f t="shared" si="115"/>
        <v>3433.53</v>
      </c>
    </row>
    <row r="7371" spans="1:8" collapsed="1" x14ac:dyDescent="0.2">
      <c r="A7371" s="91" t="s">
        <v>2163</v>
      </c>
      <c r="B7371" s="91" t="s">
        <v>2162</v>
      </c>
      <c r="C7371" s="91" t="s">
        <v>2867</v>
      </c>
      <c r="D7371" s="92" t="s">
        <v>2824</v>
      </c>
      <c r="E7371" s="104">
        <v>124</v>
      </c>
      <c r="F7371" s="94">
        <v>58175.17</v>
      </c>
      <c r="G7371" s="79" t="e">
        <f>VLOOKUP(B7371,#REF!,2,FALSE)</f>
        <v>#REF!</v>
      </c>
      <c r="H7371" s="95">
        <f t="shared" si="115"/>
        <v>469.15459677419352</v>
      </c>
    </row>
    <row r="7372" spans="1:8" s="80" customFormat="1" hidden="1" outlineLevel="1" x14ac:dyDescent="0.2">
      <c r="A7372" s="96" t="s">
        <v>2825</v>
      </c>
      <c r="B7372" s="97"/>
      <c r="C7372" s="98"/>
      <c r="D7372" s="98"/>
      <c r="E7372" s="101">
        <v>116</v>
      </c>
      <c r="F7372" s="100">
        <v>54354.41</v>
      </c>
      <c r="H7372" s="95">
        <f t="shared" si="115"/>
        <v>468.57250000000005</v>
      </c>
    </row>
    <row r="7373" spans="1:8" s="80" customFormat="1" hidden="1" outlineLevel="1" x14ac:dyDescent="0.2">
      <c r="A7373" s="96" t="s">
        <v>2828</v>
      </c>
      <c r="B7373" s="97"/>
      <c r="C7373" s="98"/>
      <c r="D7373" s="98"/>
      <c r="E7373" s="101">
        <v>4</v>
      </c>
      <c r="F7373" s="100">
        <v>1840.64</v>
      </c>
      <c r="H7373" s="95">
        <f t="shared" ref="H7373:H7436" si="116">F7373/E7373</f>
        <v>460.16</v>
      </c>
    </row>
    <row r="7374" spans="1:8" s="80" customFormat="1" hidden="1" outlineLevel="1" x14ac:dyDescent="0.2">
      <c r="A7374" s="96" t="s">
        <v>2832</v>
      </c>
      <c r="B7374" s="97"/>
      <c r="C7374" s="98"/>
      <c r="D7374" s="98"/>
      <c r="E7374" s="101">
        <v>3</v>
      </c>
      <c r="F7374" s="100">
        <v>1380.91</v>
      </c>
      <c r="H7374" s="95">
        <f t="shared" si="116"/>
        <v>460.30333333333334</v>
      </c>
    </row>
    <row r="7375" spans="1:8" s="80" customFormat="1" hidden="1" outlineLevel="1" x14ac:dyDescent="0.2">
      <c r="A7375" s="96" t="s">
        <v>2841</v>
      </c>
      <c r="B7375" s="97"/>
      <c r="C7375" s="98"/>
      <c r="D7375" s="98"/>
      <c r="E7375" s="101">
        <v>1</v>
      </c>
      <c r="F7375" s="103">
        <v>599.21</v>
      </c>
      <c r="H7375" s="95">
        <f t="shared" si="116"/>
        <v>599.21</v>
      </c>
    </row>
    <row r="7376" spans="1:8" collapsed="1" x14ac:dyDescent="0.2">
      <c r="A7376" s="91" t="s">
        <v>3972</v>
      </c>
      <c r="B7376" s="91">
        <v>9957171</v>
      </c>
      <c r="C7376" s="91" t="s">
        <v>13</v>
      </c>
      <c r="D7376" s="92" t="s">
        <v>2824</v>
      </c>
      <c r="E7376" s="104">
        <v>41</v>
      </c>
      <c r="F7376" s="94">
        <v>58029.38</v>
      </c>
      <c r="G7376" s="79" t="e">
        <f>VLOOKUP(B7376,#REF!,2,FALSE)</f>
        <v>#REF!</v>
      </c>
      <c r="H7376" s="95">
        <f t="shared" si="116"/>
        <v>1415.350731707317</v>
      </c>
    </row>
    <row r="7377" spans="1:8" s="80" customFormat="1" hidden="1" outlineLevel="1" x14ac:dyDescent="0.2">
      <c r="A7377" s="96" t="s">
        <v>2825</v>
      </c>
      <c r="B7377" s="97"/>
      <c r="C7377" s="98"/>
      <c r="D7377" s="98"/>
      <c r="E7377" s="101">
        <v>34</v>
      </c>
      <c r="F7377" s="100">
        <v>48118.1</v>
      </c>
      <c r="H7377" s="95">
        <f t="shared" si="116"/>
        <v>1415.2382352941177</v>
      </c>
    </row>
    <row r="7378" spans="1:8" s="80" customFormat="1" hidden="1" outlineLevel="1" x14ac:dyDescent="0.2">
      <c r="A7378" s="96" t="s">
        <v>2832</v>
      </c>
      <c r="B7378" s="97"/>
      <c r="C7378" s="98"/>
      <c r="D7378" s="98"/>
      <c r="E7378" s="101">
        <v>7</v>
      </c>
      <c r="F7378" s="100">
        <v>9911.2800000000007</v>
      </c>
      <c r="H7378" s="95">
        <f t="shared" si="116"/>
        <v>1415.8971428571429</v>
      </c>
    </row>
    <row r="7379" spans="1:8" collapsed="1" x14ac:dyDescent="0.2">
      <c r="A7379" s="91" t="s">
        <v>3973</v>
      </c>
      <c r="B7379" s="91" t="s">
        <v>3974</v>
      </c>
      <c r="C7379" s="91" t="s">
        <v>2931</v>
      </c>
      <c r="D7379" s="92"/>
      <c r="E7379" s="104">
        <v>95</v>
      </c>
      <c r="F7379" s="94">
        <v>57845.5</v>
      </c>
      <c r="H7379" s="95">
        <f t="shared" si="116"/>
        <v>608.9</v>
      </c>
    </row>
    <row r="7380" spans="1:8" s="80" customFormat="1" hidden="1" outlineLevel="1" x14ac:dyDescent="0.2">
      <c r="A7380" s="96" t="s">
        <v>2932</v>
      </c>
      <c r="B7380" s="97"/>
      <c r="C7380" s="98"/>
      <c r="D7380" s="98"/>
      <c r="E7380" s="101">
        <v>95</v>
      </c>
      <c r="F7380" s="100">
        <v>57845.5</v>
      </c>
      <c r="H7380" s="95">
        <f t="shared" si="116"/>
        <v>608.9</v>
      </c>
    </row>
    <row r="7381" spans="1:8" collapsed="1" x14ac:dyDescent="0.2">
      <c r="A7381" s="91" t="s">
        <v>3975</v>
      </c>
      <c r="B7381" s="91" t="s">
        <v>2706</v>
      </c>
      <c r="C7381" s="91" t="s">
        <v>2823</v>
      </c>
      <c r="D7381" s="92"/>
      <c r="E7381" s="104">
        <v>7</v>
      </c>
      <c r="F7381" s="94">
        <v>57773.19</v>
      </c>
      <c r="G7381" s="79" t="e">
        <f>VLOOKUP(B7381,#REF!,2,FALSE)</f>
        <v>#REF!</v>
      </c>
      <c r="H7381" s="95">
        <f t="shared" si="116"/>
        <v>8253.312857142857</v>
      </c>
    </row>
    <row r="7382" spans="1:8" s="80" customFormat="1" hidden="1" outlineLevel="1" x14ac:dyDescent="0.2">
      <c r="A7382" s="96" t="s">
        <v>2832</v>
      </c>
      <c r="B7382" s="97"/>
      <c r="C7382" s="98"/>
      <c r="D7382" s="98"/>
      <c r="E7382" s="101">
        <v>4</v>
      </c>
      <c r="F7382" s="100">
        <v>33011.54</v>
      </c>
      <c r="H7382" s="95">
        <f t="shared" si="116"/>
        <v>8252.8850000000002</v>
      </c>
    </row>
    <row r="7383" spans="1:8" s="80" customFormat="1" hidden="1" outlineLevel="1" x14ac:dyDescent="0.2">
      <c r="A7383" s="96" t="s">
        <v>2853</v>
      </c>
      <c r="B7383" s="97"/>
      <c r="C7383" s="98"/>
      <c r="D7383" s="98"/>
      <c r="E7383" s="101">
        <v>1</v>
      </c>
      <c r="F7383" s="100">
        <v>8255.99</v>
      </c>
      <c r="H7383" s="95">
        <f t="shared" si="116"/>
        <v>8255.99</v>
      </c>
    </row>
    <row r="7384" spans="1:8" s="80" customFormat="1" hidden="1" outlineLevel="1" x14ac:dyDescent="0.2">
      <c r="A7384" s="96" t="s">
        <v>2828</v>
      </c>
      <c r="B7384" s="97"/>
      <c r="C7384" s="98"/>
      <c r="D7384" s="98"/>
      <c r="E7384" s="101">
        <v>1</v>
      </c>
      <c r="F7384" s="100">
        <v>8252.83</v>
      </c>
      <c r="H7384" s="95">
        <f t="shared" si="116"/>
        <v>8252.83</v>
      </c>
    </row>
    <row r="7385" spans="1:8" s="80" customFormat="1" hidden="1" outlineLevel="1" x14ac:dyDescent="0.2">
      <c r="A7385" s="96" t="s">
        <v>2841</v>
      </c>
      <c r="B7385" s="97"/>
      <c r="C7385" s="98"/>
      <c r="D7385" s="98"/>
      <c r="E7385" s="101">
        <v>1</v>
      </c>
      <c r="F7385" s="100">
        <v>8252.83</v>
      </c>
      <c r="H7385" s="95">
        <f t="shared" si="116"/>
        <v>8252.83</v>
      </c>
    </row>
    <row r="7386" spans="1:8" collapsed="1" x14ac:dyDescent="0.2">
      <c r="A7386" s="91" t="s">
        <v>3976</v>
      </c>
      <c r="B7386" s="91">
        <v>9910009</v>
      </c>
      <c r="C7386" s="91" t="s">
        <v>13</v>
      </c>
      <c r="D7386" s="92" t="s">
        <v>2856</v>
      </c>
      <c r="E7386" s="104">
        <v>10</v>
      </c>
      <c r="F7386" s="94">
        <v>57205.64</v>
      </c>
      <c r="G7386" s="79" t="e">
        <f>VLOOKUP(B7386,#REF!,2,FALSE)</f>
        <v>#REF!</v>
      </c>
      <c r="H7386" s="95">
        <f t="shared" si="116"/>
        <v>5720.5640000000003</v>
      </c>
    </row>
    <row r="7387" spans="1:8" s="80" customFormat="1" hidden="1" outlineLevel="1" x14ac:dyDescent="0.2">
      <c r="A7387" s="96" t="s">
        <v>2825</v>
      </c>
      <c r="B7387" s="97"/>
      <c r="C7387" s="98"/>
      <c r="D7387" s="98"/>
      <c r="E7387" s="101">
        <v>9</v>
      </c>
      <c r="F7387" s="100">
        <v>52172.37</v>
      </c>
      <c r="H7387" s="95">
        <f t="shared" si="116"/>
        <v>5796.93</v>
      </c>
    </row>
    <row r="7388" spans="1:8" s="80" customFormat="1" hidden="1" outlineLevel="1" x14ac:dyDescent="0.2">
      <c r="A7388" s="96" t="s">
        <v>2853</v>
      </c>
      <c r="B7388" s="97"/>
      <c r="C7388" s="98"/>
      <c r="D7388" s="98"/>
      <c r="E7388" s="101">
        <v>1</v>
      </c>
      <c r="F7388" s="100">
        <v>5033.2700000000004</v>
      </c>
      <c r="H7388" s="95">
        <f t="shared" si="116"/>
        <v>5033.2700000000004</v>
      </c>
    </row>
    <row r="7389" spans="1:8" collapsed="1" x14ac:dyDescent="0.2">
      <c r="A7389" s="91" t="s">
        <v>1918</v>
      </c>
      <c r="B7389" s="91">
        <v>9950175</v>
      </c>
      <c r="C7389" s="91" t="s">
        <v>13</v>
      </c>
      <c r="D7389" s="92" t="s">
        <v>2824</v>
      </c>
      <c r="E7389" s="104">
        <v>47</v>
      </c>
      <c r="F7389" s="94">
        <v>57119.32</v>
      </c>
      <c r="G7389" s="79" t="e">
        <f>VLOOKUP(B7389,#REF!,2,FALSE)</f>
        <v>#REF!</v>
      </c>
      <c r="H7389" s="95">
        <f t="shared" si="116"/>
        <v>1215.3046808510637</v>
      </c>
    </row>
    <row r="7390" spans="1:8" s="80" customFormat="1" hidden="1" outlineLevel="1" x14ac:dyDescent="0.2">
      <c r="A7390" s="96" t="s">
        <v>2825</v>
      </c>
      <c r="B7390" s="97"/>
      <c r="C7390" s="98"/>
      <c r="D7390" s="98"/>
      <c r="E7390" s="101">
        <v>35</v>
      </c>
      <c r="F7390" s="100">
        <v>42530.44</v>
      </c>
      <c r="H7390" s="95">
        <f t="shared" si="116"/>
        <v>1215.1554285714287</v>
      </c>
    </row>
    <row r="7391" spans="1:8" s="80" customFormat="1" hidden="1" outlineLevel="1" x14ac:dyDescent="0.2">
      <c r="A7391" s="96" t="s">
        <v>2832</v>
      </c>
      <c r="B7391" s="97"/>
      <c r="C7391" s="98"/>
      <c r="D7391" s="98"/>
      <c r="E7391" s="101">
        <v>12</v>
      </c>
      <c r="F7391" s="100">
        <v>14588.88</v>
      </c>
      <c r="H7391" s="95">
        <f t="shared" si="116"/>
        <v>1215.74</v>
      </c>
    </row>
    <row r="7392" spans="1:8" collapsed="1" x14ac:dyDescent="0.2">
      <c r="A7392" s="91" t="s">
        <v>2189</v>
      </c>
      <c r="B7392" s="91" t="s">
        <v>2188</v>
      </c>
      <c r="C7392" s="91" t="s">
        <v>2867</v>
      </c>
      <c r="D7392" s="92" t="s">
        <v>2824</v>
      </c>
      <c r="E7392" s="104">
        <v>76</v>
      </c>
      <c r="F7392" s="94">
        <v>57055.17</v>
      </c>
      <c r="G7392" s="79" t="e">
        <f>VLOOKUP(B7392,#REF!,2,FALSE)</f>
        <v>#REF!</v>
      </c>
      <c r="H7392" s="95">
        <f t="shared" si="116"/>
        <v>750.72592105263152</v>
      </c>
    </row>
    <row r="7393" spans="1:8" s="80" customFormat="1" hidden="1" outlineLevel="1" x14ac:dyDescent="0.2">
      <c r="A7393" s="96" t="s">
        <v>2825</v>
      </c>
      <c r="B7393" s="97"/>
      <c r="C7393" s="98"/>
      <c r="D7393" s="98"/>
      <c r="E7393" s="101">
        <v>70</v>
      </c>
      <c r="F7393" s="100">
        <v>52674.400000000001</v>
      </c>
      <c r="H7393" s="95">
        <f t="shared" si="116"/>
        <v>752.49142857142863</v>
      </c>
    </row>
    <row r="7394" spans="1:8" s="80" customFormat="1" hidden="1" outlineLevel="1" x14ac:dyDescent="0.2">
      <c r="A7394" s="96" t="s">
        <v>2832</v>
      </c>
      <c r="B7394" s="97"/>
      <c r="C7394" s="98"/>
      <c r="D7394" s="98"/>
      <c r="E7394" s="101">
        <v>3</v>
      </c>
      <c r="F7394" s="100">
        <v>2257.3200000000002</v>
      </c>
      <c r="H7394" s="95">
        <f t="shared" si="116"/>
        <v>752.44</v>
      </c>
    </row>
    <row r="7395" spans="1:8" s="80" customFormat="1" hidden="1" outlineLevel="1" x14ac:dyDescent="0.2">
      <c r="A7395" s="96" t="s">
        <v>2853</v>
      </c>
      <c r="B7395" s="97"/>
      <c r="C7395" s="98"/>
      <c r="D7395" s="98"/>
      <c r="E7395" s="101">
        <v>2</v>
      </c>
      <c r="F7395" s="100">
        <v>1504.94</v>
      </c>
      <c r="H7395" s="95">
        <f t="shared" si="116"/>
        <v>752.47</v>
      </c>
    </row>
    <row r="7396" spans="1:8" s="80" customFormat="1" hidden="1" outlineLevel="1" x14ac:dyDescent="0.2">
      <c r="A7396" s="96" t="s">
        <v>2841</v>
      </c>
      <c r="B7396" s="97"/>
      <c r="C7396" s="98"/>
      <c r="D7396" s="98"/>
      <c r="E7396" s="101">
        <v>1</v>
      </c>
      <c r="F7396" s="103">
        <v>618.51</v>
      </c>
      <c r="H7396" s="95">
        <f t="shared" si="116"/>
        <v>618.51</v>
      </c>
    </row>
    <row r="7397" spans="1:8" collapsed="1" x14ac:dyDescent="0.2">
      <c r="A7397" s="91" t="s">
        <v>3977</v>
      </c>
      <c r="B7397" s="91" t="s">
        <v>3978</v>
      </c>
      <c r="C7397" s="91" t="s">
        <v>2931</v>
      </c>
      <c r="D7397" s="92"/>
      <c r="E7397" s="104">
        <v>121</v>
      </c>
      <c r="F7397" s="94">
        <v>56790.14</v>
      </c>
      <c r="H7397" s="95">
        <f t="shared" si="116"/>
        <v>469.34</v>
      </c>
    </row>
    <row r="7398" spans="1:8" s="80" customFormat="1" hidden="1" outlineLevel="1" x14ac:dyDescent="0.2">
      <c r="A7398" s="96" t="s">
        <v>2932</v>
      </c>
      <c r="B7398" s="97"/>
      <c r="C7398" s="98"/>
      <c r="D7398" s="98"/>
      <c r="E7398" s="101">
        <v>121</v>
      </c>
      <c r="F7398" s="100">
        <v>56790.14</v>
      </c>
      <c r="H7398" s="95">
        <f t="shared" si="116"/>
        <v>469.34</v>
      </c>
    </row>
    <row r="7399" spans="1:8" collapsed="1" x14ac:dyDescent="0.2">
      <c r="A7399" s="105" t="s">
        <v>3979</v>
      </c>
      <c r="B7399" s="91" t="s">
        <v>3980</v>
      </c>
      <c r="C7399" s="91" t="s">
        <v>3223</v>
      </c>
      <c r="D7399" s="92"/>
      <c r="E7399" s="104">
        <v>106</v>
      </c>
      <c r="F7399" s="94">
        <v>56781.02</v>
      </c>
      <c r="G7399" s="79" t="e">
        <f>VLOOKUP(B7399,#REF!,2,FALSE)</f>
        <v>#REF!</v>
      </c>
      <c r="H7399" s="95">
        <f t="shared" si="116"/>
        <v>535.66999999999996</v>
      </c>
    </row>
    <row r="7400" spans="1:8" s="80" customFormat="1" hidden="1" outlineLevel="1" x14ac:dyDescent="0.2">
      <c r="A7400" s="96" t="s">
        <v>2932</v>
      </c>
      <c r="B7400" s="97"/>
      <c r="C7400" s="98"/>
      <c r="D7400" s="98"/>
      <c r="E7400" s="101">
        <v>106</v>
      </c>
      <c r="F7400" s="100">
        <v>56781.02</v>
      </c>
      <c r="H7400" s="95">
        <f t="shared" si="116"/>
        <v>535.66999999999996</v>
      </c>
    </row>
    <row r="7401" spans="1:8" collapsed="1" x14ac:dyDescent="0.2">
      <c r="A7401" s="91" t="s">
        <v>3981</v>
      </c>
      <c r="B7401" s="91" t="s">
        <v>3982</v>
      </c>
      <c r="C7401" s="91" t="s">
        <v>2931</v>
      </c>
      <c r="D7401" s="92"/>
      <c r="E7401" s="104">
        <v>30</v>
      </c>
      <c r="F7401" s="94">
        <v>56506.93</v>
      </c>
      <c r="H7401" s="95">
        <f t="shared" si="116"/>
        <v>1883.5643333333333</v>
      </c>
    </row>
    <row r="7402" spans="1:8" s="80" customFormat="1" hidden="1" outlineLevel="1" x14ac:dyDescent="0.2">
      <c r="A7402" s="96" t="s">
        <v>2825</v>
      </c>
      <c r="B7402" s="97"/>
      <c r="C7402" s="98"/>
      <c r="D7402" s="98"/>
      <c r="E7402" s="101">
        <v>30</v>
      </c>
      <c r="F7402" s="100">
        <v>56506.93</v>
      </c>
      <c r="H7402" s="95">
        <f t="shared" si="116"/>
        <v>1883.5643333333333</v>
      </c>
    </row>
    <row r="7403" spans="1:8" collapsed="1" x14ac:dyDescent="0.2">
      <c r="A7403" s="91" t="s">
        <v>3983</v>
      </c>
      <c r="B7403" s="91" t="s">
        <v>3984</v>
      </c>
      <c r="C7403" s="91" t="s">
        <v>2931</v>
      </c>
      <c r="D7403" s="92"/>
      <c r="E7403" s="93">
        <v>2453</v>
      </c>
      <c r="F7403" s="94">
        <v>56345.41</v>
      </c>
      <c r="H7403" s="95">
        <f t="shared" si="116"/>
        <v>22.970000000000002</v>
      </c>
    </row>
    <row r="7404" spans="1:8" s="80" customFormat="1" hidden="1" outlineLevel="1" x14ac:dyDescent="0.2">
      <c r="A7404" s="96" t="s">
        <v>2932</v>
      </c>
      <c r="B7404" s="97"/>
      <c r="C7404" s="98"/>
      <c r="D7404" s="98"/>
      <c r="E7404" s="99">
        <v>2450</v>
      </c>
      <c r="F7404" s="100">
        <v>56276.5</v>
      </c>
      <c r="H7404" s="95">
        <f t="shared" si="116"/>
        <v>22.97</v>
      </c>
    </row>
    <row r="7405" spans="1:8" s="80" customFormat="1" hidden="1" outlineLevel="1" x14ac:dyDescent="0.2">
      <c r="A7405" s="96" t="s">
        <v>2854</v>
      </c>
      <c r="B7405" s="97"/>
      <c r="C7405" s="98"/>
      <c r="D7405" s="98"/>
      <c r="E7405" s="101">
        <v>3</v>
      </c>
      <c r="F7405" s="103">
        <v>68.91</v>
      </c>
      <c r="H7405" s="95">
        <f t="shared" si="116"/>
        <v>22.97</v>
      </c>
    </row>
    <row r="7406" spans="1:8" collapsed="1" x14ac:dyDescent="0.2">
      <c r="A7406" s="91" t="s">
        <v>3985</v>
      </c>
      <c r="B7406" s="91" t="s">
        <v>589</v>
      </c>
      <c r="C7406" s="91" t="s">
        <v>2823</v>
      </c>
      <c r="D7406" s="92" t="s">
        <v>2876</v>
      </c>
      <c r="E7406" s="104">
        <v>23</v>
      </c>
      <c r="F7406" s="94">
        <v>56230.18</v>
      </c>
      <c r="G7406" s="79" t="e">
        <f>VLOOKUP(B7406,#REF!,2,FALSE)</f>
        <v>#REF!</v>
      </c>
      <c r="H7406" s="95">
        <f t="shared" si="116"/>
        <v>2444.7904347826088</v>
      </c>
    </row>
    <row r="7407" spans="1:8" s="80" customFormat="1" hidden="1" outlineLevel="1" x14ac:dyDescent="0.2">
      <c r="A7407" s="96" t="s">
        <v>2825</v>
      </c>
      <c r="B7407" s="97"/>
      <c r="C7407" s="98"/>
      <c r="D7407" s="98"/>
      <c r="E7407" s="101">
        <v>18</v>
      </c>
      <c r="F7407" s="100">
        <v>44007.28</v>
      </c>
      <c r="H7407" s="95">
        <f t="shared" si="116"/>
        <v>2444.8488888888887</v>
      </c>
    </row>
    <row r="7408" spans="1:8" s="80" customFormat="1" hidden="1" outlineLevel="1" x14ac:dyDescent="0.2">
      <c r="A7408" s="96" t="s">
        <v>2832</v>
      </c>
      <c r="B7408" s="97"/>
      <c r="C7408" s="98"/>
      <c r="D7408" s="98"/>
      <c r="E7408" s="101">
        <v>3</v>
      </c>
      <c r="F7408" s="100">
        <v>7333.76</v>
      </c>
      <c r="H7408" s="95">
        <f t="shared" si="116"/>
        <v>2444.5866666666666</v>
      </c>
    </row>
    <row r="7409" spans="1:8" s="80" customFormat="1" hidden="1" outlineLevel="1" x14ac:dyDescent="0.2">
      <c r="A7409" s="96" t="s">
        <v>2841</v>
      </c>
      <c r="B7409" s="97"/>
      <c r="C7409" s="98"/>
      <c r="D7409" s="98"/>
      <c r="E7409" s="101">
        <v>2</v>
      </c>
      <c r="F7409" s="100">
        <v>4889.1400000000003</v>
      </c>
      <c r="H7409" s="95">
        <f t="shared" si="116"/>
        <v>2444.5700000000002</v>
      </c>
    </row>
    <row r="7410" spans="1:8" collapsed="1" x14ac:dyDescent="0.2">
      <c r="A7410" s="91" t="s">
        <v>2023</v>
      </c>
      <c r="B7410" s="91" t="s">
        <v>2022</v>
      </c>
      <c r="C7410" s="91" t="s">
        <v>2867</v>
      </c>
      <c r="D7410" s="92" t="s">
        <v>2824</v>
      </c>
      <c r="E7410" s="104">
        <v>83</v>
      </c>
      <c r="F7410" s="94">
        <v>56084.800000000003</v>
      </c>
      <c r="G7410" s="79" t="e">
        <f>VLOOKUP(B7410,#REF!,2,FALSE)</f>
        <v>#REF!</v>
      </c>
      <c r="H7410" s="95">
        <f t="shared" si="116"/>
        <v>675.72048192771092</v>
      </c>
    </row>
    <row r="7411" spans="1:8" s="80" customFormat="1" hidden="1" outlineLevel="1" x14ac:dyDescent="0.2">
      <c r="A7411" s="96" t="s">
        <v>2825</v>
      </c>
      <c r="B7411" s="97"/>
      <c r="C7411" s="98"/>
      <c r="D7411" s="98"/>
      <c r="E7411" s="101">
        <v>74</v>
      </c>
      <c r="F7411" s="100">
        <v>50002.71</v>
      </c>
      <c r="H7411" s="95">
        <f t="shared" si="116"/>
        <v>675.71229729729725</v>
      </c>
    </row>
    <row r="7412" spans="1:8" s="80" customFormat="1" hidden="1" outlineLevel="1" x14ac:dyDescent="0.2">
      <c r="A7412" s="96" t="s">
        <v>2832</v>
      </c>
      <c r="B7412" s="97"/>
      <c r="C7412" s="98"/>
      <c r="D7412" s="98"/>
      <c r="E7412" s="101">
        <v>5</v>
      </c>
      <c r="F7412" s="100">
        <v>3379.37</v>
      </c>
      <c r="H7412" s="95">
        <f t="shared" si="116"/>
        <v>675.87400000000002</v>
      </c>
    </row>
    <row r="7413" spans="1:8" s="80" customFormat="1" hidden="1" outlineLevel="1" x14ac:dyDescent="0.2">
      <c r="A7413" s="96" t="s">
        <v>2828</v>
      </c>
      <c r="B7413" s="97"/>
      <c r="C7413" s="98"/>
      <c r="D7413" s="98"/>
      <c r="E7413" s="101">
        <v>4</v>
      </c>
      <c r="F7413" s="100">
        <v>2702.72</v>
      </c>
      <c r="H7413" s="95">
        <f t="shared" si="116"/>
        <v>675.68</v>
      </c>
    </row>
    <row r="7414" spans="1:8" collapsed="1" x14ac:dyDescent="0.2">
      <c r="A7414" s="105" t="s">
        <v>3986</v>
      </c>
      <c r="B7414" s="91" t="s">
        <v>3987</v>
      </c>
      <c r="C7414" s="91" t="s">
        <v>3223</v>
      </c>
      <c r="D7414" s="92"/>
      <c r="E7414" s="104">
        <v>9</v>
      </c>
      <c r="F7414" s="94">
        <v>55728.81</v>
      </c>
      <c r="G7414" s="79" t="e">
        <f>VLOOKUP(B7414,#REF!,2,FALSE)</f>
        <v>#REF!</v>
      </c>
      <c r="H7414" s="95">
        <f t="shared" si="116"/>
        <v>6192.09</v>
      </c>
    </row>
    <row r="7415" spans="1:8" s="80" customFormat="1" hidden="1" outlineLevel="1" x14ac:dyDescent="0.2">
      <c r="A7415" s="96" t="s">
        <v>2828</v>
      </c>
      <c r="B7415" s="97"/>
      <c r="C7415" s="98"/>
      <c r="D7415" s="98"/>
      <c r="E7415" s="101">
        <v>9</v>
      </c>
      <c r="F7415" s="100">
        <v>55728.81</v>
      </c>
      <c r="H7415" s="95">
        <f t="shared" si="116"/>
        <v>6192.09</v>
      </c>
    </row>
    <row r="7416" spans="1:8" collapsed="1" x14ac:dyDescent="0.2">
      <c r="A7416" s="91" t="s">
        <v>3988</v>
      </c>
      <c r="B7416" s="91" t="s">
        <v>3989</v>
      </c>
      <c r="C7416" s="91" t="s">
        <v>2931</v>
      </c>
      <c r="D7416" s="92"/>
      <c r="E7416" s="104">
        <v>416</v>
      </c>
      <c r="F7416" s="94">
        <v>55628.24</v>
      </c>
      <c r="H7416" s="95">
        <f t="shared" si="116"/>
        <v>133.72173076923076</v>
      </c>
    </row>
    <row r="7417" spans="1:8" s="80" customFormat="1" hidden="1" outlineLevel="1" x14ac:dyDescent="0.2">
      <c r="A7417" s="96" t="s">
        <v>2825</v>
      </c>
      <c r="B7417" s="97"/>
      <c r="C7417" s="98"/>
      <c r="D7417" s="98"/>
      <c r="E7417" s="101">
        <v>416</v>
      </c>
      <c r="F7417" s="100">
        <v>55628.24</v>
      </c>
      <c r="H7417" s="95">
        <f t="shared" si="116"/>
        <v>133.72173076923076</v>
      </c>
    </row>
    <row r="7418" spans="1:8" collapsed="1" x14ac:dyDescent="0.2">
      <c r="A7418" s="91" t="s">
        <v>3990</v>
      </c>
      <c r="B7418" s="91" t="s">
        <v>800</v>
      </c>
      <c r="C7418" s="91" t="s">
        <v>2823</v>
      </c>
      <c r="D7418" s="92" t="s">
        <v>2876</v>
      </c>
      <c r="E7418" s="104">
        <v>37</v>
      </c>
      <c r="F7418" s="94">
        <v>55529.279999999999</v>
      </c>
      <c r="G7418" s="79" t="e">
        <f>VLOOKUP(B7418,#REF!,2,FALSE)</f>
        <v>#REF!</v>
      </c>
      <c r="H7418" s="95">
        <f t="shared" si="116"/>
        <v>1500.7913513513513</v>
      </c>
    </row>
    <row r="7419" spans="1:8" s="80" customFormat="1" hidden="1" outlineLevel="1" x14ac:dyDescent="0.2">
      <c r="A7419" s="96" t="s">
        <v>2825</v>
      </c>
      <c r="B7419" s="97"/>
      <c r="C7419" s="98"/>
      <c r="D7419" s="98"/>
      <c r="E7419" s="101">
        <v>22</v>
      </c>
      <c r="F7419" s="100">
        <v>33323.06</v>
      </c>
      <c r="H7419" s="95">
        <f t="shared" si="116"/>
        <v>1514.6845454545453</v>
      </c>
    </row>
    <row r="7420" spans="1:8" s="80" customFormat="1" hidden="1" outlineLevel="1" x14ac:dyDescent="0.2">
      <c r="A7420" s="96" t="s">
        <v>2832</v>
      </c>
      <c r="B7420" s="97"/>
      <c r="C7420" s="98"/>
      <c r="D7420" s="98"/>
      <c r="E7420" s="101">
        <v>10</v>
      </c>
      <c r="F7420" s="100">
        <v>15146.84</v>
      </c>
      <c r="H7420" s="95">
        <f t="shared" si="116"/>
        <v>1514.684</v>
      </c>
    </row>
    <row r="7421" spans="1:8" s="80" customFormat="1" hidden="1" outlineLevel="1" x14ac:dyDescent="0.2">
      <c r="A7421" s="96" t="s">
        <v>2829</v>
      </c>
      <c r="B7421" s="97"/>
      <c r="C7421" s="98"/>
      <c r="D7421" s="98"/>
      <c r="E7421" s="101">
        <v>4</v>
      </c>
      <c r="F7421" s="100">
        <v>5544.72</v>
      </c>
      <c r="H7421" s="95">
        <f t="shared" si="116"/>
        <v>1386.18</v>
      </c>
    </row>
    <row r="7422" spans="1:8" s="80" customFormat="1" hidden="1" outlineLevel="1" x14ac:dyDescent="0.2">
      <c r="A7422" s="96" t="s">
        <v>2853</v>
      </c>
      <c r="B7422" s="97"/>
      <c r="C7422" s="98"/>
      <c r="D7422" s="98"/>
      <c r="E7422" s="101">
        <v>1</v>
      </c>
      <c r="F7422" s="100">
        <v>1514.66</v>
      </c>
      <c r="H7422" s="95">
        <f t="shared" si="116"/>
        <v>1514.66</v>
      </c>
    </row>
    <row r="7423" spans="1:8" collapsed="1" x14ac:dyDescent="0.2">
      <c r="A7423" s="91" t="s">
        <v>3991</v>
      </c>
      <c r="B7423" s="91" t="s">
        <v>987</v>
      </c>
      <c r="C7423" s="91" t="s">
        <v>2857</v>
      </c>
      <c r="D7423" s="92" t="s">
        <v>2876</v>
      </c>
      <c r="E7423" s="104">
        <v>18</v>
      </c>
      <c r="F7423" s="94">
        <v>55204.4</v>
      </c>
      <c r="G7423" s="79" t="e">
        <f>VLOOKUP(B7423,#REF!,2,FALSE)</f>
        <v>#REF!</v>
      </c>
      <c r="H7423" s="95">
        <f t="shared" si="116"/>
        <v>3066.911111111111</v>
      </c>
    </row>
    <row r="7424" spans="1:8" s="80" customFormat="1" hidden="1" outlineLevel="1" x14ac:dyDescent="0.2">
      <c r="A7424" s="96" t="s">
        <v>2825</v>
      </c>
      <c r="B7424" s="97"/>
      <c r="C7424" s="98"/>
      <c r="D7424" s="98"/>
      <c r="E7424" s="101">
        <v>8</v>
      </c>
      <c r="F7424" s="100">
        <v>24533.15</v>
      </c>
      <c r="H7424" s="95">
        <f t="shared" si="116"/>
        <v>3066.6437500000002</v>
      </c>
    </row>
    <row r="7425" spans="1:8" s="80" customFormat="1" hidden="1" outlineLevel="1" x14ac:dyDescent="0.2">
      <c r="A7425" s="96" t="s">
        <v>2832</v>
      </c>
      <c r="B7425" s="97"/>
      <c r="C7425" s="98"/>
      <c r="D7425" s="98"/>
      <c r="E7425" s="101">
        <v>4</v>
      </c>
      <c r="F7425" s="100">
        <v>12269.09</v>
      </c>
      <c r="H7425" s="95">
        <f t="shared" si="116"/>
        <v>3067.2725</v>
      </c>
    </row>
    <row r="7426" spans="1:8" s="80" customFormat="1" hidden="1" outlineLevel="1" x14ac:dyDescent="0.2">
      <c r="A7426" s="96" t="s">
        <v>2853</v>
      </c>
      <c r="B7426" s="97"/>
      <c r="C7426" s="98"/>
      <c r="D7426" s="98"/>
      <c r="E7426" s="101">
        <v>3</v>
      </c>
      <c r="F7426" s="100">
        <v>9201.73</v>
      </c>
      <c r="H7426" s="95">
        <f t="shared" si="116"/>
        <v>3067.2433333333333</v>
      </c>
    </row>
    <row r="7427" spans="1:8" s="80" customFormat="1" hidden="1" outlineLevel="1" x14ac:dyDescent="0.2">
      <c r="A7427" s="96" t="s">
        <v>2834</v>
      </c>
      <c r="B7427" s="97"/>
      <c r="C7427" s="98"/>
      <c r="D7427" s="98"/>
      <c r="E7427" s="101">
        <v>1</v>
      </c>
      <c r="F7427" s="100">
        <v>3067.27</v>
      </c>
      <c r="H7427" s="95">
        <f t="shared" si="116"/>
        <v>3067.27</v>
      </c>
    </row>
    <row r="7428" spans="1:8" s="80" customFormat="1" hidden="1" outlineLevel="1" x14ac:dyDescent="0.2">
      <c r="A7428" s="96" t="s">
        <v>2838</v>
      </c>
      <c r="B7428" s="97"/>
      <c r="C7428" s="98"/>
      <c r="D7428" s="98"/>
      <c r="E7428" s="101">
        <v>1</v>
      </c>
      <c r="F7428" s="100">
        <v>3066.58</v>
      </c>
      <c r="H7428" s="95">
        <f t="shared" si="116"/>
        <v>3066.58</v>
      </c>
    </row>
    <row r="7429" spans="1:8" s="80" customFormat="1" hidden="1" outlineLevel="1" x14ac:dyDescent="0.2">
      <c r="A7429" s="96" t="s">
        <v>2893</v>
      </c>
      <c r="B7429" s="97"/>
      <c r="C7429" s="98"/>
      <c r="D7429" s="98"/>
      <c r="E7429" s="101">
        <v>1</v>
      </c>
      <c r="F7429" s="100">
        <v>3066.58</v>
      </c>
      <c r="H7429" s="95">
        <f t="shared" si="116"/>
        <v>3066.58</v>
      </c>
    </row>
    <row r="7430" spans="1:8" collapsed="1" x14ac:dyDescent="0.2">
      <c r="A7430" s="91" t="s">
        <v>3992</v>
      </c>
      <c r="B7430" s="91" t="s">
        <v>2246</v>
      </c>
      <c r="C7430" s="91" t="s">
        <v>2867</v>
      </c>
      <c r="D7430" s="92" t="s">
        <v>2824</v>
      </c>
      <c r="E7430" s="104">
        <v>104</v>
      </c>
      <c r="F7430" s="94">
        <v>54949.08</v>
      </c>
      <c r="G7430" s="79" t="e">
        <f>VLOOKUP(B7430,#REF!,2,FALSE)</f>
        <v>#REF!</v>
      </c>
      <c r="H7430" s="95">
        <f t="shared" si="116"/>
        <v>528.35653846153843</v>
      </c>
    </row>
    <row r="7431" spans="1:8" s="80" customFormat="1" hidden="1" outlineLevel="1" x14ac:dyDescent="0.2">
      <c r="A7431" s="96" t="s">
        <v>2825</v>
      </c>
      <c r="B7431" s="97"/>
      <c r="C7431" s="98"/>
      <c r="D7431" s="98"/>
      <c r="E7431" s="101">
        <v>100</v>
      </c>
      <c r="F7431" s="100">
        <v>52835.68</v>
      </c>
      <c r="H7431" s="95">
        <f t="shared" si="116"/>
        <v>528.35680000000002</v>
      </c>
    </row>
    <row r="7432" spans="1:8" s="80" customFormat="1" hidden="1" outlineLevel="1" x14ac:dyDescent="0.2">
      <c r="A7432" s="96" t="s">
        <v>2828</v>
      </c>
      <c r="B7432" s="97"/>
      <c r="C7432" s="98"/>
      <c r="D7432" s="98"/>
      <c r="E7432" s="101">
        <v>4</v>
      </c>
      <c r="F7432" s="100">
        <v>2113.4</v>
      </c>
      <c r="H7432" s="95">
        <f t="shared" si="116"/>
        <v>528.35</v>
      </c>
    </row>
    <row r="7433" spans="1:8" collapsed="1" x14ac:dyDescent="0.2">
      <c r="A7433" s="105" t="s">
        <v>3993</v>
      </c>
      <c r="B7433" s="91" t="s">
        <v>3994</v>
      </c>
      <c r="C7433" s="91" t="s">
        <v>3223</v>
      </c>
      <c r="D7433" s="92"/>
      <c r="E7433" s="104">
        <v>20</v>
      </c>
      <c r="F7433" s="94">
        <v>54712.2</v>
      </c>
      <c r="G7433" s="79" t="e">
        <f>VLOOKUP(B7433,#REF!,2,FALSE)</f>
        <v>#REF!</v>
      </c>
      <c r="H7433" s="95">
        <f t="shared" si="116"/>
        <v>2735.6099999999997</v>
      </c>
    </row>
    <row r="7434" spans="1:8" s="80" customFormat="1" hidden="1" outlineLevel="1" x14ac:dyDescent="0.2">
      <c r="A7434" s="96" t="s">
        <v>2828</v>
      </c>
      <c r="B7434" s="97"/>
      <c r="C7434" s="98"/>
      <c r="D7434" s="98"/>
      <c r="E7434" s="101">
        <v>20</v>
      </c>
      <c r="F7434" s="100">
        <v>54712.2</v>
      </c>
      <c r="H7434" s="95">
        <f t="shared" si="116"/>
        <v>2735.6099999999997</v>
      </c>
    </row>
    <row r="7435" spans="1:8" collapsed="1" x14ac:dyDescent="0.2">
      <c r="A7435" s="91" t="s">
        <v>2183</v>
      </c>
      <c r="B7435" s="91" t="s">
        <v>2182</v>
      </c>
      <c r="C7435" s="91" t="s">
        <v>2867</v>
      </c>
      <c r="D7435" s="92" t="s">
        <v>2824</v>
      </c>
      <c r="E7435" s="104">
        <v>95</v>
      </c>
      <c r="F7435" s="94">
        <v>54656.62</v>
      </c>
      <c r="G7435" s="79" t="e">
        <f>VLOOKUP(B7435,#REF!,2,FALSE)</f>
        <v>#REF!</v>
      </c>
      <c r="H7435" s="95">
        <f t="shared" si="116"/>
        <v>575.33284210526324</v>
      </c>
    </row>
    <row r="7436" spans="1:8" s="80" customFormat="1" hidden="1" outlineLevel="1" x14ac:dyDescent="0.2">
      <c r="A7436" s="96" t="s">
        <v>2825</v>
      </c>
      <c r="B7436" s="97"/>
      <c r="C7436" s="98"/>
      <c r="D7436" s="98"/>
      <c r="E7436" s="101">
        <v>90</v>
      </c>
      <c r="F7436" s="100">
        <v>51787.68</v>
      </c>
      <c r="H7436" s="95">
        <f t="shared" si="116"/>
        <v>575.4186666666667</v>
      </c>
    </row>
    <row r="7437" spans="1:8" s="80" customFormat="1" hidden="1" outlineLevel="1" x14ac:dyDescent="0.2">
      <c r="A7437" s="96" t="s">
        <v>2832</v>
      </c>
      <c r="B7437" s="97"/>
      <c r="C7437" s="98"/>
      <c r="D7437" s="98"/>
      <c r="E7437" s="101">
        <v>3</v>
      </c>
      <c r="F7437" s="100">
        <v>1721.54</v>
      </c>
      <c r="H7437" s="95">
        <f t="shared" ref="H7437:H7500" si="117">F7437/E7437</f>
        <v>573.84666666666669</v>
      </c>
    </row>
    <row r="7438" spans="1:8" s="80" customFormat="1" hidden="1" outlineLevel="1" x14ac:dyDescent="0.2">
      <c r="A7438" s="96" t="s">
        <v>2853</v>
      </c>
      <c r="B7438" s="97"/>
      <c r="C7438" s="98"/>
      <c r="D7438" s="98"/>
      <c r="E7438" s="101">
        <v>2</v>
      </c>
      <c r="F7438" s="100">
        <v>1147.4000000000001</v>
      </c>
      <c r="H7438" s="95">
        <f t="shared" si="117"/>
        <v>573.70000000000005</v>
      </c>
    </row>
    <row r="7439" spans="1:8" collapsed="1" x14ac:dyDescent="0.2">
      <c r="A7439" s="91" t="s">
        <v>3995</v>
      </c>
      <c r="B7439" s="91" t="s">
        <v>3996</v>
      </c>
      <c r="C7439" s="91" t="s">
        <v>2931</v>
      </c>
      <c r="D7439" s="92"/>
      <c r="E7439" s="104">
        <v>89</v>
      </c>
      <c r="F7439" s="94">
        <v>54644.22</v>
      </c>
      <c r="H7439" s="95">
        <f t="shared" si="117"/>
        <v>613.98</v>
      </c>
    </row>
    <row r="7440" spans="1:8" s="80" customFormat="1" hidden="1" outlineLevel="1" x14ac:dyDescent="0.2">
      <c r="A7440" s="96" t="s">
        <v>2932</v>
      </c>
      <c r="B7440" s="97"/>
      <c r="C7440" s="98"/>
      <c r="D7440" s="98"/>
      <c r="E7440" s="101">
        <v>89</v>
      </c>
      <c r="F7440" s="100">
        <v>54644.22</v>
      </c>
      <c r="H7440" s="95">
        <f t="shared" si="117"/>
        <v>613.98</v>
      </c>
    </row>
    <row r="7441" spans="1:8" collapsed="1" x14ac:dyDescent="0.2">
      <c r="A7441" s="91" t="s">
        <v>1609</v>
      </c>
      <c r="B7441" s="91" t="s">
        <v>1608</v>
      </c>
      <c r="C7441" s="91" t="s">
        <v>2867</v>
      </c>
      <c r="D7441" s="92" t="s">
        <v>2856</v>
      </c>
      <c r="E7441" s="104">
        <v>7</v>
      </c>
      <c r="F7441" s="94">
        <v>54641.52</v>
      </c>
      <c r="G7441" s="79" t="e">
        <f>VLOOKUP(B7441,#REF!,2,FALSE)</f>
        <v>#REF!</v>
      </c>
      <c r="H7441" s="95">
        <f t="shared" si="117"/>
        <v>7805.9314285714281</v>
      </c>
    </row>
    <row r="7442" spans="1:8" s="80" customFormat="1" hidden="1" outlineLevel="1" x14ac:dyDescent="0.2">
      <c r="A7442" s="96" t="s">
        <v>2825</v>
      </c>
      <c r="B7442" s="97"/>
      <c r="C7442" s="98"/>
      <c r="D7442" s="98"/>
      <c r="E7442" s="101">
        <v>7</v>
      </c>
      <c r="F7442" s="100">
        <v>54641.52</v>
      </c>
      <c r="H7442" s="95">
        <f t="shared" si="117"/>
        <v>7805.9314285714281</v>
      </c>
    </row>
    <row r="7443" spans="1:8" collapsed="1" x14ac:dyDescent="0.2">
      <c r="A7443" s="91" t="s">
        <v>3997</v>
      </c>
      <c r="B7443" s="91" t="s">
        <v>3998</v>
      </c>
      <c r="C7443" s="91" t="s">
        <v>2931</v>
      </c>
      <c r="D7443" s="92"/>
      <c r="E7443" s="104">
        <v>95</v>
      </c>
      <c r="F7443" s="94">
        <v>54552.25</v>
      </c>
      <c r="H7443" s="95">
        <f t="shared" si="117"/>
        <v>574.23421052631579</v>
      </c>
    </row>
    <row r="7444" spans="1:8" s="80" customFormat="1" hidden="1" outlineLevel="1" x14ac:dyDescent="0.2">
      <c r="A7444" s="96" t="s">
        <v>2932</v>
      </c>
      <c r="B7444" s="97"/>
      <c r="C7444" s="98"/>
      <c r="D7444" s="98"/>
      <c r="E7444" s="101">
        <v>92</v>
      </c>
      <c r="F7444" s="100">
        <v>53004.79</v>
      </c>
      <c r="H7444" s="95">
        <f t="shared" si="117"/>
        <v>576.1390217391305</v>
      </c>
    </row>
    <row r="7445" spans="1:8" s="80" customFormat="1" hidden="1" outlineLevel="1" x14ac:dyDescent="0.2">
      <c r="A7445" s="96" t="s">
        <v>2828</v>
      </c>
      <c r="B7445" s="97"/>
      <c r="C7445" s="98"/>
      <c r="D7445" s="98"/>
      <c r="E7445" s="101">
        <v>3</v>
      </c>
      <c r="F7445" s="100">
        <v>1547.46</v>
      </c>
      <c r="H7445" s="95">
        <f t="shared" si="117"/>
        <v>515.82000000000005</v>
      </c>
    </row>
    <row r="7446" spans="1:8" collapsed="1" x14ac:dyDescent="0.2">
      <c r="A7446" s="91" t="s">
        <v>3999</v>
      </c>
      <c r="B7446" s="91">
        <v>9910048</v>
      </c>
      <c r="C7446" s="91" t="s">
        <v>13</v>
      </c>
      <c r="D7446" s="92" t="s">
        <v>2856</v>
      </c>
      <c r="E7446" s="104">
        <v>7</v>
      </c>
      <c r="F7446" s="94">
        <v>54128.79</v>
      </c>
      <c r="G7446" s="79" t="e">
        <f>VLOOKUP(B7446,#REF!,2,FALSE)</f>
        <v>#REF!</v>
      </c>
      <c r="H7446" s="95">
        <f t="shared" si="117"/>
        <v>7732.6842857142856</v>
      </c>
    </row>
    <row r="7447" spans="1:8" s="80" customFormat="1" hidden="1" outlineLevel="1" x14ac:dyDescent="0.2">
      <c r="A7447" s="96" t="s">
        <v>2825</v>
      </c>
      <c r="B7447" s="97"/>
      <c r="C7447" s="98"/>
      <c r="D7447" s="98"/>
      <c r="E7447" s="101">
        <v>7</v>
      </c>
      <c r="F7447" s="100">
        <v>54128.79</v>
      </c>
      <c r="H7447" s="95">
        <f t="shared" si="117"/>
        <v>7732.6842857142856</v>
      </c>
    </row>
    <row r="7448" spans="1:8" collapsed="1" x14ac:dyDescent="0.2">
      <c r="A7448" s="91" t="s">
        <v>1676</v>
      </c>
      <c r="B7448" s="91" t="s">
        <v>1675</v>
      </c>
      <c r="C7448" s="91" t="s">
        <v>2867</v>
      </c>
      <c r="D7448" s="92" t="s">
        <v>2856</v>
      </c>
      <c r="E7448" s="104">
        <v>8</v>
      </c>
      <c r="F7448" s="94">
        <v>54127.24</v>
      </c>
      <c r="G7448" s="79" t="e">
        <f>VLOOKUP(B7448,#REF!,2,FALSE)</f>
        <v>#REF!</v>
      </c>
      <c r="H7448" s="95">
        <f t="shared" si="117"/>
        <v>6765.9049999999997</v>
      </c>
    </row>
    <row r="7449" spans="1:8" s="80" customFormat="1" hidden="1" outlineLevel="1" x14ac:dyDescent="0.2">
      <c r="A7449" s="96" t="s">
        <v>2825</v>
      </c>
      <c r="B7449" s="97"/>
      <c r="C7449" s="98"/>
      <c r="D7449" s="98"/>
      <c r="E7449" s="101">
        <v>8</v>
      </c>
      <c r="F7449" s="100">
        <v>54127.24</v>
      </c>
      <c r="H7449" s="95">
        <f t="shared" si="117"/>
        <v>6765.9049999999997</v>
      </c>
    </row>
    <row r="7450" spans="1:8" collapsed="1" x14ac:dyDescent="0.2">
      <c r="A7450" s="91" t="s">
        <v>4000</v>
      </c>
      <c r="B7450" s="91" t="s">
        <v>4001</v>
      </c>
      <c r="C7450" s="91" t="s">
        <v>2931</v>
      </c>
      <c r="D7450" s="92"/>
      <c r="E7450" s="104">
        <v>99</v>
      </c>
      <c r="F7450" s="94">
        <v>54099.54</v>
      </c>
      <c r="H7450" s="95">
        <f t="shared" si="117"/>
        <v>546.46</v>
      </c>
    </row>
    <row r="7451" spans="1:8" s="80" customFormat="1" hidden="1" outlineLevel="1" x14ac:dyDescent="0.2">
      <c r="A7451" s="96" t="s">
        <v>2932</v>
      </c>
      <c r="B7451" s="97"/>
      <c r="C7451" s="98"/>
      <c r="D7451" s="98"/>
      <c r="E7451" s="101">
        <v>99</v>
      </c>
      <c r="F7451" s="100">
        <v>54099.54</v>
      </c>
      <c r="H7451" s="95">
        <f t="shared" si="117"/>
        <v>546.46</v>
      </c>
    </row>
    <row r="7452" spans="1:8" collapsed="1" x14ac:dyDescent="0.2">
      <c r="A7452" s="91" t="s">
        <v>2173</v>
      </c>
      <c r="B7452" s="91" t="s">
        <v>2172</v>
      </c>
      <c r="C7452" s="91" t="s">
        <v>2867</v>
      </c>
      <c r="D7452" s="92" t="s">
        <v>2824</v>
      </c>
      <c r="E7452" s="104">
        <v>113</v>
      </c>
      <c r="F7452" s="94">
        <v>53792.15</v>
      </c>
      <c r="G7452" s="79" t="e">
        <f>VLOOKUP(B7452,#REF!,2,FALSE)</f>
        <v>#REF!</v>
      </c>
      <c r="H7452" s="95">
        <f t="shared" si="117"/>
        <v>476.03672566371682</v>
      </c>
    </row>
    <row r="7453" spans="1:8" s="80" customFormat="1" hidden="1" outlineLevel="1" x14ac:dyDescent="0.2">
      <c r="A7453" s="96" t="s">
        <v>2825</v>
      </c>
      <c r="B7453" s="97"/>
      <c r="C7453" s="98"/>
      <c r="D7453" s="98"/>
      <c r="E7453" s="101">
        <v>108</v>
      </c>
      <c r="F7453" s="100">
        <v>51412.03</v>
      </c>
      <c r="H7453" s="95">
        <f t="shared" si="117"/>
        <v>476.03731481481481</v>
      </c>
    </row>
    <row r="7454" spans="1:8" s="80" customFormat="1" hidden="1" outlineLevel="1" x14ac:dyDescent="0.2">
      <c r="A7454" s="96" t="s">
        <v>2832</v>
      </c>
      <c r="B7454" s="97"/>
      <c r="C7454" s="98"/>
      <c r="D7454" s="98"/>
      <c r="E7454" s="101">
        <v>3</v>
      </c>
      <c r="F7454" s="100">
        <v>1428.05</v>
      </c>
      <c r="H7454" s="95">
        <f t="shared" si="117"/>
        <v>476.01666666666665</v>
      </c>
    </row>
    <row r="7455" spans="1:8" s="80" customFormat="1" hidden="1" outlineLevel="1" x14ac:dyDescent="0.2">
      <c r="A7455" s="96" t="s">
        <v>2853</v>
      </c>
      <c r="B7455" s="97"/>
      <c r="C7455" s="98"/>
      <c r="D7455" s="98"/>
      <c r="E7455" s="101">
        <v>2</v>
      </c>
      <c r="F7455" s="103">
        <v>952.07</v>
      </c>
      <c r="H7455" s="95">
        <f t="shared" si="117"/>
        <v>476.03500000000003</v>
      </c>
    </row>
    <row r="7456" spans="1:8" collapsed="1" x14ac:dyDescent="0.2">
      <c r="A7456" s="91" t="s">
        <v>4002</v>
      </c>
      <c r="B7456" s="91" t="s">
        <v>4003</v>
      </c>
      <c r="C7456" s="91" t="s">
        <v>2931</v>
      </c>
      <c r="D7456" s="92"/>
      <c r="E7456" s="104">
        <v>211</v>
      </c>
      <c r="F7456" s="94">
        <v>53786.01</v>
      </c>
      <c r="H7456" s="95">
        <f t="shared" si="117"/>
        <v>254.91</v>
      </c>
    </row>
    <row r="7457" spans="1:8" s="80" customFormat="1" hidden="1" outlineLevel="1" x14ac:dyDescent="0.2">
      <c r="A7457" s="96" t="s">
        <v>2932</v>
      </c>
      <c r="B7457" s="97"/>
      <c r="C7457" s="98"/>
      <c r="D7457" s="98"/>
      <c r="E7457" s="101">
        <v>211</v>
      </c>
      <c r="F7457" s="100">
        <v>53786.01</v>
      </c>
      <c r="H7457" s="95">
        <f t="shared" si="117"/>
        <v>254.91</v>
      </c>
    </row>
    <row r="7458" spans="1:8" collapsed="1" x14ac:dyDescent="0.2">
      <c r="A7458" s="91" t="s">
        <v>4004</v>
      </c>
      <c r="B7458" s="91" t="s">
        <v>880</v>
      </c>
      <c r="C7458" s="91" t="s">
        <v>2823</v>
      </c>
      <c r="D7458" s="92" t="s">
        <v>2824</v>
      </c>
      <c r="E7458" s="104">
        <v>20</v>
      </c>
      <c r="F7458" s="94">
        <v>53624.18</v>
      </c>
      <c r="G7458" s="79" t="e">
        <f>VLOOKUP(B7458,#REF!,2,FALSE)</f>
        <v>#REF!</v>
      </c>
      <c r="H7458" s="95">
        <f t="shared" si="117"/>
        <v>2681.2089999999998</v>
      </c>
    </row>
    <row r="7459" spans="1:8" s="80" customFormat="1" hidden="1" outlineLevel="1" x14ac:dyDescent="0.2">
      <c r="A7459" s="96" t="s">
        <v>2825</v>
      </c>
      <c r="B7459" s="97"/>
      <c r="C7459" s="98"/>
      <c r="D7459" s="98"/>
      <c r="E7459" s="101">
        <v>16</v>
      </c>
      <c r="F7459" s="100">
        <v>42899.42</v>
      </c>
      <c r="H7459" s="95">
        <f t="shared" si="117"/>
        <v>2681.2137499999999</v>
      </c>
    </row>
    <row r="7460" spans="1:8" s="80" customFormat="1" hidden="1" outlineLevel="1" x14ac:dyDescent="0.2">
      <c r="A7460" s="96" t="s">
        <v>2828</v>
      </c>
      <c r="B7460" s="97"/>
      <c r="C7460" s="98"/>
      <c r="D7460" s="98"/>
      <c r="E7460" s="101">
        <v>2</v>
      </c>
      <c r="F7460" s="100">
        <v>5362.36</v>
      </c>
      <c r="H7460" s="95">
        <f t="shared" si="117"/>
        <v>2681.18</v>
      </c>
    </row>
    <row r="7461" spans="1:8" s="80" customFormat="1" hidden="1" outlineLevel="1" x14ac:dyDescent="0.2">
      <c r="A7461" s="96" t="s">
        <v>2832</v>
      </c>
      <c r="B7461" s="97"/>
      <c r="C7461" s="98"/>
      <c r="D7461" s="98"/>
      <c r="E7461" s="101">
        <v>1</v>
      </c>
      <c r="F7461" s="100">
        <v>2681.2</v>
      </c>
      <c r="H7461" s="95">
        <f t="shared" si="117"/>
        <v>2681.2</v>
      </c>
    </row>
    <row r="7462" spans="1:8" s="80" customFormat="1" hidden="1" outlineLevel="1" x14ac:dyDescent="0.2">
      <c r="A7462" s="96" t="s">
        <v>2853</v>
      </c>
      <c r="B7462" s="97"/>
      <c r="C7462" s="98"/>
      <c r="D7462" s="98"/>
      <c r="E7462" s="101">
        <v>1</v>
      </c>
      <c r="F7462" s="100">
        <v>2681.2</v>
      </c>
      <c r="H7462" s="95">
        <f t="shared" si="117"/>
        <v>2681.2</v>
      </c>
    </row>
    <row r="7463" spans="1:8" collapsed="1" x14ac:dyDescent="0.2">
      <c r="A7463" s="91" t="s">
        <v>3551</v>
      </c>
      <c r="B7463" s="91" t="s">
        <v>2743</v>
      </c>
      <c r="C7463" s="91" t="s">
        <v>2823</v>
      </c>
      <c r="D7463" s="92"/>
      <c r="E7463" s="104">
        <v>28</v>
      </c>
      <c r="F7463" s="94">
        <v>53190.02</v>
      </c>
      <c r="G7463" s="79" t="e">
        <f>VLOOKUP(B7463,#REF!,2,FALSE)</f>
        <v>#REF!</v>
      </c>
      <c r="H7463" s="95">
        <f t="shared" si="117"/>
        <v>1899.6435714285712</v>
      </c>
    </row>
    <row r="7464" spans="1:8" s="80" customFormat="1" hidden="1" outlineLevel="1" x14ac:dyDescent="0.2">
      <c r="A7464" s="96" t="s">
        <v>2828</v>
      </c>
      <c r="B7464" s="97"/>
      <c r="C7464" s="98"/>
      <c r="D7464" s="98"/>
      <c r="E7464" s="101">
        <v>12</v>
      </c>
      <c r="F7464" s="100">
        <v>22389.360000000001</v>
      </c>
      <c r="H7464" s="95">
        <f t="shared" si="117"/>
        <v>1865.78</v>
      </c>
    </row>
    <row r="7465" spans="1:8" s="80" customFormat="1" hidden="1" outlineLevel="1" x14ac:dyDescent="0.2">
      <c r="A7465" s="96" t="s">
        <v>2829</v>
      </c>
      <c r="B7465" s="97"/>
      <c r="C7465" s="98"/>
      <c r="D7465" s="98"/>
      <c r="E7465" s="101">
        <v>5</v>
      </c>
      <c r="F7465" s="100">
        <v>9329.82</v>
      </c>
      <c r="H7465" s="95">
        <f t="shared" si="117"/>
        <v>1865.9639999999999</v>
      </c>
    </row>
    <row r="7466" spans="1:8" s="80" customFormat="1" hidden="1" outlineLevel="1" x14ac:dyDescent="0.2">
      <c r="A7466" s="96" t="s">
        <v>2832</v>
      </c>
      <c r="B7466" s="97"/>
      <c r="C7466" s="98"/>
      <c r="D7466" s="98"/>
      <c r="E7466" s="101">
        <v>4</v>
      </c>
      <c r="F7466" s="100">
        <v>8133.24</v>
      </c>
      <c r="H7466" s="95">
        <f t="shared" si="117"/>
        <v>2033.31</v>
      </c>
    </row>
    <row r="7467" spans="1:8" s="80" customFormat="1" hidden="1" outlineLevel="1" x14ac:dyDescent="0.2">
      <c r="A7467" s="96" t="s">
        <v>2833</v>
      </c>
      <c r="B7467" s="97"/>
      <c r="C7467" s="98"/>
      <c r="D7467" s="98"/>
      <c r="E7467" s="101">
        <v>4</v>
      </c>
      <c r="F7467" s="100">
        <v>6847.36</v>
      </c>
      <c r="H7467" s="95">
        <f t="shared" si="117"/>
        <v>1711.84</v>
      </c>
    </row>
    <row r="7468" spans="1:8" s="80" customFormat="1" hidden="1" outlineLevel="1" x14ac:dyDescent="0.2">
      <c r="A7468" s="96" t="s">
        <v>2825</v>
      </c>
      <c r="B7468" s="97"/>
      <c r="C7468" s="98"/>
      <c r="D7468" s="98"/>
      <c r="E7468" s="102"/>
      <c r="F7468" s="100">
        <v>2537.7800000000002</v>
      </c>
      <c r="H7468" s="95" t="e">
        <f t="shared" si="117"/>
        <v>#DIV/0!</v>
      </c>
    </row>
    <row r="7469" spans="1:8" s="80" customFormat="1" hidden="1" outlineLevel="1" x14ac:dyDescent="0.2">
      <c r="A7469" s="96" t="s">
        <v>2834</v>
      </c>
      <c r="B7469" s="97"/>
      <c r="C7469" s="98"/>
      <c r="D7469" s="98"/>
      <c r="E7469" s="101">
        <v>2</v>
      </c>
      <c r="F7469" s="100">
        <v>2033.31</v>
      </c>
      <c r="H7469" s="95">
        <f t="shared" si="117"/>
        <v>1016.655</v>
      </c>
    </row>
    <row r="7470" spans="1:8" s="80" customFormat="1" hidden="1" outlineLevel="1" x14ac:dyDescent="0.2">
      <c r="A7470" s="96" t="s">
        <v>2851</v>
      </c>
      <c r="B7470" s="97"/>
      <c r="C7470" s="98"/>
      <c r="D7470" s="98"/>
      <c r="E7470" s="101">
        <v>1</v>
      </c>
      <c r="F7470" s="100">
        <v>1919.15</v>
      </c>
      <c r="H7470" s="95">
        <f t="shared" si="117"/>
        <v>1919.15</v>
      </c>
    </row>
    <row r="7471" spans="1:8" collapsed="1" x14ac:dyDescent="0.2">
      <c r="A7471" s="105" t="s">
        <v>4005</v>
      </c>
      <c r="B7471" s="91">
        <v>9938126</v>
      </c>
      <c r="C7471" s="91" t="s">
        <v>13</v>
      </c>
      <c r="D7471" s="92" t="s">
        <v>2876</v>
      </c>
      <c r="E7471" s="104">
        <v>7</v>
      </c>
      <c r="F7471" s="94">
        <v>52652.13</v>
      </c>
      <c r="G7471" s="79" t="e">
        <f>VLOOKUP(B7471,#REF!,2,FALSE)</f>
        <v>#REF!</v>
      </c>
      <c r="H7471" s="95">
        <f t="shared" si="117"/>
        <v>7521.732857142857</v>
      </c>
    </row>
    <row r="7472" spans="1:8" s="80" customFormat="1" hidden="1" outlineLevel="1" x14ac:dyDescent="0.2">
      <c r="A7472" s="96" t="s">
        <v>2832</v>
      </c>
      <c r="B7472" s="97"/>
      <c r="C7472" s="98"/>
      <c r="D7472" s="98"/>
      <c r="E7472" s="101">
        <v>6</v>
      </c>
      <c r="F7472" s="100">
        <v>45130.44</v>
      </c>
      <c r="H7472" s="95">
        <f t="shared" si="117"/>
        <v>7521.7400000000007</v>
      </c>
    </row>
    <row r="7473" spans="1:8" s="80" customFormat="1" hidden="1" outlineLevel="1" x14ac:dyDescent="0.2">
      <c r="A7473" s="96" t="s">
        <v>2834</v>
      </c>
      <c r="B7473" s="97"/>
      <c r="C7473" s="98"/>
      <c r="D7473" s="98"/>
      <c r="E7473" s="101">
        <v>1</v>
      </c>
      <c r="F7473" s="100">
        <v>7521.69</v>
      </c>
      <c r="H7473" s="95">
        <f t="shared" si="117"/>
        <v>7521.69</v>
      </c>
    </row>
    <row r="7474" spans="1:8" s="80" customFormat="1" hidden="1" outlineLevel="1" x14ac:dyDescent="0.2">
      <c r="A7474" s="96" t="s">
        <v>2825</v>
      </c>
      <c r="B7474" s="97"/>
      <c r="C7474" s="98"/>
      <c r="D7474" s="98"/>
      <c r="E7474" s="102"/>
      <c r="F7474" s="102"/>
      <c r="H7474" s="95" t="e">
        <f t="shared" si="117"/>
        <v>#DIV/0!</v>
      </c>
    </row>
    <row r="7475" spans="1:8" s="80" customFormat="1" hidden="1" outlineLevel="1" x14ac:dyDescent="0.2">
      <c r="A7475" s="96" t="s">
        <v>2851</v>
      </c>
      <c r="B7475" s="97"/>
      <c r="C7475" s="98"/>
      <c r="D7475" s="98"/>
      <c r="E7475" s="102"/>
      <c r="F7475" s="102"/>
      <c r="H7475" s="95" t="e">
        <f t="shared" si="117"/>
        <v>#DIV/0!</v>
      </c>
    </row>
    <row r="7476" spans="1:8" collapsed="1" x14ac:dyDescent="0.2">
      <c r="A7476" s="105" t="s">
        <v>4006</v>
      </c>
      <c r="B7476" s="91" t="s">
        <v>4007</v>
      </c>
      <c r="C7476" s="91" t="s">
        <v>3223</v>
      </c>
      <c r="D7476" s="92"/>
      <c r="E7476" s="104">
        <v>15</v>
      </c>
      <c r="F7476" s="94">
        <v>52607.6</v>
      </c>
      <c r="G7476" s="79" t="e">
        <f>VLOOKUP(B7476,#REF!,2,FALSE)</f>
        <v>#REF!</v>
      </c>
      <c r="H7476" s="95">
        <f t="shared" si="117"/>
        <v>3507.1733333333332</v>
      </c>
    </row>
    <row r="7477" spans="1:8" s="80" customFormat="1" hidden="1" outlineLevel="1" x14ac:dyDescent="0.2">
      <c r="A7477" s="96" t="s">
        <v>2828</v>
      </c>
      <c r="B7477" s="97"/>
      <c r="C7477" s="98"/>
      <c r="D7477" s="98"/>
      <c r="E7477" s="101">
        <v>11</v>
      </c>
      <c r="F7477" s="100">
        <v>38578.76</v>
      </c>
      <c r="H7477" s="95">
        <f t="shared" si="117"/>
        <v>3507.1600000000003</v>
      </c>
    </row>
    <row r="7478" spans="1:8" s="80" customFormat="1" hidden="1" outlineLevel="1" x14ac:dyDescent="0.2">
      <c r="A7478" s="96" t="s">
        <v>2829</v>
      </c>
      <c r="B7478" s="97"/>
      <c r="C7478" s="98"/>
      <c r="D7478" s="98"/>
      <c r="E7478" s="101">
        <v>3</v>
      </c>
      <c r="F7478" s="100">
        <v>10521.48</v>
      </c>
      <c r="H7478" s="95">
        <f t="shared" si="117"/>
        <v>3507.16</v>
      </c>
    </row>
    <row r="7479" spans="1:8" s="80" customFormat="1" hidden="1" outlineLevel="1" x14ac:dyDescent="0.2">
      <c r="A7479" s="96" t="s">
        <v>2853</v>
      </c>
      <c r="B7479" s="97"/>
      <c r="C7479" s="98"/>
      <c r="D7479" s="98"/>
      <c r="E7479" s="101">
        <v>1</v>
      </c>
      <c r="F7479" s="100">
        <v>3507.36</v>
      </c>
      <c r="H7479" s="95">
        <f t="shared" si="117"/>
        <v>3507.36</v>
      </c>
    </row>
    <row r="7480" spans="1:8" collapsed="1" x14ac:dyDescent="0.2">
      <c r="A7480" s="91" t="s">
        <v>4008</v>
      </c>
      <c r="B7480" s="91" t="s">
        <v>2196</v>
      </c>
      <c r="C7480" s="91" t="s">
        <v>2867</v>
      </c>
      <c r="D7480" s="92" t="s">
        <v>2824</v>
      </c>
      <c r="E7480" s="104">
        <v>116</v>
      </c>
      <c r="F7480" s="94">
        <v>52393.38</v>
      </c>
      <c r="G7480" s="79" t="e">
        <f>VLOOKUP(B7480,#REF!,2,FALSE)</f>
        <v>#REF!</v>
      </c>
      <c r="H7480" s="95">
        <f t="shared" si="117"/>
        <v>451.66706896551722</v>
      </c>
    </row>
    <row r="7481" spans="1:8" s="80" customFormat="1" hidden="1" outlineLevel="1" x14ac:dyDescent="0.2">
      <c r="A7481" s="96" t="s">
        <v>2825</v>
      </c>
      <c r="B7481" s="97"/>
      <c r="C7481" s="98"/>
      <c r="D7481" s="98"/>
      <c r="E7481" s="101">
        <v>98</v>
      </c>
      <c r="F7481" s="100">
        <v>44262.54</v>
      </c>
      <c r="H7481" s="95">
        <f t="shared" si="117"/>
        <v>451.65857142857146</v>
      </c>
    </row>
    <row r="7482" spans="1:8" s="80" customFormat="1" hidden="1" outlineLevel="1" x14ac:dyDescent="0.2">
      <c r="A7482" s="96" t="s">
        <v>2841</v>
      </c>
      <c r="B7482" s="97"/>
      <c r="C7482" s="98"/>
      <c r="D7482" s="98"/>
      <c r="E7482" s="101">
        <v>9</v>
      </c>
      <c r="F7482" s="100">
        <v>4064.85</v>
      </c>
      <c r="H7482" s="95">
        <f t="shared" si="117"/>
        <v>451.65</v>
      </c>
    </row>
    <row r="7483" spans="1:8" s="80" customFormat="1" hidden="1" outlineLevel="1" x14ac:dyDescent="0.2">
      <c r="A7483" s="96" t="s">
        <v>2832</v>
      </c>
      <c r="B7483" s="97"/>
      <c r="C7483" s="98"/>
      <c r="D7483" s="98"/>
      <c r="E7483" s="101">
        <v>8</v>
      </c>
      <c r="F7483" s="100">
        <v>3614.2</v>
      </c>
      <c r="H7483" s="95">
        <f t="shared" si="117"/>
        <v>451.77499999999998</v>
      </c>
    </row>
    <row r="7484" spans="1:8" s="80" customFormat="1" hidden="1" outlineLevel="1" x14ac:dyDescent="0.2">
      <c r="A7484" s="96" t="s">
        <v>2853</v>
      </c>
      <c r="B7484" s="97"/>
      <c r="C7484" s="98"/>
      <c r="D7484" s="98"/>
      <c r="E7484" s="101">
        <v>1</v>
      </c>
      <c r="F7484" s="103">
        <v>451.79</v>
      </c>
      <c r="H7484" s="95">
        <f t="shared" si="117"/>
        <v>451.79</v>
      </c>
    </row>
    <row r="7485" spans="1:8" collapsed="1" x14ac:dyDescent="0.2">
      <c r="A7485" s="91" t="s">
        <v>1551</v>
      </c>
      <c r="B7485" s="91" t="s">
        <v>1550</v>
      </c>
      <c r="C7485" s="91" t="s">
        <v>2867</v>
      </c>
      <c r="D7485" s="92" t="s">
        <v>2824</v>
      </c>
      <c r="E7485" s="104">
        <v>11</v>
      </c>
      <c r="F7485" s="94">
        <v>52243.8</v>
      </c>
      <c r="G7485" s="79" t="e">
        <f>VLOOKUP(B7485,#REF!,2,FALSE)</f>
        <v>#REF!</v>
      </c>
      <c r="H7485" s="95">
        <f t="shared" si="117"/>
        <v>4749.4363636363641</v>
      </c>
    </row>
    <row r="7486" spans="1:8" s="80" customFormat="1" hidden="1" outlineLevel="1" x14ac:dyDescent="0.2">
      <c r="A7486" s="96" t="s">
        <v>2825</v>
      </c>
      <c r="B7486" s="97"/>
      <c r="C7486" s="98"/>
      <c r="D7486" s="98"/>
      <c r="E7486" s="101">
        <v>9</v>
      </c>
      <c r="F7486" s="100">
        <v>42743.09</v>
      </c>
      <c r="H7486" s="95">
        <f t="shared" si="117"/>
        <v>4749.2322222222219</v>
      </c>
    </row>
    <row r="7487" spans="1:8" s="80" customFormat="1" hidden="1" outlineLevel="1" x14ac:dyDescent="0.2">
      <c r="A7487" s="96" t="s">
        <v>2832</v>
      </c>
      <c r="B7487" s="97"/>
      <c r="C7487" s="98"/>
      <c r="D7487" s="98"/>
      <c r="E7487" s="101">
        <v>2</v>
      </c>
      <c r="F7487" s="100">
        <v>9500.7099999999991</v>
      </c>
      <c r="H7487" s="95">
        <f t="shared" si="117"/>
        <v>4750.3549999999996</v>
      </c>
    </row>
    <row r="7488" spans="1:8" collapsed="1" x14ac:dyDescent="0.2">
      <c r="A7488" s="105" t="s">
        <v>1397</v>
      </c>
      <c r="B7488" s="91" t="s">
        <v>4009</v>
      </c>
      <c r="C7488" s="91" t="s">
        <v>2867</v>
      </c>
      <c r="D7488" s="92"/>
      <c r="E7488" s="104">
        <v>27</v>
      </c>
      <c r="F7488" s="94">
        <v>52162.11</v>
      </c>
      <c r="G7488" s="79" t="e">
        <f>VLOOKUP(B7488,#REF!,2,FALSE)</f>
        <v>#REF!</v>
      </c>
      <c r="H7488" s="95">
        <f t="shared" si="117"/>
        <v>1931.93</v>
      </c>
    </row>
    <row r="7489" spans="1:8" s="80" customFormat="1" hidden="1" outlineLevel="1" x14ac:dyDescent="0.2">
      <c r="A7489" s="96" t="s">
        <v>2828</v>
      </c>
      <c r="B7489" s="97"/>
      <c r="C7489" s="98"/>
      <c r="D7489" s="98"/>
      <c r="E7489" s="101">
        <v>25</v>
      </c>
      <c r="F7489" s="100">
        <v>48298.25</v>
      </c>
      <c r="H7489" s="95">
        <f t="shared" si="117"/>
        <v>1931.93</v>
      </c>
    </row>
    <row r="7490" spans="1:8" s="80" customFormat="1" hidden="1" outlineLevel="1" x14ac:dyDescent="0.2">
      <c r="A7490" s="96" t="s">
        <v>2829</v>
      </c>
      <c r="B7490" s="97"/>
      <c r="C7490" s="98"/>
      <c r="D7490" s="98"/>
      <c r="E7490" s="101">
        <v>1</v>
      </c>
      <c r="F7490" s="100">
        <v>1931.93</v>
      </c>
      <c r="H7490" s="95">
        <f t="shared" si="117"/>
        <v>1931.93</v>
      </c>
    </row>
    <row r="7491" spans="1:8" s="80" customFormat="1" hidden="1" outlineLevel="1" x14ac:dyDescent="0.2">
      <c r="A7491" s="96" t="s">
        <v>2831</v>
      </c>
      <c r="B7491" s="97"/>
      <c r="C7491" s="98"/>
      <c r="D7491" s="98"/>
      <c r="E7491" s="101">
        <v>1</v>
      </c>
      <c r="F7491" s="100">
        <v>1931.93</v>
      </c>
      <c r="H7491" s="95">
        <f t="shared" si="117"/>
        <v>1931.93</v>
      </c>
    </row>
    <row r="7492" spans="1:8" collapsed="1" x14ac:dyDescent="0.2">
      <c r="A7492" s="91" t="s">
        <v>4010</v>
      </c>
      <c r="B7492" s="91" t="s">
        <v>4011</v>
      </c>
      <c r="C7492" s="91" t="s">
        <v>2931</v>
      </c>
      <c r="D7492" s="92"/>
      <c r="E7492" s="104">
        <v>285</v>
      </c>
      <c r="F7492" s="94">
        <v>52135.05</v>
      </c>
      <c r="H7492" s="95">
        <f t="shared" si="117"/>
        <v>182.93</v>
      </c>
    </row>
    <row r="7493" spans="1:8" s="80" customFormat="1" hidden="1" outlineLevel="1" x14ac:dyDescent="0.2">
      <c r="A7493" s="96" t="s">
        <v>2932</v>
      </c>
      <c r="B7493" s="97"/>
      <c r="C7493" s="98"/>
      <c r="D7493" s="98"/>
      <c r="E7493" s="101">
        <v>285</v>
      </c>
      <c r="F7493" s="100">
        <v>52135.05</v>
      </c>
      <c r="H7493" s="95">
        <f t="shared" si="117"/>
        <v>182.93</v>
      </c>
    </row>
    <row r="7494" spans="1:8" collapsed="1" x14ac:dyDescent="0.2">
      <c r="A7494" s="91" t="s">
        <v>4012</v>
      </c>
      <c r="B7494" s="91" t="s">
        <v>4013</v>
      </c>
      <c r="C7494" s="91" t="s">
        <v>2931</v>
      </c>
      <c r="D7494" s="92"/>
      <c r="E7494" s="104">
        <v>459</v>
      </c>
      <c r="F7494" s="94">
        <v>52092.59</v>
      </c>
      <c r="H7494" s="95">
        <f t="shared" si="117"/>
        <v>113.49148148148147</v>
      </c>
    </row>
    <row r="7495" spans="1:8" s="80" customFormat="1" hidden="1" outlineLevel="1" x14ac:dyDescent="0.2">
      <c r="A7495" s="96" t="s">
        <v>2825</v>
      </c>
      <c r="B7495" s="97"/>
      <c r="C7495" s="98"/>
      <c r="D7495" s="98"/>
      <c r="E7495" s="101">
        <v>459</v>
      </c>
      <c r="F7495" s="100">
        <v>52092.59</v>
      </c>
      <c r="H7495" s="95">
        <f t="shared" si="117"/>
        <v>113.49148148148147</v>
      </c>
    </row>
    <row r="7496" spans="1:8" collapsed="1" x14ac:dyDescent="0.2">
      <c r="A7496" s="105" t="s">
        <v>4014</v>
      </c>
      <c r="B7496" s="91" t="s">
        <v>4015</v>
      </c>
      <c r="C7496" s="91" t="s">
        <v>3223</v>
      </c>
      <c r="D7496" s="92"/>
      <c r="E7496" s="104">
        <v>7</v>
      </c>
      <c r="F7496" s="94">
        <v>51915.49</v>
      </c>
      <c r="G7496" s="79" t="e">
        <f>VLOOKUP(B7496,#REF!,2,FALSE)</f>
        <v>#REF!</v>
      </c>
      <c r="H7496" s="95">
        <f t="shared" si="117"/>
        <v>7416.4985714285713</v>
      </c>
    </row>
    <row r="7497" spans="1:8" s="80" customFormat="1" hidden="1" outlineLevel="1" x14ac:dyDescent="0.2">
      <c r="A7497" s="96" t="s">
        <v>2828</v>
      </c>
      <c r="B7497" s="97"/>
      <c r="C7497" s="98"/>
      <c r="D7497" s="98"/>
      <c r="E7497" s="101">
        <v>5</v>
      </c>
      <c r="F7497" s="100">
        <v>36950.85</v>
      </c>
      <c r="H7497" s="95">
        <f t="shared" si="117"/>
        <v>7390.17</v>
      </c>
    </row>
    <row r="7498" spans="1:8" s="80" customFormat="1" hidden="1" outlineLevel="1" x14ac:dyDescent="0.2">
      <c r="A7498" s="96" t="s">
        <v>2841</v>
      </c>
      <c r="B7498" s="97"/>
      <c r="C7498" s="98"/>
      <c r="D7498" s="98"/>
      <c r="E7498" s="101">
        <v>2</v>
      </c>
      <c r="F7498" s="100">
        <v>14964.64</v>
      </c>
      <c r="H7498" s="95">
        <f t="shared" si="117"/>
        <v>7482.32</v>
      </c>
    </row>
    <row r="7499" spans="1:8" collapsed="1" x14ac:dyDescent="0.2">
      <c r="A7499" s="91" t="s">
        <v>4016</v>
      </c>
      <c r="B7499" s="91">
        <v>9910062</v>
      </c>
      <c r="C7499" s="91" t="s">
        <v>13</v>
      </c>
      <c r="D7499" s="92" t="s">
        <v>2824</v>
      </c>
      <c r="E7499" s="104">
        <v>10</v>
      </c>
      <c r="F7499" s="94">
        <v>51904.1</v>
      </c>
      <c r="G7499" s="79" t="e">
        <f>VLOOKUP(B7499,#REF!,2,FALSE)</f>
        <v>#REF!</v>
      </c>
      <c r="H7499" s="95">
        <f t="shared" si="117"/>
        <v>5190.41</v>
      </c>
    </row>
    <row r="7500" spans="1:8" s="80" customFormat="1" hidden="1" outlineLevel="1" x14ac:dyDescent="0.2">
      <c r="A7500" s="96" t="s">
        <v>2825</v>
      </c>
      <c r="B7500" s="97"/>
      <c r="C7500" s="98"/>
      <c r="D7500" s="98"/>
      <c r="E7500" s="101">
        <v>10</v>
      </c>
      <c r="F7500" s="100">
        <v>51904.1</v>
      </c>
      <c r="H7500" s="95">
        <f t="shared" si="117"/>
        <v>5190.41</v>
      </c>
    </row>
    <row r="7501" spans="1:8" collapsed="1" x14ac:dyDescent="0.2">
      <c r="A7501" s="105" t="s">
        <v>4017</v>
      </c>
      <c r="B7501" s="91" t="s">
        <v>4018</v>
      </c>
      <c r="C7501" s="91" t="s">
        <v>3223</v>
      </c>
      <c r="D7501" s="92"/>
      <c r="E7501" s="104">
        <v>11</v>
      </c>
      <c r="F7501" s="94">
        <v>51756.33</v>
      </c>
      <c r="G7501" s="79" t="e">
        <f>VLOOKUP(B7501,#REF!,2,FALSE)</f>
        <v>#REF!</v>
      </c>
      <c r="H7501" s="95">
        <f t="shared" ref="H7501:H7564" si="118">F7501/E7501</f>
        <v>4705.1209090909097</v>
      </c>
    </row>
    <row r="7502" spans="1:8" s="80" customFormat="1" hidden="1" outlineLevel="1" x14ac:dyDescent="0.2">
      <c r="A7502" s="96" t="s">
        <v>2828</v>
      </c>
      <c r="B7502" s="97"/>
      <c r="C7502" s="98"/>
      <c r="D7502" s="98"/>
      <c r="E7502" s="101">
        <v>5</v>
      </c>
      <c r="F7502" s="100">
        <v>27567.84</v>
      </c>
      <c r="H7502" s="95">
        <f t="shared" si="118"/>
        <v>5513.5680000000002</v>
      </c>
    </row>
    <row r="7503" spans="1:8" s="80" customFormat="1" hidden="1" outlineLevel="1" x14ac:dyDescent="0.2">
      <c r="A7503" s="96" t="s">
        <v>2834</v>
      </c>
      <c r="B7503" s="97"/>
      <c r="C7503" s="98"/>
      <c r="D7503" s="98"/>
      <c r="E7503" s="101">
        <v>4</v>
      </c>
      <c r="F7503" s="100">
        <v>13095.21</v>
      </c>
      <c r="H7503" s="95">
        <f t="shared" si="118"/>
        <v>3273.8024999999998</v>
      </c>
    </row>
    <row r="7504" spans="1:8" s="80" customFormat="1" hidden="1" outlineLevel="1" x14ac:dyDescent="0.2">
      <c r="A7504" s="96" t="s">
        <v>2841</v>
      </c>
      <c r="B7504" s="97"/>
      <c r="C7504" s="98"/>
      <c r="D7504" s="98"/>
      <c r="E7504" s="101">
        <v>1</v>
      </c>
      <c r="F7504" s="100">
        <v>6041.4</v>
      </c>
      <c r="H7504" s="95">
        <f t="shared" si="118"/>
        <v>6041.4</v>
      </c>
    </row>
    <row r="7505" spans="1:8" s="80" customFormat="1" hidden="1" outlineLevel="1" x14ac:dyDescent="0.2">
      <c r="A7505" s="96" t="s">
        <v>2853</v>
      </c>
      <c r="B7505" s="97"/>
      <c r="C7505" s="98"/>
      <c r="D7505" s="98"/>
      <c r="E7505" s="101">
        <v>1</v>
      </c>
      <c r="F7505" s="100">
        <v>5051.88</v>
      </c>
      <c r="H7505" s="95">
        <f t="shared" si="118"/>
        <v>5051.88</v>
      </c>
    </row>
    <row r="7506" spans="1:8" collapsed="1" x14ac:dyDescent="0.2">
      <c r="A7506" s="91" t="s">
        <v>4019</v>
      </c>
      <c r="B7506" s="91">
        <v>9910066</v>
      </c>
      <c r="C7506" s="91" t="s">
        <v>13</v>
      </c>
      <c r="D7506" s="92" t="s">
        <v>2824</v>
      </c>
      <c r="E7506" s="104">
        <v>10</v>
      </c>
      <c r="F7506" s="94">
        <v>51674.62</v>
      </c>
      <c r="G7506" s="79" t="e">
        <f>VLOOKUP(B7506,#REF!,2,FALSE)</f>
        <v>#REF!</v>
      </c>
      <c r="H7506" s="95">
        <f t="shared" si="118"/>
        <v>5167.4620000000004</v>
      </c>
    </row>
    <row r="7507" spans="1:8" s="80" customFormat="1" hidden="1" outlineLevel="1" x14ac:dyDescent="0.2">
      <c r="A7507" s="96" t="s">
        <v>2825</v>
      </c>
      <c r="B7507" s="97"/>
      <c r="C7507" s="98"/>
      <c r="D7507" s="98"/>
      <c r="E7507" s="101">
        <v>10</v>
      </c>
      <c r="F7507" s="100">
        <v>51674.62</v>
      </c>
      <c r="H7507" s="95">
        <f t="shared" si="118"/>
        <v>5167.4620000000004</v>
      </c>
    </row>
    <row r="7508" spans="1:8" collapsed="1" x14ac:dyDescent="0.2">
      <c r="A7508" s="91" t="s">
        <v>4020</v>
      </c>
      <c r="B7508" s="91" t="s">
        <v>2714</v>
      </c>
      <c r="C7508" s="91" t="s">
        <v>2823</v>
      </c>
      <c r="D7508" s="92"/>
      <c r="E7508" s="104">
        <v>11</v>
      </c>
      <c r="F7508" s="94">
        <v>51564.23</v>
      </c>
      <c r="G7508" s="79" t="e">
        <f>VLOOKUP(B7508,#REF!,2,FALSE)</f>
        <v>#REF!</v>
      </c>
      <c r="H7508" s="95">
        <f t="shared" si="118"/>
        <v>4687.6572727272733</v>
      </c>
    </row>
    <row r="7509" spans="1:8" s="80" customFormat="1" hidden="1" outlineLevel="1" x14ac:dyDescent="0.2">
      <c r="A7509" s="96" t="s">
        <v>2832</v>
      </c>
      <c r="B7509" s="97"/>
      <c r="C7509" s="98"/>
      <c r="D7509" s="98"/>
      <c r="E7509" s="101">
        <v>4</v>
      </c>
      <c r="F7509" s="100">
        <v>18756.5</v>
      </c>
      <c r="H7509" s="95">
        <f t="shared" si="118"/>
        <v>4689.125</v>
      </c>
    </row>
    <row r="7510" spans="1:8" s="80" customFormat="1" hidden="1" outlineLevel="1" x14ac:dyDescent="0.2">
      <c r="A7510" s="96" t="s">
        <v>2829</v>
      </c>
      <c r="B7510" s="97"/>
      <c r="C7510" s="98"/>
      <c r="D7510" s="98"/>
      <c r="E7510" s="101">
        <v>4</v>
      </c>
      <c r="F7510" s="100">
        <v>18747.27</v>
      </c>
      <c r="H7510" s="95">
        <f t="shared" si="118"/>
        <v>4686.8175000000001</v>
      </c>
    </row>
    <row r="7511" spans="1:8" s="80" customFormat="1" hidden="1" outlineLevel="1" x14ac:dyDescent="0.2">
      <c r="A7511" s="96" t="s">
        <v>2828</v>
      </c>
      <c r="B7511" s="97"/>
      <c r="C7511" s="98"/>
      <c r="D7511" s="98"/>
      <c r="E7511" s="101">
        <v>2</v>
      </c>
      <c r="F7511" s="100">
        <v>9373.6200000000008</v>
      </c>
      <c r="H7511" s="95">
        <f t="shared" si="118"/>
        <v>4686.8100000000004</v>
      </c>
    </row>
    <row r="7512" spans="1:8" s="80" customFormat="1" hidden="1" outlineLevel="1" x14ac:dyDescent="0.2">
      <c r="A7512" s="96" t="s">
        <v>2853</v>
      </c>
      <c r="B7512" s="97"/>
      <c r="C7512" s="98"/>
      <c r="D7512" s="98"/>
      <c r="E7512" s="101">
        <v>1</v>
      </c>
      <c r="F7512" s="100">
        <v>4686.84</v>
      </c>
      <c r="H7512" s="95">
        <f t="shared" si="118"/>
        <v>4686.84</v>
      </c>
    </row>
    <row r="7513" spans="1:8" collapsed="1" x14ac:dyDescent="0.2">
      <c r="A7513" s="91" t="s">
        <v>4021</v>
      </c>
      <c r="B7513" s="91" t="s">
        <v>4022</v>
      </c>
      <c r="C7513" s="91" t="s">
        <v>2931</v>
      </c>
      <c r="D7513" s="92"/>
      <c r="E7513" s="104">
        <v>137</v>
      </c>
      <c r="F7513" s="94">
        <v>51496.93</v>
      </c>
      <c r="H7513" s="95">
        <f t="shared" si="118"/>
        <v>375.89</v>
      </c>
    </row>
    <row r="7514" spans="1:8" s="80" customFormat="1" hidden="1" outlineLevel="1" x14ac:dyDescent="0.2">
      <c r="A7514" s="96" t="s">
        <v>2932</v>
      </c>
      <c r="B7514" s="97"/>
      <c r="C7514" s="98"/>
      <c r="D7514" s="98"/>
      <c r="E7514" s="101">
        <v>137</v>
      </c>
      <c r="F7514" s="100">
        <v>51496.93</v>
      </c>
      <c r="H7514" s="95">
        <f t="shared" si="118"/>
        <v>375.89</v>
      </c>
    </row>
    <row r="7515" spans="1:8" collapsed="1" x14ac:dyDescent="0.2">
      <c r="A7515" s="91" t="s">
        <v>4023</v>
      </c>
      <c r="B7515" s="91" t="s">
        <v>602</v>
      </c>
      <c r="C7515" s="91" t="s">
        <v>2823</v>
      </c>
      <c r="D7515" s="92" t="s">
        <v>2876</v>
      </c>
      <c r="E7515" s="104">
        <v>9</v>
      </c>
      <c r="F7515" s="94">
        <v>51415.18</v>
      </c>
      <c r="G7515" s="79" t="e">
        <f>VLOOKUP(B7515,#REF!,2,FALSE)</f>
        <v>#REF!</v>
      </c>
      <c r="H7515" s="95">
        <f t="shared" si="118"/>
        <v>5712.7977777777778</v>
      </c>
    </row>
    <row r="7516" spans="1:8" s="80" customFormat="1" hidden="1" outlineLevel="1" x14ac:dyDescent="0.2">
      <c r="A7516" s="96" t="s">
        <v>2832</v>
      </c>
      <c r="B7516" s="97"/>
      <c r="C7516" s="98"/>
      <c r="D7516" s="98"/>
      <c r="E7516" s="101">
        <v>5</v>
      </c>
      <c r="F7516" s="100">
        <v>28566.77</v>
      </c>
      <c r="H7516" s="95">
        <f t="shared" si="118"/>
        <v>5713.3540000000003</v>
      </c>
    </row>
    <row r="7517" spans="1:8" s="80" customFormat="1" hidden="1" outlineLevel="1" x14ac:dyDescent="0.2">
      <c r="A7517" s="96" t="s">
        <v>2828</v>
      </c>
      <c r="B7517" s="97"/>
      <c r="C7517" s="98"/>
      <c r="D7517" s="98"/>
      <c r="E7517" s="101">
        <v>2</v>
      </c>
      <c r="F7517" s="100">
        <v>11421.7</v>
      </c>
      <c r="H7517" s="95">
        <f t="shared" si="118"/>
        <v>5710.85</v>
      </c>
    </row>
    <row r="7518" spans="1:8" s="80" customFormat="1" hidden="1" outlineLevel="1" x14ac:dyDescent="0.2">
      <c r="A7518" s="96" t="s">
        <v>2829</v>
      </c>
      <c r="B7518" s="97"/>
      <c r="C7518" s="98"/>
      <c r="D7518" s="98"/>
      <c r="E7518" s="101">
        <v>1</v>
      </c>
      <c r="F7518" s="100">
        <v>5713.36</v>
      </c>
      <c r="H7518" s="95">
        <f t="shared" si="118"/>
        <v>5713.36</v>
      </c>
    </row>
    <row r="7519" spans="1:8" s="80" customFormat="1" hidden="1" outlineLevel="1" x14ac:dyDescent="0.2">
      <c r="A7519" s="96" t="s">
        <v>2853</v>
      </c>
      <c r="B7519" s="97"/>
      <c r="C7519" s="98"/>
      <c r="D7519" s="98"/>
      <c r="E7519" s="101">
        <v>1</v>
      </c>
      <c r="F7519" s="100">
        <v>5713.35</v>
      </c>
      <c r="H7519" s="95">
        <f t="shared" si="118"/>
        <v>5713.35</v>
      </c>
    </row>
    <row r="7520" spans="1:8" collapsed="1" x14ac:dyDescent="0.2">
      <c r="A7520" s="105" t="s">
        <v>2860</v>
      </c>
      <c r="B7520" s="91" t="s">
        <v>4024</v>
      </c>
      <c r="C7520" s="91" t="s">
        <v>3223</v>
      </c>
      <c r="D7520" s="92"/>
      <c r="E7520" s="104">
        <v>12</v>
      </c>
      <c r="F7520" s="94">
        <v>51218.52</v>
      </c>
      <c r="G7520" s="79" t="e">
        <f>VLOOKUP(B7520,#REF!,2,FALSE)</f>
        <v>#REF!</v>
      </c>
      <c r="H7520" s="95">
        <f t="shared" si="118"/>
        <v>4268.21</v>
      </c>
    </row>
    <row r="7521" spans="1:8" s="80" customFormat="1" hidden="1" outlineLevel="1" x14ac:dyDescent="0.2">
      <c r="A7521" s="96" t="s">
        <v>2828</v>
      </c>
      <c r="B7521" s="97"/>
      <c r="C7521" s="98"/>
      <c r="D7521" s="98"/>
      <c r="E7521" s="101">
        <v>9</v>
      </c>
      <c r="F7521" s="100">
        <v>38413.71</v>
      </c>
      <c r="H7521" s="95">
        <f t="shared" si="118"/>
        <v>4268.1899999999996</v>
      </c>
    </row>
    <row r="7522" spans="1:8" s="80" customFormat="1" hidden="1" outlineLevel="1" x14ac:dyDescent="0.2">
      <c r="A7522" s="96" t="s">
        <v>2853</v>
      </c>
      <c r="B7522" s="97"/>
      <c r="C7522" s="98"/>
      <c r="D7522" s="98"/>
      <c r="E7522" s="101">
        <v>1</v>
      </c>
      <c r="F7522" s="100">
        <v>4268.43</v>
      </c>
      <c r="H7522" s="95">
        <f t="shared" si="118"/>
        <v>4268.43</v>
      </c>
    </row>
    <row r="7523" spans="1:8" s="80" customFormat="1" hidden="1" outlineLevel="1" x14ac:dyDescent="0.2">
      <c r="A7523" s="96" t="s">
        <v>2829</v>
      </c>
      <c r="B7523" s="97"/>
      <c r="C7523" s="98"/>
      <c r="D7523" s="98"/>
      <c r="E7523" s="101">
        <v>1</v>
      </c>
      <c r="F7523" s="100">
        <v>4268.1899999999996</v>
      </c>
      <c r="H7523" s="95">
        <f t="shared" si="118"/>
        <v>4268.1899999999996</v>
      </c>
    </row>
    <row r="7524" spans="1:8" s="80" customFormat="1" hidden="1" outlineLevel="1" x14ac:dyDescent="0.2">
      <c r="A7524" s="96" t="s">
        <v>2831</v>
      </c>
      <c r="B7524" s="97"/>
      <c r="C7524" s="98"/>
      <c r="D7524" s="98"/>
      <c r="E7524" s="101">
        <v>1</v>
      </c>
      <c r="F7524" s="100">
        <v>4268.1899999999996</v>
      </c>
      <c r="H7524" s="95">
        <f t="shared" si="118"/>
        <v>4268.1899999999996</v>
      </c>
    </row>
    <row r="7525" spans="1:8" collapsed="1" x14ac:dyDescent="0.2">
      <c r="A7525" s="91" t="s">
        <v>2348</v>
      </c>
      <c r="B7525" s="91" t="s">
        <v>2347</v>
      </c>
      <c r="C7525" s="91" t="s">
        <v>2836</v>
      </c>
      <c r="D7525" s="92" t="s">
        <v>2876</v>
      </c>
      <c r="E7525" s="104">
        <v>391</v>
      </c>
      <c r="F7525" s="94">
        <v>51132.23</v>
      </c>
      <c r="G7525" s="79" t="e">
        <f>VLOOKUP(B7525,#REF!,2,FALSE)</f>
        <v>#REF!</v>
      </c>
      <c r="H7525" s="95">
        <f t="shared" si="118"/>
        <v>130.77296675191818</v>
      </c>
    </row>
    <row r="7526" spans="1:8" s="80" customFormat="1" hidden="1" outlineLevel="1" x14ac:dyDescent="0.2">
      <c r="A7526" s="96" t="s">
        <v>2850</v>
      </c>
      <c r="B7526" s="97"/>
      <c r="C7526" s="98"/>
      <c r="D7526" s="98"/>
      <c r="E7526" s="101">
        <v>204</v>
      </c>
      <c r="F7526" s="100">
        <v>26559.01</v>
      </c>
      <c r="H7526" s="95">
        <f t="shared" si="118"/>
        <v>130.19122549019608</v>
      </c>
    </row>
    <row r="7527" spans="1:8" s="80" customFormat="1" hidden="1" outlineLevel="1" x14ac:dyDescent="0.2">
      <c r="A7527" s="96" t="s">
        <v>2840</v>
      </c>
      <c r="B7527" s="97"/>
      <c r="C7527" s="98"/>
      <c r="D7527" s="98"/>
      <c r="E7527" s="101">
        <v>85</v>
      </c>
      <c r="F7527" s="100">
        <v>11076.96</v>
      </c>
      <c r="H7527" s="95">
        <f t="shared" si="118"/>
        <v>130.31717647058824</v>
      </c>
    </row>
    <row r="7528" spans="1:8" s="80" customFormat="1" hidden="1" outlineLevel="1" x14ac:dyDescent="0.2">
      <c r="A7528" s="96" t="s">
        <v>2839</v>
      </c>
      <c r="B7528" s="97"/>
      <c r="C7528" s="98"/>
      <c r="D7528" s="98"/>
      <c r="E7528" s="101">
        <v>38</v>
      </c>
      <c r="F7528" s="100">
        <v>4953.34</v>
      </c>
      <c r="H7528" s="95">
        <f t="shared" si="118"/>
        <v>130.35105263157894</v>
      </c>
    </row>
    <row r="7529" spans="1:8" s="80" customFormat="1" hidden="1" outlineLevel="1" x14ac:dyDescent="0.2">
      <c r="A7529" s="96" t="s">
        <v>2830</v>
      </c>
      <c r="B7529" s="97"/>
      <c r="C7529" s="98"/>
      <c r="D7529" s="98"/>
      <c r="E7529" s="101">
        <v>26</v>
      </c>
      <c r="F7529" s="100">
        <v>3538.77</v>
      </c>
      <c r="H7529" s="95">
        <f t="shared" si="118"/>
        <v>136.10653846153846</v>
      </c>
    </row>
    <row r="7530" spans="1:8" s="80" customFormat="1" hidden="1" outlineLevel="1" x14ac:dyDescent="0.2">
      <c r="A7530" s="96" t="s">
        <v>2826</v>
      </c>
      <c r="B7530" s="97"/>
      <c r="C7530" s="98"/>
      <c r="D7530" s="98"/>
      <c r="E7530" s="101">
        <v>15</v>
      </c>
      <c r="F7530" s="100">
        <v>1955.26</v>
      </c>
      <c r="H7530" s="95">
        <f t="shared" si="118"/>
        <v>130.35066666666665</v>
      </c>
    </row>
    <row r="7531" spans="1:8" s="80" customFormat="1" hidden="1" outlineLevel="1" x14ac:dyDescent="0.2">
      <c r="A7531" s="96" t="s">
        <v>2825</v>
      </c>
      <c r="B7531" s="97"/>
      <c r="C7531" s="98"/>
      <c r="D7531" s="98"/>
      <c r="E7531" s="101">
        <v>15</v>
      </c>
      <c r="F7531" s="100">
        <v>1950.47</v>
      </c>
      <c r="H7531" s="95">
        <f t="shared" si="118"/>
        <v>130.03133333333332</v>
      </c>
    </row>
    <row r="7532" spans="1:8" s="80" customFormat="1" hidden="1" outlineLevel="1" x14ac:dyDescent="0.2">
      <c r="A7532" s="96" t="s">
        <v>2831</v>
      </c>
      <c r="B7532" s="97"/>
      <c r="C7532" s="98"/>
      <c r="D7532" s="98"/>
      <c r="E7532" s="101">
        <v>5</v>
      </c>
      <c r="F7532" s="103">
        <v>733.31</v>
      </c>
      <c r="H7532" s="95">
        <f t="shared" si="118"/>
        <v>146.66199999999998</v>
      </c>
    </row>
    <row r="7533" spans="1:8" s="80" customFormat="1" hidden="1" outlineLevel="1" x14ac:dyDescent="0.2">
      <c r="A7533" s="96" t="s">
        <v>2828</v>
      </c>
      <c r="B7533" s="97"/>
      <c r="C7533" s="98"/>
      <c r="D7533" s="98"/>
      <c r="E7533" s="101">
        <v>3</v>
      </c>
      <c r="F7533" s="103">
        <v>365.11</v>
      </c>
      <c r="H7533" s="95">
        <f t="shared" si="118"/>
        <v>121.70333333333333</v>
      </c>
    </row>
    <row r="7534" spans="1:8" collapsed="1" x14ac:dyDescent="0.2">
      <c r="A7534" s="91" t="s">
        <v>4025</v>
      </c>
      <c r="B7534" s="91" t="s">
        <v>4026</v>
      </c>
      <c r="C7534" s="91" t="s">
        <v>2931</v>
      </c>
      <c r="D7534" s="92"/>
      <c r="E7534" s="104">
        <v>379</v>
      </c>
      <c r="F7534" s="94">
        <v>51104.36</v>
      </c>
      <c r="H7534" s="95">
        <f t="shared" si="118"/>
        <v>134.84</v>
      </c>
    </row>
    <row r="7535" spans="1:8" s="80" customFormat="1" hidden="1" outlineLevel="1" x14ac:dyDescent="0.2">
      <c r="A7535" s="96" t="s">
        <v>2932</v>
      </c>
      <c r="B7535" s="97"/>
      <c r="C7535" s="98"/>
      <c r="D7535" s="98"/>
      <c r="E7535" s="101">
        <v>379</v>
      </c>
      <c r="F7535" s="100">
        <v>51104.36</v>
      </c>
      <c r="H7535" s="95">
        <f t="shared" si="118"/>
        <v>134.84</v>
      </c>
    </row>
    <row r="7536" spans="1:8" collapsed="1" x14ac:dyDescent="0.2">
      <c r="A7536" s="91" t="s">
        <v>4027</v>
      </c>
      <c r="B7536" s="91" t="s">
        <v>4028</v>
      </c>
      <c r="C7536" s="91" t="s">
        <v>2931</v>
      </c>
      <c r="D7536" s="92"/>
      <c r="E7536" s="104">
        <v>686</v>
      </c>
      <c r="F7536" s="94">
        <v>50935.5</v>
      </c>
      <c r="H7536" s="95">
        <f t="shared" si="118"/>
        <v>74.25</v>
      </c>
    </row>
    <row r="7537" spans="1:8" s="80" customFormat="1" hidden="1" outlineLevel="1" x14ac:dyDescent="0.2">
      <c r="A7537" s="96" t="s">
        <v>2932</v>
      </c>
      <c r="B7537" s="97"/>
      <c r="C7537" s="98"/>
      <c r="D7537" s="98"/>
      <c r="E7537" s="101">
        <v>685</v>
      </c>
      <c r="F7537" s="100">
        <v>50861.25</v>
      </c>
      <c r="H7537" s="95">
        <f t="shared" si="118"/>
        <v>74.25</v>
      </c>
    </row>
    <row r="7538" spans="1:8" s="80" customFormat="1" hidden="1" outlineLevel="1" x14ac:dyDescent="0.2">
      <c r="A7538" s="96" t="s">
        <v>2825</v>
      </c>
      <c r="B7538" s="97"/>
      <c r="C7538" s="98"/>
      <c r="D7538" s="98"/>
      <c r="E7538" s="101">
        <v>1</v>
      </c>
      <c r="F7538" s="103">
        <v>74.25</v>
      </c>
      <c r="H7538" s="95">
        <f t="shared" si="118"/>
        <v>74.25</v>
      </c>
    </row>
    <row r="7539" spans="1:8" collapsed="1" x14ac:dyDescent="0.2">
      <c r="A7539" s="91" t="s">
        <v>4029</v>
      </c>
      <c r="B7539" s="91" t="s">
        <v>4030</v>
      </c>
      <c r="C7539" s="91" t="s">
        <v>2931</v>
      </c>
      <c r="D7539" s="92"/>
      <c r="E7539" s="104">
        <v>43</v>
      </c>
      <c r="F7539" s="94">
        <v>50677.22</v>
      </c>
      <c r="H7539" s="95">
        <f t="shared" si="118"/>
        <v>1178.54</v>
      </c>
    </row>
    <row r="7540" spans="1:8" s="80" customFormat="1" hidden="1" outlineLevel="1" x14ac:dyDescent="0.2">
      <c r="A7540" s="96" t="s">
        <v>2932</v>
      </c>
      <c r="B7540" s="97"/>
      <c r="C7540" s="98"/>
      <c r="D7540" s="98"/>
      <c r="E7540" s="101">
        <v>43</v>
      </c>
      <c r="F7540" s="100">
        <v>50677.22</v>
      </c>
      <c r="H7540" s="95">
        <f t="shared" si="118"/>
        <v>1178.54</v>
      </c>
    </row>
    <row r="7541" spans="1:8" collapsed="1" x14ac:dyDescent="0.2">
      <c r="A7541" s="105" t="s">
        <v>764</v>
      </c>
      <c r="B7541" s="91" t="s">
        <v>4031</v>
      </c>
      <c r="C7541" s="91" t="s">
        <v>3223</v>
      </c>
      <c r="D7541" s="92"/>
      <c r="E7541" s="104">
        <v>10</v>
      </c>
      <c r="F7541" s="94">
        <v>50610.11</v>
      </c>
      <c r="G7541" s="79" t="e">
        <f>VLOOKUP(B7541,#REF!,2,FALSE)</f>
        <v>#REF!</v>
      </c>
      <c r="H7541" s="95">
        <f t="shared" si="118"/>
        <v>5061.0110000000004</v>
      </c>
    </row>
    <row r="7542" spans="1:8" s="80" customFormat="1" hidden="1" outlineLevel="1" x14ac:dyDescent="0.2">
      <c r="A7542" s="96" t="s">
        <v>2828</v>
      </c>
      <c r="B7542" s="97"/>
      <c r="C7542" s="98"/>
      <c r="D7542" s="98"/>
      <c r="E7542" s="101">
        <v>9</v>
      </c>
      <c r="F7542" s="100">
        <v>45548.85</v>
      </c>
      <c r="H7542" s="95">
        <f t="shared" si="118"/>
        <v>5060.9833333333336</v>
      </c>
    </row>
    <row r="7543" spans="1:8" s="80" customFormat="1" hidden="1" outlineLevel="1" x14ac:dyDescent="0.2">
      <c r="A7543" s="96" t="s">
        <v>2853</v>
      </c>
      <c r="B7543" s="97"/>
      <c r="C7543" s="98"/>
      <c r="D7543" s="98"/>
      <c r="E7543" s="101">
        <v>1</v>
      </c>
      <c r="F7543" s="100">
        <v>5061.26</v>
      </c>
      <c r="H7543" s="95">
        <f t="shared" si="118"/>
        <v>5061.26</v>
      </c>
    </row>
    <row r="7544" spans="1:8" collapsed="1" x14ac:dyDescent="0.2">
      <c r="A7544" s="91" t="s">
        <v>2401</v>
      </c>
      <c r="B7544" s="91" t="s">
        <v>2400</v>
      </c>
      <c r="C7544" s="91" t="s">
        <v>2857</v>
      </c>
      <c r="D7544" s="92" t="s">
        <v>2856</v>
      </c>
      <c r="E7544" s="104">
        <v>185</v>
      </c>
      <c r="F7544" s="94">
        <v>50494.37</v>
      </c>
      <c r="G7544" s="79" t="e">
        <f>VLOOKUP(B7544,#REF!,2,FALSE)</f>
        <v>#REF!</v>
      </c>
      <c r="H7544" s="95">
        <f t="shared" si="118"/>
        <v>272.94254054054056</v>
      </c>
    </row>
    <row r="7545" spans="1:8" s="80" customFormat="1" hidden="1" outlineLevel="1" x14ac:dyDescent="0.2">
      <c r="A7545" s="96" t="s">
        <v>2825</v>
      </c>
      <c r="B7545" s="97"/>
      <c r="C7545" s="98"/>
      <c r="D7545" s="98"/>
      <c r="E7545" s="101">
        <v>154</v>
      </c>
      <c r="F7545" s="100">
        <v>42033.15</v>
      </c>
      <c r="H7545" s="95">
        <f t="shared" si="118"/>
        <v>272.94253246753249</v>
      </c>
    </row>
    <row r="7546" spans="1:8" s="80" customFormat="1" hidden="1" outlineLevel="1" x14ac:dyDescent="0.2">
      <c r="A7546" s="96" t="s">
        <v>2840</v>
      </c>
      <c r="B7546" s="97"/>
      <c r="C7546" s="98"/>
      <c r="D7546" s="98"/>
      <c r="E7546" s="101">
        <v>26</v>
      </c>
      <c r="F7546" s="100">
        <v>7096.51</v>
      </c>
      <c r="H7546" s="95">
        <f t="shared" si="118"/>
        <v>272.94269230769231</v>
      </c>
    </row>
    <row r="7547" spans="1:8" s="80" customFormat="1" hidden="1" outlineLevel="1" x14ac:dyDescent="0.2">
      <c r="A7547" s="96" t="s">
        <v>2832</v>
      </c>
      <c r="B7547" s="97"/>
      <c r="C7547" s="98"/>
      <c r="D7547" s="98"/>
      <c r="E7547" s="101">
        <v>5</v>
      </c>
      <c r="F7547" s="100">
        <v>1364.71</v>
      </c>
      <c r="H7547" s="95">
        <f t="shared" si="118"/>
        <v>272.94200000000001</v>
      </c>
    </row>
    <row r="7548" spans="1:8" collapsed="1" x14ac:dyDescent="0.2">
      <c r="A7548" s="91" t="s">
        <v>2564</v>
      </c>
      <c r="B7548" s="91" t="s">
        <v>2563</v>
      </c>
      <c r="C7548" s="91" t="s">
        <v>2836</v>
      </c>
      <c r="D7548" s="92" t="s">
        <v>2856</v>
      </c>
      <c r="E7548" s="104">
        <v>182</v>
      </c>
      <c r="F7548" s="94">
        <v>50438.43</v>
      </c>
      <c r="G7548" s="79" t="e">
        <f>VLOOKUP(B7548,#REF!,2,FALSE)</f>
        <v>#REF!</v>
      </c>
      <c r="H7548" s="95">
        <f t="shared" si="118"/>
        <v>277.13423076923078</v>
      </c>
    </row>
    <row r="7549" spans="1:8" s="80" customFormat="1" hidden="1" outlineLevel="1" x14ac:dyDescent="0.2">
      <c r="A7549" s="96" t="s">
        <v>2825</v>
      </c>
      <c r="B7549" s="97"/>
      <c r="C7549" s="98"/>
      <c r="D7549" s="98"/>
      <c r="E7549" s="101">
        <v>140</v>
      </c>
      <c r="F7549" s="100">
        <v>38370.29</v>
      </c>
      <c r="H7549" s="95">
        <f t="shared" si="118"/>
        <v>274.07350000000002</v>
      </c>
    </row>
    <row r="7550" spans="1:8" s="80" customFormat="1" hidden="1" outlineLevel="1" x14ac:dyDescent="0.2">
      <c r="A7550" s="96" t="s">
        <v>2839</v>
      </c>
      <c r="B7550" s="97"/>
      <c r="C7550" s="98"/>
      <c r="D7550" s="98"/>
      <c r="E7550" s="101">
        <v>29</v>
      </c>
      <c r="F7550" s="100">
        <v>8354.26</v>
      </c>
      <c r="H7550" s="95">
        <f t="shared" si="118"/>
        <v>288.07793103448279</v>
      </c>
    </row>
    <row r="7551" spans="1:8" s="80" customFormat="1" hidden="1" outlineLevel="1" x14ac:dyDescent="0.2">
      <c r="A7551" s="96" t="s">
        <v>2841</v>
      </c>
      <c r="B7551" s="97"/>
      <c r="C7551" s="98"/>
      <c r="D7551" s="98"/>
      <c r="E7551" s="101">
        <v>8</v>
      </c>
      <c r="F7551" s="100">
        <v>2283.12</v>
      </c>
      <c r="H7551" s="95">
        <f t="shared" si="118"/>
        <v>285.39</v>
      </c>
    </row>
    <row r="7552" spans="1:8" s="80" customFormat="1" hidden="1" outlineLevel="1" x14ac:dyDescent="0.2">
      <c r="A7552" s="96" t="s">
        <v>2832</v>
      </c>
      <c r="B7552" s="97"/>
      <c r="C7552" s="98"/>
      <c r="D7552" s="98"/>
      <c r="E7552" s="101">
        <v>4</v>
      </c>
      <c r="F7552" s="100">
        <v>1142.1300000000001</v>
      </c>
      <c r="H7552" s="95">
        <f t="shared" si="118"/>
        <v>285.53250000000003</v>
      </c>
    </row>
    <row r="7553" spans="1:8" s="80" customFormat="1" hidden="1" outlineLevel="1" x14ac:dyDescent="0.2">
      <c r="A7553" s="96" t="s">
        <v>2853</v>
      </c>
      <c r="B7553" s="97"/>
      <c r="C7553" s="98"/>
      <c r="D7553" s="98"/>
      <c r="E7553" s="101">
        <v>1</v>
      </c>
      <c r="F7553" s="103">
        <v>288.63</v>
      </c>
      <c r="H7553" s="95">
        <f t="shared" si="118"/>
        <v>288.63</v>
      </c>
    </row>
    <row r="7554" spans="1:8" collapsed="1" x14ac:dyDescent="0.2">
      <c r="A7554" s="91" t="s">
        <v>4032</v>
      </c>
      <c r="B7554" s="91">
        <v>9910013</v>
      </c>
      <c r="C7554" s="91" t="s">
        <v>13</v>
      </c>
      <c r="D7554" s="92" t="s">
        <v>2876</v>
      </c>
      <c r="E7554" s="104">
        <v>8</v>
      </c>
      <c r="F7554" s="94">
        <v>50409.39</v>
      </c>
      <c r="G7554" s="79" t="e">
        <f>VLOOKUP(B7554,#REF!,2,FALSE)</f>
        <v>#REF!</v>
      </c>
      <c r="H7554" s="95">
        <f t="shared" si="118"/>
        <v>6301.1737499999999</v>
      </c>
    </row>
    <row r="7555" spans="1:8" s="80" customFormat="1" hidden="1" outlineLevel="1" x14ac:dyDescent="0.2">
      <c r="A7555" s="96" t="s">
        <v>2828</v>
      </c>
      <c r="B7555" s="97"/>
      <c r="C7555" s="98"/>
      <c r="D7555" s="98"/>
      <c r="E7555" s="101">
        <v>7</v>
      </c>
      <c r="F7555" s="100">
        <v>39151.699999999997</v>
      </c>
      <c r="H7555" s="95">
        <f t="shared" si="118"/>
        <v>5593.0999999999995</v>
      </c>
    </row>
    <row r="7556" spans="1:8" s="80" customFormat="1" hidden="1" outlineLevel="1" x14ac:dyDescent="0.2">
      <c r="A7556" s="96" t="s">
        <v>2832</v>
      </c>
      <c r="B7556" s="97"/>
      <c r="C7556" s="98"/>
      <c r="D7556" s="98"/>
      <c r="E7556" s="101">
        <v>1</v>
      </c>
      <c r="F7556" s="100">
        <v>11257.69</v>
      </c>
      <c r="H7556" s="95">
        <f t="shared" si="118"/>
        <v>11257.69</v>
      </c>
    </row>
    <row r="7557" spans="1:8" collapsed="1" x14ac:dyDescent="0.2">
      <c r="A7557" s="91" t="s">
        <v>4033</v>
      </c>
      <c r="B7557" s="91">
        <v>9910029</v>
      </c>
      <c r="C7557" s="91" t="s">
        <v>13</v>
      </c>
      <c r="D7557" s="92" t="s">
        <v>2876</v>
      </c>
      <c r="E7557" s="104">
        <v>6</v>
      </c>
      <c r="F7557" s="94">
        <v>50386.18</v>
      </c>
      <c r="G7557" s="79" t="e">
        <f>VLOOKUP(B7557,#REF!,2,FALSE)</f>
        <v>#REF!</v>
      </c>
      <c r="H7557" s="95">
        <f t="shared" si="118"/>
        <v>8397.6966666666667</v>
      </c>
    </row>
    <row r="7558" spans="1:8" s="80" customFormat="1" hidden="1" outlineLevel="1" x14ac:dyDescent="0.2">
      <c r="A7558" s="96" t="s">
        <v>2825</v>
      </c>
      <c r="B7558" s="97"/>
      <c r="C7558" s="98"/>
      <c r="D7558" s="98"/>
      <c r="E7558" s="101">
        <v>5</v>
      </c>
      <c r="F7558" s="100">
        <v>43874.21</v>
      </c>
      <c r="H7558" s="95">
        <f t="shared" si="118"/>
        <v>8774.8420000000006</v>
      </c>
    </row>
    <row r="7559" spans="1:8" s="80" customFormat="1" hidden="1" outlineLevel="1" x14ac:dyDescent="0.2">
      <c r="A7559" s="96" t="s">
        <v>2853</v>
      </c>
      <c r="B7559" s="97"/>
      <c r="C7559" s="98"/>
      <c r="D7559" s="98"/>
      <c r="E7559" s="101">
        <v>1</v>
      </c>
      <c r="F7559" s="100">
        <v>6511.97</v>
      </c>
      <c r="H7559" s="95">
        <f t="shared" si="118"/>
        <v>6511.97</v>
      </c>
    </row>
    <row r="7560" spans="1:8" collapsed="1" x14ac:dyDescent="0.2">
      <c r="A7560" s="91" t="s">
        <v>4034</v>
      </c>
      <c r="B7560" s="91" t="s">
        <v>656</v>
      </c>
      <c r="C7560" s="91" t="s">
        <v>2823</v>
      </c>
      <c r="D7560" s="92" t="s">
        <v>2876</v>
      </c>
      <c r="E7560" s="104">
        <v>9</v>
      </c>
      <c r="F7560" s="94">
        <v>50166.35</v>
      </c>
      <c r="G7560" s="79" t="e">
        <f>VLOOKUP(B7560,#REF!,2,FALSE)</f>
        <v>#REF!</v>
      </c>
      <c r="H7560" s="95">
        <f t="shared" si="118"/>
        <v>5574.0388888888883</v>
      </c>
    </row>
    <row r="7561" spans="1:8" s="80" customFormat="1" hidden="1" outlineLevel="1" x14ac:dyDescent="0.2">
      <c r="A7561" s="96" t="s">
        <v>2825</v>
      </c>
      <c r="B7561" s="97"/>
      <c r="C7561" s="98"/>
      <c r="D7561" s="98"/>
      <c r="E7561" s="101">
        <v>4</v>
      </c>
      <c r="F7561" s="100">
        <v>22298.6</v>
      </c>
      <c r="H7561" s="95">
        <f t="shared" si="118"/>
        <v>5574.65</v>
      </c>
    </row>
    <row r="7562" spans="1:8" s="80" customFormat="1" hidden="1" outlineLevel="1" x14ac:dyDescent="0.2">
      <c r="A7562" s="96" t="s">
        <v>2832</v>
      </c>
      <c r="B7562" s="97"/>
      <c r="C7562" s="98"/>
      <c r="D7562" s="98"/>
      <c r="E7562" s="101">
        <v>3</v>
      </c>
      <c r="F7562" s="100">
        <v>16723.95</v>
      </c>
      <c r="H7562" s="95">
        <f t="shared" si="118"/>
        <v>5574.6500000000005</v>
      </c>
    </row>
    <row r="7563" spans="1:8" s="80" customFormat="1" hidden="1" outlineLevel="1" x14ac:dyDescent="0.2">
      <c r="A7563" s="96" t="s">
        <v>2828</v>
      </c>
      <c r="B7563" s="97"/>
      <c r="C7563" s="98"/>
      <c r="D7563" s="98"/>
      <c r="E7563" s="101">
        <v>2</v>
      </c>
      <c r="F7563" s="100">
        <v>11143.8</v>
      </c>
      <c r="H7563" s="95">
        <f t="shared" si="118"/>
        <v>5571.9</v>
      </c>
    </row>
    <row r="7564" spans="1:8" collapsed="1" x14ac:dyDescent="0.2">
      <c r="A7564" s="91" t="s">
        <v>2195</v>
      </c>
      <c r="B7564" s="91" t="s">
        <v>2194</v>
      </c>
      <c r="C7564" s="91" t="s">
        <v>2867</v>
      </c>
      <c r="D7564" s="92" t="s">
        <v>2824</v>
      </c>
      <c r="E7564" s="104">
        <v>56</v>
      </c>
      <c r="F7564" s="94">
        <v>50119.9</v>
      </c>
      <c r="G7564" s="79" t="e">
        <f>VLOOKUP(B7564,#REF!,2,FALSE)</f>
        <v>#REF!</v>
      </c>
      <c r="H7564" s="95">
        <f t="shared" si="118"/>
        <v>894.99821428571431</v>
      </c>
    </row>
    <row r="7565" spans="1:8" s="80" customFormat="1" hidden="1" outlineLevel="1" x14ac:dyDescent="0.2">
      <c r="A7565" s="96" t="s">
        <v>2825</v>
      </c>
      <c r="B7565" s="97"/>
      <c r="C7565" s="98"/>
      <c r="D7565" s="98"/>
      <c r="E7565" s="101">
        <v>47</v>
      </c>
      <c r="F7565" s="100">
        <v>42112.26</v>
      </c>
      <c r="H7565" s="95">
        <f t="shared" ref="H7565:H7628" si="119">F7565/E7565</f>
        <v>896.00553191489371</v>
      </c>
    </row>
    <row r="7566" spans="1:8" s="80" customFormat="1" hidden="1" outlineLevel="1" x14ac:dyDescent="0.2">
      <c r="A7566" s="96" t="s">
        <v>2832</v>
      </c>
      <c r="B7566" s="97"/>
      <c r="C7566" s="98"/>
      <c r="D7566" s="98"/>
      <c r="E7566" s="101">
        <v>5</v>
      </c>
      <c r="F7566" s="100">
        <v>4451.7700000000004</v>
      </c>
      <c r="H7566" s="95">
        <f t="shared" si="119"/>
        <v>890.35400000000004</v>
      </c>
    </row>
    <row r="7567" spans="1:8" s="80" customFormat="1" hidden="1" outlineLevel="1" x14ac:dyDescent="0.2">
      <c r="A7567" s="96" t="s">
        <v>2841</v>
      </c>
      <c r="B7567" s="97"/>
      <c r="C7567" s="98"/>
      <c r="D7567" s="98"/>
      <c r="E7567" s="101">
        <v>3</v>
      </c>
      <c r="F7567" s="100">
        <v>2707.65</v>
      </c>
      <c r="H7567" s="95">
        <f t="shared" si="119"/>
        <v>902.55000000000007</v>
      </c>
    </row>
    <row r="7568" spans="1:8" s="80" customFormat="1" hidden="1" outlineLevel="1" x14ac:dyDescent="0.2">
      <c r="A7568" s="96" t="s">
        <v>2834</v>
      </c>
      <c r="B7568" s="97"/>
      <c r="C7568" s="98"/>
      <c r="D7568" s="98"/>
      <c r="E7568" s="101">
        <v>1</v>
      </c>
      <c r="F7568" s="103">
        <v>848.22</v>
      </c>
      <c r="H7568" s="95">
        <f t="shared" si="119"/>
        <v>848.22</v>
      </c>
    </row>
    <row r="7569" spans="1:8" collapsed="1" x14ac:dyDescent="0.2">
      <c r="A7569" s="91" t="s">
        <v>4035</v>
      </c>
      <c r="B7569" s="91" t="s">
        <v>4036</v>
      </c>
      <c r="C7569" s="91" t="s">
        <v>2931</v>
      </c>
      <c r="D7569" s="92"/>
      <c r="E7569" s="104">
        <v>48</v>
      </c>
      <c r="F7569" s="94">
        <v>50110.559999999998</v>
      </c>
      <c r="H7569" s="95">
        <f t="shared" si="119"/>
        <v>1043.97</v>
      </c>
    </row>
    <row r="7570" spans="1:8" s="80" customFormat="1" hidden="1" outlineLevel="1" x14ac:dyDescent="0.2">
      <c r="A7570" s="96" t="s">
        <v>2932</v>
      </c>
      <c r="B7570" s="97"/>
      <c r="C7570" s="98"/>
      <c r="D7570" s="98"/>
      <c r="E7570" s="101">
        <v>38</v>
      </c>
      <c r="F7570" s="100">
        <v>39670.86</v>
      </c>
      <c r="H7570" s="95">
        <f t="shared" si="119"/>
        <v>1043.97</v>
      </c>
    </row>
    <row r="7571" spans="1:8" s="80" customFormat="1" hidden="1" outlineLevel="1" x14ac:dyDescent="0.2">
      <c r="A7571" s="96" t="s">
        <v>2838</v>
      </c>
      <c r="B7571" s="97"/>
      <c r="C7571" s="98"/>
      <c r="D7571" s="98"/>
      <c r="E7571" s="101">
        <v>10</v>
      </c>
      <c r="F7571" s="100">
        <v>10439.700000000001</v>
      </c>
      <c r="H7571" s="95">
        <f t="shared" si="119"/>
        <v>1043.97</v>
      </c>
    </row>
    <row r="7572" spans="1:8" collapsed="1" x14ac:dyDescent="0.2">
      <c r="A7572" s="91" t="s">
        <v>4037</v>
      </c>
      <c r="B7572" s="91" t="s">
        <v>4038</v>
      </c>
      <c r="C7572" s="91" t="s">
        <v>2931</v>
      </c>
      <c r="D7572" s="92"/>
      <c r="E7572" s="93">
        <v>1262</v>
      </c>
      <c r="F7572" s="94">
        <v>49975.199999999997</v>
      </c>
      <c r="H7572" s="95">
        <f t="shared" si="119"/>
        <v>39.599999999999994</v>
      </c>
    </row>
    <row r="7573" spans="1:8" s="80" customFormat="1" hidden="1" outlineLevel="1" x14ac:dyDescent="0.2">
      <c r="A7573" s="96" t="s">
        <v>2932</v>
      </c>
      <c r="B7573" s="97"/>
      <c r="C7573" s="98"/>
      <c r="D7573" s="98"/>
      <c r="E7573" s="99">
        <v>1262</v>
      </c>
      <c r="F7573" s="100">
        <v>49975.199999999997</v>
      </c>
      <c r="H7573" s="95">
        <f t="shared" si="119"/>
        <v>39.599999999999994</v>
      </c>
    </row>
    <row r="7574" spans="1:8" collapsed="1" x14ac:dyDescent="0.2">
      <c r="A7574" s="91" t="s">
        <v>4039</v>
      </c>
      <c r="B7574" s="91" t="s">
        <v>4040</v>
      </c>
      <c r="C7574" s="91" t="s">
        <v>2931</v>
      </c>
      <c r="D7574" s="92"/>
      <c r="E7574" s="104">
        <v>100</v>
      </c>
      <c r="F7574" s="94">
        <v>49741</v>
      </c>
      <c r="H7574" s="95">
        <f t="shared" si="119"/>
        <v>497.41</v>
      </c>
    </row>
    <row r="7575" spans="1:8" s="80" customFormat="1" hidden="1" outlineLevel="1" x14ac:dyDescent="0.2">
      <c r="A7575" s="96" t="s">
        <v>2932</v>
      </c>
      <c r="B7575" s="97"/>
      <c r="C7575" s="98"/>
      <c r="D7575" s="98"/>
      <c r="E7575" s="101">
        <v>100</v>
      </c>
      <c r="F7575" s="100">
        <v>49741</v>
      </c>
      <c r="H7575" s="95">
        <f t="shared" si="119"/>
        <v>497.41</v>
      </c>
    </row>
    <row r="7576" spans="1:8" collapsed="1" x14ac:dyDescent="0.2">
      <c r="A7576" s="91" t="s">
        <v>4041</v>
      </c>
      <c r="B7576" s="91" t="s">
        <v>4042</v>
      </c>
      <c r="C7576" s="91" t="s">
        <v>2931</v>
      </c>
      <c r="D7576" s="92"/>
      <c r="E7576" s="104">
        <v>250</v>
      </c>
      <c r="F7576" s="94">
        <v>49712.5</v>
      </c>
      <c r="H7576" s="95">
        <f t="shared" si="119"/>
        <v>198.85</v>
      </c>
    </row>
    <row r="7577" spans="1:8" s="80" customFormat="1" hidden="1" outlineLevel="1" x14ac:dyDescent="0.2">
      <c r="A7577" s="96" t="s">
        <v>2932</v>
      </c>
      <c r="B7577" s="97"/>
      <c r="C7577" s="98"/>
      <c r="D7577" s="98"/>
      <c r="E7577" s="101">
        <v>250</v>
      </c>
      <c r="F7577" s="100">
        <v>49712.5</v>
      </c>
      <c r="H7577" s="95">
        <f t="shared" si="119"/>
        <v>198.85</v>
      </c>
    </row>
    <row r="7578" spans="1:8" collapsed="1" x14ac:dyDescent="0.2">
      <c r="A7578" s="91" t="s">
        <v>4043</v>
      </c>
      <c r="B7578" s="91" t="s">
        <v>2693</v>
      </c>
      <c r="C7578" s="91" t="s">
        <v>2823</v>
      </c>
      <c r="D7578" s="92"/>
      <c r="E7578" s="104">
        <v>14</v>
      </c>
      <c r="F7578" s="94">
        <v>49687.13</v>
      </c>
      <c r="G7578" s="79" t="e">
        <f>VLOOKUP(B7578,#REF!,2,FALSE)</f>
        <v>#REF!</v>
      </c>
      <c r="H7578" s="95">
        <f t="shared" si="119"/>
        <v>3549.0807142857143</v>
      </c>
    </row>
    <row r="7579" spans="1:8" s="80" customFormat="1" hidden="1" outlineLevel="1" x14ac:dyDescent="0.2">
      <c r="A7579" s="96" t="s">
        <v>2828</v>
      </c>
      <c r="B7579" s="97"/>
      <c r="C7579" s="98"/>
      <c r="D7579" s="98"/>
      <c r="E7579" s="101">
        <v>6</v>
      </c>
      <c r="F7579" s="100">
        <v>21771.72</v>
      </c>
      <c r="H7579" s="95">
        <f t="shared" si="119"/>
        <v>3628.6200000000003</v>
      </c>
    </row>
    <row r="7580" spans="1:8" s="80" customFormat="1" hidden="1" outlineLevel="1" x14ac:dyDescent="0.2">
      <c r="A7580" s="96" t="s">
        <v>2832</v>
      </c>
      <c r="B7580" s="97"/>
      <c r="C7580" s="98"/>
      <c r="D7580" s="98"/>
      <c r="E7580" s="101">
        <v>6</v>
      </c>
      <c r="F7580" s="100">
        <v>19784.849999999999</v>
      </c>
      <c r="H7580" s="95">
        <f t="shared" si="119"/>
        <v>3297.4749999999999</v>
      </c>
    </row>
    <row r="7581" spans="1:8" s="80" customFormat="1" hidden="1" outlineLevel="1" x14ac:dyDescent="0.2">
      <c r="A7581" s="96" t="s">
        <v>2834</v>
      </c>
      <c r="B7581" s="97"/>
      <c r="C7581" s="98"/>
      <c r="D7581" s="98"/>
      <c r="E7581" s="101">
        <v>1</v>
      </c>
      <c r="F7581" s="100">
        <v>3297.48</v>
      </c>
      <c r="H7581" s="95">
        <f t="shared" si="119"/>
        <v>3297.48</v>
      </c>
    </row>
    <row r="7582" spans="1:8" s="80" customFormat="1" hidden="1" outlineLevel="1" x14ac:dyDescent="0.2">
      <c r="A7582" s="96" t="s">
        <v>2853</v>
      </c>
      <c r="B7582" s="97"/>
      <c r="C7582" s="98"/>
      <c r="D7582" s="98"/>
      <c r="E7582" s="101">
        <v>1</v>
      </c>
      <c r="F7582" s="100">
        <v>3297.48</v>
      </c>
      <c r="H7582" s="95">
        <f t="shared" si="119"/>
        <v>3297.48</v>
      </c>
    </row>
    <row r="7583" spans="1:8" s="80" customFormat="1" hidden="1" outlineLevel="1" x14ac:dyDescent="0.2">
      <c r="A7583" s="96" t="s">
        <v>2825</v>
      </c>
      <c r="B7583" s="97"/>
      <c r="C7583" s="98"/>
      <c r="D7583" s="98"/>
      <c r="E7583" s="102"/>
      <c r="F7583" s="100">
        <v>1535.6</v>
      </c>
      <c r="H7583" s="95" t="e">
        <f t="shared" si="119"/>
        <v>#DIV/0!</v>
      </c>
    </row>
    <row r="7584" spans="1:8" collapsed="1" x14ac:dyDescent="0.2">
      <c r="A7584" s="105" t="s">
        <v>4044</v>
      </c>
      <c r="B7584" s="91" t="s">
        <v>4045</v>
      </c>
      <c r="C7584" s="91" t="s">
        <v>2823</v>
      </c>
      <c r="D7584" s="92" t="s">
        <v>2876</v>
      </c>
      <c r="E7584" s="104">
        <v>6</v>
      </c>
      <c r="F7584" s="94">
        <v>49561.8</v>
      </c>
      <c r="G7584" s="79" t="e">
        <f>VLOOKUP(B7584,#REF!,2,FALSE)</f>
        <v>#REF!</v>
      </c>
      <c r="H7584" s="95">
        <f t="shared" si="119"/>
        <v>8260.3000000000011</v>
      </c>
    </row>
    <row r="7585" spans="1:8" s="80" customFormat="1" hidden="1" outlineLevel="1" x14ac:dyDescent="0.2">
      <c r="A7585" s="96" t="s">
        <v>2828</v>
      </c>
      <c r="B7585" s="97"/>
      <c r="C7585" s="98"/>
      <c r="D7585" s="98"/>
      <c r="E7585" s="101">
        <v>4</v>
      </c>
      <c r="F7585" s="100">
        <v>39648.639999999999</v>
      </c>
      <c r="H7585" s="95">
        <f t="shared" si="119"/>
        <v>9912.16</v>
      </c>
    </row>
    <row r="7586" spans="1:8" s="80" customFormat="1" hidden="1" outlineLevel="1" x14ac:dyDescent="0.2">
      <c r="A7586" s="96" t="s">
        <v>2845</v>
      </c>
      <c r="B7586" s="97"/>
      <c r="C7586" s="98"/>
      <c r="D7586" s="98"/>
      <c r="E7586" s="101">
        <v>1</v>
      </c>
      <c r="F7586" s="100">
        <v>9912.16</v>
      </c>
      <c r="H7586" s="95">
        <f t="shared" si="119"/>
        <v>9912.16</v>
      </c>
    </row>
    <row r="7587" spans="1:8" s="80" customFormat="1" hidden="1" outlineLevel="1" x14ac:dyDescent="0.2">
      <c r="A7587" s="96" t="s">
        <v>2853</v>
      </c>
      <c r="B7587" s="97"/>
      <c r="C7587" s="98"/>
      <c r="D7587" s="98"/>
      <c r="E7587" s="101">
        <v>1</v>
      </c>
      <c r="F7587" s="103">
        <v>1</v>
      </c>
      <c r="H7587" s="95">
        <f t="shared" si="119"/>
        <v>1</v>
      </c>
    </row>
    <row r="7588" spans="1:8" collapsed="1" x14ac:dyDescent="0.2">
      <c r="A7588" s="91" t="s">
        <v>4046</v>
      </c>
      <c r="B7588" s="91" t="s">
        <v>4047</v>
      </c>
      <c r="C7588" s="91" t="s">
        <v>2931</v>
      </c>
      <c r="D7588" s="92"/>
      <c r="E7588" s="104">
        <v>59</v>
      </c>
      <c r="F7588" s="94">
        <v>49181.22</v>
      </c>
      <c r="H7588" s="95">
        <f t="shared" si="119"/>
        <v>833.58</v>
      </c>
    </row>
    <row r="7589" spans="1:8" s="80" customFormat="1" hidden="1" outlineLevel="1" x14ac:dyDescent="0.2">
      <c r="A7589" s="96" t="s">
        <v>2932</v>
      </c>
      <c r="B7589" s="97"/>
      <c r="C7589" s="98"/>
      <c r="D7589" s="98"/>
      <c r="E7589" s="101">
        <v>59</v>
      </c>
      <c r="F7589" s="100">
        <v>49181.22</v>
      </c>
      <c r="H7589" s="95">
        <f t="shared" si="119"/>
        <v>833.58</v>
      </c>
    </row>
    <row r="7590" spans="1:8" collapsed="1" x14ac:dyDescent="0.2">
      <c r="A7590" s="105" t="s">
        <v>3212</v>
      </c>
      <c r="B7590" s="91" t="s">
        <v>4048</v>
      </c>
      <c r="C7590" s="91" t="s">
        <v>2823</v>
      </c>
      <c r="D7590" s="92"/>
      <c r="E7590" s="104">
        <v>16</v>
      </c>
      <c r="F7590" s="94">
        <v>48908.65</v>
      </c>
      <c r="G7590" s="79" t="e">
        <f>VLOOKUP(B7590,#REF!,2,FALSE)</f>
        <v>#REF!</v>
      </c>
      <c r="H7590" s="95">
        <f t="shared" si="119"/>
        <v>3056.7906250000001</v>
      </c>
    </row>
    <row r="7591" spans="1:8" s="80" customFormat="1" hidden="1" outlineLevel="1" x14ac:dyDescent="0.2">
      <c r="A7591" s="96" t="s">
        <v>2851</v>
      </c>
      <c r="B7591" s="97"/>
      <c r="C7591" s="98"/>
      <c r="D7591" s="98"/>
      <c r="E7591" s="101">
        <v>10</v>
      </c>
      <c r="F7591" s="100">
        <v>30586.12</v>
      </c>
      <c r="H7591" s="95">
        <f t="shared" si="119"/>
        <v>3058.6120000000001</v>
      </c>
    </row>
    <row r="7592" spans="1:8" s="80" customFormat="1" hidden="1" outlineLevel="1" x14ac:dyDescent="0.2">
      <c r="A7592" s="96" t="s">
        <v>2832</v>
      </c>
      <c r="B7592" s="97"/>
      <c r="C7592" s="98"/>
      <c r="D7592" s="98"/>
      <c r="E7592" s="101">
        <v>3</v>
      </c>
      <c r="F7592" s="100">
        <v>9147.9</v>
      </c>
      <c r="H7592" s="95">
        <f t="shared" si="119"/>
        <v>3049.2999999999997</v>
      </c>
    </row>
    <row r="7593" spans="1:8" s="80" customFormat="1" hidden="1" outlineLevel="1" x14ac:dyDescent="0.2">
      <c r="A7593" s="96" t="s">
        <v>2828</v>
      </c>
      <c r="B7593" s="97"/>
      <c r="C7593" s="98"/>
      <c r="D7593" s="98"/>
      <c r="E7593" s="101">
        <v>2</v>
      </c>
      <c r="F7593" s="100">
        <v>6123.72</v>
      </c>
      <c r="H7593" s="95">
        <f t="shared" si="119"/>
        <v>3061.86</v>
      </c>
    </row>
    <row r="7594" spans="1:8" s="80" customFormat="1" hidden="1" outlineLevel="1" x14ac:dyDescent="0.2">
      <c r="A7594" s="96" t="s">
        <v>2853</v>
      </c>
      <c r="B7594" s="97"/>
      <c r="C7594" s="98"/>
      <c r="D7594" s="98"/>
      <c r="E7594" s="101">
        <v>1</v>
      </c>
      <c r="F7594" s="100">
        <v>3050.91</v>
      </c>
      <c r="H7594" s="95">
        <f t="shared" si="119"/>
        <v>3050.91</v>
      </c>
    </row>
    <row r="7595" spans="1:8" collapsed="1" x14ac:dyDescent="0.2">
      <c r="A7595" s="91" t="s">
        <v>1710</v>
      </c>
      <c r="B7595" s="91" t="s">
        <v>1709</v>
      </c>
      <c r="C7595" s="91" t="s">
        <v>2867</v>
      </c>
      <c r="D7595" s="92" t="s">
        <v>2837</v>
      </c>
      <c r="E7595" s="104">
        <v>8</v>
      </c>
      <c r="F7595" s="94">
        <v>48723.56</v>
      </c>
      <c r="G7595" s="79" t="e">
        <f>VLOOKUP(B7595,#REF!,2,FALSE)</f>
        <v>#REF!</v>
      </c>
      <c r="H7595" s="95">
        <f t="shared" si="119"/>
        <v>6090.4449999999997</v>
      </c>
    </row>
    <row r="7596" spans="1:8" s="80" customFormat="1" hidden="1" outlineLevel="1" x14ac:dyDescent="0.2">
      <c r="A7596" s="96" t="s">
        <v>2825</v>
      </c>
      <c r="B7596" s="97"/>
      <c r="C7596" s="98"/>
      <c r="D7596" s="98"/>
      <c r="E7596" s="101">
        <v>8</v>
      </c>
      <c r="F7596" s="100">
        <v>48723.56</v>
      </c>
      <c r="H7596" s="95">
        <f t="shared" si="119"/>
        <v>6090.4449999999997</v>
      </c>
    </row>
    <row r="7597" spans="1:8" collapsed="1" x14ac:dyDescent="0.2">
      <c r="A7597" s="91" t="s">
        <v>4049</v>
      </c>
      <c r="B7597" s="91">
        <v>9910070</v>
      </c>
      <c r="C7597" s="91" t="s">
        <v>13</v>
      </c>
      <c r="D7597" s="92" t="s">
        <v>2856</v>
      </c>
      <c r="E7597" s="104">
        <v>10</v>
      </c>
      <c r="F7597" s="94">
        <v>48707.26</v>
      </c>
      <c r="G7597" s="79" t="e">
        <f>VLOOKUP(B7597,#REF!,2,FALSE)</f>
        <v>#REF!</v>
      </c>
      <c r="H7597" s="95">
        <f t="shared" si="119"/>
        <v>4870.7260000000006</v>
      </c>
    </row>
    <row r="7598" spans="1:8" s="80" customFormat="1" hidden="1" outlineLevel="1" x14ac:dyDescent="0.2">
      <c r="A7598" s="96" t="s">
        <v>2825</v>
      </c>
      <c r="B7598" s="97"/>
      <c r="C7598" s="98"/>
      <c r="D7598" s="98"/>
      <c r="E7598" s="101">
        <v>10</v>
      </c>
      <c r="F7598" s="100">
        <v>48707.26</v>
      </c>
      <c r="H7598" s="95">
        <f t="shared" si="119"/>
        <v>4870.7260000000006</v>
      </c>
    </row>
    <row r="7599" spans="1:8" collapsed="1" x14ac:dyDescent="0.2">
      <c r="A7599" s="91" t="s">
        <v>4050</v>
      </c>
      <c r="B7599" s="91" t="s">
        <v>4051</v>
      </c>
      <c r="C7599" s="91" t="s">
        <v>2931</v>
      </c>
      <c r="D7599" s="92"/>
      <c r="E7599" s="104">
        <v>17</v>
      </c>
      <c r="F7599" s="94">
        <v>48469.04</v>
      </c>
      <c r="H7599" s="95">
        <f t="shared" si="119"/>
        <v>2851.12</v>
      </c>
    </row>
    <row r="7600" spans="1:8" s="80" customFormat="1" hidden="1" outlineLevel="1" x14ac:dyDescent="0.2">
      <c r="A7600" s="96" t="s">
        <v>2932</v>
      </c>
      <c r="B7600" s="97"/>
      <c r="C7600" s="98"/>
      <c r="D7600" s="98"/>
      <c r="E7600" s="101">
        <v>17</v>
      </c>
      <c r="F7600" s="100">
        <v>48469.04</v>
      </c>
      <c r="H7600" s="95">
        <f t="shared" si="119"/>
        <v>2851.12</v>
      </c>
    </row>
    <row r="7601" spans="1:8" collapsed="1" x14ac:dyDescent="0.2">
      <c r="A7601" s="91" t="s">
        <v>4052</v>
      </c>
      <c r="B7601" s="91" t="s">
        <v>4053</v>
      </c>
      <c r="C7601" s="91" t="s">
        <v>2931</v>
      </c>
      <c r="D7601" s="92"/>
      <c r="E7601" s="104">
        <v>119</v>
      </c>
      <c r="F7601" s="94">
        <v>48203.33</v>
      </c>
      <c r="H7601" s="95">
        <f t="shared" si="119"/>
        <v>405.07</v>
      </c>
    </row>
    <row r="7602" spans="1:8" s="80" customFormat="1" hidden="1" outlineLevel="1" x14ac:dyDescent="0.2">
      <c r="A7602" s="96" t="s">
        <v>2932</v>
      </c>
      <c r="B7602" s="97"/>
      <c r="C7602" s="98"/>
      <c r="D7602" s="98"/>
      <c r="E7602" s="101">
        <v>119</v>
      </c>
      <c r="F7602" s="100">
        <v>48203.33</v>
      </c>
      <c r="H7602" s="95">
        <f t="shared" si="119"/>
        <v>405.07</v>
      </c>
    </row>
    <row r="7603" spans="1:8" collapsed="1" x14ac:dyDescent="0.2">
      <c r="A7603" s="105" t="s">
        <v>4054</v>
      </c>
      <c r="B7603" s="91" t="s">
        <v>4055</v>
      </c>
      <c r="C7603" s="91" t="s">
        <v>2836</v>
      </c>
      <c r="D7603" s="92"/>
      <c r="E7603" s="104">
        <v>7</v>
      </c>
      <c r="F7603" s="94">
        <v>47823.08</v>
      </c>
      <c r="G7603" s="79" t="e">
        <f>VLOOKUP(B7603,#REF!,2,FALSE)</f>
        <v>#REF!</v>
      </c>
      <c r="H7603" s="95">
        <f t="shared" si="119"/>
        <v>6831.8685714285721</v>
      </c>
    </row>
    <row r="7604" spans="1:8" s="80" customFormat="1" hidden="1" outlineLevel="1" x14ac:dyDescent="0.2">
      <c r="A7604" s="96" t="s">
        <v>2828</v>
      </c>
      <c r="B7604" s="97"/>
      <c r="C7604" s="98"/>
      <c r="D7604" s="98"/>
      <c r="E7604" s="101">
        <v>6</v>
      </c>
      <c r="F7604" s="100">
        <v>41290.019999999997</v>
      </c>
      <c r="H7604" s="95">
        <f t="shared" si="119"/>
        <v>6881.6699999999992</v>
      </c>
    </row>
    <row r="7605" spans="1:8" s="80" customFormat="1" hidden="1" outlineLevel="1" x14ac:dyDescent="0.2">
      <c r="A7605" s="96" t="s">
        <v>2851</v>
      </c>
      <c r="B7605" s="97"/>
      <c r="C7605" s="98"/>
      <c r="D7605" s="98"/>
      <c r="E7605" s="101">
        <v>1</v>
      </c>
      <c r="F7605" s="100">
        <v>6533.06</v>
      </c>
      <c r="H7605" s="95">
        <f t="shared" si="119"/>
        <v>6533.06</v>
      </c>
    </row>
    <row r="7606" spans="1:8" collapsed="1" x14ac:dyDescent="0.2">
      <c r="A7606" s="91" t="s">
        <v>4056</v>
      </c>
      <c r="B7606" s="91" t="s">
        <v>4057</v>
      </c>
      <c r="C7606" s="91" t="s">
        <v>2931</v>
      </c>
      <c r="D7606" s="92"/>
      <c r="E7606" s="104">
        <v>41</v>
      </c>
      <c r="F7606" s="94">
        <v>47678.080000000002</v>
      </c>
      <c r="H7606" s="95">
        <f t="shared" si="119"/>
        <v>1162.8800000000001</v>
      </c>
    </row>
    <row r="7607" spans="1:8" s="80" customFormat="1" hidden="1" outlineLevel="1" x14ac:dyDescent="0.2">
      <c r="A7607" s="96" t="s">
        <v>2932</v>
      </c>
      <c r="B7607" s="97"/>
      <c r="C7607" s="98"/>
      <c r="D7607" s="98"/>
      <c r="E7607" s="101">
        <v>41</v>
      </c>
      <c r="F7607" s="100">
        <v>47678.080000000002</v>
      </c>
      <c r="H7607" s="95">
        <f t="shared" si="119"/>
        <v>1162.8800000000001</v>
      </c>
    </row>
    <row r="7608" spans="1:8" collapsed="1" x14ac:dyDescent="0.2">
      <c r="A7608" s="91" t="s">
        <v>4058</v>
      </c>
      <c r="B7608" s="91" t="s">
        <v>4059</v>
      </c>
      <c r="C7608" s="91" t="s">
        <v>2931</v>
      </c>
      <c r="D7608" s="92"/>
      <c r="E7608" s="104">
        <v>87</v>
      </c>
      <c r="F7608" s="94">
        <v>47462.85</v>
      </c>
      <c r="H7608" s="95">
        <f t="shared" si="119"/>
        <v>545.54999999999995</v>
      </c>
    </row>
    <row r="7609" spans="1:8" s="80" customFormat="1" hidden="1" outlineLevel="1" x14ac:dyDescent="0.2">
      <c r="A7609" s="96" t="s">
        <v>2932</v>
      </c>
      <c r="B7609" s="97"/>
      <c r="C7609" s="98"/>
      <c r="D7609" s="98"/>
      <c r="E7609" s="101">
        <v>87</v>
      </c>
      <c r="F7609" s="100">
        <v>47462.85</v>
      </c>
      <c r="H7609" s="95">
        <f t="shared" si="119"/>
        <v>545.54999999999995</v>
      </c>
    </row>
    <row r="7610" spans="1:8" collapsed="1" x14ac:dyDescent="0.2">
      <c r="A7610" s="91" t="s">
        <v>2772</v>
      </c>
      <c r="B7610" s="91" t="s">
        <v>2771</v>
      </c>
      <c r="C7610" s="91" t="s">
        <v>2823</v>
      </c>
      <c r="D7610" s="92"/>
      <c r="E7610" s="104">
        <v>32</v>
      </c>
      <c r="F7610" s="94">
        <v>46950.29</v>
      </c>
      <c r="G7610" s="79" t="e">
        <f>VLOOKUP(B7610,#REF!,2,FALSE)</f>
        <v>#REF!</v>
      </c>
      <c r="H7610" s="95">
        <f t="shared" si="119"/>
        <v>1467.1965625</v>
      </c>
    </row>
    <row r="7611" spans="1:8" s="80" customFormat="1" hidden="1" outlineLevel="1" x14ac:dyDescent="0.2">
      <c r="A7611" s="96" t="s">
        <v>2828</v>
      </c>
      <c r="B7611" s="97"/>
      <c r="C7611" s="98"/>
      <c r="D7611" s="98"/>
      <c r="E7611" s="101">
        <v>11</v>
      </c>
      <c r="F7611" s="100">
        <v>15145.79</v>
      </c>
      <c r="H7611" s="95">
        <f t="shared" si="119"/>
        <v>1376.89</v>
      </c>
    </row>
    <row r="7612" spans="1:8" s="80" customFormat="1" hidden="1" outlineLevel="1" x14ac:dyDescent="0.2">
      <c r="A7612" s="96" t="s">
        <v>2906</v>
      </c>
      <c r="B7612" s="97"/>
      <c r="C7612" s="98"/>
      <c r="D7612" s="98"/>
      <c r="E7612" s="101">
        <v>9</v>
      </c>
      <c r="F7612" s="100">
        <v>12392.09</v>
      </c>
      <c r="H7612" s="95">
        <f t="shared" si="119"/>
        <v>1376.8988888888889</v>
      </c>
    </row>
    <row r="7613" spans="1:8" s="80" customFormat="1" hidden="1" outlineLevel="1" x14ac:dyDescent="0.2">
      <c r="A7613" s="96" t="s">
        <v>2840</v>
      </c>
      <c r="B7613" s="97"/>
      <c r="C7613" s="98"/>
      <c r="D7613" s="98"/>
      <c r="E7613" s="101">
        <v>8</v>
      </c>
      <c r="F7613" s="100">
        <v>11015.18</v>
      </c>
      <c r="H7613" s="95">
        <f t="shared" si="119"/>
        <v>1376.8975</v>
      </c>
    </row>
    <row r="7614" spans="1:8" s="80" customFormat="1" hidden="1" outlineLevel="1" x14ac:dyDescent="0.2">
      <c r="A7614" s="96" t="s">
        <v>2832</v>
      </c>
      <c r="B7614" s="97"/>
      <c r="C7614" s="98"/>
      <c r="D7614" s="98"/>
      <c r="E7614" s="101">
        <v>3</v>
      </c>
      <c r="F7614" s="100">
        <v>7020</v>
      </c>
      <c r="H7614" s="95">
        <f t="shared" si="119"/>
        <v>2340</v>
      </c>
    </row>
    <row r="7615" spans="1:8" s="80" customFormat="1" hidden="1" outlineLevel="1" x14ac:dyDescent="0.2">
      <c r="A7615" s="96" t="s">
        <v>2853</v>
      </c>
      <c r="B7615" s="97"/>
      <c r="C7615" s="98"/>
      <c r="D7615" s="98"/>
      <c r="E7615" s="101">
        <v>1</v>
      </c>
      <c r="F7615" s="100">
        <v>1377.23</v>
      </c>
      <c r="H7615" s="95">
        <f t="shared" si="119"/>
        <v>1377.23</v>
      </c>
    </row>
    <row r="7616" spans="1:8" collapsed="1" x14ac:dyDescent="0.2">
      <c r="A7616" s="105" t="s">
        <v>4060</v>
      </c>
      <c r="B7616" s="91" t="s">
        <v>4061</v>
      </c>
      <c r="C7616" s="91" t="s">
        <v>2823</v>
      </c>
      <c r="D7616" s="92"/>
      <c r="E7616" s="104">
        <v>7</v>
      </c>
      <c r="F7616" s="94">
        <v>46899.69</v>
      </c>
      <c r="G7616" s="79" t="e">
        <f>VLOOKUP(B7616,#REF!,2,FALSE)</f>
        <v>#REF!</v>
      </c>
      <c r="H7616" s="95">
        <f t="shared" si="119"/>
        <v>6699.9557142857147</v>
      </c>
    </row>
    <row r="7617" spans="1:8" s="80" customFormat="1" hidden="1" outlineLevel="1" x14ac:dyDescent="0.2">
      <c r="A7617" s="96" t="s">
        <v>2832</v>
      </c>
      <c r="B7617" s="97"/>
      <c r="C7617" s="98"/>
      <c r="D7617" s="98"/>
      <c r="E7617" s="101">
        <v>3</v>
      </c>
      <c r="F7617" s="100">
        <v>20102.810000000001</v>
      </c>
      <c r="H7617" s="95">
        <f t="shared" si="119"/>
        <v>6700.9366666666674</v>
      </c>
    </row>
    <row r="7618" spans="1:8" s="80" customFormat="1" hidden="1" outlineLevel="1" x14ac:dyDescent="0.2">
      <c r="A7618" s="96" t="s">
        <v>2853</v>
      </c>
      <c r="B7618" s="97"/>
      <c r="C7618" s="98"/>
      <c r="D7618" s="98"/>
      <c r="E7618" s="101">
        <v>2</v>
      </c>
      <c r="F7618" s="100">
        <v>13399.96</v>
      </c>
      <c r="H7618" s="95">
        <f t="shared" si="119"/>
        <v>6699.98</v>
      </c>
    </row>
    <row r="7619" spans="1:8" s="80" customFormat="1" hidden="1" outlineLevel="1" x14ac:dyDescent="0.2">
      <c r="A7619" s="96" t="s">
        <v>2828</v>
      </c>
      <c r="B7619" s="97"/>
      <c r="C7619" s="98"/>
      <c r="D7619" s="98"/>
      <c r="E7619" s="101">
        <v>2</v>
      </c>
      <c r="F7619" s="100">
        <v>13396.92</v>
      </c>
      <c r="H7619" s="95">
        <f t="shared" si="119"/>
        <v>6698.46</v>
      </c>
    </row>
    <row r="7620" spans="1:8" collapsed="1" x14ac:dyDescent="0.2">
      <c r="A7620" s="105" t="s">
        <v>4062</v>
      </c>
      <c r="B7620" s="91" t="s">
        <v>4063</v>
      </c>
      <c r="C7620" s="91" t="s">
        <v>2867</v>
      </c>
      <c r="D7620" s="92"/>
      <c r="E7620" s="104">
        <v>28</v>
      </c>
      <c r="F7620" s="94">
        <v>46569.74</v>
      </c>
      <c r="G7620" s="79" t="e">
        <f>VLOOKUP(B7620,#REF!,2,FALSE)</f>
        <v>#REF!</v>
      </c>
      <c r="H7620" s="95">
        <f t="shared" si="119"/>
        <v>1663.2049999999999</v>
      </c>
    </row>
    <row r="7621" spans="1:8" s="80" customFormat="1" hidden="1" outlineLevel="1" x14ac:dyDescent="0.2">
      <c r="A7621" s="96" t="s">
        <v>2828</v>
      </c>
      <c r="B7621" s="97"/>
      <c r="C7621" s="98"/>
      <c r="D7621" s="98"/>
      <c r="E7621" s="101">
        <v>15</v>
      </c>
      <c r="F7621" s="100">
        <v>24995.1</v>
      </c>
      <c r="H7621" s="95">
        <f t="shared" si="119"/>
        <v>1666.34</v>
      </c>
    </row>
    <row r="7622" spans="1:8" s="80" customFormat="1" hidden="1" outlineLevel="1" x14ac:dyDescent="0.2">
      <c r="A7622" s="96" t="s">
        <v>2853</v>
      </c>
      <c r="B7622" s="97"/>
      <c r="C7622" s="98"/>
      <c r="D7622" s="98"/>
      <c r="E7622" s="101">
        <v>4</v>
      </c>
      <c r="F7622" s="100">
        <v>6666.18</v>
      </c>
      <c r="H7622" s="95">
        <f t="shared" si="119"/>
        <v>1666.5450000000001</v>
      </c>
    </row>
    <row r="7623" spans="1:8" s="80" customFormat="1" hidden="1" outlineLevel="1" x14ac:dyDescent="0.2">
      <c r="A7623" s="96" t="s">
        <v>2841</v>
      </c>
      <c r="B7623" s="97"/>
      <c r="C7623" s="98"/>
      <c r="D7623" s="98"/>
      <c r="E7623" s="101">
        <v>3</v>
      </c>
      <c r="F7623" s="100">
        <v>4999.03</v>
      </c>
      <c r="H7623" s="95">
        <f t="shared" si="119"/>
        <v>1666.3433333333332</v>
      </c>
    </row>
    <row r="7624" spans="1:8" s="80" customFormat="1" hidden="1" outlineLevel="1" x14ac:dyDescent="0.2">
      <c r="A7624" s="96" t="s">
        <v>2851</v>
      </c>
      <c r="B7624" s="97"/>
      <c r="C7624" s="98"/>
      <c r="D7624" s="98"/>
      <c r="E7624" s="101">
        <v>2</v>
      </c>
      <c r="F7624" s="100">
        <v>3332.71</v>
      </c>
      <c r="H7624" s="95">
        <f t="shared" si="119"/>
        <v>1666.355</v>
      </c>
    </row>
    <row r="7625" spans="1:8" s="80" customFormat="1" hidden="1" outlineLevel="1" x14ac:dyDescent="0.2">
      <c r="A7625" s="96" t="s">
        <v>2829</v>
      </c>
      <c r="B7625" s="97"/>
      <c r="C7625" s="98"/>
      <c r="D7625" s="98"/>
      <c r="E7625" s="101">
        <v>2</v>
      </c>
      <c r="F7625" s="100">
        <v>3332.68</v>
      </c>
      <c r="H7625" s="95">
        <f t="shared" si="119"/>
        <v>1666.34</v>
      </c>
    </row>
    <row r="7626" spans="1:8" s="80" customFormat="1" hidden="1" outlineLevel="1" x14ac:dyDescent="0.2">
      <c r="A7626" s="96" t="s">
        <v>2845</v>
      </c>
      <c r="B7626" s="97"/>
      <c r="C7626" s="98"/>
      <c r="D7626" s="98"/>
      <c r="E7626" s="101">
        <v>1</v>
      </c>
      <c r="F7626" s="100">
        <v>1666.34</v>
      </c>
      <c r="H7626" s="95">
        <f t="shared" si="119"/>
        <v>1666.34</v>
      </c>
    </row>
    <row r="7627" spans="1:8" s="80" customFormat="1" hidden="1" outlineLevel="1" x14ac:dyDescent="0.2">
      <c r="A7627" s="96" t="s">
        <v>2834</v>
      </c>
      <c r="B7627" s="97"/>
      <c r="C7627" s="98"/>
      <c r="D7627" s="98"/>
      <c r="E7627" s="101">
        <v>1</v>
      </c>
      <c r="F7627" s="100">
        <v>1577.7</v>
      </c>
      <c r="H7627" s="95">
        <f t="shared" si="119"/>
        <v>1577.7</v>
      </c>
    </row>
    <row r="7628" spans="1:8" collapsed="1" x14ac:dyDescent="0.2">
      <c r="A7628" s="91" t="s">
        <v>1237</v>
      </c>
      <c r="B7628" s="91" t="s">
        <v>1236</v>
      </c>
      <c r="C7628" s="91" t="s">
        <v>2823</v>
      </c>
      <c r="D7628" s="92" t="s">
        <v>2876</v>
      </c>
      <c r="E7628" s="104">
        <v>31</v>
      </c>
      <c r="F7628" s="94">
        <v>46444.69</v>
      </c>
      <c r="G7628" s="79" t="e">
        <f>VLOOKUP(B7628,#REF!,2,FALSE)</f>
        <v>#REF!</v>
      </c>
      <c r="H7628" s="95">
        <f t="shared" si="119"/>
        <v>1498.2158064516129</v>
      </c>
    </row>
    <row r="7629" spans="1:8" s="80" customFormat="1" hidden="1" outlineLevel="1" x14ac:dyDescent="0.2">
      <c r="A7629" s="96" t="s">
        <v>2825</v>
      </c>
      <c r="B7629" s="97"/>
      <c r="C7629" s="98"/>
      <c r="D7629" s="98"/>
      <c r="E7629" s="101">
        <v>24</v>
      </c>
      <c r="F7629" s="100">
        <v>35956.92</v>
      </c>
      <c r="H7629" s="95">
        <f t="shared" ref="H7629:H7692" si="120">F7629/E7629</f>
        <v>1498.2049999999999</v>
      </c>
    </row>
    <row r="7630" spans="1:8" s="80" customFormat="1" hidden="1" outlineLevel="1" x14ac:dyDescent="0.2">
      <c r="A7630" s="96" t="s">
        <v>2832</v>
      </c>
      <c r="B7630" s="97"/>
      <c r="C7630" s="98"/>
      <c r="D7630" s="98"/>
      <c r="E7630" s="101">
        <v>5</v>
      </c>
      <c r="F7630" s="100">
        <v>7491</v>
      </c>
      <c r="H7630" s="95">
        <f t="shared" si="120"/>
        <v>1498.2</v>
      </c>
    </row>
    <row r="7631" spans="1:8" s="80" customFormat="1" hidden="1" outlineLevel="1" x14ac:dyDescent="0.2">
      <c r="A7631" s="96" t="s">
        <v>2851</v>
      </c>
      <c r="B7631" s="97"/>
      <c r="C7631" s="98"/>
      <c r="D7631" s="98"/>
      <c r="E7631" s="101">
        <v>2</v>
      </c>
      <c r="F7631" s="100">
        <v>2996.77</v>
      </c>
      <c r="H7631" s="95">
        <f t="shared" si="120"/>
        <v>1498.385</v>
      </c>
    </row>
    <row r="7632" spans="1:8" collapsed="1" x14ac:dyDescent="0.2">
      <c r="A7632" s="91" t="s">
        <v>4064</v>
      </c>
      <c r="B7632" s="91" t="s">
        <v>1064</v>
      </c>
      <c r="C7632" s="91" t="s">
        <v>2836</v>
      </c>
      <c r="D7632" s="92" t="s">
        <v>2824</v>
      </c>
      <c r="E7632" s="104">
        <v>235</v>
      </c>
      <c r="F7632" s="94">
        <v>46347.18</v>
      </c>
      <c r="G7632" s="79" t="e">
        <f>VLOOKUP(B7632,#REF!,2,FALSE)</f>
        <v>#REF!</v>
      </c>
      <c r="H7632" s="95">
        <f t="shared" si="120"/>
        <v>197.2220425531915</v>
      </c>
    </row>
    <row r="7633" spans="1:8" s="80" customFormat="1" hidden="1" outlineLevel="1" x14ac:dyDescent="0.2">
      <c r="A7633" s="96" t="s">
        <v>2825</v>
      </c>
      <c r="B7633" s="97"/>
      <c r="C7633" s="98"/>
      <c r="D7633" s="98"/>
      <c r="E7633" s="101">
        <v>216</v>
      </c>
      <c r="F7633" s="100">
        <v>42781.9</v>
      </c>
      <c r="H7633" s="95">
        <f t="shared" si="120"/>
        <v>198.06435185185185</v>
      </c>
    </row>
    <row r="7634" spans="1:8" s="80" customFormat="1" hidden="1" outlineLevel="1" x14ac:dyDescent="0.2">
      <c r="A7634" s="96" t="s">
        <v>2827</v>
      </c>
      <c r="B7634" s="97"/>
      <c r="C7634" s="98"/>
      <c r="D7634" s="98"/>
      <c r="E7634" s="101">
        <v>9</v>
      </c>
      <c r="F7634" s="100">
        <v>1782.55</v>
      </c>
      <c r="H7634" s="95">
        <f t="shared" si="120"/>
        <v>198.0611111111111</v>
      </c>
    </row>
    <row r="7635" spans="1:8" s="80" customFormat="1" hidden="1" outlineLevel="1" x14ac:dyDescent="0.2">
      <c r="A7635" s="96" t="s">
        <v>2828</v>
      </c>
      <c r="B7635" s="97"/>
      <c r="C7635" s="98"/>
      <c r="D7635" s="98"/>
      <c r="E7635" s="101">
        <v>4</v>
      </c>
      <c r="F7635" s="103">
        <v>792.24</v>
      </c>
      <c r="H7635" s="95">
        <f t="shared" si="120"/>
        <v>198.06</v>
      </c>
    </row>
    <row r="7636" spans="1:8" s="80" customFormat="1" hidden="1" outlineLevel="1" x14ac:dyDescent="0.2">
      <c r="A7636" s="96" t="s">
        <v>2832</v>
      </c>
      <c r="B7636" s="97"/>
      <c r="C7636" s="98"/>
      <c r="D7636" s="98"/>
      <c r="E7636" s="101">
        <v>2</v>
      </c>
      <c r="F7636" s="103">
        <v>396.31</v>
      </c>
      <c r="H7636" s="95">
        <f t="shared" si="120"/>
        <v>198.155</v>
      </c>
    </row>
    <row r="7637" spans="1:8" s="80" customFormat="1" hidden="1" outlineLevel="1" x14ac:dyDescent="0.2">
      <c r="A7637" s="96" t="s">
        <v>2841</v>
      </c>
      <c r="B7637" s="97"/>
      <c r="C7637" s="98"/>
      <c r="D7637" s="98"/>
      <c r="E7637" s="101">
        <v>2</v>
      </c>
      <c r="F7637" s="103">
        <v>396.12</v>
      </c>
      <c r="H7637" s="95">
        <f t="shared" si="120"/>
        <v>198.06</v>
      </c>
    </row>
    <row r="7638" spans="1:8" s="80" customFormat="1" hidden="1" outlineLevel="1" x14ac:dyDescent="0.2">
      <c r="A7638" s="96" t="s">
        <v>2861</v>
      </c>
      <c r="B7638" s="97"/>
      <c r="C7638" s="98"/>
      <c r="D7638" s="98"/>
      <c r="E7638" s="101">
        <v>1</v>
      </c>
      <c r="F7638" s="103">
        <v>198.06</v>
      </c>
      <c r="H7638" s="95">
        <f t="shared" si="120"/>
        <v>198.06</v>
      </c>
    </row>
    <row r="7639" spans="1:8" s="80" customFormat="1" hidden="1" outlineLevel="1" x14ac:dyDescent="0.2">
      <c r="A7639" s="96" t="s">
        <v>2845</v>
      </c>
      <c r="B7639" s="97"/>
      <c r="C7639" s="98"/>
      <c r="D7639" s="98"/>
      <c r="E7639" s="101">
        <v>1</v>
      </c>
      <c r="F7639" s="102"/>
      <c r="H7639" s="95">
        <f t="shared" si="120"/>
        <v>0</v>
      </c>
    </row>
    <row r="7640" spans="1:8" collapsed="1" x14ac:dyDescent="0.2">
      <c r="A7640" s="105" t="s">
        <v>4065</v>
      </c>
      <c r="B7640" s="91" t="s">
        <v>4066</v>
      </c>
      <c r="C7640" s="91" t="s">
        <v>2823</v>
      </c>
      <c r="D7640" s="92"/>
      <c r="E7640" s="104">
        <v>31</v>
      </c>
      <c r="F7640" s="94">
        <v>46294.16</v>
      </c>
      <c r="G7640" s="79" t="e">
        <f>VLOOKUP(B7640,#REF!,2,FALSE)</f>
        <v>#REF!</v>
      </c>
      <c r="H7640" s="95">
        <f t="shared" si="120"/>
        <v>1493.3600000000001</v>
      </c>
    </row>
    <row r="7641" spans="1:8" s="80" customFormat="1" hidden="1" outlineLevel="1" x14ac:dyDescent="0.2">
      <c r="A7641" s="96" t="s">
        <v>2841</v>
      </c>
      <c r="B7641" s="97"/>
      <c r="C7641" s="98"/>
      <c r="D7641" s="98"/>
      <c r="E7641" s="101">
        <v>19</v>
      </c>
      <c r="F7641" s="100">
        <v>28373.84</v>
      </c>
      <c r="H7641" s="95">
        <f t="shared" si="120"/>
        <v>1493.36</v>
      </c>
    </row>
    <row r="7642" spans="1:8" s="80" customFormat="1" hidden="1" outlineLevel="1" x14ac:dyDescent="0.2">
      <c r="A7642" s="96" t="s">
        <v>2828</v>
      </c>
      <c r="B7642" s="97"/>
      <c r="C7642" s="98"/>
      <c r="D7642" s="98"/>
      <c r="E7642" s="101">
        <v>12</v>
      </c>
      <c r="F7642" s="100">
        <v>17920.32</v>
      </c>
      <c r="H7642" s="95">
        <f t="shared" si="120"/>
        <v>1493.36</v>
      </c>
    </row>
    <row r="7643" spans="1:8" collapsed="1" x14ac:dyDescent="0.2">
      <c r="A7643" s="91" t="s">
        <v>4067</v>
      </c>
      <c r="B7643" s="91" t="s">
        <v>2281</v>
      </c>
      <c r="C7643" s="91" t="s">
        <v>2867</v>
      </c>
      <c r="D7643" s="92" t="s">
        <v>2824</v>
      </c>
      <c r="E7643" s="104">
        <v>98</v>
      </c>
      <c r="F7643" s="94">
        <v>46237.08</v>
      </c>
      <c r="G7643" s="79" t="e">
        <f>VLOOKUP(B7643,#REF!,2,FALSE)</f>
        <v>#REF!</v>
      </c>
      <c r="H7643" s="95">
        <f t="shared" si="120"/>
        <v>471.80693877551022</v>
      </c>
    </row>
    <row r="7644" spans="1:8" s="80" customFormat="1" hidden="1" outlineLevel="1" x14ac:dyDescent="0.2">
      <c r="A7644" s="96" t="s">
        <v>2825</v>
      </c>
      <c r="B7644" s="97"/>
      <c r="C7644" s="98"/>
      <c r="D7644" s="98"/>
      <c r="E7644" s="101">
        <v>93</v>
      </c>
      <c r="F7644" s="100">
        <v>43878.15</v>
      </c>
      <c r="H7644" s="95">
        <f t="shared" si="120"/>
        <v>471.80806451612904</v>
      </c>
    </row>
    <row r="7645" spans="1:8" s="80" customFormat="1" hidden="1" outlineLevel="1" x14ac:dyDescent="0.2">
      <c r="A7645" s="96" t="s">
        <v>2832</v>
      </c>
      <c r="B7645" s="97"/>
      <c r="C7645" s="98"/>
      <c r="D7645" s="98"/>
      <c r="E7645" s="101">
        <v>3</v>
      </c>
      <c r="F7645" s="100">
        <v>1415.37</v>
      </c>
      <c r="H7645" s="95">
        <f t="shared" si="120"/>
        <v>471.78999999999996</v>
      </c>
    </row>
    <row r="7646" spans="1:8" s="80" customFormat="1" hidden="1" outlineLevel="1" x14ac:dyDescent="0.2">
      <c r="A7646" s="96" t="s">
        <v>2828</v>
      </c>
      <c r="B7646" s="97"/>
      <c r="C7646" s="98"/>
      <c r="D7646" s="98"/>
      <c r="E7646" s="101">
        <v>2</v>
      </c>
      <c r="F7646" s="103">
        <v>943.56</v>
      </c>
      <c r="H7646" s="95">
        <f t="shared" si="120"/>
        <v>471.78</v>
      </c>
    </row>
    <row r="7647" spans="1:8" collapsed="1" x14ac:dyDescent="0.2">
      <c r="A7647" s="91" t="s">
        <v>4068</v>
      </c>
      <c r="B7647" s="91">
        <v>9910043</v>
      </c>
      <c r="C7647" s="91" t="s">
        <v>13</v>
      </c>
      <c r="D7647" s="92" t="s">
        <v>2856</v>
      </c>
      <c r="E7647" s="104">
        <v>6</v>
      </c>
      <c r="F7647" s="94">
        <v>46011.71</v>
      </c>
      <c r="G7647" s="79" t="e">
        <f>VLOOKUP(B7647,#REF!,2,FALSE)</f>
        <v>#REF!</v>
      </c>
      <c r="H7647" s="95">
        <f t="shared" si="120"/>
        <v>7668.6183333333329</v>
      </c>
    </row>
    <row r="7648" spans="1:8" s="80" customFormat="1" hidden="1" outlineLevel="1" x14ac:dyDescent="0.2">
      <c r="A7648" s="96" t="s">
        <v>2825</v>
      </c>
      <c r="B7648" s="97"/>
      <c r="C7648" s="98"/>
      <c r="D7648" s="98"/>
      <c r="E7648" s="101">
        <v>6</v>
      </c>
      <c r="F7648" s="100">
        <v>46011.71</v>
      </c>
      <c r="H7648" s="95">
        <f t="shared" si="120"/>
        <v>7668.6183333333329</v>
      </c>
    </row>
    <row r="7649" spans="1:8" collapsed="1" x14ac:dyDescent="0.2">
      <c r="A7649" s="105" t="s">
        <v>4069</v>
      </c>
      <c r="B7649" s="91" t="s">
        <v>4070</v>
      </c>
      <c r="C7649" s="91" t="s">
        <v>3223</v>
      </c>
      <c r="D7649" s="92"/>
      <c r="E7649" s="104">
        <v>19</v>
      </c>
      <c r="F7649" s="94">
        <v>45977.91</v>
      </c>
      <c r="G7649" s="79" t="e">
        <f>VLOOKUP(B7649,#REF!,2,FALSE)</f>
        <v>#REF!</v>
      </c>
      <c r="H7649" s="95">
        <f t="shared" si="120"/>
        <v>2419.8900000000003</v>
      </c>
    </row>
    <row r="7650" spans="1:8" s="80" customFormat="1" hidden="1" outlineLevel="1" x14ac:dyDescent="0.2">
      <c r="A7650" s="96" t="s">
        <v>2828</v>
      </c>
      <c r="B7650" s="97"/>
      <c r="C7650" s="98"/>
      <c r="D7650" s="98"/>
      <c r="E7650" s="101">
        <v>19</v>
      </c>
      <c r="F7650" s="100">
        <v>45977.91</v>
      </c>
      <c r="H7650" s="95">
        <f t="shared" si="120"/>
        <v>2419.8900000000003</v>
      </c>
    </row>
    <row r="7651" spans="1:8" collapsed="1" x14ac:dyDescent="0.2">
      <c r="A7651" s="91" t="s">
        <v>4071</v>
      </c>
      <c r="B7651" s="91" t="s">
        <v>4072</v>
      </c>
      <c r="C7651" s="91" t="s">
        <v>2931</v>
      </c>
      <c r="D7651" s="92"/>
      <c r="E7651" s="104">
        <v>153</v>
      </c>
      <c r="F7651" s="94">
        <v>45502.2</v>
      </c>
      <c r="H7651" s="95">
        <f t="shared" si="120"/>
        <v>297.39999999999998</v>
      </c>
    </row>
    <row r="7652" spans="1:8" s="80" customFormat="1" hidden="1" outlineLevel="1" x14ac:dyDescent="0.2">
      <c r="A7652" s="96" t="s">
        <v>2932</v>
      </c>
      <c r="B7652" s="97"/>
      <c r="C7652" s="98"/>
      <c r="D7652" s="98"/>
      <c r="E7652" s="101">
        <v>153</v>
      </c>
      <c r="F7652" s="100">
        <v>45502.2</v>
      </c>
      <c r="H7652" s="95">
        <f t="shared" si="120"/>
        <v>297.39999999999998</v>
      </c>
    </row>
    <row r="7653" spans="1:8" collapsed="1" x14ac:dyDescent="0.2">
      <c r="A7653" s="105" t="s">
        <v>3619</v>
      </c>
      <c r="B7653" s="91" t="s">
        <v>4073</v>
      </c>
      <c r="C7653" s="91" t="s">
        <v>2823</v>
      </c>
      <c r="D7653" s="92"/>
      <c r="E7653" s="104">
        <v>19</v>
      </c>
      <c r="F7653" s="94">
        <v>45311.47</v>
      </c>
      <c r="G7653" s="79" t="e">
        <f>VLOOKUP(B7653,#REF!,2,FALSE)</f>
        <v>#REF!</v>
      </c>
      <c r="H7653" s="95">
        <f t="shared" si="120"/>
        <v>2384.8142105263159</v>
      </c>
    </row>
    <row r="7654" spans="1:8" s="80" customFormat="1" hidden="1" outlineLevel="1" x14ac:dyDescent="0.2">
      <c r="A7654" s="96" t="s">
        <v>2828</v>
      </c>
      <c r="B7654" s="97"/>
      <c r="C7654" s="98"/>
      <c r="D7654" s="98"/>
      <c r="E7654" s="101">
        <v>13</v>
      </c>
      <c r="F7654" s="100">
        <v>30095</v>
      </c>
      <c r="H7654" s="95">
        <f t="shared" si="120"/>
        <v>2315</v>
      </c>
    </row>
    <row r="7655" spans="1:8" s="80" customFormat="1" hidden="1" outlineLevel="1" x14ac:dyDescent="0.2">
      <c r="A7655" s="96" t="s">
        <v>2853</v>
      </c>
      <c r="B7655" s="97"/>
      <c r="C7655" s="98"/>
      <c r="D7655" s="98"/>
      <c r="E7655" s="101">
        <v>5</v>
      </c>
      <c r="F7655" s="100">
        <v>12680.39</v>
      </c>
      <c r="H7655" s="95">
        <f t="shared" si="120"/>
        <v>2536.078</v>
      </c>
    </row>
    <row r="7656" spans="1:8" s="80" customFormat="1" hidden="1" outlineLevel="1" x14ac:dyDescent="0.2">
      <c r="A7656" s="96" t="s">
        <v>2854</v>
      </c>
      <c r="B7656" s="97"/>
      <c r="C7656" s="98"/>
      <c r="D7656" s="98"/>
      <c r="E7656" s="101">
        <v>1</v>
      </c>
      <c r="F7656" s="100">
        <v>2536.08</v>
      </c>
      <c r="H7656" s="95">
        <f t="shared" si="120"/>
        <v>2536.08</v>
      </c>
    </row>
    <row r="7657" spans="1:8" collapsed="1" x14ac:dyDescent="0.2">
      <c r="A7657" s="91" t="s">
        <v>4074</v>
      </c>
      <c r="B7657" s="91" t="s">
        <v>4075</v>
      </c>
      <c r="C7657" s="91" t="s">
        <v>2931</v>
      </c>
      <c r="D7657" s="92"/>
      <c r="E7657" s="104">
        <v>451</v>
      </c>
      <c r="F7657" s="94">
        <v>45253.4</v>
      </c>
      <c r="H7657" s="95">
        <f t="shared" si="120"/>
        <v>100.34013303769402</v>
      </c>
    </row>
    <row r="7658" spans="1:8" s="80" customFormat="1" hidden="1" outlineLevel="1" x14ac:dyDescent="0.2">
      <c r="A7658" s="96" t="s">
        <v>2932</v>
      </c>
      <c r="B7658" s="97"/>
      <c r="C7658" s="98"/>
      <c r="D7658" s="98"/>
      <c r="E7658" s="101">
        <v>400</v>
      </c>
      <c r="F7658" s="100">
        <v>40136</v>
      </c>
      <c r="H7658" s="95">
        <f t="shared" si="120"/>
        <v>100.34</v>
      </c>
    </row>
    <row r="7659" spans="1:8" s="80" customFormat="1" hidden="1" outlineLevel="1" x14ac:dyDescent="0.2">
      <c r="A7659" s="96" t="s">
        <v>2825</v>
      </c>
      <c r="B7659" s="97"/>
      <c r="C7659" s="98"/>
      <c r="D7659" s="98"/>
      <c r="E7659" s="101">
        <v>51</v>
      </c>
      <c r="F7659" s="100">
        <v>5117.3999999999996</v>
      </c>
      <c r="H7659" s="95">
        <f t="shared" si="120"/>
        <v>100.34117647058822</v>
      </c>
    </row>
    <row r="7660" spans="1:8" collapsed="1" x14ac:dyDescent="0.2">
      <c r="A7660" s="91" t="s">
        <v>4076</v>
      </c>
      <c r="B7660" s="91" t="s">
        <v>4077</v>
      </c>
      <c r="C7660" s="91" t="s">
        <v>2931</v>
      </c>
      <c r="D7660" s="92"/>
      <c r="E7660" s="104">
        <v>97</v>
      </c>
      <c r="F7660" s="94">
        <v>45187.45</v>
      </c>
      <c r="H7660" s="95">
        <f t="shared" si="120"/>
        <v>465.84999999999997</v>
      </c>
    </row>
    <row r="7661" spans="1:8" s="80" customFormat="1" hidden="1" outlineLevel="1" x14ac:dyDescent="0.2">
      <c r="A7661" s="96" t="s">
        <v>2932</v>
      </c>
      <c r="B7661" s="97"/>
      <c r="C7661" s="98"/>
      <c r="D7661" s="98"/>
      <c r="E7661" s="101">
        <v>97</v>
      </c>
      <c r="F7661" s="100">
        <v>45187.45</v>
      </c>
      <c r="H7661" s="95">
        <f t="shared" si="120"/>
        <v>465.84999999999997</v>
      </c>
    </row>
    <row r="7662" spans="1:8" collapsed="1" x14ac:dyDescent="0.2">
      <c r="A7662" s="91" t="s">
        <v>2221</v>
      </c>
      <c r="B7662" s="91" t="s">
        <v>2220</v>
      </c>
      <c r="C7662" s="91" t="s">
        <v>2867</v>
      </c>
      <c r="D7662" s="92" t="s">
        <v>2824</v>
      </c>
      <c r="E7662" s="104">
        <v>106</v>
      </c>
      <c r="F7662" s="94">
        <v>44937.22</v>
      </c>
      <c r="G7662" s="79" t="e">
        <f>VLOOKUP(B7662,#REF!,2,FALSE)</f>
        <v>#REF!</v>
      </c>
      <c r="H7662" s="95">
        <f t="shared" si="120"/>
        <v>423.93603773584908</v>
      </c>
    </row>
    <row r="7663" spans="1:8" s="80" customFormat="1" hidden="1" outlineLevel="1" x14ac:dyDescent="0.2">
      <c r="A7663" s="96" t="s">
        <v>2825</v>
      </c>
      <c r="B7663" s="97"/>
      <c r="C7663" s="98"/>
      <c r="D7663" s="98"/>
      <c r="E7663" s="101">
        <v>104</v>
      </c>
      <c r="F7663" s="100">
        <v>44089</v>
      </c>
      <c r="H7663" s="95">
        <f t="shared" si="120"/>
        <v>423.93269230769232</v>
      </c>
    </row>
    <row r="7664" spans="1:8" s="80" customFormat="1" hidden="1" outlineLevel="1" x14ac:dyDescent="0.2">
      <c r="A7664" s="96" t="s">
        <v>2832</v>
      </c>
      <c r="B7664" s="97"/>
      <c r="C7664" s="98"/>
      <c r="D7664" s="98"/>
      <c r="E7664" s="101">
        <v>2</v>
      </c>
      <c r="F7664" s="103">
        <v>848.22</v>
      </c>
      <c r="H7664" s="95">
        <f t="shared" si="120"/>
        <v>424.11</v>
      </c>
    </row>
    <row r="7665" spans="1:8" s="80" customFormat="1" hidden="1" outlineLevel="1" x14ac:dyDescent="0.2">
      <c r="A7665" s="96" t="s">
        <v>2854</v>
      </c>
      <c r="B7665" s="97"/>
      <c r="C7665" s="98"/>
      <c r="D7665" s="98"/>
      <c r="E7665" s="102"/>
      <c r="F7665" s="102"/>
      <c r="H7665" s="95" t="e">
        <f t="shared" si="120"/>
        <v>#DIV/0!</v>
      </c>
    </row>
    <row r="7666" spans="1:8" collapsed="1" x14ac:dyDescent="0.2">
      <c r="A7666" s="91" t="s">
        <v>1687</v>
      </c>
      <c r="B7666" s="91" t="s">
        <v>1686</v>
      </c>
      <c r="C7666" s="91" t="s">
        <v>2867</v>
      </c>
      <c r="D7666" s="92" t="s">
        <v>2837</v>
      </c>
      <c r="E7666" s="104">
        <v>8</v>
      </c>
      <c r="F7666" s="94">
        <v>44887.18</v>
      </c>
      <c r="G7666" s="79" t="e">
        <f>VLOOKUP(B7666,#REF!,2,FALSE)</f>
        <v>#REF!</v>
      </c>
      <c r="H7666" s="95">
        <f t="shared" si="120"/>
        <v>5610.8975</v>
      </c>
    </row>
    <row r="7667" spans="1:8" s="80" customFormat="1" hidden="1" outlineLevel="1" x14ac:dyDescent="0.2">
      <c r="A7667" s="96" t="s">
        <v>2825</v>
      </c>
      <c r="B7667" s="97"/>
      <c r="C7667" s="98"/>
      <c r="D7667" s="98"/>
      <c r="E7667" s="101">
        <v>8</v>
      </c>
      <c r="F7667" s="100">
        <v>44887.18</v>
      </c>
      <c r="H7667" s="95">
        <f t="shared" si="120"/>
        <v>5610.8975</v>
      </c>
    </row>
    <row r="7668" spans="1:8" collapsed="1" x14ac:dyDescent="0.2">
      <c r="A7668" s="91" t="s">
        <v>4078</v>
      </c>
      <c r="B7668" s="91" t="s">
        <v>4079</v>
      </c>
      <c r="C7668" s="91" t="s">
        <v>2931</v>
      </c>
      <c r="D7668" s="92"/>
      <c r="E7668" s="104">
        <v>150</v>
      </c>
      <c r="F7668" s="94">
        <v>44659.72</v>
      </c>
      <c r="H7668" s="95">
        <f t="shared" si="120"/>
        <v>297.73146666666668</v>
      </c>
    </row>
    <row r="7669" spans="1:8" s="80" customFormat="1" hidden="1" outlineLevel="1" x14ac:dyDescent="0.2">
      <c r="A7669" s="96" t="s">
        <v>2932</v>
      </c>
      <c r="B7669" s="97"/>
      <c r="C7669" s="98"/>
      <c r="D7669" s="98"/>
      <c r="E7669" s="101">
        <v>150</v>
      </c>
      <c r="F7669" s="100">
        <v>44659.72</v>
      </c>
      <c r="H7669" s="95">
        <f t="shared" si="120"/>
        <v>297.73146666666668</v>
      </c>
    </row>
    <row r="7670" spans="1:8" collapsed="1" x14ac:dyDescent="0.2">
      <c r="A7670" s="91" t="s">
        <v>4080</v>
      </c>
      <c r="B7670" s="91">
        <v>9910081</v>
      </c>
      <c r="C7670" s="91" t="s">
        <v>13</v>
      </c>
      <c r="D7670" s="92" t="s">
        <v>2856</v>
      </c>
      <c r="E7670" s="104">
        <v>6</v>
      </c>
      <c r="F7670" s="94">
        <v>44632.01</v>
      </c>
      <c r="G7670" s="79" t="e">
        <f>VLOOKUP(B7670,#REF!,2,FALSE)</f>
        <v>#REF!</v>
      </c>
      <c r="H7670" s="95">
        <f t="shared" si="120"/>
        <v>7438.668333333334</v>
      </c>
    </row>
    <row r="7671" spans="1:8" s="80" customFormat="1" hidden="1" outlineLevel="1" x14ac:dyDescent="0.2">
      <c r="A7671" s="96" t="s">
        <v>2825</v>
      </c>
      <c r="B7671" s="97"/>
      <c r="C7671" s="98"/>
      <c r="D7671" s="98"/>
      <c r="E7671" s="101">
        <v>6</v>
      </c>
      <c r="F7671" s="100">
        <v>44632.01</v>
      </c>
      <c r="H7671" s="95">
        <f t="shared" si="120"/>
        <v>7438.668333333334</v>
      </c>
    </row>
    <row r="7672" spans="1:8" collapsed="1" x14ac:dyDescent="0.2">
      <c r="A7672" s="91" t="s">
        <v>4081</v>
      </c>
      <c r="B7672" s="91" t="s">
        <v>4082</v>
      </c>
      <c r="C7672" s="91" t="s">
        <v>2931</v>
      </c>
      <c r="D7672" s="92"/>
      <c r="E7672" s="93">
        <v>1127</v>
      </c>
      <c r="F7672" s="94">
        <v>44629.2</v>
      </c>
      <c r="H7672" s="95">
        <f t="shared" si="120"/>
        <v>39.599999999999994</v>
      </c>
    </row>
    <row r="7673" spans="1:8" s="80" customFormat="1" hidden="1" outlineLevel="1" x14ac:dyDescent="0.2">
      <c r="A7673" s="96" t="s">
        <v>2932</v>
      </c>
      <c r="B7673" s="97"/>
      <c r="C7673" s="98"/>
      <c r="D7673" s="98"/>
      <c r="E7673" s="99">
        <v>1127</v>
      </c>
      <c r="F7673" s="100">
        <v>44629.2</v>
      </c>
      <c r="H7673" s="95">
        <f t="shared" si="120"/>
        <v>39.599999999999994</v>
      </c>
    </row>
    <row r="7674" spans="1:8" collapsed="1" x14ac:dyDescent="0.2">
      <c r="A7674" s="91" t="s">
        <v>2344</v>
      </c>
      <c r="B7674" s="91" t="s">
        <v>2343</v>
      </c>
      <c r="C7674" s="91" t="s">
        <v>2836</v>
      </c>
      <c r="D7674" s="92" t="s">
        <v>2876</v>
      </c>
      <c r="E7674" s="104">
        <v>131</v>
      </c>
      <c r="F7674" s="94">
        <v>44353.7</v>
      </c>
      <c r="G7674" s="79" t="e">
        <f>VLOOKUP(B7674,#REF!,2,FALSE)</f>
        <v>#REF!</v>
      </c>
      <c r="H7674" s="95">
        <f t="shared" si="120"/>
        <v>338.57786259541984</v>
      </c>
    </row>
    <row r="7675" spans="1:8" s="80" customFormat="1" hidden="1" outlineLevel="1" x14ac:dyDescent="0.2">
      <c r="A7675" s="96" t="s">
        <v>2825</v>
      </c>
      <c r="B7675" s="97"/>
      <c r="C7675" s="98"/>
      <c r="D7675" s="98"/>
      <c r="E7675" s="101">
        <v>100</v>
      </c>
      <c r="F7675" s="100">
        <v>34087.82</v>
      </c>
      <c r="H7675" s="95">
        <f t="shared" si="120"/>
        <v>340.87819999999999</v>
      </c>
    </row>
    <row r="7676" spans="1:8" s="80" customFormat="1" hidden="1" outlineLevel="1" x14ac:dyDescent="0.2">
      <c r="A7676" s="96" t="s">
        <v>2850</v>
      </c>
      <c r="B7676" s="97"/>
      <c r="C7676" s="98"/>
      <c r="D7676" s="98"/>
      <c r="E7676" s="101">
        <v>13</v>
      </c>
      <c r="F7676" s="100">
        <v>4259.3900000000003</v>
      </c>
      <c r="H7676" s="95">
        <f t="shared" si="120"/>
        <v>327.64538461538461</v>
      </c>
    </row>
    <row r="7677" spans="1:8" s="80" customFormat="1" hidden="1" outlineLevel="1" x14ac:dyDescent="0.2">
      <c r="A7677" s="96" t="s">
        <v>2832</v>
      </c>
      <c r="B7677" s="97"/>
      <c r="C7677" s="98"/>
      <c r="D7677" s="98"/>
      <c r="E7677" s="101">
        <v>8</v>
      </c>
      <c r="F7677" s="100">
        <v>2701.22</v>
      </c>
      <c r="H7677" s="95">
        <f t="shared" si="120"/>
        <v>337.65249999999997</v>
      </c>
    </row>
    <row r="7678" spans="1:8" s="80" customFormat="1" hidden="1" outlineLevel="1" x14ac:dyDescent="0.2">
      <c r="A7678" s="96" t="s">
        <v>2853</v>
      </c>
      <c r="B7678" s="97"/>
      <c r="C7678" s="98"/>
      <c r="D7678" s="98"/>
      <c r="E7678" s="101">
        <v>5</v>
      </c>
      <c r="F7678" s="100">
        <v>1678.2</v>
      </c>
      <c r="H7678" s="95">
        <f t="shared" si="120"/>
        <v>335.64</v>
      </c>
    </row>
    <row r="7679" spans="1:8" s="80" customFormat="1" hidden="1" outlineLevel="1" x14ac:dyDescent="0.2">
      <c r="A7679" s="96" t="s">
        <v>2834</v>
      </c>
      <c r="B7679" s="97"/>
      <c r="C7679" s="98"/>
      <c r="D7679" s="98"/>
      <c r="E7679" s="101">
        <v>2</v>
      </c>
      <c r="F7679" s="103">
        <v>655.12</v>
      </c>
      <c r="H7679" s="95">
        <f t="shared" si="120"/>
        <v>327.56</v>
      </c>
    </row>
    <row r="7680" spans="1:8" s="80" customFormat="1" hidden="1" outlineLevel="1" x14ac:dyDescent="0.2">
      <c r="A7680" s="96" t="s">
        <v>2828</v>
      </c>
      <c r="B7680" s="97"/>
      <c r="C7680" s="98"/>
      <c r="D7680" s="98"/>
      <c r="E7680" s="101">
        <v>2</v>
      </c>
      <c r="F7680" s="103">
        <v>644.38</v>
      </c>
      <c r="H7680" s="95">
        <f t="shared" si="120"/>
        <v>322.19</v>
      </c>
    </row>
    <row r="7681" spans="1:8" s="80" customFormat="1" hidden="1" outlineLevel="1" x14ac:dyDescent="0.2">
      <c r="A7681" s="96" t="s">
        <v>2841</v>
      </c>
      <c r="B7681" s="97"/>
      <c r="C7681" s="98"/>
      <c r="D7681" s="98"/>
      <c r="E7681" s="101">
        <v>1</v>
      </c>
      <c r="F7681" s="103">
        <v>327.57</v>
      </c>
      <c r="H7681" s="95">
        <f t="shared" si="120"/>
        <v>327.57</v>
      </c>
    </row>
    <row r="7682" spans="1:8" collapsed="1" x14ac:dyDescent="0.2">
      <c r="A7682" s="91" t="s">
        <v>4083</v>
      </c>
      <c r="B7682" s="91">
        <v>9910011</v>
      </c>
      <c r="C7682" s="91" t="s">
        <v>13</v>
      </c>
      <c r="D7682" s="92" t="s">
        <v>2856</v>
      </c>
      <c r="E7682" s="104">
        <v>9</v>
      </c>
      <c r="F7682" s="94">
        <v>44341.47</v>
      </c>
      <c r="G7682" s="79" t="e">
        <f>VLOOKUP(B7682,#REF!,2,FALSE)</f>
        <v>#REF!</v>
      </c>
      <c r="H7682" s="95">
        <f t="shared" si="120"/>
        <v>4926.83</v>
      </c>
    </row>
    <row r="7683" spans="1:8" s="80" customFormat="1" hidden="1" outlineLevel="1" x14ac:dyDescent="0.2">
      <c r="A7683" s="96" t="s">
        <v>2825</v>
      </c>
      <c r="B7683" s="97"/>
      <c r="C7683" s="98"/>
      <c r="D7683" s="98"/>
      <c r="E7683" s="101">
        <v>8</v>
      </c>
      <c r="F7683" s="100">
        <v>39416.800000000003</v>
      </c>
      <c r="H7683" s="95">
        <f t="shared" si="120"/>
        <v>4927.1000000000004</v>
      </c>
    </row>
    <row r="7684" spans="1:8" s="80" customFormat="1" hidden="1" outlineLevel="1" x14ac:dyDescent="0.2">
      <c r="A7684" s="96" t="s">
        <v>2828</v>
      </c>
      <c r="B7684" s="97"/>
      <c r="C7684" s="98"/>
      <c r="D7684" s="98"/>
      <c r="E7684" s="101">
        <v>1</v>
      </c>
      <c r="F7684" s="100">
        <v>4924.67</v>
      </c>
      <c r="H7684" s="95">
        <f t="shared" si="120"/>
        <v>4924.67</v>
      </c>
    </row>
    <row r="7685" spans="1:8" collapsed="1" x14ac:dyDescent="0.2">
      <c r="A7685" s="91" t="s">
        <v>4084</v>
      </c>
      <c r="B7685" s="91">
        <v>9910055</v>
      </c>
      <c r="C7685" s="91" t="s">
        <v>13</v>
      </c>
      <c r="D7685" s="92" t="s">
        <v>2837</v>
      </c>
      <c r="E7685" s="104">
        <v>7</v>
      </c>
      <c r="F7685" s="94">
        <v>44321</v>
      </c>
      <c r="G7685" s="79" t="e">
        <f>VLOOKUP(B7685,#REF!,2,FALSE)</f>
        <v>#REF!</v>
      </c>
      <c r="H7685" s="95">
        <f t="shared" si="120"/>
        <v>6331.5714285714284</v>
      </c>
    </row>
    <row r="7686" spans="1:8" s="80" customFormat="1" hidden="1" outlineLevel="1" x14ac:dyDescent="0.2">
      <c r="A7686" s="96" t="s">
        <v>2825</v>
      </c>
      <c r="B7686" s="97"/>
      <c r="C7686" s="98"/>
      <c r="D7686" s="98"/>
      <c r="E7686" s="101">
        <v>7</v>
      </c>
      <c r="F7686" s="100">
        <v>44321</v>
      </c>
      <c r="H7686" s="95">
        <f t="shared" si="120"/>
        <v>6331.5714285714284</v>
      </c>
    </row>
    <row r="7687" spans="1:8" collapsed="1" x14ac:dyDescent="0.2">
      <c r="A7687" s="91" t="s">
        <v>2415</v>
      </c>
      <c r="B7687" s="91" t="s">
        <v>2452</v>
      </c>
      <c r="C7687" s="91" t="s">
        <v>2836</v>
      </c>
      <c r="D7687" s="92" t="s">
        <v>2876</v>
      </c>
      <c r="E7687" s="104">
        <v>80</v>
      </c>
      <c r="F7687" s="94">
        <v>44081.68</v>
      </c>
      <c r="G7687" s="79" t="e">
        <f>VLOOKUP(B7687,#REF!,2,FALSE)</f>
        <v>#REF!</v>
      </c>
      <c r="H7687" s="95">
        <f t="shared" si="120"/>
        <v>551.02099999999996</v>
      </c>
    </row>
    <row r="7688" spans="1:8" s="80" customFormat="1" hidden="1" outlineLevel="1" x14ac:dyDescent="0.2">
      <c r="A7688" s="96" t="s">
        <v>2838</v>
      </c>
      <c r="B7688" s="97"/>
      <c r="C7688" s="98"/>
      <c r="D7688" s="98"/>
      <c r="E7688" s="101">
        <v>51</v>
      </c>
      <c r="F7688" s="100">
        <v>28264.28</v>
      </c>
      <c r="H7688" s="95">
        <f t="shared" si="120"/>
        <v>554.20156862745091</v>
      </c>
    </row>
    <row r="7689" spans="1:8" s="80" customFormat="1" hidden="1" outlineLevel="1" x14ac:dyDescent="0.2">
      <c r="A7689" s="96" t="s">
        <v>2825</v>
      </c>
      <c r="B7689" s="97"/>
      <c r="C7689" s="98"/>
      <c r="D7689" s="98"/>
      <c r="E7689" s="101">
        <v>17</v>
      </c>
      <c r="F7689" s="100">
        <v>9421.42</v>
      </c>
      <c r="H7689" s="95">
        <f t="shared" si="120"/>
        <v>554.20117647058828</v>
      </c>
    </row>
    <row r="7690" spans="1:8" s="80" customFormat="1" hidden="1" outlineLevel="1" x14ac:dyDescent="0.2">
      <c r="A7690" s="96" t="s">
        <v>2832</v>
      </c>
      <c r="B7690" s="97"/>
      <c r="C7690" s="98"/>
      <c r="D7690" s="98"/>
      <c r="E7690" s="101">
        <v>7</v>
      </c>
      <c r="F7690" s="100">
        <v>3879.4</v>
      </c>
      <c r="H7690" s="95">
        <f t="shared" si="120"/>
        <v>554.20000000000005</v>
      </c>
    </row>
    <row r="7691" spans="1:8" s="80" customFormat="1" hidden="1" outlineLevel="1" x14ac:dyDescent="0.2">
      <c r="A7691" s="96" t="s">
        <v>2853</v>
      </c>
      <c r="B7691" s="97"/>
      <c r="C7691" s="98"/>
      <c r="D7691" s="98"/>
      <c r="E7691" s="101">
        <v>2</v>
      </c>
      <c r="F7691" s="100">
        <v>1108.4000000000001</v>
      </c>
      <c r="H7691" s="95">
        <f t="shared" si="120"/>
        <v>554.20000000000005</v>
      </c>
    </row>
    <row r="7692" spans="1:8" s="80" customFormat="1" hidden="1" outlineLevel="1" x14ac:dyDescent="0.2">
      <c r="A7692" s="96" t="s">
        <v>2829</v>
      </c>
      <c r="B7692" s="97"/>
      <c r="C7692" s="98"/>
      <c r="D7692" s="98"/>
      <c r="E7692" s="101">
        <v>2</v>
      </c>
      <c r="F7692" s="103">
        <v>853.98</v>
      </c>
      <c r="H7692" s="95">
        <f t="shared" si="120"/>
        <v>426.99</v>
      </c>
    </row>
    <row r="7693" spans="1:8" s="80" customFormat="1" hidden="1" outlineLevel="1" x14ac:dyDescent="0.2">
      <c r="A7693" s="96" t="s">
        <v>2834</v>
      </c>
      <c r="B7693" s="97"/>
      <c r="C7693" s="98"/>
      <c r="D7693" s="98"/>
      <c r="E7693" s="101">
        <v>1</v>
      </c>
      <c r="F7693" s="103">
        <v>554.20000000000005</v>
      </c>
      <c r="H7693" s="95">
        <f t="shared" ref="H7693:H7756" si="121">F7693/E7693</f>
        <v>554.20000000000005</v>
      </c>
    </row>
    <row r="7694" spans="1:8" collapsed="1" x14ac:dyDescent="0.2">
      <c r="A7694" s="91" t="s">
        <v>4085</v>
      </c>
      <c r="B7694" s="91" t="s">
        <v>4086</v>
      </c>
      <c r="C7694" s="91" t="s">
        <v>2931</v>
      </c>
      <c r="D7694" s="92"/>
      <c r="E7694" s="104">
        <v>137</v>
      </c>
      <c r="F7694" s="94">
        <v>43994.81</v>
      </c>
      <c r="H7694" s="95">
        <f t="shared" si="121"/>
        <v>321.13</v>
      </c>
    </row>
    <row r="7695" spans="1:8" s="80" customFormat="1" hidden="1" outlineLevel="1" x14ac:dyDescent="0.2">
      <c r="A7695" s="96" t="s">
        <v>2932</v>
      </c>
      <c r="B7695" s="97"/>
      <c r="C7695" s="98"/>
      <c r="D7695" s="98"/>
      <c r="E7695" s="101">
        <v>137</v>
      </c>
      <c r="F7695" s="100">
        <v>43994.81</v>
      </c>
      <c r="H7695" s="95">
        <f t="shared" si="121"/>
        <v>321.13</v>
      </c>
    </row>
    <row r="7696" spans="1:8" collapsed="1" x14ac:dyDescent="0.2">
      <c r="A7696" s="105" t="s">
        <v>3197</v>
      </c>
      <c r="B7696" s="91" t="s">
        <v>4087</v>
      </c>
      <c r="C7696" s="91" t="s">
        <v>3223</v>
      </c>
      <c r="D7696" s="92"/>
      <c r="E7696" s="104">
        <v>9</v>
      </c>
      <c r="F7696" s="94">
        <v>43918</v>
      </c>
      <c r="G7696" s="79" t="e">
        <f>VLOOKUP(B7696,#REF!,2,FALSE)</f>
        <v>#REF!</v>
      </c>
      <c r="H7696" s="95">
        <f t="shared" si="121"/>
        <v>4879.7777777777774</v>
      </c>
    </row>
    <row r="7697" spans="1:8" s="80" customFormat="1" hidden="1" outlineLevel="1" x14ac:dyDescent="0.2">
      <c r="A7697" s="96" t="s">
        <v>2828</v>
      </c>
      <c r="B7697" s="97"/>
      <c r="C7697" s="98"/>
      <c r="D7697" s="98"/>
      <c r="E7697" s="101">
        <v>7</v>
      </c>
      <c r="F7697" s="100">
        <v>34901.46</v>
      </c>
      <c r="H7697" s="95">
        <f t="shared" si="121"/>
        <v>4985.9228571428566</v>
      </c>
    </row>
    <row r="7698" spans="1:8" s="80" customFormat="1" hidden="1" outlineLevel="1" x14ac:dyDescent="0.2">
      <c r="A7698" s="96" t="s">
        <v>2834</v>
      </c>
      <c r="B7698" s="97"/>
      <c r="C7698" s="98"/>
      <c r="D7698" s="98"/>
      <c r="E7698" s="101">
        <v>2</v>
      </c>
      <c r="F7698" s="100">
        <v>9016.5400000000009</v>
      </c>
      <c r="H7698" s="95">
        <f t="shared" si="121"/>
        <v>4508.2700000000004</v>
      </c>
    </row>
    <row r="7699" spans="1:8" collapsed="1" x14ac:dyDescent="0.2">
      <c r="A7699" s="91" t="s">
        <v>4088</v>
      </c>
      <c r="B7699" s="91">
        <v>9910025</v>
      </c>
      <c r="C7699" s="91" t="s">
        <v>13</v>
      </c>
      <c r="D7699" s="92" t="s">
        <v>2876</v>
      </c>
      <c r="E7699" s="104">
        <v>5</v>
      </c>
      <c r="F7699" s="94">
        <v>43874.21</v>
      </c>
      <c r="G7699" s="79" t="e">
        <f>VLOOKUP(B7699,#REF!,2,FALSE)</f>
        <v>#REF!</v>
      </c>
      <c r="H7699" s="95">
        <f t="shared" si="121"/>
        <v>8774.8420000000006</v>
      </c>
    </row>
    <row r="7700" spans="1:8" s="80" customFormat="1" hidden="1" outlineLevel="1" x14ac:dyDescent="0.2">
      <c r="A7700" s="96" t="s">
        <v>2825</v>
      </c>
      <c r="B7700" s="97"/>
      <c r="C7700" s="98"/>
      <c r="D7700" s="98"/>
      <c r="E7700" s="101">
        <v>5</v>
      </c>
      <c r="F7700" s="100">
        <v>43874.21</v>
      </c>
      <c r="H7700" s="95">
        <f t="shared" si="121"/>
        <v>8774.8420000000006</v>
      </c>
    </row>
    <row r="7701" spans="1:8" collapsed="1" x14ac:dyDescent="0.2">
      <c r="A7701" s="105" t="s">
        <v>1314</v>
      </c>
      <c r="B7701" s="91" t="s">
        <v>4089</v>
      </c>
      <c r="C7701" s="91" t="s">
        <v>2867</v>
      </c>
      <c r="D7701" s="92"/>
      <c r="E7701" s="104">
        <v>20</v>
      </c>
      <c r="F7701" s="94">
        <v>43787.14</v>
      </c>
      <c r="G7701" s="79" t="e">
        <f>VLOOKUP(B7701,#REF!,2,FALSE)</f>
        <v>#REF!</v>
      </c>
      <c r="H7701" s="95">
        <f t="shared" si="121"/>
        <v>2189.357</v>
      </c>
    </row>
    <row r="7702" spans="1:8" s="80" customFormat="1" hidden="1" outlineLevel="1" x14ac:dyDescent="0.2">
      <c r="A7702" s="96" t="s">
        <v>2831</v>
      </c>
      <c r="B7702" s="97"/>
      <c r="C7702" s="98"/>
      <c r="D7702" s="98"/>
      <c r="E7702" s="101">
        <v>9</v>
      </c>
      <c r="F7702" s="100">
        <v>19717.25</v>
      </c>
      <c r="H7702" s="95">
        <f t="shared" si="121"/>
        <v>2190.8055555555557</v>
      </c>
    </row>
    <row r="7703" spans="1:8" s="80" customFormat="1" hidden="1" outlineLevel="1" x14ac:dyDescent="0.2">
      <c r="A7703" s="96" t="s">
        <v>2829</v>
      </c>
      <c r="B7703" s="97"/>
      <c r="C7703" s="98"/>
      <c r="D7703" s="98"/>
      <c r="E7703" s="101">
        <v>4</v>
      </c>
      <c r="F7703" s="100">
        <v>8765.32</v>
      </c>
      <c r="H7703" s="95">
        <f t="shared" si="121"/>
        <v>2191.33</v>
      </c>
    </row>
    <row r="7704" spans="1:8" s="80" customFormat="1" hidden="1" outlineLevel="1" x14ac:dyDescent="0.2">
      <c r="A7704" s="96" t="s">
        <v>2828</v>
      </c>
      <c r="B7704" s="97"/>
      <c r="C7704" s="98"/>
      <c r="D7704" s="98"/>
      <c r="E7704" s="101">
        <v>4</v>
      </c>
      <c r="F7704" s="100">
        <v>8763.16</v>
      </c>
      <c r="H7704" s="95">
        <f t="shared" si="121"/>
        <v>2190.79</v>
      </c>
    </row>
    <row r="7705" spans="1:8" s="80" customFormat="1" hidden="1" outlineLevel="1" x14ac:dyDescent="0.2">
      <c r="A7705" s="96" t="s">
        <v>2832</v>
      </c>
      <c r="B7705" s="97"/>
      <c r="C7705" s="98"/>
      <c r="D7705" s="98"/>
      <c r="E7705" s="101">
        <v>2</v>
      </c>
      <c r="F7705" s="100">
        <v>4360.9399999999996</v>
      </c>
      <c r="H7705" s="95">
        <f t="shared" si="121"/>
        <v>2180.4699999999998</v>
      </c>
    </row>
    <row r="7706" spans="1:8" s="80" customFormat="1" hidden="1" outlineLevel="1" x14ac:dyDescent="0.2">
      <c r="A7706" s="96" t="s">
        <v>2834</v>
      </c>
      <c r="B7706" s="97"/>
      <c r="C7706" s="98"/>
      <c r="D7706" s="98"/>
      <c r="E7706" s="101">
        <v>1</v>
      </c>
      <c r="F7706" s="100">
        <v>2180.4699999999998</v>
      </c>
      <c r="H7706" s="95">
        <f t="shared" si="121"/>
        <v>2180.4699999999998</v>
      </c>
    </row>
    <row r="7707" spans="1:8" collapsed="1" x14ac:dyDescent="0.2">
      <c r="A7707" s="91" t="s">
        <v>4090</v>
      </c>
      <c r="B7707" s="91" t="s">
        <v>4091</v>
      </c>
      <c r="C7707" s="91" t="s">
        <v>2931</v>
      </c>
      <c r="D7707" s="92"/>
      <c r="E7707" s="104">
        <v>561</v>
      </c>
      <c r="F7707" s="94">
        <v>43724.34</v>
      </c>
      <c r="H7707" s="95">
        <f t="shared" si="121"/>
        <v>77.94</v>
      </c>
    </row>
    <row r="7708" spans="1:8" s="80" customFormat="1" hidden="1" outlineLevel="1" x14ac:dyDescent="0.2">
      <c r="A7708" s="96" t="s">
        <v>2932</v>
      </c>
      <c r="B7708" s="97"/>
      <c r="C7708" s="98"/>
      <c r="D7708" s="98"/>
      <c r="E7708" s="101">
        <v>559</v>
      </c>
      <c r="F7708" s="100">
        <v>43568.46</v>
      </c>
      <c r="H7708" s="95">
        <f t="shared" si="121"/>
        <v>77.94</v>
      </c>
    </row>
    <row r="7709" spans="1:8" s="80" customFormat="1" hidden="1" outlineLevel="1" x14ac:dyDescent="0.2">
      <c r="A7709" s="96" t="s">
        <v>2854</v>
      </c>
      <c r="B7709" s="97"/>
      <c r="C7709" s="98"/>
      <c r="D7709" s="98"/>
      <c r="E7709" s="101">
        <v>2</v>
      </c>
      <c r="F7709" s="103">
        <v>155.88</v>
      </c>
      <c r="H7709" s="95">
        <f t="shared" si="121"/>
        <v>77.94</v>
      </c>
    </row>
    <row r="7710" spans="1:8" collapsed="1" x14ac:dyDescent="0.2">
      <c r="A7710" s="91" t="s">
        <v>4092</v>
      </c>
      <c r="B7710" s="91" t="s">
        <v>288</v>
      </c>
      <c r="C7710" s="91" t="s">
        <v>2836</v>
      </c>
      <c r="D7710" s="92" t="s">
        <v>2876</v>
      </c>
      <c r="E7710" s="104">
        <v>26</v>
      </c>
      <c r="F7710" s="94">
        <v>43698.79</v>
      </c>
      <c r="G7710" s="79" t="e">
        <f>VLOOKUP(B7710,#REF!,2,FALSE)</f>
        <v>#REF!</v>
      </c>
      <c r="H7710" s="95">
        <f t="shared" si="121"/>
        <v>1680.7226923076923</v>
      </c>
    </row>
    <row r="7711" spans="1:8" s="80" customFormat="1" hidden="1" outlineLevel="1" x14ac:dyDescent="0.2">
      <c r="A7711" s="96" t="s">
        <v>2828</v>
      </c>
      <c r="B7711" s="97"/>
      <c r="C7711" s="98"/>
      <c r="D7711" s="98"/>
      <c r="E7711" s="101">
        <v>5</v>
      </c>
      <c r="F7711" s="100">
        <v>18675.7</v>
      </c>
      <c r="H7711" s="95">
        <f t="shared" si="121"/>
        <v>3735.1400000000003</v>
      </c>
    </row>
    <row r="7712" spans="1:8" s="80" customFormat="1" hidden="1" outlineLevel="1" x14ac:dyDescent="0.2">
      <c r="A7712" s="96" t="s">
        <v>2841</v>
      </c>
      <c r="B7712" s="97"/>
      <c r="C7712" s="98"/>
      <c r="D7712" s="98"/>
      <c r="E7712" s="101">
        <v>5</v>
      </c>
      <c r="F7712" s="100">
        <v>15116.36</v>
      </c>
      <c r="H7712" s="95">
        <f t="shared" si="121"/>
        <v>3023.2719999999999</v>
      </c>
    </row>
    <row r="7713" spans="1:8" s="80" customFormat="1" hidden="1" outlineLevel="1" x14ac:dyDescent="0.2">
      <c r="A7713" s="96" t="s">
        <v>2832</v>
      </c>
      <c r="B7713" s="97"/>
      <c r="C7713" s="98"/>
      <c r="D7713" s="98"/>
      <c r="E7713" s="101">
        <v>3</v>
      </c>
      <c r="F7713" s="100">
        <v>4084.78</v>
      </c>
      <c r="H7713" s="95">
        <f t="shared" si="121"/>
        <v>1361.5933333333335</v>
      </c>
    </row>
    <row r="7714" spans="1:8" s="80" customFormat="1" hidden="1" outlineLevel="1" x14ac:dyDescent="0.2">
      <c r="A7714" s="96" t="s">
        <v>4093</v>
      </c>
      <c r="B7714" s="97"/>
      <c r="C7714" s="98"/>
      <c r="D7714" s="98"/>
      <c r="E7714" s="101">
        <v>1</v>
      </c>
      <c r="F7714" s="100">
        <v>3735.14</v>
      </c>
      <c r="H7714" s="95">
        <f t="shared" si="121"/>
        <v>3735.14</v>
      </c>
    </row>
    <row r="7715" spans="1:8" s="80" customFormat="1" hidden="1" outlineLevel="1" x14ac:dyDescent="0.2">
      <c r="A7715" s="96" t="s">
        <v>2825</v>
      </c>
      <c r="B7715" s="97"/>
      <c r="C7715" s="98"/>
      <c r="D7715" s="98"/>
      <c r="E7715" s="101">
        <v>12</v>
      </c>
      <c r="F7715" s="100">
        <v>2086.81</v>
      </c>
      <c r="H7715" s="95">
        <f t="shared" si="121"/>
        <v>173.90083333333334</v>
      </c>
    </row>
    <row r="7716" spans="1:8" collapsed="1" x14ac:dyDescent="0.2">
      <c r="A7716" s="91" t="s">
        <v>4094</v>
      </c>
      <c r="B7716" s="91" t="s">
        <v>4095</v>
      </c>
      <c r="C7716" s="91" t="s">
        <v>2931</v>
      </c>
      <c r="D7716" s="92"/>
      <c r="E7716" s="104">
        <v>45</v>
      </c>
      <c r="F7716" s="94">
        <v>43552.35</v>
      </c>
      <c r="H7716" s="95">
        <f t="shared" si="121"/>
        <v>967.82999999999993</v>
      </c>
    </row>
    <row r="7717" spans="1:8" s="80" customFormat="1" hidden="1" outlineLevel="1" x14ac:dyDescent="0.2">
      <c r="A7717" s="96" t="s">
        <v>2932</v>
      </c>
      <c r="B7717" s="97"/>
      <c r="C7717" s="98"/>
      <c r="D7717" s="98"/>
      <c r="E7717" s="101">
        <v>45</v>
      </c>
      <c r="F7717" s="100">
        <v>43552.35</v>
      </c>
      <c r="H7717" s="95">
        <f t="shared" si="121"/>
        <v>967.82999999999993</v>
      </c>
    </row>
    <row r="7718" spans="1:8" collapsed="1" x14ac:dyDescent="0.2">
      <c r="A7718" s="91" t="s">
        <v>4096</v>
      </c>
      <c r="B7718" s="91" t="s">
        <v>4097</v>
      </c>
      <c r="C7718" s="91" t="s">
        <v>2931</v>
      </c>
      <c r="D7718" s="92"/>
      <c r="E7718" s="93">
        <v>1339</v>
      </c>
      <c r="F7718" s="94">
        <v>43544.84</v>
      </c>
      <c r="H7718" s="95">
        <f t="shared" si="121"/>
        <v>32.520418222554142</v>
      </c>
    </row>
    <row r="7719" spans="1:8" s="80" customFormat="1" hidden="1" outlineLevel="1" x14ac:dyDescent="0.2">
      <c r="A7719" s="96" t="s">
        <v>2825</v>
      </c>
      <c r="B7719" s="97"/>
      <c r="C7719" s="98"/>
      <c r="D7719" s="98"/>
      <c r="E7719" s="99">
        <v>1335</v>
      </c>
      <c r="F7719" s="100">
        <v>43414.76</v>
      </c>
      <c r="H7719" s="95">
        <f t="shared" si="121"/>
        <v>32.52041947565543</v>
      </c>
    </row>
    <row r="7720" spans="1:8" s="80" customFormat="1" hidden="1" outlineLevel="1" x14ac:dyDescent="0.2">
      <c r="A7720" s="96" t="s">
        <v>2854</v>
      </c>
      <c r="B7720" s="97"/>
      <c r="C7720" s="98"/>
      <c r="D7720" s="98"/>
      <c r="E7720" s="101">
        <v>2</v>
      </c>
      <c r="F7720" s="103">
        <v>65.040000000000006</v>
      </c>
      <c r="H7720" s="95">
        <f t="shared" si="121"/>
        <v>32.520000000000003</v>
      </c>
    </row>
    <row r="7721" spans="1:8" s="80" customFormat="1" hidden="1" outlineLevel="1" x14ac:dyDescent="0.2">
      <c r="A7721" s="96" t="s">
        <v>2932</v>
      </c>
      <c r="B7721" s="97"/>
      <c r="C7721" s="98"/>
      <c r="D7721" s="98"/>
      <c r="E7721" s="101">
        <v>2</v>
      </c>
      <c r="F7721" s="103">
        <v>65.040000000000006</v>
      </c>
      <c r="H7721" s="95">
        <f t="shared" si="121"/>
        <v>32.520000000000003</v>
      </c>
    </row>
    <row r="7722" spans="1:8" collapsed="1" x14ac:dyDescent="0.2">
      <c r="A7722" s="91" t="s">
        <v>4098</v>
      </c>
      <c r="B7722" s="91" t="s">
        <v>4099</v>
      </c>
      <c r="C7722" s="91" t="s">
        <v>2931</v>
      </c>
      <c r="D7722" s="92"/>
      <c r="E7722" s="104">
        <v>60</v>
      </c>
      <c r="F7722" s="94">
        <v>43374.6</v>
      </c>
      <c r="H7722" s="95">
        <f t="shared" si="121"/>
        <v>722.91</v>
      </c>
    </row>
    <row r="7723" spans="1:8" s="80" customFormat="1" hidden="1" outlineLevel="1" x14ac:dyDescent="0.2">
      <c r="A7723" s="96" t="s">
        <v>2932</v>
      </c>
      <c r="B7723" s="97"/>
      <c r="C7723" s="98"/>
      <c r="D7723" s="98"/>
      <c r="E7723" s="101">
        <v>60</v>
      </c>
      <c r="F7723" s="100">
        <v>43374.6</v>
      </c>
      <c r="H7723" s="95">
        <f t="shared" si="121"/>
        <v>722.91</v>
      </c>
    </row>
    <row r="7724" spans="1:8" collapsed="1" x14ac:dyDescent="0.2">
      <c r="A7724" s="91" t="s">
        <v>4100</v>
      </c>
      <c r="B7724" s="91" t="s">
        <v>4101</v>
      </c>
      <c r="C7724" s="91" t="s">
        <v>2931</v>
      </c>
      <c r="D7724" s="92"/>
      <c r="E7724" s="104">
        <v>90</v>
      </c>
      <c r="F7724" s="94">
        <v>43280.1</v>
      </c>
      <c r="H7724" s="95">
        <f t="shared" si="121"/>
        <v>480.89</v>
      </c>
    </row>
    <row r="7725" spans="1:8" s="80" customFormat="1" hidden="1" outlineLevel="1" x14ac:dyDescent="0.2">
      <c r="A7725" s="96" t="s">
        <v>2932</v>
      </c>
      <c r="B7725" s="97"/>
      <c r="C7725" s="98"/>
      <c r="D7725" s="98"/>
      <c r="E7725" s="101">
        <v>80</v>
      </c>
      <c r="F7725" s="100">
        <v>38471.199999999997</v>
      </c>
      <c r="H7725" s="95">
        <f t="shared" si="121"/>
        <v>480.89</v>
      </c>
    </row>
    <row r="7726" spans="1:8" s="80" customFormat="1" hidden="1" outlineLevel="1" x14ac:dyDescent="0.2">
      <c r="A7726" s="96" t="s">
        <v>2838</v>
      </c>
      <c r="B7726" s="97"/>
      <c r="C7726" s="98"/>
      <c r="D7726" s="98"/>
      <c r="E7726" s="101">
        <v>10</v>
      </c>
      <c r="F7726" s="100">
        <v>4808.8999999999996</v>
      </c>
      <c r="H7726" s="95">
        <f t="shared" si="121"/>
        <v>480.89</v>
      </c>
    </row>
    <row r="7727" spans="1:8" collapsed="1" x14ac:dyDescent="0.2">
      <c r="A7727" s="91" t="s">
        <v>4102</v>
      </c>
      <c r="B7727" s="91" t="s">
        <v>232</v>
      </c>
      <c r="C7727" s="91" t="s">
        <v>2823</v>
      </c>
      <c r="D7727" s="92" t="s">
        <v>2876</v>
      </c>
      <c r="E7727" s="104">
        <v>29</v>
      </c>
      <c r="F7727" s="94">
        <v>43136.62</v>
      </c>
      <c r="G7727" s="79" t="e">
        <f>VLOOKUP(B7727,#REF!,2,FALSE)</f>
        <v>#REF!</v>
      </c>
      <c r="H7727" s="95">
        <f t="shared" si="121"/>
        <v>1487.4696551724139</v>
      </c>
    </row>
    <row r="7728" spans="1:8" s="80" customFormat="1" hidden="1" outlineLevel="1" x14ac:dyDescent="0.2">
      <c r="A7728" s="96" t="s">
        <v>2841</v>
      </c>
      <c r="B7728" s="97"/>
      <c r="C7728" s="98"/>
      <c r="D7728" s="98"/>
      <c r="E7728" s="101">
        <v>8</v>
      </c>
      <c r="F7728" s="100">
        <v>11863.84</v>
      </c>
      <c r="H7728" s="95">
        <f t="shared" si="121"/>
        <v>1482.98</v>
      </c>
    </row>
    <row r="7729" spans="1:8" s="80" customFormat="1" hidden="1" outlineLevel="1" x14ac:dyDescent="0.2">
      <c r="A7729" s="96" t="s">
        <v>2832</v>
      </c>
      <c r="B7729" s="97"/>
      <c r="C7729" s="98"/>
      <c r="D7729" s="98"/>
      <c r="E7729" s="101">
        <v>6</v>
      </c>
      <c r="F7729" s="100">
        <v>8897.8799999999992</v>
      </c>
      <c r="H7729" s="95">
        <f t="shared" si="121"/>
        <v>1482.9799999999998</v>
      </c>
    </row>
    <row r="7730" spans="1:8" s="80" customFormat="1" hidden="1" outlineLevel="1" x14ac:dyDescent="0.2">
      <c r="A7730" s="96" t="s">
        <v>2828</v>
      </c>
      <c r="B7730" s="97"/>
      <c r="C7730" s="98"/>
      <c r="D7730" s="98"/>
      <c r="E7730" s="101">
        <v>5</v>
      </c>
      <c r="F7730" s="100">
        <v>7414.85</v>
      </c>
      <c r="H7730" s="95">
        <f t="shared" si="121"/>
        <v>1482.97</v>
      </c>
    </row>
    <row r="7731" spans="1:8" s="80" customFormat="1" hidden="1" outlineLevel="1" x14ac:dyDescent="0.2">
      <c r="A7731" s="96" t="s">
        <v>2826</v>
      </c>
      <c r="B7731" s="97"/>
      <c r="C7731" s="98"/>
      <c r="D7731" s="98"/>
      <c r="E7731" s="101">
        <v>4</v>
      </c>
      <c r="F7731" s="100">
        <v>5931.92</v>
      </c>
      <c r="H7731" s="95">
        <f t="shared" si="121"/>
        <v>1482.98</v>
      </c>
    </row>
    <row r="7732" spans="1:8" s="80" customFormat="1" hidden="1" outlineLevel="1" x14ac:dyDescent="0.2">
      <c r="A7732" s="96" t="s">
        <v>2853</v>
      </c>
      <c r="B7732" s="97"/>
      <c r="C7732" s="98"/>
      <c r="D7732" s="98"/>
      <c r="E7732" s="101">
        <v>4</v>
      </c>
      <c r="F7732" s="100">
        <v>5931.92</v>
      </c>
      <c r="H7732" s="95">
        <f t="shared" si="121"/>
        <v>1482.98</v>
      </c>
    </row>
    <row r="7733" spans="1:8" s="80" customFormat="1" hidden="1" outlineLevel="1" x14ac:dyDescent="0.2">
      <c r="A7733" s="96" t="s">
        <v>2825</v>
      </c>
      <c r="B7733" s="97"/>
      <c r="C7733" s="98"/>
      <c r="D7733" s="98"/>
      <c r="E7733" s="101">
        <v>2</v>
      </c>
      <c r="F7733" s="100">
        <v>3096.21</v>
      </c>
      <c r="H7733" s="95">
        <f t="shared" si="121"/>
        <v>1548.105</v>
      </c>
    </row>
    <row r="7734" spans="1:8" collapsed="1" x14ac:dyDescent="0.2">
      <c r="A7734" s="91" t="s">
        <v>4103</v>
      </c>
      <c r="B7734" s="91" t="s">
        <v>4104</v>
      </c>
      <c r="C7734" s="91" t="s">
        <v>3118</v>
      </c>
      <c r="D7734" s="92"/>
      <c r="E7734" s="93">
        <v>4756</v>
      </c>
      <c r="F7734" s="94">
        <v>42994.79</v>
      </c>
      <c r="H7734" s="95">
        <f t="shared" si="121"/>
        <v>9.0401156433978134</v>
      </c>
    </row>
    <row r="7735" spans="1:8" s="80" customFormat="1" hidden="1" outlineLevel="1" x14ac:dyDescent="0.2">
      <c r="A7735" s="96" t="s">
        <v>2825</v>
      </c>
      <c r="B7735" s="97"/>
      <c r="C7735" s="98"/>
      <c r="D7735" s="98"/>
      <c r="E7735" s="99">
        <v>4756</v>
      </c>
      <c r="F7735" s="100">
        <v>42994.79</v>
      </c>
      <c r="H7735" s="95">
        <f t="shared" si="121"/>
        <v>9.0401156433978134</v>
      </c>
    </row>
    <row r="7736" spans="1:8" collapsed="1" x14ac:dyDescent="0.2">
      <c r="A7736" s="91" t="s">
        <v>4105</v>
      </c>
      <c r="B7736" s="91" t="s">
        <v>4106</v>
      </c>
      <c r="C7736" s="91" t="s">
        <v>2931</v>
      </c>
      <c r="D7736" s="92"/>
      <c r="E7736" s="104">
        <v>59</v>
      </c>
      <c r="F7736" s="94">
        <v>42973.83</v>
      </c>
      <c r="H7736" s="95">
        <f t="shared" si="121"/>
        <v>728.37</v>
      </c>
    </row>
    <row r="7737" spans="1:8" s="80" customFormat="1" hidden="1" outlineLevel="1" x14ac:dyDescent="0.2">
      <c r="A7737" s="96" t="s">
        <v>2932</v>
      </c>
      <c r="B7737" s="97"/>
      <c r="C7737" s="98"/>
      <c r="D7737" s="98"/>
      <c r="E7737" s="101">
        <v>59</v>
      </c>
      <c r="F7737" s="100">
        <v>42973.83</v>
      </c>
      <c r="H7737" s="95">
        <f t="shared" si="121"/>
        <v>728.37</v>
      </c>
    </row>
    <row r="7738" spans="1:8" collapsed="1" x14ac:dyDescent="0.2">
      <c r="A7738" s="105" t="s">
        <v>4107</v>
      </c>
      <c r="B7738" s="91" t="s">
        <v>4108</v>
      </c>
      <c r="C7738" s="91" t="s">
        <v>2823</v>
      </c>
      <c r="D7738" s="92"/>
      <c r="E7738" s="104">
        <v>14</v>
      </c>
      <c r="F7738" s="94">
        <v>42901.04</v>
      </c>
      <c r="G7738" s="79" t="e">
        <f>VLOOKUP(B7738,#REF!,2,FALSE)</f>
        <v>#REF!</v>
      </c>
      <c r="H7738" s="95">
        <f t="shared" si="121"/>
        <v>3064.36</v>
      </c>
    </row>
    <row r="7739" spans="1:8" s="80" customFormat="1" hidden="1" outlineLevel="1" x14ac:dyDescent="0.2">
      <c r="A7739" s="96" t="s">
        <v>2828</v>
      </c>
      <c r="B7739" s="97"/>
      <c r="C7739" s="98"/>
      <c r="D7739" s="98"/>
      <c r="E7739" s="101">
        <v>9</v>
      </c>
      <c r="F7739" s="100">
        <v>27594</v>
      </c>
      <c r="H7739" s="95">
        <f t="shared" si="121"/>
        <v>3066</v>
      </c>
    </row>
    <row r="7740" spans="1:8" s="80" customFormat="1" hidden="1" outlineLevel="1" x14ac:dyDescent="0.2">
      <c r="A7740" s="96" t="s">
        <v>2829</v>
      </c>
      <c r="B7740" s="97"/>
      <c r="C7740" s="98"/>
      <c r="D7740" s="98"/>
      <c r="E7740" s="101">
        <v>4</v>
      </c>
      <c r="F7740" s="100">
        <v>12267.04</v>
      </c>
      <c r="H7740" s="95">
        <f t="shared" si="121"/>
        <v>3066.76</v>
      </c>
    </row>
    <row r="7741" spans="1:8" s="80" customFormat="1" hidden="1" outlineLevel="1" x14ac:dyDescent="0.2">
      <c r="A7741" s="96" t="s">
        <v>2832</v>
      </c>
      <c r="B7741" s="97"/>
      <c r="C7741" s="98"/>
      <c r="D7741" s="98"/>
      <c r="E7741" s="101">
        <v>1</v>
      </c>
      <c r="F7741" s="100">
        <v>3040</v>
      </c>
      <c r="H7741" s="95">
        <f t="shared" si="121"/>
        <v>3040</v>
      </c>
    </row>
    <row r="7742" spans="1:8" collapsed="1" x14ac:dyDescent="0.2">
      <c r="A7742" s="91" t="s">
        <v>1469</v>
      </c>
      <c r="B7742" s="91" t="s">
        <v>2766</v>
      </c>
      <c r="C7742" s="91" t="s">
        <v>2823</v>
      </c>
      <c r="D7742" s="92"/>
      <c r="E7742" s="104">
        <v>58</v>
      </c>
      <c r="F7742" s="94">
        <v>42743.67</v>
      </c>
      <c r="G7742" s="79" t="e">
        <f>VLOOKUP(B7742,#REF!,2,FALSE)</f>
        <v>#REF!</v>
      </c>
      <c r="H7742" s="95">
        <f t="shared" si="121"/>
        <v>736.95982758620687</v>
      </c>
    </row>
    <row r="7743" spans="1:8" s="80" customFormat="1" hidden="1" outlineLevel="1" x14ac:dyDescent="0.2">
      <c r="A7743" s="96" t="s">
        <v>2827</v>
      </c>
      <c r="B7743" s="97"/>
      <c r="C7743" s="98"/>
      <c r="D7743" s="98"/>
      <c r="E7743" s="101">
        <v>25</v>
      </c>
      <c r="F7743" s="100">
        <v>19037.57</v>
      </c>
      <c r="H7743" s="95">
        <f t="shared" si="121"/>
        <v>761.50279999999998</v>
      </c>
    </row>
    <row r="7744" spans="1:8" s="80" customFormat="1" hidden="1" outlineLevel="1" x14ac:dyDescent="0.2">
      <c r="A7744" s="96" t="s">
        <v>2831</v>
      </c>
      <c r="B7744" s="97"/>
      <c r="C7744" s="98"/>
      <c r="D7744" s="98"/>
      <c r="E7744" s="101">
        <v>15</v>
      </c>
      <c r="F7744" s="100">
        <v>10688.45</v>
      </c>
      <c r="H7744" s="95">
        <f t="shared" si="121"/>
        <v>712.56333333333339</v>
      </c>
    </row>
    <row r="7745" spans="1:8" s="80" customFormat="1" hidden="1" outlineLevel="1" x14ac:dyDescent="0.2">
      <c r="A7745" s="96" t="s">
        <v>2825</v>
      </c>
      <c r="B7745" s="97"/>
      <c r="C7745" s="98"/>
      <c r="D7745" s="98"/>
      <c r="E7745" s="101">
        <v>10</v>
      </c>
      <c r="F7745" s="100">
        <v>7367.02</v>
      </c>
      <c r="H7745" s="95">
        <f t="shared" si="121"/>
        <v>736.702</v>
      </c>
    </row>
    <row r="7746" spans="1:8" s="80" customFormat="1" hidden="1" outlineLevel="1" x14ac:dyDescent="0.2">
      <c r="A7746" s="96" t="s">
        <v>2832</v>
      </c>
      <c r="B7746" s="97"/>
      <c r="C7746" s="98"/>
      <c r="D7746" s="98"/>
      <c r="E7746" s="101">
        <v>3</v>
      </c>
      <c r="F7746" s="100">
        <v>2138.7399999999998</v>
      </c>
      <c r="H7746" s="95">
        <f t="shared" si="121"/>
        <v>712.9133333333333</v>
      </c>
    </row>
    <row r="7747" spans="1:8" s="80" customFormat="1" hidden="1" outlineLevel="1" x14ac:dyDescent="0.2">
      <c r="A7747" s="96" t="s">
        <v>2834</v>
      </c>
      <c r="B7747" s="97"/>
      <c r="C7747" s="98"/>
      <c r="D7747" s="98"/>
      <c r="E7747" s="101">
        <v>3</v>
      </c>
      <c r="F7747" s="100">
        <v>2086.77</v>
      </c>
      <c r="H7747" s="95">
        <f t="shared" si="121"/>
        <v>695.59</v>
      </c>
    </row>
    <row r="7748" spans="1:8" s="80" customFormat="1" hidden="1" outlineLevel="1" x14ac:dyDescent="0.2">
      <c r="A7748" s="96" t="s">
        <v>2828</v>
      </c>
      <c r="B7748" s="97"/>
      <c r="C7748" s="98"/>
      <c r="D7748" s="98"/>
      <c r="E7748" s="101">
        <v>2</v>
      </c>
      <c r="F7748" s="100">
        <v>1425.12</v>
      </c>
      <c r="H7748" s="95">
        <f t="shared" si="121"/>
        <v>712.56</v>
      </c>
    </row>
    <row r="7749" spans="1:8" collapsed="1" x14ac:dyDescent="0.2">
      <c r="A7749" s="91" t="s">
        <v>4109</v>
      </c>
      <c r="B7749" s="91" t="s">
        <v>2667</v>
      </c>
      <c r="C7749" s="91" t="s">
        <v>2823</v>
      </c>
      <c r="D7749" s="92"/>
      <c r="E7749" s="104">
        <v>29</v>
      </c>
      <c r="F7749" s="94">
        <v>42612.49</v>
      </c>
      <c r="G7749" s="79" t="e">
        <f>VLOOKUP(B7749,#REF!,2,FALSE)</f>
        <v>#REF!</v>
      </c>
      <c r="H7749" s="95">
        <f t="shared" si="121"/>
        <v>1469.3962068965516</v>
      </c>
    </row>
    <row r="7750" spans="1:8" s="80" customFormat="1" hidden="1" outlineLevel="1" x14ac:dyDescent="0.2">
      <c r="A7750" s="96" t="s">
        <v>2830</v>
      </c>
      <c r="B7750" s="97"/>
      <c r="C7750" s="98"/>
      <c r="D7750" s="98"/>
      <c r="E7750" s="101">
        <v>17</v>
      </c>
      <c r="F7750" s="100">
        <v>24892.29</v>
      </c>
      <c r="H7750" s="95">
        <f t="shared" si="121"/>
        <v>1464.2523529411765</v>
      </c>
    </row>
    <row r="7751" spans="1:8" s="80" customFormat="1" hidden="1" outlineLevel="1" x14ac:dyDescent="0.2">
      <c r="A7751" s="96" t="s">
        <v>2826</v>
      </c>
      <c r="B7751" s="97"/>
      <c r="C7751" s="98"/>
      <c r="D7751" s="98"/>
      <c r="E7751" s="101">
        <v>7</v>
      </c>
      <c r="F7751" s="100">
        <v>10249.76</v>
      </c>
      <c r="H7751" s="95">
        <f t="shared" si="121"/>
        <v>1464.2514285714285</v>
      </c>
    </row>
    <row r="7752" spans="1:8" s="80" customFormat="1" hidden="1" outlineLevel="1" x14ac:dyDescent="0.2">
      <c r="A7752" s="96" t="s">
        <v>2832</v>
      </c>
      <c r="B7752" s="97"/>
      <c r="C7752" s="98"/>
      <c r="D7752" s="98"/>
      <c r="E7752" s="101">
        <v>2</v>
      </c>
      <c r="F7752" s="100">
        <v>3003.08</v>
      </c>
      <c r="H7752" s="95">
        <f t="shared" si="121"/>
        <v>1501.54</v>
      </c>
    </row>
    <row r="7753" spans="1:8" s="80" customFormat="1" hidden="1" outlineLevel="1" x14ac:dyDescent="0.2">
      <c r="A7753" s="96" t="s">
        <v>2834</v>
      </c>
      <c r="B7753" s="97"/>
      <c r="C7753" s="98"/>
      <c r="D7753" s="98"/>
      <c r="E7753" s="101">
        <v>2</v>
      </c>
      <c r="F7753" s="100">
        <v>2965.81</v>
      </c>
      <c r="H7753" s="95">
        <f t="shared" si="121"/>
        <v>1482.905</v>
      </c>
    </row>
    <row r="7754" spans="1:8" s="80" customFormat="1" hidden="1" outlineLevel="1" x14ac:dyDescent="0.2">
      <c r="A7754" s="96" t="s">
        <v>2851</v>
      </c>
      <c r="B7754" s="97"/>
      <c r="C7754" s="98"/>
      <c r="D7754" s="98"/>
      <c r="E7754" s="101">
        <v>1</v>
      </c>
      <c r="F7754" s="100">
        <v>1501.55</v>
      </c>
      <c r="H7754" s="95">
        <f t="shared" si="121"/>
        <v>1501.55</v>
      </c>
    </row>
    <row r="7755" spans="1:8" s="80" customFormat="1" hidden="1" outlineLevel="1" x14ac:dyDescent="0.2">
      <c r="A7755" s="96" t="s">
        <v>2825</v>
      </c>
      <c r="B7755" s="97"/>
      <c r="C7755" s="98"/>
      <c r="D7755" s="98"/>
      <c r="E7755" s="102"/>
      <c r="F7755" s="102"/>
      <c r="H7755" s="95" t="e">
        <f t="shared" si="121"/>
        <v>#DIV/0!</v>
      </c>
    </row>
    <row r="7756" spans="1:8" collapsed="1" x14ac:dyDescent="0.2">
      <c r="A7756" s="91" t="s">
        <v>4110</v>
      </c>
      <c r="B7756" s="91" t="s">
        <v>4111</v>
      </c>
      <c r="C7756" s="91" t="s">
        <v>2931</v>
      </c>
      <c r="D7756" s="92"/>
      <c r="E7756" s="104">
        <v>76</v>
      </c>
      <c r="F7756" s="94">
        <v>42598</v>
      </c>
      <c r="H7756" s="95">
        <f t="shared" si="121"/>
        <v>560.5</v>
      </c>
    </row>
    <row r="7757" spans="1:8" s="80" customFormat="1" hidden="1" outlineLevel="1" x14ac:dyDescent="0.2">
      <c r="A7757" s="96" t="s">
        <v>2932</v>
      </c>
      <c r="B7757" s="97"/>
      <c r="C7757" s="98"/>
      <c r="D7757" s="98"/>
      <c r="E7757" s="101">
        <v>76</v>
      </c>
      <c r="F7757" s="100">
        <v>42598</v>
      </c>
      <c r="H7757" s="95">
        <f t="shared" ref="H7757:H7820" si="122">F7757/E7757</f>
        <v>560.5</v>
      </c>
    </row>
    <row r="7758" spans="1:8" collapsed="1" x14ac:dyDescent="0.2">
      <c r="A7758" s="91" t="s">
        <v>4112</v>
      </c>
      <c r="B7758" s="91" t="s">
        <v>2238</v>
      </c>
      <c r="C7758" s="91" t="s">
        <v>2867</v>
      </c>
      <c r="D7758" s="92" t="s">
        <v>2824</v>
      </c>
      <c r="E7758" s="104">
        <v>55</v>
      </c>
      <c r="F7758" s="94">
        <v>42585.02</v>
      </c>
      <c r="G7758" s="79" t="e">
        <f>VLOOKUP(B7758,#REF!,2,FALSE)</f>
        <v>#REF!</v>
      </c>
      <c r="H7758" s="95">
        <f t="shared" si="122"/>
        <v>774.2730909090908</v>
      </c>
    </row>
    <row r="7759" spans="1:8" s="80" customFormat="1" hidden="1" outlineLevel="1" x14ac:dyDescent="0.2">
      <c r="A7759" s="96" t="s">
        <v>2825</v>
      </c>
      <c r="B7759" s="97"/>
      <c r="C7759" s="98"/>
      <c r="D7759" s="98"/>
      <c r="E7759" s="101">
        <v>50</v>
      </c>
      <c r="F7759" s="100">
        <v>38713.599999999999</v>
      </c>
      <c r="H7759" s="95">
        <f t="shared" si="122"/>
        <v>774.27199999999993</v>
      </c>
    </row>
    <row r="7760" spans="1:8" s="80" customFormat="1" hidden="1" outlineLevel="1" x14ac:dyDescent="0.2">
      <c r="A7760" s="96" t="s">
        <v>2832</v>
      </c>
      <c r="B7760" s="97"/>
      <c r="C7760" s="98"/>
      <c r="D7760" s="98"/>
      <c r="E7760" s="101">
        <v>3</v>
      </c>
      <c r="F7760" s="100">
        <v>2323.7800000000002</v>
      </c>
      <c r="H7760" s="95">
        <f t="shared" si="122"/>
        <v>774.59333333333336</v>
      </c>
    </row>
    <row r="7761" spans="1:8" s="80" customFormat="1" hidden="1" outlineLevel="1" x14ac:dyDescent="0.2">
      <c r="A7761" s="96" t="s">
        <v>2853</v>
      </c>
      <c r="B7761" s="97"/>
      <c r="C7761" s="98"/>
      <c r="D7761" s="98"/>
      <c r="E7761" s="101">
        <v>1</v>
      </c>
      <c r="F7761" s="103">
        <v>774.25</v>
      </c>
      <c r="H7761" s="95">
        <f t="shared" si="122"/>
        <v>774.25</v>
      </c>
    </row>
    <row r="7762" spans="1:8" s="80" customFormat="1" hidden="1" outlineLevel="1" x14ac:dyDescent="0.2">
      <c r="A7762" s="96" t="s">
        <v>2841</v>
      </c>
      <c r="B7762" s="97"/>
      <c r="C7762" s="98"/>
      <c r="D7762" s="98"/>
      <c r="E7762" s="101">
        <v>1</v>
      </c>
      <c r="F7762" s="103">
        <v>773.39</v>
      </c>
      <c r="H7762" s="95">
        <f t="shared" si="122"/>
        <v>773.39</v>
      </c>
    </row>
    <row r="7763" spans="1:8" collapsed="1" x14ac:dyDescent="0.2">
      <c r="A7763" s="91" t="s">
        <v>4113</v>
      </c>
      <c r="B7763" s="91" t="s">
        <v>4114</v>
      </c>
      <c r="C7763" s="91" t="s">
        <v>2931</v>
      </c>
      <c r="D7763" s="92"/>
      <c r="E7763" s="104">
        <v>150</v>
      </c>
      <c r="F7763" s="94">
        <v>42504</v>
      </c>
      <c r="H7763" s="95">
        <f t="shared" si="122"/>
        <v>283.36</v>
      </c>
    </row>
    <row r="7764" spans="1:8" s="80" customFormat="1" hidden="1" outlineLevel="1" x14ac:dyDescent="0.2">
      <c r="A7764" s="96" t="s">
        <v>2932</v>
      </c>
      <c r="B7764" s="97"/>
      <c r="C7764" s="98"/>
      <c r="D7764" s="98"/>
      <c r="E7764" s="101">
        <v>150</v>
      </c>
      <c r="F7764" s="100">
        <v>42504</v>
      </c>
      <c r="H7764" s="95">
        <f t="shared" si="122"/>
        <v>283.36</v>
      </c>
    </row>
    <row r="7765" spans="1:8" collapsed="1" x14ac:dyDescent="0.2">
      <c r="A7765" s="105" t="s">
        <v>4115</v>
      </c>
      <c r="B7765" s="91" t="s">
        <v>4116</v>
      </c>
      <c r="C7765" s="91" t="s">
        <v>3223</v>
      </c>
      <c r="D7765" s="92"/>
      <c r="E7765" s="104">
        <v>9</v>
      </c>
      <c r="F7765" s="94">
        <v>42337.17</v>
      </c>
      <c r="G7765" s="79" t="e">
        <f>VLOOKUP(B7765,#REF!,2,FALSE)</f>
        <v>#REF!</v>
      </c>
      <c r="H7765" s="95">
        <f t="shared" si="122"/>
        <v>4704.13</v>
      </c>
    </row>
    <row r="7766" spans="1:8" s="80" customFormat="1" hidden="1" outlineLevel="1" x14ac:dyDescent="0.2">
      <c r="A7766" s="96" t="s">
        <v>2828</v>
      </c>
      <c r="B7766" s="97"/>
      <c r="C7766" s="98"/>
      <c r="D7766" s="98"/>
      <c r="E7766" s="101">
        <v>9</v>
      </c>
      <c r="F7766" s="100">
        <v>42337.17</v>
      </c>
      <c r="H7766" s="95">
        <f t="shared" si="122"/>
        <v>4704.13</v>
      </c>
    </row>
    <row r="7767" spans="1:8" collapsed="1" x14ac:dyDescent="0.2">
      <c r="A7767" s="91" t="s">
        <v>4117</v>
      </c>
      <c r="B7767" s="91" t="s">
        <v>4118</v>
      </c>
      <c r="C7767" s="91" t="s">
        <v>3118</v>
      </c>
      <c r="D7767" s="92"/>
      <c r="E7767" s="93">
        <v>6540</v>
      </c>
      <c r="F7767" s="94">
        <v>42248.91</v>
      </c>
      <c r="H7767" s="95">
        <f t="shared" si="122"/>
        <v>6.4600779816513763</v>
      </c>
    </row>
    <row r="7768" spans="1:8" s="80" customFormat="1" hidden="1" outlineLevel="1" x14ac:dyDescent="0.2">
      <c r="A7768" s="96" t="s">
        <v>2825</v>
      </c>
      <c r="B7768" s="97"/>
      <c r="C7768" s="98"/>
      <c r="D7768" s="98"/>
      <c r="E7768" s="99">
        <v>6271</v>
      </c>
      <c r="F7768" s="100">
        <v>40511.129999999997</v>
      </c>
      <c r="H7768" s="95">
        <f t="shared" si="122"/>
        <v>6.4600749481741344</v>
      </c>
    </row>
    <row r="7769" spans="1:8" s="80" customFormat="1" hidden="1" outlineLevel="1" x14ac:dyDescent="0.2">
      <c r="A7769" s="96" t="s">
        <v>2932</v>
      </c>
      <c r="B7769" s="97"/>
      <c r="C7769" s="98"/>
      <c r="D7769" s="98"/>
      <c r="E7769" s="101">
        <v>269</v>
      </c>
      <c r="F7769" s="100">
        <v>1737.78</v>
      </c>
      <c r="H7769" s="95">
        <f t="shared" si="122"/>
        <v>6.4601486988847583</v>
      </c>
    </row>
    <row r="7770" spans="1:8" collapsed="1" x14ac:dyDescent="0.2">
      <c r="A7770" s="91" t="s">
        <v>4119</v>
      </c>
      <c r="B7770" s="91" t="s">
        <v>4120</v>
      </c>
      <c r="C7770" s="91" t="s">
        <v>2931</v>
      </c>
      <c r="D7770" s="92"/>
      <c r="E7770" s="104">
        <v>331</v>
      </c>
      <c r="F7770" s="94">
        <v>42116.44</v>
      </c>
      <c r="H7770" s="95">
        <f t="shared" si="122"/>
        <v>127.24000000000001</v>
      </c>
    </row>
    <row r="7771" spans="1:8" s="80" customFormat="1" hidden="1" outlineLevel="1" x14ac:dyDescent="0.2">
      <c r="A7771" s="96" t="s">
        <v>2932</v>
      </c>
      <c r="B7771" s="97"/>
      <c r="C7771" s="98"/>
      <c r="D7771" s="98"/>
      <c r="E7771" s="101">
        <v>331</v>
      </c>
      <c r="F7771" s="100">
        <v>42116.44</v>
      </c>
      <c r="H7771" s="95">
        <f t="shared" si="122"/>
        <v>127.24000000000001</v>
      </c>
    </row>
    <row r="7772" spans="1:8" collapsed="1" x14ac:dyDescent="0.2">
      <c r="A7772" s="91" t="s">
        <v>4121</v>
      </c>
      <c r="B7772" s="91" t="s">
        <v>4122</v>
      </c>
      <c r="C7772" s="91" t="s">
        <v>2931</v>
      </c>
      <c r="D7772" s="92"/>
      <c r="E7772" s="104">
        <v>48</v>
      </c>
      <c r="F7772" s="94">
        <v>41887.68</v>
      </c>
      <c r="H7772" s="95">
        <f t="shared" si="122"/>
        <v>872.66</v>
      </c>
    </row>
    <row r="7773" spans="1:8" s="80" customFormat="1" hidden="1" outlineLevel="1" x14ac:dyDescent="0.2">
      <c r="A7773" s="96" t="s">
        <v>2932</v>
      </c>
      <c r="B7773" s="97"/>
      <c r="C7773" s="98"/>
      <c r="D7773" s="98"/>
      <c r="E7773" s="101">
        <v>48</v>
      </c>
      <c r="F7773" s="100">
        <v>41887.68</v>
      </c>
      <c r="H7773" s="95">
        <f t="shared" si="122"/>
        <v>872.66</v>
      </c>
    </row>
    <row r="7774" spans="1:8" collapsed="1" x14ac:dyDescent="0.2">
      <c r="A7774" s="91" t="s">
        <v>2462</v>
      </c>
      <c r="B7774" s="91" t="s">
        <v>2504</v>
      </c>
      <c r="C7774" s="91" t="s">
        <v>2823</v>
      </c>
      <c r="D7774" s="92" t="s">
        <v>2876</v>
      </c>
      <c r="E7774" s="104">
        <v>158</v>
      </c>
      <c r="F7774" s="94">
        <v>41840.15</v>
      </c>
      <c r="G7774" s="79" t="e">
        <f>VLOOKUP(B7774,#REF!,2,FALSE)</f>
        <v>#REF!</v>
      </c>
      <c r="H7774" s="95">
        <f t="shared" si="122"/>
        <v>264.81107594936708</v>
      </c>
    </row>
    <row r="7775" spans="1:8" s="80" customFormat="1" hidden="1" outlineLevel="1" x14ac:dyDescent="0.2">
      <c r="A7775" s="96" t="s">
        <v>2828</v>
      </c>
      <c r="B7775" s="97"/>
      <c r="C7775" s="98"/>
      <c r="D7775" s="98"/>
      <c r="E7775" s="101">
        <v>152</v>
      </c>
      <c r="F7775" s="100">
        <v>40251.120000000003</v>
      </c>
      <c r="H7775" s="95">
        <f t="shared" si="122"/>
        <v>264.81</v>
      </c>
    </row>
    <row r="7776" spans="1:8" s="80" customFormat="1" hidden="1" outlineLevel="1" x14ac:dyDescent="0.2">
      <c r="A7776" s="96" t="s">
        <v>2832</v>
      </c>
      <c r="B7776" s="97"/>
      <c r="C7776" s="98"/>
      <c r="D7776" s="98"/>
      <c r="E7776" s="101">
        <v>4</v>
      </c>
      <c r="F7776" s="100">
        <v>1059.4100000000001</v>
      </c>
      <c r="H7776" s="95">
        <f t="shared" si="122"/>
        <v>264.85250000000002</v>
      </c>
    </row>
    <row r="7777" spans="1:8" s="80" customFormat="1" hidden="1" outlineLevel="1" x14ac:dyDescent="0.2">
      <c r="A7777" s="96" t="s">
        <v>2932</v>
      </c>
      <c r="B7777" s="97"/>
      <c r="C7777" s="98"/>
      <c r="D7777" s="98"/>
      <c r="E7777" s="101">
        <v>2</v>
      </c>
      <c r="F7777" s="103">
        <v>529.62</v>
      </c>
      <c r="H7777" s="95">
        <f t="shared" si="122"/>
        <v>264.81</v>
      </c>
    </row>
    <row r="7778" spans="1:8" collapsed="1" x14ac:dyDescent="0.2">
      <c r="A7778" s="91" t="s">
        <v>4123</v>
      </c>
      <c r="B7778" s="91" t="s">
        <v>4124</v>
      </c>
      <c r="C7778" s="91" t="s">
        <v>2931</v>
      </c>
      <c r="D7778" s="92"/>
      <c r="E7778" s="104">
        <v>178</v>
      </c>
      <c r="F7778" s="94">
        <v>41838.9</v>
      </c>
      <c r="H7778" s="95">
        <f t="shared" si="122"/>
        <v>235.05</v>
      </c>
    </row>
    <row r="7779" spans="1:8" s="80" customFormat="1" hidden="1" outlineLevel="1" x14ac:dyDescent="0.2">
      <c r="A7779" s="96" t="s">
        <v>2932</v>
      </c>
      <c r="B7779" s="97"/>
      <c r="C7779" s="98"/>
      <c r="D7779" s="98"/>
      <c r="E7779" s="101">
        <v>178</v>
      </c>
      <c r="F7779" s="100">
        <v>41838.9</v>
      </c>
      <c r="H7779" s="95">
        <f t="shared" si="122"/>
        <v>235.05</v>
      </c>
    </row>
    <row r="7780" spans="1:8" collapsed="1" x14ac:dyDescent="0.2">
      <c r="A7780" s="91" t="s">
        <v>1653</v>
      </c>
      <c r="B7780" s="91" t="s">
        <v>1652</v>
      </c>
      <c r="C7780" s="91" t="s">
        <v>2867</v>
      </c>
      <c r="D7780" s="92" t="s">
        <v>2824</v>
      </c>
      <c r="E7780" s="104">
        <v>10</v>
      </c>
      <c r="F7780" s="94">
        <v>41810.69</v>
      </c>
      <c r="G7780" s="79" t="e">
        <f>VLOOKUP(B7780,#REF!,2,FALSE)</f>
        <v>#REF!</v>
      </c>
      <c r="H7780" s="95">
        <f t="shared" si="122"/>
        <v>4181.0690000000004</v>
      </c>
    </row>
    <row r="7781" spans="1:8" s="80" customFormat="1" hidden="1" outlineLevel="1" x14ac:dyDescent="0.2">
      <c r="A7781" s="96" t="s">
        <v>2825</v>
      </c>
      <c r="B7781" s="97"/>
      <c r="C7781" s="98"/>
      <c r="D7781" s="98"/>
      <c r="E7781" s="101">
        <v>10</v>
      </c>
      <c r="F7781" s="100">
        <v>41810.69</v>
      </c>
      <c r="H7781" s="95">
        <f t="shared" si="122"/>
        <v>4181.0690000000004</v>
      </c>
    </row>
    <row r="7782" spans="1:8" collapsed="1" x14ac:dyDescent="0.2">
      <c r="A7782" s="91" t="s">
        <v>4125</v>
      </c>
      <c r="B7782" s="91" t="s">
        <v>4126</v>
      </c>
      <c r="C7782" s="91" t="s">
        <v>2931</v>
      </c>
      <c r="D7782" s="92"/>
      <c r="E7782" s="104">
        <v>33</v>
      </c>
      <c r="F7782" s="94">
        <v>41784.269999999997</v>
      </c>
      <c r="H7782" s="95">
        <f t="shared" si="122"/>
        <v>1266.1899999999998</v>
      </c>
    </row>
    <row r="7783" spans="1:8" s="80" customFormat="1" hidden="1" outlineLevel="1" x14ac:dyDescent="0.2">
      <c r="A7783" s="96" t="s">
        <v>2932</v>
      </c>
      <c r="B7783" s="97"/>
      <c r="C7783" s="98"/>
      <c r="D7783" s="98"/>
      <c r="E7783" s="101">
        <v>33</v>
      </c>
      <c r="F7783" s="100">
        <v>41784.269999999997</v>
      </c>
      <c r="H7783" s="95">
        <f t="shared" si="122"/>
        <v>1266.1899999999998</v>
      </c>
    </row>
    <row r="7784" spans="1:8" collapsed="1" x14ac:dyDescent="0.2">
      <c r="A7784" s="91" t="s">
        <v>1678</v>
      </c>
      <c r="B7784" s="91" t="s">
        <v>1677</v>
      </c>
      <c r="C7784" s="91" t="s">
        <v>2867</v>
      </c>
      <c r="D7784" s="92" t="s">
        <v>2856</v>
      </c>
      <c r="E7784" s="104">
        <v>10</v>
      </c>
      <c r="F7784" s="94">
        <v>41760.839999999997</v>
      </c>
      <c r="G7784" s="79" t="e">
        <f>VLOOKUP(B7784,#REF!,2,FALSE)</f>
        <v>#REF!</v>
      </c>
      <c r="H7784" s="95">
        <f t="shared" si="122"/>
        <v>4176.0839999999998</v>
      </c>
    </row>
    <row r="7785" spans="1:8" s="80" customFormat="1" hidden="1" outlineLevel="1" x14ac:dyDescent="0.2">
      <c r="A7785" s="96" t="s">
        <v>2825</v>
      </c>
      <c r="B7785" s="97"/>
      <c r="C7785" s="98"/>
      <c r="D7785" s="98"/>
      <c r="E7785" s="101">
        <v>10</v>
      </c>
      <c r="F7785" s="100">
        <v>41760.839999999997</v>
      </c>
      <c r="H7785" s="95">
        <f t="shared" si="122"/>
        <v>4176.0839999999998</v>
      </c>
    </row>
    <row r="7786" spans="1:8" collapsed="1" x14ac:dyDescent="0.2">
      <c r="A7786" s="105" t="s">
        <v>4127</v>
      </c>
      <c r="B7786" s="91" t="s">
        <v>4128</v>
      </c>
      <c r="C7786" s="91" t="s">
        <v>3223</v>
      </c>
      <c r="D7786" s="92"/>
      <c r="E7786" s="104">
        <v>6</v>
      </c>
      <c r="F7786" s="94">
        <v>41716.339999999997</v>
      </c>
      <c r="G7786" s="79" t="e">
        <f>VLOOKUP(B7786,#REF!,2,FALSE)</f>
        <v>#REF!</v>
      </c>
      <c r="H7786" s="95">
        <f t="shared" si="122"/>
        <v>6952.7233333333324</v>
      </c>
    </row>
    <row r="7787" spans="1:8" s="80" customFormat="1" hidden="1" outlineLevel="1" x14ac:dyDescent="0.2">
      <c r="A7787" s="96" t="s">
        <v>2828</v>
      </c>
      <c r="B7787" s="97"/>
      <c r="C7787" s="98"/>
      <c r="D7787" s="98"/>
      <c r="E7787" s="101">
        <v>5</v>
      </c>
      <c r="F7787" s="100">
        <v>37458.550000000003</v>
      </c>
      <c r="H7787" s="95">
        <f t="shared" si="122"/>
        <v>7491.7100000000009</v>
      </c>
    </row>
    <row r="7788" spans="1:8" s="80" customFormat="1" hidden="1" outlineLevel="1" x14ac:dyDescent="0.2">
      <c r="A7788" s="96" t="s">
        <v>2841</v>
      </c>
      <c r="B7788" s="97"/>
      <c r="C7788" s="98"/>
      <c r="D7788" s="98"/>
      <c r="E7788" s="101">
        <v>1</v>
      </c>
      <c r="F7788" s="100">
        <v>4257.79</v>
      </c>
      <c r="H7788" s="95">
        <f t="shared" si="122"/>
        <v>4257.79</v>
      </c>
    </row>
    <row r="7789" spans="1:8" collapsed="1" x14ac:dyDescent="0.2">
      <c r="A7789" s="91" t="s">
        <v>4129</v>
      </c>
      <c r="B7789" s="91" t="s">
        <v>4130</v>
      </c>
      <c r="C7789" s="91" t="s">
        <v>2931</v>
      </c>
      <c r="D7789" s="92"/>
      <c r="E7789" s="104">
        <v>50</v>
      </c>
      <c r="F7789" s="94">
        <v>41613.5</v>
      </c>
      <c r="H7789" s="95">
        <f t="shared" si="122"/>
        <v>832.27</v>
      </c>
    </row>
    <row r="7790" spans="1:8" s="80" customFormat="1" hidden="1" outlineLevel="1" x14ac:dyDescent="0.2">
      <c r="A7790" s="96" t="s">
        <v>2932</v>
      </c>
      <c r="B7790" s="97"/>
      <c r="C7790" s="98"/>
      <c r="D7790" s="98"/>
      <c r="E7790" s="101">
        <v>50</v>
      </c>
      <c r="F7790" s="100">
        <v>41613.5</v>
      </c>
      <c r="H7790" s="95">
        <f t="shared" si="122"/>
        <v>832.27</v>
      </c>
    </row>
    <row r="7791" spans="1:8" collapsed="1" x14ac:dyDescent="0.2">
      <c r="A7791" s="91" t="s">
        <v>4131</v>
      </c>
      <c r="B7791" s="91" t="s">
        <v>4132</v>
      </c>
      <c r="C7791" s="91" t="s">
        <v>2931</v>
      </c>
      <c r="D7791" s="92"/>
      <c r="E7791" s="93">
        <v>1416</v>
      </c>
      <c r="F7791" s="94">
        <v>41531.82</v>
      </c>
      <c r="H7791" s="95">
        <f t="shared" si="122"/>
        <v>29.330381355932204</v>
      </c>
    </row>
    <row r="7792" spans="1:8" s="80" customFormat="1" hidden="1" outlineLevel="1" x14ac:dyDescent="0.2">
      <c r="A7792" s="96" t="s">
        <v>2825</v>
      </c>
      <c r="B7792" s="97"/>
      <c r="C7792" s="98"/>
      <c r="D7792" s="98"/>
      <c r="E7792" s="99">
        <v>1396</v>
      </c>
      <c r="F7792" s="100">
        <v>40945.22</v>
      </c>
      <c r="H7792" s="95">
        <f t="shared" si="122"/>
        <v>29.330386819484243</v>
      </c>
    </row>
    <row r="7793" spans="1:8" s="80" customFormat="1" hidden="1" outlineLevel="1" x14ac:dyDescent="0.2">
      <c r="A7793" s="96" t="s">
        <v>2828</v>
      </c>
      <c r="B7793" s="97"/>
      <c r="C7793" s="98"/>
      <c r="D7793" s="98"/>
      <c r="E7793" s="101">
        <v>19</v>
      </c>
      <c r="F7793" s="103">
        <v>557.27</v>
      </c>
      <c r="H7793" s="95">
        <f t="shared" si="122"/>
        <v>29.33</v>
      </c>
    </row>
    <row r="7794" spans="1:8" s="80" customFormat="1" hidden="1" outlineLevel="1" x14ac:dyDescent="0.2">
      <c r="A7794" s="96" t="s">
        <v>2841</v>
      </c>
      <c r="B7794" s="97"/>
      <c r="C7794" s="98"/>
      <c r="D7794" s="98"/>
      <c r="E7794" s="101">
        <v>1</v>
      </c>
      <c r="F7794" s="103">
        <v>29.33</v>
      </c>
      <c r="H7794" s="95">
        <f t="shared" si="122"/>
        <v>29.33</v>
      </c>
    </row>
    <row r="7795" spans="1:8" collapsed="1" x14ac:dyDescent="0.2">
      <c r="A7795" s="91" t="s">
        <v>2159</v>
      </c>
      <c r="B7795" s="91" t="s">
        <v>2158</v>
      </c>
      <c r="C7795" s="91" t="s">
        <v>2836</v>
      </c>
      <c r="D7795" s="92" t="s">
        <v>2824</v>
      </c>
      <c r="E7795" s="104">
        <v>275</v>
      </c>
      <c r="F7795" s="94">
        <v>41453.18</v>
      </c>
      <c r="G7795" s="79" t="e">
        <f>VLOOKUP(B7795,#REF!,2,FALSE)</f>
        <v>#REF!</v>
      </c>
      <c r="H7795" s="95">
        <f t="shared" si="122"/>
        <v>150.73883636363635</v>
      </c>
    </row>
    <row r="7796" spans="1:8" s="80" customFormat="1" hidden="1" outlineLevel="1" x14ac:dyDescent="0.2">
      <c r="A7796" s="96" t="s">
        <v>2825</v>
      </c>
      <c r="B7796" s="97"/>
      <c r="C7796" s="98"/>
      <c r="D7796" s="98"/>
      <c r="E7796" s="101">
        <v>275</v>
      </c>
      <c r="F7796" s="100">
        <v>41453.18</v>
      </c>
      <c r="H7796" s="95">
        <f t="shared" si="122"/>
        <v>150.73883636363635</v>
      </c>
    </row>
    <row r="7797" spans="1:8" collapsed="1" x14ac:dyDescent="0.2">
      <c r="A7797" s="91" t="s">
        <v>4133</v>
      </c>
      <c r="B7797" s="91" t="s">
        <v>2466</v>
      </c>
      <c r="C7797" s="91" t="s">
        <v>2836</v>
      </c>
      <c r="D7797" s="92" t="s">
        <v>2876</v>
      </c>
      <c r="E7797" s="104">
        <v>84</v>
      </c>
      <c r="F7797" s="94">
        <v>41410.629999999997</v>
      </c>
      <c r="G7797" s="79" t="e">
        <f>VLOOKUP(B7797,#REF!,2,FALSE)</f>
        <v>#REF!</v>
      </c>
      <c r="H7797" s="95">
        <f t="shared" si="122"/>
        <v>492.98369047619042</v>
      </c>
    </row>
    <row r="7798" spans="1:8" s="80" customFormat="1" hidden="1" outlineLevel="1" x14ac:dyDescent="0.2">
      <c r="A7798" s="96" t="s">
        <v>2838</v>
      </c>
      <c r="B7798" s="97"/>
      <c r="C7798" s="98"/>
      <c r="D7798" s="98"/>
      <c r="E7798" s="101">
        <v>43</v>
      </c>
      <c r="F7798" s="100">
        <v>21198.31</v>
      </c>
      <c r="H7798" s="95">
        <f t="shared" si="122"/>
        <v>492.98395348837215</v>
      </c>
    </row>
    <row r="7799" spans="1:8" s="80" customFormat="1" hidden="1" outlineLevel="1" x14ac:dyDescent="0.2">
      <c r="A7799" s="96" t="s">
        <v>2840</v>
      </c>
      <c r="B7799" s="97"/>
      <c r="C7799" s="98"/>
      <c r="D7799" s="98"/>
      <c r="E7799" s="101">
        <v>39</v>
      </c>
      <c r="F7799" s="100">
        <v>19226.37</v>
      </c>
      <c r="H7799" s="95">
        <f t="shared" si="122"/>
        <v>492.98384615384612</v>
      </c>
    </row>
    <row r="7800" spans="1:8" s="80" customFormat="1" hidden="1" outlineLevel="1" x14ac:dyDescent="0.2">
      <c r="A7800" s="96" t="s">
        <v>2832</v>
      </c>
      <c r="B7800" s="97"/>
      <c r="C7800" s="98"/>
      <c r="D7800" s="98"/>
      <c r="E7800" s="101">
        <v>1</v>
      </c>
      <c r="F7800" s="103">
        <v>492.98</v>
      </c>
      <c r="H7800" s="95">
        <f t="shared" si="122"/>
        <v>492.98</v>
      </c>
    </row>
    <row r="7801" spans="1:8" s="80" customFormat="1" hidden="1" outlineLevel="1" x14ac:dyDescent="0.2">
      <c r="A7801" s="96" t="s">
        <v>2851</v>
      </c>
      <c r="B7801" s="97"/>
      <c r="C7801" s="98"/>
      <c r="D7801" s="98"/>
      <c r="E7801" s="101">
        <v>1</v>
      </c>
      <c r="F7801" s="103">
        <v>492.97</v>
      </c>
      <c r="H7801" s="95">
        <f t="shared" si="122"/>
        <v>492.97</v>
      </c>
    </row>
    <row r="7802" spans="1:8" collapsed="1" x14ac:dyDescent="0.2">
      <c r="A7802" s="91" t="s">
        <v>2332</v>
      </c>
      <c r="B7802" s="91" t="s">
        <v>2331</v>
      </c>
      <c r="C7802" s="91" t="s">
        <v>2836</v>
      </c>
      <c r="D7802" s="92" t="s">
        <v>2856</v>
      </c>
      <c r="E7802" s="104">
        <v>282</v>
      </c>
      <c r="F7802" s="94">
        <v>41184.080000000002</v>
      </c>
      <c r="G7802" s="79" t="e">
        <f>VLOOKUP(B7802,#REF!,2,FALSE)</f>
        <v>#REF!</v>
      </c>
      <c r="H7802" s="95">
        <f t="shared" si="122"/>
        <v>146.04283687943263</v>
      </c>
    </row>
    <row r="7803" spans="1:8" s="80" customFormat="1" hidden="1" outlineLevel="1" x14ac:dyDescent="0.2">
      <c r="A7803" s="96" t="s">
        <v>2825</v>
      </c>
      <c r="B7803" s="97"/>
      <c r="C7803" s="98"/>
      <c r="D7803" s="98"/>
      <c r="E7803" s="101">
        <v>280</v>
      </c>
      <c r="F7803" s="100">
        <v>40901.360000000001</v>
      </c>
      <c r="H7803" s="95">
        <f t="shared" si="122"/>
        <v>146.07628571428572</v>
      </c>
    </row>
    <row r="7804" spans="1:8" s="80" customFormat="1" hidden="1" outlineLevel="1" x14ac:dyDescent="0.2">
      <c r="A7804" s="96" t="s">
        <v>2828</v>
      </c>
      <c r="B7804" s="97"/>
      <c r="C7804" s="98"/>
      <c r="D7804" s="98"/>
      <c r="E7804" s="101">
        <v>2</v>
      </c>
      <c r="F7804" s="103">
        <v>282.72000000000003</v>
      </c>
      <c r="H7804" s="95">
        <f t="shared" si="122"/>
        <v>141.36000000000001</v>
      </c>
    </row>
    <row r="7805" spans="1:8" collapsed="1" x14ac:dyDescent="0.2">
      <c r="A7805" s="105" t="s">
        <v>4134</v>
      </c>
      <c r="B7805" s="91" t="s">
        <v>4135</v>
      </c>
      <c r="C7805" s="91" t="s">
        <v>3223</v>
      </c>
      <c r="D7805" s="92"/>
      <c r="E7805" s="104">
        <v>9</v>
      </c>
      <c r="F7805" s="94">
        <v>41071.589999999997</v>
      </c>
      <c r="G7805" s="79" t="e">
        <f>VLOOKUP(B7805,#REF!,2,FALSE)</f>
        <v>#REF!</v>
      </c>
      <c r="H7805" s="95">
        <f t="shared" si="122"/>
        <v>4563.5099999999993</v>
      </c>
    </row>
    <row r="7806" spans="1:8" s="80" customFormat="1" hidden="1" outlineLevel="1" x14ac:dyDescent="0.2">
      <c r="A7806" s="96" t="s">
        <v>2828</v>
      </c>
      <c r="B7806" s="97"/>
      <c r="C7806" s="98"/>
      <c r="D7806" s="98"/>
      <c r="E7806" s="101">
        <v>9</v>
      </c>
      <c r="F7806" s="100">
        <v>41071.589999999997</v>
      </c>
      <c r="H7806" s="95">
        <f t="shared" si="122"/>
        <v>4563.5099999999993</v>
      </c>
    </row>
    <row r="7807" spans="1:8" collapsed="1" x14ac:dyDescent="0.2">
      <c r="A7807" s="105" t="s">
        <v>4136</v>
      </c>
      <c r="B7807" s="91" t="s">
        <v>4137</v>
      </c>
      <c r="C7807" s="91" t="s">
        <v>2823</v>
      </c>
      <c r="D7807" s="92"/>
      <c r="E7807" s="104">
        <v>8</v>
      </c>
      <c r="F7807" s="94">
        <v>41025.54</v>
      </c>
      <c r="G7807" s="79" t="e">
        <f>VLOOKUP(B7807,#REF!,2,FALSE)</f>
        <v>#REF!</v>
      </c>
      <c r="H7807" s="95">
        <f t="shared" si="122"/>
        <v>5128.1925000000001</v>
      </c>
    </row>
    <row r="7808" spans="1:8" s="80" customFormat="1" hidden="1" outlineLevel="1" x14ac:dyDescent="0.2">
      <c r="A7808" s="96" t="s">
        <v>2828</v>
      </c>
      <c r="B7808" s="97"/>
      <c r="C7808" s="98"/>
      <c r="D7808" s="98"/>
      <c r="E7808" s="101">
        <v>5</v>
      </c>
      <c r="F7808" s="100">
        <v>25640.6</v>
      </c>
      <c r="H7808" s="95">
        <f t="shared" si="122"/>
        <v>5128.12</v>
      </c>
    </row>
    <row r="7809" spans="1:8" s="80" customFormat="1" hidden="1" outlineLevel="1" x14ac:dyDescent="0.2">
      <c r="A7809" s="96" t="s">
        <v>2853</v>
      </c>
      <c r="B7809" s="97"/>
      <c r="C7809" s="98"/>
      <c r="D7809" s="98"/>
      <c r="E7809" s="101">
        <v>2</v>
      </c>
      <c r="F7809" s="100">
        <v>10256.82</v>
      </c>
      <c r="H7809" s="95">
        <f t="shared" si="122"/>
        <v>5128.41</v>
      </c>
    </row>
    <row r="7810" spans="1:8" s="80" customFormat="1" hidden="1" outlineLevel="1" x14ac:dyDescent="0.2">
      <c r="A7810" s="96" t="s">
        <v>2841</v>
      </c>
      <c r="B7810" s="97"/>
      <c r="C7810" s="98"/>
      <c r="D7810" s="98"/>
      <c r="E7810" s="101">
        <v>1</v>
      </c>
      <c r="F7810" s="100">
        <v>5128.12</v>
      </c>
      <c r="H7810" s="95">
        <f t="shared" si="122"/>
        <v>5128.12</v>
      </c>
    </row>
    <row r="7811" spans="1:8" collapsed="1" x14ac:dyDescent="0.2">
      <c r="A7811" s="105" t="s">
        <v>4138</v>
      </c>
      <c r="B7811" s="91" t="s">
        <v>4139</v>
      </c>
      <c r="C7811" s="91" t="s">
        <v>3223</v>
      </c>
      <c r="D7811" s="92"/>
      <c r="E7811" s="104">
        <v>6</v>
      </c>
      <c r="F7811" s="94">
        <v>41002.86</v>
      </c>
      <c r="G7811" s="79" t="e">
        <f>VLOOKUP(B7811,#REF!,2,FALSE)</f>
        <v>#REF!</v>
      </c>
      <c r="H7811" s="95">
        <f t="shared" si="122"/>
        <v>6833.81</v>
      </c>
    </row>
    <row r="7812" spans="1:8" s="80" customFormat="1" hidden="1" outlineLevel="1" x14ac:dyDescent="0.2">
      <c r="A7812" s="96" t="s">
        <v>2845</v>
      </c>
      <c r="B7812" s="97"/>
      <c r="C7812" s="98"/>
      <c r="D7812" s="98"/>
      <c r="E7812" s="101">
        <v>6</v>
      </c>
      <c r="F7812" s="100">
        <v>41002.86</v>
      </c>
      <c r="H7812" s="95">
        <f t="shared" si="122"/>
        <v>6833.81</v>
      </c>
    </row>
    <row r="7813" spans="1:8" collapsed="1" x14ac:dyDescent="0.2">
      <c r="A7813" s="91" t="s">
        <v>4140</v>
      </c>
      <c r="B7813" s="91" t="s">
        <v>4141</v>
      </c>
      <c r="C7813" s="91" t="s">
        <v>2931</v>
      </c>
      <c r="D7813" s="92"/>
      <c r="E7813" s="104">
        <v>36</v>
      </c>
      <c r="F7813" s="94">
        <v>40976.639999999999</v>
      </c>
      <c r="H7813" s="95">
        <f t="shared" si="122"/>
        <v>1138.24</v>
      </c>
    </row>
    <row r="7814" spans="1:8" s="80" customFormat="1" hidden="1" outlineLevel="1" x14ac:dyDescent="0.2">
      <c r="A7814" s="96" t="s">
        <v>2932</v>
      </c>
      <c r="B7814" s="97"/>
      <c r="C7814" s="98"/>
      <c r="D7814" s="98"/>
      <c r="E7814" s="101">
        <v>36</v>
      </c>
      <c r="F7814" s="100">
        <v>40976.639999999999</v>
      </c>
      <c r="H7814" s="95">
        <f t="shared" si="122"/>
        <v>1138.24</v>
      </c>
    </row>
    <row r="7815" spans="1:8" collapsed="1" x14ac:dyDescent="0.2">
      <c r="A7815" s="91" t="s">
        <v>4142</v>
      </c>
      <c r="B7815" s="91" t="s">
        <v>4143</v>
      </c>
      <c r="C7815" s="91" t="s">
        <v>2931</v>
      </c>
      <c r="D7815" s="92"/>
      <c r="E7815" s="104">
        <v>221</v>
      </c>
      <c r="F7815" s="94">
        <v>40955.72</v>
      </c>
      <c r="H7815" s="95">
        <f t="shared" si="122"/>
        <v>185.32</v>
      </c>
    </row>
    <row r="7816" spans="1:8" s="80" customFormat="1" hidden="1" outlineLevel="1" x14ac:dyDescent="0.2">
      <c r="A7816" s="96" t="s">
        <v>2932</v>
      </c>
      <c r="B7816" s="97"/>
      <c r="C7816" s="98"/>
      <c r="D7816" s="98"/>
      <c r="E7816" s="101">
        <v>221</v>
      </c>
      <c r="F7816" s="100">
        <v>40955.72</v>
      </c>
      <c r="H7816" s="95">
        <f t="shared" si="122"/>
        <v>185.32</v>
      </c>
    </row>
    <row r="7817" spans="1:8" collapsed="1" x14ac:dyDescent="0.2">
      <c r="A7817" s="91" t="s">
        <v>4144</v>
      </c>
      <c r="B7817" s="91" t="s">
        <v>4145</v>
      </c>
      <c r="C7817" s="91" t="s">
        <v>2931</v>
      </c>
      <c r="D7817" s="92"/>
      <c r="E7817" s="104">
        <v>86</v>
      </c>
      <c r="F7817" s="94">
        <v>40803.56</v>
      </c>
      <c r="H7817" s="95">
        <f t="shared" si="122"/>
        <v>474.46</v>
      </c>
    </row>
    <row r="7818" spans="1:8" s="80" customFormat="1" hidden="1" outlineLevel="1" x14ac:dyDescent="0.2">
      <c r="A7818" s="96" t="s">
        <v>2932</v>
      </c>
      <c r="B7818" s="97"/>
      <c r="C7818" s="98"/>
      <c r="D7818" s="98"/>
      <c r="E7818" s="101">
        <v>86</v>
      </c>
      <c r="F7818" s="100">
        <v>40803.56</v>
      </c>
      <c r="H7818" s="95">
        <f t="shared" si="122"/>
        <v>474.46</v>
      </c>
    </row>
    <row r="7819" spans="1:8" collapsed="1" x14ac:dyDescent="0.2">
      <c r="A7819" s="91" t="s">
        <v>4146</v>
      </c>
      <c r="B7819" s="91" t="s">
        <v>4147</v>
      </c>
      <c r="C7819" s="91" t="s">
        <v>2931</v>
      </c>
      <c r="D7819" s="92"/>
      <c r="E7819" s="104">
        <v>776</v>
      </c>
      <c r="F7819" s="94">
        <v>40569.800000000003</v>
      </c>
      <c r="H7819" s="95">
        <f t="shared" si="122"/>
        <v>52.280670103092788</v>
      </c>
    </row>
    <row r="7820" spans="1:8" s="80" customFormat="1" hidden="1" outlineLevel="1" x14ac:dyDescent="0.2">
      <c r="A7820" s="96" t="s">
        <v>2825</v>
      </c>
      <c r="B7820" s="97"/>
      <c r="C7820" s="98"/>
      <c r="D7820" s="98"/>
      <c r="E7820" s="101">
        <v>776</v>
      </c>
      <c r="F7820" s="100">
        <v>40569.800000000003</v>
      </c>
      <c r="H7820" s="95">
        <f t="shared" si="122"/>
        <v>52.280670103092788</v>
      </c>
    </row>
    <row r="7821" spans="1:8" collapsed="1" x14ac:dyDescent="0.2">
      <c r="A7821" s="91" t="s">
        <v>4148</v>
      </c>
      <c r="B7821" s="91" t="s">
        <v>4149</v>
      </c>
      <c r="C7821" s="91" t="s">
        <v>2931</v>
      </c>
      <c r="D7821" s="92"/>
      <c r="E7821" s="104">
        <v>25</v>
      </c>
      <c r="F7821" s="94">
        <v>40568</v>
      </c>
      <c r="H7821" s="95">
        <f t="shared" ref="H7821:H7884" si="123">F7821/E7821</f>
        <v>1622.72</v>
      </c>
    </row>
    <row r="7822" spans="1:8" s="80" customFormat="1" hidden="1" outlineLevel="1" x14ac:dyDescent="0.2">
      <c r="A7822" s="96" t="s">
        <v>2932</v>
      </c>
      <c r="B7822" s="97"/>
      <c r="C7822" s="98"/>
      <c r="D7822" s="98"/>
      <c r="E7822" s="101">
        <v>25</v>
      </c>
      <c r="F7822" s="100">
        <v>40568</v>
      </c>
      <c r="H7822" s="95">
        <f t="shared" si="123"/>
        <v>1622.72</v>
      </c>
    </row>
    <row r="7823" spans="1:8" collapsed="1" x14ac:dyDescent="0.2">
      <c r="A7823" s="91" t="s">
        <v>4150</v>
      </c>
      <c r="B7823" s="91" t="s">
        <v>4151</v>
      </c>
      <c r="C7823" s="91" t="s">
        <v>2931</v>
      </c>
      <c r="D7823" s="92"/>
      <c r="E7823" s="104">
        <v>837</v>
      </c>
      <c r="F7823" s="94">
        <v>40326.660000000003</v>
      </c>
      <c r="H7823" s="95">
        <f t="shared" si="123"/>
        <v>48.180000000000007</v>
      </c>
    </row>
    <row r="7824" spans="1:8" s="80" customFormat="1" hidden="1" outlineLevel="1" x14ac:dyDescent="0.2">
      <c r="A7824" s="96" t="s">
        <v>2932</v>
      </c>
      <c r="B7824" s="97"/>
      <c r="C7824" s="98"/>
      <c r="D7824" s="98"/>
      <c r="E7824" s="101">
        <v>837</v>
      </c>
      <c r="F7824" s="100">
        <v>40326.660000000003</v>
      </c>
      <c r="H7824" s="95">
        <f t="shared" si="123"/>
        <v>48.180000000000007</v>
      </c>
    </row>
    <row r="7825" spans="1:8" collapsed="1" x14ac:dyDescent="0.2">
      <c r="A7825" s="91" t="s">
        <v>2593</v>
      </c>
      <c r="B7825" s="91" t="s">
        <v>2592</v>
      </c>
      <c r="C7825" s="91" t="s">
        <v>2836</v>
      </c>
      <c r="D7825" s="92" t="s">
        <v>2876</v>
      </c>
      <c r="E7825" s="104">
        <v>133</v>
      </c>
      <c r="F7825" s="94">
        <v>40320.400000000001</v>
      </c>
      <c r="G7825" s="79" t="e">
        <f>VLOOKUP(B7825,#REF!,2,FALSE)</f>
        <v>#REF!</v>
      </c>
      <c r="H7825" s="95">
        <f t="shared" si="123"/>
        <v>303.16090225563909</v>
      </c>
    </row>
    <row r="7826" spans="1:8" s="80" customFormat="1" hidden="1" outlineLevel="1" x14ac:dyDescent="0.2">
      <c r="A7826" s="96" t="s">
        <v>2839</v>
      </c>
      <c r="B7826" s="97"/>
      <c r="C7826" s="98"/>
      <c r="D7826" s="98"/>
      <c r="E7826" s="101">
        <v>106</v>
      </c>
      <c r="F7826" s="100">
        <v>32287.83</v>
      </c>
      <c r="H7826" s="95">
        <f t="shared" si="123"/>
        <v>304.60216981132078</v>
      </c>
    </row>
    <row r="7827" spans="1:8" s="80" customFormat="1" hidden="1" outlineLevel="1" x14ac:dyDescent="0.2">
      <c r="A7827" s="96" t="s">
        <v>2840</v>
      </c>
      <c r="B7827" s="97"/>
      <c r="C7827" s="98"/>
      <c r="D7827" s="98"/>
      <c r="E7827" s="101">
        <v>17</v>
      </c>
      <c r="F7827" s="100">
        <v>5009.76</v>
      </c>
      <c r="H7827" s="95">
        <f t="shared" si="123"/>
        <v>294.69176470588235</v>
      </c>
    </row>
    <row r="7828" spans="1:8" s="80" customFormat="1" hidden="1" outlineLevel="1" x14ac:dyDescent="0.2">
      <c r="A7828" s="96" t="s">
        <v>2832</v>
      </c>
      <c r="B7828" s="97"/>
      <c r="C7828" s="98"/>
      <c r="D7828" s="98"/>
      <c r="E7828" s="101">
        <v>4</v>
      </c>
      <c r="F7828" s="100">
        <v>1179.32</v>
      </c>
      <c r="H7828" s="95">
        <f t="shared" si="123"/>
        <v>294.83</v>
      </c>
    </row>
    <row r="7829" spans="1:8" s="80" customFormat="1" hidden="1" outlineLevel="1" x14ac:dyDescent="0.2">
      <c r="A7829" s="96" t="s">
        <v>2853</v>
      </c>
      <c r="B7829" s="97"/>
      <c r="C7829" s="98"/>
      <c r="D7829" s="98"/>
      <c r="E7829" s="101">
        <v>3</v>
      </c>
      <c r="F7829" s="103">
        <v>909.26</v>
      </c>
      <c r="H7829" s="95">
        <f t="shared" si="123"/>
        <v>303.08666666666664</v>
      </c>
    </row>
    <row r="7830" spans="1:8" s="80" customFormat="1" hidden="1" outlineLevel="1" x14ac:dyDescent="0.2">
      <c r="A7830" s="96" t="s">
        <v>2825</v>
      </c>
      <c r="B7830" s="97"/>
      <c r="C7830" s="98"/>
      <c r="D7830" s="98"/>
      <c r="E7830" s="101">
        <v>2</v>
      </c>
      <c r="F7830" s="103">
        <v>639.4</v>
      </c>
      <c r="H7830" s="95">
        <f t="shared" si="123"/>
        <v>319.7</v>
      </c>
    </row>
    <row r="7831" spans="1:8" s="80" customFormat="1" hidden="1" outlineLevel="1" x14ac:dyDescent="0.2">
      <c r="A7831" s="96" t="s">
        <v>2851</v>
      </c>
      <c r="B7831" s="97"/>
      <c r="C7831" s="98"/>
      <c r="D7831" s="98"/>
      <c r="E7831" s="101">
        <v>1</v>
      </c>
      <c r="F7831" s="103">
        <v>294.83</v>
      </c>
      <c r="H7831" s="95">
        <f t="shared" si="123"/>
        <v>294.83</v>
      </c>
    </row>
    <row r="7832" spans="1:8" collapsed="1" x14ac:dyDescent="0.2">
      <c r="A7832" s="91" t="s">
        <v>4152</v>
      </c>
      <c r="B7832" s="91" t="s">
        <v>2482</v>
      </c>
      <c r="C7832" s="91" t="s">
        <v>2836</v>
      </c>
      <c r="D7832" s="92" t="s">
        <v>2876</v>
      </c>
      <c r="E7832" s="104">
        <v>40</v>
      </c>
      <c r="F7832" s="94">
        <v>40214.82</v>
      </c>
      <c r="G7832" s="79" t="e">
        <f>VLOOKUP(B7832,#REF!,2,FALSE)</f>
        <v>#REF!</v>
      </c>
      <c r="H7832" s="95">
        <f t="shared" si="123"/>
        <v>1005.3705</v>
      </c>
    </row>
    <row r="7833" spans="1:8" s="80" customFormat="1" hidden="1" outlineLevel="1" x14ac:dyDescent="0.2">
      <c r="A7833" s="96" t="s">
        <v>2851</v>
      </c>
      <c r="B7833" s="97"/>
      <c r="C7833" s="98"/>
      <c r="D7833" s="98"/>
      <c r="E7833" s="101">
        <v>20</v>
      </c>
      <c r="F7833" s="100">
        <v>20107.419999999998</v>
      </c>
      <c r="H7833" s="95">
        <f t="shared" si="123"/>
        <v>1005.3709999999999</v>
      </c>
    </row>
    <row r="7834" spans="1:8" s="80" customFormat="1" hidden="1" outlineLevel="1" x14ac:dyDescent="0.2">
      <c r="A7834" s="96" t="s">
        <v>2831</v>
      </c>
      <c r="B7834" s="97"/>
      <c r="C7834" s="98"/>
      <c r="D7834" s="98"/>
      <c r="E7834" s="101">
        <v>6</v>
      </c>
      <c r="F7834" s="100">
        <v>6032.22</v>
      </c>
      <c r="H7834" s="95">
        <f t="shared" si="123"/>
        <v>1005.37</v>
      </c>
    </row>
    <row r="7835" spans="1:8" s="80" customFormat="1" hidden="1" outlineLevel="1" x14ac:dyDescent="0.2">
      <c r="A7835" s="96" t="s">
        <v>2827</v>
      </c>
      <c r="B7835" s="97"/>
      <c r="C7835" s="98"/>
      <c r="D7835" s="98"/>
      <c r="E7835" s="101">
        <v>4</v>
      </c>
      <c r="F7835" s="100">
        <v>4021.48</v>
      </c>
      <c r="H7835" s="95">
        <f t="shared" si="123"/>
        <v>1005.37</v>
      </c>
    </row>
    <row r="7836" spans="1:8" s="80" customFormat="1" hidden="1" outlineLevel="1" x14ac:dyDescent="0.2">
      <c r="A7836" s="96" t="s">
        <v>2832</v>
      </c>
      <c r="B7836" s="97"/>
      <c r="C7836" s="98"/>
      <c r="D7836" s="98"/>
      <c r="E7836" s="101">
        <v>4</v>
      </c>
      <c r="F7836" s="100">
        <v>4021.48</v>
      </c>
      <c r="H7836" s="95">
        <f t="shared" si="123"/>
        <v>1005.37</v>
      </c>
    </row>
    <row r="7837" spans="1:8" s="80" customFormat="1" hidden="1" outlineLevel="1" x14ac:dyDescent="0.2">
      <c r="A7837" s="96" t="s">
        <v>2841</v>
      </c>
      <c r="B7837" s="97"/>
      <c r="C7837" s="98"/>
      <c r="D7837" s="98"/>
      <c r="E7837" s="101">
        <v>4</v>
      </c>
      <c r="F7837" s="100">
        <v>4021.48</v>
      </c>
      <c r="H7837" s="95">
        <f t="shared" si="123"/>
        <v>1005.37</v>
      </c>
    </row>
    <row r="7838" spans="1:8" s="80" customFormat="1" hidden="1" outlineLevel="1" x14ac:dyDescent="0.2">
      <c r="A7838" s="96" t="s">
        <v>2828</v>
      </c>
      <c r="B7838" s="97"/>
      <c r="C7838" s="98"/>
      <c r="D7838" s="98"/>
      <c r="E7838" s="101">
        <v>1</v>
      </c>
      <c r="F7838" s="100">
        <v>1005.37</v>
      </c>
      <c r="H7838" s="95">
        <f t="shared" si="123"/>
        <v>1005.37</v>
      </c>
    </row>
    <row r="7839" spans="1:8" s="80" customFormat="1" hidden="1" outlineLevel="1" x14ac:dyDescent="0.2">
      <c r="A7839" s="96" t="s">
        <v>2853</v>
      </c>
      <c r="B7839" s="97"/>
      <c r="C7839" s="98"/>
      <c r="D7839" s="98"/>
      <c r="E7839" s="101">
        <v>1</v>
      </c>
      <c r="F7839" s="100">
        <v>1005.37</v>
      </c>
      <c r="H7839" s="95">
        <f t="shared" si="123"/>
        <v>1005.37</v>
      </c>
    </row>
    <row r="7840" spans="1:8" collapsed="1" x14ac:dyDescent="0.2">
      <c r="A7840" s="91" t="s">
        <v>4153</v>
      </c>
      <c r="B7840" s="91" t="s">
        <v>4154</v>
      </c>
      <c r="C7840" s="91" t="s">
        <v>2931</v>
      </c>
      <c r="D7840" s="92"/>
      <c r="E7840" s="104">
        <v>151</v>
      </c>
      <c r="F7840" s="94">
        <v>40013.49</v>
      </c>
      <c r="H7840" s="95">
        <f t="shared" si="123"/>
        <v>264.99</v>
      </c>
    </row>
    <row r="7841" spans="1:8" s="80" customFormat="1" hidden="1" outlineLevel="1" x14ac:dyDescent="0.2">
      <c r="A7841" s="96" t="s">
        <v>2932</v>
      </c>
      <c r="B7841" s="97"/>
      <c r="C7841" s="98"/>
      <c r="D7841" s="98"/>
      <c r="E7841" s="101">
        <v>151</v>
      </c>
      <c r="F7841" s="100">
        <v>40013.49</v>
      </c>
      <c r="H7841" s="95">
        <f t="shared" si="123"/>
        <v>264.99</v>
      </c>
    </row>
    <row r="7842" spans="1:8" collapsed="1" x14ac:dyDescent="0.2">
      <c r="A7842" s="91" t="s">
        <v>4155</v>
      </c>
      <c r="B7842" s="91" t="s">
        <v>4156</v>
      </c>
      <c r="C7842" s="91" t="s">
        <v>2931</v>
      </c>
      <c r="D7842" s="92"/>
      <c r="E7842" s="104">
        <v>816</v>
      </c>
      <c r="F7842" s="94">
        <v>39956.17</v>
      </c>
      <c r="H7842" s="95">
        <f t="shared" si="123"/>
        <v>48.965894607843133</v>
      </c>
    </row>
    <row r="7843" spans="1:8" s="80" customFormat="1" hidden="1" outlineLevel="1" x14ac:dyDescent="0.2">
      <c r="A7843" s="96" t="s">
        <v>2932</v>
      </c>
      <c r="B7843" s="97"/>
      <c r="C7843" s="98"/>
      <c r="D7843" s="98"/>
      <c r="E7843" s="101">
        <v>816</v>
      </c>
      <c r="F7843" s="100">
        <v>39956.17</v>
      </c>
      <c r="H7843" s="95">
        <f t="shared" si="123"/>
        <v>48.965894607843133</v>
      </c>
    </row>
    <row r="7844" spans="1:8" collapsed="1" x14ac:dyDescent="0.2">
      <c r="A7844" s="91" t="s">
        <v>4157</v>
      </c>
      <c r="B7844" s="91">
        <v>9910072</v>
      </c>
      <c r="C7844" s="91" t="s">
        <v>13</v>
      </c>
      <c r="D7844" s="92" t="s">
        <v>2824</v>
      </c>
      <c r="E7844" s="104">
        <v>8</v>
      </c>
      <c r="F7844" s="94">
        <v>39824.74</v>
      </c>
      <c r="G7844" s="79" t="e">
        <f>VLOOKUP(B7844,#REF!,2,FALSE)</f>
        <v>#REF!</v>
      </c>
      <c r="H7844" s="95">
        <f t="shared" si="123"/>
        <v>4978.0924999999997</v>
      </c>
    </row>
    <row r="7845" spans="1:8" s="80" customFormat="1" hidden="1" outlineLevel="1" x14ac:dyDescent="0.2">
      <c r="A7845" s="96" t="s">
        <v>2825</v>
      </c>
      <c r="B7845" s="97"/>
      <c r="C7845" s="98"/>
      <c r="D7845" s="98"/>
      <c r="E7845" s="101">
        <v>6</v>
      </c>
      <c r="F7845" s="100">
        <v>29871.9</v>
      </c>
      <c r="H7845" s="95">
        <f t="shared" si="123"/>
        <v>4978.6500000000005</v>
      </c>
    </row>
    <row r="7846" spans="1:8" s="80" customFormat="1" hidden="1" outlineLevel="1" x14ac:dyDescent="0.2">
      <c r="A7846" s="96" t="s">
        <v>2828</v>
      </c>
      <c r="B7846" s="97"/>
      <c r="C7846" s="98"/>
      <c r="D7846" s="98"/>
      <c r="E7846" s="101">
        <v>1</v>
      </c>
      <c r="F7846" s="100">
        <v>4976.42</v>
      </c>
      <c r="H7846" s="95">
        <f t="shared" si="123"/>
        <v>4976.42</v>
      </c>
    </row>
    <row r="7847" spans="1:8" s="80" customFormat="1" hidden="1" outlineLevel="1" x14ac:dyDescent="0.2">
      <c r="A7847" s="96" t="s">
        <v>4093</v>
      </c>
      <c r="B7847" s="97"/>
      <c r="C7847" s="98"/>
      <c r="D7847" s="98"/>
      <c r="E7847" s="101">
        <v>1</v>
      </c>
      <c r="F7847" s="100">
        <v>4976.42</v>
      </c>
      <c r="H7847" s="95">
        <f t="shared" si="123"/>
        <v>4976.42</v>
      </c>
    </row>
    <row r="7848" spans="1:8" collapsed="1" x14ac:dyDescent="0.2">
      <c r="A7848" s="91" t="s">
        <v>2545</v>
      </c>
      <c r="B7848" s="91" t="s">
        <v>2544</v>
      </c>
      <c r="C7848" s="91" t="s">
        <v>2836</v>
      </c>
      <c r="D7848" s="92" t="s">
        <v>2876</v>
      </c>
      <c r="E7848" s="104">
        <v>41</v>
      </c>
      <c r="F7848" s="94">
        <v>39791.5</v>
      </c>
      <c r="G7848" s="79" t="e">
        <f>VLOOKUP(B7848,#REF!,2,FALSE)</f>
        <v>#REF!</v>
      </c>
      <c r="H7848" s="95">
        <f t="shared" si="123"/>
        <v>970.52439024390242</v>
      </c>
    </row>
    <row r="7849" spans="1:8" s="80" customFormat="1" hidden="1" outlineLevel="1" x14ac:dyDescent="0.2">
      <c r="A7849" s="96" t="s">
        <v>2827</v>
      </c>
      <c r="B7849" s="97"/>
      <c r="C7849" s="98"/>
      <c r="D7849" s="98"/>
      <c r="E7849" s="101">
        <v>19</v>
      </c>
      <c r="F7849" s="100">
        <v>18439.43</v>
      </c>
      <c r="H7849" s="95">
        <f t="shared" si="123"/>
        <v>970.49631578947367</v>
      </c>
    </row>
    <row r="7850" spans="1:8" s="80" customFormat="1" hidden="1" outlineLevel="1" x14ac:dyDescent="0.2">
      <c r="A7850" s="96" t="s">
        <v>2839</v>
      </c>
      <c r="B7850" s="97"/>
      <c r="C7850" s="98"/>
      <c r="D7850" s="98"/>
      <c r="E7850" s="101">
        <v>15</v>
      </c>
      <c r="F7850" s="100">
        <v>14557.42</v>
      </c>
      <c r="H7850" s="95">
        <f t="shared" si="123"/>
        <v>970.49466666666672</v>
      </c>
    </row>
    <row r="7851" spans="1:8" s="80" customFormat="1" hidden="1" outlineLevel="1" x14ac:dyDescent="0.2">
      <c r="A7851" s="96" t="s">
        <v>2832</v>
      </c>
      <c r="B7851" s="97"/>
      <c r="C7851" s="98"/>
      <c r="D7851" s="98"/>
      <c r="E7851" s="101">
        <v>2</v>
      </c>
      <c r="F7851" s="100">
        <v>1941.47</v>
      </c>
      <c r="H7851" s="95">
        <f t="shared" si="123"/>
        <v>970.73500000000001</v>
      </c>
    </row>
    <row r="7852" spans="1:8" s="80" customFormat="1" hidden="1" outlineLevel="1" x14ac:dyDescent="0.2">
      <c r="A7852" s="96" t="s">
        <v>2828</v>
      </c>
      <c r="B7852" s="97"/>
      <c r="C7852" s="98"/>
      <c r="D7852" s="98"/>
      <c r="E7852" s="101">
        <v>2</v>
      </c>
      <c r="F7852" s="100">
        <v>1940.98</v>
      </c>
      <c r="H7852" s="95">
        <f t="shared" si="123"/>
        <v>970.49</v>
      </c>
    </row>
    <row r="7853" spans="1:8" s="80" customFormat="1" hidden="1" outlineLevel="1" x14ac:dyDescent="0.2">
      <c r="A7853" s="96" t="s">
        <v>2853</v>
      </c>
      <c r="B7853" s="97"/>
      <c r="C7853" s="98"/>
      <c r="D7853" s="98"/>
      <c r="E7853" s="101">
        <v>1</v>
      </c>
      <c r="F7853" s="103">
        <v>970.97</v>
      </c>
      <c r="H7853" s="95">
        <f t="shared" si="123"/>
        <v>970.97</v>
      </c>
    </row>
    <row r="7854" spans="1:8" s="80" customFormat="1" hidden="1" outlineLevel="1" x14ac:dyDescent="0.2">
      <c r="A7854" s="96" t="s">
        <v>2834</v>
      </c>
      <c r="B7854" s="97"/>
      <c r="C7854" s="98"/>
      <c r="D7854" s="98"/>
      <c r="E7854" s="101">
        <v>1</v>
      </c>
      <c r="F7854" s="103">
        <v>970.73</v>
      </c>
      <c r="H7854" s="95">
        <f t="shared" si="123"/>
        <v>970.73</v>
      </c>
    </row>
    <row r="7855" spans="1:8" s="80" customFormat="1" hidden="1" outlineLevel="1" x14ac:dyDescent="0.2">
      <c r="A7855" s="96" t="s">
        <v>2825</v>
      </c>
      <c r="B7855" s="97"/>
      <c r="C7855" s="98"/>
      <c r="D7855" s="98"/>
      <c r="E7855" s="101">
        <v>1</v>
      </c>
      <c r="F7855" s="103">
        <v>970.5</v>
      </c>
      <c r="H7855" s="95">
        <f t="shared" si="123"/>
        <v>970.5</v>
      </c>
    </row>
    <row r="7856" spans="1:8" collapsed="1" x14ac:dyDescent="0.2">
      <c r="A7856" s="91" t="s">
        <v>4158</v>
      </c>
      <c r="B7856" s="91">
        <v>9910074</v>
      </c>
      <c r="C7856" s="91" t="s">
        <v>13</v>
      </c>
      <c r="D7856" s="92" t="s">
        <v>2824</v>
      </c>
      <c r="E7856" s="104">
        <v>6</v>
      </c>
      <c r="F7856" s="94">
        <v>39744.46</v>
      </c>
      <c r="G7856" s="79" t="e">
        <f>VLOOKUP(B7856,#REF!,2,FALSE)</f>
        <v>#REF!</v>
      </c>
      <c r="H7856" s="95">
        <f t="shared" si="123"/>
        <v>6624.0766666666668</v>
      </c>
    </row>
    <row r="7857" spans="1:8" s="80" customFormat="1" hidden="1" outlineLevel="1" x14ac:dyDescent="0.2">
      <c r="A7857" s="96" t="s">
        <v>2825</v>
      </c>
      <c r="B7857" s="97"/>
      <c r="C7857" s="98"/>
      <c r="D7857" s="98"/>
      <c r="E7857" s="101">
        <v>6</v>
      </c>
      <c r="F7857" s="100">
        <v>39744.46</v>
      </c>
      <c r="H7857" s="95">
        <f t="shared" si="123"/>
        <v>6624.0766666666668</v>
      </c>
    </row>
    <row r="7858" spans="1:8" collapsed="1" x14ac:dyDescent="0.2">
      <c r="A7858" s="91" t="s">
        <v>1506</v>
      </c>
      <c r="B7858" s="91" t="s">
        <v>1505</v>
      </c>
      <c r="C7858" s="91" t="s">
        <v>2867</v>
      </c>
      <c r="D7858" s="92" t="s">
        <v>2876</v>
      </c>
      <c r="E7858" s="104">
        <v>7</v>
      </c>
      <c r="F7858" s="94">
        <v>39232.050000000003</v>
      </c>
      <c r="G7858" s="79" t="e">
        <f>VLOOKUP(B7858,#REF!,2,FALSE)</f>
        <v>#REF!</v>
      </c>
      <c r="H7858" s="95">
        <f t="shared" si="123"/>
        <v>5604.5785714285721</v>
      </c>
    </row>
    <row r="7859" spans="1:8" s="80" customFormat="1" hidden="1" outlineLevel="1" x14ac:dyDescent="0.2">
      <c r="A7859" s="96" t="s">
        <v>2825</v>
      </c>
      <c r="B7859" s="97"/>
      <c r="C7859" s="98"/>
      <c r="D7859" s="98"/>
      <c r="E7859" s="101">
        <v>7</v>
      </c>
      <c r="F7859" s="100">
        <v>39232.050000000003</v>
      </c>
      <c r="H7859" s="95">
        <f t="shared" si="123"/>
        <v>5604.5785714285721</v>
      </c>
    </row>
    <row r="7860" spans="1:8" collapsed="1" x14ac:dyDescent="0.2">
      <c r="A7860" s="91" t="s">
        <v>4159</v>
      </c>
      <c r="B7860" s="91" t="s">
        <v>4160</v>
      </c>
      <c r="C7860" s="91" t="s">
        <v>2931</v>
      </c>
      <c r="D7860" s="92"/>
      <c r="E7860" s="104">
        <v>57</v>
      </c>
      <c r="F7860" s="94">
        <v>39095.730000000003</v>
      </c>
      <c r="H7860" s="95">
        <f t="shared" si="123"/>
        <v>685.8900000000001</v>
      </c>
    </row>
    <row r="7861" spans="1:8" s="80" customFormat="1" hidden="1" outlineLevel="1" x14ac:dyDescent="0.2">
      <c r="A7861" s="96" t="s">
        <v>2932</v>
      </c>
      <c r="B7861" s="97"/>
      <c r="C7861" s="98"/>
      <c r="D7861" s="98"/>
      <c r="E7861" s="101">
        <v>57</v>
      </c>
      <c r="F7861" s="100">
        <v>39095.730000000003</v>
      </c>
      <c r="H7861" s="95">
        <f t="shared" si="123"/>
        <v>685.8900000000001</v>
      </c>
    </row>
    <row r="7862" spans="1:8" collapsed="1" x14ac:dyDescent="0.2">
      <c r="A7862" s="105" t="s">
        <v>1237</v>
      </c>
      <c r="B7862" s="91" t="s">
        <v>4161</v>
      </c>
      <c r="C7862" s="91" t="s">
        <v>2823</v>
      </c>
      <c r="D7862" s="92"/>
      <c r="E7862" s="104">
        <v>29</v>
      </c>
      <c r="F7862" s="94">
        <v>38570.769999999997</v>
      </c>
      <c r="G7862" s="79" t="e">
        <f>VLOOKUP(B7862,#REF!,2,FALSE)</f>
        <v>#REF!</v>
      </c>
      <c r="H7862" s="95">
        <f t="shared" si="123"/>
        <v>1330.0265517241378</v>
      </c>
    </row>
    <row r="7863" spans="1:8" s="80" customFormat="1" hidden="1" outlineLevel="1" x14ac:dyDescent="0.2">
      <c r="A7863" s="96" t="s">
        <v>2831</v>
      </c>
      <c r="B7863" s="97"/>
      <c r="C7863" s="98"/>
      <c r="D7863" s="98"/>
      <c r="E7863" s="101">
        <v>15</v>
      </c>
      <c r="F7863" s="100">
        <v>20693.099999999999</v>
      </c>
      <c r="H7863" s="95">
        <f t="shared" si="123"/>
        <v>1379.54</v>
      </c>
    </row>
    <row r="7864" spans="1:8" s="80" customFormat="1" hidden="1" outlineLevel="1" x14ac:dyDescent="0.2">
      <c r="A7864" s="96" t="s">
        <v>2828</v>
      </c>
      <c r="B7864" s="97"/>
      <c r="C7864" s="98"/>
      <c r="D7864" s="98"/>
      <c r="E7864" s="101">
        <v>9</v>
      </c>
      <c r="F7864" s="100">
        <v>12415.77</v>
      </c>
      <c r="H7864" s="95">
        <f t="shared" si="123"/>
        <v>1379.53</v>
      </c>
    </row>
    <row r="7865" spans="1:8" s="80" customFormat="1" hidden="1" outlineLevel="1" x14ac:dyDescent="0.2">
      <c r="A7865" s="96" t="s">
        <v>2834</v>
      </c>
      <c r="B7865" s="97"/>
      <c r="C7865" s="98"/>
      <c r="D7865" s="98"/>
      <c r="E7865" s="101">
        <v>5</v>
      </c>
      <c r="F7865" s="100">
        <v>5461.9</v>
      </c>
      <c r="H7865" s="95">
        <f t="shared" si="123"/>
        <v>1092.3799999999999</v>
      </c>
    </row>
    <row r="7866" spans="1:8" collapsed="1" x14ac:dyDescent="0.2">
      <c r="A7866" s="91" t="s">
        <v>4162</v>
      </c>
      <c r="B7866" s="91" t="s">
        <v>1556</v>
      </c>
      <c r="C7866" s="91" t="s">
        <v>2867</v>
      </c>
      <c r="D7866" s="92" t="s">
        <v>2837</v>
      </c>
      <c r="E7866" s="104">
        <v>5</v>
      </c>
      <c r="F7866" s="94">
        <v>38534.94</v>
      </c>
      <c r="G7866" s="79" t="e">
        <f>VLOOKUP(B7866,#REF!,2,FALSE)</f>
        <v>#REF!</v>
      </c>
      <c r="H7866" s="95">
        <f t="shared" si="123"/>
        <v>7706.9880000000003</v>
      </c>
    </row>
    <row r="7867" spans="1:8" s="80" customFormat="1" hidden="1" outlineLevel="1" x14ac:dyDescent="0.2">
      <c r="A7867" s="96" t="s">
        <v>2825</v>
      </c>
      <c r="B7867" s="97"/>
      <c r="C7867" s="98"/>
      <c r="D7867" s="98"/>
      <c r="E7867" s="101">
        <v>5</v>
      </c>
      <c r="F7867" s="100">
        <v>38534.94</v>
      </c>
      <c r="H7867" s="95">
        <f t="shared" si="123"/>
        <v>7706.9880000000003</v>
      </c>
    </row>
    <row r="7868" spans="1:8" collapsed="1" x14ac:dyDescent="0.2">
      <c r="A7868" s="91" t="s">
        <v>4163</v>
      </c>
      <c r="B7868" s="91" t="s">
        <v>4164</v>
      </c>
      <c r="C7868" s="91" t="s">
        <v>2931</v>
      </c>
      <c r="D7868" s="92"/>
      <c r="E7868" s="104">
        <v>325</v>
      </c>
      <c r="F7868" s="94">
        <v>38528.75</v>
      </c>
      <c r="H7868" s="95">
        <f t="shared" si="123"/>
        <v>118.55</v>
      </c>
    </row>
    <row r="7869" spans="1:8" s="80" customFormat="1" hidden="1" outlineLevel="1" x14ac:dyDescent="0.2">
      <c r="A7869" s="96" t="s">
        <v>2932</v>
      </c>
      <c r="B7869" s="97"/>
      <c r="C7869" s="98"/>
      <c r="D7869" s="98"/>
      <c r="E7869" s="101">
        <v>325</v>
      </c>
      <c r="F7869" s="100">
        <v>38528.75</v>
      </c>
      <c r="H7869" s="95">
        <f t="shared" si="123"/>
        <v>118.55</v>
      </c>
    </row>
    <row r="7870" spans="1:8" collapsed="1" x14ac:dyDescent="0.2">
      <c r="A7870" s="91" t="s">
        <v>2169</v>
      </c>
      <c r="B7870" s="91" t="s">
        <v>2168</v>
      </c>
      <c r="C7870" s="91" t="s">
        <v>2867</v>
      </c>
      <c r="D7870" s="92" t="s">
        <v>2824</v>
      </c>
      <c r="E7870" s="104">
        <v>124</v>
      </c>
      <c r="F7870" s="94">
        <v>38506.81</v>
      </c>
      <c r="G7870" s="79" t="e">
        <f>VLOOKUP(B7870,#REF!,2,FALSE)</f>
        <v>#REF!</v>
      </c>
      <c r="H7870" s="95">
        <f t="shared" si="123"/>
        <v>310.53879032258061</v>
      </c>
    </row>
    <row r="7871" spans="1:8" s="80" customFormat="1" hidden="1" outlineLevel="1" x14ac:dyDescent="0.2">
      <c r="A7871" s="96" t="s">
        <v>2825</v>
      </c>
      <c r="B7871" s="97"/>
      <c r="C7871" s="98"/>
      <c r="D7871" s="98"/>
      <c r="E7871" s="101">
        <v>118</v>
      </c>
      <c r="F7871" s="100">
        <v>36541.51</v>
      </c>
      <c r="H7871" s="95">
        <f t="shared" si="123"/>
        <v>309.67381355932207</v>
      </c>
    </row>
    <row r="7872" spans="1:8" s="80" customFormat="1" hidden="1" outlineLevel="1" x14ac:dyDescent="0.2">
      <c r="A7872" s="96" t="s">
        <v>2832</v>
      </c>
      <c r="B7872" s="97"/>
      <c r="C7872" s="98"/>
      <c r="D7872" s="98"/>
      <c r="E7872" s="101">
        <v>3</v>
      </c>
      <c r="F7872" s="103">
        <v>929.33</v>
      </c>
      <c r="H7872" s="95">
        <f t="shared" si="123"/>
        <v>309.7766666666667</v>
      </c>
    </row>
    <row r="7873" spans="1:8" s="80" customFormat="1" hidden="1" outlineLevel="1" x14ac:dyDescent="0.2">
      <c r="A7873" s="96" t="s">
        <v>2828</v>
      </c>
      <c r="B7873" s="97"/>
      <c r="C7873" s="98"/>
      <c r="D7873" s="98"/>
      <c r="E7873" s="101">
        <v>2</v>
      </c>
      <c r="F7873" s="103">
        <v>619.32000000000005</v>
      </c>
      <c r="H7873" s="95">
        <f t="shared" si="123"/>
        <v>309.66000000000003</v>
      </c>
    </row>
    <row r="7874" spans="1:8" s="80" customFormat="1" hidden="1" outlineLevel="1" x14ac:dyDescent="0.2">
      <c r="A7874" s="96" t="s">
        <v>2841</v>
      </c>
      <c r="B7874" s="97"/>
      <c r="C7874" s="98"/>
      <c r="D7874" s="98"/>
      <c r="E7874" s="101">
        <v>1</v>
      </c>
      <c r="F7874" s="103">
        <v>416.65</v>
      </c>
      <c r="H7874" s="95">
        <f t="shared" si="123"/>
        <v>416.65</v>
      </c>
    </row>
    <row r="7875" spans="1:8" collapsed="1" x14ac:dyDescent="0.2">
      <c r="A7875" s="105" t="s">
        <v>1397</v>
      </c>
      <c r="B7875" s="91" t="s">
        <v>4165</v>
      </c>
      <c r="C7875" s="91" t="s">
        <v>2867</v>
      </c>
      <c r="D7875" s="92"/>
      <c r="E7875" s="104">
        <v>18</v>
      </c>
      <c r="F7875" s="94">
        <v>38486.99</v>
      </c>
      <c r="G7875" s="79" t="e">
        <f>VLOOKUP(B7875,#REF!,2,FALSE)</f>
        <v>#REF!</v>
      </c>
      <c r="H7875" s="95">
        <f t="shared" si="123"/>
        <v>2138.1661111111111</v>
      </c>
    </row>
    <row r="7876" spans="1:8" s="80" customFormat="1" hidden="1" outlineLevel="1" x14ac:dyDescent="0.2">
      <c r="A7876" s="96" t="s">
        <v>2828</v>
      </c>
      <c r="B7876" s="97"/>
      <c r="C7876" s="98"/>
      <c r="D7876" s="98"/>
      <c r="E7876" s="101">
        <v>14</v>
      </c>
      <c r="F7876" s="100">
        <v>30554.3</v>
      </c>
      <c r="H7876" s="95">
        <f t="shared" si="123"/>
        <v>2182.4499999999998</v>
      </c>
    </row>
    <row r="7877" spans="1:8" s="80" customFormat="1" hidden="1" outlineLevel="1" x14ac:dyDescent="0.2">
      <c r="A7877" s="96" t="s">
        <v>2829</v>
      </c>
      <c r="B7877" s="97"/>
      <c r="C7877" s="98"/>
      <c r="D7877" s="98"/>
      <c r="E7877" s="101">
        <v>1</v>
      </c>
      <c r="F7877" s="100">
        <v>2182.4499999999998</v>
      </c>
      <c r="H7877" s="95">
        <f t="shared" si="123"/>
        <v>2182.4499999999998</v>
      </c>
    </row>
    <row r="7878" spans="1:8" s="80" customFormat="1" hidden="1" outlineLevel="1" x14ac:dyDescent="0.2">
      <c r="A7878" s="96" t="s">
        <v>2854</v>
      </c>
      <c r="B7878" s="97"/>
      <c r="C7878" s="98"/>
      <c r="D7878" s="98"/>
      <c r="E7878" s="101">
        <v>1</v>
      </c>
      <c r="F7878" s="100">
        <v>2024.85</v>
      </c>
      <c r="H7878" s="95">
        <f t="shared" si="123"/>
        <v>2024.85</v>
      </c>
    </row>
    <row r="7879" spans="1:8" s="80" customFormat="1" hidden="1" outlineLevel="1" x14ac:dyDescent="0.2">
      <c r="A7879" s="96" t="s">
        <v>2841</v>
      </c>
      <c r="B7879" s="97"/>
      <c r="C7879" s="98"/>
      <c r="D7879" s="98"/>
      <c r="E7879" s="101">
        <v>1</v>
      </c>
      <c r="F7879" s="100">
        <v>1905.78</v>
      </c>
      <c r="H7879" s="95">
        <f t="shared" si="123"/>
        <v>1905.78</v>
      </c>
    </row>
    <row r="7880" spans="1:8" s="80" customFormat="1" hidden="1" outlineLevel="1" x14ac:dyDescent="0.2">
      <c r="A7880" s="96" t="s">
        <v>2832</v>
      </c>
      <c r="B7880" s="97"/>
      <c r="C7880" s="98"/>
      <c r="D7880" s="98"/>
      <c r="E7880" s="101">
        <v>1</v>
      </c>
      <c r="F7880" s="100">
        <v>1819.61</v>
      </c>
      <c r="H7880" s="95">
        <f t="shared" si="123"/>
        <v>1819.61</v>
      </c>
    </row>
    <row r="7881" spans="1:8" collapsed="1" x14ac:dyDescent="0.2">
      <c r="A7881" s="105" t="s">
        <v>4166</v>
      </c>
      <c r="B7881" s="91" t="s">
        <v>4167</v>
      </c>
      <c r="C7881" s="91" t="s">
        <v>2823</v>
      </c>
      <c r="D7881" s="92"/>
      <c r="E7881" s="104">
        <v>17</v>
      </c>
      <c r="F7881" s="94">
        <v>38486.519999999997</v>
      </c>
      <c r="G7881" s="79" t="e">
        <f>VLOOKUP(B7881,#REF!,2,FALSE)</f>
        <v>#REF!</v>
      </c>
      <c r="H7881" s="95">
        <f t="shared" si="123"/>
        <v>2263.9129411764702</v>
      </c>
    </row>
    <row r="7882" spans="1:8" s="80" customFormat="1" hidden="1" outlineLevel="1" x14ac:dyDescent="0.2">
      <c r="A7882" s="96" t="s">
        <v>2831</v>
      </c>
      <c r="B7882" s="97"/>
      <c r="C7882" s="98"/>
      <c r="D7882" s="98"/>
      <c r="E7882" s="101">
        <v>14</v>
      </c>
      <c r="F7882" s="100">
        <v>31699.93</v>
      </c>
      <c r="H7882" s="95">
        <f t="shared" si="123"/>
        <v>2264.2807142857141</v>
      </c>
    </row>
    <row r="7883" spans="1:8" s="80" customFormat="1" hidden="1" outlineLevel="1" x14ac:dyDescent="0.2">
      <c r="A7883" s="96" t="s">
        <v>2834</v>
      </c>
      <c r="B7883" s="97"/>
      <c r="C7883" s="98"/>
      <c r="D7883" s="98"/>
      <c r="E7883" s="101">
        <v>2</v>
      </c>
      <c r="F7883" s="100">
        <v>4522.32</v>
      </c>
      <c r="H7883" s="95">
        <f t="shared" si="123"/>
        <v>2261.16</v>
      </c>
    </row>
    <row r="7884" spans="1:8" s="80" customFormat="1" hidden="1" outlineLevel="1" x14ac:dyDescent="0.2">
      <c r="A7884" s="96" t="s">
        <v>2828</v>
      </c>
      <c r="B7884" s="97"/>
      <c r="C7884" s="98"/>
      <c r="D7884" s="98"/>
      <c r="E7884" s="101">
        <v>1</v>
      </c>
      <c r="F7884" s="100">
        <v>2264.27</v>
      </c>
      <c r="H7884" s="95">
        <f t="shared" si="123"/>
        <v>2264.27</v>
      </c>
    </row>
    <row r="7885" spans="1:8" collapsed="1" x14ac:dyDescent="0.2">
      <c r="A7885" s="105" t="s">
        <v>4168</v>
      </c>
      <c r="B7885" s="91">
        <v>9910067</v>
      </c>
      <c r="C7885" s="91" t="s">
        <v>13</v>
      </c>
      <c r="D7885" s="92"/>
      <c r="E7885" s="104">
        <v>8</v>
      </c>
      <c r="F7885" s="94">
        <v>38434.129999999997</v>
      </c>
      <c r="G7885" s="79" t="e">
        <f>VLOOKUP(B7885,#REF!,2,FALSE)</f>
        <v>#REF!</v>
      </c>
      <c r="H7885" s="95">
        <f t="shared" ref="H7885:H7948" si="124">F7885/E7885</f>
        <v>4804.2662499999997</v>
      </c>
    </row>
    <row r="7886" spans="1:8" s="80" customFormat="1" hidden="1" outlineLevel="1" x14ac:dyDescent="0.2">
      <c r="A7886" s="96" t="s">
        <v>2906</v>
      </c>
      <c r="B7886" s="97"/>
      <c r="C7886" s="98"/>
      <c r="D7886" s="98"/>
      <c r="E7886" s="101">
        <v>6</v>
      </c>
      <c r="F7886" s="100">
        <v>28823.82</v>
      </c>
      <c r="H7886" s="95">
        <f t="shared" si="124"/>
        <v>4803.97</v>
      </c>
    </row>
    <row r="7887" spans="1:8" s="80" customFormat="1" hidden="1" outlineLevel="1" x14ac:dyDescent="0.2">
      <c r="A7887" s="96" t="s">
        <v>2851</v>
      </c>
      <c r="B7887" s="97"/>
      <c r="C7887" s="98"/>
      <c r="D7887" s="98"/>
      <c r="E7887" s="101">
        <v>1</v>
      </c>
      <c r="F7887" s="100">
        <v>4806.34</v>
      </c>
      <c r="H7887" s="95">
        <f t="shared" si="124"/>
        <v>4806.34</v>
      </c>
    </row>
    <row r="7888" spans="1:8" s="80" customFormat="1" hidden="1" outlineLevel="1" x14ac:dyDescent="0.2">
      <c r="A7888" s="96" t="s">
        <v>2828</v>
      </c>
      <c r="B7888" s="97"/>
      <c r="C7888" s="98"/>
      <c r="D7888" s="98"/>
      <c r="E7888" s="101">
        <v>1</v>
      </c>
      <c r="F7888" s="100">
        <v>4803.97</v>
      </c>
      <c r="H7888" s="95">
        <f t="shared" si="124"/>
        <v>4803.97</v>
      </c>
    </row>
    <row r="7889" spans="1:8" collapsed="1" x14ac:dyDescent="0.2">
      <c r="A7889" s="91" t="s">
        <v>1599</v>
      </c>
      <c r="B7889" s="91" t="s">
        <v>1598</v>
      </c>
      <c r="C7889" s="91" t="s">
        <v>2867</v>
      </c>
      <c r="D7889" s="92" t="s">
        <v>2837</v>
      </c>
      <c r="E7889" s="104">
        <v>6</v>
      </c>
      <c r="F7889" s="94">
        <v>38320.43</v>
      </c>
      <c r="G7889" s="79" t="e">
        <f>VLOOKUP(B7889,#REF!,2,FALSE)</f>
        <v>#REF!</v>
      </c>
      <c r="H7889" s="95">
        <f t="shared" si="124"/>
        <v>6386.7383333333337</v>
      </c>
    </row>
    <row r="7890" spans="1:8" s="80" customFormat="1" hidden="1" outlineLevel="1" x14ac:dyDescent="0.2">
      <c r="A7890" s="96" t="s">
        <v>2825</v>
      </c>
      <c r="B7890" s="97"/>
      <c r="C7890" s="98"/>
      <c r="D7890" s="98"/>
      <c r="E7890" s="101">
        <v>5</v>
      </c>
      <c r="F7890" s="100">
        <v>31933.759999999998</v>
      </c>
      <c r="H7890" s="95">
        <f t="shared" si="124"/>
        <v>6386.7519999999995</v>
      </c>
    </row>
    <row r="7891" spans="1:8" s="80" customFormat="1" hidden="1" outlineLevel="1" x14ac:dyDescent="0.2">
      <c r="A7891" s="96" t="s">
        <v>2828</v>
      </c>
      <c r="B7891" s="97"/>
      <c r="C7891" s="98"/>
      <c r="D7891" s="98"/>
      <c r="E7891" s="101">
        <v>1</v>
      </c>
      <c r="F7891" s="100">
        <v>6386.67</v>
      </c>
      <c r="H7891" s="95">
        <f t="shared" si="124"/>
        <v>6386.67</v>
      </c>
    </row>
    <row r="7892" spans="1:8" collapsed="1" x14ac:dyDescent="0.2">
      <c r="A7892" s="105" t="s">
        <v>4169</v>
      </c>
      <c r="B7892" s="91" t="s">
        <v>4170</v>
      </c>
      <c r="C7892" s="91" t="s">
        <v>3223</v>
      </c>
      <c r="D7892" s="92"/>
      <c r="E7892" s="104">
        <v>10</v>
      </c>
      <c r="F7892" s="94">
        <v>38303.699999999997</v>
      </c>
      <c r="G7892" s="79" t="e">
        <f>VLOOKUP(B7892,#REF!,2,FALSE)</f>
        <v>#REF!</v>
      </c>
      <c r="H7892" s="95">
        <f t="shared" si="124"/>
        <v>3830.37</v>
      </c>
    </row>
    <row r="7893" spans="1:8" s="80" customFormat="1" hidden="1" outlineLevel="1" x14ac:dyDescent="0.2">
      <c r="A7893" s="96" t="s">
        <v>2828</v>
      </c>
      <c r="B7893" s="97"/>
      <c r="C7893" s="98"/>
      <c r="D7893" s="98"/>
      <c r="E7893" s="101">
        <v>10</v>
      </c>
      <c r="F7893" s="100">
        <v>38303.699999999997</v>
      </c>
      <c r="H7893" s="95">
        <f t="shared" si="124"/>
        <v>3830.37</v>
      </c>
    </row>
    <row r="7894" spans="1:8" collapsed="1" x14ac:dyDescent="0.2">
      <c r="A7894" s="91" t="s">
        <v>4171</v>
      </c>
      <c r="B7894" s="91" t="s">
        <v>2224</v>
      </c>
      <c r="C7894" s="91" t="s">
        <v>2836</v>
      </c>
      <c r="D7894" s="92" t="s">
        <v>2837</v>
      </c>
      <c r="E7894" s="104">
        <v>364</v>
      </c>
      <c r="F7894" s="94">
        <v>38276.46</v>
      </c>
      <c r="G7894" s="79" t="e">
        <f>VLOOKUP(B7894,#REF!,2,FALSE)</f>
        <v>#REF!</v>
      </c>
      <c r="H7894" s="95">
        <f t="shared" si="124"/>
        <v>105.15510989010988</v>
      </c>
    </row>
    <row r="7895" spans="1:8" s="80" customFormat="1" hidden="1" outlineLevel="1" x14ac:dyDescent="0.2">
      <c r="A7895" s="96" t="s">
        <v>2825</v>
      </c>
      <c r="B7895" s="97"/>
      <c r="C7895" s="98"/>
      <c r="D7895" s="98"/>
      <c r="E7895" s="101">
        <v>304</v>
      </c>
      <c r="F7895" s="100">
        <v>31381.51</v>
      </c>
      <c r="H7895" s="95">
        <f t="shared" si="124"/>
        <v>103.22865131578946</v>
      </c>
    </row>
    <row r="7896" spans="1:8" s="80" customFormat="1" hidden="1" outlineLevel="1" x14ac:dyDescent="0.2">
      <c r="A7896" s="96" t="s">
        <v>2827</v>
      </c>
      <c r="B7896" s="97"/>
      <c r="C7896" s="98"/>
      <c r="D7896" s="98"/>
      <c r="E7896" s="101">
        <v>18</v>
      </c>
      <c r="F7896" s="100">
        <v>2468.46</v>
      </c>
      <c r="H7896" s="95">
        <f t="shared" si="124"/>
        <v>137.13666666666666</v>
      </c>
    </row>
    <row r="7897" spans="1:8" s="80" customFormat="1" hidden="1" outlineLevel="1" x14ac:dyDescent="0.2">
      <c r="A7897" s="96" t="s">
        <v>2828</v>
      </c>
      <c r="B7897" s="97"/>
      <c r="C7897" s="98"/>
      <c r="D7897" s="98"/>
      <c r="E7897" s="101">
        <v>19</v>
      </c>
      <c r="F7897" s="100">
        <v>1562.85</v>
      </c>
      <c r="H7897" s="95">
        <f t="shared" si="124"/>
        <v>82.255263157894731</v>
      </c>
    </row>
    <row r="7898" spans="1:8" s="80" customFormat="1" hidden="1" outlineLevel="1" x14ac:dyDescent="0.2">
      <c r="A7898" s="96" t="s">
        <v>2853</v>
      </c>
      <c r="B7898" s="97"/>
      <c r="C7898" s="98"/>
      <c r="D7898" s="98"/>
      <c r="E7898" s="101">
        <v>15</v>
      </c>
      <c r="F7898" s="100">
        <v>1547.16</v>
      </c>
      <c r="H7898" s="95">
        <f t="shared" si="124"/>
        <v>103.14400000000001</v>
      </c>
    </row>
    <row r="7899" spans="1:8" s="80" customFormat="1" hidden="1" outlineLevel="1" x14ac:dyDescent="0.2">
      <c r="A7899" s="96" t="s">
        <v>2832</v>
      </c>
      <c r="B7899" s="97"/>
      <c r="C7899" s="98"/>
      <c r="D7899" s="98"/>
      <c r="E7899" s="101">
        <v>7</v>
      </c>
      <c r="F7899" s="100">
        <v>1151.92</v>
      </c>
      <c r="H7899" s="95">
        <f t="shared" si="124"/>
        <v>164.56</v>
      </c>
    </row>
    <row r="7900" spans="1:8" s="80" customFormat="1" hidden="1" outlineLevel="1" x14ac:dyDescent="0.2">
      <c r="A7900" s="96" t="s">
        <v>2834</v>
      </c>
      <c r="B7900" s="97"/>
      <c r="C7900" s="98"/>
      <c r="D7900" s="98"/>
      <c r="E7900" s="101">
        <v>1</v>
      </c>
      <c r="F7900" s="103">
        <v>164.56</v>
      </c>
      <c r="H7900" s="95">
        <f t="shared" si="124"/>
        <v>164.56</v>
      </c>
    </row>
    <row r="7901" spans="1:8" collapsed="1" x14ac:dyDescent="0.2">
      <c r="A7901" s="91" t="s">
        <v>2401</v>
      </c>
      <c r="B7901" s="91" t="s">
        <v>2402</v>
      </c>
      <c r="C7901" s="91" t="s">
        <v>2857</v>
      </c>
      <c r="D7901" s="92" t="s">
        <v>2856</v>
      </c>
      <c r="E7901" s="104">
        <v>159</v>
      </c>
      <c r="F7901" s="94">
        <v>38265.410000000003</v>
      </c>
      <c r="G7901" s="79" t="e">
        <f>VLOOKUP(B7901,#REF!,2,FALSE)</f>
        <v>#REF!</v>
      </c>
      <c r="H7901" s="95">
        <f t="shared" si="124"/>
        <v>240.66295597484279</v>
      </c>
    </row>
    <row r="7902" spans="1:8" s="80" customFormat="1" hidden="1" outlineLevel="1" x14ac:dyDescent="0.2">
      <c r="A7902" s="96" t="s">
        <v>2825</v>
      </c>
      <c r="B7902" s="97"/>
      <c r="C7902" s="98"/>
      <c r="D7902" s="98"/>
      <c r="E7902" s="101">
        <v>110</v>
      </c>
      <c r="F7902" s="100">
        <v>26472.959999999999</v>
      </c>
      <c r="H7902" s="95">
        <f t="shared" si="124"/>
        <v>240.66327272727273</v>
      </c>
    </row>
    <row r="7903" spans="1:8" s="80" customFormat="1" hidden="1" outlineLevel="1" x14ac:dyDescent="0.2">
      <c r="A7903" s="96" t="s">
        <v>2840</v>
      </c>
      <c r="B7903" s="97"/>
      <c r="C7903" s="98"/>
      <c r="D7903" s="98"/>
      <c r="E7903" s="101">
        <v>40</v>
      </c>
      <c r="F7903" s="100">
        <v>9626.48</v>
      </c>
      <c r="H7903" s="95">
        <f t="shared" si="124"/>
        <v>240.66199999999998</v>
      </c>
    </row>
    <row r="7904" spans="1:8" s="80" customFormat="1" hidden="1" outlineLevel="1" x14ac:dyDescent="0.2">
      <c r="A7904" s="96" t="s">
        <v>2832</v>
      </c>
      <c r="B7904" s="97"/>
      <c r="C7904" s="98"/>
      <c r="D7904" s="98"/>
      <c r="E7904" s="101">
        <v>5</v>
      </c>
      <c r="F7904" s="100">
        <v>1203.3</v>
      </c>
      <c r="H7904" s="95">
        <f t="shared" si="124"/>
        <v>240.66</v>
      </c>
    </row>
    <row r="7905" spans="1:8" s="80" customFormat="1" hidden="1" outlineLevel="1" x14ac:dyDescent="0.2">
      <c r="A7905" s="96" t="s">
        <v>2853</v>
      </c>
      <c r="B7905" s="97"/>
      <c r="C7905" s="98"/>
      <c r="D7905" s="98"/>
      <c r="E7905" s="101">
        <v>4</v>
      </c>
      <c r="F7905" s="103">
        <v>962.67</v>
      </c>
      <c r="H7905" s="95">
        <f t="shared" si="124"/>
        <v>240.66749999999999</v>
      </c>
    </row>
    <row r="7906" spans="1:8" collapsed="1" x14ac:dyDescent="0.2">
      <c r="A7906" s="91" t="s">
        <v>4172</v>
      </c>
      <c r="B7906" s="91" t="s">
        <v>4173</v>
      </c>
      <c r="C7906" s="91" t="s">
        <v>2931</v>
      </c>
      <c r="D7906" s="92"/>
      <c r="E7906" s="104">
        <v>40</v>
      </c>
      <c r="F7906" s="94">
        <v>38264.800000000003</v>
      </c>
      <c r="H7906" s="95">
        <f t="shared" si="124"/>
        <v>956.62000000000012</v>
      </c>
    </row>
    <row r="7907" spans="1:8" s="80" customFormat="1" hidden="1" outlineLevel="1" x14ac:dyDescent="0.2">
      <c r="A7907" s="96" t="s">
        <v>2932</v>
      </c>
      <c r="B7907" s="97"/>
      <c r="C7907" s="98"/>
      <c r="D7907" s="98"/>
      <c r="E7907" s="101">
        <v>40</v>
      </c>
      <c r="F7907" s="100">
        <v>38264.800000000003</v>
      </c>
      <c r="H7907" s="95">
        <f t="shared" si="124"/>
        <v>956.62000000000012</v>
      </c>
    </row>
    <row r="7908" spans="1:8" collapsed="1" x14ac:dyDescent="0.2">
      <c r="A7908" s="91" t="s">
        <v>4174</v>
      </c>
      <c r="B7908" s="91" t="s">
        <v>4175</v>
      </c>
      <c r="C7908" s="91" t="s">
        <v>2931</v>
      </c>
      <c r="D7908" s="92"/>
      <c r="E7908" s="104">
        <v>20</v>
      </c>
      <c r="F7908" s="94">
        <v>38188.6</v>
      </c>
      <c r="H7908" s="95">
        <f t="shared" si="124"/>
        <v>1909.4299999999998</v>
      </c>
    </row>
    <row r="7909" spans="1:8" s="80" customFormat="1" hidden="1" outlineLevel="1" x14ac:dyDescent="0.2">
      <c r="A7909" s="96" t="s">
        <v>2932</v>
      </c>
      <c r="B7909" s="97"/>
      <c r="C7909" s="98"/>
      <c r="D7909" s="98"/>
      <c r="E7909" s="101">
        <v>20</v>
      </c>
      <c r="F7909" s="100">
        <v>38188.6</v>
      </c>
      <c r="H7909" s="95">
        <f t="shared" si="124"/>
        <v>1909.4299999999998</v>
      </c>
    </row>
    <row r="7910" spans="1:8" collapsed="1" x14ac:dyDescent="0.2">
      <c r="A7910" s="105" t="s">
        <v>4176</v>
      </c>
      <c r="B7910" s="91" t="s">
        <v>4177</v>
      </c>
      <c r="C7910" s="91" t="s">
        <v>2823</v>
      </c>
      <c r="D7910" s="92"/>
      <c r="E7910" s="104">
        <v>25</v>
      </c>
      <c r="F7910" s="94">
        <v>38149.47</v>
      </c>
      <c r="G7910" s="79" t="e">
        <f>VLOOKUP(B7910,#REF!,2,FALSE)</f>
        <v>#REF!</v>
      </c>
      <c r="H7910" s="95">
        <f t="shared" si="124"/>
        <v>1525.9788000000001</v>
      </c>
    </row>
    <row r="7911" spans="1:8" s="80" customFormat="1" hidden="1" outlineLevel="1" x14ac:dyDescent="0.2">
      <c r="A7911" s="96" t="s">
        <v>2831</v>
      </c>
      <c r="B7911" s="97"/>
      <c r="C7911" s="98"/>
      <c r="D7911" s="98"/>
      <c r="E7911" s="101">
        <v>14</v>
      </c>
      <c r="F7911" s="100">
        <v>19036.75</v>
      </c>
      <c r="H7911" s="95">
        <f t="shared" si="124"/>
        <v>1359.7678571428571</v>
      </c>
    </row>
    <row r="7912" spans="1:8" s="80" customFormat="1" hidden="1" outlineLevel="1" x14ac:dyDescent="0.2">
      <c r="A7912" s="96" t="s">
        <v>2828</v>
      </c>
      <c r="B7912" s="97"/>
      <c r="C7912" s="98"/>
      <c r="D7912" s="98"/>
      <c r="E7912" s="101">
        <v>11</v>
      </c>
      <c r="F7912" s="100">
        <v>14957.36</v>
      </c>
      <c r="H7912" s="95">
        <f t="shared" si="124"/>
        <v>1359.76</v>
      </c>
    </row>
    <row r="7913" spans="1:8" s="80" customFormat="1" hidden="1" outlineLevel="1" x14ac:dyDescent="0.2">
      <c r="A7913" s="96" t="s">
        <v>2825</v>
      </c>
      <c r="B7913" s="97"/>
      <c r="C7913" s="98"/>
      <c r="D7913" s="98"/>
      <c r="E7913" s="102"/>
      <c r="F7913" s="100">
        <v>4155.3599999999997</v>
      </c>
      <c r="H7913" s="95" t="e">
        <f t="shared" si="124"/>
        <v>#DIV/0!</v>
      </c>
    </row>
    <row r="7914" spans="1:8" collapsed="1" x14ac:dyDescent="0.2">
      <c r="A7914" s="91" t="s">
        <v>4178</v>
      </c>
      <c r="B7914" s="91" t="s">
        <v>4179</v>
      </c>
      <c r="C7914" s="91" t="s">
        <v>2931</v>
      </c>
      <c r="D7914" s="92"/>
      <c r="E7914" s="104">
        <v>511</v>
      </c>
      <c r="F7914" s="94">
        <v>38130.82</v>
      </c>
      <c r="H7914" s="95">
        <f t="shared" si="124"/>
        <v>74.62</v>
      </c>
    </row>
    <row r="7915" spans="1:8" s="80" customFormat="1" hidden="1" outlineLevel="1" x14ac:dyDescent="0.2">
      <c r="A7915" s="96" t="s">
        <v>2932</v>
      </c>
      <c r="B7915" s="97"/>
      <c r="C7915" s="98"/>
      <c r="D7915" s="98"/>
      <c r="E7915" s="101">
        <v>511</v>
      </c>
      <c r="F7915" s="100">
        <v>38130.82</v>
      </c>
      <c r="H7915" s="95">
        <f t="shared" si="124"/>
        <v>74.62</v>
      </c>
    </row>
    <row r="7916" spans="1:8" collapsed="1" x14ac:dyDescent="0.2">
      <c r="A7916" s="91" t="s">
        <v>2423</v>
      </c>
      <c r="B7916" s="91" t="s">
        <v>2422</v>
      </c>
      <c r="C7916" s="91" t="s">
        <v>2836</v>
      </c>
      <c r="D7916" s="92" t="s">
        <v>2876</v>
      </c>
      <c r="E7916" s="104">
        <v>70</v>
      </c>
      <c r="F7916" s="94">
        <v>38117.43</v>
      </c>
      <c r="G7916" s="79" t="e">
        <f>VLOOKUP(B7916,#REF!,2,FALSE)</f>
        <v>#REF!</v>
      </c>
      <c r="H7916" s="95">
        <f t="shared" si="124"/>
        <v>544.53471428571424</v>
      </c>
    </row>
    <row r="7917" spans="1:8" s="80" customFormat="1" hidden="1" outlineLevel="1" x14ac:dyDescent="0.2">
      <c r="A7917" s="96" t="s">
        <v>2825</v>
      </c>
      <c r="B7917" s="97"/>
      <c r="C7917" s="98"/>
      <c r="D7917" s="98"/>
      <c r="E7917" s="101">
        <v>65</v>
      </c>
      <c r="F7917" s="100">
        <v>35394.129999999997</v>
      </c>
      <c r="H7917" s="95">
        <f t="shared" si="124"/>
        <v>544.52507692307688</v>
      </c>
    </row>
    <row r="7918" spans="1:8" s="80" customFormat="1" hidden="1" outlineLevel="1" x14ac:dyDescent="0.2">
      <c r="A7918" s="96" t="s">
        <v>2832</v>
      </c>
      <c r="B7918" s="97"/>
      <c r="C7918" s="98"/>
      <c r="D7918" s="98"/>
      <c r="E7918" s="101">
        <v>2</v>
      </c>
      <c r="F7918" s="100">
        <v>1089.53</v>
      </c>
      <c r="H7918" s="95">
        <f t="shared" si="124"/>
        <v>544.76499999999999</v>
      </c>
    </row>
    <row r="7919" spans="1:8" s="80" customFormat="1" hidden="1" outlineLevel="1" x14ac:dyDescent="0.2">
      <c r="A7919" s="96" t="s">
        <v>2853</v>
      </c>
      <c r="B7919" s="97"/>
      <c r="C7919" s="98"/>
      <c r="D7919" s="98"/>
      <c r="E7919" s="101">
        <v>1</v>
      </c>
      <c r="F7919" s="103">
        <v>544.77</v>
      </c>
      <c r="H7919" s="95">
        <f t="shared" si="124"/>
        <v>544.77</v>
      </c>
    </row>
    <row r="7920" spans="1:8" s="80" customFormat="1" hidden="1" outlineLevel="1" x14ac:dyDescent="0.2">
      <c r="A7920" s="96" t="s">
        <v>2828</v>
      </c>
      <c r="B7920" s="97"/>
      <c r="C7920" s="98"/>
      <c r="D7920" s="98"/>
      <c r="E7920" s="101">
        <v>1</v>
      </c>
      <c r="F7920" s="103">
        <v>544.5</v>
      </c>
      <c r="H7920" s="95">
        <f t="shared" si="124"/>
        <v>544.5</v>
      </c>
    </row>
    <row r="7921" spans="1:8" s="80" customFormat="1" hidden="1" outlineLevel="1" x14ac:dyDescent="0.2">
      <c r="A7921" s="96" t="s">
        <v>2829</v>
      </c>
      <c r="B7921" s="97"/>
      <c r="C7921" s="98"/>
      <c r="D7921" s="98"/>
      <c r="E7921" s="101">
        <v>1</v>
      </c>
      <c r="F7921" s="103">
        <v>544.5</v>
      </c>
      <c r="H7921" s="95">
        <f t="shared" si="124"/>
        <v>544.5</v>
      </c>
    </row>
    <row r="7922" spans="1:8" collapsed="1" x14ac:dyDescent="0.2">
      <c r="A7922" s="91" t="s">
        <v>4180</v>
      </c>
      <c r="B7922" s="91" t="s">
        <v>4181</v>
      </c>
      <c r="C7922" s="91" t="s">
        <v>2931</v>
      </c>
      <c r="D7922" s="92"/>
      <c r="E7922" s="104">
        <v>179</v>
      </c>
      <c r="F7922" s="94">
        <v>38080.46</v>
      </c>
      <c r="H7922" s="95">
        <f t="shared" si="124"/>
        <v>212.74</v>
      </c>
    </row>
    <row r="7923" spans="1:8" s="80" customFormat="1" hidden="1" outlineLevel="1" x14ac:dyDescent="0.2">
      <c r="A7923" s="96" t="s">
        <v>2932</v>
      </c>
      <c r="B7923" s="97"/>
      <c r="C7923" s="98"/>
      <c r="D7923" s="98"/>
      <c r="E7923" s="101">
        <v>178</v>
      </c>
      <c r="F7923" s="100">
        <v>37867.72</v>
      </c>
      <c r="H7923" s="95">
        <f t="shared" si="124"/>
        <v>212.74</v>
      </c>
    </row>
    <row r="7924" spans="1:8" s="80" customFormat="1" hidden="1" outlineLevel="1" x14ac:dyDescent="0.2">
      <c r="A7924" s="96" t="s">
        <v>2854</v>
      </c>
      <c r="B7924" s="97"/>
      <c r="C7924" s="98"/>
      <c r="D7924" s="98"/>
      <c r="E7924" s="101">
        <v>1</v>
      </c>
      <c r="F7924" s="103">
        <v>212.74</v>
      </c>
      <c r="H7924" s="95">
        <f t="shared" si="124"/>
        <v>212.74</v>
      </c>
    </row>
    <row r="7925" spans="1:8" collapsed="1" x14ac:dyDescent="0.2">
      <c r="A7925" s="91" t="s">
        <v>4182</v>
      </c>
      <c r="B7925" s="91" t="s">
        <v>4183</v>
      </c>
      <c r="C7925" s="91" t="s">
        <v>2931</v>
      </c>
      <c r="D7925" s="92"/>
      <c r="E7925" s="104">
        <v>428</v>
      </c>
      <c r="F7925" s="94">
        <v>38069.879999999997</v>
      </c>
      <c r="H7925" s="95">
        <f t="shared" si="124"/>
        <v>88.948317757009335</v>
      </c>
    </row>
    <row r="7926" spans="1:8" s="80" customFormat="1" hidden="1" outlineLevel="1" x14ac:dyDescent="0.2">
      <c r="A7926" s="96" t="s">
        <v>2932</v>
      </c>
      <c r="B7926" s="97"/>
      <c r="C7926" s="98"/>
      <c r="D7926" s="98"/>
      <c r="E7926" s="101">
        <v>428</v>
      </c>
      <c r="F7926" s="100">
        <v>38069.879999999997</v>
      </c>
      <c r="H7926" s="95">
        <f t="shared" si="124"/>
        <v>88.948317757009335</v>
      </c>
    </row>
    <row r="7927" spans="1:8" collapsed="1" x14ac:dyDescent="0.2">
      <c r="A7927" s="91" t="s">
        <v>4184</v>
      </c>
      <c r="B7927" s="91">
        <v>9910033</v>
      </c>
      <c r="C7927" s="91" t="s">
        <v>13</v>
      </c>
      <c r="D7927" s="92" t="s">
        <v>2876</v>
      </c>
      <c r="E7927" s="104">
        <v>5</v>
      </c>
      <c r="F7927" s="94">
        <v>38069.67</v>
      </c>
      <c r="G7927" s="79" t="e">
        <f>VLOOKUP(B7927,#REF!,2,FALSE)</f>
        <v>#REF!</v>
      </c>
      <c r="H7927" s="95">
        <f t="shared" si="124"/>
        <v>7613.9339999999993</v>
      </c>
    </row>
    <row r="7928" spans="1:8" s="80" customFormat="1" hidden="1" outlineLevel="1" x14ac:dyDescent="0.2">
      <c r="A7928" s="96" t="s">
        <v>2825</v>
      </c>
      <c r="B7928" s="97"/>
      <c r="C7928" s="98"/>
      <c r="D7928" s="98"/>
      <c r="E7928" s="101">
        <v>3</v>
      </c>
      <c r="F7928" s="100">
        <v>22846.28</v>
      </c>
      <c r="H7928" s="95">
        <f t="shared" si="124"/>
        <v>7615.4266666666663</v>
      </c>
    </row>
    <row r="7929" spans="1:8" s="80" customFormat="1" hidden="1" outlineLevel="1" x14ac:dyDescent="0.2">
      <c r="A7929" s="96" t="s">
        <v>2828</v>
      </c>
      <c r="B7929" s="97"/>
      <c r="C7929" s="98"/>
      <c r="D7929" s="98"/>
      <c r="E7929" s="101">
        <v>2</v>
      </c>
      <c r="F7929" s="100">
        <v>15223.39</v>
      </c>
      <c r="H7929" s="95">
        <f t="shared" si="124"/>
        <v>7611.6949999999997</v>
      </c>
    </row>
    <row r="7930" spans="1:8" collapsed="1" x14ac:dyDescent="0.2">
      <c r="A7930" s="91" t="s">
        <v>2647</v>
      </c>
      <c r="B7930" s="91" t="s">
        <v>2646</v>
      </c>
      <c r="C7930" s="91" t="s">
        <v>2867</v>
      </c>
      <c r="D7930" s="92" t="s">
        <v>2824</v>
      </c>
      <c r="E7930" s="104">
        <v>28</v>
      </c>
      <c r="F7930" s="94">
        <v>37960.47</v>
      </c>
      <c r="G7930" s="79" t="e">
        <f>VLOOKUP(B7930,#REF!,2,FALSE)</f>
        <v>#REF!</v>
      </c>
      <c r="H7930" s="95">
        <f t="shared" si="124"/>
        <v>1355.7310714285716</v>
      </c>
    </row>
    <row r="7931" spans="1:8" s="80" customFormat="1" hidden="1" outlineLevel="1" x14ac:dyDescent="0.2">
      <c r="A7931" s="96" t="s">
        <v>2838</v>
      </c>
      <c r="B7931" s="97"/>
      <c r="C7931" s="98"/>
      <c r="D7931" s="98"/>
      <c r="E7931" s="101">
        <v>12</v>
      </c>
      <c r="F7931" s="100">
        <v>22774.14</v>
      </c>
      <c r="H7931" s="95">
        <f t="shared" si="124"/>
        <v>1897.845</v>
      </c>
    </row>
    <row r="7932" spans="1:8" s="80" customFormat="1" hidden="1" outlineLevel="1" x14ac:dyDescent="0.2">
      <c r="A7932" s="96" t="s">
        <v>2832</v>
      </c>
      <c r="B7932" s="97"/>
      <c r="C7932" s="98"/>
      <c r="D7932" s="98"/>
      <c r="E7932" s="101">
        <v>4</v>
      </c>
      <c r="F7932" s="100">
        <v>7595.02</v>
      </c>
      <c r="H7932" s="95">
        <f t="shared" si="124"/>
        <v>1898.7550000000001</v>
      </c>
    </row>
    <row r="7933" spans="1:8" s="80" customFormat="1" hidden="1" outlineLevel="1" x14ac:dyDescent="0.2">
      <c r="A7933" s="96" t="s">
        <v>2825</v>
      </c>
      <c r="B7933" s="97"/>
      <c r="C7933" s="98"/>
      <c r="D7933" s="98"/>
      <c r="E7933" s="101">
        <v>12</v>
      </c>
      <c r="F7933" s="100">
        <v>7591.31</v>
      </c>
      <c r="H7933" s="95">
        <f t="shared" si="124"/>
        <v>632.60916666666674</v>
      </c>
    </row>
    <row r="7934" spans="1:8" collapsed="1" x14ac:dyDescent="0.2">
      <c r="A7934" s="91" t="s">
        <v>1728</v>
      </c>
      <c r="B7934" s="91">
        <v>641587</v>
      </c>
      <c r="C7934" s="91" t="s">
        <v>2823</v>
      </c>
      <c r="D7934" s="92" t="s">
        <v>2876</v>
      </c>
      <c r="E7934" s="104">
        <v>5</v>
      </c>
      <c r="F7934" s="94">
        <v>37882.19</v>
      </c>
      <c r="G7934" s="79" t="e">
        <f>VLOOKUP(B7934,#REF!,2,FALSE)</f>
        <v>#REF!</v>
      </c>
      <c r="H7934" s="95">
        <f t="shared" si="124"/>
        <v>7576.4380000000001</v>
      </c>
    </row>
    <row r="7935" spans="1:8" s="80" customFormat="1" hidden="1" outlineLevel="1" x14ac:dyDescent="0.2">
      <c r="A7935" s="96" t="s">
        <v>2825</v>
      </c>
      <c r="B7935" s="97"/>
      <c r="C7935" s="98"/>
      <c r="D7935" s="98"/>
      <c r="E7935" s="101">
        <v>5</v>
      </c>
      <c r="F7935" s="100">
        <v>37882.19</v>
      </c>
      <c r="H7935" s="95">
        <f t="shared" si="124"/>
        <v>7576.4380000000001</v>
      </c>
    </row>
    <row r="7936" spans="1:8" collapsed="1" x14ac:dyDescent="0.2">
      <c r="A7936" s="105" t="s">
        <v>4185</v>
      </c>
      <c r="B7936" s="91" t="s">
        <v>4186</v>
      </c>
      <c r="C7936" s="91" t="s">
        <v>3223</v>
      </c>
      <c r="D7936" s="92"/>
      <c r="E7936" s="104">
        <v>9</v>
      </c>
      <c r="F7936" s="94">
        <v>37775.919999999998</v>
      </c>
      <c r="G7936" s="79" t="e">
        <f>VLOOKUP(B7936,#REF!,2,FALSE)</f>
        <v>#REF!</v>
      </c>
      <c r="H7936" s="95">
        <f t="shared" si="124"/>
        <v>4197.3244444444445</v>
      </c>
    </row>
    <row r="7937" spans="1:8" s="80" customFormat="1" hidden="1" outlineLevel="1" x14ac:dyDescent="0.2">
      <c r="A7937" s="96" t="s">
        <v>2829</v>
      </c>
      <c r="B7937" s="97"/>
      <c r="C7937" s="98"/>
      <c r="D7937" s="98"/>
      <c r="E7937" s="101">
        <v>8</v>
      </c>
      <c r="F7937" s="100">
        <v>37775.919999999998</v>
      </c>
      <c r="H7937" s="95">
        <f t="shared" si="124"/>
        <v>4721.99</v>
      </c>
    </row>
    <row r="7938" spans="1:8" s="80" customFormat="1" hidden="1" outlineLevel="1" x14ac:dyDescent="0.2">
      <c r="A7938" s="96" t="s">
        <v>2851</v>
      </c>
      <c r="B7938" s="97"/>
      <c r="C7938" s="98"/>
      <c r="D7938" s="98"/>
      <c r="E7938" s="101">
        <v>1</v>
      </c>
      <c r="F7938" s="102"/>
      <c r="H7938" s="95">
        <f t="shared" si="124"/>
        <v>0</v>
      </c>
    </row>
    <row r="7939" spans="1:8" collapsed="1" x14ac:dyDescent="0.2">
      <c r="A7939" s="91" t="s">
        <v>2290</v>
      </c>
      <c r="B7939" s="91" t="s">
        <v>2289</v>
      </c>
      <c r="C7939" s="91" t="s">
        <v>2836</v>
      </c>
      <c r="D7939" s="92" t="s">
        <v>2824</v>
      </c>
      <c r="E7939" s="104">
        <v>68</v>
      </c>
      <c r="F7939" s="94">
        <v>37701.03</v>
      </c>
      <c r="G7939" s="79" t="e">
        <f>VLOOKUP(B7939,#REF!,2,FALSE)</f>
        <v>#REF!</v>
      </c>
      <c r="H7939" s="95">
        <f t="shared" si="124"/>
        <v>554.42691176470589</v>
      </c>
    </row>
    <row r="7940" spans="1:8" s="80" customFormat="1" hidden="1" outlineLevel="1" x14ac:dyDescent="0.2">
      <c r="A7940" s="96" t="s">
        <v>2838</v>
      </c>
      <c r="B7940" s="97"/>
      <c r="C7940" s="98"/>
      <c r="D7940" s="98"/>
      <c r="E7940" s="101">
        <v>60</v>
      </c>
      <c r="F7940" s="100">
        <v>33123.839999999997</v>
      </c>
      <c r="H7940" s="95">
        <f t="shared" si="124"/>
        <v>552.06399999999996</v>
      </c>
    </row>
    <row r="7941" spans="1:8" s="80" customFormat="1" hidden="1" outlineLevel="1" x14ac:dyDescent="0.2">
      <c r="A7941" s="96" t="s">
        <v>2825</v>
      </c>
      <c r="B7941" s="97"/>
      <c r="C7941" s="98"/>
      <c r="D7941" s="98"/>
      <c r="E7941" s="101">
        <v>5</v>
      </c>
      <c r="F7941" s="100">
        <v>2860.72</v>
      </c>
      <c r="H7941" s="95">
        <f t="shared" si="124"/>
        <v>572.14400000000001</v>
      </c>
    </row>
    <row r="7942" spans="1:8" s="80" customFormat="1" hidden="1" outlineLevel="1" x14ac:dyDescent="0.2">
      <c r="A7942" s="96" t="s">
        <v>2832</v>
      </c>
      <c r="B7942" s="97"/>
      <c r="C7942" s="98"/>
      <c r="D7942" s="98"/>
      <c r="E7942" s="101">
        <v>2</v>
      </c>
      <c r="F7942" s="100">
        <v>1144.5</v>
      </c>
      <c r="H7942" s="95">
        <f t="shared" si="124"/>
        <v>572.25</v>
      </c>
    </row>
    <row r="7943" spans="1:8" s="80" customFormat="1" hidden="1" outlineLevel="1" x14ac:dyDescent="0.2">
      <c r="A7943" s="96" t="s">
        <v>2829</v>
      </c>
      <c r="B7943" s="97"/>
      <c r="C7943" s="98"/>
      <c r="D7943" s="98"/>
      <c r="E7943" s="101">
        <v>1</v>
      </c>
      <c r="F7943" s="103">
        <v>571.97</v>
      </c>
      <c r="H7943" s="95">
        <f t="shared" si="124"/>
        <v>571.97</v>
      </c>
    </row>
    <row r="7944" spans="1:8" collapsed="1" x14ac:dyDescent="0.2">
      <c r="A7944" s="91" t="s">
        <v>2439</v>
      </c>
      <c r="B7944" s="91" t="s">
        <v>2438</v>
      </c>
      <c r="C7944" s="91" t="s">
        <v>2836</v>
      </c>
      <c r="D7944" s="92" t="s">
        <v>2876</v>
      </c>
      <c r="E7944" s="104">
        <v>78</v>
      </c>
      <c r="F7944" s="94">
        <v>37641.68</v>
      </c>
      <c r="G7944" s="79" t="e">
        <f>VLOOKUP(B7944,#REF!,2,FALSE)</f>
        <v>#REF!</v>
      </c>
      <c r="H7944" s="95">
        <f t="shared" si="124"/>
        <v>482.58564102564105</v>
      </c>
    </row>
    <row r="7945" spans="1:8" s="80" customFormat="1" hidden="1" outlineLevel="1" x14ac:dyDescent="0.2">
      <c r="A7945" s="96" t="s">
        <v>2825</v>
      </c>
      <c r="B7945" s="97"/>
      <c r="C7945" s="98"/>
      <c r="D7945" s="98"/>
      <c r="E7945" s="101">
        <v>73</v>
      </c>
      <c r="F7945" s="100">
        <v>35228.76</v>
      </c>
      <c r="H7945" s="95">
        <f t="shared" si="124"/>
        <v>482.58575342465758</v>
      </c>
    </row>
    <row r="7946" spans="1:8" s="80" customFormat="1" hidden="1" outlineLevel="1" x14ac:dyDescent="0.2">
      <c r="A7946" s="96" t="s">
        <v>2832</v>
      </c>
      <c r="B7946" s="97"/>
      <c r="C7946" s="98"/>
      <c r="D7946" s="98"/>
      <c r="E7946" s="101">
        <v>5</v>
      </c>
      <c r="F7946" s="100">
        <v>2412.92</v>
      </c>
      <c r="H7946" s="95">
        <f t="shared" si="124"/>
        <v>482.584</v>
      </c>
    </row>
    <row r="7947" spans="1:8" collapsed="1" x14ac:dyDescent="0.2">
      <c r="A7947" s="91" t="s">
        <v>2595</v>
      </c>
      <c r="B7947" s="91" t="s">
        <v>2594</v>
      </c>
      <c r="C7947" s="91" t="s">
        <v>2823</v>
      </c>
      <c r="D7947" s="92" t="s">
        <v>2876</v>
      </c>
      <c r="E7947" s="104">
        <v>136</v>
      </c>
      <c r="F7947" s="94">
        <v>37611.9</v>
      </c>
      <c r="G7947" s="79" t="e">
        <f>VLOOKUP(B7947,#REF!,2,FALSE)</f>
        <v>#REF!</v>
      </c>
      <c r="H7947" s="95">
        <f t="shared" si="124"/>
        <v>276.55808823529412</v>
      </c>
    </row>
    <row r="7948" spans="1:8" s="80" customFormat="1" hidden="1" outlineLevel="1" x14ac:dyDescent="0.2">
      <c r="A7948" s="96" t="s">
        <v>2851</v>
      </c>
      <c r="B7948" s="97"/>
      <c r="C7948" s="98"/>
      <c r="D7948" s="98"/>
      <c r="E7948" s="101">
        <v>51</v>
      </c>
      <c r="F7948" s="100">
        <v>14006.09</v>
      </c>
      <c r="H7948" s="95">
        <f t="shared" si="124"/>
        <v>274.62921568627451</v>
      </c>
    </row>
    <row r="7949" spans="1:8" s="80" customFormat="1" hidden="1" outlineLevel="1" x14ac:dyDescent="0.2">
      <c r="A7949" s="96" t="s">
        <v>2840</v>
      </c>
      <c r="B7949" s="97"/>
      <c r="C7949" s="98"/>
      <c r="D7949" s="98"/>
      <c r="E7949" s="101">
        <v>40</v>
      </c>
      <c r="F7949" s="100">
        <v>11176.45</v>
      </c>
      <c r="H7949" s="95">
        <f t="shared" ref="H7949:H8012" si="125">F7949/E7949</f>
        <v>279.41125</v>
      </c>
    </row>
    <row r="7950" spans="1:8" s="80" customFormat="1" hidden="1" outlineLevel="1" x14ac:dyDescent="0.2">
      <c r="A7950" s="96" t="s">
        <v>2831</v>
      </c>
      <c r="B7950" s="97"/>
      <c r="C7950" s="98"/>
      <c r="D7950" s="98"/>
      <c r="E7950" s="101">
        <v>18</v>
      </c>
      <c r="F7950" s="100">
        <v>4821.84</v>
      </c>
      <c r="H7950" s="95">
        <f t="shared" si="125"/>
        <v>267.88</v>
      </c>
    </row>
    <row r="7951" spans="1:8" s="80" customFormat="1" hidden="1" outlineLevel="1" x14ac:dyDescent="0.2">
      <c r="A7951" s="96" t="s">
        <v>2825</v>
      </c>
      <c r="B7951" s="97"/>
      <c r="C7951" s="98"/>
      <c r="D7951" s="98"/>
      <c r="E7951" s="101">
        <v>17</v>
      </c>
      <c r="F7951" s="100">
        <v>4798.9799999999996</v>
      </c>
      <c r="H7951" s="95">
        <f t="shared" si="125"/>
        <v>282.29294117647055</v>
      </c>
    </row>
    <row r="7952" spans="1:8" s="80" customFormat="1" hidden="1" outlineLevel="1" x14ac:dyDescent="0.2">
      <c r="A7952" s="96" t="s">
        <v>2832</v>
      </c>
      <c r="B7952" s="97"/>
      <c r="C7952" s="98"/>
      <c r="D7952" s="98"/>
      <c r="E7952" s="101">
        <v>4</v>
      </c>
      <c r="F7952" s="100">
        <v>1129.18</v>
      </c>
      <c r="H7952" s="95">
        <f t="shared" si="125"/>
        <v>282.29500000000002</v>
      </c>
    </row>
    <row r="7953" spans="1:8" s="80" customFormat="1" hidden="1" outlineLevel="1" x14ac:dyDescent="0.2">
      <c r="A7953" s="96" t="s">
        <v>2853</v>
      </c>
      <c r="B7953" s="97"/>
      <c r="C7953" s="98"/>
      <c r="D7953" s="98"/>
      <c r="E7953" s="101">
        <v>2</v>
      </c>
      <c r="F7953" s="103">
        <v>564.6</v>
      </c>
      <c r="H7953" s="95">
        <f t="shared" si="125"/>
        <v>282.3</v>
      </c>
    </row>
    <row r="7954" spans="1:8" s="80" customFormat="1" hidden="1" outlineLevel="1" x14ac:dyDescent="0.2">
      <c r="A7954" s="96" t="s">
        <v>2834</v>
      </c>
      <c r="B7954" s="97"/>
      <c r="C7954" s="98"/>
      <c r="D7954" s="98"/>
      <c r="E7954" s="101">
        <v>2</v>
      </c>
      <c r="F7954" s="103">
        <v>564.58000000000004</v>
      </c>
      <c r="H7954" s="95">
        <f t="shared" si="125"/>
        <v>282.29000000000002</v>
      </c>
    </row>
    <row r="7955" spans="1:8" s="80" customFormat="1" hidden="1" outlineLevel="1" x14ac:dyDescent="0.2">
      <c r="A7955" s="96" t="s">
        <v>2829</v>
      </c>
      <c r="B7955" s="97"/>
      <c r="C7955" s="98"/>
      <c r="D7955" s="98"/>
      <c r="E7955" s="101">
        <v>1</v>
      </c>
      <c r="F7955" s="103">
        <v>282.3</v>
      </c>
      <c r="H7955" s="95">
        <f t="shared" si="125"/>
        <v>282.3</v>
      </c>
    </row>
    <row r="7956" spans="1:8" s="80" customFormat="1" hidden="1" outlineLevel="1" x14ac:dyDescent="0.2">
      <c r="A7956" s="96" t="s">
        <v>2828</v>
      </c>
      <c r="B7956" s="97"/>
      <c r="C7956" s="98"/>
      <c r="D7956" s="98"/>
      <c r="E7956" s="101">
        <v>1</v>
      </c>
      <c r="F7956" s="103">
        <v>267.88</v>
      </c>
      <c r="H7956" s="95">
        <f t="shared" si="125"/>
        <v>267.88</v>
      </c>
    </row>
    <row r="7957" spans="1:8" collapsed="1" x14ac:dyDescent="0.2">
      <c r="A7957" s="91" t="s">
        <v>2126</v>
      </c>
      <c r="B7957" s="91" t="s">
        <v>2125</v>
      </c>
      <c r="C7957" s="91" t="s">
        <v>2836</v>
      </c>
      <c r="D7957" s="92" t="s">
        <v>2824</v>
      </c>
      <c r="E7957" s="104">
        <v>216</v>
      </c>
      <c r="F7957" s="94">
        <v>37556.92</v>
      </c>
      <c r="G7957" s="79" t="e">
        <f>VLOOKUP(B7957,#REF!,2,FALSE)</f>
        <v>#REF!</v>
      </c>
      <c r="H7957" s="95">
        <f t="shared" si="125"/>
        <v>173.87462962962962</v>
      </c>
    </row>
    <row r="7958" spans="1:8" s="80" customFormat="1" hidden="1" outlineLevel="1" x14ac:dyDescent="0.2">
      <c r="A7958" s="96" t="s">
        <v>2825</v>
      </c>
      <c r="B7958" s="97"/>
      <c r="C7958" s="98"/>
      <c r="D7958" s="98"/>
      <c r="E7958" s="101">
        <v>206</v>
      </c>
      <c r="F7958" s="100">
        <v>35903.22</v>
      </c>
      <c r="H7958" s="95">
        <f t="shared" si="125"/>
        <v>174.28747572815536</v>
      </c>
    </row>
    <row r="7959" spans="1:8" s="80" customFormat="1" hidden="1" outlineLevel="1" x14ac:dyDescent="0.2">
      <c r="A7959" s="96" t="s">
        <v>2932</v>
      </c>
      <c r="B7959" s="97"/>
      <c r="C7959" s="98"/>
      <c r="D7959" s="98"/>
      <c r="E7959" s="101">
        <v>10</v>
      </c>
      <c r="F7959" s="100">
        <v>1653.7</v>
      </c>
      <c r="H7959" s="95">
        <f t="shared" si="125"/>
        <v>165.37</v>
      </c>
    </row>
    <row r="7960" spans="1:8" collapsed="1" x14ac:dyDescent="0.2">
      <c r="A7960" s="91" t="s">
        <v>2322</v>
      </c>
      <c r="B7960" s="91" t="s">
        <v>2321</v>
      </c>
      <c r="C7960" s="91" t="s">
        <v>2836</v>
      </c>
      <c r="D7960" s="92" t="s">
        <v>2824</v>
      </c>
      <c r="E7960" s="104">
        <v>140</v>
      </c>
      <c r="F7960" s="94">
        <v>37542.71</v>
      </c>
      <c r="G7960" s="79" t="e">
        <f>VLOOKUP(B7960,#REF!,2,FALSE)</f>
        <v>#REF!</v>
      </c>
      <c r="H7960" s="95">
        <f t="shared" si="125"/>
        <v>268.1622142857143</v>
      </c>
    </row>
    <row r="7961" spans="1:8" s="80" customFormat="1" hidden="1" outlineLevel="1" x14ac:dyDescent="0.2">
      <c r="A7961" s="96" t="s">
        <v>2825</v>
      </c>
      <c r="B7961" s="97"/>
      <c r="C7961" s="98"/>
      <c r="D7961" s="98"/>
      <c r="E7961" s="101">
        <v>90</v>
      </c>
      <c r="F7961" s="100">
        <v>24134.71</v>
      </c>
      <c r="H7961" s="95">
        <f t="shared" si="125"/>
        <v>268.16344444444445</v>
      </c>
    </row>
    <row r="7962" spans="1:8" s="80" customFormat="1" hidden="1" outlineLevel="1" x14ac:dyDescent="0.2">
      <c r="A7962" s="96" t="s">
        <v>2932</v>
      </c>
      <c r="B7962" s="97"/>
      <c r="C7962" s="98"/>
      <c r="D7962" s="98"/>
      <c r="E7962" s="101">
        <v>50</v>
      </c>
      <c r="F7962" s="100">
        <v>13408</v>
      </c>
      <c r="H7962" s="95">
        <f t="shared" si="125"/>
        <v>268.16000000000003</v>
      </c>
    </row>
    <row r="7963" spans="1:8" collapsed="1" x14ac:dyDescent="0.2">
      <c r="A7963" s="91" t="s">
        <v>1735</v>
      </c>
      <c r="B7963" s="91">
        <v>551346</v>
      </c>
      <c r="C7963" s="91" t="s">
        <v>2823</v>
      </c>
      <c r="D7963" s="92" t="s">
        <v>2876</v>
      </c>
      <c r="E7963" s="104">
        <v>12</v>
      </c>
      <c r="F7963" s="94">
        <v>37506.29</v>
      </c>
      <c r="G7963" s="79" t="e">
        <f>VLOOKUP(B7963,#REF!,2,FALSE)</f>
        <v>#REF!</v>
      </c>
      <c r="H7963" s="95">
        <f t="shared" si="125"/>
        <v>3125.5241666666666</v>
      </c>
    </row>
    <row r="7964" spans="1:8" s="80" customFormat="1" hidden="1" outlineLevel="1" x14ac:dyDescent="0.2">
      <c r="A7964" s="96" t="s">
        <v>2825</v>
      </c>
      <c r="B7964" s="97"/>
      <c r="C7964" s="98"/>
      <c r="D7964" s="98"/>
      <c r="E7964" s="101">
        <v>11</v>
      </c>
      <c r="F7964" s="100">
        <v>34571.29</v>
      </c>
      <c r="H7964" s="95">
        <f t="shared" si="125"/>
        <v>3142.8445454545454</v>
      </c>
    </row>
    <row r="7965" spans="1:8" s="80" customFormat="1" hidden="1" outlineLevel="1" x14ac:dyDescent="0.2">
      <c r="A7965" s="96" t="s">
        <v>2828</v>
      </c>
      <c r="B7965" s="97"/>
      <c r="C7965" s="98"/>
      <c r="D7965" s="98"/>
      <c r="E7965" s="101">
        <v>1</v>
      </c>
      <c r="F7965" s="100">
        <v>2935</v>
      </c>
      <c r="H7965" s="95">
        <f t="shared" si="125"/>
        <v>2935</v>
      </c>
    </row>
    <row r="7966" spans="1:8" collapsed="1" x14ac:dyDescent="0.2">
      <c r="A7966" s="105" t="s">
        <v>4187</v>
      </c>
      <c r="B7966" s="91" t="s">
        <v>4188</v>
      </c>
      <c r="C7966" s="91" t="s">
        <v>3223</v>
      </c>
      <c r="D7966" s="92"/>
      <c r="E7966" s="104">
        <v>355</v>
      </c>
      <c r="F7966" s="94">
        <v>37402.800000000003</v>
      </c>
      <c r="G7966" s="79" t="e">
        <f>VLOOKUP(B7966,#REF!,2,FALSE)</f>
        <v>#REF!</v>
      </c>
      <c r="H7966" s="95">
        <f t="shared" si="125"/>
        <v>105.36000000000001</v>
      </c>
    </row>
    <row r="7967" spans="1:8" s="80" customFormat="1" hidden="1" outlineLevel="1" x14ac:dyDescent="0.2">
      <c r="A7967" s="96" t="s">
        <v>2932</v>
      </c>
      <c r="B7967" s="97"/>
      <c r="C7967" s="98"/>
      <c r="D7967" s="98"/>
      <c r="E7967" s="101">
        <v>349</v>
      </c>
      <c r="F7967" s="100">
        <v>36770.639999999999</v>
      </c>
      <c r="H7967" s="95">
        <f t="shared" si="125"/>
        <v>105.36</v>
      </c>
    </row>
    <row r="7968" spans="1:8" s="80" customFormat="1" hidden="1" outlineLevel="1" x14ac:dyDescent="0.2">
      <c r="A7968" s="96" t="s">
        <v>2854</v>
      </c>
      <c r="B7968" s="97"/>
      <c r="C7968" s="98"/>
      <c r="D7968" s="98"/>
      <c r="E7968" s="101">
        <v>6</v>
      </c>
      <c r="F7968" s="103">
        <v>632.16</v>
      </c>
      <c r="H7968" s="95">
        <f t="shared" si="125"/>
        <v>105.36</v>
      </c>
    </row>
    <row r="7969" spans="1:8" collapsed="1" x14ac:dyDescent="0.2">
      <c r="A7969" s="91" t="s">
        <v>4189</v>
      </c>
      <c r="B7969" s="91">
        <v>9910018</v>
      </c>
      <c r="C7969" s="91" t="s">
        <v>13</v>
      </c>
      <c r="D7969" s="92" t="s">
        <v>2856</v>
      </c>
      <c r="E7969" s="104">
        <v>6</v>
      </c>
      <c r="F7969" s="94">
        <v>37332.589999999997</v>
      </c>
      <c r="G7969" s="79" t="e">
        <f>VLOOKUP(B7969,#REF!,2,FALSE)</f>
        <v>#REF!</v>
      </c>
      <c r="H7969" s="95">
        <f t="shared" si="125"/>
        <v>6222.0983333333324</v>
      </c>
    </row>
    <row r="7970" spans="1:8" s="80" customFormat="1" hidden="1" outlineLevel="1" x14ac:dyDescent="0.2">
      <c r="A7970" s="96" t="s">
        <v>2825</v>
      </c>
      <c r="B7970" s="97"/>
      <c r="C7970" s="98"/>
      <c r="D7970" s="98"/>
      <c r="E7970" s="101">
        <v>5</v>
      </c>
      <c r="F7970" s="100">
        <v>31113.05</v>
      </c>
      <c r="H7970" s="95">
        <f t="shared" si="125"/>
        <v>6222.61</v>
      </c>
    </row>
    <row r="7971" spans="1:8" s="80" customFormat="1" hidden="1" outlineLevel="1" x14ac:dyDescent="0.2">
      <c r="A7971" s="96" t="s">
        <v>2828</v>
      </c>
      <c r="B7971" s="97"/>
      <c r="C7971" s="98"/>
      <c r="D7971" s="98"/>
      <c r="E7971" s="101">
        <v>1</v>
      </c>
      <c r="F7971" s="100">
        <v>6219.54</v>
      </c>
      <c r="H7971" s="95">
        <f t="shared" si="125"/>
        <v>6219.54</v>
      </c>
    </row>
    <row r="7972" spans="1:8" collapsed="1" x14ac:dyDescent="0.2">
      <c r="A7972" s="105" t="s">
        <v>4190</v>
      </c>
      <c r="B7972" s="91" t="s">
        <v>4191</v>
      </c>
      <c r="C7972" s="91" t="s">
        <v>2823</v>
      </c>
      <c r="D7972" s="92"/>
      <c r="E7972" s="104">
        <v>13</v>
      </c>
      <c r="F7972" s="94">
        <v>37287.25</v>
      </c>
      <c r="G7972" s="79" t="e">
        <f>VLOOKUP(B7972,#REF!,2,FALSE)</f>
        <v>#REF!</v>
      </c>
      <c r="H7972" s="95">
        <f t="shared" si="125"/>
        <v>2868.25</v>
      </c>
    </row>
    <row r="7973" spans="1:8" s="80" customFormat="1" hidden="1" outlineLevel="1" x14ac:dyDescent="0.2">
      <c r="A7973" s="96" t="s">
        <v>2828</v>
      </c>
      <c r="B7973" s="97"/>
      <c r="C7973" s="98"/>
      <c r="D7973" s="98"/>
      <c r="E7973" s="101">
        <v>13</v>
      </c>
      <c r="F7973" s="100">
        <v>37287.25</v>
      </c>
      <c r="H7973" s="95">
        <f t="shared" si="125"/>
        <v>2868.25</v>
      </c>
    </row>
    <row r="7974" spans="1:8" collapsed="1" x14ac:dyDescent="0.2">
      <c r="A7974" s="91" t="s">
        <v>4192</v>
      </c>
      <c r="B7974" s="91" t="s">
        <v>4193</v>
      </c>
      <c r="C7974" s="91" t="s">
        <v>2931</v>
      </c>
      <c r="D7974" s="92"/>
      <c r="E7974" s="104">
        <v>76</v>
      </c>
      <c r="F7974" s="94">
        <v>37273.440000000002</v>
      </c>
      <c r="H7974" s="95">
        <f t="shared" si="125"/>
        <v>490.44000000000005</v>
      </c>
    </row>
    <row r="7975" spans="1:8" s="80" customFormat="1" hidden="1" outlineLevel="1" x14ac:dyDescent="0.2">
      <c r="A7975" s="96" t="s">
        <v>2932</v>
      </c>
      <c r="B7975" s="97"/>
      <c r="C7975" s="98"/>
      <c r="D7975" s="98"/>
      <c r="E7975" s="101">
        <v>76</v>
      </c>
      <c r="F7975" s="100">
        <v>37273.440000000002</v>
      </c>
      <c r="H7975" s="95">
        <f t="shared" si="125"/>
        <v>490.44000000000005</v>
      </c>
    </row>
    <row r="7976" spans="1:8" collapsed="1" x14ac:dyDescent="0.2">
      <c r="A7976" s="91" t="s">
        <v>1726</v>
      </c>
      <c r="B7976" s="91">
        <v>641259</v>
      </c>
      <c r="C7976" s="91" t="s">
        <v>2823</v>
      </c>
      <c r="D7976" s="92" t="s">
        <v>2876</v>
      </c>
      <c r="E7976" s="104">
        <v>5</v>
      </c>
      <c r="F7976" s="94">
        <v>37247.519999999997</v>
      </c>
      <c r="G7976" s="79" t="e">
        <f>VLOOKUP(B7976,#REF!,2,FALSE)</f>
        <v>#REF!</v>
      </c>
      <c r="H7976" s="95">
        <f t="shared" si="125"/>
        <v>7449.503999999999</v>
      </c>
    </row>
    <row r="7977" spans="1:8" s="80" customFormat="1" hidden="1" outlineLevel="1" x14ac:dyDescent="0.2">
      <c r="A7977" s="96" t="s">
        <v>2825</v>
      </c>
      <c r="B7977" s="97"/>
      <c r="C7977" s="98"/>
      <c r="D7977" s="98"/>
      <c r="E7977" s="101">
        <v>5</v>
      </c>
      <c r="F7977" s="100">
        <v>37247.519999999997</v>
      </c>
      <c r="H7977" s="95">
        <f t="shared" si="125"/>
        <v>7449.503999999999</v>
      </c>
    </row>
    <row r="7978" spans="1:8" collapsed="1" x14ac:dyDescent="0.2">
      <c r="A7978" s="91" t="s">
        <v>4194</v>
      </c>
      <c r="B7978" s="91">
        <v>9910079</v>
      </c>
      <c r="C7978" s="91" t="s">
        <v>13</v>
      </c>
      <c r="D7978" s="92" t="s">
        <v>2876</v>
      </c>
      <c r="E7978" s="104">
        <v>5</v>
      </c>
      <c r="F7978" s="94">
        <v>37182.5</v>
      </c>
      <c r="G7978" s="79" t="e">
        <f>VLOOKUP(B7978,#REF!,2,FALSE)</f>
        <v>#REF!</v>
      </c>
      <c r="H7978" s="95">
        <f t="shared" si="125"/>
        <v>7436.5</v>
      </c>
    </row>
    <row r="7979" spans="1:8" s="80" customFormat="1" hidden="1" outlineLevel="1" x14ac:dyDescent="0.2">
      <c r="A7979" s="96" t="s">
        <v>2825</v>
      </c>
      <c r="B7979" s="97"/>
      <c r="C7979" s="98"/>
      <c r="D7979" s="98"/>
      <c r="E7979" s="101">
        <v>5</v>
      </c>
      <c r="F7979" s="100">
        <v>37182.5</v>
      </c>
      <c r="H7979" s="95">
        <f t="shared" si="125"/>
        <v>7436.5</v>
      </c>
    </row>
    <row r="7980" spans="1:8" collapsed="1" x14ac:dyDescent="0.2">
      <c r="A7980" s="91" t="s">
        <v>4195</v>
      </c>
      <c r="B7980" s="91" t="s">
        <v>4196</v>
      </c>
      <c r="C7980" s="91" t="s">
        <v>2931</v>
      </c>
      <c r="D7980" s="92"/>
      <c r="E7980" s="104">
        <v>74</v>
      </c>
      <c r="F7980" s="94">
        <v>37156.879999999997</v>
      </c>
      <c r="H7980" s="95">
        <f t="shared" si="125"/>
        <v>502.11999999999995</v>
      </c>
    </row>
    <row r="7981" spans="1:8" s="80" customFormat="1" hidden="1" outlineLevel="1" x14ac:dyDescent="0.2">
      <c r="A7981" s="96" t="s">
        <v>2932</v>
      </c>
      <c r="B7981" s="97"/>
      <c r="C7981" s="98"/>
      <c r="D7981" s="98"/>
      <c r="E7981" s="101">
        <v>73</v>
      </c>
      <c r="F7981" s="100">
        <v>36654.76</v>
      </c>
      <c r="H7981" s="95">
        <f t="shared" si="125"/>
        <v>502.12</v>
      </c>
    </row>
    <row r="7982" spans="1:8" s="80" customFormat="1" hidden="1" outlineLevel="1" x14ac:dyDescent="0.2">
      <c r="A7982" s="96" t="s">
        <v>2854</v>
      </c>
      <c r="B7982" s="97"/>
      <c r="C7982" s="98"/>
      <c r="D7982" s="98"/>
      <c r="E7982" s="101">
        <v>1</v>
      </c>
      <c r="F7982" s="103">
        <v>502.12</v>
      </c>
      <c r="H7982" s="95">
        <f t="shared" si="125"/>
        <v>502.12</v>
      </c>
    </row>
    <row r="7983" spans="1:8" collapsed="1" x14ac:dyDescent="0.2">
      <c r="A7983" s="105" t="s">
        <v>4197</v>
      </c>
      <c r="B7983" s="91" t="s">
        <v>4198</v>
      </c>
      <c r="C7983" s="91" t="s">
        <v>2823</v>
      </c>
      <c r="D7983" s="92"/>
      <c r="E7983" s="104">
        <v>10</v>
      </c>
      <c r="F7983" s="94">
        <v>37100.99</v>
      </c>
      <c r="G7983" s="79" t="e">
        <f>VLOOKUP(B7983,#REF!,2,FALSE)</f>
        <v>#REF!</v>
      </c>
      <c r="H7983" s="95">
        <f t="shared" si="125"/>
        <v>3710.0989999999997</v>
      </c>
    </row>
    <row r="7984" spans="1:8" s="80" customFormat="1" hidden="1" outlineLevel="1" x14ac:dyDescent="0.2">
      <c r="A7984" s="96" t="s">
        <v>2828</v>
      </c>
      <c r="B7984" s="97"/>
      <c r="C7984" s="98"/>
      <c r="D7984" s="98"/>
      <c r="E7984" s="101">
        <v>7</v>
      </c>
      <c r="F7984" s="100">
        <v>25966.85</v>
      </c>
      <c r="H7984" s="95">
        <f t="shared" si="125"/>
        <v>3709.5499999999997</v>
      </c>
    </row>
    <row r="7985" spans="1:8" s="80" customFormat="1" hidden="1" outlineLevel="1" x14ac:dyDescent="0.2">
      <c r="A7985" s="96" t="s">
        <v>2832</v>
      </c>
      <c r="B7985" s="97"/>
      <c r="C7985" s="98"/>
      <c r="D7985" s="98"/>
      <c r="E7985" s="101">
        <v>2</v>
      </c>
      <c r="F7985" s="100">
        <v>7422.76</v>
      </c>
      <c r="H7985" s="95">
        <f t="shared" si="125"/>
        <v>3711.38</v>
      </c>
    </row>
    <row r="7986" spans="1:8" s="80" customFormat="1" hidden="1" outlineLevel="1" x14ac:dyDescent="0.2">
      <c r="A7986" s="96" t="s">
        <v>2834</v>
      </c>
      <c r="B7986" s="97"/>
      <c r="C7986" s="98"/>
      <c r="D7986" s="98"/>
      <c r="E7986" s="101">
        <v>1</v>
      </c>
      <c r="F7986" s="100">
        <v>3711.38</v>
      </c>
      <c r="H7986" s="95">
        <f t="shared" si="125"/>
        <v>3711.38</v>
      </c>
    </row>
    <row r="7987" spans="1:8" collapsed="1" x14ac:dyDescent="0.2">
      <c r="A7987" s="91" t="s">
        <v>4199</v>
      </c>
      <c r="B7987" s="91" t="s">
        <v>2659</v>
      </c>
      <c r="C7987" s="91" t="s">
        <v>2823</v>
      </c>
      <c r="D7987" s="92"/>
      <c r="E7987" s="104">
        <v>29</v>
      </c>
      <c r="F7987" s="94">
        <v>37089.32</v>
      </c>
      <c r="G7987" s="79" t="e">
        <f>VLOOKUP(B7987,#REF!,2,FALSE)</f>
        <v>#REF!</v>
      </c>
      <c r="H7987" s="95">
        <f t="shared" si="125"/>
        <v>1278.9420689655171</v>
      </c>
    </row>
    <row r="7988" spans="1:8" s="80" customFormat="1" hidden="1" outlineLevel="1" x14ac:dyDescent="0.2">
      <c r="A7988" s="96" t="s">
        <v>2826</v>
      </c>
      <c r="B7988" s="97"/>
      <c r="C7988" s="98"/>
      <c r="D7988" s="98"/>
      <c r="E7988" s="101">
        <v>21</v>
      </c>
      <c r="F7988" s="100">
        <v>26747.45</v>
      </c>
      <c r="H7988" s="95">
        <f t="shared" si="125"/>
        <v>1273.6880952380952</v>
      </c>
    </row>
    <row r="7989" spans="1:8" s="80" customFormat="1" hidden="1" outlineLevel="1" x14ac:dyDescent="0.2">
      <c r="A7989" s="96" t="s">
        <v>2853</v>
      </c>
      <c r="B7989" s="97"/>
      <c r="C7989" s="98"/>
      <c r="D7989" s="98"/>
      <c r="E7989" s="101">
        <v>3</v>
      </c>
      <c r="F7989" s="100">
        <v>3973.45</v>
      </c>
      <c r="H7989" s="95">
        <f t="shared" si="125"/>
        <v>1324.4833333333333</v>
      </c>
    </row>
    <row r="7990" spans="1:8" s="80" customFormat="1" hidden="1" outlineLevel="1" x14ac:dyDescent="0.2">
      <c r="A7990" s="96" t="s">
        <v>2834</v>
      </c>
      <c r="B7990" s="97"/>
      <c r="C7990" s="98"/>
      <c r="D7990" s="98"/>
      <c r="E7990" s="101">
        <v>2</v>
      </c>
      <c r="F7990" s="100">
        <v>2547.38</v>
      </c>
      <c r="H7990" s="95">
        <f t="shared" si="125"/>
        <v>1273.69</v>
      </c>
    </row>
    <row r="7991" spans="1:8" s="80" customFormat="1" hidden="1" outlineLevel="1" x14ac:dyDescent="0.2">
      <c r="A7991" s="96" t="s">
        <v>2832</v>
      </c>
      <c r="B7991" s="97"/>
      <c r="C7991" s="98"/>
      <c r="D7991" s="98"/>
      <c r="E7991" s="101">
        <v>2</v>
      </c>
      <c r="F7991" s="100">
        <v>2547.36</v>
      </c>
      <c r="H7991" s="95">
        <f t="shared" si="125"/>
        <v>1273.68</v>
      </c>
    </row>
    <row r="7992" spans="1:8" s="80" customFormat="1" hidden="1" outlineLevel="1" x14ac:dyDescent="0.2">
      <c r="A7992" s="96" t="s">
        <v>2828</v>
      </c>
      <c r="B7992" s="97"/>
      <c r="C7992" s="98"/>
      <c r="D7992" s="98"/>
      <c r="E7992" s="101">
        <v>1</v>
      </c>
      <c r="F7992" s="100">
        <v>1273.68</v>
      </c>
      <c r="H7992" s="95">
        <f t="shared" si="125"/>
        <v>1273.68</v>
      </c>
    </row>
    <row r="7993" spans="1:8" collapsed="1" x14ac:dyDescent="0.2">
      <c r="A7993" s="105" t="s">
        <v>4200</v>
      </c>
      <c r="B7993" s="91" t="s">
        <v>4201</v>
      </c>
      <c r="C7993" s="91" t="s">
        <v>3223</v>
      </c>
      <c r="D7993" s="92"/>
      <c r="E7993" s="104">
        <v>6</v>
      </c>
      <c r="F7993" s="94">
        <v>36996.35</v>
      </c>
      <c r="G7993" s="79" t="e">
        <f>VLOOKUP(B7993,#REF!,2,FALSE)</f>
        <v>#REF!</v>
      </c>
      <c r="H7993" s="95">
        <f t="shared" si="125"/>
        <v>6166.0583333333334</v>
      </c>
    </row>
    <row r="7994" spans="1:8" s="80" customFormat="1" hidden="1" outlineLevel="1" x14ac:dyDescent="0.2">
      <c r="A7994" s="96" t="s">
        <v>2828</v>
      </c>
      <c r="B7994" s="97"/>
      <c r="C7994" s="98"/>
      <c r="D7994" s="98"/>
      <c r="E7994" s="101">
        <v>5</v>
      </c>
      <c r="F7994" s="100">
        <v>30830</v>
      </c>
      <c r="H7994" s="95">
        <f t="shared" si="125"/>
        <v>6166</v>
      </c>
    </row>
    <row r="7995" spans="1:8" s="80" customFormat="1" hidden="1" outlineLevel="1" x14ac:dyDescent="0.2">
      <c r="A7995" s="96" t="s">
        <v>2853</v>
      </c>
      <c r="B7995" s="97"/>
      <c r="C7995" s="98"/>
      <c r="D7995" s="98"/>
      <c r="E7995" s="101">
        <v>1</v>
      </c>
      <c r="F7995" s="100">
        <v>6166.35</v>
      </c>
      <c r="H7995" s="95">
        <f t="shared" si="125"/>
        <v>6166.35</v>
      </c>
    </row>
    <row r="7996" spans="1:8" collapsed="1" x14ac:dyDescent="0.2">
      <c r="A7996" s="91" t="s">
        <v>4202</v>
      </c>
      <c r="B7996" s="91" t="s">
        <v>4203</v>
      </c>
      <c r="C7996" s="91" t="s">
        <v>2931</v>
      </c>
      <c r="D7996" s="92"/>
      <c r="E7996" s="104">
        <v>25</v>
      </c>
      <c r="F7996" s="94">
        <v>36952.5</v>
      </c>
      <c r="H7996" s="95">
        <f t="shared" si="125"/>
        <v>1478.1</v>
      </c>
    </row>
    <row r="7997" spans="1:8" s="80" customFormat="1" hidden="1" outlineLevel="1" x14ac:dyDescent="0.2">
      <c r="A7997" s="96" t="s">
        <v>2932</v>
      </c>
      <c r="B7997" s="97"/>
      <c r="C7997" s="98"/>
      <c r="D7997" s="98"/>
      <c r="E7997" s="101">
        <v>25</v>
      </c>
      <c r="F7997" s="100">
        <v>36952.5</v>
      </c>
      <c r="H7997" s="95">
        <f t="shared" si="125"/>
        <v>1478.1</v>
      </c>
    </row>
    <row r="7998" spans="1:8" collapsed="1" x14ac:dyDescent="0.2">
      <c r="A7998" s="91" t="s">
        <v>2445</v>
      </c>
      <c r="B7998" s="91" t="s">
        <v>2444</v>
      </c>
      <c r="C7998" s="91" t="s">
        <v>2823</v>
      </c>
      <c r="D7998" s="92" t="s">
        <v>2876</v>
      </c>
      <c r="E7998" s="104">
        <v>94</v>
      </c>
      <c r="F7998" s="94">
        <v>36917.269999999997</v>
      </c>
      <c r="G7998" s="79" t="e">
        <f>VLOOKUP(B7998,#REF!,2,FALSE)</f>
        <v>#REF!</v>
      </c>
      <c r="H7998" s="95">
        <f t="shared" si="125"/>
        <v>392.73691489361698</v>
      </c>
    </row>
    <row r="7999" spans="1:8" s="80" customFormat="1" hidden="1" outlineLevel="1" x14ac:dyDescent="0.2">
      <c r="A7999" s="96" t="s">
        <v>2850</v>
      </c>
      <c r="B7999" s="97"/>
      <c r="C7999" s="98"/>
      <c r="D7999" s="98"/>
      <c r="E7999" s="101">
        <v>80</v>
      </c>
      <c r="F7999" s="100">
        <v>31419.93</v>
      </c>
      <c r="H7999" s="95">
        <f t="shared" si="125"/>
        <v>392.74912499999999</v>
      </c>
    </row>
    <row r="8000" spans="1:8" s="80" customFormat="1" hidden="1" outlineLevel="1" x14ac:dyDescent="0.2">
      <c r="A8000" s="96" t="s">
        <v>2853</v>
      </c>
      <c r="B8000" s="97"/>
      <c r="C8000" s="98"/>
      <c r="D8000" s="98"/>
      <c r="E8000" s="101">
        <v>11</v>
      </c>
      <c r="F8000" s="100">
        <v>4319.34</v>
      </c>
      <c r="H8000" s="95">
        <f t="shared" si="125"/>
        <v>392.66727272727275</v>
      </c>
    </row>
    <row r="8001" spans="1:8" s="80" customFormat="1" hidden="1" outlineLevel="1" x14ac:dyDescent="0.2">
      <c r="A8001" s="96" t="s">
        <v>2832</v>
      </c>
      <c r="B8001" s="97"/>
      <c r="C8001" s="98"/>
      <c r="D8001" s="98"/>
      <c r="E8001" s="101">
        <v>3</v>
      </c>
      <c r="F8001" s="100">
        <v>1178</v>
      </c>
      <c r="H8001" s="95">
        <f t="shared" si="125"/>
        <v>392.66666666666669</v>
      </c>
    </row>
    <row r="8002" spans="1:8" collapsed="1" x14ac:dyDescent="0.2">
      <c r="A8002" s="91" t="s">
        <v>4204</v>
      </c>
      <c r="B8002" s="91" t="s">
        <v>4205</v>
      </c>
      <c r="C8002" s="91" t="s">
        <v>2931</v>
      </c>
      <c r="D8002" s="92"/>
      <c r="E8002" s="104">
        <v>204</v>
      </c>
      <c r="F8002" s="94">
        <v>36870.959999999999</v>
      </c>
      <c r="H8002" s="95">
        <f t="shared" si="125"/>
        <v>180.74</v>
      </c>
    </row>
    <row r="8003" spans="1:8" s="80" customFormat="1" hidden="1" outlineLevel="1" x14ac:dyDescent="0.2">
      <c r="A8003" s="96" t="s">
        <v>2932</v>
      </c>
      <c r="B8003" s="97"/>
      <c r="C8003" s="98"/>
      <c r="D8003" s="98"/>
      <c r="E8003" s="101">
        <v>204</v>
      </c>
      <c r="F8003" s="100">
        <v>36870.959999999999</v>
      </c>
      <c r="H8003" s="95">
        <f t="shared" si="125"/>
        <v>180.74</v>
      </c>
    </row>
    <row r="8004" spans="1:8" collapsed="1" x14ac:dyDescent="0.2">
      <c r="A8004" s="105" t="s">
        <v>4206</v>
      </c>
      <c r="B8004" s="91" t="s">
        <v>4207</v>
      </c>
      <c r="C8004" s="91" t="s">
        <v>2823</v>
      </c>
      <c r="D8004" s="92"/>
      <c r="E8004" s="104">
        <v>11</v>
      </c>
      <c r="F8004" s="94">
        <v>36827.629999999997</v>
      </c>
      <c r="G8004" s="79" t="e">
        <f>VLOOKUP(B8004,#REF!,2,FALSE)</f>
        <v>#REF!</v>
      </c>
      <c r="H8004" s="95">
        <f t="shared" si="125"/>
        <v>3347.9663636363634</v>
      </c>
    </row>
    <row r="8005" spans="1:8" s="80" customFormat="1" hidden="1" outlineLevel="1" x14ac:dyDescent="0.2">
      <c r="A8005" s="96" t="s">
        <v>2906</v>
      </c>
      <c r="B8005" s="97"/>
      <c r="C8005" s="98"/>
      <c r="D8005" s="98"/>
      <c r="E8005" s="101">
        <v>6</v>
      </c>
      <c r="F8005" s="100">
        <v>22720.89</v>
      </c>
      <c r="H8005" s="95">
        <f t="shared" si="125"/>
        <v>3786.8150000000001</v>
      </c>
    </row>
    <row r="8006" spans="1:8" s="80" customFormat="1" hidden="1" outlineLevel="1" x14ac:dyDescent="0.2">
      <c r="A8006" s="96" t="s">
        <v>2841</v>
      </c>
      <c r="B8006" s="97"/>
      <c r="C8006" s="98"/>
      <c r="D8006" s="98"/>
      <c r="E8006" s="101">
        <v>2</v>
      </c>
      <c r="F8006" s="100">
        <v>6532.13</v>
      </c>
      <c r="H8006" s="95">
        <f t="shared" si="125"/>
        <v>3266.0650000000001</v>
      </c>
    </row>
    <row r="8007" spans="1:8" s="80" customFormat="1" hidden="1" outlineLevel="1" x14ac:dyDescent="0.2">
      <c r="A8007" s="96" t="s">
        <v>2834</v>
      </c>
      <c r="B8007" s="97"/>
      <c r="C8007" s="98"/>
      <c r="D8007" s="98"/>
      <c r="E8007" s="101">
        <v>1</v>
      </c>
      <c r="F8007" s="100">
        <v>3786.82</v>
      </c>
      <c r="H8007" s="95">
        <f t="shared" si="125"/>
        <v>3786.82</v>
      </c>
    </row>
    <row r="8008" spans="1:8" s="80" customFormat="1" hidden="1" outlineLevel="1" x14ac:dyDescent="0.2">
      <c r="A8008" s="96" t="s">
        <v>2828</v>
      </c>
      <c r="B8008" s="97"/>
      <c r="C8008" s="98"/>
      <c r="D8008" s="98"/>
      <c r="E8008" s="101">
        <v>1</v>
      </c>
      <c r="F8008" s="100">
        <v>3786.79</v>
      </c>
      <c r="H8008" s="95">
        <f t="shared" si="125"/>
        <v>3786.79</v>
      </c>
    </row>
    <row r="8009" spans="1:8" s="80" customFormat="1" hidden="1" outlineLevel="1" x14ac:dyDescent="0.2">
      <c r="A8009" s="96" t="s">
        <v>2851</v>
      </c>
      <c r="B8009" s="97"/>
      <c r="C8009" s="98"/>
      <c r="D8009" s="98"/>
      <c r="E8009" s="101">
        <v>1</v>
      </c>
      <c r="F8009" s="103">
        <v>1</v>
      </c>
      <c r="H8009" s="95">
        <f t="shared" si="125"/>
        <v>1</v>
      </c>
    </row>
    <row r="8010" spans="1:8" collapsed="1" x14ac:dyDescent="0.2">
      <c r="A8010" s="105" t="s">
        <v>4208</v>
      </c>
      <c r="B8010" s="91" t="s">
        <v>4209</v>
      </c>
      <c r="C8010" s="91" t="s">
        <v>2867</v>
      </c>
      <c r="D8010" s="92"/>
      <c r="E8010" s="104">
        <v>15</v>
      </c>
      <c r="F8010" s="94">
        <v>36763.06</v>
      </c>
      <c r="G8010" s="79" t="e">
        <f>VLOOKUP(B8010,#REF!,2,FALSE)</f>
        <v>#REF!</v>
      </c>
      <c r="H8010" s="95">
        <f t="shared" si="125"/>
        <v>2450.8706666666667</v>
      </c>
    </row>
    <row r="8011" spans="1:8" s="80" customFormat="1" hidden="1" outlineLevel="1" x14ac:dyDescent="0.2">
      <c r="A8011" s="96" t="s">
        <v>2828</v>
      </c>
      <c r="B8011" s="97"/>
      <c r="C8011" s="98"/>
      <c r="D8011" s="98"/>
      <c r="E8011" s="101">
        <v>13</v>
      </c>
      <c r="F8011" s="100">
        <v>31860.27</v>
      </c>
      <c r="H8011" s="95">
        <f t="shared" si="125"/>
        <v>2450.79</v>
      </c>
    </row>
    <row r="8012" spans="1:8" s="80" customFormat="1" hidden="1" outlineLevel="1" x14ac:dyDescent="0.2">
      <c r="A8012" s="96" t="s">
        <v>2832</v>
      </c>
      <c r="B8012" s="97"/>
      <c r="C8012" s="98"/>
      <c r="D8012" s="98"/>
      <c r="E8012" s="101">
        <v>2</v>
      </c>
      <c r="F8012" s="100">
        <v>4902.79</v>
      </c>
      <c r="H8012" s="95">
        <f t="shared" si="125"/>
        <v>2451.395</v>
      </c>
    </row>
    <row r="8013" spans="1:8" collapsed="1" x14ac:dyDescent="0.2">
      <c r="A8013" s="91" t="s">
        <v>4210</v>
      </c>
      <c r="B8013" s="91" t="s">
        <v>4211</v>
      </c>
      <c r="C8013" s="91" t="s">
        <v>2931</v>
      </c>
      <c r="D8013" s="92"/>
      <c r="E8013" s="104">
        <v>291</v>
      </c>
      <c r="F8013" s="94">
        <v>36698.01</v>
      </c>
      <c r="H8013" s="95">
        <f t="shared" ref="H8013:H8076" si="126">F8013/E8013</f>
        <v>126.11000000000001</v>
      </c>
    </row>
    <row r="8014" spans="1:8" s="80" customFormat="1" hidden="1" outlineLevel="1" x14ac:dyDescent="0.2">
      <c r="A8014" s="96" t="s">
        <v>2932</v>
      </c>
      <c r="B8014" s="97"/>
      <c r="C8014" s="98"/>
      <c r="D8014" s="98"/>
      <c r="E8014" s="101">
        <v>291</v>
      </c>
      <c r="F8014" s="100">
        <v>36698.01</v>
      </c>
      <c r="H8014" s="95">
        <f t="shared" si="126"/>
        <v>126.11000000000001</v>
      </c>
    </row>
    <row r="8015" spans="1:8" collapsed="1" x14ac:dyDescent="0.2">
      <c r="A8015" s="91" t="s">
        <v>1330</v>
      </c>
      <c r="B8015" s="91" t="s">
        <v>2795</v>
      </c>
      <c r="C8015" s="91" t="s">
        <v>2823</v>
      </c>
      <c r="D8015" s="92"/>
      <c r="E8015" s="104">
        <v>32</v>
      </c>
      <c r="F8015" s="94">
        <v>36629.019999999997</v>
      </c>
      <c r="G8015" s="79" t="e">
        <f>VLOOKUP(B8015,#REF!,2,FALSE)</f>
        <v>#REF!</v>
      </c>
      <c r="H8015" s="95">
        <f t="shared" si="126"/>
        <v>1144.6568749999999</v>
      </c>
    </row>
    <row r="8016" spans="1:8" s="80" customFormat="1" hidden="1" outlineLevel="1" x14ac:dyDescent="0.2">
      <c r="A8016" s="96" t="s">
        <v>2827</v>
      </c>
      <c r="B8016" s="97"/>
      <c r="C8016" s="98"/>
      <c r="D8016" s="98"/>
      <c r="E8016" s="101">
        <v>13</v>
      </c>
      <c r="F8016" s="100">
        <v>14879.64</v>
      </c>
      <c r="H8016" s="95">
        <f t="shared" si="126"/>
        <v>1144.5876923076924</v>
      </c>
    </row>
    <row r="8017" spans="1:8" s="80" customFormat="1" hidden="1" outlineLevel="1" x14ac:dyDescent="0.2">
      <c r="A8017" s="96" t="s">
        <v>2825</v>
      </c>
      <c r="B8017" s="97"/>
      <c r="C8017" s="98"/>
      <c r="D8017" s="98"/>
      <c r="E8017" s="101">
        <v>12</v>
      </c>
      <c r="F8017" s="100">
        <v>13735.06</v>
      </c>
      <c r="H8017" s="95">
        <f t="shared" si="126"/>
        <v>1144.5883333333334</v>
      </c>
    </row>
    <row r="8018" spans="1:8" s="80" customFormat="1" hidden="1" outlineLevel="1" x14ac:dyDescent="0.2">
      <c r="A8018" s="96" t="s">
        <v>2832</v>
      </c>
      <c r="B8018" s="97"/>
      <c r="C8018" s="98"/>
      <c r="D8018" s="98"/>
      <c r="E8018" s="101">
        <v>4</v>
      </c>
      <c r="F8018" s="100">
        <v>4580.58</v>
      </c>
      <c r="H8018" s="95">
        <f t="shared" si="126"/>
        <v>1145.145</v>
      </c>
    </row>
    <row r="8019" spans="1:8" s="80" customFormat="1" hidden="1" outlineLevel="1" x14ac:dyDescent="0.2">
      <c r="A8019" s="96" t="s">
        <v>2828</v>
      </c>
      <c r="B8019" s="97"/>
      <c r="C8019" s="98"/>
      <c r="D8019" s="98"/>
      <c r="E8019" s="101">
        <v>2</v>
      </c>
      <c r="F8019" s="100">
        <v>2289.16</v>
      </c>
      <c r="H8019" s="95">
        <f t="shared" si="126"/>
        <v>1144.58</v>
      </c>
    </row>
    <row r="8020" spans="1:8" s="80" customFormat="1" hidden="1" outlineLevel="1" x14ac:dyDescent="0.2">
      <c r="A8020" s="96" t="s">
        <v>2829</v>
      </c>
      <c r="B8020" s="97"/>
      <c r="C8020" s="98"/>
      <c r="D8020" s="98"/>
      <c r="E8020" s="101">
        <v>1</v>
      </c>
      <c r="F8020" s="100">
        <v>1144.58</v>
      </c>
      <c r="H8020" s="95">
        <f t="shared" si="126"/>
        <v>1144.58</v>
      </c>
    </row>
    <row r="8021" spans="1:8" collapsed="1" x14ac:dyDescent="0.2">
      <c r="A8021" s="91" t="s">
        <v>4212</v>
      </c>
      <c r="B8021" s="91" t="s">
        <v>1576</v>
      </c>
      <c r="C8021" s="91" t="s">
        <v>2867</v>
      </c>
      <c r="D8021" s="92" t="s">
        <v>2856</v>
      </c>
      <c r="E8021" s="104">
        <v>5</v>
      </c>
      <c r="F8021" s="94">
        <v>36587.97</v>
      </c>
      <c r="G8021" s="79" t="e">
        <f>VLOOKUP(B8021,#REF!,2,FALSE)</f>
        <v>#REF!</v>
      </c>
      <c r="H8021" s="95">
        <f t="shared" si="126"/>
        <v>7317.5940000000001</v>
      </c>
    </row>
    <row r="8022" spans="1:8" s="80" customFormat="1" hidden="1" outlineLevel="1" x14ac:dyDescent="0.2">
      <c r="A8022" s="96" t="s">
        <v>2825</v>
      </c>
      <c r="B8022" s="97"/>
      <c r="C8022" s="98"/>
      <c r="D8022" s="98"/>
      <c r="E8022" s="101">
        <v>5</v>
      </c>
      <c r="F8022" s="100">
        <v>36587.97</v>
      </c>
      <c r="H8022" s="95">
        <f t="shared" si="126"/>
        <v>7317.5940000000001</v>
      </c>
    </row>
    <row r="8023" spans="1:8" collapsed="1" x14ac:dyDescent="0.2">
      <c r="A8023" s="91" t="s">
        <v>4213</v>
      </c>
      <c r="B8023" s="91" t="s">
        <v>4214</v>
      </c>
      <c r="C8023" s="91" t="s">
        <v>2931</v>
      </c>
      <c r="D8023" s="92"/>
      <c r="E8023" s="104">
        <v>211</v>
      </c>
      <c r="F8023" s="94">
        <v>36469.24</v>
      </c>
      <c r="H8023" s="95">
        <f t="shared" si="126"/>
        <v>172.84</v>
      </c>
    </row>
    <row r="8024" spans="1:8" s="80" customFormat="1" hidden="1" outlineLevel="1" x14ac:dyDescent="0.2">
      <c r="A8024" s="96" t="s">
        <v>2932</v>
      </c>
      <c r="B8024" s="97"/>
      <c r="C8024" s="98"/>
      <c r="D8024" s="98"/>
      <c r="E8024" s="101">
        <v>211</v>
      </c>
      <c r="F8024" s="100">
        <v>36469.24</v>
      </c>
      <c r="H8024" s="95">
        <f t="shared" si="126"/>
        <v>172.84</v>
      </c>
    </row>
    <row r="8025" spans="1:8" collapsed="1" x14ac:dyDescent="0.2">
      <c r="A8025" s="91" t="s">
        <v>2273</v>
      </c>
      <c r="B8025" s="91" t="s">
        <v>2272</v>
      </c>
      <c r="C8025" s="91" t="s">
        <v>2867</v>
      </c>
      <c r="D8025" s="92" t="s">
        <v>2824</v>
      </c>
      <c r="E8025" s="104">
        <v>62</v>
      </c>
      <c r="F8025" s="94">
        <v>36458.78</v>
      </c>
      <c r="G8025" s="79" t="e">
        <f>VLOOKUP(B8025,#REF!,2,FALSE)</f>
        <v>#REF!</v>
      </c>
      <c r="H8025" s="95">
        <f t="shared" si="126"/>
        <v>588.04483870967738</v>
      </c>
    </row>
    <row r="8026" spans="1:8" s="80" customFormat="1" hidden="1" outlineLevel="1" x14ac:dyDescent="0.2">
      <c r="A8026" s="96" t="s">
        <v>2825</v>
      </c>
      <c r="B8026" s="97"/>
      <c r="C8026" s="98"/>
      <c r="D8026" s="98"/>
      <c r="E8026" s="101">
        <v>56</v>
      </c>
      <c r="F8026" s="100">
        <v>32795.71</v>
      </c>
      <c r="H8026" s="95">
        <f t="shared" si="126"/>
        <v>585.63767857142852</v>
      </c>
    </row>
    <row r="8027" spans="1:8" s="80" customFormat="1" hidden="1" outlineLevel="1" x14ac:dyDescent="0.2">
      <c r="A8027" s="96" t="s">
        <v>2832</v>
      </c>
      <c r="B8027" s="97"/>
      <c r="C8027" s="98"/>
      <c r="D8027" s="98"/>
      <c r="E8027" s="101">
        <v>2</v>
      </c>
      <c r="F8027" s="100">
        <v>1171.8399999999999</v>
      </c>
      <c r="H8027" s="95">
        <f t="shared" si="126"/>
        <v>585.91999999999996</v>
      </c>
    </row>
    <row r="8028" spans="1:8" s="80" customFormat="1" hidden="1" outlineLevel="1" x14ac:dyDescent="0.2">
      <c r="A8028" s="96" t="s">
        <v>2828</v>
      </c>
      <c r="B8028" s="97"/>
      <c r="C8028" s="98"/>
      <c r="D8028" s="98"/>
      <c r="E8028" s="101">
        <v>2</v>
      </c>
      <c r="F8028" s="100">
        <v>1171.26</v>
      </c>
      <c r="H8028" s="95">
        <f t="shared" si="126"/>
        <v>585.63</v>
      </c>
    </row>
    <row r="8029" spans="1:8" s="80" customFormat="1" hidden="1" outlineLevel="1" x14ac:dyDescent="0.2">
      <c r="A8029" s="96" t="s">
        <v>2841</v>
      </c>
      <c r="B8029" s="97"/>
      <c r="C8029" s="98"/>
      <c r="D8029" s="98"/>
      <c r="E8029" s="101">
        <v>1</v>
      </c>
      <c r="F8029" s="103">
        <v>734.34</v>
      </c>
      <c r="H8029" s="95">
        <f t="shared" si="126"/>
        <v>734.34</v>
      </c>
    </row>
    <row r="8030" spans="1:8" s="80" customFormat="1" hidden="1" outlineLevel="1" x14ac:dyDescent="0.2">
      <c r="A8030" s="96" t="s">
        <v>2829</v>
      </c>
      <c r="B8030" s="97"/>
      <c r="C8030" s="98"/>
      <c r="D8030" s="98"/>
      <c r="E8030" s="101">
        <v>1</v>
      </c>
      <c r="F8030" s="103">
        <v>585.63</v>
      </c>
      <c r="H8030" s="95">
        <f t="shared" si="126"/>
        <v>585.63</v>
      </c>
    </row>
    <row r="8031" spans="1:8" collapsed="1" x14ac:dyDescent="0.2">
      <c r="A8031" s="91" t="s">
        <v>4215</v>
      </c>
      <c r="B8031" s="91" t="s">
        <v>4216</v>
      </c>
      <c r="C8031" s="91" t="s">
        <v>2931</v>
      </c>
      <c r="D8031" s="92"/>
      <c r="E8031" s="104">
        <v>584</v>
      </c>
      <c r="F8031" s="94">
        <v>36400.720000000001</v>
      </c>
      <c r="H8031" s="95">
        <f t="shared" si="126"/>
        <v>62.330000000000005</v>
      </c>
    </row>
    <row r="8032" spans="1:8" s="80" customFormat="1" hidden="1" outlineLevel="1" x14ac:dyDescent="0.2">
      <c r="A8032" s="96" t="s">
        <v>2932</v>
      </c>
      <c r="B8032" s="97"/>
      <c r="C8032" s="98"/>
      <c r="D8032" s="98"/>
      <c r="E8032" s="101">
        <v>584</v>
      </c>
      <c r="F8032" s="100">
        <v>36400.720000000001</v>
      </c>
      <c r="H8032" s="95">
        <f t="shared" si="126"/>
        <v>62.330000000000005</v>
      </c>
    </row>
    <row r="8033" spans="1:8" collapsed="1" x14ac:dyDescent="0.2">
      <c r="A8033" s="105" t="s">
        <v>1237</v>
      </c>
      <c r="B8033" s="91" t="s">
        <v>4217</v>
      </c>
      <c r="C8033" s="91" t="s">
        <v>3223</v>
      </c>
      <c r="D8033" s="92"/>
      <c r="E8033" s="104">
        <v>18</v>
      </c>
      <c r="F8033" s="94">
        <v>36298.080000000002</v>
      </c>
      <c r="G8033" s="79" t="e">
        <f>VLOOKUP(B8033,#REF!,2,FALSE)</f>
        <v>#REF!</v>
      </c>
      <c r="H8033" s="95">
        <f t="shared" si="126"/>
        <v>2016.5600000000002</v>
      </c>
    </row>
    <row r="8034" spans="1:8" s="80" customFormat="1" hidden="1" outlineLevel="1" x14ac:dyDescent="0.2">
      <c r="A8034" s="96" t="s">
        <v>2828</v>
      </c>
      <c r="B8034" s="97"/>
      <c r="C8034" s="98"/>
      <c r="D8034" s="98"/>
      <c r="E8034" s="101">
        <v>18</v>
      </c>
      <c r="F8034" s="100">
        <v>36298.080000000002</v>
      </c>
      <c r="H8034" s="95">
        <f t="shared" si="126"/>
        <v>2016.5600000000002</v>
      </c>
    </row>
    <row r="8035" spans="1:8" collapsed="1" x14ac:dyDescent="0.2">
      <c r="A8035" s="91" t="s">
        <v>4218</v>
      </c>
      <c r="B8035" s="91" t="s">
        <v>4219</v>
      </c>
      <c r="C8035" s="91" t="s">
        <v>2931</v>
      </c>
      <c r="D8035" s="92"/>
      <c r="E8035" s="104">
        <v>72</v>
      </c>
      <c r="F8035" s="94">
        <v>36263.410000000003</v>
      </c>
      <c r="H8035" s="95">
        <f t="shared" si="126"/>
        <v>503.65847222222226</v>
      </c>
    </row>
    <row r="8036" spans="1:8" s="80" customFormat="1" hidden="1" outlineLevel="1" x14ac:dyDescent="0.2">
      <c r="A8036" s="96" t="s">
        <v>2841</v>
      </c>
      <c r="B8036" s="97"/>
      <c r="C8036" s="98"/>
      <c r="D8036" s="98"/>
      <c r="E8036" s="101">
        <v>72</v>
      </c>
      <c r="F8036" s="100">
        <v>36263.410000000003</v>
      </c>
      <c r="H8036" s="95">
        <f t="shared" si="126"/>
        <v>503.65847222222226</v>
      </c>
    </row>
    <row r="8037" spans="1:8" collapsed="1" x14ac:dyDescent="0.2">
      <c r="A8037" s="91" t="s">
        <v>4220</v>
      </c>
      <c r="B8037" s="91" t="s">
        <v>828</v>
      </c>
      <c r="C8037" s="91" t="s">
        <v>3223</v>
      </c>
      <c r="D8037" s="92" t="s">
        <v>2824</v>
      </c>
      <c r="E8037" s="104">
        <v>4</v>
      </c>
      <c r="F8037" s="94">
        <v>36071.11</v>
      </c>
      <c r="G8037" s="79" t="e">
        <f>VLOOKUP(B8037,#REF!,2,FALSE)</f>
        <v>#REF!</v>
      </c>
      <c r="H8037" s="95">
        <f t="shared" si="126"/>
        <v>9017.7775000000001</v>
      </c>
    </row>
    <row r="8038" spans="1:8" s="80" customFormat="1" hidden="1" outlineLevel="1" x14ac:dyDescent="0.2">
      <c r="A8038" s="96" t="s">
        <v>2853</v>
      </c>
      <c r="B8038" s="97"/>
      <c r="C8038" s="98"/>
      <c r="D8038" s="98"/>
      <c r="E8038" s="101">
        <v>2</v>
      </c>
      <c r="F8038" s="100">
        <v>20287.8</v>
      </c>
      <c r="H8038" s="95">
        <f t="shared" si="126"/>
        <v>10143.9</v>
      </c>
    </row>
    <row r="8039" spans="1:8" s="80" customFormat="1" hidden="1" outlineLevel="1" x14ac:dyDescent="0.2">
      <c r="A8039" s="96" t="s">
        <v>2825</v>
      </c>
      <c r="B8039" s="97"/>
      <c r="C8039" s="98"/>
      <c r="D8039" s="98"/>
      <c r="E8039" s="101">
        <v>1</v>
      </c>
      <c r="F8039" s="100">
        <v>10143.33</v>
      </c>
      <c r="H8039" s="95">
        <f t="shared" si="126"/>
        <v>10143.33</v>
      </c>
    </row>
    <row r="8040" spans="1:8" s="80" customFormat="1" hidden="1" outlineLevel="1" x14ac:dyDescent="0.2">
      <c r="A8040" s="96" t="s">
        <v>2834</v>
      </c>
      <c r="B8040" s="97"/>
      <c r="C8040" s="98"/>
      <c r="D8040" s="98"/>
      <c r="E8040" s="101">
        <v>1</v>
      </c>
      <c r="F8040" s="100">
        <v>5639.98</v>
      </c>
      <c r="H8040" s="95">
        <f t="shared" si="126"/>
        <v>5639.98</v>
      </c>
    </row>
    <row r="8041" spans="1:8" collapsed="1" x14ac:dyDescent="0.2">
      <c r="A8041" s="91" t="s">
        <v>2235</v>
      </c>
      <c r="B8041" s="91" t="s">
        <v>2234</v>
      </c>
      <c r="C8041" s="91" t="s">
        <v>2823</v>
      </c>
      <c r="D8041" s="92" t="s">
        <v>2824</v>
      </c>
      <c r="E8041" s="104">
        <v>23</v>
      </c>
      <c r="F8041" s="94">
        <v>36041.17</v>
      </c>
      <c r="G8041" s="79" t="e">
        <f>VLOOKUP(B8041,#REF!,2,FALSE)</f>
        <v>#REF!</v>
      </c>
      <c r="H8041" s="95">
        <f t="shared" si="126"/>
        <v>1567.0073913043477</v>
      </c>
    </row>
    <row r="8042" spans="1:8" s="80" customFormat="1" hidden="1" outlineLevel="1" x14ac:dyDescent="0.2">
      <c r="A8042" s="96" t="s">
        <v>2825</v>
      </c>
      <c r="B8042" s="97"/>
      <c r="C8042" s="98"/>
      <c r="D8042" s="98"/>
      <c r="E8042" s="101">
        <v>20</v>
      </c>
      <c r="F8042" s="100">
        <v>31288.84</v>
      </c>
      <c r="H8042" s="95">
        <f t="shared" si="126"/>
        <v>1564.442</v>
      </c>
    </row>
    <row r="8043" spans="1:8" s="80" customFormat="1" hidden="1" outlineLevel="1" x14ac:dyDescent="0.2">
      <c r="A8043" s="96" t="s">
        <v>2832</v>
      </c>
      <c r="B8043" s="97"/>
      <c r="C8043" s="98"/>
      <c r="D8043" s="98"/>
      <c r="E8043" s="101">
        <v>2</v>
      </c>
      <c r="F8043" s="100">
        <v>3168.74</v>
      </c>
      <c r="H8043" s="95">
        <f t="shared" si="126"/>
        <v>1584.37</v>
      </c>
    </row>
    <row r="8044" spans="1:8" s="80" customFormat="1" hidden="1" outlineLevel="1" x14ac:dyDescent="0.2">
      <c r="A8044" s="96" t="s">
        <v>2828</v>
      </c>
      <c r="B8044" s="97"/>
      <c r="C8044" s="98"/>
      <c r="D8044" s="98"/>
      <c r="E8044" s="101">
        <v>1</v>
      </c>
      <c r="F8044" s="100">
        <v>1583.59</v>
      </c>
      <c r="H8044" s="95">
        <f t="shared" si="126"/>
        <v>1583.59</v>
      </c>
    </row>
    <row r="8045" spans="1:8" collapsed="1" x14ac:dyDescent="0.2">
      <c r="A8045" s="105" t="s">
        <v>4221</v>
      </c>
      <c r="B8045" s="91" t="s">
        <v>4222</v>
      </c>
      <c r="C8045" s="91" t="s">
        <v>3223</v>
      </c>
      <c r="D8045" s="92"/>
      <c r="E8045" s="104">
        <v>5</v>
      </c>
      <c r="F8045" s="94">
        <v>35993.51</v>
      </c>
      <c r="G8045" s="79" t="e">
        <f>VLOOKUP(B8045,#REF!,2,FALSE)</f>
        <v>#REF!</v>
      </c>
      <c r="H8045" s="95">
        <f t="shared" si="126"/>
        <v>7198.7020000000002</v>
      </c>
    </row>
    <row r="8046" spans="1:8" s="80" customFormat="1" hidden="1" outlineLevel="1" x14ac:dyDescent="0.2">
      <c r="A8046" s="96" t="s">
        <v>2828</v>
      </c>
      <c r="B8046" s="97"/>
      <c r="C8046" s="98"/>
      <c r="D8046" s="98"/>
      <c r="E8046" s="101">
        <v>4</v>
      </c>
      <c r="F8046" s="100">
        <v>28794.48</v>
      </c>
      <c r="H8046" s="95">
        <f t="shared" si="126"/>
        <v>7198.62</v>
      </c>
    </row>
    <row r="8047" spans="1:8" s="80" customFormat="1" hidden="1" outlineLevel="1" x14ac:dyDescent="0.2">
      <c r="A8047" s="96" t="s">
        <v>2853</v>
      </c>
      <c r="B8047" s="97"/>
      <c r="C8047" s="98"/>
      <c r="D8047" s="98"/>
      <c r="E8047" s="101">
        <v>1</v>
      </c>
      <c r="F8047" s="100">
        <v>7199.03</v>
      </c>
      <c r="H8047" s="95">
        <f t="shared" si="126"/>
        <v>7199.03</v>
      </c>
    </row>
    <row r="8048" spans="1:8" collapsed="1" x14ac:dyDescent="0.2">
      <c r="A8048" s="105" t="s">
        <v>1237</v>
      </c>
      <c r="B8048" s="91" t="s">
        <v>4223</v>
      </c>
      <c r="C8048" s="91" t="s">
        <v>3223</v>
      </c>
      <c r="D8048" s="92"/>
      <c r="E8048" s="104">
        <v>24</v>
      </c>
      <c r="F8048" s="94">
        <v>35993.279999999999</v>
      </c>
      <c r="G8048" s="79" t="e">
        <f>VLOOKUP(B8048,#REF!,2,FALSE)</f>
        <v>#REF!</v>
      </c>
      <c r="H8048" s="95">
        <f t="shared" si="126"/>
        <v>1499.72</v>
      </c>
    </row>
    <row r="8049" spans="1:8" s="80" customFormat="1" hidden="1" outlineLevel="1" x14ac:dyDescent="0.2">
      <c r="A8049" s="96" t="s">
        <v>2828</v>
      </c>
      <c r="B8049" s="97"/>
      <c r="C8049" s="98"/>
      <c r="D8049" s="98"/>
      <c r="E8049" s="101">
        <v>24</v>
      </c>
      <c r="F8049" s="100">
        <v>35993.279999999999</v>
      </c>
      <c r="H8049" s="95">
        <f t="shared" si="126"/>
        <v>1499.72</v>
      </c>
    </row>
    <row r="8050" spans="1:8" collapsed="1" x14ac:dyDescent="0.2">
      <c r="A8050" s="91" t="s">
        <v>4224</v>
      </c>
      <c r="B8050" s="91" t="s">
        <v>4225</v>
      </c>
      <c r="C8050" s="91" t="s">
        <v>2931</v>
      </c>
      <c r="D8050" s="92"/>
      <c r="E8050" s="104">
        <v>61</v>
      </c>
      <c r="F8050" s="94">
        <v>35983.29</v>
      </c>
      <c r="H8050" s="95">
        <f t="shared" si="126"/>
        <v>589.89</v>
      </c>
    </row>
    <row r="8051" spans="1:8" s="80" customFormat="1" hidden="1" outlineLevel="1" x14ac:dyDescent="0.2">
      <c r="A8051" s="96" t="s">
        <v>2932</v>
      </c>
      <c r="B8051" s="97"/>
      <c r="C8051" s="98"/>
      <c r="D8051" s="98"/>
      <c r="E8051" s="101">
        <v>61</v>
      </c>
      <c r="F8051" s="100">
        <v>35983.29</v>
      </c>
      <c r="H8051" s="95">
        <f t="shared" si="126"/>
        <v>589.89</v>
      </c>
    </row>
    <row r="8052" spans="1:8" collapsed="1" x14ac:dyDescent="0.2">
      <c r="A8052" s="91" t="s">
        <v>4226</v>
      </c>
      <c r="B8052" s="91" t="s">
        <v>4227</v>
      </c>
      <c r="C8052" s="91" t="s">
        <v>2931</v>
      </c>
      <c r="D8052" s="92"/>
      <c r="E8052" s="104">
        <v>214</v>
      </c>
      <c r="F8052" s="94">
        <v>35909.199999999997</v>
      </c>
      <c r="H8052" s="95">
        <f t="shared" si="126"/>
        <v>167.79999999999998</v>
      </c>
    </row>
    <row r="8053" spans="1:8" s="80" customFormat="1" hidden="1" outlineLevel="1" x14ac:dyDescent="0.2">
      <c r="A8053" s="96" t="s">
        <v>2932</v>
      </c>
      <c r="B8053" s="97"/>
      <c r="C8053" s="98"/>
      <c r="D8053" s="98"/>
      <c r="E8053" s="101">
        <v>214</v>
      </c>
      <c r="F8053" s="100">
        <v>35909.199999999997</v>
      </c>
      <c r="H8053" s="95">
        <f t="shared" si="126"/>
        <v>167.79999999999998</v>
      </c>
    </row>
    <row r="8054" spans="1:8" collapsed="1" x14ac:dyDescent="0.2">
      <c r="A8054" s="91" t="s">
        <v>4228</v>
      </c>
      <c r="B8054" s="91">
        <v>9920088</v>
      </c>
      <c r="C8054" s="91" t="s">
        <v>2823</v>
      </c>
      <c r="D8054" s="92" t="s">
        <v>2876</v>
      </c>
      <c r="E8054" s="104">
        <v>29</v>
      </c>
      <c r="F8054" s="94">
        <v>35816.06</v>
      </c>
      <c r="G8054" s="79" t="e">
        <f>VLOOKUP(B8054,#REF!,2,FALSE)</f>
        <v>#REF!</v>
      </c>
      <c r="H8054" s="95">
        <f t="shared" si="126"/>
        <v>1235.0365517241378</v>
      </c>
    </row>
    <row r="8055" spans="1:8" s="80" customFormat="1" hidden="1" outlineLevel="1" x14ac:dyDescent="0.2">
      <c r="A8055" s="96" t="s">
        <v>2825</v>
      </c>
      <c r="B8055" s="97"/>
      <c r="C8055" s="98"/>
      <c r="D8055" s="98"/>
      <c r="E8055" s="101">
        <v>28</v>
      </c>
      <c r="F8055" s="100">
        <v>34581.03</v>
      </c>
      <c r="H8055" s="95">
        <f t="shared" si="126"/>
        <v>1235.0367857142858</v>
      </c>
    </row>
    <row r="8056" spans="1:8" s="80" customFormat="1" hidden="1" outlineLevel="1" x14ac:dyDescent="0.2">
      <c r="A8056" s="96" t="s">
        <v>2832</v>
      </c>
      <c r="B8056" s="97"/>
      <c r="C8056" s="98"/>
      <c r="D8056" s="98"/>
      <c r="E8056" s="101">
        <v>1</v>
      </c>
      <c r="F8056" s="100">
        <v>1235.03</v>
      </c>
      <c r="H8056" s="95">
        <f t="shared" si="126"/>
        <v>1235.03</v>
      </c>
    </row>
    <row r="8057" spans="1:8" collapsed="1" x14ac:dyDescent="0.2">
      <c r="A8057" s="91" t="s">
        <v>2599</v>
      </c>
      <c r="B8057" s="91" t="s">
        <v>2598</v>
      </c>
      <c r="C8057" s="91" t="s">
        <v>2823</v>
      </c>
      <c r="D8057" s="92" t="s">
        <v>2876</v>
      </c>
      <c r="E8057" s="104">
        <v>81</v>
      </c>
      <c r="F8057" s="94">
        <v>35671.410000000003</v>
      </c>
      <c r="G8057" s="79" t="e">
        <f>VLOOKUP(B8057,#REF!,2,FALSE)</f>
        <v>#REF!</v>
      </c>
      <c r="H8057" s="95">
        <f t="shared" si="126"/>
        <v>440.38777777777784</v>
      </c>
    </row>
    <row r="8058" spans="1:8" s="80" customFormat="1" hidden="1" outlineLevel="1" x14ac:dyDescent="0.2">
      <c r="A8058" s="96" t="s">
        <v>2831</v>
      </c>
      <c r="B8058" s="97"/>
      <c r="C8058" s="98"/>
      <c r="D8058" s="98"/>
      <c r="E8058" s="101">
        <v>23</v>
      </c>
      <c r="F8058" s="100">
        <v>9516.2999999999993</v>
      </c>
      <c r="H8058" s="95">
        <f t="shared" si="126"/>
        <v>413.75217391304346</v>
      </c>
    </row>
    <row r="8059" spans="1:8" s="80" customFormat="1" hidden="1" outlineLevel="1" x14ac:dyDescent="0.2">
      <c r="A8059" s="96" t="s">
        <v>2826</v>
      </c>
      <c r="B8059" s="97"/>
      <c r="C8059" s="98"/>
      <c r="D8059" s="98"/>
      <c r="E8059" s="101">
        <v>16</v>
      </c>
      <c r="F8059" s="100">
        <v>7021.62</v>
      </c>
      <c r="H8059" s="95">
        <f t="shared" si="126"/>
        <v>438.85124999999999</v>
      </c>
    </row>
    <row r="8060" spans="1:8" s="80" customFormat="1" hidden="1" outlineLevel="1" x14ac:dyDescent="0.2">
      <c r="A8060" s="96" t="s">
        <v>2859</v>
      </c>
      <c r="B8060" s="97"/>
      <c r="C8060" s="98"/>
      <c r="D8060" s="98"/>
      <c r="E8060" s="101">
        <v>12</v>
      </c>
      <c r="F8060" s="100">
        <v>4965.03</v>
      </c>
      <c r="H8060" s="95">
        <f t="shared" si="126"/>
        <v>413.7525</v>
      </c>
    </row>
    <row r="8061" spans="1:8" s="80" customFormat="1" hidden="1" outlineLevel="1" x14ac:dyDescent="0.2">
      <c r="A8061" s="96" t="s">
        <v>2827</v>
      </c>
      <c r="B8061" s="97"/>
      <c r="C8061" s="98"/>
      <c r="D8061" s="98"/>
      <c r="E8061" s="101">
        <v>12</v>
      </c>
      <c r="F8061" s="100">
        <v>4965</v>
      </c>
      <c r="H8061" s="95">
        <f t="shared" si="126"/>
        <v>413.75</v>
      </c>
    </row>
    <row r="8062" spans="1:8" s="80" customFormat="1" hidden="1" outlineLevel="1" x14ac:dyDescent="0.2">
      <c r="A8062" s="96" t="s">
        <v>2828</v>
      </c>
      <c r="B8062" s="97"/>
      <c r="C8062" s="98"/>
      <c r="D8062" s="98"/>
      <c r="E8062" s="101">
        <v>9</v>
      </c>
      <c r="F8062" s="100">
        <v>3723.48</v>
      </c>
      <c r="H8062" s="95">
        <f t="shared" si="126"/>
        <v>413.72</v>
      </c>
    </row>
    <row r="8063" spans="1:8" s="80" customFormat="1" hidden="1" outlineLevel="1" x14ac:dyDescent="0.2">
      <c r="A8063" s="96" t="s">
        <v>2832</v>
      </c>
      <c r="B8063" s="97"/>
      <c r="C8063" s="98"/>
      <c r="D8063" s="98"/>
      <c r="E8063" s="101">
        <v>3</v>
      </c>
      <c r="F8063" s="100">
        <v>2972.37</v>
      </c>
      <c r="H8063" s="95">
        <f t="shared" si="126"/>
        <v>990.79</v>
      </c>
    </row>
    <row r="8064" spans="1:8" s="80" customFormat="1" hidden="1" outlineLevel="1" x14ac:dyDescent="0.2">
      <c r="A8064" s="96" t="s">
        <v>2851</v>
      </c>
      <c r="B8064" s="97"/>
      <c r="C8064" s="98"/>
      <c r="D8064" s="98"/>
      <c r="E8064" s="101">
        <v>2</v>
      </c>
      <c r="F8064" s="103">
        <v>827.5</v>
      </c>
      <c r="H8064" s="95">
        <f t="shared" si="126"/>
        <v>413.75</v>
      </c>
    </row>
    <row r="8065" spans="1:8" s="80" customFormat="1" hidden="1" outlineLevel="1" x14ac:dyDescent="0.2">
      <c r="A8065" s="96" t="s">
        <v>2853</v>
      </c>
      <c r="B8065" s="97"/>
      <c r="C8065" s="98"/>
      <c r="D8065" s="98"/>
      <c r="E8065" s="101">
        <v>1</v>
      </c>
      <c r="F8065" s="103">
        <v>438.85</v>
      </c>
      <c r="H8065" s="95">
        <f t="shared" si="126"/>
        <v>438.85</v>
      </c>
    </row>
    <row r="8066" spans="1:8" s="80" customFormat="1" hidden="1" outlineLevel="1" x14ac:dyDescent="0.2">
      <c r="A8066" s="96" t="s">
        <v>2829</v>
      </c>
      <c r="B8066" s="97"/>
      <c r="C8066" s="98"/>
      <c r="D8066" s="98"/>
      <c r="E8066" s="101">
        <v>1</v>
      </c>
      <c r="F8066" s="103">
        <v>413.76</v>
      </c>
      <c r="H8066" s="95">
        <f t="shared" si="126"/>
        <v>413.76</v>
      </c>
    </row>
    <row r="8067" spans="1:8" s="80" customFormat="1" hidden="1" outlineLevel="1" x14ac:dyDescent="0.2">
      <c r="A8067" s="96" t="s">
        <v>2834</v>
      </c>
      <c r="B8067" s="97"/>
      <c r="C8067" s="98"/>
      <c r="D8067" s="98"/>
      <c r="E8067" s="101">
        <v>1</v>
      </c>
      <c r="F8067" s="103">
        <v>413.75</v>
      </c>
      <c r="H8067" s="95">
        <f t="shared" si="126"/>
        <v>413.75</v>
      </c>
    </row>
    <row r="8068" spans="1:8" s="80" customFormat="1" hidden="1" outlineLevel="1" x14ac:dyDescent="0.2">
      <c r="A8068" s="96" t="s">
        <v>2841</v>
      </c>
      <c r="B8068" s="97"/>
      <c r="C8068" s="98"/>
      <c r="D8068" s="98"/>
      <c r="E8068" s="101">
        <v>1</v>
      </c>
      <c r="F8068" s="103">
        <v>413.75</v>
      </c>
      <c r="H8068" s="95">
        <f t="shared" si="126"/>
        <v>413.75</v>
      </c>
    </row>
    <row r="8069" spans="1:8" collapsed="1" x14ac:dyDescent="0.2">
      <c r="A8069" s="105" t="s">
        <v>4229</v>
      </c>
      <c r="B8069" s="91" t="s">
        <v>4230</v>
      </c>
      <c r="C8069" s="91" t="s">
        <v>3521</v>
      </c>
      <c r="D8069" s="92"/>
      <c r="E8069" s="104">
        <v>14</v>
      </c>
      <c r="F8069" s="94">
        <v>35649.46</v>
      </c>
      <c r="G8069" s="79" t="e">
        <f>VLOOKUP(B8069,#REF!,2,FALSE)</f>
        <v>#REF!</v>
      </c>
      <c r="H8069" s="95">
        <f t="shared" si="126"/>
        <v>2546.39</v>
      </c>
    </row>
    <row r="8070" spans="1:8" s="80" customFormat="1" hidden="1" outlineLevel="1" x14ac:dyDescent="0.2">
      <c r="A8070" s="96" t="s">
        <v>2845</v>
      </c>
      <c r="B8070" s="97"/>
      <c r="C8070" s="98"/>
      <c r="D8070" s="98"/>
      <c r="E8070" s="101">
        <v>14</v>
      </c>
      <c r="F8070" s="100">
        <v>35649.46</v>
      </c>
      <c r="H8070" s="95">
        <f t="shared" si="126"/>
        <v>2546.39</v>
      </c>
    </row>
    <row r="8071" spans="1:8" collapsed="1" x14ac:dyDescent="0.2">
      <c r="A8071" s="91" t="s">
        <v>4231</v>
      </c>
      <c r="B8071" s="91" t="s">
        <v>4232</v>
      </c>
      <c r="C8071" s="91" t="s">
        <v>2931</v>
      </c>
      <c r="D8071" s="92"/>
      <c r="E8071" s="104">
        <v>100</v>
      </c>
      <c r="F8071" s="94">
        <v>35596</v>
      </c>
      <c r="H8071" s="95">
        <f t="shared" si="126"/>
        <v>355.96</v>
      </c>
    </row>
    <row r="8072" spans="1:8" s="80" customFormat="1" hidden="1" outlineLevel="1" x14ac:dyDescent="0.2">
      <c r="A8072" s="96" t="s">
        <v>2932</v>
      </c>
      <c r="B8072" s="97"/>
      <c r="C8072" s="98"/>
      <c r="D8072" s="98"/>
      <c r="E8072" s="101">
        <v>100</v>
      </c>
      <c r="F8072" s="100">
        <v>35596</v>
      </c>
      <c r="H8072" s="95">
        <f t="shared" si="126"/>
        <v>355.96</v>
      </c>
    </row>
    <row r="8073" spans="1:8" collapsed="1" x14ac:dyDescent="0.2">
      <c r="A8073" s="91" t="s">
        <v>4233</v>
      </c>
      <c r="B8073" s="91" t="s">
        <v>4234</v>
      </c>
      <c r="C8073" s="91" t="s">
        <v>2931</v>
      </c>
      <c r="D8073" s="92"/>
      <c r="E8073" s="104">
        <v>714</v>
      </c>
      <c r="F8073" s="94">
        <v>35564.339999999997</v>
      </c>
      <c r="H8073" s="95">
        <f t="shared" si="126"/>
        <v>49.809999999999995</v>
      </c>
    </row>
    <row r="8074" spans="1:8" s="80" customFormat="1" hidden="1" outlineLevel="1" x14ac:dyDescent="0.2">
      <c r="A8074" s="96" t="s">
        <v>2845</v>
      </c>
      <c r="B8074" s="97"/>
      <c r="C8074" s="98"/>
      <c r="D8074" s="98"/>
      <c r="E8074" s="101">
        <v>714</v>
      </c>
      <c r="F8074" s="100">
        <v>35564.339999999997</v>
      </c>
      <c r="H8074" s="95">
        <f t="shared" si="126"/>
        <v>49.809999999999995</v>
      </c>
    </row>
    <row r="8075" spans="1:8" collapsed="1" x14ac:dyDescent="0.2">
      <c r="A8075" s="91" t="s">
        <v>2373</v>
      </c>
      <c r="B8075" s="91" t="s">
        <v>2372</v>
      </c>
      <c r="C8075" s="91" t="s">
        <v>2836</v>
      </c>
      <c r="D8075" s="92" t="s">
        <v>2824</v>
      </c>
      <c r="E8075" s="104">
        <v>76</v>
      </c>
      <c r="F8075" s="94">
        <v>35472.550000000003</v>
      </c>
      <c r="G8075" s="79" t="e">
        <f>VLOOKUP(B8075,#REF!,2,FALSE)</f>
        <v>#REF!</v>
      </c>
      <c r="H8075" s="95">
        <f t="shared" si="126"/>
        <v>466.74407894736845</v>
      </c>
    </row>
    <row r="8076" spans="1:8" s="80" customFormat="1" hidden="1" outlineLevel="1" x14ac:dyDescent="0.2">
      <c r="A8076" s="96" t="s">
        <v>2825</v>
      </c>
      <c r="B8076" s="97"/>
      <c r="C8076" s="98"/>
      <c r="D8076" s="98"/>
      <c r="E8076" s="101">
        <v>47</v>
      </c>
      <c r="F8076" s="100">
        <v>21937.040000000001</v>
      </c>
      <c r="H8076" s="95">
        <f t="shared" si="126"/>
        <v>466.74553191489366</v>
      </c>
    </row>
    <row r="8077" spans="1:8" s="80" customFormat="1" hidden="1" outlineLevel="1" x14ac:dyDescent="0.2">
      <c r="A8077" s="96" t="s">
        <v>2827</v>
      </c>
      <c r="B8077" s="97"/>
      <c r="C8077" s="98"/>
      <c r="D8077" s="98"/>
      <c r="E8077" s="101">
        <v>14</v>
      </c>
      <c r="F8077" s="100">
        <v>6534.41</v>
      </c>
      <c r="H8077" s="95">
        <f t="shared" ref="H8077:H8140" si="127">F8077/E8077</f>
        <v>466.74357142857144</v>
      </c>
    </row>
    <row r="8078" spans="1:8" s="80" customFormat="1" hidden="1" outlineLevel="1" x14ac:dyDescent="0.2">
      <c r="A8078" s="96" t="s">
        <v>2932</v>
      </c>
      <c r="B8078" s="97"/>
      <c r="C8078" s="98"/>
      <c r="D8078" s="98"/>
      <c r="E8078" s="101">
        <v>13</v>
      </c>
      <c r="F8078" s="100">
        <v>6067.62</v>
      </c>
      <c r="H8078" s="95">
        <f t="shared" si="127"/>
        <v>466.74</v>
      </c>
    </row>
    <row r="8079" spans="1:8" s="80" customFormat="1" hidden="1" outlineLevel="1" x14ac:dyDescent="0.2">
      <c r="A8079" s="96" t="s">
        <v>2841</v>
      </c>
      <c r="B8079" s="97"/>
      <c r="C8079" s="98"/>
      <c r="D8079" s="98"/>
      <c r="E8079" s="101">
        <v>2</v>
      </c>
      <c r="F8079" s="103">
        <v>933.48</v>
      </c>
      <c r="H8079" s="95">
        <f t="shared" si="127"/>
        <v>466.74</v>
      </c>
    </row>
    <row r="8080" spans="1:8" collapsed="1" x14ac:dyDescent="0.2">
      <c r="A8080" s="91" t="s">
        <v>4235</v>
      </c>
      <c r="B8080" s="91" t="s">
        <v>4236</v>
      </c>
      <c r="C8080" s="91" t="s">
        <v>2931</v>
      </c>
      <c r="D8080" s="92"/>
      <c r="E8080" s="104">
        <v>90</v>
      </c>
      <c r="F8080" s="94">
        <v>35355.599999999999</v>
      </c>
      <c r="H8080" s="95">
        <f t="shared" si="127"/>
        <v>392.84</v>
      </c>
    </row>
    <row r="8081" spans="1:8" s="80" customFormat="1" hidden="1" outlineLevel="1" x14ac:dyDescent="0.2">
      <c r="A8081" s="96" t="s">
        <v>2932</v>
      </c>
      <c r="B8081" s="97"/>
      <c r="C8081" s="98"/>
      <c r="D8081" s="98"/>
      <c r="E8081" s="101">
        <v>90</v>
      </c>
      <c r="F8081" s="100">
        <v>35355.599999999999</v>
      </c>
      <c r="H8081" s="95">
        <f t="shared" si="127"/>
        <v>392.84</v>
      </c>
    </row>
    <row r="8082" spans="1:8" collapsed="1" x14ac:dyDescent="0.2">
      <c r="A8082" s="91" t="s">
        <v>4237</v>
      </c>
      <c r="B8082" s="91" t="s">
        <v>4238</v>
      </c>
      <c r="C8082" s="91" t="s">
        <v>2931</v>
      </c>
      <c r="D8082" s="92"/>
      <c r="E8082" s="104">
        <v>53</v>
      </c>
      <c r="F8082" s="94">
        <v>35334.57</v>
      </c>
      <c r="H8082" s="95">
        <f t="shared" si="127"/>
        <v>666.68999999999994</v>
      </c>
    </row>
    <row r="8083" spans="1:8" s="80" customFormat="1" hidden="1" outlineLevel="1" x14ac:dyDescent="0.2">
      <c r="A8083" s="96" t="s">
        <v>2932</v>
      </c>
      <c r="B8083" s="97"/>
      <c r="C8083" s="98"/>
      <c r="D8083" s="98"/>
      <c r="E8083" s="101">
        <v>53</v>
      </c>
      <c r="F8083" s="100">
        <v>35334.57</v>
      </c>
      <c r="H8083" s="95">
        <f t="shared" si="127"/>
        <v>666.68999999999994</v>
      </c>
    </row>
    <row r="8084" spans="1:8" collapsed="1" x14ac:dyDescent="0.2">
      <c r="A8084" s="91" t="s">
        <v>4239</v>
      </c>
      <c r="B8084" s="91" t="s">
        <v>4240</v>
      </c>
      <c r="C8084" s="91" t="s">
        <v>2931</v>
      </c>
      <c r="D8084" s="92"/>
      <c r="E8084" s="104">
        <v>59</v>
      </c>
      <c r="F8084" s="94">
        <v>35253.68</v>
      </c>
      <c r="H8084" s="95">
        <f t="shared" si="127"/>
        <v>597.52</v>
      </c>
    </row>
    <row r="8085" spans="1:8" s="80" customFormat="1" hidden="1" outlineLevel="1" x14ac:dyDescent="0.2">
      <c r="A8085" s="96" t="s">
        <v>2932</v>
      </c>
      <c r="B8085" s="97"/>
      <c r="C8085" s="98"/>
      <c r="D8085" s="98"/>
      <c r="E8085" s="101">
        <v>59</v>
      </c>
      <c r="F8085" s="100">
        <v>35253.68</v>
      </c>
      <c r="H8085" s="95">
        <f t="shared" si="127"/>
        <v>597.52</v>
      </c>
    </row>
    <row r="8086" spans="1:8" collapsed="1" x14ac:dyDescent="0.2">
      <c r="A8086" s="91" t="s">
        <v>4241</v>
      </c>
      <c r="B8086" s="91" t="s">
        <v>4242</v>
      </c>
      <c r="C8086" s="91" t="s">
        <v>2931</v>
      </c>
      <c r="D8086" s="92"/>
      <c r="E8086" s="104">
        <v>185</v>
      </c>
      <c r="F8086" s="94">
        <v>35161.599999999999</v>
      </c>
      <c r="H8086" s="95">
        <f t="shared" si="127"/>
        <v>190.06270270270269</v>
      </c>
    </row>
    <row r="8087" spans="1:8" s="80" customFormat="1" hidden="1" outlineLevel="1" x14ac:dyDescent="0.2">
      <c r="A8087" s="96" t="s">
        <v>2932</v>
      </c>
      <c r="B8087" s="97"/>
      <c r="C8087" s="98"/>
      <c r="D8087" s="98"/>
      <c r="E8087" s="101">
        <v>159</v>
      </c>
      <c r="F8087" s="100">
        <v>29006.37</v>
      </c>
      <c r="H8087" s="95">
        <f t="shared" si="127"/>
        <v>182.43</v>
      </c>
    </row>
    <row r="8088" spans="1:8" s="80" customFormat="1" hidden="1" outlineLevel="1" x14ac:dyDescent="0.2">
      <c r="A8088" s="96" t="s">
        <v>2825</v>
      </c>
      <c r="B8088" s="97"/>
      <c r="C8088" s="98"/>
      <c r="D8088" s="98"/>
      <c r="E8088" s="101">
        <v>26</v>
      </c>
      <c r="F8088" s="100">
        <v>6155.23</v>
      </c>
      <c r="H8088" s="95">
        <f t="shared" si="127"/>
        <v>236.73961538461538</v>
      </c>
    </row>
    <row r="8089" spans="1:8" collapsed="1" x14ac:dyDescent="0.2">
      <c r="A8089" s="91" t="s">
        <v>4243</v>
      </c>
      <c r="B8089" s="91" t="s">
        <v>4244</v>
      </c>
      <c r="C8089" s="91" t="s">
        <v>2931</v>
      </c>
      <c r="D8089" s="92"/>
      <c r="E8089" s="104">
        <v>36</v>
      </c>
      <c r="F8089" s="94">
        <v>35133.480000000003</v>
      </c>
      <c r="H8089" s="95">
        <f t="shared" si="127"/>
        <v>975.93000000000006</v>
      </c>
    </row>
    <row r="8090" spans="1:8" s="80" customFormat="1" hidden="1" outlineLevel="1" x14ac:dyDescent="0.2">
      <c r="A8090" s="96" t="s">
        <v>2932</v>
      </c>
      <c r="B8090" s="97"/>
      <c r="C8090" s="98"/>
      <c r="D8090" s="98"/>
      <c r="E8090" s="101">
        <v>36</v>
      </c>
      <c r="F8090" s="100">
        <v>35133.480000000003</v>
      </c>
      <c r="H8090" s="95">
        <f t="shared" si="127"/>
        <v>975.93000000000006</v>
      </c>
    </row>
    <row r="8091" spans="1:8" collapsed="1" x14ac:dyDescent="0.2">
      <c r="A8091" s="91" t="s">
        <v>4245</v>
      </c>
      <c r="B8091" s="91" t="s">
        <v>4246</v>
      </c>
      <c r="C8091" s="91" t="s">
        <v>2931</v>
      </c>
      <c r="D8091" s="92"/>
      <c r="E8091" s="104">
        <v>148</v>
      </c>
      <c r="F8091" s="94">
        <v>34911.72</v>
      </c>
      <c r="H8091" s="95">
        <f t="shared" si="127"/>
        <v>235.89000000000001</v>
      </c>
    </row>
    <row r="8092" spans="1:8" s="80" customFormat="1" hidden="1" outlineLevel="1" x14ac:dyDescent="0.2">
      <c r="A8092" s="96" t="s">
        <v>2932</v>
      </c>
      <c r="B8092" s="97"/>
      <c r="C8092" s="98"/>
      <c r="D8092" s="98"/>
      <c r="E8092" s="101">
        <v>148</v>
      </c>
      <c r="F8092" s="100">
        <v>34911.72</v>
      </c>
      <c r="H8092" s="95">
        <f t="shared" si="127"/>
        <v>235.89000000000001</v>
      </c>
    </row>
    <row r="8093" spans="1:8" collapsed="1" x14ac:dyDescent="0.2">
      <c r="A8093" s="91" t="s">
        <v>4247</v>
      </c>
      <c r="B8093" s="91" t="s">
        <v>4248</v>
      </c>
      <c r="C8093" s="91" t="s">
        <v>2931</v>
      </c>
      <c r="D8093" s="92"/>
      <c r="E8093" s="104">
        <v>254</v>
      </c>
      <c r="F8093" s="94">
        <v>34831.019999999997</v>
      </c>
      <c r="H8093" s="95">
        <f t="shared" si="127"/>
        <v>137.13</v>
      </c>
    </row>
    <row r="8094" spans="1:8" s="80" customFormat="1" hidden="1" outlineLevel="1" x14ac:dyDescent="0.2">
      <c r="A8094" s="96" t="s">
        <v>2932</v>
      </c>
      <c r="B8094" s="97"/>
      <c r="C8094" s="98"/>
      <c r="D8094" s="98"/>
      <c r="E8094" s="101">
        <v>254</v>
      </c>
      <c r="F8094" s="100">
        <v>34831.019999999997</v>
      </c>
      <c r="H8094" s="95">
        <f t="shared" si="127"/>
        <v>137.13</v>
      </c>
    </row>
    <row r="8095" spans="1:8" collapsed="1" x14ac:dyDescent="0.2">
      <c r="A8095" s="91" t="s">
        <v>4249</v>
      </c>
      <c r="B8095" s="91">
        <v>9910016</v>
      </c>
      <c r="C8095" s="91" t="s">
        <v>13</v>
      </c>
      <c r="D8095" s="92" t="s">
        <v>2876</v>
      </c>
      <c r="E8095" s="104">
        <v>4</v>
      </c>
      <c r="F8095" s="94">
        <v>34568.019999999997</v>
      </c>
      <c r="G8095" s="79" t="e">
        <f>VLOOKUP(B8095,#REF!,2,FALSE)</f>
        <v>#REF!</v>
      </c>
      <c r="H8095" s="95">
        <f t="shared" si="127"/>
        <v>8642.0049999999992</v>
      </c>
    </row>
    <row r="8096" spans="1:8" s="80" customFormat="1" hidden="1" outlineLevel="1" x14ac:dyDescent="0.2">
      <c r="A8096" s="96" t="s">
        <v>2825</v>
      </c>
      <c r="B8096" s="97"/>
      <c r="C8096" s="98"/>
      <c r="D8096" s="98"/>
      <c r="E8096" s="101">
        <v>4</v>
      </c>
      <c r="F8096" s="100">
        <v>34568.019999999997</v>
      </c>
      <c r="H8096" s="95">
        <f t="shared" si="127"/>
        <v>8642.0049999999992</v>
      </c>
    </row>
    <row r="8097" spans="1:8" collapsed="1" x14ac:dyDescent="0.2">
      <c r="A8097" s="91" t="s">
        <v>2404</v>
      </c>
      <c r="B8097" s="91" t="s">
        <v>2403</v>
      </c>
      <c r="C8097" s="91" t="s">
        <v>2823</v>
      </c>
      <c r="D8097" s="92" t="s">
        <v>2856</v>
      </c>
      <c r="E8097" s="104">
        <v>15</v>
      </c>
      <c r="F8097" s="94">
        <v>34338.67</v>
      </c>
      <c r="G8097" s="79" t="e">
        <f>VLOOKUP(B8097,#REF!,2,FALSE)</f>
        <v>#REF!</v>
      </c>
      <c r="H8097" s="95">
        <f t="shared" si="127"/>
        <v>2289.2446666666665</v>
      </c>
    </row>
    <row r="8098" spans="1:8" s="80" customFormat="1" hidden="1" outlineLevel="1" x14ac:dyDescent="0.2">
      <c r="A8098" s="96" t="s">
        <v>2825</v>
      </c>
      <c r="B8098" s="97"/>
      <c r="C8098" s="98"/>
      <c r="D8098" s="98"/>
      <c r="E8098" s="101">
        <v>13</v>
      </c>
      <c r="F8098" s="100">
        <v>29760.19</v>
      </c>
      <c r="H8098" s="95">
        <f t="shared" si="127"/>
        <v>2289.2453846153844</v>
      </c>
    </row>
    <row r="8099" spans="1:8" s="80" customFormat="1" hidden="1" outlineLevel="1" x14ac:dyDescent="0.2">
      <c r="A8099" s="96" t="s">
        <v>2832</v>
      </c>
      <c r="B8099" s="97"/>
      <c r="C8099" s="98"/>
      <c r="D8099" s="98"/>
      <c r="E8099" s="101">
        <v>2</v>
      </c>
      <c r="F8099" s="100">
        <v>4578.4799999999996</v>
      </c>
      <c r="H8099" s="95">
        <f t="shared" si="127"/>
        <v>2289.2399999999998</v>
      </c>
    </row>
    <row r="8100" spans="1:8" collapsed="1" x14ac:dyDescent="0.2">
      <c r="A8100" s="91" t="s">
        <v>4250</v>
      </c>
      <c r="B8100" s="91" t="s">
        <v>2752</v>
      </c>
      <c r="C8100" s="91" t="s">
        <v>2823</v>
      </c>
      <c r="D8100" s="92"/>
      <c r="E8100" s="104">
        <v>30</v>
      </c>
      <c r="F8100" s="94">
        <v>34239.480000000003</v>
      </c>
      <c r="G8100" s="79" t="e">
        <f>VLOOKUP(B8100,#REF!,2,FALSE)</f>
        <v>#REF!</v>
      </c>
      <c r="H8100" s="95">
        <f t="shared" si="127"/>
        <v>1141.316</v>
      </c>
    </row>
    <row r="8101" spans="1:8" s="80" customFormat="1" hidden="1" outlineLevel="1" x14ac:dyDescent="0.2">
      <c r="A8101" s="96" t="s">
        <v>2827</v>
      </c>
      <c r="B8101" s="97"/>
      <c r="C8101" s="98"/>
      <c r="D8101" s="98"/>
      <c r="E8101" s="101">
        <v>24</v>
      </c>
      <c r="F8101" s="100">
        <v>27428.52</v>
      </c>
      <c r="H8101" s="95">
        <f t="shared" si="127"/>
        <v>1142.855</v>
      </c>
    </row>
    <row r="8102" spans="1:8" s="80" customFormat="1" hidden="1" outlineLevel="1" x14ac:dyDescent="0.2">
      <c r="A8102" s="96" t="s">
        <v>2829</v>
      </c>
      <c r="B8102" s="97"/>
      <c r="C8102" s="98"/>
      <c r="D8102" s="98"/>
      <c r="E8102" s="101">
        <v>4</v>
      </c>
      <c r="F8102" s="100">
        <v>4479.13</v>
      </c>
      <c r="H8102" s="95">
        <f t="shared" si="127"/>
        <v>1119.7825</v>
      </c>
    </row>
    <row r="8103" spans="1:8" s="80" customFormat="1" hidden="1" outlineLevel="1" x14ac:dyDescent="0.2">
      <c r="A8103" s="96" t="s">
        <v>2832</v>
      </c>
      <c r="B8103" s="97"/>
      <c r="C8103" s="98"/>
      <c r="D8103" s="98"/>
      <c r="E8103" s="101">
        <v>2</v>
      </c>
      <c r="F8103" s="100">
        <v>2331.83</v>
      </c>
      <c r="H8103" s="95">
        <f t="shared" si="127"/>
        <v>1165.915</v>
      </c>
    </row>
    <row r="8104" spans="1:8" collapsed="1" x14ac:dyDescent="0.2">
      <c r="A8104" s="91" t="s">
        <v>4251</v>
      </c>
      <c r="B8104" s="91" t="s">
        <v>4252</v>
      </c>
      <c r="C8104" s="91" t="s">
        <v>2931</v>
      </c>
      <c r="D8104" s="92"/>
      <c r="E8104" s="104">
        <v>22</v>
      </c>
      <c r="F8104" s="94">
        <v>34124.639999999999</v>
      </c>
      <c r="H8104" s="95">
        <f t="shared" si="127"/>
        <v>1551.12</v>
      </c>
    </row>
    <row r="8105" spans="1:8" s="80" customFormat="1" hidden="1" outlineLevel="1" x14ac:dyDescent="0.2">
      <c r="A8105" s="96" t="s">
        <v>2932</v>
      </c>
      <c r="B8105" s="97"/>
      <c r="C8105" s="98"/>
      <c r="D8105" s="98"/>
      <c r="E8105" s="101">
        <v>16</v>
      </c>
      <c r="F8105" s="100">
        <v>24817.919999999998</v>
      </c>
      <c r="H8105" s="95">
        <f t="shared" si="127"/>
        <v>1551.12</v>
      </c>
    </row>
    <row r="8106" spans="1:8" s="80" customFormat="1" hidden="1" outlineLevel="1" x14ac:dyDescent="0.2">
      <c r="A8106" s="96" t="s">
        <v>2841</v>
      </c>
      <c r="B8106" s="97"/>
      <c r="C8106" s="98"/>
      <c r="D8106" s="98"/>
      <c r="E8106" s="101">
        <v>6</v>
      </c>
      <c r="F8106" s="100">
        <v>9306.7199999999993</v>
      </c>
      <c r="H8106" s="95">
        <f t="shared" si="127"/>
        <v>1551.12</v>
      </c>
    </row>
    <row r="8107" spans="1:8" collapsed="1" x14ac:dyDescent="0.2">
      <c r="A8107" s="105" t="s">
        <v>4253</v>
      </c>
      <c r="B8107" s="91" t="s">
        <v>4254</v>
      </c>
      <c r="C8107" s="91" t="s">
        <v>3223</v>
      </c>
      <c r="D8107" s="92"/>
      <c r="E8107" s="104">
        <v>5</v>
      </c>
      <c r="F8107" s="94">
        <v>34122.400000000001</v>
      </c>
      <c r="G8107" s="79" t="e">
        <f>VLOOKUP(B8107,#REF!,2,FALSE)</f>
        <v>#REF!</v>
      </c>
      <c r="H8107" s="95">
        <f t="shared" si="127"/>
        <v>6824.4800000000005</v>
      </c>
    </row>
    <row r="8108" spans="1:8" s="80" customFormat="1" hidden="1" outlineLevel="1" x14ac:dyDescent="0.2">
      <c r="A8108" s="96" t="s">
        <v>2828</v>
      </c>
      <c r="B8108" s="97"/>
      <c r="C8108" s="98"/>
      <c r="D8108" s="98"/>
      <c r="E8108" s="101">
        <v>5</v>
      </c>
      <c r="F8108" s="100">
        <v>34122.400000000001</v>
      </c>
      <c r="H8108" s="95">
        <f t="shared" si="127"/>
        <v>6824.4800000000005</v>
      </c>
    </row>
    <row r="8109" spans="1:8" collapsed="1" x14ac:dyDescent="0.2">
      <c r="A8109" s="91" t="s">
        <v>4255</v>
      </c>
      <c r="B8109" s="91" t="s">
        <v>4256</v>
      </c>
      <c r="C8109" s="91" t="s">
        <v>2931</v>
      </c>
      <c r="D8109" s="92"/>
      <c r="E8109" s="104">
        <v>164</v>
      </c>
      <c r="F8109" s="94">
        <v>34072.639999999999</v>
      </c>
      <c r="H8109" s="95">
        <f t="shared" si="127"/>
        <v>207.76</v>
      </c>
    </row>
    <row r="8110" spans="1:8" s="80" customFormat="1" hidden="1" outlineLevel="1" x14ac:dyDescent="0.2">
      <c r="A8110" s="96" t="s">
        <v>2932</v>
      </c>
      <c r="B8110" s="97"/>
      <c r="C8110" s="98"/>
      <c r="D8110" s="98"/>
      <c r="E8110" s="101">
        <v>164</v>
      </c>
      <c r="F8110" s="100">
        <v>34072.639999999999</v>
      </c>
      <c r="H8110" s="95">
        <f t="shared" si="127"/>
        <v>207.76</v>
      </c>
    </row>
    <row r="8111" spans="1:8" collapsed="1" x14ac:dyDescent="0.2">
      <c r="A8111" s="105" t="s">
        <v>4257</v>
      </c>
      <c r="B8111" s="91" t="s">
        <v>4258</v>
      </c>
      <c r="C8111" s="91" t="s">
        <v>2857</v>
      </c>
      <c r="D8111" s="92"/>
      <c r="E8111" s="104">
        <v>4</v>
      </c>
      <c r="F8111" s="94">
        <v>34001.760000000002</v>
      </c>
      <c r="G8111" s="79" t="e">
        <f>VLOOKUP(B8111,#REF!,2,FALSE)</f>
        <v>#REF!</v>
      </c>
      <c r="H8111" s="95">
        <f t="shared" si="127"/>
        <v>8500.44</v>
      </c>
    </row>
    <row r="8112" spans="1:8" s="80" customFormat="1" hidden="1" outlineLevel="1" x14ac:dyDescent="0.2">
      <c r="A8112" s="96" t="s">
        <v>2832</v>
      </c>
      <c r="B8112" s="97"/>
      <c r="C8112" s="98"/>
      <c r="D8112" s="98"/>
      <c r="E8112" s="101">
        <v>3</v>
      </c>
      <c r="F8112" s="100">
        <v>25501.37</v>
      </c>
      <c r="H8112" s="95">
        <f t="shared" si="127"/>
        <v>8500.4566666666669</v>
      </c>
    </row>
    <row r="8113" spans="1:8" s="80" customFormat="1" hidden="1" outlineLevel="1" x14ac:dyDescent="0.2">
      <c r="A8113" s="96" t="s">
        <v>2845</v>
      </c>
      <c r="B8113" s="97"/>
      <c r="C8113" s="98"/>
      <c r="D8113" s="98"/>
      <c r="E8113" s="101">
        <v>1</v>
      </c>
      <c r="F8113" s="100">
        <v>8500.39</v>
      </c>
      <c r="H8113" s="95">
        <f t="shared" si="127"/>
        <v>8500.39</v>
      </c>
    </row>
    <row r="8114" spans="1:8" collapsed="1" x14ac:dyDescent="0.2">
      <c r="A8114" s="91" t="s">
        <v>4259</v>
      </c>
      <c r="B8114" s="91" t="s">
        <v>2133</v>
      </c>
      <c r="C8114" s="91" t="s">
        <v>2836</v>
      </c>
      <c r="D8114" s="92" t="s">
        <v>2876</v>
      </c>
      <c r="E8114" s="104">
        <v>261</v>
      </c>
      <c r="F8114" s="94">
        <v>33985.919999999998</v>
      </c>
      <c r="G8114" s="79" t="e">
        <f>VLOOKUP(B8114,#REF!,2,FALSE)</f>
        <v>#REF!</v>
      </c>
      <c r="H8114" s="95">
        <f t="shared" si="127"/>
        <v>130.21425287356323</v>
      </c>
    </row>
    <row r="8115" spans="1:8" s="80" customFormat="1" hidden="1" outlineLevel="1" x14ac:dyDescent="0.2">
      <c r="A8115" s="96" t="s">
        <v>2839</v>
      </c>
      <c r="B8115" s="97"/>
      <c r="C8115" s="98"/>
      <c r="D8115" s="98"/>
      <c r="E8115" s="101">
        <v>90</v>
      </c>
      <c r="F8115" s="100">
        <v>11763.46</v>
      </c>
      <c r="H8115" s="95">
        <f t="shared" si="127"/>
        <v>130.70511111111111</v>
      </c>
    </row>
    <row r="8116" spans="1:8" s="80" customFormat="1" hidden="1" outlineLevel="1" x14ac:dyDescent="0.2">
      <c r="A8116" s="96" t="s">
        <v>2850</v>
      </c>
      <c r="B8116" s="97"/>
      <c r="C8116" s="98"/>
      <c r="D8116" s="98"/>
      <c r="E8116" s="101">
        <v>56</v>
      </c>
      <c r="F8116" s="100">
        <v>7339.42</v>
      </c>
      <c r="H8116" s="95">
        <f t="shared" si="127"/>
        <v>131.06107142857144</v>
      </c>
    </row>
    <row r="8117" spans="1:8" s="80" customFormat="1" hidden="1" outlineLevel="1" x14ac:dyDescent="0.2">
      <c r="A8117" s="96" t="s">
        <v>2825</v>
      </c>
      <c r="B8117" s="97"/>
      <c r="C8117" s="98"/>
      <c r="D8117" s="98"/>
      <c r="E8117" s="101">
        <v>55</v>
      </c>
      <c r="F8117" s="100">
        <v>7195.75</v>
      </c>
      <c r="H8117" s="95">
        <f t="shared" si="127"/>
        <v>130.83181818181819</v>
      </c>
    </row>
    <row r="8118" spans="1:8" s="80" customFormat="1" hidden="1" outlineLevel="1" x14ac:dyDescent="0.2">
      <c r="A8118" s="96" t="s">
        <v>2826</v>
      </c>
      <c r="B8118" s="97"/>
      <c r="C8118" s="98"/>
      <c r="D8118" s="98"/>
      <c r="E8118" s="101">
        <v>24</v>
      </c>
      <c r="F8118" s="100">
        <v>3147.68</v>
      </c>
      <c r="H8118" s="95">
        <f t="shared" si="127"/>
        <v>131.15333333333334</v>
      </c>
    </row>
    <row r="8119" spans="1:8" s="80" customFormat="1" hidden="1" outlineLevel="1" x14ac:dyDescent="0.2">
      <c r="A8119" s="96" t="s">
        <v>2840</v>
      </c>
      <c r="B8119" s="97"/>
      <c r="C8119" s="98"/>
      <c r="D8119" s="98"/>
      <c r="E8119" s="101">
        <v>15</v>
      </c>
      <c r="F8119" s="100">
        <v>1967.25</v>
      </c>
      <c r="H8119" s="95">
        <f t="shared" si="127"/>
        <v>131.15</v>
      </c>
    </row>
    <row r="8120" spans="1:8" s="80" customFormat="1" hidden="1" outlineLevel="1" x14ac:dyDescent="0.2">
      <c r="A8120" s="96" t="s">
        <v>2830</v>
      </c>
      <c r="B8120" s="97"/>
      <c r="C8120" s="98"/>
      <c r="D8120" s="98"/>
      <c r="E8120" s="101">
        <v>12</v>
      </c>
      <c r="F8120" s="100">
        <v>1482.91</v>
      </c>
      <c r="H8120" s="95">
        <f t="shared" si="127"/>
        <v>123.57583333333334</v>
      </c>
    </row>
    <row r="8121" spans="1:8" s="80" customFormat="1" hidden="1" outlineLevel="1" x14ac:dyDescent="0.2">
      <c r="A8121" s="96" t="s">
        <v>2831</v>
      </c>
      <c r="B8121" s="97"/>
      <c r="C8121" s="98"/>
      <c r="D8121" s="98"/>
      <c r="E8121" s="101">
        <v>5</v>
      </c>
      <c r="F8121" s="103">
        <v>605.25</v>
      </c>
      <c r="H8121" s="95">
        <f t="shared" si="127"/>
        <v>121.05</v>
      </c>
    </row>
    <row r="8122" spans="1:8" s="80" customFormat="1" hidden="1" outlineLevel="1" x14ac:dyDescent="0.2">
      <c r="A8122" s="96" t="s">
        <v>2828</v>
      </c>
      <c r="B8122" s="97"/>
      <c r="C8122" s="98"/>
      <c r="D8122" s="98"/>
      <c r="E8122" s="101">
        <v>4</v>
      </c>
      <c r="F8122" s="103">
        <v>484.2</v>
      </c>
      <c r="H8122" s="95">
        <f t="shared" si="127"/>
        <v>121.05</v>
      </c>
    </row>
    <row r="8123" spans="1:8" collapsed="1" x14ac:dyDescent="0.2">
      <c r="A8123" s="91" t="s">
        <v>4260</v>
      </c>
      <c r="B8123" s="91" t="s">
        <v>979</v>
      </c>
      <c r="C8123" s="91" t="s">
        <v>2857</v>
      </c>
      <c r="D8123" s="92" t="s">
        <v>2876</v>
      </c>
      <c r="E8123" s="104">
        <v>8</v>
      </c>
      <c r="F8123" s="94">
        <v>33970.04</v>
      </c>
      <c r="G8123" s="79" t="e">
        <f>VLOOKUP(B8123,#REF!,2,FALSE)</f>
        <v>#REF!</v>
      </c>
      <c r="H8123" s="95">
        <f t="shared" si="127"/>
        <v>4246.2550000000001</v>
      </c>
    </row>
    <row r="8124" spans="1:8" s="80" customFormat="1" hidden="1" outlineLevel="1" x14ac:dyDescent="0.2">
      <c r="A8124" s="96" t="s">
        <v>2825</v>
      </c>
      <c r="B8124" s="97"/>
      <c r="C8124" s="98"/>
      <c r="D8124" s="98"/>
      <c r="E8124" s="101">
        <v>5</v>
      </c>
      <c r="F8124" s="100">
        <v>21231.279999999999</v>
      </c>
      <c r="H8124" s="95">
        <f t="shared" si="127"/>
        <v>4246.2559999999994</v>
      </c>
    </row>
    <row r="8125" spans="1:8" s="80" customFormat="1" hidden="1" outlineLevel="1" x14ac:dyDescent="0.2">
      <c r="A8125" s="96" t="s">
        <v>2832</v>
      </c>
      <c r="B8125" s="97"/>
      <c r="C8125" s="98"/>
      <c r="D8125" s="98"/>
      <c r="E8125" s="101">
        <v>3</v>
      </c>
      <c r="F8125" s="100">
        <v>12738.76</v>
      </c>
      <c r="H8125" s="95">
        <f t="shared" si="127"/>
        <v>4246.2533333333331</v>
      </c>
    </row>
    <row r="8126" spans="1:8" collapsed="1" x14ac:dyDescent="0.2">
      <c r="A8126" s="105" t="s">
        <v>3242</v>
      </c>
      <c r="B8126" s="91" t="s">
        <v>4261</v>
      </c>
      <c r="C8126" s="91" t="s">
        <v>3223</v>
      </c>
      <c r="D8126" s="92"/>
      <c r="E8126" s="104">
        <v>29</v>
      </c>
      <c r="F8126" s="94">
        <v>33802.980000000003</v>
      </c>
      <c r="G8126" s="79" t="e">
        <f>VLOOKUP(B8126,#REF!,2,FALSE)</f>
        <v>#REF!</v>
      </c>
      <c r="H8126" s="95">
        <f t="shared" si="127"/>
        <v>1165.6200000000001</v>
      </c>
    </row>
    <row r="8127" spans="1:8" s="80" customFormat="1" hidden="1" outlineLevel="1" x14ac:dyDescent="0.2">
      <c r="A8127" s="96" t="s">
        <v>2828</v>
      </c>
      <c r="B8127" s="97"/>
      <c r="C8127" s="98"/>
      <c r="D8127" s="98"/>
      <c r="E8127" s="101">
        <v>19</v>
      </c>
      <c r="F8127" s="100">
        <v>22146.78</v>
      </c>
      <c r="H8127" s="95">
        <f t="shared" si="127"/>
        <v>1165.6199999999999</v>
      </c>
    </row>
    <row r="8128" spans="1:8" s="80" customFormat="1" hidden="1" outlineLevel="1" x14ac:dyDescent="0.2">
      <c r="A8128" s="96" t="s">
        <v>2829</v>
      </c>
      <c r="B8128" s="97"/>
      <c r="C8128" s="98"/>
      <c r="D8128" s="98"/>
      <c r="E8128" s="101">
        <v>10</v>
      </c>
      <c r="F8128" s="100">
        <v>11656.2</v>
      </c>
      <c r="H8128" s="95">
        <f t="shared" si="127"/>
        <v>1165.6200000000001</v>
      </c>
    </row>
    <row r="8129" spans="1:8" collapsed="1" x14ac:dyDescent="0.2">
      <c r="A8129" s="91" t="s">
        <v>4262</v>
      </c>
      <c r="B8129" s="91" t="s">
        <v>4263</v>
      </c>
      <c r="C8129" s="91" t="s">
        <v>2931</v>
      </c>
      <c r="D8129" s="92"/>
      <c r="E8129" s="104">
        <v>47</v>
      </c>
      <c r="F8129" s="94">
        <v>33742.71</v>
      </c>
      <c r="H8129" s="95">
        <f t="shared" si="127"/>
        <v>717.93</v>
      </c>
    </row>
    <row r="8130" spans="1:8" s="80" customFormat="1" hidden="1" outlineLevel="1" x14ac:dyDescent="0.2">
      <c r="A8130" s="96" t="s">
        <v>2932</v>
      </c>
      <c r="B8130" s="97"/>
      <c r="C8130" s="98"/>
      <c r="D8130" s="98"/>
      <c r="E8130" s="101">
        <v>47</v>
      </c>
      <c r="F8130" s="100">
        <v>33742.71</v>
      </c>
      <c r="H8130" s="95">
        <f t="shared" si="127"/>
        <v>717.93</v>
      </c>
    </row>
    <row r="8131" spans="1:8" collapsed="1" x14ac:dyDescent="0.2">
      <c r="A8131" s="91" t="s">
        <v>4264</v>
      </c>
      <c r="B8131" s="91" t="s">
        <v>4265</v>
      </c>
      <c r="C8131" s="91" t="s">
        <v>2931</v>
      </c>
      <c r="D8131" s="92"/>
      <c r="E8131" s="104">
        <v>192</v>
      </c>
      <c r="F8131" s="94">
        <v>33694.080000000002</v>
      </c>
      <c r="H8131" s="95">
        <f t="shared" si="127"/>
        <v>175.49</v>
      </c>
    </row>
    <row r="8132" spans="1:8" s="80" customFormat="1" hidden="1" outlineLevel="1" x14ac:dyDescent="0.2">
      <c r="A8132" s="96" t="s">
        <v>2932</v>
      </c>
      <c r="B8132" s="97"/>
      <c r="C8132" s="98"/>
      <c r="D8132" s="98"/>
      <c r="E8132" s="101">
        <v>192</v>
      </c>
      <c r="F8132" s="100">
        <v>33694.080000000002</v>
      </c>
      <c r="H8132" s="95">
        <f t="shared" si="127"/>
        <v>175.49</v>
      </c>
    </row>
    <row r="8133" spans="1:8" collapsed="1" x14ac:dyDescent="0.2">
      <c r="A8133" s="91" t="s">
        <v>4266</v>
      </c>
      <c r="B8133" s="91" t="s">
        <v>4267</v>
      </c>
      <c r="C8133" s="91" t="s">
        <v>2931</v>
      </c>
      <c r="D8133" s="92"/>
      <c r="E8133" s="104">
        <v>41</v>
      </c>
      <c r="F8133" s="94">
        <v>33612.620000000003</v>
      </c>
      <c r="H8133" s="95">
        <f t="shared" si="127"/>
        <v>819.82</v>
      </c>
    </row>
    <row r="8134" spans="1:8" s="80" customFormat="1" hidden="1" outlineLevel="1" x14ac:dyDescent="0.2">
      <c r="A8134" s="96" t="s">
        <v>2932</v>
      </c>
      <c r="B8134" s="97"/>
      <c r="C8134" s="98"/>
      <c r="D8134" s="98"/>
      <c r="E8134" s="101">
        <v>41</v>
      </c>
      <c r="F8134" s="100">
        <v>33612.620000000003</v>
      </c>
      <c r="H8134" s="95">
        <f t="shared" si="127"/>
        <v>819.82</v>
      </c>
    </row>
    <row r="8135" spans="1:8" collapsed="1" x14ac:dyDescent="0.2">
      <c r="A8135" s="91" t="s">
        <v>4268</v>
      </c>
      <c r="B8135" s="91" t="s">
        <v>1056</v>
      </c>
      <c r="C8135" s="91" t="s">
        <v>2836</v>
      </c>
      <c r="D8135" s="92" t="s">
        <v>2876</v>
      </c>
      <c r="E8135" s="104">
        <v>30</v>
      </c>
      <c r="F8135" s="94">
        <v>33597.08</v>
      </c>
      <c r="G8135" s="79" t="e">
        <f>VLOOKUP(B8135,#REF!,2,FALSE)</f>
        <v>#REF!</v>
      </c>
      <c r="H8135" s="95">
        <f t="shared" si="127"/>
        <v>1119.9026666666666</v>
      </c>
    </row>
    <row r="8136" spans="1:8" s="80" customFormat="1" hidden="1" outlineLevel="1" x14ac:dyDescent="0.2">
      <c r="A8136" s="96" t="s">
        <v>2825</v>
      </c>
      <c r="B8136" s="97"/>
      <c r="C8136" s="98"/>
      <c r="D8136" s="98"/>
      <c r="E8136" s="101">
        <v>12</v>
      </c>
      <c r="F8136" s="100">
        <v>13903.22</v>
      </c>
      <c r="H8136" s="95">
        <f t="shared" si="127"/>
        <v>1158.6016666666667</v>
      </c>
    </row>
    <row r="8137" spans="1:8" s="80" customFormat="1" hidden="1" outlineLevel="1" x14ac:dyDescent="0.2">
      <c r="A8137" s="96" t="s">
        <v>2827</v>
      </c>
      <c r="B8137" s="97"/>
      <c r="C8137" s="98"/>
      <c r="D8137" s="98"/>
      <c r="E8137" s="101">
        <v>10</v>
      </c>
      <c r="F8137" s="100">
        <v>11583.96</v>
      </c>
      <c r="H8137" s="95">
        <f t="shared" si="127"/>
        <v>1158.396</v>
      </c>
    </row>
    <row r="8138" spans="1:8" s="80" customFormat="1" hidden="1" outlineLevel="1" x14ac:dyDescent="0.2">
      <c r="A8138" s="96" t="s">
        <v>2841</v>
      </c>
      <c r="B8138" s="97"/>
      <c r="C8138" s="98"/>
      <c r="D8138" s="98"/>
      <c r="E8138" s="101">
        <v>3</v>
      </c>
      <c r="F8138" s="100">
        <v>3475.19</v>
      </c>
      <c r="H8138" s="95">
        <f t="shared" si="127"/>
        <v>1158.3966666666668</v>
      </c>
    </row>
    <row r="8139" spans="1:8" s="80" customFormat="1" hidden="1" outlineLevel="1" x14ac:dyDescent="0.2">
      <c r="A8139" s="96" t="s">
        <v>2832</v>
      </c>
      <c r="B8139" s="97"/>
      <c r="C8139" s="98"/>
      <c r="D8139" s="98"/>
      <c r="E8139" s="101">
        <v>2</v>
      </c>
      <c r="F8139" s="100">
        <v>2317.9299999999998</v>
      </c>
      <c r="H8139" s="95">
        <f t="shared" si="127"/>
        <v>1158.9649999999999</v>
      </c>
    </row>
    <row r="8140" spans="1:8" s="80" customFormat="1" hidden="1" outlineLevel="1" x14ac:dyDescent="0.2">
      <c r="A8140" s="96" t="s">
        <v>2828</v>
      </c>
      <c r="B8140" s="97"/>
      <c r="C8140" s="98"/>
      <c r="D8140" s="98"/>
      <c r="E8140" s="101">
        <v>1</v>
      </c>
      <c r="F8140" s="100">
        <v>1158.3900000000001</v>
      </c>
      <c r="H8140" s="95">
        <f t="shared" si="127"/>
        <v>1158.3900000000001</v>
      </c>
    </row>
    <row r="8141" spans="1:8" s="80" customFormat="1" hidden="1" outlineLevel="1" x14ac:dyDescent="0.2">
      <c r="A8141" s="96" t="s">
        <v>2861</v>
      </c>
      <c r="B8141" s="97"/>
      <c r="C8141" s="98"/>
      <c r="D8141" s="98"/>
      <c r="E8141" s="101">
        <v>1</v>
      </c>
      <c r="F8141" s="100">
        <v>1158.3900000000001</v>
      </c>
      <c r="H8141" s="95">
        <f t="shared" ref="H8141:H8204" si="128">F8141/E8141</f>
        <v>1158.3900000000001</v>
      </c>
    </row>
    <row r="8142" spans="1:8" s="80" customFormat="1" hidden="1" outlineLevel="1" x14ac:dyDescent="0.2">
      <c r="A8142" s="96" t="s">
        <v>2845</v>
      </c>
      <c r="B8142" s="97"/>
      <c r="C8142" s="98"/>
      <c r="D8142" s="98"/>
      <c r="E8142" s="101">
        <v>1</v>
      </c>
      <c r="F8142" s="102"/>
      <c r="H8142" s="95">
        <f t="shared" si="128"/>
        <v>0</v>
      </c>
    </row>
    <row r="8143" spans="1:8" collapsed="1" x14ac:dyDescent="0.2">
      <c r="A8143" s="105" t="s">
        <v>4269</v>
      </c>
      <c r="B8143" s="91" t="s">
        <v>4270</v>
      </c>
      <c r="C8143" s="91" t="s">
        <v>3223</v>
      </c>
      <c r="D8143" s="92"/>
      <c r="E8143" s="104">
        <v>9</v>
      </c>
      <c r="F8143" s="94">
        <v>33136.47</v>
      </c>
      <c r="G8143" s="79" t="e">
        <f>VLOOKUP(B8143,#REF!,2,FALSE)</f>
        <v>#REF!</v>
      </c>
      <c r="H8143" s="95">
        <f t="shared" si="128"/>
        <v>3681.83</v>
      </c>
    </row>
    <row r="8144" spans="1:8" s="80" customFormat="1" hidden="1" outlineLevel="1" x14ac:dyDescent="0.2">
      <c r="A8144" s="96" t="s">
        <v>2828</v>
      </c>
      <c r="B8144" s="97"/>
      <c r="C8144" s="98"/>
      <c r="D8144" s="98"/>
      <c r="E8144" s="101">
        <v>9</v>
      </c>
      <c r="F8144" s="100">
        <v>33136.47</v>
      </c>
      <c r="H8144" s="95">
        <f t="shared" si="128"/>
        <v>3681.83</v>
      </c>
    </row>
    <row r="8145" spans="1:8" collapsed="1" x14ac:dyDescent="0.2">
      <c r="A8145" s="105" t="s">
        <v>4271</v>
      </c>
      <c r="B8145" s="91" t="s">
        <v>4272</v>
      </c>
      <c r="C8145" s="91" t="s">
        <v>3223</v>
      </c>
      <c r="D8145" s="92"/>
      <c r="E8145" s="104">
        <v>9</v>
      </c>
      <c r="F8145" s="94">
        <v>33022.22</v>
      </c>
      <c r="G8145" s="79" t="e">
        <f>VLOOKUP(B8145,#REF!,2,FALSE)</f>
        <v>#REF!</v>
      </c>
      <c r="H8145" s="95">
        <f t="shared" si="128"/>
        <v>3669.1355555555556</v>
      </c>
    </row>
    <row r="8146" spans="1:8" s="80" customFormat="1" hidden="1" outlineLevel="1" x14ac:dyDescent="0.2">
      <c r="A8146" s="96" t="s">
        <v>2828</v>
      </c>
      <c r="B8146" s="97"/>
      <c r="C8146" s="98"/>
      <c r="D8146" s="98"/>
      <c r="E8146" s="101">
        <v>8</v>
      </c>
      <c r="F8146" s="100">
        <v>31251.200000000001</v>
      </c>
      <c r="H8146" s="95">
        <f t="shared" si="128"/>
        <v>3906.4</v>
      </c>
    </row>
    <row r="8147" spans="1:8" s="80" customFormat="1" hidden="1" outlineLevel="1" x14ac:dyDescent="0.2">
      <c r="A8147" s="96" t="s">
        <v>2834</v>
      </c>
      <c r="B8147" s="97"/>
      <c r="C8147" s="98"/>
      <c r="D8147" s="98"/>
      <c r="E8147" s="101">
        <v>1</v>
      </c>
      <c r="F8147" s="100">
        <v>1771.02</v>
      </c>
      <c r="H8147" s="95">
        <f t="shared" si="128"/>
        <v>1771.02</v>
      </c>
    </row>
    <row r="8148" spans="1:8" collapsed="1" x14ac:dyDescent="0.2">
      <c r="A8148" s="91" t="s">
        <v>4273</v>
      </c>
      <c r="B8148" s="91">
        <v>9910003</v>
      </c>
      <c r="C8148" s="91" t="s">
        <v>13</v>
      </c>
      <c r="D8148" s="92" t="s">
        <v>2856</v>
      </c>
      <c r="E8148" s="104">
        <v>8</v>
      </c>
      <c r="F8148" s="94">
        <v>33016.28</v>
      </c>
      <c r="G8148" s="79" t="e">
        <f>VLOOKUP(B8148,#REF!,2,FALSE)</f>
        <v>#REF!</v>
      </c>
      <c r="H8148" s="95">
        <f t="shared" si="128"/>
        <v>4127.0349999999999</v>
      </c>
    </row>
    <row r="8149" spans="1:8" s="80" customFormat="1" hidden="1" outlineLevel="1" x14ac:dyDescent="0.2">
      <c r="A8149" s="96" t="s">
        <v>2825</v>
      </c>
      <c r="B8149" s="97"/>
      <c r="C8149" s="98"/>
      <c r="D8149" s="98"/>
      <c r="E8149" s="101">
        <v>8</v>
      </c>
      <c r="F8149" s="100">
        <v>33016.28</v>
      </c>
      <c r="H8149" s="95">
        <f t="shared" si="128"/>
        <v>4127.0349999999999</v>
      </c>
    </row>
    <row r="8150" spans="1:8" collapsed="1" x14ac:dyDescent="0.2">
      <c r="A8150" s="91" t="s">
        <v>4274</v>
      </c>
      <c r="B8150" s="91" t="s">
        <v>4275</v>
      </c>
      <c r="C8150" s="91" t="s">
        <v>2931</v>
      </c>
      <c r="D8150" s="92"/>
      <c r="E8150" s="104">
        <v>204</v>
      </c>
      <c r="F8150" s="94">
        <v>32927.64</v>
      </c>
      <c r="H8150" s="95">
        <f t="shared" si="128"/>
        <v>161.41</v>
      </c>
    </row>
    <row r="8151" spans="1:8" s="80" customFormat="1" hidden="1" outlineLevel="1" x14ac:dyDescent="0.2">
      <c r="A8151" s="96" t="s">
        <v>2932</v>
      </c>
      <c r="B8151" s="97"/>
      <c r="C8151" s="98"/>
      <c r="D8151" s="98"/>
      <c r="E8151" s="101">
        <v>200</v>
      </c>
      <c r="F8151" s="100">
        <v>32282</v>
      </c>
      <c r="H8151" s="95">
        <f t="shared" si="128"/>
        <v>161.41</v>
      </c>
    </row>
    <row r="8152" spans="1:8" s="80" customFormat="1" hidden="1" outlineLevel="1" x14ac:dyDescent="0.2">
      <c r="A8152" s="96" t="s">
        <v>2854</v>
      </c>
      <c r="B8152" s="97"/>
      <c r="C8152" s="98"/>
      <c r="D8152" s="98"/>
      <c r="E8152" s="101">
        <v>4</v>
      </c>
      <c r="F8152" s="103">
        <v>645.64</v>
      </c>
      <c r="H8152" s="95">
        <f t="shared" si="128"/>
        <v>161.41</v>
      </c>
    </row>
    <row r="8153" spans="1:8" collapsed="1" x14ac:dyDescent="0.2">
      <c r="A8153" s="105" t="s">
        <v>3003</v>
      </c>
      <c r="B8153" s="91" t="s">
        <v>4276</v>
      </c>
      <c r="C8153" s="91" t="s">
        <v>2823</v>
      </c>
      <c r="D8153" s="92"/>
      <c r="E8153" s="104">
        <v>16</v>
      </c>
      <c r="F8153" s="94">
        <v>32920.910000000003</v>
      </c>
      <c r="G8153" s="79" t="e">
        <f>VLOOKUP(B8153,#REF!,2,FALSE)</f>
        <v>#REF!</v>
      </c>
      <c r="H8153" s="95">
        <f t="shared" si="128"/>
        <v>2057.5568750000002</v>
      </c>
    </row>
    <row r="8154" spans="1:8" s="80" customFormat="1" hidden="1" outlineLevel="1" x14ac:dyDescent="0.2">
      <c r="A8154" s="96" t="s">
        <v>2828</v>
      </c>
      <c r="B8154" s="97"/>
      <c r="C8154" s="98"/>
      <c r="D8154" s="98"/>
      <c r="E8154" s="101">
        <v>6</v>
      </c>
      <c r="F8154" s="100">
        <v>12344.16</v>
      </c>
      <c r="H8154" s="95">
        <f t="shared" si="128"/>
        <v>2057.36</v>
      </c>
    </row>
    <row r="8155" spans="1:8" s="80" customFormat="1" hidden="1" outlineLevel="1" x14ac:dyDescent="0.2">
      <c r="A8155" s="96" t="s">
        <v>2829</v>
      </c>
      <c r="B8155" s="97"/>
      <c r="C8155" s="98"/>
      <c r="D8155" s="98"/>
      <c r="E8155" s="101">
        <v>5</v>
      </c>
      <c r="F8155" s="100">
        <v>10286.799999999999</v>
      </c>
      <c r="H8155" s="95">
        <f t="shared" si="128"/>
        <v>2057.3599999999997</v>
      </c>
    </row>
    <row r="8156" spans="1:8" s="80" customFormat="1" hidden="1" outlineLevel="1" x14ac:dyDescent="0.2">
      <c r="A8156" s="96" t="s">
        <v>2832</v>
      </c>
      <c r="B8156" s="97"/>
      <c r="C8156" s="98"/>
      <c r="D8156" s="98"/>
      <c r="E8156" s="101">
        <v>3</v>
      </c>
      <c r="F8156" s="100">
        <v>6175.12</v>
      </c>
      <c r="H8156" s="95">
        <f t="shared" si="128"/>
        <v>2058.3733333333334</v>
      </c>
    </row>
    <row r="8157" spans="1:8" s="80" customFormat="1" hidden="1" outlineLevel="1" x14ac:dyDescent="0.2">
      <c r="A8157" s="96" t="s">
        <v>2853</v>
      </c>
      <c r="B8157" s="97"/>
      <c r="C8157" s="98"/>
      <c r="D8157" s="98"/>
      <c r="E8157" s="101">
        <v>1</v>
      </c>
      <c r="F8157" s="100">
        <v>2057.4699999999998</v>
      </c>
      <c r="H8157" s="95">
        <f t="shared" si="128"/>
        <v>2057.4699999999998</v>
      </c>
    </row>
    <row r="8158" spans="1:8" s="80" customFormat="1" hidden="1" outlineLevel="1" x14ac:dyDescent="0.2">
      <c r="A8158" s="96" t="s">
        <v>2841</v>
      </c>
      <c r="B8158" s="97"/>
      <c r="C8158" s="98"/>
      <c r="D8158" s="98"/>
      <c r="E8158" s="101">
        <v>1</v>
      </c>
      <c r="F8158" s="100">
        <v>2057.36</v>
      </c>
      <c r="H8158" s="95">
        <f t="shared" si="128"/>
        <v>2057.36</v>
      </c>
    </row>
    <row r="8159" spans="1:8" collapsed="1" x14ac:dyDescent="0.2">
      <c r="A8159" s="91" t="s">
        <v>4277</v>
      </c>
      <c r="B8159" s="91" t="s">
        <v>4278</v>
      </c>
      <c r="C8159" s="91" t="s">
        <v>2931</v>
      </c>
      <c r="D8159" s="92"/>
      <c r="E8159" s="104">
        <v>803</v>
      </c>
      <c r="F8159" s="94">
        <v>32874.82</v>
      </c>
      <c r="H8159" s="95">
        <f t="shared" si="128"/>
        <v>40.94</v>
      </c>
    </row>
    <row r="8160" spans="1:8" s="80" customFormat="1" hidden="1" outlineLevel="1" x14ac:dyDescent="0.2">
      <c r="A8160" s="96" t="s">
        <v>2932</v>
      </c>
      <c r="B8160" s="97"/>
      <c r="C8160" s="98"/>
      <c r="D8160" s="98"/>
      <c r="E8160" s="101">
        <v>803</v>
      </c>
      <c r="F8160" s="100">
        <v>32874.82</v>
      </c>
      <c r="H8160" s="95">
        <f t="shared" si="128"/>
        <v>40.94</v>
      </c>
    </row>
    <row r="8161" spans="1:8" collapsed="1" x14ac:dyDescent="0.2">
      <c r="A8161" s="105" t="s">
        <v>4279</v>
      </c>
      <c r="B8161" s="91" t="s">
        <v>4280</v>
      </c>
      <c r="C8161" s="91" t="s">
        <v>3521</v>
      </c>
      <c r="D8161" s="92"/>
      <c r="E8161" s="104">
        <v>1</v>
      </c>
      <c r="F8161" s="94">
        <v>32814.629999999997</v>
      </c>
      <c r="G8161" s="79" t="e">
        <f>VLOOKUP(B8161,#REF!,2,FALSE)</f>
        <v>#REF!</v>
      </c>
      <c r="H8161" s="95">
        <f t="shared" si="128"/>
        <v>32814.629999999997</v>
      </c>
    </row>
    <row r="8162" spans="1:8" s="80" customFormat="1" hidden="1" outlineLevel="1" x14ac:dyDescent="0.2">
      <c r="A8162" s="96" t="s">
        <v>2845</v>
      </c>
      <c r="B8162" s="97"/>
      <c r="C8162" s="98"/>
      <c r="D8162" s="98"/>
      <c r="E8162" s="101">
        <v>1</v>
      </c>
      <c r="F8162" s="100">
        <v>32814.629999999997</v>
      </c>
      <c r="H8162" s="95">
        <f t="shared" si="128"/>
        <v>32814.629999999997</v>
      </c>
    </row>
    <row r="8163" spans="1:8" collapsed="1" x14ac:dyDescent="0.2">
      <c r="A8163" s="91" t="s">
        <v>4281</v>
      </c>
      <c r="B8163" s="91" t="s">
        <v>4282</v>
      </c>
      <c r="C8163" s="91" t="s">
        <v>2931</v>
      </c>
      <c r="D8163" s="92" t="s">
        <v>2876</v>
      </c>
      <c r="E8163" s="104">
        <v>232</v>
      </c>
      <c r="F8163" s="94">
        <v>32716.639999999999</v>
      </c>
      <c r="H8163" s="95">
        <f t="shared" si="128"/>
        <v>141.02000000000001</v>
      </c>
    </row>
    <row r="8164" spans="1:8" s="80" customFormat="1" hidden="1" outlineLevel="1" x14ac:dyDescent="0.2">
      <c r="A8164" s="96" t="s">
        <v>2932</v>
      </c>
      <c r="B8164" s="97"/>
      <c r="C8164" s="98"/>
      <c r="D8164" s="98"/>
      <c r="E8164" s="101">
        <v>231</v>
      </c>
      <c r="F8164" s="100">
        <v>32575.62</v>
      </c>
      <c r="H8164" s="95">
        <f t="shared" si="128"/>
        <v>141.01999999999998</v>
      </c>
    </row>
    <row r="8165" spans="1:8" s="80" customFormat="1" hidden="1" outlineLevel="1" x14ac:dyDescent="0.2">
      <c r="A8165" s="96" t="s">
        <v>2825</v>
      </c>
      <c r="B8165" s="97"/>
      <c r="C8165" s="98"/>
      <c r="D8165" s="98"/>
      <c r="E8165" s="101">
        <v>1</v>
      </c>
      <c r="F8165" s="103">
        <v>141.02000000000001</v>
      </c>
      <c r="H8165" s="95">
        <f t="shared" si="128"/>
        <v>141.02000000000001</v>
      </c>
    </row>
    <row r="8166" spans="1:8" collapsed="1" x14ac:dyDescent="0.2">
      <c r="A8166" s="91" t="s">
        <v>4283</v>
      </c>
      <c r="B8166" s="91" t="s">
        <v>4284</v>
      </c>
      <c r="C8166" s="91" t="s">
        <v>2931</v>
      </c>
      <c r="D8166" s="92"/>
      <c r="E8166" s="104">
        <v>16</v>
      </c>
      <c r="F8166" s="94">
        <v>32636.639999999999</v>
      </c>
      <c r="H8166" s="95">
        <f t="shared" si="128"/>
        <v>2039.79</v>
      </c>
    </row>
    <row r="8167" spans="1:8" s="80" customFormat="1" hidden="1" outlineLevel="1" x14ac:dyDescent="0.2">
      <c r="A8167" s="96" t="s">
        <v>2932</v>
      </c>
      <c r="B8167" s="97"/>
      <c r="C8167" s="98"/>
      <c r="D8167" s="98"/>
      <c r="E8167" s="101">
        <v>16</v>
      </c>
      <c r="F8167" s="100">
        <v>32636.639999999999</v>
      </c>
      <c r="H8167" s="95">
        <f t="shared" si="128"/>
        <v>2039.79</v>
      </c>
    </row>
    <row r="8168" spans="1:8" collapsed="1" x14ac:dyDescent="0.2">
      <c r="A8168" s="91" t="s">
        <v>1689</v>
      </c>
      <c r="B8168" s="91" t="s">
        <v>1688</v>
      </c>
      <c r="C8168" s="91" t="s">
        <v>2867</v>
      </c>
      <c r="D8168" s="92" t="s">
        <v>2876</v>
      </c>
      <c r="E8168" s="104">
        <v>5</v>
      </c>
      <c r="F8168" s="94">
        <v>32590.53</v>
      </c>
      <c r="G8168" s="79" t="e">
        <f>VLOOKUP(B8168,#REF!,2,FALSE)</f>
        <v>#REF!</v>
      </c>
      <c r="H8168" s="95">
        <f t="shared" si="128"/>
        <v>6518.1059999999998</v>
      </c>
    </row>
    <row r="8169" spans="1:8" s="80" customFormat="1" hidden="1" outlineLevel="1" x14ac:dyDescent="0.2">
      <c r="A8169" s="96" t="s">
        <v>2825</v>
      </c>
      <c r="B8169" s="97"/>
      <c r="C8169" s="98"/>
      <c r="D8169" s="98"/>
      <c r="E8169" s="101">
        <v>5</v>
      </c>
      <c r="F8169" s="100">
        <v>32590.53</v>
      </c>
      <c r="H8169" s="95">
        <f t="shared" si="128"/>
        <v>6518.1059999999998</v>
      </c>
    </row>
    <row r="8170" spans="1:8" collapsed="1" x14ac:dyDescent="0.2">
      <c r="A8170" s="91" t="s">
        <v>2233</v>
      </c>
      <c r="B8170" s="91" t="s">
        <v>2232</v>
      </c>
      <c r="C8170" s="91" t="s">
        <v>2867</v>
      </c>
      <c r="D8170" s="92" t="s">
        <v>2824</v>
      </c>
      <c r="E8170" s="104">
        <v>76</v>
      </c>
      <c r="F8170" s="94">
        <v>32263.43</v>
      </c>
      <c r="G8170" s="79" t="e">
        <f>VLOOKUP(B8170,#REF!,2,FALSE)</f>
        <v>#REF!</v>
      </c>
      <c r="H8170" s="95">
        <f t="shared" si="128"/>
        <v>424.51881578947371</v>
      </c>
    </row>
    <row r="8171" spans="1:8" s="80" customFormat="1" hidden="1" outlineLevel="1" x14ac:dyDescent="0.2">
      <c r="A8171" s="96" t="s">
        <v>2825</v>
      </c>
      <c r="B8171" s="97"/>
      <c r="C8171" s="98"/>
      <c r="D8171" s="98"/>
      <c r="E8171" s="101">
        <v>72</v>
      </c>
      <c r="F8171" s="100">
        <v>30565.41</v>
      </c>
      <c r="H8171" s="95">
        <f t="shared" si="128"/>
        <v>424.51958333333334</v>
      </c>
    </row>
    <row r="8172" spans="1:8" s="80" customFormat="1" hidden="1" outlineLevel="1" x14ac:dyDescent="0.2">
      <c r="A8172" s="96" t="s">
        <v>2832</v>
      </c>
      <c r="B8172" s="97"/>
      <c r="C8172" s="98"/>
      <c r="D8172" s="98"/>
      <c r="E8172" s="101">
        <v>3</v>
      </c>
      <c r="F8172" s="100">
        <v>1273.52</v>
      </c>
      <c r="H8172" s="95">
        <f t="shared" si="128"/>
        <v>424.50666666666666</v>
      </c>
    </row>
    <row r="8173" spans="1:8" s="80" customFormat="1" hidden="1" outlineLevel="1" x14ac:dyDescent="0.2">
      <c r="A8173" s="96" t="s">
        <v>2828</v>
      </c>
      <c r="B8173" s="97"/>
      <c r="C8173" s="98"/>
      <c r="D8173" s="98"/>
      <c r="E8173" s="101">
        <v>1</v>
      </c>
      <c r="F8173" s="103">
        <v>424.5</v>
      </c>
      <c r="H8173" s="95">
        <f t="shared" si="128"/>
        <v>424.5</v>
      </c>
    </row>
    <row r="8174" spans="1:8" collapsed="1" x14ac:dyDescent="0.2">
      <c r="A8174" s="91" t="s">
        <v>4285</v>
      </c>
      <c r="B8174" s="91">
        <v>9910078</v>
      </c>
      <c r="C8174" s="91" t="s">
        <v>13</v>
      </c>
      <c r="D8174" s="92" t="s">
        <v>2876</v>
      </c>
      <c r="E8174" s="104">
        <v>5</v>
      </c>
      <c r="F8174" s="94">
        <v>32249.53</v>
      </c>
      <c r="G8174" s="79" t="e">
        <f>VLOOKUP(B8174,#REF!,2,FALSE)</f>
        <v>#REF!</v>
      </c>
      <c r="H8174" s="95">
        <f t="shared" si="128"/>
        <v>6449.9059999999999</v>
      </c>
    </row>
    <row r="8175" spans="1:8" s="80" customFormat="1" hidden="1" outlineLevel="1" x14ac:dyDescent="0.2">
      <c r="A8175" s="96" t="s">
        <v>2825</v>
      </c>
      <c r="B8175" s="97"/>
      <c r="C8175" s="98"/>
      <c r="D8175" s="98"/>
      <c r="E8175" s="101">
        <v>4</v>
      </c>
      <c r="F8175" s="100">
        <v>25800.12</v>
      </c>
      <c r="H8175" s="95">
        <f t="shared" si="128"/>
        <v>6450.03</v>
      </c>
    </row>
    <row r="8176" spans="1:8" s="80" customFormat="1" hidden="1" outlineLevel="1" x14ac:dyDescent="0.2">
      <c r="A8176" s="96" t="s">
        <v>2841</v>
      </c>
      <c r="B8176" s="97"/>
      <c r="C8176" s="98"/>
      <c r="D8176" s="98"/>
      <c r="E8176" s="101">
        <v>1</v>
      </c>
      <c r="F8176" s="100">
        <v>6449.41</v>
      </c>
      <c r="H8176" s="95">
        <f t="shared" si="128"/>
        <v>6449.41</v>
      </c>
    </row>
    <row r="8177" spans="1:8" collapsed="1" x14ac:dyDescent="0.2">
      <c r="A8177" s="91" t="s">
        <v>4286</v>
      </c>
      <c r="B8177" s="91" t="s">
        <v>4287</v>
      </c>
      <c r="C8177" s="91" t="s">
        <v>2931</v>
      </c>
      <c r="D8177" s="92"/>
      <c r="E8177" s="104">
        <v>194</v>
      </c>
      <c r="F8177" s="94">
        <v>32192.36</v>
      </c>
      <c r="H8177" s="95">
        <f t="shared" si="128"/>
        <v>165.94</v>
      </c>
    </row>
    <row r="8178" spans="1:8" s="80" customFormat="1" hidden="1" outlineLevel="1" x14ac:dyDescent="0.2">
      <c r="A8178" s="96" t="s">
        <v>2932</v>
      </c>
      <c r="B8178" s="97"/>
      <c r="C8178" s="98"/>
      <c r="D8178" s="98"/>
      <c r="E8178" s="101">
        <v>194</v>
      </c>
      <c r="F8178" s="100">
        <v>32192.36</v>
      </c>
      <c r="H8178" s="95">
        <f t="shared" si="128"/>
        <v>165.94</v>
      </c>
    </row>
    <row r="8179" spans="1:8" collapsed="1" x14ac:dyDescent="0.2">
      <c r="A8179" s="91" t="s">
        <v>4288</v>
      </c>
      <c r="B8179" s="91" t="s">
        <v>852</v>
      </c>
      <c r="C8179" s="91" t="s">
        <v>3223</v>
      </c>
      <c r="D8179" s="92" t="s">
        <v>2824</v>
      </c>
      <c r="E8179" s="104">
        <v>13</v>
      </c>
      <c r="F8179" s="94">
        <v>32180.37</v>
      </c>
      <c r="G8179" s="79" t="e">
        <f>VLOOKUP(B8179,#REF!,2,FALSE)</f>
        <v>#REF!</v>
      </c>
      <c r="H8179" s="95">
        <f t="shared" si="128"/>
        <v>2475.4130769230769</v>
      </c>
    </row>
    <row r="8180" spans="1:8" s="80" customFormat="1" hidden="1" outlineLevel="1" x14ac:dyDescent="0.2">
      <c r="A8180" s="96" t="s">
        <v>2828</v>
      </c>
      <c r="B8180" s="97"/>
      <c r="C8180" s="98"/>
      <c r="D8180" s="98"/>
      <c r="E8180" s="101">
        <v>12</v>
      </c>
      <c r="F8180" s="100">
        <v>29860.799999999999</v>
      </c>
      <c r="H8180" s="95">
        <f t="shared" si="128"/>
        <v>2488.4</v>
      </c>
    </row>
    <row r="8181" spans="1:8" s="80" customFormat="1" hidden="1" outlineLevel="1" x14ac:dyDescent="0.2">
      <c r="A8181" s="96" t="s">
        <v>2825</v>
      </c>
      <c r="B8181" s="97"/>
      <c r="C8181" s="98"/>
      <c r="D8181" s="98"/>
      <c r="E8181" s="101">
        <v>1</v>
      </c>
      <c r="F8181" s="100">
        <v>2319.5700000000002</v>
      </c>
      <c r="H8181" s="95">
        <f t="shared" si="128"/>
        <v>2319.5700000000002</v>
      </c>
    </row>
    <row r="8182" spans="1:8" collapsed="1" x14ac:dyDescent="0.2">
      <c r="A8182" s="91" t="s">
        <v>4289</v>
      </c>
      <c r="B8182" s="91" t="s">
        <v>4290</v>
      </c>
      <c r="C8182" s="91" t="s">
        <v>2931</v>
      </c>
      <c r="D8182" s="92"/>
      <c r="E8182" s="104">
        <v>237</v>
      </c>
      <c r="F8182" s="94">
        <v>32120.61</v>
      </c>
      <c r="H8182" s="95">
        <f t="shared" si="128"/>
        <v>135.53</v>
      </c>
    </row>
    <row r="8183" spans="1:8" s="80" customFormat="1" hidden="1" outlineLevel="1" x14ac:dyDescent="0.2">
      <c r="A8183" s="96" t="s">
        <v>2932</v>
      </c>
      <c r="B8183" s="97"/>
      <c r="C8183" s="98"/>
      <c r="D8183" s="98"/>
      <c r="E8183" s="101">
        <v>237</v>
      </c>
      <c r="F8183" s="100">
        <v>32120.61</v>
      </c>
      <c r="H8183" s="95">
        <f t="shared" si="128"/>
        <v>135.53</v>
      </c>
    </row>
    <row r="8184" spans="1:8" collapsed="1" x14ac:dyDescent="0.2">
      <c r="A8184" s="105" t="s">
        <v>4291</v>
      </c>
      <c r="B8184" s="91" t="s">
        <v>4292</v>
      </c>
      <c r="C8184" s="91" t="s">
        <v>3223</v>
      </c>
      <c r="D8184" s="92"/>
      <c r="E8184" s="104">
        <v>14</v>
      </c>
      <c r="F8184" s="94">
        <v>32085.48</v>
      </c>
      <c r="G8184" s="79" t="e">
        <f>VLOOKUP(B8184,#REF!,2,FALSE)</f>
        <v>#REF!</v>
      </c>
      <c r="H8184" s="95">
        <f t="shared" si="128"/>
        <v>2291.8200000000002</v>
      </c>
    </row>
    <row r="8185" spans="1:8" s="80" customFormat="1" hidden="1" outlineLevel="1" x14ac:dyDescent="0.2">
      <c r="A8185" s="96" t="s">
        <v>2828</v>
      </c>
      <c r="B8185" s="97"/>
      <c r="C8185" s="98"/>
      <c r="D8185" s="98"/>
      <c r="E8185" s="101">
        <v>14</v>
      </c>
      <c r="F8185" s="100">
        <v>32085.48</v>
      </c>
      <c r="H8185" s="95">
        <f t="shared" si="128"/>
        <v>2291.8200000000002</v>
      </c>
    </row>
    <row r="8186" spans="1:8" collapsed="1" x14ac:dyDescent="0.2">
      <c r="A8186" s="91" t="s">
        <v>4293</v>
      </c>
      <c r="B8186" s="91" t="s">
        <v>1490</v>
      </c>
      <c r="C8186" s="91" t="s">
        <v>2867</v>
      </c>
      <c r="D8186" s="92" t="s">
        <v>2876</v>
      </c>
      <c r="E8186" s="104">
        <v>4</v>
      </c>
      <c r="F8186" s="94">
        <v>32040.94</v>
      </c>
      <c r="G8186" s="79" t="e">
        <f>VLOOKUP(B8186,#REF!,2,FALSE)</f>
        <v>#REF!</v>
      </c>
      <c r="H8186" s="95">
        <f t="shared" si="128"/>
        <v>8010.2349999999997</v>
      </c>
    </row>
    <row r="8187" spans="1:8" s="80" customFormat="1" hidden="1" outlineLevel="1" x14ac:dyDescent="0.2">
      <c r="A8187" s="96" t="s">
        <v>2825</v>
      </c>
      <c r="B8187" s="97"/>
      <c r="C8187" s="98"/>
      <c r="D8187" s="98"/>
      <c r="E8187" s="101">
        <v>4</v>
      </c>
      <c r="F8187" s="100">
        <v>32040.94</v>
      </c>
      <c r="H8187" s="95">
        <f t="shared" si="128"/>
        <v>8010.2349999999997</v>
      </c>
    </row>
    <row r="8188" spans="1:8" collapsed="1" x14ac:dyDescent="0.2">
      <c r="A8188" s="91" t="s">
        <v>4294</v>
      </c>
      <c r="B8188" s="91" t="s">
        <v>2679</v>
      </c>
      <c r="C8188" s="91" t="s">
        <v>2867</v>
      </c>
      <c r="D8188" s="92"/>
      <c r="E8188" s="104">
        <v>9</v>
      </c>
      <c r="F8188" s="94">
        <v>32031.45</v>
      </c>
      <c r="G8188" s="79" t="e">
        <f>VLOOKUP(B8188,#REF!,2,FALSE)</f>
        <v>#REF!</v>
      </c>
      <c r="H8188" s="95">
        <f t="shared" si="128"/>
        <v>3559.05</v>
      </c>
    </row>
    <row r="8189" spans="1:8" s="80" customFormat="1" hidden="1" outlineLevel="1" x14ac:dyDescent="0.2">
      <c r="A8189" s="96" t="s">
        <v>2832</v>
      </c>
      <c r="B8189" s="97"/>
      <c r="C8189" s="98"/>
      <c r="D8189" s="98"/>
      <c r="E8189" s="101">
        <v>4</v>
      </c>
      <c r="F8189" s="100">
        <v>14238.53</v>
      </c>
      <c r="H8189" s="95">
        <f t="shared" si="128"/>
        <v>3559.6325000000002</v>
      </c>
    </row>
    <row r="8190" spans="1:8" s="80" customFormat="1" hidden="1" outlineLevel="1" x14ac:dyDescent="0.2">
      <c r="A8190" s="96" t="s">
        <v>2828</v>
      </c>
      <c r="B8190" s="97"/>
      <c r="C8190" s="98"/>
      <c r="D8190" s="98"/>
      <c r="E8190" s="101">
        <v>2</v>
      </c>
      <c r="F8190" s="100">
        <v>7115.76</v>
      </c>
      <c r="H8190" s="95">
        <f t="shared" si="128"/>
        <v>3557.88</v>
      </c>
    </row>
    <row r="8191" spans="1:8" s="80" customFormat="1" hidden="1" outlineLevel="1" x14ac:dyDescent="0.2">
      <c r="A8191" s="96" t="s">
        <v>2851</v>
      </c>
      <c r="B8191" s="97"/>
      <c r="C8191" s="98"/>
      <c r="D8191" s="98"/>
      <c r="E8191" s="101">
        <v>1</v>
      </c>
      <c r="F8191" s="100">
        <v>3559.64</v>
      </c>
      <c r="H8191" s="95">
        <f t="shared" si="128"/>
        <v>3559.64</v>
      </c>
    </row>
    <row r="8192" spans="1:8" s="80" customFormat="1" hidden="1" outlineLevel="1" x14ac:dyDescent="0.2">
      <c r="A8192" s="96" t="s">
        <v>2853</v>
      </c>
      <c r="B8192" s="97"/>
      <c r="C8192" s="98"/>
      <c r="D8192" s="98"/>
      <c r="E8192" s="101">
        <v>1</v>
      </c>
      <c r="F8192" s="100">
        <v>3559.64</v>
      </c>
      <c r="H8192" s="95">
        <f t="shared" si="128"/>
        <v>3559.64</v>
      </c>
    </row>
    <row r="8193" spans="1:8" s="80" customFormat="1" hidden="1" outlineLevel="1" x14ac:dyDescent="0.2">
      <c r="A8193" s="96" t="s">
        <v>2829</v>
      </c>
      <c r="B8193" s="97"/>
      <c r="C8193" s="98"/>
      <c r="D8193" s="98"/>
      <c r="E8193" s="101">
        <v>1</v>
      </c>
      <c r="F8193" s="100">
        <v>3557.88</v>
      </c>
      <c r="H8193" s="95">
        <f t="shared" si="128"/>
        <v>3557.88</v>
      </c>
    </row>
    <row r="8194" spans="1:8" collapsed="1" x14ac:dyDescent="0.2">
      <c r="A8194" s="105" t="s">
        <v>4295</v>
      </c>
      <c r="B8194" s="91" t="s">
        <v>4296</v>
      </c>
      <c r="C8194" s="91" t="s">
        <v>2823</v>
      </c>
      <c r="D8194" s="92"/>
      <c r="E8194" s="104">
        <v>21</v>
      </c>
      <c r="F8194" s="94">
        <v>31955.919999999998</v>
      </c>
      <c r="G8194" s="79" t="e">
        <f>VLOOKUP(B8194,#REF!,2,FALSE)</f>
        <v>#REF!</v>
      </c>
      <c r="H8194" s="95">
        <f t="shared" si="128"/>
        <v>1521.7104761904761</v>
      </c>
    </row>
    <row r="8195" spans="1:8" s="80" customFormat="1" hidden="1" outlineLevel="1" x14ac:dyDescent="0.2">
      <c r="A8195" s="96" t="s">
        <v>2828</v>
      </c>
      <c r="B8195" s="97"/>
      <c r="C8195" s="98"/>
      <c r="D8195" s="98"/>
      <c r="E8195" s="101">
        <v>12</v>
      </c>
      <c r="F8195" s="100">
        <v>18657.96</v>
      </c>
      <c r="H8195" s="95">
        <f t="shared" si="128"/>
        <v>1554.83</v>
      </c>
    </row>
    <row r="8196" spans="1:8" s="80" customFormat="1" hidden="1" outlineLevel="1" x14ac:dyDescent="0.2">
      <c r="A8196" s="96" t="s">
        <v>2831</v>
      </c>
      <c r="B8196" s="97"/>
      <c r="C8196" s="98"/>
      <c r="D8196" s="98"/>
      <c r="E8196" s="101">
        <v>3</v>
      </c>
      <c r="F8196" s="100">
        <v>4664.49</v>
      </c>
      <c r="H8196" s="95">
        <f t="shared" si="128"/>
        <v>1554.83</v>
      </c>
    </row>
    <row r="8197" spans="1:8" s="80" customFormat="1" hidden="1" outlineLevel="1" x14ac:dyDescent="0.2">
      <c r="A8197" s="96" t="s">
        <v>2832</v>
      </c>
      <c r="B8197" s="97"/>
      <c r="C8197" s="98"/>
      <c r="D8197" s="98"/>
      <c r="E8197" s="101">
        <v>3</v>
      </c>
      <c r="F8197" s="100">
        <v>4142.8500000000004</v>
      </c>
      <c r="H8197" s="95">
        <f t="shared" si="128"/>
        <v>1380.95</v>
      </c>
    </row>
    <row r="8198" spans="1:8" s="80" customFormat="1" hidden="1" outlineLevel="1" x14ac:dyDescent="0.2">
      <c r="A8198" s="96" t="s">
        <v>2834</v>
      </c>
      <c r="B8198" s="97"/>
      <c r="C8198" s="98"/>
      <c r="D8198" s="98"/>
      <c r="E8198" s="101">
        <v>2</v>
      </c>
      <c r="F8198" s="100">
        <v>2935.79</v>
      </c>
      <c r="H8198" s="95">
        <f t="shared" si="128"/>
        <v>1467.895</v>
      </c>
    </row>
    <row r="8199" spans="1:8" s="80" customFormat="1" hidden="1" outlineLevel="1" x14ac:dyDescent="0.2">
      <c r="A8199" s="96" t="s">
        <v>2829</v>
      </c>
      <c r="B8199" s="97"/>
      <c r="C8199" s="98"/>
      <c r="D8199" s="98"/>
      <c r="E8199" s="101">
        <v>1</v>
      </c>
      <c r="F8199" s="100">
        <v>1554.83</v>
      </c>
      <c r="H8199" s="95">
        <f t="shared" si="128"/>
        <v>1554.83</v>
      </c>
    </row>
    <row r="8200" spans="1:8" collapsed="1" x14ac:dyDescent="0.2">
      <c r="A8200" s="105" t="s">
        <v>2921</v>
      </c>
      <c r="B8200" s="91" t="s">
        <v>4297</v>
      </c>
      <c r="C8200" s="91" t="s">
        <v>2823</v>
      </c>
      <c r="D8200" s="92"/>
      <c r="E8200" s="104">
        <v>7</v>
      </c>
      <c r="F8200" s="94">
        <v>31783.75</v>
      </c>
      <c r="G8200" s="79" t="e">
        <f>VLOOKUP(B8200,#REF!,2,FALSE)</f>
        <v>#REF!</v>
      </c>
      <c r="H8200" s="95">
        <f t="shared" si="128"/>
        <v>4540.5357142857147</v>
      </c>
    </row>
    <row r="8201" spans="1:8" s="80" customFormat="1" hidden="1" outlineLevel="1" x14ac:dyDescent="0.2">
      <c r="A8201" s="96" t="s">
        <v>2841</v>
      </c>
      <c r="B8201" s="97"/>
      <c r="C8201" s="98"/>
      <c r="D8201" s="98"/>
      <c r="E8201" s="101">
        <v>2</v>
      </c>
      <c r="F8201" s="100">
        <v>8783.58</v>
      </c>
      <c r="H8201" s="95">
        <f t="shared" si="128"/>
        <v>4391.79</v>
      </c>
    </row>
    <row r="8202" spans="1:8" s="80" customFormat="1" hidden="1" outlineLevel="1" x14ac:dyDescent="0.2">
      <c r="A8202" s="96" t="s">
        <v>2851</v>
      </c>
      <c r="B8202" s="97"/>
      <c r="C8202" s="98"/>
      <c r="D8202" s="98"/>
      <c r="E8202" s="101">
        <v>1</v>
      </c>
      <c r="F8202" s="100">
        <v>4738.88</v>
      </c>
      <c r="H8202" s="95">
        <f t="shared" si="128"/>
        <v>4738.88</v>
      </c>
    </row>
    <row r="8203" spans="1:8" s="80" customFormat="1" hidden="1" outlineLevel="1" x14ac:dyDescent="0.2">
      <c r="A8203" s="96" t="s">
        <v>2832</v>
      </c>
      <c r="B8203" s="97"/>
      <c r="C8203" s="98"/>
      <c r="D8203" s="98"/>
      <c r="E8203" s="101">
        <v>1</v>
      </c>
      <c r="F8203" s="100">
        <v>4738.88</v>
      </c>
      <c r="H8203" s="95">
        <f t="shared" si="128"/>
        <v>4738.88</v>
      </c>
    </row>
    <row r="8204" spans="1:8" s="80" customFormat="1" hidden="1" outlineLevel="1" x14ac:dyDescent="0.2">
      <c r="A8204" s="96" t="s">
        <v>2843</v>
      </c>
      <c r="B8204" s="97"/>
      <c r="C8204" s="98"/>
      <c r="D8204" s="98"/>
      <c r="E8204" s="101">
        <v>1</v>
      </c>
      <c r="F8204" s="100">
        <v>4738.87</v>
      </c>
      <c r="H8204" s="95">
        <f t="shared" si="128"/>
        <v>4738.87</v>
      </c>
    </row>
    <row r="8205" spans="1:8" s="80" customFormat="1" hidden="1" outlineLevel="1" x14ac:dyDescent="0.2">
      <c r="A8205" s="96" t="s">
        <v>2853</v>
      </c>
      <c r="B8205" s="97"/>
      <c r="C8205" s="98"/>
      <c r="D8205" s="98"/>
      <c r="E8205" s="101">
        <v>1</v>
      </c>
      <c r="F8205" s="100">
        <v>4738.8599999999997</v>
      </c>
      <c r="H8205" s="95">
        <f t="shared" ref="H8205:H8268" si="129">F8205/E8205</f>
        <v>4738.8599999999997</v>
      </c>
    </row>
    <row r="8206" spans="1:8" s="80" customFormat="1" hidden="1" outlineLevel="1" x14ac:dyDescent="0.2">
      <c r="A8206" s="96" t="s">
        <v>2828</v>
      </c>
      <c r="B8206" s="97"/>
      <c r="C8206" s="98"/>
      <c r="D8206" s="98"/>
      <c r="E8206" s="101">
        <v>1</v>
      </c>
      <c r="F8206" s="100">
        <v>4044.68</v>
      </c>
      <c r="H8206" s="95">
        <f t="shared" si="129"/>
        <v>4044.68</v>
      </c>
    </row>
    <row r="8207" spans="1:8" collapsed="1" x14ac:dyDescent="0.2">
      <c r="A8207" s="91" t="s">
        <v>4298</v>
      </c>
      <c r="B8207" s="91" t="s">
        <v>36</v>
      </c>
      <c r="C8207" s="91" t="s">
        <v>2823</v>
      </c>
      <c r="D8207" s="92" t="s">
        <v>2876</v>
      </c>
      <c r="E8207" s="104">
        <v>20</v>
      </c>
      <c r="F8207" s="94">
        <v>31762.3</v>
      </c>
      <c r="G8207" s="79" t="e">
        <f>VLOOKUP(B8207,#REF!,2,FALSE)</f>
        <v>#REF!</v>
      </c>
      <c r="H8207" s="95">
        <f t="shared" si="129"/>
        <v>1588.115</v>
      </c>
    </row>
    <row r="8208" spans="1:8" s="80" customFormat="1" hidden="1" outlineLevel="1" x14ac:dyDescent="0.2">
      <c r="A8208" s="96" t="s">
        <v>2831</v>
      </c>
      <c r="B8208" s="97"/>
      <c r="C8208" s="98"/>
      <c r="D8208" s="98"/>
      <c r="E8208" s="101">
        <v>7</v>
      </c>
      <c r="F8208" s="100">
        <v>11214.35</v>
      </c>
      <c r="H8208" s="95">
        <f t="shared" si="129"/>
        <v>1602.05</v>
      </c>
    </row>
    <row r="8209" spans="1:8" s="80" customFormat="1" hidden="1" outlineLevel="1" x14ac:dyDescent="0.2">
      <c r="A8209" s="96" t="s">
        <v>2840</v>
      </c>
      <c r="B8209" s="97"/>
      <c r="C8209" s="98"/>
      <c r="D8209" s="98"/>
      <c r="E8209" s="101">
        <v>6</v>
      </c>
      <c r="F8209" s="100">
        <v>9612.3700000000008</v>
      </c>
      <c r="H8209" s="95">
        <f t="shared" si="129"/>
        <v>1602.0616666666667</v>
      </c>
    </row>
    <row r="8210" spans="1:8" s="80" customFormat="1" hidden="1" outlineLevel="1" x14ac:dyDescent="0.2">
      <c r="A8210" s="96" t="s">
        <v>2828</v>
      </c>
      <c r="B8210" s="97"/>
      <c r="C8210" s="98"/>
      <c r="D8210" s="98"/>
      <c r="E8210" s="101">
        <v>4</v>
      </c>
      <c r="F8210" s="100">
        <v>6408.2</v>
      </c>
      <c r="H8210" s="95">
        <f t="shared" si="129"/>
        <v>1602.05</v>
      </c>
    </row>
    <row r="8211" spans="1:8" s="80" customFormat="1" hidden="1" outlineLevel="1" x14ac:dyDescent="0.2">
      <c r="A8211" s="96" t="s">
        <v>2834</v>
      </c>
      <c r="B8211" s="97"/>
      <c r="C8211" s="98"/>
      <c r="D8211" s="98"/>
      <c r="E8211" s="101">
        <v>3</v>
      </c>
      <c r="F8211" s="100">
        <v>4527.38</v>
      </c>
      <c r="H8211" s="95">
        <f t="shared" si="129"/>
        <v>1509.1266666666668</v>
      </c>
    </row>
    <row r="8212" spans="1:8" collapsed="1" x14ac:dyDescent="0.2">
      <c r="A8212" s="91" t="s">
        <v>1646</v>
      </c>
      <c r="B8212" s="91" t="s">
        <v>1645</v>
      </c>
      <c r="C8212" s="91" t="s">
        <v>2867</v>
      </c>
      <c r="D8212" s="92" t="s">
        <v>2824</v>
      </c>
      <c r="E8212" s="104">
        <v>8</v>
      </c>
      <c r="F8212" s="94">
        <v>31735.67</v>
      </c>
      <c r="G8212" s="79" t="e">
        <f>VLOOKUP(B8212,#REF!,2,FALSE)</f>
        <v>#REF!</v>
      </c>
      <c r="H8212" s="95">
        <f t="shared" si="129"/>
        <v>3966.9587499999998</v>
      </c>
    </row>
    <row r="8213" spans="1:8" s="80" customFormat="1" hidden="1" outlineLevel="1" x14ac:dyDescent="0.2">
      <c r="A8213" s="96" t="s">
        <v>2825</v>
      </c>
      <c r="B8213" s="97"/>
      <c r="C8213" s="98"/>
      <c r="D8213" s="98"/>
      <c r="E8213" s="101">
        <v>8</v>
      </c>
      <c r="F8213" s="100">
        <v>31735.67</v>
      </c>
      <c r="H8213" s="95">
        <f t="shared" si="129"/>
        <v>3966.9587499999998</v>
      </c>
    </row>
    <row r="8214" spans="1:8" collapsed="1" x14ac:dyDescent="0.2">
      <c r="A8214" s="91" t="s">
        <v>4299</v>
      </c>
      <c r="B8214" s="91" t="s">
        <v>4300</v>
      </c>
      <c r="C8214" s="91" t="s">
        <v>2931</v>
      </c>
      <c r="D8214" s="92"/>
      <c r="E8214" s="104">
        <v>193</v>
      </c>
      <c r="F8214" s="94">
        <v>31700.25</v>
      </c>
      <c r="H8214" s="95">
        <f t="shared" si="129"/>
        <v>164.25</v>
      </c>
    </row>
    <row r="8215" spans="1:8" s="80" customFormat="1" hidden="1" outlineLevel="1" x14ac:dyDescent="0.2">
      <c r="A8215" s="96" t="s">
        <v>2932</v>
      </c>
      <c r="B8215" s="97"/>
      <c r="C8215" s="98"/>
      <c r="D8215" s="98"/>
      <c r="E8215" s="101">
        <v>193</v>
      </c>
      <c r="F8215" s="100">
        <v>31700.25</v>
      </c>
      <c r="H8215" s="95">
        <f t="shared" si="129"/>
        <v>164.25</v>
      </c>
    </row>
    <row r="8216" spans="1:8" collapsed="1" x14ac:dyDescent="0.2">
      <c r="A8216" s="105" t="s">
        <v>4279</v>
      </c>
      <c r="B8216" s="91" t="s">
        <v>4301</v>
      </c>
      <c r="C8216" s="91" t="s">
        <v>3521</v>
      </c>
      <c r="D8216" s="92"/>
      <c r="E8216" s="104">
        <v>1</v>
      </c>
      <c r="F8216" s="94">
        <v>31666.54</v>
      </c>
      <c r="G8216" s="79" t="e">
        <f>VLOOKUP(B8216,#REF!,2,FALSE)</f>
        <v>#REF!</v>
      </c>
      <c r="H8216" s="95">
        <f t="shared" si="129"/>
        <v>31666.54</v>
      </c>
    </row>
    <row r="8217" spans="1:8" s="80" customFormat="1" hidden="1" outlineLevel="1" x14ac:dyDescent="0.2">
      <c r="A8217" s="96" t="s">
        <v>2845</v>
      </c>
      <c r="B8217" s="97"/>
      <c r="C8217" s="98"/>
      <c r="D8217" s="98"/>
      <c r="E8217" s="101">
        <v>1</v>
      </c>
      <c r="F8217" s="100">
        <v>31666.54</v>
      </c>
      <c r="H8217" s="95">
        <f t="shared" si="129"/>
        <v>31666.54</v>
      </c>
    </row>
    <row r="8218" spans="1:8" collapsed="1" x14ac:dyDescent="0.2">
      <c r="A8218" s="105" t="s">
        <v>4302</v>
      </c>
      <c r="B8218" s="91" t="s">
        <v>4303</v>
      </c>
      <c r="C8218" s="91" t="s">
        <v>3521</v>
      </c>
      <c r="D8218" s="92"/>
      <c r="E8218" s="104">
        <v>7</v>
      </c>
      <c r="F8218" s="94">
        <v>31614.03</v>
      </c>
      <c r="G8218" s="79" t="e">
        <f>VLOOKUP(B8218,#REF!,2,FALSE)</f>
        <v>#REF!</v>
      </c>
      <c r="H8218" s="95">
        <f t="shared" si="129"/>
        <v>4516.29</v>
      </c>
    </row>
    <row r="8219" spans="1:8" s="80" customFormat="1" hidden="1" outlineLevel="1" x14ac:dyDescent="0.2">
      <c r="A8219" s="96" t="s">
        <v>2845</v>
      </c>
      <c r="B8219" s="97"/>
      <c r="C8219" s="98"/>
      <c r="D8219" s="98"/>
      <c r="E8219" s="101">
        <v>7</v>
      </c>
      <c r="F8219" s="100">
        <v>31614.03</v>
      </c>
      <c r="H8219" s="95">
        <f t="shared" si="129"/>
        <v>4516.29</v>
      </c>
    </row>
    <row r="8220" spans="1:8" collapsed="1" x14ac:dyDescent="0.2">
      <c r="A8220" s="105" t="s">
        <v>4304</v>
      </c>
      <c r="B8220" s="91" t="s">
        <v>4305</v>
      </c>
      <c r="C8220" s="91" t="s">
        <v>2823</v>
      </c>
      <c r="D8220" s="92"/>
      <c r="E8220" s="104">
        <v>28</v>
      </c>
      <c r="F8220" s="94">
        <v>31588.75</v>
      </c>
      <c r="G8220" s="79" t="e">
        <f>VLOOKUP(B8220,#REF!,2,FALSE)</f>
        <v>#REF!</v>
      </c>
      <c r="H8220" s="95">
        <f t="shared" si="129"/>
        <v>1128.1696428571429</v>
      </c>
    </row>
    <row r="8221" spans="1:8" s="80" customFormat="1" hidden="1" outlineLevel="1" x14ac:dyDescent="0.2">
      <c r="A8221" s="96" t="s">
        <v>2828</v>
      </c>
      <c r="B8221" s="97"/>
      <c r="C8221" s="98"/>
      <c r="D8221" s="98"/>
      <c r="E8221" s="101">
        <v>25</v>
      </c>
      <c r="F8221" s="100">
        <v>28202.75</v>
      </c>
      <c r="H8221" s="95">
        <f t="shared" si="129"/>
        <v>1128.1099999999999</v>
      </c>
    </row>
    <row r="8222" spans="1:8" s="80" customFormat="1" hidden="1" outlineLevel="1" x14ac:dyDescent="0.2">
      <c r="A8222" s="96" t="s">
        <v>2832</v>
      </c>
      <c r="B8222" s="97"/>
      <c r="C8222" s="98"/>
      <c r="D8222" s="98"/>
      <c r="E8222" s="101">
        <v>3</v>
      </c>
      <c r="F8222" s="100">
        <v>3386</v>
      </c>
      <c r="H8222" s="95">
        <f t="shared" si="129"/>
        <v>1128.6666666666667</v>
      </c>
    </row>
    <row r="8223" spans="1:8" collapsed="1" x14ac:dyDescent="0.2">
      <c r="A8223" s="91" t="s">
        <v>2637</v>
      </c>
      <c r="B8223" s="91" t="s">
        <v>2636</v>
      </c>
      <c r="C8223" s="91" t="s">
        <v>2867</v>
      </c>
      <c r="D8223" s="92"/>
      <c r="E8223" s="104">
        <v>20</v>
      </c>
      <c r="F8223" s="94">
        <v>31547.24</v>
      </c>
      <c r="G8223" s="79" t="e">
        <f>VLOOKUP(B8223,#REF!,2,FALSE)</f>
        <v>#REF!</v>
      </c>
      <c r="H8223" s="95">
        <f t="shared" si="129"/>
        <v>1577.3620000000001</v>
      </c>
    </row>
    <row r="8224" spans="1:8" s="80" customFormat="1" hidden="1" outlineLevel="1" x14ac:dyDescent="0.2">
      <c r="A8224" s="96" t="s">
        <v>2833</v>
      </c>
      <c r="B8224" s="97"/>
      <c r="C8224" s="98"/>
      <c r="D8224" s="98"/>
      <c r="E8224" s="101">
        <v>5</v>
      </c>
      <c r="F8224" s="100">
        <v>11866.7</v>
      </c>
      <c r="H8224" s="95">
        <f t="shared" si="129"/>
        <v>2373.34</v>
      </c>
    </row>
    <row r="8225" spans="1:8" s="80" customFormat="1" hidden="1" outlineLevel="1" x14ac:dyDescent="0.2">
      <c r="A8225" s="96" t="s">
        <v>2853</v>
      </c>
      <c r="B8225" s="97"/>
      <c r="C8225" s="98"/>
      <c r="D8225" s="98"/>
      <c r="E8225" s="101">
        <v>3</v>
      </c>
      <c r="F8225" s="100">
        <v>8132.8</v>
      </c>
      <c r="H8225" s="95">
        <f t="shared" si="129"/>
        <v>2710.9333333333334</v>
      </c>
    </row>
    <row r="8226" spans="1:8" s="80" customFormat="1" hidden="1" outlineLevel="1" x14ac:dyDescent="0.2">
      <c r="A8226" s="96" t="s">
        <v>2828</v>
      </c>
      <c r="B8226" s="97"/>
      <c r="C8226" s="98"/>
      <c r="D8226" s="98"/>
      <c r="E8226" s="101">
        <v>3</v>
      </c>
      <c r="F8226" s="100">
        <v>5510.81</v>
      </c>
      <c r="H8226" s="95">
        <f t="shared" si="129"/>
        <v>1836.9366666666667</v>
      </c>
    </row>
    <row r="8227" spans="1:8" s="80" customFormat="1" hidden="1" outlineLevel="1" x14ac:dyDescent="0.2">
      <c r="A8227" s="96" t="s">
        <v>2829</v>
      </c>
      <c r="B8227" s="97"/>
      <c r="C8227" s="98"/>
      <c r="D8227" s="98"/>
      <c r="E8227" s="101">
        <v>1</v>
      </c>
      <c r="F8227" s="100">
        <v>2710.78</v>
      </c>
      <c r="H8227" s="95">
        <f t="shared" si="129"/>
        <v>2710.78</v>
      </c>
    </row>
    <row r="8228" spans="1:8" s="80" customFormat="1" hidden="1" outlineLevel="1" x14ac:dyDescent="0.2">
      <c r="A8228" s="96" t="s">
        <v>2831</v>
      </c>
      <c r="B8228" s="97"/>
      <c r="C8228" s="98"/>
      <c r="D8228" s="98"/>
      <c r="E8228" s="101">
        <v>1</v>
      </c>
      <c r="F8228" s="100">
        <v>2710.78</v>
      </c>
      <c r="H8228" s="95">
        <f t="shared" si="129"/>
        <v>2710.78</v>
      </c>
    </row>
    <row r="8229" spans="1:8" s="80" customFormat="1" hidden="1" outlineLevel="1" x14ac:dyDescent="0.2">
      <c r="A8229" s="96" t="s">
        <v>2832</v>
      </c>
      <c r="B8229" s="97"/>
      <c r="C8229" s="98"/>
      <c r="D8229" s="98"/>
      <c r="E8229" s="101">
        <v>6</v>
      </c>
      <c r="F8229" s="103">
        <v>527.46</v>
      </c>
      <c r="H8229" s="95">
        <f t="shared" si="129"/>
        <v>87.910000000000011</v>
      </c>
    </row>
    <row r="8230" spans="1:8" s="80" customFormat="1" hidden="1" outlineLevel="1" x14ac:dyDescent="0.2">
      <c r="A8230" s="96" t="s">
        <v>2851</v>
      </c>
      <c r="B8230" s="97"/>
      <c r="C8230" s="98"/>
      <c r="D8230" s="98"/>
      <c r="E8230" s="101">
        <v>1</v>
      </c>
      <c r="F8230" s="103">
        <v>87.91</v>
      </c>
      <c r="H8230" s="95">
        <f t="shared" si="129"/>
        <v>87.91</v>
      </c>
    </row>
    <row r="8231" spans="1:8" collapsed="1" x14ac:dyDescent="0.2">
      <c r="A8231" s="91" t="s">
        <v>4306</v>
      </c>
      <c r="B8231" s="91" t="s">
        <v>4307</v>
      </c>
      <c r="C8231" s="91" t="s">
        <v>2931</v>
      </c>
      <c r="D8231" s="92"/>
      <c r="E8231" s="104">
        <v>48</v>
      </c>
      <c r="F8231" s="94">
        <v>31494.720000000001</v>
      </c>
      <c r="H8231" s="95">
        <f t="shared" si="129"/>
        <v>656.14</v>
      </c>
    </row>
    <row r="8232" spans="1:8" s="80" customFormat="1" hidden="1" outlineLevel="1" x14ac:dyDescent="0.2">
      <c r="A8232" s="96" t="s">
        <v>2932</v>
      </c>
      <c r="B8232" s="97"/>
      <c r="C8232" s="98"/>
      <c r="D8232" s="98"/>
      <c r="E8232" s="101">
        <v>48</v>
      </c>
      <c r="F8232" s="100">
        <v>31494.720000000001</v>
      </c>
      <c r="H8232" s="95">
        <f t="shared" si="129"/>
        <v>656.14</v>
      </c>
    </row>
    <row r="8233" spans="1:8" collapsed="1" x14ac:dyDescent="0.2">
      <c r="A8233" s="91" t="s">
        <v>4308</v>
      </c>
      <c r="B8233" s="91">
        <v>9937121</v>
      </c>
      <c r="C8233" s="91" t="s">
        <v>13</v>
      </c>
      <c r="D8233" s="92" t="s">
        <v>2876</v>
      </c>
      <c r="E8233" s="104">
        <v>5</v>
      </c>
      <c r="F8233" s="94">
        <v>31435.83</v>
      </c>
      <c r="G8233" s="79" t="e">
        <f>VLOOKUP(B8233,#REF!,2,FALSE)</f>
        <v>#REF!</v>
      </c>
      <c r="H8233" s="95">
        <f t="shared" si="129"/>
        <v>6287.1660000000002</v>
      </c>
    </row>
    <row r="8234" spans="1:8" s="80" customFormat="1" hidden="1" outlineLevel="1" x14ac:dyDescent="0.2">
      <c r="A8234" s="96" t="s">
        <v>2832</v>
      </c>
      <c r="B8234" s="97"/>
      <c r="C8234" s="98"/>
      <c r="D8234" s="98"/>
      <c r="E8234" s="101">
        <v>3</v>
      </c>
      <c r="F8234" s="100">
        <v>18861.169999999998</v>
      </c>
      <c r="H8234" s="95">
        <f t="shared" si="129"/>
        <v>6287.0566666666664</v>
      </c>
    </row>
    <row r="8235" spans="1:8" s="80" customFormat="1" hidden="1" outlineLevel="1" x14ac:dyDescent="0.2">
      <c r="A8235" s="96" t="s">
        <v>2829</v>
      </c>
      <c r="B8235" s="97"/>
      <c r="C8235" s="98"/>
      <c r="D8235" s="98"/>
      <c r="E8235" s="101">
        <v>1</v>
      </c>
      <c r="F8235" s="100">
        <v>6287.33</v>
      </c>
      <c r="H8235" s="95">
        <f t="shared" si="129"/>
        <v>6287.33</v>
      </c>
    </row>
    <row r="8236" spans="1:8" s="80" customFormat="1" hidden="1" outlineLevel="1" x14ac:dyDescent="0.2">
      <c r="A8236" s="96" t="s">
        <v>2834</v>
      </c>
      <c r="B8236" s="97"/>
      <c r="C8236" s="98"/>
      <c r="D8236" s="98"/>
      <c r="E8236" s="101">
        <v>1</v>
      </c>
      <c r="F8236" s="100">
        <v>6287.33</v>
      </c>
      <c r="H8236" s="95">
        <f t="shared" si="129"/>
        <v>6287.33</v>
      </c>
    </row>
    <row r="8237" spans="1:8" collapsed="1" x14ac:dyDescent="0.2">
      <c r="A8237" s="91" t="s">
        <v>1191</v>
      </c>
      <c r="B8237" s="91" t="s">
        <v>1190</v>
      </c>
      <c r="C8237" s="91" t="s">
        <v>2823</v>
      </c>
      <c r="D8237" s="92" t="s">
        <v>2876</v>
      </c>
      <c r="E8237" s="104">
        <v>40</v>
      </c>
      <c r="F8237" s="94">
        <v>31250.75</v>
      </c>
      <c r="G8237" s="79" t="e">
        <f>VLOOKUP(B8237,#REF!,2,FALSE)</f>
        <v>#REF!</v>
      </c>
      <c r="H8237" s="95">
        <f t="shared" si="129"/>
        <v>781.26874999999995</v>
      </c>
    </row>
    <row r="8238" spans="1:8" s="80" customFormat="1" hidden="1" outlineLevel="1" x14ac:dyDescent="0.2">
      <c r="A8238" s="96" t="s">
        <v>2832</v>
      </c>
      <c r="B8238" s="97"/>
      <c r="C8238" s="98"/>
      <c r="D8238" s="98"/>
      <c r="E8238" s="101">
        <v>5</v>
      </c>
      <c r="F8238" s="100">
        <v>9153.2900000000009</v>
      </c>
      <c r="H8238" s="95">
        <f t="shared" si="129"/>
        <v>1830.6580000000001</v>
      </c>
    </row>
    <row r="8239" spans="1:8" s="80" customFormat="1" hidden="1" outlineLevel="1" x14ac:dyDescent="0.2">
      <c r="A8239" s="96" t="s">
        <v>2829</v>
      </c>
      <c r="B8239" s="97"/>
      <c r="C8239" s="98"/>
      <c r="D8239" s="98"/>
      <c r="E8239" s="101">
        <v>5</v>
      </c>
      <c r="F8239" s="100">
        <v>7449.25</v>
      </c>
      <c r="H8239" s="95">
        <f t="shared" si="129"/>
        <v>1489.85</v>
      </c>
    </row>
    <row r="8240" spans="1:8" s="80" customFormat="1" hidden="1" outlineLevel="1" x14ac:dyDescent="0.2">
      <c r="A8240" s="96" t="s">
        <v>2838</v>
      </c>
      <c r="B8240" s="97"/>
      <c r="C8240" s="98"/>
      <c r="D8240" s="98"/>
      <c r="E8240" s="101">
        <v>3</v>
      </c>
      <c r="F8240" s="100">
        <v>5586.94</v>
      </c>
      <c r="H8240" s="95">
        <f t="shared" si="129"/>
        <v>1862.3133333333333</v>
      </c>
    </row>
    <row r="8241" spans="1:8" s="80" customFormat="1" hidden="1" outlineLevel="1" x14ac:dyDescent="0.2">
      <c r="A8241" s="96" t="s">
        <v>2828</v>
      </c>
      <c r="B8241" s="97"/>
      <c r="C8241" s="98"/>
      <c r="D8241" s="98"/>
      <c r="E8241" s="101">
        <v>3</v>
      </c>
      <c r="F8241" s="100">
        <v>5586.9</v>
      </c>
      <c r="H8241" s="95">
        <f t="shared" si="129"/>
        <v>1862.3</v>
      </c>
    </row>
    <row r="8242" spans="1:8" s="80" customFormat="1" hidden="1" outlineLevel="1" x14ac:dyDescent="0.2">
      <c r="A8242" s="96" t="s">
        <v>2841</v>
      </c>
      <c r="B8242" s="97"/>
      <c r="C8242" s="98"/>
      <c r="D8242" s="98"/>
      <c r="E8242" s="101">
        <v>1</v>
      </c>
      <c r="F8242" s="100">
        <v>1862.3</v>
      </c>
      <c r="H8242" s="95">
        <f t="shared" si="129"/>
        <v>1862.3</v>
      </c>
    </row>
    <row r="8243" spans="1:8" s="80" customFormat="1" hidden="1" outlineLevel="1" x14ac:dyDescent="0.2">
      <c r="A8243" s="96" t="s">
        <v>2825</v>
      </c>
      <c r="B8243" s="97"/>
      <c r="C8243" s="98"/>
      <c r="D8243" s="98"/>
      <c r="E8243" s="101">
        <v>23</v>
      </c>
      <c r="F8243" s="100">
        <v>1612.07</v>
      </c>
      <c r="H8243" s="95">
        <f t="shared" si="129"/>
        <v>70.09</v>
      </c>
    </row>
    <row r="8244" spans="1:8" collapsed="1" x14ac:dyDescent="0.2">
      <c r="A8244" s="91" t="s">
        <v>4309</v>
      </c>
      <c r="B8244" s="91" t="s">
        <v>4310</v>
      </c>
      <c r="C8244" s="91" t="s">
        <v>2931</v>
      </c>
      <c r="D8244" s="92"/>
      <c r="E8244" s="104">
        <v>24</v>
      </c>
      <c r="F8244" s="94">
        <v>31195.46</v>
      </c>
      <c r="H8244" s="95">
        <f t="shared" si="129"/>
        <v>1299.8108333333332</v>
      </c>
    </row>
    <row r="8245" spans="1:8" s="80" customFormat="1" hidden="1" outlineLevel="1" x14ac:dyDescent="0.2">
      <c r="A8245" s="96" t="s">
        <v>2932</v>
      </c>
      <c r="B8245" s="97"/>
      <c r="C8245" s="98"/>
      <c r="D8245" s="98"/>
      <c r="E8245" s="101">
        <v>23</v>
      </c>
      <c r="F8245" s="100">
        <v>29895.63</v>
      </c>
      <c r="H8245" s="95">
        <f t="shared" si="129"/>
        <v>1299.81</v>
      </c>
    </row>
    <row r="8246" spans="1:8" s="80" customFormat="1" hidden="1" outlineLevel="1" x14ac:dyDescent="0.2">
      <c r="A8246" s="96" t="s">
        <v>2825</v>
      </c>
      <c r="B8246" s="97"/>
      <c r="C8246" s="98"/>
      <c r="D8246" s="98"/>
      <c r="E8246" s="101">
        <v>1</v>
      </c>
      <c r="F8246" s="100">
        <v>1299.83</v>
      </c>
      <c r="H8246" s="95">
        <f t="shared" si="129"/>
        <v>1299.83</v>
      </c>
    </row>
    <row r="8247" spans="1:8" collapsed="1" x14ac:dyDescent="0.2">
      <c r="A8247" s="91" t="s">
        <v>4311</v>
      </c>
      <c r="B8247" s="91" t="s">
        <v>4312</v>
      </c>
      <c r="C8247" s="91" t="s">
        <v>2931</v>
      </c>
      <c r="D8247" s="92"/>
      <c r="E8247" s="104">
        <v>146</v>
      </c>
      <c r="F8247" s="94">
        <v>31172.46</v>
      </c>
      <c r="H8247" s="95">
        <f t="shared" si="129"/>
        <v>213.51</v>
      </c>
    </row>
    <row r="8248" spans="1:8" s="80" customFormat="1" hidden="1" outlineLevel="1" x14ac:dyDescent="0.2">
      <c r="A8248" s="96" t="s">
        <v>2932</v>
      </c>
      <c r="B8248" s="97"/>
      <c r="C8248" s="98"/>
      <c r="D8248" s="98"/>
      <c r="E8248" s="101">
        <v>146</v>
      </c>
      <c r="F8248" s="100">
        <v>31172.46</v>
      </c>
      <c r="H8248" s="95">
        <f t="shared" si="129"/>
        <v>213.51</v>
      </c>
    </row>
    <row r="8249" spans="1:8" collapsed="1" x14ac:dyDescent="0.2">
      <c r="A8249" s="91" t="s">
        <v>4313</v>
      </c>
      <c r="B8249" s="91">
        <v>9910022</v>
      </c>
      <c r="C8249" s="91" t="s">
        <v>13</v>
      </c>
      <c r="D8249" s="92" t="s">
        <v>2876</v>
      </c>
      <c r="E8249" s="104">
        <v>5</v>
      </c>
      <c r="F8249" s="94">
        <v>31168.04</v>
      </c>
      <c r="G8249" s="79" t="e">
        <f>VLOOKUP(B8249,#REF!,2,FALSE)</f>
        <v>#REF!</v>
      </c>
      <c r="H8249" s="95">
        <f t="shared" si="129"/>
        <v>6233.6080000000002</v>
      </c>
    </row>
    <row r="8250" spans="1:8" s="80" customFormat="1" hidden="1" outlineLevel="1" x14ac:dyDescent="0.2">
      <c r="A8250" s="96" t="s">
        <v>2825</v>
      </c>
      <c r="B8250" s="97"/>
      <c r="C8250" s="98"/>
      <c r="D8250" s="98"/>
      <c r="E8250" s="101">
        <v>5</v>
      </c>
      <c r="F8250" s="100">
        <v>31168.04</v>
      </c>
      <c r="H8250" s="95">
        <f t="shared" si="129"/>
        <v>6233.6080000000002</v>
      </c>
    </row>
    <row r="8251" spans="1:8" collapsed="1" x14ac:dyDescent="0.2">
      <c r="A8251" s="91" t="s">
        <v>4314</v>
      </c>
      <c r="B8251" s="91" t="s">
        <v>4315</v>
      </c>
      <c r="C8251" s="91" t="s">
        <v>2931</v>
      </c>
      <c r="D8251" s="92"/>
      <c r="E8251" s="104">
        <v>23</v>
      </c>
      <c r="F8251" s="94">
        <v>31160.63</v>
      </c>
      <c r="H8251" s="95">
        <f t="shared" si="129"/>
        <v>1354.81</v>
      </c>
    </row>
    <row r="8252" spans="1:8" s="80" customFormat="1" hidden="1" outlineLevel="1" x14ac:dyDescent="0.2">
      <c r="A8252" s="96" t="s">
        <v>2932</v>
      </c>
      <c r="B8252" s="97"/>
      <c r="C8252" s="98"/>
      <c r="D8252" s="98"/>
      <c r="E8252" s="101">
        <v>23</v>
      </c>
      <c r="F8252" s="100">
        <v>31160.63</v>
      </c>
      <c r="H8252" s="95">
        <f t="shared" si="129"/>
        <v>1354.81</v>
      </c>
    </row>
    <row r="8253" spans="1:8" collapsed="1" x14ac:dyDescent="0.2">
      <c r="A8253" s="91" t="s">
        <v>4316</v>
      </c>
      <c r="B8253" s="91" t="s">
        <v>4317</v>
      </c>
      <c r="C8253" s="91" t="s">
        <v>2931</v>
      </c>
      <c r="D8253" s="92"/>
      <c r="E8253" s="104">
        <v>920</v>
      </c>
      <c r="F8253" s="94">
        <v>31022.560000000001</v>
      </c>
      <c r="H8253" s="95">
        <f t="shared" si="129"/>
        <v>33.720173913043482</v>
      </c>
    </row>
    <row r="8254" spans="1:8" s="80" customFormat="1" hidden="1" outlineLevel="1" x14ac:dyDescent="0.2">
      <c r="A8254" s="96" t="s">
        <v>2932</v>
      </c>
      <c r="B8254" s="97"/>
      <c r="C8254" s="98"/>
      <c r="D8254" s="98"/>
      <c r="E8254" s="101">
        <v>545</v>
      </c>
      <c r="F8254" s="100">
        <v>18377.400000000001</v>
      </c>
      <c r="H8254" s="95">
        <f t="shared" si="129"/>
        <v>33.720000000000006</v>
      </c>
    </row>
    <row r="8255" spans="1:8" s="80" customFormat="1" hidden="1" outlineLevel="1" x14ac:dyDescent="0.2">
      <c r="A8255" s="96" t="s">
        <v>2825</v>
      </c>
      <c r="B8255" s="97"/>
      <c r="C8255" s="98"/>
      <c r="D8255" s="98"/>
      <c r="E8255" s="101">
        <v>365</v>
      </c>
      <c r="F8255" s="100">
        <v>12307.96</v>
      </c>
      <c r="H8255" s="95">
        <f t="shared" si="129"/>
        <v>33.720438356164379</v>
      </c>
    </row>
    <row r="8256" spans="1:8" s="80" customFormat="1" hidden="1" outlineLevel="1" x14ac:dyDescent="0.2">
      <c r="A8256" s="96" t="s">
        <v>2854</v>
      </c>
      <c r="B8256" s="97"/>
      <c r="C8256" s="98"/>
      <c r="D8256" s="98"/>
      <c r="E8256" s="101">
        <v>10</v>
      </c>
      <c r="F8256" s="103">
        <v>337.2</v>
      </c>
      <c r="H8256" s="95">
        <f t="shared" si="129"/>
        <v>33.72</v>
      </c>
    </row>
    <row r="8257" spans="1:8" collapsed="1" x14ac:dyDescent="0.2">
      <c r="A8257" s="105" t="s">
        <v>4318</v>
      </c>
      <c r="B8257" s="91" t="s">
        <v>4319</v>
      </c>
      <c r="C8257" s="91" t="s">
        <v>2823</v>
      </c>
      <c r="D8257" s="92" t="s">
        <v>2876</v>
      </c>
      <c r="E8257" s="104">
        <v>6</v>
      </c>
      <c r="F8257" s="94">
        <v>31016.63</v>
      </c>
      <c r="G8257" s="79" t="e">
        <f>VLOOKUP(B8257,#REF!,2,FALSE)</f>
        <v>#REF!</v>
      </c>
      <c r="H8257" s="95">
        <f t="shared" si="129"/>
        <v>5169.4383333333335</v>
      </c>
    </row>
    <row r="8258" spans="1:8" s="80" customFormat="1" hidden="1" outlineLevel="1" x14ac:dyDescent="0.2">
      <c r="A8258" s="96" t="s">
        <v>2853</v>
      </c>
      <c r="B8258" s="97"/>
      <c r="C8258" s="98"/>
      <c r="D8258" s="98"/>
      <c r="E8258" s="101">
        <v>3</v>
      </c>
      <c r="F8258" s="100">
        <v>15510.08</v>
      </c>
      <c r="H8258" s="95">
        <f t="shared" si="129"/>
        <v>5170.0266666666666</v>
      </c>
    </row>
    <row r="8259" spans="1:8" s="80" customFormat="1" hidden="1" outlineLevel="1" x14ac:dyDescent="0.2">
      <c r="A8259" s="96" t="s">
        <v>2851</v>
      </c>
      <c r="B8259" s="97"/>
      <c r="C8259" s="98"/>
      <c r="D8259" s="98"/>
      <c r="E8259" s="101">
        <v>1</v>
      </c>
      <c r="F8259" s="100">
        <v>5168.8500000000004</v>
      </c>
      <c r="H8259" s="95">
        <f t="shared" si="129"/>
        <v>5168.8500000000004</v>
      </c>
    </row>
    <row r="8260" spans="1:8" s="80" customFormat="1" hidden="1" outlineLevel="1" x14ac:dyDescent="0.2">
      <c r="A8260" s="96" t="s">
        <v>2845</v>
      </c>
      <c r="B8260" s="97"/>
      <c r="C8260" s="98"/>
      <c r="D8260" s="98"/>
      <c r="E8260" s="101">
        <v>1</v>
      </c>
      <c r="F8260" s="100">
        <v>5168.8500000000004</v>
      </c>
      <c r="H8260" s="95">
        <f t="shared" si="129"/>
        <v>5168.8500000000004</v>
      </c>
    </row>
    <row r="8261" spans="1:8" s="80" customFormat="1" hidden="1" outlineLevel="1" x14ac:dyDescent="0.2">
      <c r="A8261" s="96" t="s">
        <v>2841</v>
      </c>
      <c r="B8261" s="97"/>
      <c r="C8261" s="98"/>
      <c r="D8261" s="98"/>
      <c r="E8261" s="101">
        <v>1</v>
      </c>
      <c r="F8261" s="100">
        <v>5168.8500000000004</v>
      </c>
      <c r="H8261" s="95">
        <f t="shared" si="129"/>
        <v>5168.8500000000004</v>
      </c>
    </row>
    <row r="8262" spans="1:8" collapsed="1" x14ac:dyDescent="0.2">
      <c r="A8262" s="105" t="s">
        <v>4320</v>
      </c>
      <c r="B8262" s="91" t="s">
        <v>4321</v>
      </c>
      <c r="C8262" s="91" t="s">
        <v>2823</v>
      </c>
      <c r="D8262" s="92"/>
      <c r="E8262" s="104">
        <v>11</v>
      </c>
      <c r="F8262" s="94">
        <v>30957.78</v>
      </c>
      <c r="G8262" s="79" t="e">
        <f>VLOOKUP(B8262,#REF!,2,FALSE)</f>
        <v>#REF!</v>
      </c>
      <c r="H8262" s="95">
        <f t="shared" si="129"/>
        <v>2814.3436363636361</v>
      </c>
    </row>
    <row r="8263" spans="1:8" s="80" customFormat="1" hidden="1" outlineLevel="1" x14ac:dyDescent="0.2">
      <c r="A8263" s="96" t="s">
        <v>2828</v>
      </c>
      <c r="B8263" s="97"/>
      <c r="C8263" s="98"/>
      <c r="D8263" s="98"/>
      <c r="E8263" s="101">
        <v>8</v>
      </c>
      <c r="F8263" s="100">
        <v>22184.400000000001</v>
      </c>
      <c r="H8263" s="95">
        <f t="shared" si="129"/>
        <v>2773.05</v>
      </c>
    </row>
    <row r="8264" spans="1:8" s="80" customFormat="1" hidden="1" outlineLevel="1" x14ac:dyDescent="0.2">
      <c r="A8264" s="96" t="s">
        <v>2829</v>
      </c>
      <c r="B8264" s="97"/>
      <c r="C8264" s="98"/>
      <c r="D8264" s="98"/>
      <c r="E8264" s="101">
        <v>2</v>
      </c>
      <c r="F8264" s="100">
        <v>5546.04</v>
      </c>
      <c r="H8264" s="95">
        <f t="shared" si="129"/>
        <v>2773.02</v>
      </c>
    </row>
    <row r="8265" spans="1:8" s="80" customFormat="1" hidden="1" outlineLevel="1" x14ac:dyDescent="0.2">
      <c r="A8265" s="96" t="s">
        <v>2834</v>
      </c>
      <c r="B8265" s="97"/>
      <c r="C8265" s="98"/>
      <c r="D8265" s="98"/>
      <c r="E8265" s="101">
        <v>1</v>
      </c>
      <c r="F8265" s="100">
        <v>3227.34</v>
      </c>
      <c r="H8265" s="95">
        <f t="shared" si="129"/>
        <v>3227.34</v>
      </c>
    </row>
    <row r="8266" spans="1:8" collapsed="1" x14ac:dyDescent="0.2">
      <c r="A8266" s="105" t="s">
        <v>4322</v>
      </c>
      <c r="B8266" s="91" t="s">
        <v>4323</v>
      </c>
      <c r="C8266" s="91" t="s">
        <v>3223</v>
      </c>
      <c r="D8266" s="92"/>
      <c r="E8266" s="104">
        <v>15</v>
      </c>
      <c r="F8266" s="94">
        <v>30912.3</v>
      </c>
      <c r="G8266" s="79" t="e">
        <f>VLOOKUP(B8266,#REF!,2,FALSE)</f>
        <v>#REF!</v>
      </c>
      <c r="H8266" s="95">
        <f t="shared" si="129"/>
        <v>2060.8200000000002</v>
      </c>
    </row>
    <row r="8267" spans="1:8" s="80" customFormat="1" hidden="1" outlineLevel="1" x14ac:dyDescent="0.2">
      <c r="A8267" s="96" t="s">
        <v>2829</v>
      </c>
      <c r="B8267" s="97"/>
      <c r="C8267" s="98"/>
      <c r="D8267" s="98"/>
      <c r="E8267" s="101">
        <v>13</v>
      </c>
      <c r="F8267" s="100">
        <v>27804.92</v>
      </c>
      <c r="H8267" s="95">
        <f t="shared" si="129"/>
        <v>2138.8399999999997</v>
      </c>
    </row>
    <row r="8268" spans="1:8" s="80" customFormat="1" hidden="1" outlineLevel="1" x14ac:dyDescent="0.2">
      <c r="A8268" s="96" t="s">
        <v>2841</v>
      </c>
      <c r="B8268" s="97"/>
      <c r="C8268" s="98"/>
      <c r="D8268" s="98"/>
      <c r="E8268" s="101">
        <v>1</v>
      </c>
      <c r="F8268" s="100">
        <v>1847.46</v>
      </c>
      <c r="H8268" s="95">
        <f t="shared" si="129"/>
        <v>1847.46</v>
      </c>
    </row>
    <row r="8269" spans="1:8" s="80" customFormat="1" hidden="1" outlineLevel="1" x14ac:dyDescent="0.2">
      <c r="A8269" s="96" t="s">
        <v>2834</v>
      </c>
      <c r="B8269" s="97"/>
      <c r="C8269" s="98"/>
      <c r="D8269" s="98"/>
      <c r="E8269" s="101">
        <v>1</v>
      </c>
      <c r="F8269" s="100">
        <v>1259.92</v>
      </c>
      <c r="H8269" s="95">
        <f t="shared" ref="H8269:H8332" si="130">F8269/E8269</f>
        <v>1259.92</v>
      </c>
    </row>
    <row r="8270" spans="1:8" collapsed="1" x14ac:dyDescent="0.2">
      <c r="A8270" s="91" t="s">
        <v>4324</v>
      </c>
      <c r="B8270" s="91" t="s">
        <v>310</v>
      </c>
      <c r="C8270" s="91" t="s">
        <v>3223</v>
      </c>
      <c r="D8270" s="92" t="s">
        <v>2824</v>
      </c>
      <c r="E8270" s="104">
        <v>9</v>
      </c>
      <c r="F8270" s="94">
        <v>30830.85</v>
      </c>
      <c r="G8270" s="79" t="e">
        <f>VLOOKUP(B8270,#REF!,2,FALSE)</f>
        <v>#REF!</v>
      </c>
      <c r="H8270" s="95">
        <f t="shared" si="130"/>
        <v>3425.6499999999996</v>
      </c>
    </row>
    <row r="8271" spans="1:8" s="80" customFormat="1" hidden="1" outlineLevel="1" x14ac:dyDescent="0.2">
      <c r="A8271" s="96" t="s">
        <v>2825</v>
      </c>
      <c r="B8271" s="97"/>
      <c r="C8271" s="98"/>
      <c r="D8271" s="98"/>
      <c r="E8271" s="101">
        <v>5</v>
      </c>
      <c r="F8271" s="100">
        <v>17128.25</v>
      </c>
      <c r="H8271" s="95">
        <f t="shared" si="130"/>
        <v>3425.65</v>
      </c>
    </row>
    <row r="8272" spans="1:8" s="80" customFormat="1" hidden="1" outlineLevel="1" x14ac:dyDescent="0.2">
      <c r="A8272" s="96" t="s">
        <v>2832</v>
      </c>
      <c r="B8272" s="97"/>
      <c r="C8272" s="98"/>
      <c r="D8272" s="98"/>
      <c r="E8272" s="101">
        <v>3</v>
      </c>
      <c r="F8272" s="100">
        <v>10276.950000000001</v>
      </c>
      <c r="H8272" s="95">
        <f t="shared" si="130"/>
        <v>3425.65</v>
      </c>
    </row>
    <row r="8273" spans="1:8" s="80" customFormat="1" hidden="1" outlineLevel="1" x14ac:dyDescent="0.2">
      <c r="A8273" s="96" t="s">
        <v>2828</v>
      </c>
      <c r="B8273" s="97"/>
      <c r="C8273" s="98"/>
      <c r="D8273" s="98"/>
      <c r="E8273" s="101">
        <v>1</v>
      </c>
      <c r="F8273" s="100">
        <v>3425.65</v>
      </c>
      <c r="H8273" s="95">
        <f t="shared" si="130"/>
        <v>3425.65</v>
      </c>
    </row>
    <row r="8274" spans="1:8" collapsed="1" x14ac:dyDescent="0.2">
      <c r="A8274" s="91" t="s">
        <v>4325</v>
      </c>
      <c r="B8274" s="91" t="s">
        <v>2701</v>
      </c>
      <c r="C8274" s="91" t="s">
        <v>2823</v>
      </c>
      <c r="D8274" s="92"/>
      <c r="E8274" s="104">
        <v>8</v>
      </c>
      <c r="F8274" s="94">
        <v>30810.65</v>
      </c>
      <c r="G8274" s="79" t="e">
        <f>VLOOKUP(B8274,#REF!,2,FALSE)</f>
        <v>#REF!</v>
      </c>
      <c r="H8274" s="95">
        <f t="shared" si="130"/>
        <v>3851.3312500000002</v>
      </c>
    </row>
    <row r="8275" spans="1:8" s="80" customFormat="1" hidden="1" outlineLevel="1" x14ac:dyDescent="0.2">
      <c r="A8275" s="96" t="s">
        <v>2828</v>
      </c>
      <c r="B8275" s="97"/>
      <c r="C8275" s="98"/>
      <c r="D8275" s="98"/>
      <c r="E8275" s="101">
        <v>4</v>
      </c>
      <c r="F8275" s="100">
        <v>15405.38</v>
      </c>
      <c r="H8275" s="95">
        <f t="shared" si="130"/>
        <v>3851.3449999999998</v>
      </c>
    </row>
    <row r="8276" spans="1:8" s="80" customFormat="1" hidden="1" outlineLevel="1" x14ac:dyDescent="0.2">
      <c r="A8276" s="96" t="s">
        <v>2827</v>
      </c>
      <c r="B8276" s="97"/>
      <c r="C8276" s="98"/>
      <c r="D8276" s="98"/>
      <c r="E8276" s="101">
        <v>4</v>
      </c>
      <c r="F8276" s="100">
        <v>15405.27</v>
      </c>
      <c r="H8276" s="95">
        <f t="shared" si="130"/>
        <v>3851.3175000000001</v>
      </c>
    </row>
    <row r="8277" spans="1:8" collapsed="1" x14ac:dyDescent="0.2">
      <c r="A8277" s="105" t="s">
        <v>4326</v>
      </c>
      <c r="B8277" s="91" t="s">
        <v>4327</v>
      </c>
      <c r="C8277" s="91" t="s">
        <v>2867</v>
      </c>
      <c r="D8277" s="92"/>
      <c r="E8277" s="104">
        <v>32</v>
      </c>
      <c r="F8277" s="94">
        <v>30674.03</v>
      </c>
      <c r="G8277" s="79" t="e">
        <f>VLOOKUP(B8277,#REF!,2,FALSE)</f>
        <v>#REF!</v>
      </c>
      <c r="H8277" s="95">
        <f t="shared" si="130"/>
        <v>958.56343749999996</v>
      </c>
    </row>
    <row r="8278" spans="1:8" s="80" customFormat="1" hidden="1" outlineLevel="1" x14ac:dyDescent="0.2">
      <c r="A8278" s="96" t="s">
        <v>2831</v>
      </c>
      <c r="B8278" s="97"/>
      <c r="C8278" s="98"/>
      <c r="D8278" s="98"/>
      <c r="E8278" s="101">
        <v>12</v>
      </c>
      <c r="F8278" s="100">
        <v>11502.79</v>
      </c>
      <c r="H8278" s="95">
        <f t="shared" si="130"/>
        <v>958.56583333333344</v>
      </c>
    </row>
    <row r="8279" spans="1:8" s="80" customFormat="1" hidden="1" outlineLevel="1" x14ac:dyDescent="0.2">
      <c r="A8279" s="96" t="s">
        <v>2828</v>
      </c>
      <c r="B8279" s="97"/>
      <c r="C8279" s="98"/>
      <c r="D8279" s="98"/>
      <c r="E8279" s="101">
        <v>7</v>
      </c>
      <c r="F8279" s="100">
        <v>6709.92</v>
      </c>
      <c r="H8279" s="95">
        <f t="shared" si="130"/>
        <v>958.56000000000006</v>
      </c>
    </row>
    <row r="8280" spans="1:8" s="80" customFormat="1" hidden="1" outlineLevel="1" x14ac:dyDescent="0.2">
      <c r="A8280" s="96" t="s">
        <v>2829</v>
      </c>
      <c r="B8280" s="97"/>
      <c r="C8280" s="98"/>
      <c r="D8280" s="98"/>
      <c r="E8280" s="101">
        <v>6</v>
      </c>
      <c r="F8280" s="100">
        <v>5751.38</v>
      </c>
      <c r="H8280" s="95">
        <f t="shared" si="130"/>
        <v>958.56333333333339</v>
      </c>
    </row>
    <row r="8281" spans="1:8" s="80" customFormat="1" hidden="1" outlineLevel="1" x14ac:dyDescent="0.2">
      <c r="A8281" s="96" t="s">
        <v>2832</v>
      </c>
      <c r="B8281" s="97"/>
      <c r="C8281" s="98"/>
      <c r="D8281" s="98"/>
      <c r="E8281" s="101">
        <v>3</v>
      </c>
      <c r="F8281" s="100">
        <v>2875.69</v>
      </c>
      <c r="H8281" s="95">
        <f t="shared" si="130"/>
        <v>958.56333333333339</v>
      </c>
    </row>
    <row r="8282" spans="1:8" s="80" customFormat="1" hidden="1" outlineLevel="1" x14ac:dyDescent="0.2">
      <c r="A8282" s="96" t="s">
        <v>2834</v>
      </c>
      <c r="B8282" s="97"/>
      <c r="C8282" s="98"/>
      <c r="D8282" s="98"/>
      <c r="E8282" s="101">
        <v>2</v>
      </c>
      <c r="F8282" s="100">
        <v>1917.13</v>
      </c>
      <c r="H8282" s="95">
        <f t="shared" si="130"/>
        <v>958.56500000000005</v>
      </c>
    </row>
    <row r="8283" spans="1:8" s="80" customFormat="1" hidden="1" outlineLevel="1" x14ac:dyDescent="0.2">
      <c r="A8283" s="96" t="s">
        <v>2841</v>
      </c>
      <c r="B8283" s="97"/>
      <c r="C8283" s="98"/>
      <c r="D8283" s="98"/>
      <c r="E8283" s="101">
        <v>2</v>
      </c>
      <c r="F8283" s="100">
        <v>1917.12</v>
      </c>
      <c r="H8283" s="95">
        <f t="shared" si="130"/>
        <v>958.56</v>
      </c>
    </row>
    <row r="8284" spans="1:8" collapsed="1" x14ac:dyDescent="0.2">
      <c r="A8284" s="105" t="s">
        <v>4328</v>
      </c>
      <c r="B8284" s="91" t="s">
        <v>4329</v>
      </c>
      <c r="C8284" s="91" t="s">
        <v>2823</v>
      </c>
      <c r="D8284" s="92"/>
      <c r="E8284" s="104">
        <v>6</v>
      </c>
      <c r="F8284" s="94">
        <v>30657.78</v>
      </c>
      <c r="G8284" s="79" t="e">
        <f>VLOOKUP(B8284,#REF!,2,FALSE)</f>
        <v>#REF!</v>
      </c>
      <c r="H8284" s="95">
        <f t="shared" si="130"/>
        <v>5109.63</v>
      </c>
    </row>
    <row r="8285" spans="1:8" s="80" customFormat="1" hidden="1" outlineLevel="1" x14ac:dyDescent="0.2">
      <c r="A8285" s="96" t="s">
        <v>2828</v>
      </c>
      <c r="B8285" s="97"/>
      <c r="C8285" s="98"/>
      <c r="D8285" s="98"/>
      <c r="E8285" s="101">
        <v>5</v>
      </c>
      <c r="F8285" s="100">
        <v>25548.15</v>
      </c>
      <c r="H8285" s="95">
        <f t="shared" si="130"/>
        <v>5109.63</v>
      </c>
    </row>
    <row r="8286" spans="1:8" s="80" customFormat="1" hidden="1" outlineLevel="1" x14ac:dyDescent="0.2">
      <c r="A8286" s="96" t="s">
        <v>2841</v>
      </c>
      <c r="B8286" s="97"/>
      <c r="C8286" s="98"/>
      <c r="D8286" s="98"/>
      <c r="E8286" s="101">
        <v>1</v>
      </c>
      <c r="F8286" s="100">
        <v>5109.63</v>
      </c>
      <c r="H8286" s="95">
        <f t="shared" si="130"/>
        <v>5109.63</v>
      </c>
    </row>
    <row r="8287" spans="1:8" collapsed="1" x14ac:dyDescent="0.2">
      <c r="A8287" s="91" t="s">
        <v>1620</v>
      </c>
      <c r="B8287" s="91" t="s">
        <v>1619</v>
      </c>
      <c r="C8287" s="91" t="s">
        <v>2867</v>
      </c>
      <c r="D8287" s="92" t="s">
        <v>2876</v>
      </c>
      <c r="E8287" s="104">
        <v>4</v>
      </c>
      <c r="F8287" s="94">
        <v>30640.02</v>
      </c>
      <c r="G8287" s="79" t="e">
        <f>VLOOKUP(B8287,#REF!,2,FALSE)</f>
        <v>#REF!</v>
      </c>
      <c r="H8287" s="95">
        <f t="shared" si="130"/>
        <v>7660.0050000000001</v>
      </c>
    </row>
    <row r="8288" spans="1:8" s="80" customFormat="1" hidden="1" outlineLevel="1" x14ac:dyDescent="0.2">
      <c r="A8288" s="96" t="s">
        <v>2825</v>
      </c>
      <c r="B8288" s="97"/>
      <c r="C8288" s="98"/>
      <c r="D8288" s="98"/>
      <c r="E8288" s="101">
        <v>4</v>
      </c>
      <c r="F8288" s="100">
        <v>30640.02</v>
      </c>
      <c r="H8288" s="95">
        <f t="shared" si="130"/>
        <v>7660.0050000000001</v>
      </c>
    </row>
    <row r="8289" spans="1:8" collapsed="1" x14ac:dyDescent="0.2">
      <c r="A8289" s="91" t="s">
        <v>4330</v>
      </c>
      <c r="B8289" s="91" t="s">
        <v>4331</v>
      </c>
      <c r="C8289" s="91" t="s">
        <v>2931</v>
      </c>
      <c r="D8289" s="92"/>
      <c r="E8289" s="104">
        <v>34</v>
      </c>
      <c r="F8289" s="94">
        <v>30632.98</v>
      </c>
      <c r="H8289" s="95">
        <f t="shared" si="130"/>
        <v>900.97</v>
      </c>
    </row>
    <row r="8290" spans="1:8" s="80" customFormat="1" hidden="1" outlineLevel="1" x14ac:dyDescent="0.2">
      <c r="A8290" s="96" t="s">
        <v>2932</v>
      </c>
      <c r="B8290" s="97"/>
      <c r="C8290" s="98"/>
      <c r="D8290" s="98"/>
      <c r="E8290" s="101">
        <v>34</v>
      </c>
      <c r="F8290" s="100">
        <v>30632.98</v>
      </c>
      <c r="H8290" s="95">
        <f t="shared" si="130"/>
        <v>900.97</v>
      </c>
    </row>
    <row r="8291" spans="1:8" collapsed="1" x14ac:dyDescent="0.2">
      <c r="A8291" s="105" t="s">
        <v>4332</v>
      </c>
      <c r="B8291" s="91" t="s">
        <v>4333</v>
      </c>
      <c r="C8291" s="91" t="s">
        <v>2823</v>
      </c>
      <c r="D8291" s="92"/>
      <c r="E8291" s="104">
        <v>4</v>
      </c>
      <c r="F8291" s="94">
        <v>30619.33</v>
      </c>
      <c r="G8291" s="79" t="e">
        <f>VLOOKUP(B8291,#REF!,2,FALSE)</f>
        <v>#REF!</v>
      </c>
      <c r="H8291" s="95">
        <f t="shared" si="130"/>
        <v>7654.8325000000004</v>
      </c>
    </row>
    <row r="8292" spans="1:8" s="80" customFormat="1" hidden="1" outlineLevel="1" x14ac:dyDescent="0.2">
      <c r="A8292" s="96" t="s">
        <v>2829</v>
      </c>
      <c r="B8292" s="97"/>
      <c r="C8292" s="98"/>
      <c r="D8292" s="98"/>
      <c r="E8292" s="101">
        <v>2</v>
      </c>
      <c r="F8292" s="100">
        <v>15307.78</v>
      </c>
      <c r="H8292" s="95">
        <f t="shared" si="130"/>
        <v>7653.89</v>
      </c>
    </row>
    <row r="8293" spans="1:8" s="80" customFormat="1" hidden="1" outlineLevel="1" x14ac:dyDescent="0.2">
      <c r="A8293" s="96" t="s">
        <v>2832</v>
      </c>
      <c r="B8293" s="97"/>
      <c r="C8293" s="98"/>
      <c r="D8293" s="98"/>
      <c r="E8293" s="101">
        <v>1</v>
      </c>
      <c r="F8293" s="100">
        <v>7657.66</v>
      </c>
      <c r="H8293" s="95">
        <f t="shared" si="130"/>
        <v>7657.66</v>
      </c>
    </row>
    <row r="8294" spans="1:8" s="80" customFormat="1" hidden="1" outlineLevel="1" x14ac:dyDescent="0.2">
      <c r="A8294" s="96" t="s">
        <v>2845</v>
      </c>
      <c r="B8294" s="97"/>
      <c r="C8294" s="98"/>
      <c r="D8294" s="98"/>
      <c r="E8294" s="101">
        <v>1</v>
      </c>
      <c r="F8294" s="100">
        <v>7653.89</v>
      </c>
      <c r="H8294" s="95">
        <f t="shared" si="130"/>
        <v>7653.89</v>
      </c>
    </row>
    <row r="8295" spans="1:8" collapsed="1" x14ac:dyDescent="0.2">
      <c r="A8295" s="105" t="s">
        <v>3025</v>
      </c>
      <c r="B8295" s="91" t="s">
        <v>4334</v>
      </c>
      <c r="C8295" s="91" t="s">
        <v>3223</v>
      </c>
      <c r="D8295" s="92"/>
      <c r="E8295" s="104">
        <v>8</v>
      </c>
      <c r="F8295" s="94">
        <v>30600</v>
      </c>
      <c r="G8295" s="79" t="e">
        <f>VLOOKUP(B8295,#REF!,2,FALSE)</f>
        <v>#REF!</v>
      </c>
      <c r="H8295" s="95">
        <f t="shared" si="130"/>
        <v>3825</v>
      </c>
    </row>
    <row r="8296" spans="1:8" s="80" customFormat="1" hidden="1" outlineLevel="1" x14ac:dyDescent="0.2">
      <c r="A8296" s="96" t="s">
        <v>2828</v>
      </c>
      <c r="B8296" s="97"/>
      <c r="C8296" s="98"/>
      <c r="D8296" s="98"/>
      <c r="E8296" s="101">
        <v>8</v>
      </c>
      <c r="F8296" s="100">
        <v>30600</v>
      </c>
      <c r="H8296" s="95">
        <f t="shared" si="130"/>
        <v>3825</v>
      </c>
    </row>
    <row r="8297" spans="1:8" collapsed="1" x14ac:dyDescent="0.2">
      <c r="A8297" s="91" t="s">
        <v>4335</v>
      </c>
      <c r="B8297" s="91" t="s">
        <v>4336</v>
      </c>
      <c r="C8297" s="91" t="s">
        <v>2931</v>
      </c>
      <c r="D8297" s="92"/>
      <c r="E8297" s="104">
        <v>44</v>
      </c>
      <c r="F8297" s="94">
        <v>30544.799999999999</v>
      </c>
      <c r="H8297" s="95">
        <f t="shared" si="130"/>
        <v>694.19999999999993</v>
      </c>
    </row>
    <row r="8298" spans="1:8" s="80" customFormat="1" hidden="1" outlineLevel="1" x14ac:dyDescent="0.2">
      <c r="A8298" s="96" t="s">
        <v>2932</v>
      </c>
      <c r="B8298" s="97"/>
      <c r="C8298" s="98"/>
      <c r="D8298" s="98"/>
      <c r="E8298" s="101">
        <v>44</v>
      </c>
      <c r="F8298" s="100">
        <v>30544.799999999999</v>
      </c>
      <c r="H8298" s="95">
        <f t="shared" si="130"/>
        <v>694.19999999999993</v>
      </c>
    </row>
    <row r="8299" spans="1:8" collapsed="1" x14ac:dyDescent="0.2">
      <c r="A8299" s="91" t="s">
        <v>4337</v>
      </c>
      <c r="B8299" s="91" t="s">
        <v>4338</v>
      </c>
      <c r="C8299" s="91" t="s">
        <v>2931</v>
      </c>
      <c r="D8299" s="92"/>
      <c r="E8299" s="104">
        <v>61</v>
      </c>
      <c r="F8299" s="94">
        <v>30535.38</v>
      </c>
      <c r="H8299" s="95">
        <f t="shared" si="130"/>
        <v>500.58000000000004</v>
      </c>
    </row>
    <row r="8300" spans="1:8" s="80" customFormat="1" hidden="1" outlineLevel="1" x14ac:dyDescent="0.2">
      <c r="A8300" s="96" t="s">
        <v>2932</v>
      </c>
      <c r="B8300" s="97"/>
      <c r="C8300" s="98"/>
      <c r="D8300" s="98"/>
      <c r="E8300" s="101">
        <v>61</v>
      </c>
      <c r="F8300" s="100">
        <v>30535.38</v>
      </c>
      <c r="H8300" s="95">
        <f t="shared" si="130"/>
        <v>500.58000000000004</v>
      </c>
    </row>
    <row r="8301" spans="1:8" collapsed="1" x14ac:dyDescent="0.2">
      <c r="A8301" s="91" t="s">
        <v>4339</v>
      </c>
      <c r="B8301" s="91" t="s">
        <v>4340</v>
      </c>
      <c r="C8301" s="91" t="s">
        <v>2931</v>
      </c>
      <c r="D8301" s="92"/>
      <c r="E8301" s="104">
        <v>82</v>
      </c>
      <c r="F8301" s="94">
        <v>30454.799999999999</v>
      </c>
      <c r="H8301" s="95">
        <f t="shared" si="130"/>
        <v>371.4</v>
      </c>
    </row>
    <row r="8302" spans="1:8" s="80" customFormat="1" hidden="1" outlineLevel="1" x14ac:dyDescent="0.2">
      <c r="A8302" s="96" t="s">
        <v>2932</v>
      </c>
      <c r="B8302" s="97"/>
      <c r="C8302" s="98"/>
      <c r="D8302" s="98"/>
      <c r="E8302" s="101">
        <v>82</v>
      </c>
      <c r="F8302" s="100">
        <v>30454.799999999999</v>
      </c>
      <c r="H8302" s="95">
        <f t="shared" si="130"/>
        <v>371.4</v>
      </c>
    </row>
    <row r="8303" spans="1:8" collapsed="1" x14ac:dyDescent="0.2">
      <c r="A8303" s="91" t="s">
        <v>4341</v>
      </c>
      <c r="B8303" s="91" t="s">
        <v>2675</v>
      </c>
      <c r="C8303" s="91" t="s">
        <v>2823</v>
      </c>
      <c r="D8303" s="92"/>
      <c r="E8303" s="104">
        <v>11</v>
      </c>
      <c r="F8303" s="94">
        <v>30355.56</v>
      </c>
      <c r="G8303" s="79" t="e">
        <f>VLOOKUP(B8303,#REF!,2,FALSE)</f>
        <v>#REF!</v>
      </c>
      <c r="H8303" s="95">
        <f t="shared" si="130"/>
        <v>2759.5963636363635</v>
      </c>
    </row>
    <row r="8304" spans="1:8" s="80" customFormat="1" hidden="1" outlineLevel="1" x14ac:dyDescent="0.2">
      <c r="A8304" s="96" t="s">
        <v>2832</v>
      </c>
      <c r="B8304" s="97"/>
      <c r="C8304" s="98"/>
      <c r="D8304" s="98"/>
      <c r="E8304" s="101">
        <v>5</v>
      </c>
      <c r="F8304" s="100">
        <v>14884.74</v>
      </c>
      <c r="H8304" s="95">
        <f t="shared" si="130"/>
        <v>2976.9479999999999</v>
      </c>
    </row>
    <row r="8305" spans="1:8" s="80" customFormat="1" hidden="1" outlineLevel="1" x14ac:dyDescent="0.2">
      <c r="A8305" s="96" t="s">
        <v>2828</v>
      </c>
      <c r="B8305" s="97"/>
      <c r="C8305" s="98"/>
      <c r="D8305" s="98"/>
      <c r="E8305" s="101">
        <v>4</v>
      </c>
      <c r="F8305" s="100">
        <v>10313.879999999999</v>
      </c>
      <c r="H8305" s="95">
        <f t="shared" si="130"/>
        <v>2578.4699999999998</v>
      </c>
    </row>
    <row r="8306" spans="1:8" s="80" customFormat="1" hidden="1" outlineLevel="1" x14ac:dyDescent="0.2">
      <c r="A8306" s="96" t="s">
        <v>2829</v>
      </c>
      <c r="B8306" s="97"/>
      <c r="C8306" s="98"/>
      <c r="D8306" s="98"/>
      <c r="E8306" s="101">
        <v>2</v>
      </c>
      <c r="F8306" s="100">
        <v>5156.9399999999996</v>
      </c>
      <c r="H8306" s="95">
        <f t="shared" si="130"/>
        <v>2578.4699999999998</v>
      </c>
    </row>
    <row r="8307" spans="1:8" collapsed="1" x14ac:dyDescent="0.2">
      <c r="A8307" s="91" t="s">
        <v>1616</v>
      </c>
      <c r="B8307" s="91" t="s">
        <v>1615</v>
      </c>
      <c r="C8307" s="91" t="s">
        <v>2867</v>
      </c>
      <c r="D8307" s="92" t="s">
        <v>2824</v>
      </c>
      <c r="E8307" s="104">
        <v>8</v>
      </c>
      <c r="F8307" s="94">
        <v>30302.2</v>
      </c>
      <c r="G8307" s="79" t="e">
        <f>VLOOKUP(B8307,#REF!,2,FALSE)</f>
        <v>#REF!</v>
      </c>
      <c r="H8307" s="95">
        <f t="shared" si="130"/>
        <v>3787.7750000000001</v>
      </c>
    </row>
    <row r="8308" spans="1:8" s="80" customFormat="1" hidden="1" outlineLevel="1" x14ac:dyDescent="0.2">
      <c r="A8308" s="96" t="s">
        <v>2825</v>
      </c>
      <c r="B8308" s="97"/>
      <c r="C8308" s="98"/>
      <c r="D8308" s="98"/>
      <c r="E8308" s="101">
        <v>8</v>
      </c>
      <c r="F8308" s="100">
        <v>30302.2</v>
      </c>
      <c r="H8308" s="95">
        <f t="shared" si="130"/>
        <v>3787.7750000000001</v>
      </c>
    </row>
    <row r="8309" spans="1:8" collapsed="1" x14ac:dyDescent="0.2">
      <c r="A8309" s="91" t="s">
        <v>4342</v>
      </c>
      <c r="B8309" s="91" t="s">
        <v>1718</v>
      </c>
      <c r="C8309" s="91" t="s">
        <v>2867</v>
      </c>
      <c r="D8309" s="92" t="s">
        <v>2876</v>
      </c>
      <c r="E8309" s="104">
        <v>4</v>
      </c>
      <c r="F8309" s="94">
        <v>30286.62</v>
      </c>
      <c r="G8309" s="79" t="e">
        <f>VLOOKUP(B8309,#REF!,2,FALSE)</f>
        <v>#REF!</v>
      </c>
      <c r="H8309" s="95">
        <f t="shared" si="130"/>
        <v>7571.6549999999997</v>
      </c>
    </row>
    <row r="8310" spans="1:8" s="80" customFormat="1" hidden="1" outlineLevel="1" x14ac:dyDescent="0.2">
      <c r="A8310" s="96" t="s">
        <v>2825</v>
      </c>
      <c r="B8310" s="97"/>
      <c r="C8310" s="98"/>
      <c r="D8310" s="98"/>
      <c r="E8310" s="101">
        <v>4</v>
      </c>
      <c r="F8310" s="100">
        <v>30286.62</v>
      </c>
      <c r="H8310" s="95">
        <f t="shared" si="130"/>
        <v>7571.6549999999997</v>
      </c>
    </row>
    <row r="8311" spans="1:8" collapsed="1" x14ac:dyDescent="0.2">
      <c r="A8311" s="91" t="s">
        <v>4343</v>
      </c>
      <c r="B8311" s="91" t="s">
        <v>1040</v>
      </c>
      <c r="C8311" s="91" t="s">
        <v>13</v>
      </c>
      <c r="D8311" s="92" t="s">
        <v>2824</v>
      </c>
      <c r="E8311" s="104">
        <v>95</v>
      </c>
      <c r="F8311" s="94">
        <v>30284.91</v>
      </c>
      <c r="G8311" s="79" t="e">
        <f>VLOOKUP(B8311,#REF!,2,FALSE)</f>
        <v>#REF!</v>
      </c>
      <c r="H8311" s="95">
        <f t="shared" si="130"/>
        <v>318.78852631578945</v>
      </c>
    </row>
    <row r="8312" spans="1:8" s="80" customFormat="1" hidden="1" outlineLevel="1" x14ac:dyDescent="0.2">
      <c r="A8312" s="96" t="s">
        <v>2825</v>
      </c>
      <c r="B8312" s="97"/>
      <c r="C8312" s="98"/>
      <c r="D8312" s="98"/>
      <c r="E8312" s="101">
        <v>88</v>
      </c>
      <c r="F8312" s="100">
        <v>28053.040000000001</v>
      </c>
      <c r="H8312" s="95">
        <f t="shared" si="130"/>
        <v>318.78454545454548</v>
      </c>
    </row>
    <row r="8313" spans="1:8" s="80" customFormat="1" hidden="1" outlineLevel="1" x14ac:dyDescent="0.2">
      <c r="A8313" s="96" t="s">
        <v>2832</v>
      </c>
      <c r="B8313" s="97"/>
      <c r="C8313" s="98"/>
      <c r="D8313" s="98"/>
      <c r="E8313" s="101">
        <v>3</v>
      </c>
      <c r="F8313" s="103">
        <v>956.78</v>
      </c>
      <c r="H8313" s="95">
        <f t="shared" si="130"/>
        <v>318.92666666666668</v>
      </c>
    </row>
    <row r="8314" spans="1:8" s="80" customFormat="1" hidden="1" outlineLevel="1" x14ac:dyDescent="0.2">
      <c r="A8314" s="96" t="s">
        <v>2827</v>
      </c>
      <c r="B8314" s="97"/>
      <c r="C8314" s="98"/>
      <c r="D8314" s="98"/>
      <c r="E8314" s="101">
        <v>3</v>
      </c>
      <c r="F8314" s="103">
        <v>956.32</v>
      </c>
      <c r="H8314" s="95">
        <f t="shared" si="130"/>
        <v>318.77333333333337</v>
      </c>
    </row>
    <row r="8315" spans="1:8" s="80" customFormat="1" hidden="1" outlineLevel="1" x14ac:dyDescent="0.2">
      <c r="A8315" s="96" t="s">
        <v>2828</v>
      </c>
      <c r="B8315" s="97"/>
      <c r="C8315" s="98"/>
      <c r="D8315" s="98"/>
      <c r="E8315" s="101">
        <v>1</v>
      </c>
      <c r="F8315" s="103">
        <v>318.77</v>
      </c>
      <c r="H8315" s="95">
        <f t="shared" si="130"/>
        <v>318.77</v>
      </c>
    </row>
    <row r="8316" spans="1:8" collapsed="1" x14ac:dyDescent="0.2">
      <c r="A8316" s="91" t="s">
        <v>4344</v>
      </c>
      <c r="B8316" s="91" t="s">
        <v>4345</v>
      </c>
      <c r="C8316" s="91" t="s">
        <v>2931</v>
      </c>
      <c r="D8316" s="92"/>
      <c r="E8316" s="104">
        <v>157</v>
      </c>
      <c r="F8316" s="94">
        <v>30213.08</v>
      </c>
      <c r="H8316" s="95">
        <f t="shared" si="130"/>
        <v>192.44</v>
      </c>
    </row>
    <row r="8317" spans="1:8" s="80" customFormat="1" hidden="1" outlineLevel="1" x14ac:dyDescent="0.2">
      <c r="A8317" s="96" t="s">
        <v>2932</v>
      </c>
      <c r="B8317" s="97"/>
      <c r="C8317" s="98"/>
      <c r="D8317" s="98"/>
      <c r="E8317" s="101">
        <v>157</v>
      </c>
      <c r="F8317" s="100">
        <v>30213.08</v>
      </c>
      <c r="H8317" s="95">
        <f t="shared" si="130"/>
        <v>192.44</v>
      </c>
    </row>
    <row r="8318" spans="1:8" collapsed="1" x14ac:dyDescent="0.2">
      <c r="A8318" s="91" t="s">
        <v>4346</v>
      </c>
      <c r="B8318" s="91" t="s">
        <v>4347</v>
      </c>
      <c r="C8318" s="91" t="s">
        <v>2931</v>
      </c>
      <c r="D8318" s="92"/>
      <c r="E8318" s="104">
        <v>22</v>
      </c>
      <c r="F8318" s="94">
        <v>30112.06</v>
      </c>
      <c r="H8318" s="95">
        <f t="shared" si="130"/>
        <v>1368.73</v>
      </c>
    </row>
    <row r="8319" spans="1:8" s="80" customFormat="1" hidden="1" outlineLevel="1" x14ac:dyDescent="0.2">
      <c r="A8319" s="96" t="s">
        <v>2932</v>
      </c>
      <c r="B8319" s="97"/>
      <c r="C8319" s="98"/>
      <c r="D8319" s="98"/>
      <c r="E8319" s="101">
        <v>22</v>
      </c>
      <c r="F8319" s="100">
        <v>30112.06</v>
      </c>
      <c r="H8319" s="95">
        <f t="shared" si="130"/>
        <v>1368.73</v>
      </c>
    </row>
    <row r="8320" spans="1:8" collapsed="1" x14ac:dyDescent="0.2">
      <c r="A8320" s="91" t="s">
        <v>2253</v>
      </c>
      <c r="B8320" s="91" t="s">
        <v>2252</v>
      </c>
      <c r="C8320" s="91" t="s">
        <v>2857</v>
      </c>
      <c r="D8320" s="92" t="s">
        <v>2824</v>
      </c>
      <c r="E8320" s="104">
        <v>23</v>
      </c>
      <c r="F8320" s="94">
        <v>29988.71</v>
      </c>
      <c r="G8320" s="79" t="e">
        <f>VLOOKUP(B8320,#REF!,2,FALSE)</f>
        <v>#REF!</v>
      </c>
      <c r="H8320" s="95">
        <f t="shared" si="130"/>
        <v>1303.856956521739</v>
      </c>
    </row>
    <row r="8321" spans="1:8" s="80" customFormat="1" hidden="1" outlineLevel="1" x14ac:dyDescent="0.2">
      <c r="A8321" s="96" t="s">
        <v>2825</v>
      </c>
      <c r="B8321" s="97"/>
      <c r="C8321" s="98"/>
      <c r="D8321" s="98"/>
      <c r="E8321" s="101">
        <v>23</v>
      </c>
      <c r="F8321" s="100">
        <v>29988.71</v>
      </c>
      <c r="H8321" s="95">
        <f t="shared" si="130"/>
        <v>1303.856956521739</v>
      </c>
    </row>
    <row r="8322" spans="1:8" collapsed="1" x14ac:dyDescent="0.2">
      <c r="A8322" s="91" t="s">
        <v>2560</v>
      </c>
      <c r="B8322" s="91" t="s">
        <v>2559</v>
      </c>
      <c r="C8322" s="91" t="s">
        <v>2867</v>
      </c>
      <c r="D8322" s="92" t="s">
        <v>2824</v>
      </c>
      <c r="E8322" s="104">
        <v>113</v>
      </c>
      <c r="F8322" s="94">
        <v>29956.07</v>
      </c>
      <c r="G8322" s="79" t="e">
        <f>VLOOKUP(B8322,#REF!,2,FALSE)</f>
        <v>#REF!</v>
      </c>
      <c r="H8322" s="95">
        <f t="shared" si="130"/>
        <v>265.09796460176989</v>
      </c>
    </row>
    <row r="8323" spans="1:8" s="80" customFormat="1" hidden="1" outlineLevel="1" x14ac:dyDescent="0.2">
      <c r="A8323" s="96" t="s">
        <v>2825</v>
      </c>
      <c r="B8323" s="97"/>
      <c r="C8323" s="98"/>
      <c r="D8323" s="98"/>
      <c r="E8323" s="101">
        <v>92</v>
      </c>
      <c r="F8323" s="100">
        <v>24388.61</v>
      </c>
      <c r="H8323" s="95">
        <f t="shared" si="130"/>
        <v>265.09358695652173</v>
      </c>
    </row>
    <row r="8324" spans="1:8" s="80" customFormat="1" hidden="1" outlineLevel="1" x14ac:dyDescent="0.2">
      <c r="A8324" s="96" t="s">
        <v>2853</v>
      </c>
      <c r="B8324" s="97"/>
      <c r="C8324" s="98"/>
      <c r="D8324" s="98"/>
      <c r="E8324" s="101">
        <v>9</v>
      </c>
      <c r="F8324" s="100">
        <v>2386.21</v>
      </c>
      <c r="H8324" s="95">
        <f t="shared" si="130"/>
        <v>265.13444444444445</v>
      </c>
    </row>
    <row r="8325" spans="1:8" s="80" customFormat="1" hidden="1" outlineLevel="1" x14ac:dyDescent="0.2">
      <c r="A8325" s="96" t="s">
        <v>2839</v>
      </c>
      <c r="B8325" s="97"/>
      <c r="C8325" s="98"/>
      <c r="D8325" s="98"/>
      <c r="E8325" s="101">
        <v>7</v>
      </c>
      <c r="F8325" s="100">
        <v>1855.66</v>
      </c>
      <c r="H8325" s="95">
        <f t="shared" si="130"/>
        <v>265.09428571428572</v>
      </c>
    </row>
    <row r="8326" spans="1:8" s="80" customFormat="1" hidden="1" outlineLevel="1" x14ac:dyDescent="0.2">
      <c r="A8326" s="96" t="s">
        <v>2832</v>
      </c>
      <c r="B8326" s="97"/>
      <c r="C8326" s="98"/>
      <c r="D8326" s="98"/>
      <c r="E8326" s="101">
        <v>5</v>
      </c>
      <c r="F8326" s="100">
        <v>1325.59</v>
      </c>
      <c r="H8326" s="95">
        <f t="shared" si="130"/>
        <v>265.11799999999999</v>
      </c>
    </row>
    <row r="8327" spans="1:8" collapsed="1" x14ac:dyDescent="0.2">
      <c r="A8327" s="105" t="s">
        <v>4348</v>
      </c>
      <c r="B8327" s="91" t="s">
        <v>4349</v>
      </c>
      <c r="C8327" s="91" t="s">
        <v>3223</v>
      </c>
      <c r="D8327" s="92"/>
      <c r="E8327" s="104">
        <v>17</v>
      </c>
      <c r="F8327" s="94">
        <v>29913.200000000001</v>
      </c>
      <c r="G8327" s="79" t="e">
        <f>VLOOKUP(B8327,#REF!,2,FALSE)</f>
        <v>#REF!</v>
      </c>
      <c r="H8327" s="95">
        <f t="shared" si="130"/>
        <v>1759.6000000000001</v>
      </c>
    </row>
    <row r="8328" spans="1:8" s="80" customFormat="1" hidden="1" outlineLevel="1" x14ac:dyDescent="0.2">
      <c r="A8328" s="96" t="s">
        <v>2829</v>
      </c>
      <c r="B8328" s="97"/>
      <c r="C8328" s="98"/>
      <c r="D8328" s="98"/>
      <c r="E8328" s="101">
        <v>16</v>
      </c>
      <c r="F8328" s="100">
        <v>28153.599999999999</v>
      </c>
      <c r="H8328" s="95">
        <f t="shared" si="130"/>
        <v>1759.6</v>
      </c>
    </row>
    <row r="8329" spans="1:8" s="80" customFormat="1" hidden="1" outlineLevel="1" x14ac:dyDescent="0.2">
      <c r="A8329" s="96" t="s">
        <v>2828</v>
      </c>
      <c r="B8329" s="97"/>
      <c r="C8329" s="98"/>
      <c r="D8329" s="98"/>
      <c r="E8329" s="101">
        <v>1</v>
      </c>
      <c r="F8329" s="100">
        <v>1759.6</v>
      </c>
      <c r="H8329" s="95">
        <f t="shared" si="130"/>
        <v>1759.6</v>
      </c>
    </row>
    <row r="8330" spans="1:8" collapsed="1" x14ac:dyDescent="0.2">
      <c r="A8330" s="91" t="s">
        <v>4350</v>
      </c>
      <c r="B8330" s="91" t="s">
        <v>4351</v>
      </c>
      <c r="C8330" s="91" t="s">
        <v>2931</v>
      </c>
      <c r="D8330" s="92"/>
      <c r="E8330" s="104">
        <v>106</v>
      </c>
      <c r="F8330" s="94">
        <v>29890.94</v>
      </c>
      <c r="H8330" s="95">
        <f t="shared" si="130"/>
        <v>281.99</v>
      </c>
    </row>
    <row r="8331" spans="1:8" s="80" customFormat="1" hidden="1" outlineLevel="1" x14ac:dyDescent="0.2">
      <c r="A8331" s="96" t="s">
        <v>2932</v>
      </c>
      <c r="B8331" s="97"/>
      <c r="C8331" s="98"/>
      <c r="D8331" s="98"/>
      <c r="E8331" s="101">
        <v>106</v>
      </c>
      <c r="F8331" s="100">
        <v>29890.94</v>
      </c>
      <c r="H8331" s="95">
        <f t="shared" si="130"/>
        <v>281.99</v>
      </c>
    </row>
    <row r="8332" spans="1:8" collapsed="1" x14ac:dyDescent="0.2">
      <c r="A8332" s="91" t="s">
        <v>4352</v>
      </c>
      <c r="B8332" s="91" t="s">
        <v>4353</v>
      </c>
      <c r="C8332" s="91" t="s">
        <v>2931</v>
      </c>
      <c r="D8332" s="92"/>
      <c r="E8332" s="104">
        <v>17</v>
      </c>
      <c r="F8332" s="94">
        <v>29870.36</v>
      </c>
      <c r="H8332" s="95">
        <f t="shared" si="130"/>
        <v>1757.08</v>
      </c>
    </row>
    <row r="8333" spans="1:8" s="80" customFormat="1" hidden="1" outlineLevel="1" x14ac:dyDescent="0.2">
      <c r="A8333" s="96" t="s">
        <v>2932</v>
      </c>
      <c r="B8333" s="97"/>
      <c r="C8333" s="98"/>
      <c r="D8333" s="98"/>
      <c r="E8333" s="101">
        <v>17</v>
      </c>
      <c r="F8333" s="100">
        <v>29870.36</v>
      </c>
      <c r="H8333" s="95">
        <f t="shared" ref="H8333:H8396" si="131">F8333/E8333</f>
        <v>1757.08</v>
      </c>
    </row>
    <row r="8334" spans="1:8" collapsed="1" x14ac:dyDescent="0.2">
      <c r="A8334" s="91" t="s">
        <v>4354</v>
      </c>
      <c r="B8334" s="91" t="s">
        <v>4355</v>
      </c>
      <c r="C8334" s="91" t="s">
        <v>2931</v>
      </c>
      <c r="D8334" s="92"/>
      <c r="E8334" s="104">
        <v>335</v>
      </c>
      <c r="F8334" s="94">
        <v>29794.85</v>
      </c>
      <c r="H8334" s="95">
        <f t="shared" si="131"/>
        <v>88.939850746268647</v>
      </c>
    </row>
    <row r="8335" spans="1:8" s="80" customFormat="1" hidden="1" outlineLevel="1" x14ac:dyDescent="0.2">
      <c r="A8335" s="96" t="s">
        <v>2932</v>
      </c>
      <c r="B8335" s="97"/>
      <c r="C8335" s="98"/>
      <c r="D8335" s="98"/>
      <c r="E8335" s="101">
        <v>274</v>
      </c>
      <c r="F8335" s="100">
        <v>20774.68</v>
      </c>
      <c r="H8335" s="95">
        <f t="shared" si="131"/>
        <v>75.820000000000007</v>
      </c>
    </row>
    <row r="8336" spans="1:8" s="80" customFormat="1" hidden="1" outlineLevel="1" x14ac:dyDescent="0.2">
      <c r="A8336" s="96" t="s">
        <v>2825</v>
      </c>
      <c r="B8336" s="97"/>
      <c r="C8336" s="98"/>
      <c r="D8336" s="98"/>
      <c r="E8336" s="101">
        <v>61</v>
      </c>
      <c r="F8336" s="100">
        <v>9020.17</v>
      </c>
      <c r="H8336" s="95">
        <f t="shared" si="131"/>
        <v>147.87163934426229</v>
      </c>
    </row>
    <row r="8337" spans="1:8" collapsed="1" x14ac:dyDescent="0.2">
      <c r="A8337" s="105" t="s">
        <v>4356</v>
      </c>
      <c r="B8337" s="91" t="s">
        <v>4357</v>
      </c>
      <c r="C8337" s="91" t="s">
        <v>3223</v>
      </c>
      <c r="D8337" s="92"/>
      <c r="E8337" s="104">
        <v>4</v>
      </c>
      <c r="F8337" s="94">
        <v>29781.48</v>
      </c>
      <c r="G8337" s="79" t="e">
        <f>VLOOKUP(B8337,#REF!,2,FALSE)</f>
        <v>#REF!</v>
      </c>
      <c r="H8337" s="95">
        <f t="shared" si="131"/>
        <v>7445.37</v>
      </c>
    </row>
    <row r="8338" spans="1:8" s="80" customFormat="1" hidden="1" outlineLevel="1" x14ac:dyDescent="0.2">
      <c r="A8338" s="96" t="s">
        <v>2828</v>
      </c>
      <c r="B8338" s="97"/>
      <c r="C8338" s="98"/>
      <c r="D8338" s="98"/>
      <c r="E8338" s="101">
        <v>4</v>
      </c>
      <c r="F8338" s="100">
        <v>29781.48</v>
      </c>
      <c r="H8338" s="95">
        <f t="shared" si="131"/>
        <v>7445.37</v>
      </c>
    </row>
    <row r="8339" spans="1:8" collapsed="1" x14ac:dyDescent="0.2">
      <c r="A8339" s="105" t="s">
        <v>4358</v>
      </c>
      <c r="B8339" s="91" t="s">
        <v>4359</v>
      </c>
      <c r="C8339" s="91" t="s">
        <v>2823</v>
      </c>
      <c r="D8339" s="92" t="s">
        <v>2876</v>
      </c>
      <c r="E8339" s="104">
        <v>28</v>
      </c>
      <c r="F8339" s="94">
        <v>29759.89</v>
      </c>
      <c r="G8339" s="79" t="e">
        <f>VLOOKUP(B8339,#REF!,2,FALSE)</f>
        <v>#REF!</v>
      </c>
      <c r="H8339" s="95">
        <f t="shared" si="131"/>
        <v>1062.8532142857143</v>
      </c>
    </row>
    <row r="8340" spans="1:8" s="80" customFormat="1" hidden="1" outlineLevel="1" x14ac:dyDescent="0.2">
      <c r="A8340" s="96" t="s">
        <v>2829</v>
      </c>
      <c r="B8340" s="97"/>
      <c r="C8340" s="98"/>
      <c r="D8340" s="98"/>
      <c r="E8340" s="101">
        <v>22</v>
      </c>
      <c r="F8340" s="100">
        <v>23396.41</v>
      </c>
      <c r="H8340" s="95">
        <f t="shared" si="131"/>
        <v>1063.4731818181817</v>
      </c>
    </row>
    <row r="8341" spans="1:8" s="80" customFormat="1" hidden="1" outlineLevel="1" x14ac:dyDescent="0.2">
      <c r="A8341" s="96" t="s">
        <v>2828</v>
      </c>
      <c r="B8341" s="97"/>
      <c r="C8341" s="98"/>
      <c r="D8341" s="98"/>
      <c r="E8341" s="101">
        <v>3</v>
      </c>
      <c r="F8341" s="100">
        <v>3187.41</v>
      </c>
      <c r="H8341" s="95">
        <f t="shared" si="131"/>
        <v>1062.47</v>
      </c>
    </row>
    <row r="8342" spans="1:8" s="80" customFormat="1" hidden="1" outlineLevel="1" x14ac:dyDescent="0.2">
      <c r="A8342" s="96" t="s">
        <v>2853</v>
      </c>
      <c r="B8342" s="97"/>
      <c r="C8342" s="98"/>
      <c r="D8342" s="98"/>
      <c r="E8342" s="101">
        <v>3</v>
      </c>
      <c r="F8342" s="100">
        <v>3176.07</v>
      </c>
      <c r="H8342" s="95">
        <f t="shared" si="131"/>
        <v>1058.69</v>
      </c>
    </row>
    <row r="8343" spans="1:8" collapsed="1" x14ac:dyDescent="0.2">
      <c r="A8343" s="105" t="s">
        <v>4360</v>
      </c>
      <c r="B8343" s="91" t="s">
        <v>4361</v>
      </c>
      <c r="C8343" s="91" t="s">
        <v>2823</v>
      </c>
      <c r="D8343" s="92"/>
      <c r="E8343" s="104">
        <v>25</v>
      </c>
      <c r="F8343" s="94">
        <v>29747.79</v>
      </c>
      <c r="G8343" s="79" t="e">
        <f>VLOOKUP(B8343,#REF!,2,FALSE)</f>
        <v>#REF!</v>
      </c>
      <c r="H8343" s="95">
        <f t="shared" si="131"/>
        <v>1189.9116000000001</v>
      </c>
    </row>
    <row r="8344" spans="1:8" s="80" customFormat="1" hidden="1" outlineLevel="1" x14ac:dyDescent="0.2">
      <c r="A8344" s="96" t="s">
        <v>2831</v>
      </c>
      <c r="B8344" s="97"/>
      <c r="C8344" s="98"/>
      <c r="D8344" s="98"/>
      <c r="E8344" s="101">
        <v>19</v>
      </c>
      <c r="F8344" s="100">
        <v>22607.85</v>
      </c>
      <c r="H8344" s="95">
        <f t="shared" si="131"/>
        <v>1189.886842105263</v>
      </c>
    </row>
    <row r="8345" spans="1:8" s="80" customFormat="1" hidden="1" outlineLevel="1" x14ac:dyDescent="0.2">
      <c r="A8345" s="96" t="s">
        <v>2828</v>
      </c>
      <c r="B8345" s="97"/>
      <c r="C8345" s="98"/>
      <c r="D8345" s="98"/>
      <c r="E8345" s="101">
        <v>4</v>
      </c>
      <c r="F8345" s="100">
        <v>4759.59</v>
      </c>
      <c r="H8345" s="95">
        <f t="shared" si="131"/>
        <v>1189.8975</v>
      </c>
    </row>
    <row r="8346" spans="1:8" s="80" customFormat="1" hidden="1" outlineLevel="1" x14ac:dyDescent="0.2">
      <c r="A8346" s="96" t="s">
        <v>2842</v>
      </c>
      <c r="B8346" s="97"/>
      <c r="C8346" s="98"/>
      <c r="D8346" s="98"/>
      <c r="E8346" s="101">
        <v>1</v>
      </c>
      <c r="F8346" s="100">
        <v>1190.46</v>
      </c>
      <c r="H8346" s="95">
        <f t="shared" si="131"/>
        <v>1190.46</v>
      </c>
    </row>
    <row r="8347" spans="1:8" s="80" customFormat="1" hidden="1" outlineLevel="1" x14ac:dyDescent="0.2">
      <c r="A8347" s="96" t="s">
        <v>2851</v>
      </c>
      <c r="B8347" s="97"/>
      <c r="C8347" s="98"/>
      <c r="D8347" s="98"/>
      <c r="E8347" s="101">
        <v>1</v>
      </c>
      <c r="F8347" s="100">
        <v>1189.8900000000001</v>
      </c>
      <c r="H8347" s="95">
        <f t="shared" si="131"/>
        <v>1189.8900000000001</v>
      </c>
    </row>
    <row r="8348" spans="1:8" collapsed="1" x14ac:dyDescent="0.2">
      <c r="A8348" s="91" t="s">
        <v>4362</v>
      </c>
      <c r="B8348" s="91">
        <v>9910082</v>
      </c>
      <c r="C8348" s="91" t="s">
        <v>13</v>
      </c>
      <c r="D8348" s="92" t="s">
        <v>2876</v>
      </c>
      <c r="E8348" s="104">
        <v>4</v>
      </c>
      <c r="F8348" s="94">
        <v>29746.67</v>
      </c>
      <c r="G8348" s="79" t="e">
        <f>VLOOKUP(B8348,#REF!,2,FALSE)</f>
        <v>#REF!</v>
      </c>
      <c r="H8348" s="95">
        <f t="shared" si="131"/>
        <v>7436.6674999999996</v>
      </c>
    </row>
    <row r="8349" spans="1:8" s="80" customFormat="1" hidden="1" outlineLevel="1" x14ac:dyDescent="0.2">
      <c r="A8349" s="96" t="s">
        <v>2825</v>
      </c>
      <c r="B8349" s="97"/>
      <c r="C8349" s="98"/>
      <c r="D8349" s="98"/>
      <c r="E8349" s="101">
        <v>3</v>
      </c>
      <c r="F8349" s="100">
        <v>22311.67</v>
      </c>
      <c r="H8349" s="95">
        <f t="shared" si="131"/>
        <v>7437.2233333333324</v>
      </c>
    </row>
    <row r="8350" spans="1:8" s="80" customFormat="1" hidden="1" outlineLevel="1" x14ac:dyDescent="0.2">
      <c r="A8350" s="96" t="s">
        <v>2828</v>
      </c>
      <c r="B8350" s="97"/>
      <c r="C8350" s="98"/>
      <c r="D8350" s="98"/>
      <c r="E8350" s="101">
        <v>1</v>
      </c>
      <c r="F8350" s="100">
        <v>7435</v>
      </c>
      <c r="H8350" s="95">
        <f t="shared" si="131"/>
        <v>7435</v>
      </c>
    </row>
    <row r="8351" spans="1:8" collapsed="1" x14ac:dyDescent="0.2">
      <c r="A8351" s="91" t="s">
        <v>4363</v>
      </c>
      <c r="B8351" s="91" t="s">
        <v>4364</v>
      </c>
      <c r="C8351" s="91" t="s">
        <v>2931</v>
      </c>
      <c r="D8351" s="92"/>
      <c r="E8351" s="104">
        <v>32</v>
      </c>
      <c r="F8351" s="94">
        <v>29534.080000000002</v>
      </c>
      <c r="H8351" s="95">
        <f t="shared" si="131"/>
        <v>922.94</v>
      </c>
    </row>
    <row r="8352" spans="1:8" s="80" customFormat="1" hidden="1" outlineLevel="1" x14ac:dyDescent="0.2">
      <c r="A8352" s="96" t="s">
        <v>2932</v>
      </c>
      <c r="B8352" s="97"/>
      <c r="C8352" s="98"/>
      <c r="D8352" s="98"/>
      <c r="E8352" s="101">
        <v>32</v>
      </c>
      <c r="F8352" s="100">
        <v>29534.080000000002</v>
      </c>
      <c r="H8352" s="95">
        <f t="shared" si="131"/>
        <v>922.94</v>
      </c>
    </row>
    <row r="8353" spans="1:8" collapsed="1" x14ac:dyDescent="0.2">
      <c r="A8353" s="91" t="s">
        <v>4365</v>
      </c>
      <c r="B8353" s="91">
        <v>9910031</v>
      </c>
      <c r="C8353" s="91" t="s">
        <v>13</v>
      </c>
      <c r="D8353" s="92" t="s">
        <v>2876</v>
      </c>
      <c r="E8353" s="104">
        <v>3</v>
      </c>
      <c r="F8353" s="94">
        <v>29457.17</v>
      </c>
      <c r="G8353" s="79" t="e">
        <f>VLOOKUP(B8353,#REF!,2,FALSE)</f>
        <v>#REF!</v>
      </c>
      <c r="H8353" s="95">
        <f t="shared" si="131"/>
        <v>9819.0566666666655</v>
      </c>
    </row>
    <row r="8354" spans="1:8" s="80" customFormat="1" hidden="1" outlineLevel="1" x14ac:dyDescent="0.2">
      <c r="A8354" s="96" t="s">
        <v>2825</v>
      </c>
      <c r="B8354" s="97"/>
      <c r="C8354" s="98"/>
      <c r="D8354" s="98"/>
      <c r="E8354" s="101">
        <v>3</v>
      </c>
      <c r="F8354" s="100">
        <v>29457.17</v>
      </c>
      <c r="H8354" s="95">
        <f t="shared" si="131"/>
        <v>9819.0566666666655</v>
      </c>
    </row>
    <row r="8355" spans="1:8" collapsed="1" x14ac:dyDescent="0.2">
      <c r="A8355" s="91" t="s">
        <v>4366</v>
      </c>
      <c r="B8355" s="91" t="s">
        <v>4367</v>
      </c>
      <c r="C8355" s="91" t="s">
        <v>2931</v>
      </c>
      <c r="D8355" s="92"/>
      <c r="E8355" s="104">
        <v>200</v>
      </c>
      <c r="F8355" s="94">
        <v>29442</v>
      </c>
      <c r="H8355" s="95">
        <f t="shared" si="131"/>
        <v>147.21</v>
      </c>
    </row>
    <row r="8356" spans="1:8" s="80" customFormat="1" hidden="1" outlineLevel="1" x14ac:dyDescent="0.2">
      <c r="A8356" s="96" t="s">
        <v>2932</v>
      </c>
      <c r="B8356" s="97"/>
      <c r="C8356" s="98"/>
      <c r="D8356" s="98"/>
      <c r="E8356" s="101">
        <v>200</v>
      </c>
      <c r="F8356" s="100">
        <v>29442</v>
      </c>
      <c r="H8356" s="95">
        <f t="shared" si="131"/>
        <v>147.21</v>
      </c>
    </row>
    <row r="8357" spans="1:8" collapsed="1" x14ac:dyDescent="0.2">
      <c r="A8357" s="105" t="s">
        <v>4368</v>
      </c>
      <c r="B8357" s="91" t="s">
        <v>4369</v>
      </c>
      <c r="C8357" s="91" t="s">
        <v>3223</v>
      </c>
      <c r="D8357" s="92"/>
      <c r="E8357" s="104">
        <v>27</v>
      </c>
      <c r="F8357" s="94">
        <v>29412.99</v>
      </c>
      <c r="G8357" s="79" t="e">
        <f>VLOOKUP(B8357,#REF!,2,FALSE)</f>
        <v>#REF!</v>
      </c>
      <c r="H8357" s="95">
        <f t="shared" si="131"/>
        <v>1089.3700000000001</v>
      </c>
    </row>
    <row r="8358" spans="1:8" s="80" customFormat="1" hidden="1" outlineLevel="1" x14ac:dyDescent="0.2">
      <c r="A8358" s="96" t="s">
        <v>2932</v>
      </c>
      <c r="B8358" s="97"/>
      <c r="C8358" s="98"/>
      <c r="D8358" s="98"/>
      <c r="E8358" s="101">
        <v>27</v>
      </c>
      <c r="F8358" s="100">
        <v>29412.99</v>
      </c>
      <c r="H8358" s="95">
        <f t="shared" si="131"/>
        <v>1089.3700000000001</v>
      </c>
    </row>
    <row r="8359" spans="1:8" collapsed="1" x14ac:dyDescent="0.2">
      <c r="A8359" s="91" t="s">
        <v>4370</v>
      </c>
      <c r="B8359" s="91" t="s">
        <v>4371</v>
      </c>
      <c r="C8359" s="91" t="s">
        <v>2931</v>
      </c>
      <c r="D8359" s="92"/>
      <c r="E8359" s="104">
        <v>50</v>
      </c>
      <c r="F8359" s="94">
        <v>29347.5</v>
      </c>
      <c r="H8359" s="95">
        <f t="shared" si="131"/>
        <v>586.95000000000005</v>
      </c>
    </row>
    <row r="8360" spans="1:8" s="80" customFormat="1" hidden="1" outlineLevel="1" x14ac:dyDescent="0.2">
      <c r="A8360" s="96" t="s">
        <v>2841</v>
      </c>
      <c r="B8360" s="97"/>
      <c r="C8360" s="98"/>
      <c r="D8360" s="98"/>
      <c r="E8360" s="101">
        <v>50</v>
      </c>
      <c r="F8360" s="100">
        <v>29347.5</v>
      </c>
      <c r="H8360" s="95">
        <f t="shared" si="131"/>
        <v>586.95000000000005</v>
      </c>
    </row>
    <row r="8361" spans="1:8" collapsed="1" x14ac:dyDescent="0.2">
      <c r="A8361" s="91" t="s">
        <v>4372</v>
      </c>
      <c r="B8361" s="91" t="s">
        <v>4373</v>
      </c>
      <c r="C8361" s="91" t="s">
        <v>2931</v>
      </c>
      <c r="D8361" s="92"/>
      <c r="E8361" s="104">
        <v>90</v>
      </c>
      <c r="F8361" s="94">
        <v>29325.599999999999</v>
      </c>
      <c r="H8361" s="95">
        <f t="shared" si="131"/>
        <v>325.83999999999997</v>
      </c>
    </row>
    <row r="8362" spans="1:8" s="80" customFormat="1" hidden="1" outlineLevel="1" x14ac:dyDescent="0.2">
      <c r="A8362" s="96" t="s">
        <v>2932</v>
      </c>
      <c r="B8362" s="97"/>
      <c r="C8362" s="98"/>
      <c r="D8362" s="98"/>
      <c r="E8362" s="101">
        <v>90</v>
      </c>
      <c r="F8362" s="100">
        <v>29325.599999999999</v>
      </c>
      <c r="H8362" s="95">
        <f t="shared" si="131"/>
        <v>325.83999999999997</v>
      </c>
    </row>
    <row r="8363" spans="1:8" collapsed="1" x14ac:dyDescent="0.2">
      <c r="A8363" s="91" t="s">
        <v>4374</v>
      </c>
      <c r="B8363" s="91" t="s">
        <v>4375</v>
      </c>
      <c r="C8363" s="91" t="s">
        <v>2931</v>
      </c>
      <c r="D8363" s="92"/>
      <c r="E8363" s="104">
        <v>209</v>
      </c>
      <c r="F8363" s="94">
        <v>29291.360000000001</v>
      </c>
      <c r="H8363" s="95">
        <f t="shared" si="131"/>
        <v>140.15004784688995</v>
      </c>
    </row>
    <row r="8364" spans="1:8" s="80" customFormat="1" hidden="1" outlineLevel="1" x14ac:dyDescent="0.2">
      <c r="A8364" s="96" t="s">
        <v>2932</v>
      </c>
      <c r="B8364" s="97"/>
      <c r="C8364" s="98"/>
      <c r="D8364" s="98"/>
      <c r="E8364" s="101">
        <v>209</v>
      </c>
      <c r="F8364" s="100">
        <v>29291.360000000001</v>
      </c>
      <c r="H8364" s="95">
        <f t="shared" si="131"/>
        <v>140.15004784688995</v>
      </c>
    </row>
    <row r="8365" spans="1:8" collapsed="1" x14ac:dyDescent="0.2">
      <c r="A8365" s="105" t="s">
        <v>4376</v>
      </c>
      <c r="B8365" s="91" t="s">
        <v>4377</v>
      </c>
      <c r="C8365" s="91" t="s">
        <v>13</v>
      </c>
      <c r="D8365" s="92"/>
      <c r="E8365" s="104">
        <v>2</v>
      </c>
      <c r="F8365" s="94">
        <v>29282.87</v>
      </c>
      <c r="G8365" s="79" t="e">
        <f>VLOOKUP(B8365,#REF!,2,FALSE)</f>
        <v>#REF!</v>
      </c>
      <c r="H8365" s="95">
        <f t="shared" si="131"/>
        <v>14641.434999999999</v>
      </c>
    </row>
    <row r="8366" spans="1:8" s="80" customFormat="1" hidden="1" outlineLevel="1" x14ac:dyDescent="0.2">
      <c r="A8366" s="96" t="s">
        <v>2832</v>
      </c>
      <c r="B8366" s="97"/>
      <c r="C8366" s="98"/>
      <c r="D8366" s="98"/>
      <c r="E8366" s="101">
        <v>1</v>
      </c>
      <c r="F8366" s="100">
        <v>14643.84</v>
      </c>
      <c r="H8366" s="95">
        <f t="shared" si="131"/>
        <v>14643.84</v>
      </c>
    </row>
    <row r="8367" spans="1:8" s="80" customFormat="1" hidden="1" outlineLevel="1" x14ac:dyDescent="0.2">
      <c r="A8367" s="96" t="s">
        <v>2831</v>
      </c>
      <c r="B8367" s="97"/>
      <c r="C8367" s="98"/>
      <c r="D8367" s="98"/>
      <c r="E8367" s="101">
        <v>1</v>
      </c>
      <c r="F8367" s="100">
        <v>14639.03</v>
      </c>
      <c r="H8367" s="95">
        <f t="shared" si="131"/>
        <v>14639.03</v>
      </c>
    </row>
    <row r="8368" spans="1:8" collapsed="1" x14ac:dyDescent="0.2">
      <c r="A8368" s="105" t="s">
        <v>4378</v>
      </c>
      <c r="B8368" s="91" t="s">
        <v>4379</v>
      </c>
      <c r="C8368" s="91" t="s">
        <v>3223</v>
      </c>
      <c r="D8368" s="92"/>
      <c r="E8368" s="104">
        <v>555</v>
      </c>
      <c r="F8368" s="94">
        <v>29259.599999999999</v>
      </c>
      <c r="G8368" s="79" t="e">
        <f>VLOOKUP(B8368,#REF!,2,FALSE)</f>
        <v>#REF!</v>
      </c>
      <c r="H8368" s="95">
        <f t="shared" si="131"/>
        <v>52.72</v>
      </c>
    </row>
    <row r="8369" spans="1:8" s="80" customFormat="1" hidden="1" outlineLevel="1" x14ac:dyDescent="0.2">
      <c r="A8369" s="96" t="s">
        <v>2932</v>
      </c>
      <c r="B8369" s="97"/>
      <c r="C8369" s="98"/>
      <c r="D8369" s="98"/>
      <c r="E8369" s="101">
        <v>555</v>
      </c>
      <c r="F8369" s="100">
        <v>29259.599999999999</v>
      </c>
      <c r="H8369" s="95">
        <f t="shared" si="131"/>
        <v>52.72</v>
      </c>
    </row>
    <row r="8370" spans="1:8" collapsed="1" x14ac:dyDescent="0.2">
      <c r="A8370" s="105" t="s">
        <v>4380</v>
      </c>
      <c r="B8370" s="91" t="s">
        <v>4381</v>
      </c>
      <c r="C8370" s="91" t="s">
        <v>2823</v>
      </c>
      <c r="D8370" s="92"/>
      <c r="E8370" s="104">
        <v>6</v>
      </c>
      <c r="F8370" s="94">
        <v>29114.57</v>
      </c>
      <c r="G8370" s="79" t="e">
        <f>VLOOKUP(B8370,#REF!,2,FALSE)</f>
        <v>#REF!</v>
      </c>
      <c r="H8370" s="95">
        <f t="shared" si="131"/>
        <v>4852.4283333333333</v>
      </c>
    </row>
    <row r="8371" spans="1:8" s="80" customFormat="1" hidden="1" outlineLevel="1" x14ac:dyDescent="0.2">
      <c r="A8371" s="96" t="s">
        <v>2841</v>
      </c>
      <c r="B8371" s="97"/>
      <c r="C8371" s="98"/>
      <c r="D8371" s="98"/>
      <c r="E8371" s="101">
        <v>5</v>
      </c>
      <c r="F8371" s="100">
        <v>24260.13</v>
      </c>
      <c r="H8371" s="95">
        <f t="shared" si="131"/>
        <v>4852.0259999999998</v>
      </c>
    </row>
    <row r="8372" spans="1:8" s="80" customFormat="1" hidden="1" outlineLevel="1" x14ac:dyDescent="0.2">
      <c r="A8372" s="96" t="s">
        <v>2906</v>
      </c>
      <c r="B8372" s="97"/>
      <c r="C8372" s="98"/>
      <c r="D8372" s="98"/>
      <c r="E8372" s="101">
        <v>1</v>
      </c>
      <c r="F8372" s="100">
        <v>4854.4399999999996</v>
      </c>
      <c r="H8372" s="95">
        <f t="shared" si="131"/>
        <v>4854.4399999999996</v>
      </c>
    </row>
    <row r="8373" spans="1:8" collapsed="1" x14ac:dyDescent="0.2">
      <c r="A8373" s="91" t="s">
        <v>4382</v>
      </c>
      <c r="B8373" s="91" t="s">
        <v>4383</v>
      </c>
      <c r="C8373" s="91" t="s">
        <v>2931</v>
      </c>
      <c r="D8373" s="92"/>
      <c r="E8373" s="104">
        <v>390</v>
      </c>
      <c r="F8373" s="94">
        <v>29101.8</v>
      </c>
      <c r="H8373" s="95">
        <f t="shared" si="131"/>
        <v>74.62</v>
      </c>
    </row>
    <row r="8374" spans="1:8" s="80" customFormat="1" hidden="1" outlineLevel="1" x14ac:dyDescent="0.2">
      <c r="A8374" s="96" t="s">
        <v>2932</v>
      </c>
      <c r="B8374" s="97"/>
      <c r="C8374" s="98"/>
      <c r="D8374" s="98"/>
      <c r="E8374" s="101">
        <v>390</v>
      </c>
      <c r="F8374" s="100">
        <v>29101.8</v>
      </c>
      <c r="H8374" s="95">
        <f t="shared" si="131"/>
        <v>74.62</v>
      </c>
    </row>
    <row r="8375" spans="1:8" collapsed="1" x14ac:dyDescent="0.2">
      <c r="A8375" s="91" t="s">
        <v>4384</v>
      </c>
      <c r="B8375" s="91" t="s">
        <v>4385</v>
      </c>
      <c r="C8375" s="91" t="s">
        <v>2931</v>
      </c>
      <c r="D8375" s="92"/>
      <c r="E8375" s="104">
        <v>43</v>
      </c>
      <c r="F8375" s="94">
        <v>29067.14</v>
      </c>
      <c r="H8375" s="95">
        <f t="shared" si="131"/>
        <v>675.98</v>
      </c>
    </row>
    <row r="8376" spans="1:8" s="80" customFormat="1" hidden="1" outlineLevel="1" x14ac:dyDescent="0.2">
      <c r="A8376" s="96" t="s">
        <v>2932</v>
      </c>
      <c r="B8376" s="97"/>
      <c r="C8376" s="98"/>
      <c r="D8376" s="98"/>
      <c r="E8376" s="101">
        <v>43</v>
      </c>
      <c r="F8376" s="100">
        <v>29067.14</v>
      </c>
      <c r="H8376" s="95">
        <f t="shared" si="131"/>
        <v>675.98</v>
      </c>
    </row>
    <row r="8377" spans="1:8" collapsed="1" x14ac:dyDescent="0.2">
      <c r="A8377" s="91" t="s">
        <v>4386</v>
      </c>
      <c r="B8377" s="91" t="s">
        <v>4387</v>
      </c>
      <c r="C8377" s="91" t="s">
        <v>2931</v>
      </c>
      <c r="D8377" s="92"/>
      <c r="E8377" s="104">
        <v>25</v>
      </c>
      <c r="F8377" s="94">
        <v>29026.25</v>
      </c>
      <c r="H8377" s="95">
        <f t="shared" si="131"/>
        <v>1161.05</v>
      </c>
    </row>
    <row r="8378" spans="1:8" s="80" customFormat="1" hidden="1" outlineLevel="1" x14ac:dyDescent="0.2">
      <c r="A8378" s="96" t="s">
        <v>2932</v>
      </c>
      <c r="B8378" s="97"/>
      <c r="C8378" s="98"/>
      <c r="D8378" s="98"/>
      <c r="E8378" s="101">
        <v>25</v>
      </c>
      <c r="F8378" s="100">
        <v>29026.25</v>
      </c>
      <c r="H8378" s="95">
        <f t="shared" si="131"/>
        <v>1161.05</v>
      </c>
    </row>
    <row r="8379" spans="1:8" collapsed="1" x14ac:dyDescent="0.2">
      <c r="A8379" s="91" t="s">
        <v>4388</v>
      </c>
      <c r="B8379" s="91" t="s">
        <v>4389</v>
      </c>
      <c r="C8379" s="91" t="s">
        <v>2931</v>
      </c>
      <c r="D8379" s="92"/>
      <c r="E8379" s="104">
        <v>25</v>
      </c>
      <c r="F8379" s="94">
        <v>29008</v>
      </c>
      <c r="H8379" s="95">
        <f t="shared" si="131"/>
        <v>1160.32</v>
      </c>
    </row>
    <row r="8380" spans="1:8" s="80" customFormat="1" hidden="1" outlineLevel="1" x14ac:dyDescent="0.2">
      <c r="A8380" s="96" t="s">
        <v>2932</v>
      </c>
      <c r="B8380" s="97"/>
      <c r="C8380" s="98"/>
      <c r="D8380" s="98"/>
      <c r="E8380" s="101">
        <v>20</v>
      </c>
      <c r="F8380" s="100">
        <v>23206.400000000001</v>
      </c>
      <c r="H8380" s="95">
        <f t="shared" si="131"/>
        <v>1160.3200000000002</v>
      </c>
    </row>
    <row r="8381" spans="1:8" s="80" customFormat="1" hidden="1" outlineLevel="1" x14ac:dyDescent="0.2">
      <c r="A8381" s="96" t="s">
        <v>2838</v>
      </c>
      <c r="B8381" s="97"/>
      <c r="C8381" s="98"/>
      <c r="D8381" s="98"/>
      <c r="E8381" s="101">
        <v>5</v>
      </c>
      <c r="F8381" s="100">
        <v>5801.6</v>
      </c>
      <c r="H8381" s="95">
        <f t="shared" si="131"/>
        <v>1160.3200000000002</v>
      </c>
    </row>
    <row r="8382" spans="1:8" collapsed="1" x14ac:dyDescent="0.2">
      <c r="A8382" s="91" t="s">
        <v>4390</v>
      </c>
      <c r="B8382" s="91" t="s">
        <v>4391</v>
      </c>
      <c r="C8382" s="91" t="s">
        <v>2931</v>
      </c>
      <c r="D8382" s="92"/>
      <c r="E8382" s="104">
        <v>150</v>
      </c>
      <c r="F8382" s="94">
        <v>28894.5</v>
      </c>
      <c r="H8382" s="95">
        <f t="shared" si="131"/>
        <v>192.63</v>
      </c>
    </row>
    <row r="8383" spans="1:8" s="80" customFormat="1" hidden="1" outlineLevel="1" x14ac:dyDescent="0.2">
      <c r="A8383" s="96" t="s">
        <v>2932</v>
      </c>
      <c r="B8383" s="97"/>
      <c r="C8383" s="98"/>
      <c r="D8383" s="98"/>
      <c r="E8383" s="101">
        <v>150</v>
      </c>
      <c r="F8383" s="100">
        <v>28894.5</v>
      </c>
      <c r="H8383" s="95">
        <f t="shared" si="131"/>
        <v>192.63</v>
      </c>
    </row>
    <row r="8384" spans="1:8" collapsed="1" x14ac:dyDescent="0.2">
      <c r="A8384" s="91" t="s">
        <v>4392</v>
      </c>
      <c r="B8384" s="91" t="s">
        <v>2758</v>
      </c>
      <c r="C8384" s="91" t="s">
        <v>2823</v>
      </c>
      <c r="D8384" s="92"/>
      <c r="E8384" s="104">
        <v>26</v>
      </c>
      <c r="F8384" s="94">
        <v>28834.13</v>
      </c>
      <c r="G8384" s="79" t="e">
        <f>VLOOKUP(B8384,#REF!,2,FALSE)</f>
        <v>#REF!</v>
      </c>
      <c r="H8384" s="95">
        <f t="shared" si="131"/>
        <v>1109.0050000000001</v>
      </c>
    </row>
    <row r="8385" spans="1:8" s="80" customFormat="1" hidden="1" outlineLevel="1" x14ac:dyDescent="0.2">
      <c r="A8385" s="96" t="s">
        <v>2829</v>
      </c>
      <c r="B8385" s="97"/>
      <c r="C8385" s="98"/>
      <c r="D8385" s="98"/>
      <c r="E8385" s="101">
        <v>13</v>
      </c>
      <c r="F8385" s="100">
        <v>14415.7</v>
      </c>
      <c r="H8385" s="95">
        <f t="shared" si="131"/>
        <v>1108.9000000000001</v>
      </c>
    </row>
    <row r="8386" spans="1:8" s="80" customFormat="1" hidden="1" outlineLevel="1" x14ac:dyDescent="0.2">
      <c r="A8386" s="96" t="s">
        <v>2828</v>
      </c>
      <c r="B8386" s="97"/>
      <c r="C8386" s="98"/>
      <c r="D8386" s="98"/>
      <c r="E8386" s="101">
        <v>7</v>
      </c>
      <c r="F8386" s="100">
        <v>7762.3</v>
      </c>
      <c r="H8386" s="95">
        <f t="shared" si="131"/>
        <v>1108.9000000000001</v>
      </c>
    </row>
    <row r="8387" spans="1:8" s="80" customFormat="1" hidden="1" outlineLevel="1" x14ac:dyDescent="0.2">
      <c r="A8387" s="96" t="s">
        <v>2832</v>
      </c>
      <c r="B8387" s="97"/>
      <c r="C8387" s="98"/>
      <c r="D8387" s="98"/>
      <c r="E8387" s="101">
        <v>5</v>
      </c>
      <c r="F8387" s="100">
        <v>5547.23</v>
      </c>
      <c r="H8387" s="95">
        <f t="shared" si="131"/>
        <v>1109.4459999999999</v>
      </c>
    </row>
    <row r="8388" spans="1:8" s="80" customFormat="1" hidden="1" outlineLevel="1" x14ac:dyDescent="0.2">
      <c r="A8388" s="96" t="s">
        <v>2831</v>
      </c>
      <c r="B8388" s="97"/>
      <c r="C8388" s="98"/>
      <c r="D8388" s="98"/>
      <c r="E8388" s="101">
        <v>1</v>
      </c>
      <c r="F8388" s="100">
        <v>1108.9000000000001</v>
      </c>
      <c r="H8388" s="95">
        <f t="shared" si="131"/>
        <v>1108.9000000000001</v>
      </c>
    </row>
    <row r="8389" spans="1:8" collapsed="1" x14ac:dyDescent="0.2">
      <c r="A8389" s="105" t="s">
        <v>4393</v>
      </c>
      <c r="B8389" s="91" t="s">
        <v>4394</v>
      </c>
      <c r="C8389" s="91" t="s">
        <v>3223</v>
      </c>
      <c r="D8389" s="92" t="s">
        <v>2876</v>
      </c>
      <c r="E8389" s="104">
        <v>6</v>
      </c>
      <c r="F8389" s="94">
        <v>28806.87</v>
      </c>
      <c r="G8389" s="79" t="e">
        <f>VLOOKUP(B8389,#REF!,2,FALSE)</f>
        <v>#REF!</v>
      </c>
      <c r="H8389" s="95">
        <f t="shared" si="131"/>
        <v>4801.1449999999995</v>
      </c>
    </row>
    <row r="8390" spans="1:8" s="80" customFormat="1" hidden="1" outlineLevel="1" x14ac:dyDescent="0.2">
      <c r="A8390" s="96" t="s">
        <v>2841</v>
      </c>
      <c r="B8390" s="97"/>
      <c r="C8390" s="98"/>
      <c r="D8390" s="98"/>
      <c r="E8390" s="101">
        <v>4</v>
      </c>
      <c r="F8390" s="100">
        <v>19204.400000000001</v>
      </c>
      <c r="H8390" s="95">
        <f t="shared" si="131"/>
        <v>4801.1000000000004</v>
      </c>
    </row>
    <row r="8391" spans="1:8" s="80" customFormat="1" hidden="1" outlineLevel="1" x14ac:dyDescent="0.2">
      <c r="A8391" s="96" t="s">
        <v>2853</v>
      </c>
      <c r="B8391" s="97"/>
      <c r="C8391" s="98"/>
      <c r="D8391" s="98"/>
      <c r="E8391" s="101">
        <v>1</v>
      </c>
      <c r="F8391" s="100">
        <v>4801.37</v>
      </c>
      <c r="H8391" s="95">
        <f t="shared" si="131"/>
        <v>4801.37</v>
      </c>
    </row>
    <row r="8392" spans="1:8" s="80" customFormat="1" hidden="1" outlineLevel="1" x14ac:dyDescent="0.2">
      <c r="A8392" s="96" t="s">
        <v>2828</v>
      </c>
      <c r="B8392" s="97"/>
      <c r="C8392" s="98"/>
      <c r="D8392" s="98"/>
      <c r="E8392" s="101">
        <v>1</v>
      </c>
      <c r="F8392" s="100">
        <v>4801.1000000000004</v>
      </c>
      <c r="H8392" s="95">
        <f t="shared" si="131"/>
        <v>4801.1000000000004</v>
      </c>
    </row>
    <row r="8393" spans="1:8" collapsed="1" x14ac:dyDescent="0.2">
      <c r="A8393" s="91" t="s">
        <v>4395</v>
      </c>
      <c r="B8393" s="91" t="s">
        <v>336</v>
      </c>
      <c r="C8393" s="91" t="s">
        <v>2823</v>
      </c>
      <c r="D8393" s="92" t="s">
        <v>2876</v>
      </c>
      <c r="E8393" s="104">
        <v>7</v>
      </c>
      <c r="F8393" s="94">
        <v>28772.45</v>
      </c>
      <c r="G8393" s="79" t="e">
        <f>VLOOKUP(B8393,#REF!,2,FALSE)</f>
        <v>#REF!</v>
      </c>
      <c r="H8393" s="95">
        <f t="shared" si="131"/>
        <v>4110.3500000000004</v>
      </c>
    </row>
    <row r="8394" spans="1:8" s="80" customFormat="1" hidden="1" outlineLevel="1" x14ac:dyDescent="0.2">
      <c r="A8394" s="96" t="s">
        <v>2832</v>
      </c>
      <c r="B8394" s="97"/>
      <c r="C8394" s="98"/>
      <c r="D8394" s="98"/>
      <c r="E8394" s="101">
        <v>3</v>
      </c>
      <c r="F8394" s="100">
        <v>12333.66</v>
      </c>
      <c r="H8394" s="95">
        <f t="shared" si="131"/>
        <v>4111.22</v>
      </c>
    </row>
    <row r="8395" spans="1:8" s="80" customFormat="1" hidden="1" outlineLevel="1" x14ac:dyDescent="0.2">
      <c r="A8395" s="96" t="s">
        <v>2828</v>
      </c>
      <c r="B8395" s="97"/>
      <c r="C8395" s="98"/>
      <c r="D8395" s="98"/>
      <c r="E8395" s="101">
        <v>2</v>
      </c>
      <c r="F8395" s="100">
        <v>8218.3799999999992</v>
      </c>
      <c r="H8395" s="95">
        <f t="shared" si="131"/>
        <v>4109.1899999999996</v>
      </c>
    </row>
    <row r="8396" spans="1:8" s="80" customFormat="1" hidden="1" outlineLevel="1" x14ac:dyDescent="0.2">
      <c r="A8396" s="96" t="s">
        <v>2825</v>
      </c>
      <c r="B8396" s="97"/>
      <c r="C8396" s="98"/>
      <c r="D8396" s="98"/>
      <c r="E8396" s="101">
        <v>1</v>
      </c>
      <c r="F8396" s="100">
        <v>4111.22</v>
      </c>
      <c r="H8396" s="95">
        <f t="shared" si="131"/>
        <v>4111.22</v>
      </c>
    </row>
    <row r="8397" spans="1:8" s="80" customFormat="1" hidden="1" outlineLevel="1" x14ac:dyDescent="0.2">
      <c r="A8397" s="96" t="s">
        <v>2845</v>
      </c>
      <c r="B8397" s="97"/>
      <c r="C8397" s="98"/>
      <c r="D8397" s="98"/>
      <c r="E8397" s="101">
        <v>1</v>
      </c>
      <c r="F8397" s="100">
        <v>4109.1899999999996</v>
      </c>
      <c r="H8397" s="95">
        <f t="shared" ref="H8397:H8460" si="132">F8397/E8397</f>
        <v>4109.1899999999996</v>
      </c>
    </row>
    <row r="8398" spans="1:8" collapsed="1" x14ac:dyDescent="0.2">
      <c r="A8398" s="91" t="s">
        <v>769</v>
      </c>
      <c r="B8398" s="91" t="s">
        <v>2710</v>
      </c>
      <c r="C8398" s="91" t="s">
        <v>3223</v>
      </c>
      <c r="D8398" s="92"/>
      <c r="E8398" s="104">
        <v>7</v>
      </c>
      <c r="F8398" s="94">
        <v>28713.72</v>
      </c>
      <c r="G8398" s="79" t="e">
        <f>VLOOKUP(B8398,#REF!,2,FALSE)</f>
        <v>#REF!</v>
      </c>
      <c r="H8398" s="95">
        <f t="shared" si="132"/>
        <v>4101.96</v>
      </c>
    </row>
    <row r="8399" spans="1:8" s="80" customFormat="1" hidden="1" outlineLevel="1" x14ac:dyDescent="0.2">
      <c r="A8399" s="96" t="s">
        <v>2832</v>
      </c>
      <c r="B8399" s="97"/>
      <c r="C8399" s="98"/>
      <c r="D8399" s="98"/>
      <c r="E8399" s="101">
        <v>4</v>
      </c>
      <c r="F8399" s="100">
        <v>17297.72</v>
      </c>
      <c r="H8399" s="95">
        <f t="shared" si="132"/>
        <v>4324.43</v>
      </c>
    </row>
    <row r="8400" spans="1:8" s="80" customFormat="1" hidden="1" outlineLevel="1" x14ac:dyDescent="0.2">
      <c r="A8400" s="96" t="s">
        <v>2828</v>
      </c>
      <c r="B8400" s="97"/>
      <c r="C8400" s="98"/>
      <c r="D8400" s="98"/>
      <c r="E8400" s="101">
        <v>1</v>
      </c>
      <c r="F8400" s="100">
        <v>4324.43</v>
      </c>
      <c r="H8400" s="95">
        <f t="shared" si="132"/>
        <v>4324.43</v>
      </c>
    </row>
    <row r="8401" spans="1:8" s="80" customFormat="1" hidden="1" outlineLevel="1" x14ac:dyDescent="0.2">
      <c r="A8401" s="96" t="s">
        <v>2845</v>
      </c>
      <c r="B8401" s="97"/>
      <c r="C8401" s="98"/>
      <c r="D8401" s="98"/>
      <c r="E8401" s="101">
        <v>1</v>
      </c>
      <c r="F8401" s="100">
        <v>4324.43</v>
      </c>
      <c r="H8401" s="95">
        <f t="shared" si="132"/>
        <v>4324.43</v>
      </c>
    </row>
    <row r="8402" spans="1:8" s="80" customFormat="1" hidden="1" outlineLevel="1" x14ac:dyDescent="0.2">
      <c r="A8402" s="96" t="s">
        <v>2834</v>
      </c>
      <c r="B8402" s="97"/>
      <c r="C8402" s="98"/>
      <c r="D8402" s="98"/>
      <c r="E8402" s="101">
        <v>1</v>
      </c>
      <c r="F8402" s="100">
        <v>2767.14</v>
      </c>
      <c r="H8402" s="95">
        <f t="shared" si="132"/>
        <v>2767.14</v>
      </c>
    </row>
    <row r="8403" spans="1:8" collapsed="1" x14ac:dyDescent="0.2">
      <c r="A8403" s="91" t="s">
        <v>4396</v>
      </c>
      <c r="B8403" s="91" t="s">
        <v>4397</v>
      </c>
      <c r="C8403" s="91" t="s">
        <v>2931</v>
      </c>
      <c r="D8403" s="92"/>
      <c r="E8403" s="104">
        <v>21</v>
      </c>
      <c r="F8403" s="94">
        <v>28670.46</v>
      </c>
      <c r="H8403" s="95">
        <f t="shared" si="132"/>
        <v>1365.26</v>
      </c>
    </row>
    <row r="8404" spans="1:8" s="80" customFormat="1" hidden="1" outlineLevel="1" x14ac:dyDescent="0.2">
      <c r="A8404" s="96" t="s">
        <v>2932</v>
      </c>
      <c r="B8404" s="97"/>
      <c r="C8404" s="98"/>
      <c r="D8404" s="98"/>
      <c r="E8404" s="101">
        <v>21</v>
      </c>
      <c r="F8404" s="100">
        <v>28670.46</v>
      </c>
      <c r="H8404" s="95">
        <f t="shared" si="132"/>
        <v>1365.26</v>
      </c>
    </row>
    <row r="8405" spans="1:8" collapsed="1" x14ac:dyDescent="0.2">
      <c r="A8405" s="91" t="s">
        <v>4398</v>
      </c>
      <c r="B8405" s="91" t="s">
        <v>4399</v>
      </c>
      <c r="C8405" s="91" t="s">
        <v>2931</v>
      </c>
      <c r="D8405" s="92"/>
      <c r="E8405" s="104">
        <v>76</v>
      </c>
      <c r="F8405" s="94">
        <v>28655.040000000001</v>
      </c>
      <c r="H8405" s="95">
        <f t="shared" si="132"/>
        <v>377.04</v>
      </c>
    </row>
    <row r="8406" spans="1:8" s="80" customFormat="1" hidden="1" outlineLevel="1" x14ac:dyDescent="0.2">
      <c r="A8406" s="96" t="s">
        <v>2932</v>
      </c>
      <c r="B8406" s="97"/>
      <c r="C8406" s="98"/>
      <c r="D8406" s="98"/>
      <c r="E8406" s="101">
        <v>76</v>
      </c>
      <c r="F8406" s="100">
        <v>28655.040000000001</v>
      </c>
      <c r="H8406" s="95">
        <f t="shared" si="132"/>
        <v>377.04</v>
      </c>
    </row>
    <row r="8407" spans="1:8" collapsed="1" x14ac:dyDescent="0.2">
      <c r="A8407" s="91" t="s">
        <v>4400</v>
      </c>
      <c r="B8407" s="91" t="s">
        <v>4401</v>
      </c>
      <c r="C8407" s="91" t="s">
        <v>2931</v>
      </c>
      <c r="D8407" s="92"/>
      <c r="E8407" s="104">
        <v>31</v>
      </c>
      <c r="F8407" s="94">
        <v>28617.03</v>
      </c>
      <c r="H8407" s="95">
        <f t="shared" si="132"/>
        <v>923.13</v>
      </c>
    </row>
    <row r="8408" spans="1:8" s="80" customFormat="1" hidden="1" outlineLevel="1" x14ac:dyDescent="0.2">
      <c r="A8408" s="96" t="s">
        <v>2932</v>
      </c>
      <c r="B8408" s="97"/>
      <c r="C8408" s="98"/>
      <c r="D8408" s="98"/>
      <c r="E8408" s="101">
        <v>31</v>
      </c>
      <c r="F8408" s="100">
        <v>28617.03</v>
      </c>
      <c r="H8408" s="95">
        <f t="shared" si="132"/>
        <v>923.13</v>
      </c>
    </row>
    <row r="8409" spans="1:8" collapsed="1" x14ac:dyDescent="0.2">
      <c r="A8409" s="105" t="s">
        <v>2988</v>
      </c>
      <c r="B8409" s="91" t="s">
        <v>4402</v>
      </c>
      <c r="C8409" s="91" t="s">
        <v>3223</v>
      </c>
      <c r="D8409" s="92"/>
      <c r="E8409" s="104">
        <v>11</v>
      </c>
      <c r="F8409" s="94">
        <v>28551.85</v>
      </c>
      <c r="G8409" s="79" t="e">
        <f>VLOOKUP(B8409,#REF!,2,FALSE)</f>
        <v>#REF!</v>
      </c>
      <c r="H8409" s="95">
        <f t="shared" si="132"/>
        <v>2595.6227272727269</v>
      </c>
    </row>
    <row r="8410" spans="1:8" s="80" customFormat="1" hidden="1" outlineLevel="1" x14ac:dyDescent="0.2">
      <c r="A8410" s="96" t="s">
        <v>2828</v>
      </c>
      <c r="B8410" s="97"/>
      <c r="C8410" s="98"/>
      <c r="D8410" s="98"/>
      <c r="E8410" s="101">
        <v>9</v>
      </c>
      <c r="F8410" s="100">
        <v>23465.34</v>
      </c>
      <c r="H8410" s="95">
        <f t="shared" si="132"/>
        <v>2607.2600000000002</v>
      </c>
    </row>
    <row r="8411" spans="1:8" s="80" customFormat="1" hidden="1" outlineLevel="1" x14ac:dyDescent="0.2">
      <c r="A8411" s="96" t="s">
        <v>2878</v>
      </c>
      <c r="B8411" s="97"/>
      <c r="C8411" s="98"/>
      <c r="D8411" s="98"/>
      <c r="E8411" s="101">
        <v>1</v>
      </c>
      <c r="F8411" s="100">
        <v>2607.2600000000002</v>
      </c>
      <c r="H8411" s="95">
        <f t="shared" si="132"/>
        <v>2607.2600000000002</v>
      </c>
    </row>
    <row r="8412" spans="1:8" s="80" customFormat="1" hidden="1" outlineLevel="1" x14ac:dyDescent="0.2">
      <c r="A8412" s="96" t="s">
        <v>2841</v>
      </c>
      <c r="B8412" s="97"/>
      <c r="C8412" s="98"/>
      <c r="D8412" s="98"/>
      <c r="E8412" s="101">
        <v>1</v>
      </c>
      <c r="F8412" s="100">
        <v>2479.25</v>
      </c>
      <c r="H8412" s="95">
        <f t="shared" si="132"/>
        <v>2479.25</v>
      </c>
    </row>
    <row r="8413" spans="1:8" collapsed="1" x14ac:dyDescent="0.2">
      <c r="A8413" s="91" t="s">
        <v>4403</v>
      </c>
      <c r="B8413" s="91" t="s">
        <v>4404</v>
      </c>
      <c r="C8413" s="91" t="s">
        <v>2931</v>
      </c>
      <c r="D8413" s="92"/>
      <c r="E8413" s="104">
        <v>31</v>
      </c>
      <c r="F8413" s="94">
        <v>28392.9</v>
      </c>
      <c r="H8413" s="95">
        <f t="shared" si="132"/>
        <v>915.90000000000009</v>
      </c>
    </row>
    <row r="8414" spans="1:8" s="80" customFormat="1" hidden="1" outlineLevel="1" x14ac:dyDescent="0.2">
      <c r="A8414" s="96" t="s">
        <v>2932</v>
      </c>
      <c r="B8414" s="97"/>
      <c r="C8414" s="98"/>
      <c r="D8414" s="98"/>
      <c r="E8414" s="101">
        <v>31</v>
      </c>
      <c r="F8414" s="100">
        <v>28392.9</v>
      </c>
      <c r="H8414" s="95">
        <f t="shared" si="132"/>
        <v>915.90000000000009</v>
      </c>
    </row>
    <row r="8415" spans="1:8" collapsed="1" x14ac:dyDescent="0.2">
      <c r="A8415" s="91" t="s">
        <v>4405</v>
      </c>
      <c r="B8415" s="91" t="s">
        <v>4406</v>
      </c>
      <c r="C8415" s="91" t="s">
        <v>2931</v>
      </c>
      <c r="D8415" s="92"/>
      <c r="E8415" s="104">
        <v>222</v>
      </c>
      <c r="F8415" s="94">
        <v>28349.4</v>
      </c>
      <c r="H8415" s="95">
        <f t="shared" si="132"/>
        <v>127.7</v>
      </c>
    </row>
    <row r="8416" spans="1:8" s="80" customFormat="1" hidden="1" outlineLevel="1" x14ac:dyDescent="0.2">
      <c r="A8416" s="96" t="s">
        <v>2932</v>
      </c>
      <c r="B8416" s="97"/>
      <c r="C8416" s="98"/>
      <c r="D8416" s="98"/>
      <c r="E8416" s="101">
        <v>222</v>
      </c>
      <c r="F8416" s="100">
        <v>28349.4</v>
      </c>
      <c r="H8416" s="95">
        <f t="shared" si="132"/>
        <v>127.7</v>
      </c>
    </row>
    <row r="8417" spans="1:8" collapsed="1" x14ac:dyDescent="0.2">
      <c r="A8417" s="91" t="s">
        <v>4407</v>
      </c>
      <c r="B8417" s="91" t="s">
        <v>4408</v>
      </c>
      <c r="C8417" s="91" t="s">
        <v>2931</v>
      </c>
      <c r="D8417" s="92"/>
      <c r="E8417" s="104">
        <v>498</v>
      </c>
      <c r="F8417" s="94">
        <v>28197.360000000001</v>
      </c>
      <c r="H8417" s="95">
        <f t="shared" si="132"/>
        <v>56.621204819277111</v>
      </c>
    </row>
    <row r="8418" spans="1:8" s="80" customFormat="1" hidden="1" outlineLevel="1" x14ac:dyDescent="0.2">
      <c r="A8418" s="96" t="s">
        <v>2825</v>
      </c>
      <c r="B8418" s="97"/>
      <c r="C8418" s="98"/>
      <c r="D8418" s="98"/>
      <c r="E8418" s="101">
        <v>498</v>
      </c>
      <c r="F8418" s="100">
        <v>28197.360000000001</v>
      </c>
      <c r="H8418" s="95">
        <f t="shared" si="132"/>
        <v>56.621204819277111</v>
      </c>
    </row>
    <row r="8419" spans="1:8" collapsed="1" x14ac:dyDescent="0.2">
      <c r="A8419" s="91" t="s">
        <v>1730</v>
      </c>
      <c r="B8419" s="91">
        <v>641617</v>
      </c>
      <c r="C8419" s="91" t="s">
        <v>2823</v>
      </c>
      <c r="D8419" s="92" t="s">
        <v>2876</v>
      </c>
      <c r="E8419" s="104">
        <v>5</v>
      </c>
      <c r="F8419" s="94">
        <v>28180.85</v>
      </c>
      <c r="G8419" s="79" t="e">
        <f>VLOOKUP(B8419,#REF!,2,FALSE)</f>
        <v>#REF!</v>
      </c>
      <c r="H8419" s="95">
        <f t="shared" si="132"/>
        <v>5636.17</v>
      </c>
    </row>
    <row r="8420" spans="1:8" s="80" customFormat="1" hidden="1" outlineLevel="1" x14ac:dyDescent="0.2">
      <c r="A8420" s="96" t="s">
        <v>2825</v>
      </c>
      <c r="B8420" s="97"/>
      <c r="C8420" s="98"/>
      <c r="D8420" s="98"/>
      <c r="E8420" s="101">
        <v>5</v>
      </c>
      <c r="F8420" s="100">
        <v>28180.85</v>
      </c>
      <c r="H8420" s="95">
        <f t="shared" si="132"/>
        <v>5636.17</v>
      </c>
    </row>
    <row r="8421" spans="1:8" collapsed="1" x14ac:dyDescent="0.2">
      <c r="A8421" s="91" t="s">
        <v>4409</v>
      </c>
      <c r="B8421" s="91" t="s">
        <v>4410</v>
      </c>
      <c r="C8421" s="91" t="s">
        <v>2931</v>
      </c>
      <c r="D8421" s="92"/>
      <c r="E8421" s="104">
        <v>131</v>
      </c>
      <c r="F8421" s="94">
        <v>28026.14</v>
      </c>
      <c r="H8421" s="95">
        <f t="shared" si="132"/>
        <v>213.94</v>
      </c>
    </row>
    <row r="8422" spans="1:8" s="80" customFormat="1" hidden="1" outlineLevel="1" x14ac:dyDescent="0.2">
      <c r="A8422" s="96" t="s">
        <v>2932</v>
      </c>
      <c r="B8422" s="97"/>
      <c r="C8422" s="98"/>
      <c r="D8422" s="98"/>
      <c r="E8422" s="101">
        <v>131</v>
      </c>
      <c r="F8422" s="100">
        <v>28026.14</v>
      </c>
      <c r="H8422" s="95">
        <f t="shared" si="132"/>
        <v>213.94</v>
      </c>
    </row>
    <row r="8423" spans="1:8" collapsed="1" x14ac:dyDescent="0.2">
      <c r="A8423" s="91" t="s">
        <v>2778</v>
      </c>
      <c r="B8423" s="91" t="s">
        <v>2777</v>
      </c>
      <c r="C8423" s="91" t="s">
        <v>2867</v>
      </c>
      <c r="D8423" s="92"/>
      <c r="E8423" s="104">
        <v>16</v>
      </c>
      <c r="F8423" s="94">
        <v>27920.58</v>
      </c>
      <c r="G8423" s="79" t="e">
        <f>VLOOKUP(B8423,#REF!,2,FALSE)</f>
        <v>#REF!</v>
      </c>
      <c r="H8423" s="95">
        <f t="shared" si="132"/>
        <v>1745.0362500000001</v>
      </c>
    </row>
    <row r="8424" spans="1:8" s="80" customFormat="1" hidden="1" outlineLevel="1" x14ac:dyDescent="0.2">
      <c r="A8424" s="96" t="s">
        <v>2840</v>
      </c>
      <c r="B8424" s="97"/>
      <c r="C8424" s="98"/>
      <c r="D8424" s="98"/>
      <c r="E8424" s="101">
        <v>10</v>
      </c>
      <c r="F8424" s="100">
        <v>17878.41</v>
      </c>
      <c r="H8424" s="95">
        <f t="shared" si="132"/>
        <v>1787.8409999999999</v>
      </c>
    </row>
    <row r="8425" spans="1:8" s="80" customFormat="1" hidden="1" outlineLevel="1" x14ac:dyDescent="0.2">
      <c r="A8425" s="96" t="s">
        <v>2829</v>
      </c>
      <c r="B8425" s="97"/>
      <c r="C8425" s="98"/>
      <c r="D8425" s="98"/>
      <c r="E8425" s="101">
        <v>4</v>
      </c>
      <c r="F8425" s="100">
        <v>7183.18</v>
      </c>
      <c r="H8425" s="95">
        <f t="shared" si="132"/>
        <v>1795.7950000000001</v>
      </c>
    </row>
    <row r="8426" spans="1:8" s="80" customFormat="1" hidden="1" outlineLevel="1" x14ac:dyDescent="0.2">
      <c r="A8426" s="96" t="s">
        <v>2834</v>
      </c>
      <c r="B8426" s="97"/>
      <c r="C8426" s="98"/>
      <c r="D8426" s="98"/>
      <c r="E8426" s="101">
        <v>1</v>
      </c>
      <c r="F8426" s="100">
        <v>1520.19</v>
      </c>
      <c r="H8426" s="95">
        <f t="shared" si="132"/>
        <v>1520.19</v>
      </c>
    </row>
    <row r="8427" spans="1:8" s="80" customFormat="1" hidden="1" outlineLevel="1" x14ac:dyDescent="0.2">
      <c r="A8427" s="96" t="s">
        <v>2841</v>
      </c>
      <c r="B8427" s="97"/>
      <c r="C8427" s="98"/>
      <c r="D8427" s="98"/>
      <c r="E8427" s="101">
        <v>1</v>
      </c>
      <c r="F8427" s="100">
        <v>1338.8</v>
      </c>
      <c r="H8427" s="95">
        <f t="shared" si="132"/>
        <v>1338.8</v>
      </c>
    </row>
    <row r="8428" spans="1:8" collapsed="1" x14ac:dyDescent="0.2">
      <c r="A8428" s="91" t="s">
        <v>4411</v>
      </c>
      <c r="B8428" s="91" t="s">
        <v>4412</v>
      </c>
      <c r="C8428" s="91" t="s">
        <v>2931</v>
      </c>
      <c r="D8428" s="92"/>
      <c r="E8428" s="104">
        <v>37</v>
      </c>
      <c r="F8428" s="94">
        <v>27695.61</v>
      </c>
      <c r="H8428" s="95">
        <f t="shared" si="132"/>
        <v>748.53</v>
      </c>
    </row>
    <row r="8429" spans="1:8" s="80" customFormat="1" hidden="1" outlineLevel="1" x14ac:dyDescent="0.2">
      <c r="A8429" s="96" t="s">
        <v>2932</v>
      </c>
      <c r="B8429" s="97"/>
      <c r="C8429" s="98"/>
      <c r="D8429" s="98"/>
      <c r="E8429" s="101">
        <v>37</v>
      </c>
      <c r="F8429" s="100">
        <v>27695.61</v>
      </c>
      <c r="H8429" s="95">
        <f t="shared" si="132"/>
        <v>748.53</v>
      </c>
    </row>
    <row r="8430" spans="1:8" collapsed="1" x14ac:dyDescent="0.2">
      <c r="A8430" s="105" t="s">
        <v>4413</v>
      </c>
      <c r="B8430" s="91" t="s">
        <v>4414</v>
      </c>
      <c r="C8430" s="91" t="s">
        <v>3223</v>
      </c>
      <c r="D8430" s="92"/>
      <c r="E8430" s="104">
        <v>4</v>
      </c>
      <c r="F8430" s="94">
        <v>27655.27</v>
      </c>
      <c r="G8430" s="79" t="e">
        <f>VLOOKUP(B8430,#REF!,2,FALSE)</f>
        <v>#REF!</v>
      </c>
      <c r="H8430" s="95">
        <f t="shared" si="132"/>
        <v>6913.8175000000001</v>
      </c>
    </row>
    <row r="8431" spans="1:8" s="80" customFormat="1" hidden="1" outlineLevel="1" x14ac:dyDescent="0.2">
      <c r="A8431" s="96" t="s">
        <v>2828</v>
      </c>
      <c r="B8431" s="97"/>
      <c r="C8431" s="98"/>
      <c r="D8431" s="98"/>
      <c r="E8431" s="101">
        <v>3</v>
      </c>
      <c r="F8431" s="100">
        <v>21970.59</v>
      </c>
      <c r="H8431" s="95">
        <f t="shared" si="132"/>
        <v>7323.53</v>
      </c>
    </row>
    <row r="8432" spans="1:8" s="80" customFormat="1" hidden="1" outlineLevel="1" x14ac:dyDescent="0.2">
      <c r="A8432" s="96" t="s">
        <v>2841</v>
      </c>
      <c r="B8432" s="97"/>
      <c r="C8432" s="98"/>
      <c r="D8432" s="98"/>
      <c r="E8432" s="101">
        <v>1</v>
      </c>
      <c r="F8432" s="100">
        <v>5684.68</v>
      </c>
      <c r="H8432" s="95">
        <f t="shared" si="132"/>
        <v>5684.68</v>
      </c>
    </row>
    <row r="8433" spans="1:8" collapsed="1" x14ac:dyDescent="0.2">
      <c r="A8433" s="91" t="s">
        <v>2223</v>
      </c>
      <c r="B8433" s="91" t="s">
        <v>2222</v>
      </c>
      <c r="C8433" s="91" t="s">
        <v>2867</v>
      </c>
      <c r="D8433" s="92" t="s">
        <v>2856</v>
      </c>
      <c r="E8433" s="104">
        <v>34</v>
      </c>
      <c r="F8433" s="94">
        <v>27637.56</v>
      </c>
      <c r="G8433" s="79" t="e">
        <f>VLOOKUP(B8433,#REF!,2,FALSE)</f>
        <v>#REF!</v>
      </c>
      <c r="H8433" s="95">
        <f t="shared" si="132"/>
        <v>812.86941176470589</v>
      </c>
    </row>
    <row r="8434" spans="1:8" s="80" customFormat="1" hidden="1" outlineLevel="1" x14ac:dyDescent="0.2">
      <c r="A8434" s="96" t="s">
        <v>2825</v>
      </c>
      <c r="B8434" s="97"/>
      <c r="C8434" s="98"/>
      <c r="D8434" s="98"/>
      <c r="E8434" s="101">
        <v>26</v>
      </c>
      <c r="F8434" s="100">
        <v>21134.49</v>
      </c>
      <c r="H8434" s="95">
        <f t="shared" si="132"/>
        <v>812.86500000000001</v>
      </c>
    </row>
    <row r="8435" spans="1:8" s="80" customFormat="1" hidden="1" outlineLevel="1" x14ac:dyDescent="0.2">
      <c r="A8435" s="96" t="s">
        <v>2828</v>
      </c>
      <c r="B8435" s="97"/>
      <c r="C8435" s="98"/>
      <c r="D8435" s="98"/>
      <c r="E8435" s="101">
        <v>5</v>
      </c>
      <c r="F8435" s="100">
        <v>4064.25</v>
      </c>
      <c r="H8435" s="95">
        <f t="shared" si="132"/>
        <v>812.85</v>
      </c>
    </row>
    <row r="8436" spans="1:8" s="80" customFormat="1" hidden="1" outlineLevel="1" x14ac:dyDescent="0.2">
      <c r="A8436" s="96" t="s">
        <v>2832</v>
      </c>
      <c r="B8436" s="97"/>
      <c r="C8436" s="98"/>
      <c r="D8436" s="98"/>
      <c r="E8436" s="101">
        <v>3</v>
      </c>
      <c r="F8436" s="100">
        <v>2438.8200000000002</v>
      </c>
      <c r="H8436" s="95">
        <f t="shared" si="132"/>
        <v>812.94</v>
      </c>
    </row>
    <row r="8437" spans="1:8" collapsed="1" x14ac:dyDescent="0.2">
      <c r="A8437" s="91" t="s">
        <v>4415</v>
      </c>
      <c r="B8437" s="91" t="s">
        <v>600</v>
      </c>
      <c r="C8437" s="91" t="s">
        <v>2823</v>
      </c>
      <c r="D8437" s="92" t="s">
        <v>2876</v>
      </c>
      <c r="E8437" s="104">
        <v>20</v>
      </c>
      <c r="F8437" s="94">
        <v>27602.959999999999</v>
      </c>
      <c r="G8437" s="79" t="e">
        <f>VLOOKUP(B8437,#REF!,2,FALSE)</f>
        <v>#REF!</v>
      </c>
      <c r="H8437" s="95">
        <f t="shared" si="132"/>
        <v>1380.1479999999999</v>
      </c>
    </row>
    <row r="8438" spans="1:8" s="80" customFormat="1" hidden="1" outlineLevel="1" x14ac:dyDescent="0.2">
      <c r="A8438" s="96" t="s">
        <v>2825</v>
      </c>
      <c r="B8438" s="97"/>
      <c r="C8438" s="98"/>
      <c r="D8438" s="98"/>
      <c r="E8438" s="101">
        <v>13</v>
      </c>
      <c r="F8438" s="100">
        <v>17387.12</v>
      </c>
      <c r="H8438" s="95">
        <f t="shared" si="132"/>
        <v>1337.4707692307691</v>
      </c>
    </row>
    <row r="8439" spans="1:8" s="80" customFormat="1" hidden="1" outlineLevel="1" x14ac:dyDescent="0.2">
      <c r="A8439" s="96" t="s">
        <v>2853</v>
      </c>
      <c r="B8439" s="97"/>
      <c r="C8439" s="98"/>
      <c r="D8439" s="98"/>
      <c r="E8439" s="101">
        <v>3</v>
      </c>
      <c r="F8439" s="100">
        <v>5463.55</v>
      </c>
      <c r="H8439" s="95">
        <f t="shared" si="132"/>
        <v>1821.1833333333334</v>
      </c>
    </row>
    <row r="8440" spans="1:8" s="80" customFormat="1" hidden="1" outlineLevel="1" x14ac:dyDescent="0.2">
      <c r="A8440" s="96" t="s">
        <v>2832</v>
      </c>
      <c r="B8440" s="97"/>
      <c r="C8440" s="98"/>
      <c r="D8440" s="98"/>
      <c r="E8440" s="101">
        <v>3</v>
      </c>
      <c r="F8440" s="100">
        <v>2931.12</v>
      </c>
      <c r="H8440" s="95">
        <f t="shared" si="132"/>
        <v>977.04</v>
      </c>
    </row>
    <row r="8441" spans="1:8" s="80" customFormat="1" hidden="1" outlineLevel="1" x14ac:dyDescent="0.2">
      <c r="A8441" s="96" t="s">
        <v>2828</v>
      </c>
      <c r="B8441" s="97"/>
      <c r="C8441" s="98"/>
      <c r="D8441" s="98"/>
      <c r="E8441" s="101">
        <v>1</v>
      </c>
      <c r="F8441" s="100">
        <v>1821.17</v>
      </c>
      <c r="H8441" s="95">
        <f t="shared" si="132"/>
        <v>1821.17</v>
      </c>
    </row>
    <row r="8442" spans="1:8" collapsed="1" x14ac:dyDescent="0.2">
      <c r="A8442" s="91" t="s">
        <v>2328</v>
      </c>
      <c r="B8442" s="91" t="s">
        <v>2327</v>
      </c>
      <c r="C8442" s="91" t="s">
        <v>2836</v>
      </c>
      <c r="D8442" s="92" t="s">
        <v>2856</v>
      </c>
      <c r="E8442" s="104">
        <v>462</v>
      </c>
      <c r="F8442" s="94">
        <v>27572.57</v>
      </c>
      <c r="G8442" s="79" t="e">
        <f>VLOOKUP(B8442,#REF!,2,FALSE)</f>
        <v>#REF!</v>
      </c>
      <c r="H8442" s="95">
        <f t="shared" si="132"/>
        <v>59.680887445887443</v>
      </c>
    </row>
    <row r="8443" spans="1:8" s="80" customFormat="1" hidden="1" outlineLevel="1" x14ac:dyDescent="0.2">
      <c r="A8443" s="96" t="s">
        <v>2825</v>
      </c>
      <c r="B8443" s="97"/>
      <c r="C8443" s="98"/>
      <c r="D8443" s="98"/>
      <c r="E8443" s="101">
        <v>462</v>
      </c>
      <c r="F8443" s="100">
        <v>27572.57</v>
      </c>
      <c r="H8443" s="95">
        <f t="shared" si="132"/>
        <v>59.680887445887443</v>
      </c>
    </row>
    <row r="8444" spans="1:8" collapsed="1" x14ac:dyDescent="0.2">
      <c r="A8444" s="105" t="s">
        <v>4416</v>
      </c>
      <c r="B8444" s="91" t="s">
        <v>4417</v>
      </c>
      <c r="C8444" s="91" t="s">
        <v>3223</v>
      </c>
      <c r="D8444" s="92"/>
      <c r="E8444" s="104">
        <v>8</v>
      </c>
      <c r="F8444" s="94">
        <v>27505.27</v>
      </c>
      <c r="G8444" s="79" t="e">
        <f>VLOOKUP(B8444,#REF!,2,FALSE)</f>
        <v>#REF!</v>
      </c>
      <c r="H8444" s="95">
        <f t="shared" si="132"/>
        <v>3438.1587500000001</v>
      </c>
    </row>
    <row r="8445" spans="1:8" s="80" customFormat="1" hidden="1" outlineLevel="1" x14ac:dyDescent="0.2">
      <c r="A8445" s="96" t="s">
        <v>2832</v>
      </c>
      <c r="B8445" s="97"/>
      <c r="C8445" s="98"/>
      <c r="D8445" s="98"/>
      <c r="E8445" s="101">
        <v>3</v>
      </c>
      <c r="F8445" s="100">
        <v>16503.189999999999</v>
      </c>
      <c r="H8445" s="95">
        <f t="shared" si="132"/>
        <v>5501.0633333333326</v>
      </c>
    </row>
    <row r="8446" spans="1:8" s="80" customFormat="1" hidden="1" outlineLevel="1" x14ac:dyDescent="0.2">
      <c r="A8446" s="96" t="s">
        <v>2828</v>
      </c>
      <c r="B8446" s="97"/>
      <c r="C8446" s="98"/>
      <c r="D8446" s="98"/>
      <c r="E8446" s="101">
        <v>2</v>
      </c>
      <c r="F8446" s="100">
        <v>11002.08</v>
      </c>
      <c r="H8446" s="95">
        <f t="shared" si="132"/>
        <v>5501.04</v>
      </c>
    </row>
    <row r="8447" spans="1:8" s="80" customFormat="1" hidden="1" outlineLevel="1" x14ac:dyDescent="0.2">
      <c r="A8447" s="96" t="s">
        <v>2834</v>
      </c>
      <c r="B8447" s="97"/>
      <c r="C8447" s="98"/>
      <c r="D8447" s="98"/>
      <c r="E8447" s="101">
        <v>3</v>
      </c>
      <c r="F8447" s="102"/>
      <c r="H8447" s="95">
        <f t="shared" si="132"/>
        <v>0</v>
      </c>
    </row>
    <row r="8448" spans="1:8" collapsed="1" x14ac:dyDescent="0.2">
      <c r="A8448" s="91" t="s">
        <v>4418</v>
      </c>
      <c r="B8448" s="91" t="s">
        <v>4419</v>
      </c>
      <c r="C8448" s="91" t="s">
        <v>2931</v>
      </c>
      <c r="D8448" s="92"/>
      <c r="E8448" s="104">
        <v>159</v>
      </c>
      <c r="F8448" s="94">
        <v>27309.84</v>
      </c>
      <c r="H8448" s="95">
        <f t="shared" si="132"/>
        <v>171.76</v>
      </c>
    </row>
    <row r="8449" spans="1:8" s="80" customFormat="1" hidden="1" outlineLevel="1" x14ac:dyDescent="0.2">
      <c r="A8449" s="96" t="s">
        <v>2932</v>
      </c>
      <c r="B8449" s="97"/>
      <c r="C8449" s="98"/>
      <c r="D8449" s="98"/>
      <c r="E8449" s="101">
        <v>159</v>
      </c>
      <c r="F8449" s="100">
        <v>27309.84</v>
      </c>
      <c r="H8449" s="95">
        <f t="shared" si="132"/>
        <v>171.76</v>
      </c>
    </row>
    <row r="8450" spans="1:8" collapsed="1" x14ac:dyDescent="0.2">
      <c r="A8450" s="91" t="s">
        <v>4420</v>
      </c>
      <c r="B8450" s="91" t="s">
        <v>4421</v>
      </c>
      <c r="C8450" s="91" t="s">
        <v>2931</v>
      </c>
      <c r="D8450" s="92"/>
      <c r="E8450" s="104">
        <v>104</v>
      </c>
      <c r="F8450" s="94">
        <v>27278.16</v>
      </c>
      <c r="H8450" s="95">
        <f t="shared" si="132"/>
        <v>262.29000000000002</v>
      </c>
    </row>
    <row r="8451" spans="1:8" s="80" customFormat="1" hidden="1" outlineLevel="1" x14ac:dyDescent="0.2">
      <c r="A8451" s="96" t="s">
        <v>2932</v>
      </c>
      <c r="B8451" s="97"/>
      <c r="C8451" s="98"/>
      <c r="D8451" s="98"/>
      <c r="E8451" s="101">
        <v>104</v>
      </c>
      <c r="F8451" s="100">
        <v>27278.16</v>
      </c>
      <c r="H8451" s="95">
        <f t="shared" si="132"/>
        <v>262.29000000000002</v>
      </c>
    </row>
    <row r="8452" spans="1:8" collapsed="1" x14ac:dyDescent="0.2">
      <c r="A8452" s="91" t="s">
        <v>2161</v>
      </c>
      <c r="B8452" s="91" t="s">
        <v>2160</v>
      </c>
      <c r="C8452" s="91" t="s">
        <v>2836</v>
      </c>
      <c r="D8452" s="92" t="s">
        <v>2824</v>
      </c>
      <c r="E8452" s="104">
        <v>234</v>
      </c>
      <c r="F8452" s="94">
        <v>27257.96</v>
      </c>
      <c r="G8452" s="79" t="e">
        <f>VLOOKUP(B8452,#REF!,2,FALSE)</f>
        <v>#REF!</v>
      </c>
      <c r="H8452" s="95">
        <f t="shared" si="132"/>
        <v>116.48700854700854</v>
      </c>
    </row>
    <row r="8453" spans="1:8" s="80" customFormat="1" hidden="1" outlineLevel="1" x14ac:dyDescent="0.2">
      <c r="A8453" s="96" t="s">
        <v>2825</v>
      </c>
      <c r="B8453" s="97"/>
      <c r="C8453" s="98"/>
      <c r="D8453" s="98"/>
      <c r="E8453" s="101">
        <v>156</v>
      </c>
      <c r="F8453" s="100">
        <v>18028.22</v>
      </c>
      <c r="H8453" s="95">
        <f t="shared" si="132"/>
        <v>115.56551282051282</v>
      </c>
    </row>
    <row r="8454" spans="1:8" s="80" customFormat="1" hidden="1" outlineLevel="1" x14ac:dyDescent="0.2">
      <c r="A8454" s="96" t="s">
        <v>2932</v>
      </c>
      <c r="B8454" s="97"/>
      <c r="C8454" s="98"/>
      <c r="D8454" s="98"/>
      <c r="E8454" s="101">
        <v>77</v>
      </c>
      <c r="F8454" s="100">
        <v>9111.41</v>
      </c>
      <c r="H8454" s="95">
        <f t="shared" si="132"/>
        <v>118.33</v>
      </c>
    </row>
    <row r="8455" spans="1:8" s="80" customFormat="1" hidden="1" outlineLevel="1" x14ac:dyDescent="0.2">
      <c r="A8455" s="96" t="s">
        <v>2828</v>
      </c>
      <c r="B8455" s="97"/>
      <c r="C8455" s="98"/>
      <c r="D8455" s="98"/>
      <c r="E8455" s="101">
        <v>1</v>
      </c>
      <c r="F8455" s="103">
        <v>118.33</v>
      </c>
      <c r="H8455" s="95">
        <f t="shared" si="132"/>
        <v>118.33</v>
      </c>
    </row>
    <row r="8456" spans="1:8" collapsed="1" x14ac:dyDescent="0.2">
      <c r="A8456" s="105" t="s">
        <v>4422</v>
      </c>
      <c r="B8456" s="91" t="s">
        <v>4423</v>
      </c>
      <c r="C8456" s="91" t="s">
        <v>3223</v>
      </c>
      <c r="D8456" s="92"/>
      <c r="E8456" s="104">
        <v>19</v>
      </c>
      <c r="F8456" s="94">
        <v>27241.9</v>
      </c>
      <c r="G8456" s="79" t="e">
        <f>VLOOKUP(B8456,#REF!,2,FALSE)</f>
        <v>#REF!</v>
      </c>
      <c r="H8456" s="95">
        <f t="shared" si="132"/>
        <v>1433.784210526316</v>
      </c>
    </row>
    <row r="8457" spans="1:8" s="80" customFormat="1" hidden="1" outlineLevel="1" x14ac:dyDescent="0.2">
      <c r="A8457" s="96" t="s">
        <v>2829</v>
      </c>
      <c r="B8457" s="97"/>
      <c r="C8457" s="98"/>
      <c r="D8457" s="98"/>
      <c r="E8457" s="101">
        <v>14</v>
      </c>
      <c r="F8457" s="100">
        <v>20072.919999999998</v>
      </c>
      <c r="H8457" s="95">
        <f t="shared" si="132"/>
        <v>1433.78</v>
      </c>
    </row>
    <row r="8458" spans="1:8" s="80" customFormat="1" hidden="1" outlineLevel="1" x14ac:dyDescent="0.2">
      <c r="A8458" s="96" t="s">
        <v>2828</v>
      </c>
      <c r="B8458" s="97"/>
      <c r="C8458" s="98"/>
      <c r="D8458" s="98"/>
      <c r="E8458" s="101">
        <v>4</v>
      </c>
      <c r="F8458" s="100">
        <v>5735.12</v>
      </c>
      <c r="H8458" s="95">
        <f t="shared" si="132"/>
        <v>1433.78</v>
      </c>
    </row>
    <row r="8459" spans="1:8" s="80" customFormat="1" hidden="1" outlineLevel="1" x14ac:dyDescent="0.2">
      <c r="A8459" s="96" t="s">
        <v>2853</v>
      </c>
      <c r="B8459" s="97"/>
      <c r="C8459" s="98"/>
      <c r="D8459" s="98"/>
      <c r="E8459" s="101">
        <v>1</v>
      </c>
      <c r="F8459" s="100">
        <v>1433.86</v>
      </c>
      <c r="H8459" s="95">
        <f t="shared" si="132"/>
        <v>1433.86</v>
      </c>
    </row>
    <row r="8460" spans="1:8" collapsed="1" x14ac:dyDescent="0.2">
      <c r="A8460" s="91" t="s">
        <v>1189</v>
      </c>
      <c r="B8460" s="91" t="s">
        <v>1331</v>
      </c>
      <c r="C8460" s="91" t="s">
        <v>2823</v>
      </c>
      <c r="D8460" s="92" t="s">
        <v>2876</v>
      </c>
      <c r="E8460" s="104">
        <v>16</v>
      </c>
      <c r="F8460" s="94">
        <v>27241.29</v>
      </c>
      <c r="G8460" s="79" t="e">
        <f>VLOOKUP(B8460,#REF!,2,FALSE)</f>
        <v>#REF!</v>
      </c>
      <c r="H8460" s="95">
        <f t="shared" si="132"/>
        <v>1702.5806250000001</v>
      </c>
    </row>
    <row r="8461" spans="1:8" s="80" customFormat="1" hidden="1" outlineLevel="1" x14ac:dyDescent="0.2">
      <c r="A8461" s="96" t="s">
        <v>2827</v>
      </c>
      <c r="B8461" s="97"/>
      <c r="C8461" s="98"/>
      <c r="D8461" s="98"/>
      <c r="E8461" s="101">
        <v>8</v>
      </c>
      <c r="F8461" s="100">
        <v>13618.17</v>
      </c>
      <c r="H8461" s="95">
        <f t="shared" ref="H8461:H8524" si="133">F8461/E8461</f>
        <v>1702.27125</v>
      </c>
    </row>
    <row r="8462" spans="1:8" s="80" customFormat="1" hidden="1" outlineLevel="1" x14ac:dyDescent="0.2">
      <c r="A8462" s="96" t="s">
        <v>2832</v>
      </c>
      <c r="B8462" s="97"/>
      <c r="C8462" s="98"/>
      <c r="D8462" s="98"/>
      <c r="E8462" s="101">
        <v>5</v>
      </c>
      <c r="F8462" s="100">
        <v>8515.5</v>
      </c>
      <c r="H8462" s="95">
        <f t="shared" si="133"/>
        <v>1703.1</v>
      </c>
    </row>
    <row r="8463" spans="1:8" s="80" customFormat="1" hidden="1" outlineLevel="1" x14ac:dyDescent="0.2">
      <c r="A8463" s="96" t="s">
        <v>2829</v>
      </c>
      <c r="B8463" s="97"/>
      <c r="C8463" s="98"/>
      <c r="D8463" s="98"/>
      <c r="E8463" s="101">
        <v>2</v>
      </c>
      <c r="F8463" s="100">
        <v>3404.52</v>
      </c>
      <c r="H8463" s="95">
        <f t="shared" si="133"/>
        <v>1702.26</v>
      </c>
    </row>
    <row r="8464" spans="1:8" s="80" customFormat="1" hidden="1" outlineLevel="1" x14ac:dyDescent="0.2">
      <c r="A8464" s="96" t="s">
        <v>2825</v>
      </c>
      <c r="B8464" s="97"/>
      <c r="C8464" s="98"/>
      <c r="D8464" s="98"/>
      <c r="E8464" s="101">
        <v>1</v>
      </c>
      <c r="F8464" s="100">
        <v>1703.1</v>
      </c>
      <c r="H8464" s="95">
        <f t="shared" si="133"/>
        <v>1703.1</v>
      </c>
    </row>
    <row r="8465" spans="1:8" collapsed="1" x14ac:dyDescent="0.2">
      <c r="A8465" s="105" t="s">
        <v>4424</v>
      </c>
      <c r="B8465" s="91" t="s">
        <v>4425</v>
      </c>
      <c r="C8465" s="91" t="s">
        <v>3223</v>
      </c>
      <c r="D8465" s="92"/>
      <c r="E8465" s="104">
        <v>4</v>
      </c>
      <c r="F8465" s="94">
        <v>27203.32</v>
      </c>
      <c r="G8465" s="79" t="e">
        <f>VLOOKUP(B8465,#REF!,2,FALSE)</f>
        <v>#REF!</v>
      </c>
      <c r="H8465" s="95">
        <f t="shared" si="133"/>
        <v>6800.83</v>
      </c>
    </row>
    <row r="8466" spans="1:8" s="80" customFormat="1" hidden="1" outlineLevel="1" x14ac:dyDescent="0.2">
      <c r="A8466" s="96" t="s">
        <v>2828</v>
      </c>
      <c r="B8466" s="97"/>
      <c r="C8466" s="98"/>
      <c r="D8466" s="98"/>
      <c r="E8466" s="101">
        <v>4</v>
      </c>
      <c r="F8466" s="100">
        <v>27203.32</v>
      </c>
      <c r="H8466" s="95">
        <f t="shared" si="133"/>
        <v>6800.83</v>
      </c>
    </row>
    <row r="8467" spans="1:8" collapsed="1" x14ac:dyDescent="0.2">
      <c r="A8467" s="105" t="s">
        <v>4426</v>
      </c>
      <c r="B8467" s="91" t="s">
        <v>4427</v>
      </c>
      <c r="C8467" s="91" t="s">
        <v>2823</v>
      </c>
      <c r="D8467" s="92" t="s">
        <v>2876</v>
      </c>
      <c r="E8467" s="104">
        <v>17</v>
      </c>
      <c r="F8467" s="94">
        <v>27199.98</v>
      </c>
      <c r="G8467" s="79" t="e">
        <f>VLOOKUP(B8467,#REF!,2,FALSE)</f>
        <v>#REF!</v>
      </c>
      <c r="H8467" s="95">
        <f t="shared" si="133"/>
        <v>1599.9988235294118</v>
      </c>
    </row>
    <row r="8468" spans="1:8" s="80" customFormat="1" hidden="1" outlineLevel="1" x14ac:dyDescent="0.2">
      <c r="A8468" s="96" t="s">
        <v>2828</v>
      </c>
      <c r="B8468" s="97"/>
      <c r="C8468" s="98"/>
      <c r="D8468" s="98"/>
      <c r="E8468" s="101">
        <v>15</v>
      </c>
      <c r="F8468" s="100">
        <v>23999.99</v>
      </c>
      <c r="H8468" s="95">
        <f t="shared" si="133"/>
        <v>1599.9993333333334</v>
      </c>
    </row>
    <row r="8469" spans="1:8" s="80" customFormat="1" hidden="1" outlineLevel="1" x14ac:dyDescent="0.2">
      <c r="A8469" s="96" t="s">
        <v>2853</v>
      </c>
      <c r="B8469" s="97"/>
      <c r="C8469" s="98"/>
      <c r="D8469" s="98"/>
      <c r="E8469" s="101">
        <v>1</v>
      </c>
      <c r="F8469" s="100">
        <v>1600</v>
      </c>
      <c r="H8469" s="95">
        <f t="shared" si="133"/>
        <v>1600</v>
      </c>
    </row>
    <row r="8470" spans="1:8" s="80" customFormat="1" hidden="1" outlineLevel="1" x14ac:dyDescent="0.2">
      <c r="A8470" s="96" t="s">
        <v>2829</v>
      </c>
      <c r="B8470" s="97"/>
      <c r="C8470" s="98"/>
      <c r="D8470" s="98"/>
      <c r="E8470" s="101">
        <v>1</v>
      </c>
      <c r="F8470" s="100">
        <v>1599.99</v>
      </c>
      <c r="H8470" s="95">
        <f t="shared" si="133"/>
        <v>1599.99</v>
      </c>
    </row>
    <row r="8471" spans="1:8" collapsed="1" x14ac:dyDescent="0.2">
      <c r="A8471" s="91" t="s">
        <v>4428</v>
      </c>
      <c r="B8471" s="91" t="s">
        <v>4429</v>
      </c>
      <c r="C8471" s="91" t="s">
        <v>2931</v>
      </c>
      <c r="D8471" s="92"/>
      <c r="E8471" s="104">
        <v>107</v>
      </c>
      <c r="F8471" s="94">
        <v>27145.9</v>
      </c>
      <c r="H8471" s="95">
        <f t="shared" si="133"/>
        <v>253.70000000000002</v>
      </c>
    </row>
    <row r="8472" spans="1:8" s="80" customFormat="1" hidden="1" outlineLevel="1" x14ac:dyDescent="0.2">
      <c r="A8472" s="96" t="s">
        <v>2932</v>
      </c>
      <c r="B8472" s="97"/>
      <c r="C8472" s="98"/>
      <c r="D8472" s="98"/>
      <c r="E8472" s="101">
        <v>107</v>
      </c>
      <c r="F8472" s="100">
        <v>27145.9</v>
      </c>
      <c r="H8472" s="95">
        <f t="shared" si="133"/>
        <v>253.70000000000002</v>
      </c>
    </row>
    <row r="8473" spans="1:8" collapsed="1" x14ac:dyDescent="0.2">
      <c r="A8473" s="105" t="s">
        <v>4430</v>
      </c>
      <c r="B8473" s="91" t="s">
        <v>4431</v>
      </c>
      <c r="C8473" s="91" t="s">
        <v>2867</v>
      </c>
      <c r="D8473" s="92"/>
      <c r="E8473" s="104">
        <v>7</v>
      </c>
      <c r="F8473" s="94">
        <v>27107.01</v>
      </c>
      <c r="G8473" s="79" t="e">
        <f>VLOOKUP(B8473,#REF!,2,FALSE)</f>
        <v>#REF!</v>
      </c>
      <c r="H8473" s="95">
        <f t="shared" si="133"/>
        <v>3872.43</v>
      </c>
    </row>
    <row r="8474" spans="1:8" s="80" customFormat="1" hidden="1" outlineLevel="1" x14ac:dyDescent="0.2">
      <c r="A8474" s="96" t="s">
        <v>2829</v>
      </c>
      <c r="B8474" s="97"/>
      <c r="C8474" s="98"/>
      <c r="D8474" s="98"/>
      <c r="E8474" s="101">
        <v>5</v>
      </c>
      <c r="F8474" s="100">
        <v>19362.27</v>
      </c>
      <c r="H8474" s="95">
        <f t="shared" si="133"/>
        <v>3872.4540000000002</v>
      </c>
    </row>
    <row r="8475" spans="1:8" s="80" customFormat="1" hidden="1" outlineLevel="1" x14ac:dyDescent="0.2">
      <c r="A8475" s="96" t="s">
        <v>2828</v>
      </c>
      <c r="B8475" s="97"/>
      <c r="C8475" s="98"/>
      <c r="D8475" s="98"/>
      <c r="E8475" s="101">
        <v>2</v>
      </c>
      <c r="F8475" s="100">
        <v>7744.74</v>
      </c>
      <c r="H8475" s="95">
        <f t="shared" si="133"/>
        <v>3872.37</v>
      </c>
    </row>
    <row r="8476" spans="1:8" collapsed="1" x14ac:dyDescent="0.2">
      <c r="A8476" s="91" t="s">
        <v>4432</v>
      </c>
      <c r="B8476" s="91" t="s">
        <v>4433</v>
      </c>
      <c r="C8476" s="91" t="s">
        <v>2931</v>
      </c>
      <c r="D8476" s="92"/>
      <c r="E8476" s="104">
        <v>98</v>
      </c>
      <c r="F8476" s="94">
        <v>27101.9</v>
      </c>
      <c r="H8476" s="95">
        <f t="shared" si="133"/>
        <v>276.55</v>
      </c>
    </row>
    <row r="8477" spans="1:8" s="80" customFormat="1" hidden="1" outlineLevel="1" x14ac:dyDescent="0.2">
      <c r="A8477" s="96" t="s">
        <v>2932</v>
      </c>
      <c r="B8477" s="97"/>
      <c r="C8477" s="98"/>
      <c r="D8477" s="98"/>
      <c r="E8477" s="101">
        <v>97</v>
      </c>
      <c r="F8477" s="100">
        <v>26825.35</v>
      </c>
      <c r="H8477" s="95">
        <f t="shared" si="133"/>
        <v>276.55</v>
      </c>
    </row>
    <row r="8478" spans="1:8" s="80" customFormat="1" hidden="1" outlineLevel="1" x14ac:dyDescent="0.2">
      <c r="A8478" s="96" t="s">
        <v>2825</v>
      </c>
      <c r="B8478" s="97"/>
      <c r="C8478" s="98"/>
      <c r="D8478" s="98"/>
      <c r="E8478" s="101">
        <v>1</v>
      </c>
      <c r="F8478" s="103">
        <v>276.55</v>
      </c>
      <c r="H8478" s="95">
        <f t="shared" si="133"/>
        <v>276.55</v>
      </c>
    </row>
    <row r="8479" spans="1:8" collapsed="1" x14ac:dyDescent="0.2">
      <c r="A8479" s="91" t="s">
        <v>4434</v>
      </c>
      <c r="B8479" s="91" t="s">
        <v>4435</v>
      </c>
      <c r="C8479" s="91" t="s">
        <v>2931</v>
      </c>
      <c r="D8479" s="92"/>
      <c r="E8479" s="104">
        <v>208</v>
      </c>
      <c r="F8479" s="94">
        <v>27050.400000000001</v>
      </c>
      <c r="H8479" s="95">
        <f t="shared" si="133"/>
        <v>130.05000000000001</v>
      </c>
    </row>
    <row r="8480" spans="1:8" s="80" customFormat="1" hidden="1" outlineLevel="1" x14ac:dyDescent="0.2">
      <c r="A8480" s="96" t="s">
        <v>2841</v>
      </c>
      <c r="B8480" s="97"/>
      <c r="C8480" s="98"/>
      <c r="D8480" s="98"/>
      <c r="E8480" s="101">
        <v>208</v>
      </c>
      <c r="F8480" s="100">
        <v>27050.400000000001</v>
      </c>
      <c r="H8480" s="95">
        <f t="shared" si="133"/>
        <v>130.05000000000001</v>
      </c>
    </row>
    <row r="8481" spans="1:8" collapsed="1" x14ac:dyDescent="0.2">
      <c r="A8481" s="91" t="s">
        <v>3812</v>
      </c>
      <c r="B8481" s="91" t="s">
        <v>2493</v>
      </c>
      <c r="C8481" s="91" t="s">
        <v>2823</v>
      </c>
      <c r="D8481" s="92" t="s">
        <v>2876</v>
      </c>
      <c r="E8481" s="104">
        <v>158</v>
      </c>
      <c r="F8481" s="94">
        <v>27031.88</v>
      </c>
      <c r="G8481" s="79" t="e">
        <f>VLOOKUP(B8481,#REF!,2,FALSE)</f>
        <v>#REF!</v>
      </c>
      <c r="H8481" s="95">
        <f t="shared" si="133"/>
        <v>171.08784810126582</v>
      </c>
    </row>
    <row r="8482" spans="1:8" s="80" customFormat="1" hidden="1" outlineLevel="1" x14ac:dyDescent="0.2">
      <c r="A8482" s="96" t="s">
        <v>2851</v>
      </c>
      <c r="B8482" s="97"/>
      <c r="C8482" s="98"/>
      <c r="D8482" s="98"/>
      <c r="E8482" s="101">
        <v>82</v>
      </c>
      <c r="F8482" s="100">
        <v>8414.5400000000009</v>
      </c>
      <c r="H8482" s="95">
        <f t="shared" si="133"/>
        <v>102.61634146341464</v>
      </c>
    </row>
    <row r="8483" spans="1:8" s="80" customFormat="1" hidden="1" outlineLevel="1" x14ac:dyDescent="0.2">
      <c r="A8483" s="96" t="s">
        <v>2841</v>
      </c>
      <c r="B8483" s="97"/>
      <c r="C8483" s="98"/>
      <c r="D8483" s="98"/>
      <c r="E8483" s="101">
        <v>23</v>
      </c>
      <c r="F8483" s="100">
        <v>5864.54</v>
      </c>
      <c r="H8483" s="95">
        <f t="shared" si="133"/>
        <v>254.98</v>
      </c>
    </row>
    <row r="8484" spans="1:8" s="80" customFormat="1" hidden="1" outlineLevel="1" x14ac:dyDescent="0.2">
      <c r="A8484" s="96" t="s">
        <v>2831</v>
      </c>
      <c r="B8484" s="97"/>
      <c r="C8484" s="98"/>
      <c r="D8484" s="98"/>
      <c r="E8484" s="101">
        <v>16</v>
      </c>
      <c r="F8484" s="100">
        <v>4079.73</v>
      </c>
      <c r="H8484" s="95">
        <f t="shared" si="133"/>
        <v>254.983125</v>
      </c>
    </row>
    <row r="8485" spans="1:8" s="80" customFormat="1" hidden="1" outlineLevel="1" x14ac:dyDescent="0.2">
      <c r="A8485" s="96" t="s">
        <v>2840</v>
      </c>
      <c r="B8485" s="97"/>
      <c r="C8485" s="98"/>
      <c r="D8485" s="98"/>
      <c r="E8485" s="101">
        <v>16</v>
      </c>
      <c r="F8485" s="100">
        <v>4079.71</v>
      </c>
      <c r="H8485" s="95">
        <f t="shared" si="133"/>
        <v>254.981875</v>
      </c>
    </row>
    <row r="8486" spans="1:8" s="80" customFormat="1" hidden="1" outlineLevel="1" x14ac:dyDescent="0.2">
      <c r="A8486" s="96" t="s">
        <v>2850</v>
      </c>
      <c r="B8486" s="97"/>
      <c r="C8486" s="98"/>
      <c r="D8486" s="98"/>
      <c r="E8486" s="101">
        <v>12</v>
      </c>
      <c r="F8486" s="100">
        <v>3060.46</v>
      </c>
      <c r="H8486" s="95">
        <f t="shared" si="133"/>
        <v>255.03833333333333</v>
      </c>
    </row>
    <row r="8487" spans="1:8" s="80" customFormat="1" hidden="1" outlineLevel="1" x14ac:dyDescent="0.2">
      <c r="A8487" s="96" t="s">
        <v>2828</v>
      </c>
      <c r="B8487" s="97"/>
      <c r="C8487" s="98"/>
      <c r="D8487" s="98"/>
      <c r="E8487" s="101">
        <v>4</v>
      </c>
      <c r="F8487" s="100">
        <v>1019.93</v>
      </c>
      <c r="H8487" s="95">
        <f t="shared" si="133"/>
        <v>254.98249999999999</v>
      </c>
    </row>
    <row r="8488" spans="1:8" s="80" customFormat="1" hidden="1" outlineLevel="1" x14ac:dyDescent="0.2">
      <c r="A8488" s="96" t="s">
        <v>2832</v>
      </c>
      <c r="B8488" s="97"/>
      <c r="C8488" s="98"/>
      <c r="D8488" s="98"/>
      <c r="E8488" s="101">
        <v>1</v>
      </c>
      <c r="F8488" s="103">
        <v>254.99</v>
      </c>
      <c r="H8488" s="95">
        <f t="shared" si="133"/>
        <v>254.99</v>
      </c>
    </row>
    <row r="8489" spans="1:8" s="80" customFormat="1" hidden="1" outlineLevel="1" x14ac:dyDescent="0.2">
      <c r="A8489" s="96" t="s">
        <v>2829</v>
      </c>
      <c r="B8489" s="97"/>
      <c r="C8489" s="98"/>
      <c r="D8489" s="98"/>
      <c r="E8489" s="101">
        <v>1</v>
      </c>
      <c r="F8489" s="103">
        <v>254.98</v>
      </c>
      <c r="H8489" s="95">
        <f t="shared" si="133"/>
        <v>254.98</v>
      </c>
    </row>
    <row r="8490" spans="1:8" s="80" customFormat="1" hidden="1" outlineLevel="1" x14ac:dyDescent="0.2">
      <c r="A8490" s="96" t="s">
        <v>2834</v>
      </c>
      <c r="B8490" s="97"/>
      <c r="C8490" s="98"/>
      <c r="D8490" s="98"/>
      <c r="E8490" s="101">
        <v>3</v>
      </c>
      <c r="F8490" s="103">
        <v>3</v>
      </c>
      <c r="H8490" s="95">
        <f t="shared" si="133"/>
        <v>1</v>
      </c>
    </row>
    <row r="8491" spans="1:8" s="80" customFormat="1" hidden="1" outlineLevel="1" x14ac:dyDescent="0.2">
      <c r="A8491" s="96" t="s">
        <v>2825</v>
      </c>
      <c r="B8491" s="97"/>
      <c r="C8491" s="98"/>
      <c r="D8491" s="98"/>
      <c r="E8491" s="102"/>
      <c r="F8491" s="102"/>
      <c r="H8491" s="95" t="e">
        <f t="shared" si="133"/>
        <v>#DIV/0!</v>
      </c>
    </row>
    <row r="8492" spans="1:8" collapsed="1" x14ac:dyDescent="0.2">
      <c r="A8492" s="91" t="s">
        <v>4436</v>
      </c>
      <c r="B8492" s="91" t="s">
        <v>4437</v>
      </c>
      <c r="C8492" s="91" t="s">
        <v>2931</v>
      </c>
      <c r="D8492" s="92"/>
      <c r="E8492" s="104">
        <v>6</v>
      </c>
      <c r="F8492" s="94">
        <v>26889.54</v>
      </c>
      <c r="H8492" s="95">
        <f t="shared" si="133"/>
        <v>4481.59</v>
      </c>
    </row>
    <row r="8493" spans="1:8" s="80" customFormat="1" hidden="1" outlineLevel="1" x14ac:dyDescent="0.2">
      <c r="A8493" s="96" t="s">
        <v>2932</v>
      </c>
      <c r="B8493" s="97"/>
      <c r="C8493" s="98"/>
      <c r="D8493" s="98"/>
      <c r="E8493" s="101">
        <v>6</v>
      </c>
      <c r="F8493" s="100">
        <v>26889.54</v>
      </c>
      <c r="H8493" s="95">
        <f t="shared" si="133"/>
        <v>4481.59</v>
      </c>
    </row>
    <row r="8494" spans="1:8" collapsed="1" x14ac:dyDescent="0.2">
      <c r="A8494" s="105" t="s">
        <v>4438</v>
      </c>
      <c r="B8494" s="91" t="s">
        <v>4439</v>
      </c>
      <c r="C8494" s="91" t="s">
        <v>2823</v>
      </c>
      <c r="D8494" s="92"/>
      <c r="E8494" s="104">
        <v>24</v>
      </c>
      <c r="F8494" s="94">
        <v>26872.78</v>
      </c>
      <c r="G8494" s="79" t="e">
        <f>VLOOKUP(B8494,#REF!,2,FALSE)</f>
        <v>#REF!</v>
      </c>
      <c r="H8494" s="95">
        <f t="shared" si="133"/>
        <v>1119.6991666666665</v>
      </c>
    </row>
    <row r="8495" spans="1:8" s="80" customFormat="1" hidden="1" outlineLevel="1" x14ac:dyDescent="0.2">
      <c r="A8495" s="96" t="s">
        <v>2829</v>
      </c>
      <c r="B8495" s="97"/>
      <c r="C8495" s="98"/>
      <c r="D8495" s="98"/>
      <c r="E8495" s="101">
        <v>11</v>
      </c>
      <c r="F8495" s="100">
        <v>12315.93</v>
      </c>
      <c r="H8495" s="95">
        <f t="shared" si="133"/>
        <v>1119.6300000000001</v>
      </c>
    </row>
    <row r="8496" spans="1:8" s="80" customFormat="1" hidden="1" outlineLevel="1" x14ac:dyDescent="0.2">
      <c r="A8496" s="96" t="s">
        <v>2828</v>
      </c>
      <c r="B8496" s="97"/>
      <c r="C8496" s="98"/>
      <c r="D8496" s="98"/>
      <c r="E8496" s="101">
        <v>10</v>
      </c>
      <c r="F8496" s="100">
        <v>11196.3</v>
      </c>
      <c r="H8496" s="95">
        <f t="shared" si="133"/>
        <v>1119.6299999999999</v>
      </c>
    </row>
    <row r="8497" spans="1:8" s="80" customFormat="1" hidden="1" outlineLevel="1" x14ac:dyDescent="0.2">
      <c r="A8497" s="96" t="s">
        <v>2832</v>
      </c>
      <c r="B8497" s="97"/>
      <c r="C8497" s="98"/>
      <c r="D8497" s="98"/>
      <c r="E8497" s="101">
        <v>2</v>
      </c>
      <c r="F8497" s="100">
        <v>2240.37</v>
      </c>
      <c r="H8497" s="95">
        <f t="shared" si="133"/>
        <v>1120.1849999999999</v>
      </c>
    </row>
    <row r="8498" spans="1:8" s="80" customFormat="1" hidden="1" outlineLevel="1" x14ac:dyDescent="0.2">
      <c r="A8498" s="96" t="s">
        <v>2834</v>
      </c>
      <c r="B8498" s="97"/>
      <c r="C8498" s="98"/>
      <c r="D8498" s="98"/>
      <c r="E8498" s="101">
        <v>1</v>
      </c>
      <c r="F8498" s="100">
        <v>1120.18</v>
      </c>
      <c r="H8498" s="95">
        <f t="shared" si="133"/>
        <v>1120.18</v>
      </c>
    </row>
    <row r="8499" spans="1:8" collapsed="1" x14ac:dyDescent="0.2">
      <c r="A8499" s="91" t="s">
        <v>1603</v>
      </c>
      <c r="B8499" s="91" t="s">
        <v>1602</v>
      </c>
      <c r="C8499" s="91" t="s">
        <v>2867</v>
      </c>
      <c r="D8499" s="92" t="s">
        <v>2876</v>
      </c>
      <c r="E8499" s="104">
        <v>4</v>
      </c>
      <c r="F8499" s="94">
        <v>26860.54</v>
      </c>
      <c r="G8499" s="79" t="e">
        <f>VLOOKUP(B8499,#REF!,2,FALSE)</f>
        <v>#REF!</v>
      </c>
      <c r="H8499" s="95">
        <f t="shared" si="133"/>
        <v>6715.1350000000002</v>
      </c>
    </row>
    <row r="8500" spans="1:8" s="80" customFormat="1" hidden="1" outlineLevel="1" x14ac:dyDescent="0.2">
      <c r="A8500" s="96" t="s">
        <v>2825</v>
      </c>
      <c r="B8500" s="97"/>
      <c r="C8500" s="98"/>
      <c r="D8500" s="98"/>
      <c r="E8500" s="101">
        <v>3</v>
      </c>
      <c r="F8500" s="100">
        <v>20145.990000000002</v>
      </c>
      <c r="H8500" s="95">
        <f t="shared" si="133"/>
        <v>6715.3300000000008</v>
      </c>
    </row>
    <row r="8501" spans="1:8" s="80" customFormat="1" hidden="1" outlineLevel="1" x14ac:dyDescent="0.2">
      <c r="A8501" s="96" t="s">
        <v>2828</v>
      </c>
      <c r="B8501" s="97"/>
      <c r="C8501" s="98"/>
      <c r="D8501" s="98"/>
      <c r="E8501" s="101">
        <v>1</v>
      </c>
      <c r="F8501" s="100">
        <v>6714.55</v>
      </c>
      <c r="H8501" s="95">
        <f t="shared" si="133"/>
        <v>6714.55</v>
      </c>
    </row>
    <row r="8502" spans="1:8" collapsed="1" x14ac:dyDescent="0.2">
      <c r="A8502" s="105" t="s">
        <v>4440</v>
      </c>
      <c r="B8502" s="91" t="s">
        <v>4441</v>
      </c>
      <c r="C8502" s="91" t="s">
        <v>3223</v>
      </c>
      <c r="D8502" s="92"/>
      <c r="E8502" s="104">
        <v>5</v>
      </c>
      <c r="F8502" s="94">
        <v>26798.1</v>
      </c>
      <c r="G8502" s="79" t="e">
        <f>VLOOKUP(B8502,#REF!,2,FALSE)</f>
        <v>#REF!</v>
      </c>
      <c r="H8502" s="95">
        <f t="shared" si="133"/>
        <v>5359.62</v>
      </c>
    </row>
    <row r="8503" spans="1:8" s="80" customFormat="1" hidden="1" outlineLevel="1" x14ac:dyDescent="0.2">
      <c r="A8503" s="96" t="s">
        <v>2828</v>
      </c>
      <c r="B8503" s="97"/>
      <c r="C8503" s="98"/>
      <c r="D8503" s="98"/>
      <c r="E8503" s="101">
        <v>4</v>
      </c>
      <c r="F8503" s="100">
        <v>21438.240000000002</v>
      </c>
      <c r="H8503" s="95">
        <f t="shared" si="133"/>
        <v>5359.56</v>
      </c>
    </row>
    <row r="8504" spans="1:8" s="80" customFormat="1" hidden="1" outlineLevel="1" x14ac:dyDescent="0.2">
      <c r="A8504" s="96" t="s">
        <v>2853</v>
      </c>
      <c r="B8504" s="97"/>
      <c r="C8504" s="98"/>
      <c r="D8504" s="98"/>
      <c r="E8504" s="101">
        <v>1</v>
      </c>
      <c r="F8504" s="100">
        <v>5359.86</v>
      </c>
      <c r="H8504" s="95">
        <f t="shared" si="133"/>
        <v>5359.86</v>
      </c>
    </row>
    <row r="8505" spans="1:8" collapsed="1" x14ac:dyDescent="0.2">
      <c r="A8505" s="91" t="s">
        <v>4442</v>
      </c>
      <c r="B8505" s="91" t="s">
        <v>4443</v>
      </c>
      <c r="C8505" s="91" t="s">
        <v>2931</v>
      </c>
      <c r="D8505" s="92"/>
      <c r="E8505" s="104">
        <v>95</v>
      </c>
      <c r="F8505" s="94">
        <v>26721.599999999999</v>
      </c>
      <c r="H8505" s="95">
        <f t="shared" si="133"/>
        <v>281.27999999999997</v>
      </c>
    </row>
    <row r="8506" spans="1:8" s="80" customFormat="1" hidden="1" outlineLevel="1" x14ac:dyDescent="0.2">
      <c r="A8506" s="96" t="s">
        <v>2932</v>
      </c>
      <c r="B8506" s="97"/>
      <c r="C8506" s="98"/>
      <c r="D8506" s="98"/>
      <c r="E8506" s="101">
        <v>95</v>
      </c>
      <c r="F8506" s="100">
        <v>26721.599999999999</v>
      </c>
      <c r="H8506" s="95">
        <f t="shared" si="133"/>
        <v>281.27999999999997</v>
      </c>
    </row>
    <row r="8507" spans="1:8" collapsed="1" x14ac:dyDescent="0.2">
      <c r="A8507" s="91" t="s">
        <v>2211</v>
      </c>
      <c r="B8507" s="91" t="s">
        <v>2210</v>
      </c>
      <c r="C8507" s="91" t="s">
        <v>2867</v>
      </c>
      <c r="D8507" s="92" t="s">
        <v>2824</v>
      </c>
      <c r="E8507" s="104">
        <v>53</v>
      </c>
      <c r="F8507" s="94">
        <v>26719.31</v>
      </c>
      <c r="G8507" s="79" t="e">
        <f>VLOOKUP(B8507,#REF!,2,FALSE)</f>
        <v>#REF!</v>
      </c>
      <c r="H8507" s="95">
        <f t="shared" si="133"/>
        <v>504.13792452830194</v>
      </c>
    </row>
    <row r="8508" spans="1:8" s="80" customFormat="1" hidden="1" outlineLevel="1" x14ac:dyDescent="0.2">
      <c r="A8508" s="96" t="s">
        <v>2825</v>
      </c>
      <c r="B8508" s="97"/>
      <c r="C8508" s="98"/>
      <c r="D8508" s="98"/>
      <c r="E8508" s="101">
        <v>50</v>
      </c>
      <c r="F8508" s="100">
        <v>25214.6</v>
      </c>
      <c r="H8508" s="95">
        <f t="shared" si="133"/>
        <v>504.29199999999997</v>
      </c>
    </row>
    <row r="8509" spans="1:8" s="80" customFormat="1" hidden="1" outlineLevel="1" x14ac:dyDescent="0.2">
      <c r="A8509" s="96" t="s">
        <v>2832</v>
      </c>
      <c r="B8509" s="97"/>
      <c r="C8509" s="98"/>
      <c r="D8509" s="98"/>
      <c r="E8509" s="101">
        <v>3</v>
      </c>
      <c r="F8509" s="100">
        <v>1504.71</v>
      </c>
      <c r="H8509" s="95">
        <f t="shared" si="133"/>
        <v>501.57</v>
      </c>
    </row>
    <row r="8510" spans="1:8" collapsed="1" x14ac:dyDescent="0.2">
      <c r="A8510" s="91" t="s">
        <v>4444</v>
      </c>
      <c r="B8510" s="91" t="s">
        <v>4445</v>
      </c>
      <c r="C8510" s="91" t="s">
        <v>2931</v>
      </c>
      <c r="D8510" s="92"/>
      <c r="E8510" s="104">
        <v>346</v>
      </c>
      <c r="F8510" s="94">
        <v>26708.080000000002</v>
      </c>
      <c r="H8510" s="95">
        <f t="shared" si="133"/>
        <v>77.190982658959541</v>
      </c>
    </row>
    <row r="8511" spans="1:8" s="80" customFormat="1" hidden="1" outlineLevel="1" x14ac:dyDescent="0.2">
      <c r="A8511" s="96" t="s">
        <v>2825</v>
      </c>
      <c r="B8511" s="97"/>
      <c r="C8511" s="98"/>
      <c r="D8511" s="98"/>
      <c r="E8511" s="101">
        <v>346</v>
      </c>
      <c r="F8511" s="100">
        <v>26708.080000000002</v>
      </c>
      <c r="H8511" s="95">
        <f t="shared" si="133"/>
        <v>77.190982658959541</v>
      </c>
    </row>
    <row r="8512" spans="1:8" collapsed="1" x14ac:dyDescent="0.2">
      <c r="A8512" s="91" t="s">
        <v>1394</v>
      </c>
      <c r="B8512" s="91" t="s">
        <v>2634</v>
      </c>
      <c r="C8512" s="91" t="s">
        <v>2836</v>
      </c>
      <c r="D8512" s="92"/>
      <c r="E8512" s="104">
        <v>34</v>
      </c>
      <c r="F8512" s="94">
        <v>26573.86</v>
      </c>
      <c r="G8512" s="79" t="e">
        <f>VLOOKUP(B8512,#REF!,2,FALSE)</f>
        <v>#REF!</v>
      </c>
      <c r="H8512" s="95">
        <f t="shared" si="133"/>
        <v>781.58411764705886</v>
      </c>
    </row>
    <row r="8513" spans="1:8" s="80" customFormat="1" hidden="1" outlineLevel="1" x14ac:dyDescent="0.2">
      <c r="A8513" s="96" t="s">
        <v>2853</v>
      </c>
      <c r="B8513" s="97"/>
      <c r="C8513" s="98"/>
      <c r="D8513" s="98"/>
      <c r="E8513" s="101">
        <v>25</v>
      </c>
      <c r="F8513" s="100">
        <v>20129.88</v>
      </c>
      <c r="H8513" s="95">
        <f t="shared" si="133"/>
        <v>805.1952</v>
      </c>
    </row>
    <row r="8514" spans="1:8" s="80" customFormat="1" hidden="1" outlineLevel="1" x14ac:dyDescent="0.2">
      <c r="A8514" s="96" t="s">
        <v>2832</v>
      </c>
      <c r="B8514" s="97"/>
      <c r="C8514" s="98"/>
      <c r="D8514" s="98"/>
      <c r="E8514" s="101">
        <v>8</v>
      </c>
      <c r="F8514" s="100">
        <v>5638.83</v>
      </c>
      <c r="H8514" s="95">
        <f t="shared" si="133"/>
        <v>704.85374999999999</v>
      </c>
    </row>
    <row r="8515" spans="1:8" s="80" customFormat="1" hidden="1" outlineLevel="1" x14ac:dyDescent="0.2">
      <c r="A8515" s="96" t="s">
        <v>2828</v>
      </c>
      <c r="B8515" s="97"/>
      <c r="C8515" s="98"/>
      <c r="D8515" s="98"/>
      <c r="E8515" s="101">
        <v>1</v>
      </c>
      <c r="F8515" s="103">
        <v>805.15</v>
      </c>
      <c r="H8515" s="95">
        <f t="shared" si="133"/>
        <v>805.15</v>
      </c>
    </row>
    <row r="8516" spans="1:8" collapsed="1" x14ac:dyDescent="0.2">
      <c r="A8516" s="91" t="s">
        <v>4446</v>
      </c>
      <c r="B8516" s="91" t="s">
        <v>4447</v>
      </c>
      <c r="C8516" s="91" t="s">
        <v>2931</v>
      </c>
      <c r="D8516" s="92"/>
      <c r="E8516" s="104">
        <v>30</v>
      </c>
      <c r="F8516" s="94">
        <v>26531.4</v>
      </c>
      <c r="H8516" s="95">
        <f t="shared" si="133"/>
        <v>884.38</v>
      </c>
    </row>
    <row r="8517" spans="1:8" s="80" customFormat="1" hidden="1" outlineLevel="1" x14ac:dyDescent="0.2">
      <c r="A8517" s="96" t="s">
        <v>2932</v>
      </c>
      <c r="B8517" s="97"/>
      <c r="C8517" s="98"/>
      <c r="D8517" s="98"/>
      <c r="E8517" s="101">
        <v>30</v>
      </c>
      <c r="F8517" s="100">
        <v>26531.4</v>
      </c>
      <c r="H8517" s="95">
        <f t="shared" si="133"/>
        <v>884.38</v>
      </c>
    </row>
    <row r="8518" spans="1:8" collapsed="1" x14ac:dyDescent="0.2">
      <c r="A8518" s="91" t="s">
        <v>4448</v>
      </c>
      <c r="B8518" s="91" t="s">
        <v>1370</v>
      </c>
      <c r="C8518" s="91" t="s">
        <v>2823</v>
      </c>
      <c r="D8518" s="92" t="s">
        <v>2876</v>
      </c>
      <c r="E8518" s="104">
        <v>12</v>
      </c>
      <c r="F8518" s="94">
        <v>26528.57</v>
      </c>
      <c r="G8518" s="79" t="e">
        <f>VLOOKUP(B8518,#REF!,2,FALSE)</f>
        <v>#REF!</v>
      </c>
      <c r="H8518" s="95">
        <f t="shared" si="133"/>
        <v>2210.7141666666666</v>
      </c>
    </row>
    <row r="8519" spans="1:8" s="80" customFormat="1" hidden="1" outlineLevel="1" x14ac:dyDescent="0.2">
      <c r="A8519" s="96" t="s">
        <v>2829</v>
      </c>
      <c r="B8519" s="97"/>
      <c r="C8519" s="98"/>
      <c r="D8519" s="98"/>
      <c r="E8519" s="101">
        <v>4</v>
      </c>
      <c r="F8519" s="100">
        <v>10608.3</v>
      </c>
      <c r="H8519" s="95">
        <f t="shared" si="133"/>
        <v>2652.0749999999998</v>
      </c>
    </row>
    <row r="8520" spans="1:8" s="80" customFormat="1" hidden="1" outlineLevel="1" x14ac:dyDescent="0.2">
      <c r="A8520" s="96" t="s">
        <v>2832</v>
      </c>
      <c r="B8520" s="97"/>
      <c r="C8520" s="98"/>
      <c r="D8520" s="98"/>
      <c r="E8520" s="101">
        <v>3</v>
      </c>
      <c r="F8520" s="100">
        <v>7960.14</v>
      </c>
      <c r="H8520" s="95">
        <f t="shared" si="133"/>
        <v>2653.38</v>
      </c>
    </row>
    <row r="8521" spans="1:8" s="80" customFormat="1" hidden="1" outlineLevel="1" x14ac:dyDescent="0.2">
      <c r="A8521" s="96" t="s">
        <v>2825</v>
      </c>
      <c r="B8521" s="97"/>
      <c r="C8521" s="98"/>
      <c r="D8521" s="98"/>
      <c r="E8521" s="101">
        <v>3</v>
      </c>
      <c r="F8521" s="100">
        <v>7960.13</v>
      </c>
      <c r="H8521" s="95">
        <f t="shared" si="133"/>
        <v>2653.3766666666666</v>
      </c>
    </row>
    <row r="8522" spans="1:8" s="80" customFormat="1" hidden="1" outlineLevel="1" x14ac:dyDescent="0.2">
      <c r="A8522" s="96" t="s">
        <v>2834</v>
      </c>
      <c r="B8522" s="97"/>
      <c r="C8522" s="98"/>
      <c r="D8522" s="98"/>
      <c r="E8522" s="101">
        <v>2</v>
      </c>
      <c r="F8522" s="102"/>
      <c r="H8522" s="95">
        <f t="shared" si="133"/>
        <v>0</v>
      </c>
    </row>
    <row r="8523" spans="1:8" collapsed="1" x14ac:dyDescent="0.2">
      <c r="A8523" s="105" t="s">
        <v>4449</v>
      </c>
      <c r="B8523" s="91" t="s">
        <v>4450</v>
      </c>
      <c r="C8523" s="91" t="s">
        <v>3223</v>
      </c>
      <c r="D8523" s="92"/>
      <c r="E8523" s="104">
        <v>12</v>
      </c>
      <c r="F8523" s="94">
        <v>26498.53</v>
      </c>
      <c r="G8523" s="79" t="e">
        <f>VLOOKUP(B8523,#REF!,2,FALSE)</f>
        <v>#REF!</v>
      </c>
      <c r="H8523" s="95">
        <f t="shared" si="133"/>
        <v>2208.2108333333331</v>
      </c>
    </row>
    <row r="8524" spans="1:8" s="80" customFormat="1" hidden="1" outlineLevel="1" x14ac:dyDescent="0.2">
      <c r="A8524" s="96" t="s">
        <v>2828</v>
      </c>
      <c r="B8524" s="97"/>
      <c r="C8524" s="98"/>
      <c r="D8524" s="98"/>
      <c r="E8524" s="101">
        <v>9</v>
      </c>
      <c r="F8524" s="100">
        <v>19873.62</v>
      </c>
      <c r="H8524" s="95">
        <f t="shared" si="133"/>
        <v>2208.1799999999998</v>
      </c>
    </row>
    <row r="8525" spans="1:8" s="80" customFormat="1" hidden="1" outlineLevel="1" x14ac:dyDescent="0.2">
      <c r="A8525" s="96" t="s">
        <v>2853</v>
      </c>
      <c r="B8525" s="97"/>
      <c r="C8525" s="98"/>
      <c r="D8525" s="98"/>
      <c r="E8525" s="101">
        <v>3</v>
      </c>
      <c r="F8525" s="100">
        <v>6624.91</v>
      </c>
      <c r="H8525" s="95">
        <f t="shared" ref="H8525:H8588" si="134">F8525/E8525</f>
        <v>2208.3033333333333</v>
      </c>
    </row>
    <row r="8526" spans="1:8" collapsed="1" x14ac:dyDescent="0.2">
      <c r="A8526" s="105" t="s">
        <v>4451</v>
      </c>
      <c r="B8526" s="91" t="s">
        <v>4452</v>
      </c>
      <c r="C8526" s="91" t="s">
        <v>3223</v>
      </c>
      <c r="D8526" s="92"/>
      <c r="E8526" s="104">
        <v>6</v>
      </c>
      <c r="F8526" s="94">
        <v>26494.32</v>
      </c>
      <c r="G8526" s="79" t="e">
        <f>VLOOKUP(B8526,#REF!,2,FALSE)</f>
        <v>#REF!</v>
      </c>
      <c r="H8526" s="95">
        <f t="shared" si="134"/>
        <v>4415.72</v>
      </c>
    </row>
    <row r="8527" spans="1:8" s="80" customFormat="1" hidden="1" outlineLevel="1" x14ac:dyDescent="0.2">
      <c r="A8527" s="96" t="s">
        <v>2828</v>
      </c>
      <c r="B8527" s="97"/>
      <c r="C8527" s="98"/>
      <c r="D8527" s="98"/>
      <c r="E8527" s="101">
        <v>4</v>
      </c>
      <c r="F8527" s="100">
        <v>17662.84</v>
      </c>
      <c r="H8527" s="95">
        <f t="shared" si="134"/>
        <v>4415.71</v>
      </c>
    </row>
    <row r="8528" spans="1:8" s="80" customFormat="1" hidden="1" outlineLevel="1" x14ac:dyDescent="0.2">
      <c r="A8528" s="96" t="s">
        <v>2906</v>
      </c>
      <c r="B8528" s="97"/>
      <c r="C8528" s="98"/>
      <c r="D8528" s="98"/>
      <c r="E8528" s="101">
        <v>2</v>
      </c>
      <c r="F8528" s="100">
        <v>8831.48</v>
      </c>
      <c r="H8528" s="95">
        <f t="shared" si="134"/>
        <v>4415.74</v>
      </c>
    </row>
    <row r="8529" spans="1:8" collapsed="1" x14ac:dyDescent="0.2">
      <c r="A8529" s="91" t="s">
        <v>2794</v>
      </c>
      <c r="B8529" s="91" t="s">
        <v>2793</v>
      </c>
      <c r="C8529" s="91" t="s">
        <v>2823</v>
      </c>
      <c r="D8529" s="92"/>
      <c r="E8529" s="104">
        <v>13</v>
      </c>
      <c r="F8529" s="94">
        <v>26467.11</v>
      </c>
      <c r="G8529" s="79" t="e">
        <f>VLOOKUP(B8529,#REF!,2,FALSE)</f>
        <v>#REF!</v>
      </c>
      <c r="H8529" s="95">
        <f t="shared" si="134"/>
        <v>2035.9315384615386</v>
      </c>
    </row>
    <row r="8530" spans="1:8" s="80" customFormat="1" hidden="1" outlineLevel="1" x14ac:dyDescent="0.2">
      <c r="A8530" s="96" t="s">
        <v>2830</v>
      </c>
      <c r="B8530" s="97"/>
      <c r="C8530" s="98"/>
      <c r="D8530" s="98"/>
      <c r="E8530" s="101">
        <v>5</v>
      </c>
      <c r="F8530" s="100">
        <v>10753.42</v>
      </c>
      <c r="H8530" s="95">
        <f t="shared" si="134"/>
        <v>2150.6840000000002</v>
      </c>
    </row>
    <row r="8531" spans="1:8" s="80" customFormat="1" hidden="1" outlineLevel="1" x14ac:dyDescent="0.2">
      <c r="A8531" s="96" t="s">
        <v>2832</v>
      </c>
      <c r="B8531" s="97"/>
      <c r="C8531" s="98"/>
      <c r="D8531" s="98"/>
      <c r="E8531" s="101">
        <v>3</v>
      </c>
      <c r="F8531" s="100">
        <v>6452.06</v>
      </c>
      <c r="H8531" s="95">
        <f t="shared" si="134"/>
        <v>2150.686666666667</v>
      </c>
    </row>
    <row r="8532" spans="1:8" s="80" customFormat="1" hidden="1" outlineLevel="1" x14ac:dyDescent="0.2">
      <c r="A8532" s="96" t="s">
        <v>2834</v>
      </c>
      <c r="B8532" s="97"/>
      <c r="C8532" s="98"/>
      <c r="D8532" s="98"/>
      <c r="E8532" s="101">
        <v>2</v>
      </c>
      <c r="F8532" s="100">
        <v>2808.56</v>
      </c>
      <c r="H8532" s="95">
        <f t="shared" si="134"/>
        <v>1404.28</v>
      </c>
    </row>
    <row r="8533" spans="1:8" s="80" customFormat="1" hidden="1" outlineLevel="1" x14ac:dyDescent="0.2">
      <c r="A8533" s="96" t="s">
        <v>2853</v>
      </c>
      <c r="B8533" s="97"/>
      <c r="C8533" s="98"/>
      <c r="D8533" s="98"/>
      <c r="E8533" s="101">
        <v>1</v>
      </c>
      <c r="F8533" s="100">
        <v>2151.73</v>
      </c>
      <c r="H8533" s="95">
        <f t="shared" si="134"/>
        <v>2151.73</v>
      </c>
    </row>
    <row r="8534" spans="1:8" s="80" customFormat="1" hidden="1" outlineLevel="1" x14ac:dyDescent="0.2">
      <c r="A8534" s="96" t="s">
        <v>2828</v>
      </c>
      <c r="B8534" s="97"/>
      <c r="C8534" s="98"/>
      <c r="D8534" s="98"/>
      <c r="E8534" s="101">
        <v>1</v>
      </c>
      <c r="F8534" s="100">
        <v>2150.67</v>
      </c>
      <c r="H8534" s="95">
        <f t="shared" si="134"/>
        <v>2150.67</v>
      </c>
    </row>
    <row r="8535" spans="1:8" s="80" customFormat="1" hidden="1" outlineLevel="1" x14ac:dyDescent="0.2">
      <c r="A8535" s="96" t="s">
        <v>2829</v>
      </c>
      <c r="B8535" s="97"/>
      <c r="C8535" s="98"/>
      <c r="D8535" s="98"/>
      <c r="E8535" s="101">
        <v>1</v>
      </c>
      <c r="F8535" s="100">
        <v>2150.67</v>
      </c>
      <c r="H8535" s="95">
        <f t="shared" si="134"/>
        <v>2150.67</v>
      </c>
    </row>
    <row r="8536" spans="1:8" collapsed="1" x14ac:dyDescent="0.2">
      <c r="A8536" s="91" t="s">
        <v>4453</v>
      </c>
      <c r="B8536" s="91" t="s">
        <v>2683</v>
      </c>
      <c r="C8536" s="91" t="s">
        <v>2823</v>
      </c>
      <c r="D8536" s="92"/>
      <c r="E8536" s="104">
        <v>20</v>
      </c>
      <c r="F8536" s="94">
        <v>26374</v>
      </c>
      <c r="G8536" s="79" t="e">
        <f>VLOOKUP(B8536,#REF!,2,FALSE)</f>
        <v>#REF!</v>
      </c>
      <c r="H8536" s="95">
        <f t="shared" si="134"/>
        <v>1318.7</v>
      </c>
    </row>
    <row r="8537" spans="1:8" s="80" customFormat="1" hidden="1" outlineLevel="1" x14ac:dyDescent="0.2">
      <c r="A8537" s="96" t="s">
        <v>2831</v>
      </c>
      <c r="B8537" s="97"/>
      <c r="C8537" s="98"/>
      <c r="D8537" s="98"/>
      <c r="E8537" s="101">
        <v>12</v>
      </c>
      <c r="F8537" s="100">
        <v>15823.71</v>
      </c>
      <c r="H8537" s="95">
        <f t="shared" si="134"/>
        <v>1318.6424999999999</v>
      </c>
    </row>
    <row r="8538" spans="1:8" s="80" customFormat="1" hidden="1" outlineLevel="1" x14ac:dyDescent="0.2">
      <c r="A8538" s="96" t="s">
        <v>2826</v>
      </c>
      <c r="B8538" s="97"/>
      <c r="C8538" s="98"/>
      <c r="D8538" s="98"/>
      <c r="E8538" s="101">
        <v>4</v>
      </c>
      <c r="F8538" s="100">
        <v>5274.59</v>
      </c>
      <c r="H8538" s="95">
        <f t="shared" si="134"/>
        <v>1318.6475</v>
      </c>
    </row>
    <row r="8539" spans="1:8" s="80" customFormat="1" hidden="1" outlineLevel="1" x14ac:dyDescent="0.2">
      <c r="A8539" s="96" t="s">
        <v>2828</v>
      </c>
      <c r="B8539" s="97"/>
      <c r="C8539" s="98"/>
      <c r="D8539" s="98"/>
      <c r="E8539" s="101">
        <v>2</v>
      </c>
      <c r="F8539" s="100">
        <v>2637.28</v>
      </c>
      <c r="H8539" s="95">
        <f t="shared" si="134"/>
        <v>1318.64</v>
      </c>
    </row>
    <row r="8540" spans="1:8" s="80" customFormat="1" hidden="1" outlineLevel="1" x14ac:dyDescent="0.2">
      <c r="A8540" s="96" t="s">
        <v>2829</v>
      </c>
      <c r="B8540" s="97"/>
      <c r="C8540" s="98"/>
      <c r="D8540" s="98"/>
      <c r="E8540" s="101">
        <v>1</v>
      </c>
      <c r="F8540" s="100">
        <v>1319.29</v>
      </c>
      <c r="H8540" s="95">
        <f t="shared" si="134"/>
        <v>1319.29</v>
      </c>
    </row>
    <row r="8541" spans="1:8" s="80" customFormat="1" hidden="1" outlineLevel="1" x14ac:dyDescent="0.2">
      <c r="A8541" s="96" t="s">
        <v>2851</v>
      </c>
      <c r="B8541" s="97"/>
      <c r="C8541" s="98"/>
      <c r="D8541" s="98"/>
      <c r="E8541" s="101">
        <v>1</v>
      </c>
      <c r="F8541" s="100">
        <v>1319.13</v>
      </c>
      <c r="H8541" s="95">
        <f t="shared" si="134"/>
        <v>1319.13</v>
      </c>
    </row>
    <row r="8542" spans="1:8" collapsed="1" x14ac:dyDescent="0.2">
      <c r="A8542" s="91" t="s">
        <v>4454</v>
      </c>
      <c r="B8542" s="91" t="s">
        <v>4455</v>
      </c>
      <c r="C8542" s="91" t="s">
        <v>2931</v>
      </c>
      <c r="D8542" s="92"/>
      <c r="E8542" s="104">
        <v>334</v>
      </c>
      <c r="F8542" s="94">
        <v>26245.72</v>
      </c>
      <c r="H8542" s="95">
        <f t="shared" si="134"/>
        <v>78.58</v>
      </c>
    </row>
    <row r="8543" spans="1:8" s="80" customFormat="1" hidden="1" outlineLevel="1" x14ac:dyDescent="0.2">
      <c r="A8543" s="96" t="s">
        <v>2932</v>
      </c>
      <c r="B8543" s="97"/>
      <c r="C8543" s="98"/>
      <c r="D8543" s="98"/>
      <c r="E8543" s="101">
        <v>326</v>
      </c>
      <c r="F8543" s="100">
        <v>25617.08</v>
      </c>
      <c r="H8543" s="95">
        <f t="shared" si="134"/>
        <v>78.58</v>
      </c>
    </row>
    <row r="8544" spans="1:8" s="80" customFormat="1" hidden="1" outlineLevel="1" x14ac:dyDescent="0.2">
      <c r="A8544" s="96" t="s">
        <v>2828</v>
      </c>
      <c r="B8544" s="97"/>
      <c r="C8544" s="98"/>
      <c r="D8544" s="98"/>
      <c r="E8544" s="101">
        <v>8</v>
      </c>
      <c r="F8544" s="103">
        <v>628.64</v>
      </c>
      <c r="H8544" s="95">
        <f t="shared" si="134"/>
        <v>78.58</v>
      </c>
    </row>
    <row r="8545" spans="1:8" collapsed="1" x14ac:dyDescent="0.2">
      <c r="A8545" s="91" t="s">
        <v>4456</v>
      </c>
      <c r="B8545" s="91" t="s">
        <v>4457</v>
      </c>
      <c r="C8545" s="91" t="s">
        <v>2931</v>
      </c>
      <c r="D8545" s="92"/>
      <c r="E8545" s="104">
        <v>152</v>
      </c>
      <c r="F8545" s="94">
        <v>26236.720000000001</v>
      </c>
      <c r="H8545" s="95">
        <f t="shared" si="134"/>
        <v>172.61</v>
      </c>
    </row>
    <row r="8546" spans="1:8" s="80" customFormat="1" hidden="1" outlineLevel="1" x14ac:dyDescent="0.2">
      <c r="A8546" s="96" t="s">
        <v>2825</v>
      </c>
      <c r="B8546" s="97"/>
      <c r="C8546" s="98"/>
      <c r="D8546" s="98"/>
      <c r="E8546" s="101">
        <v>60</v>
      </c>
      <c r="F8546" s="100">
        <v>13990.6</v>
      </c>
      <c r="H8546" s="95">
        <f t="shared" si="134"/>
        <v>233.17666666666668</v>
      </c>
    </row>
    <row r="8547" spans="1:8" s="80" customFormat="1" hidden="1" outlineLevel="1" x14ac:dyDescent="0.2">
      <c r="A8547" s="96" t="s">
        <v>2932</v>
      </c>
      <c r="B8547" s="97"/>
      <c r="C8547" s="98"/>
      <c r="D8547" s="98"/>
      <c r="E8547" s="101">
        <v>92</v>
      </c>
      <c r="F8547" s="100">
        <v>12246.12</v>
      </c>
      <c r="H8547" s="95">
        <f t="shared" si="134"/>
        <v>133.11000000000001</v>
      </c>
    </row>
    <row r="8548" spans="1:8" collapsed="1" x14ac:dyDescent="0.2">
      <c r="A8548" s="91" t="s">
        <v>4458</v>
      </c>
      <c r="B8548" s="91" t="s">
        <v>4459</v>
      </c>
      <c r="C8548" s="91" t="s">
        <v>3421</v>
      </c>
      <c r="D8548" s="92"/>
      <c r="E8548" s="104">
        <v>33</v>
      </c>
      <c r="F8548" s="94">
        <v>26233.68</v>
      </c>
      <c r="H8548" s="95">
        <f t="shared" si="134"/>
        <v>794.96</v>
      </c>
    </row>
    <row r="8549" spans="1:8" s="80" customFormat="1" hidden="1" outlineLevel="1" x14ac:dyDescent="0.2">
      <c r="A8549" s="96" t="s">
        <v>2932</v>
      </c>
      <c r="B8549" s="97"/>
      <c r="C8549" s="98"/>
      <c r="D8549" s="98"/>
      <c r="E8549" s="101">
        <v>33</v>
      </c>
      <c r="F8549" s="100">
        <v>26233.68</v>
      </c>
      <c r="H8549" s="95">
        <f t="shared" si="134"/>
        <v>794.96</v>
      </c>
    </row>
    <row r="8550" spans="1:8" collapsed="1" x14ac:dyDescent="0.2">
      <c r="A8550" s="91" t="s">
        <v>1644</v>
      </c>
      <c r="B8550" s="91" t="s">
        <v>1643</v>
      </c>
      <c r="C8550" s="91" t="s">
        <v>2867</v>
      </c>
      <c r="D8550" s="92" t="s">
        <v>2824</v>
      </c>
      <c r="E8550" s="104">
        <v>7</v>
      </c>
      <c r="F8550" s="94">
        <v>26012.9</v>
      </c>
      <c r="G8550" s="79" t="e">
        <f>VLOOKUP(B8550,#REF!,2,FALSE)</f>
        <v>#REF!</v>
      </c>
      <c r="H8550" s="95">
        <f t="shared" si="134"/>
        <v>3716.1285714285718</v>
      </c>
    </row>
    <row r="8551" spans="1:8" s="80" customFormat="1" hidden="1" outlineLevel="1" x14ac:dyDescent="0.2">
      <c r="A8551" s="96" t="s">
        <v>2825</v>
      </c>
      <c r="B8551" s="97"/>
      <c r="C8551" s="98"/>
      <c r="D8551" s="98"/>
      <c r="E8551" s="101">
        <v>7</v>
      </c>
      <c r="F8551" s="100">
        <v>26012.9</v>
      </c>
      <c r="H8551" s="95">
        <f t="shared" si="134"/>
        <v>3716.1285714285718</v>
      </c>
    </row>
    <row r="8552" spans="1:8" collapsed="1" x14ac:dyDescent="0.2">
      <c r="A8552" s="105" t="s">
        <v>4460</v>
      </c>
      <c r="B8552" s="91" t="s">
        <v>4461</v>
      </c>
      <c r="C8552" s="91" t="s">
        <v>3223</v>
      </c>
      <c r="D8552" s="92"/>
      <c r="E8552" s="104">
        <v>6</v>
      </c>
      <c r="F8552" s="94">
        <v>25962.79</v>
      </c>
      <c r="G8552" s="79" t="e">
        <f>VLOOKUP(B8552,#REF!,2,FALSE)</f>
        <v>#REF!</v>
      </c>
      <c r="H8552" s="95">
        <f t="shared" si="134"/>
        <v>4327.1316666666671</v>
      </c>
    </row>
    <row r="8553" spans="1:8" s="80" customFormat="1" hidden="1" outlineLevel="1" x14ac:dyDescent="0.2">
      <c r="A8553" s="96" t="s">
        <v>2828</v>
      </c>
      <c r="B8553" s="97"/>
      <c r="C8553" s="98"/>
      <c r="D8553" s="98"/>
      <c r="E8553" s="101">
        <v>5</v>
      </c>
      <c r="F8553" s="100">
        <v>23533.25</v>
      </c>
      <c r="H8553" s="95">
        <f t="shared" si="134"/>
        <v>4706.6499999999996</v>
      </c>
    </row>
    <row r="8554" spans="1:8" s="80" customFormat="1" hidden="1" outlineLevel="1" x14ac:dyDescent="0.2">
      <c r="A8554" s="96" t="s">
        <v>2841</v>
      </c>
      <c r="B8554" s="97"/>
      <c r="C8554" s="98"/>
      <c r="D8554" s="98"/>
      <c r="E8554" s="101">
        <v>1</v>
      </c>
      <c r="F8554" s="100">
        <v>2429.54</v>
      </c>
      <c r="H8554" s="95">
        <f t="shared" si="134"/>
        <v>2429.54</v>
      </c>
    </row>
    <row r="8555" spans="1:8" collapsed="1" x14ac:dyDescent="0.2">
      <c r="A8555" s="91" t="s">
        <v>4462</v>
      </c>
      <c r="B8555" s="91" t="s">
        <v>4463</v>
      </c>
      <c r="C8555" s="91" t="s">
        <v>2931</v>
      </c>
      <c r="D8555" s="92"/>
      <c r="E8555" s="104">
        <v>44</v>
      </c>
      <c r="F8555" s="94">
        <v>25955.599999999999</v>
      </c>
      <c r="H8555" s="95">
        <f t="shared" si="134"/>
        <v>589.9</v>
      </c>
    </row>
    <row r="8556" spans="1:8" s="80" customFormat="1" hidden="1" outlineLevel="1" x14ac:dyDescent="0.2">
      <c r="A8556" s="96" t="s">
        <v>2932</v>
      </c>
      <c r="B8556" s="97"/>
      <c r="C8556" s="98"/>
      <c r="D8556" s="98"/>
      <c r="E8556" s="101">
        <v>44</v>
      </c>
      <c r="F8556" s="100">
        <v>25955.599999999999</v>
      </c>
      <c r="H8556" s="95">
        <f t="shared" si="134"/>
        <v>589.9</v>
      </c>
    </row>
    <row r="8557" spans="1:8" collapsed="1" x14ac:dyDescent="0.2">
      <c r="A8557" s="105" t="s">
        <v>4464</v>
      </c>
      <c r="B8557" s="91" t="s">
        <v>4465</v>
      </c>
      <c r="C8557" s="91" t="s">
        <v>2823</v>
      </c>
      <c r="D8557" s="92"/>
      <c r="E8557" s="104">
        <v>15</v>
      </c>
      <c r="F8557" s="94">
        <v>25686.93</v>
      </c>
      <c r="G8557" s="79" t="e">
        <f>VLOOKUP(B8557,#REF!,2,FALSE)</f>
        <v>#REF!</v>
      </c>
      <c r="H8557" s="95">
        <f t="shared" si="134"/>
        <v>1712.462</v>
      </c>
    </row>
    <row r="8558" spans="1:8" s="80" customFormat="1" hidden="1" outlineLevel="1" x14ac:dyDescent="0.2">
      <c r="A8558" s="96" t="s">
        <v>2853</v>
      </c>
      <c r="B8558" s="97"/>
      <c r="C8558" s="98"/>
      <c r="D8558" s="98"/>
      <c r="E8558" s="101">
        <v>9</v>
      </c>
      <c r="F8558" s="100">
        <v>16424.41</v>
      </c>
      <c r="H8558" s="95">
        <f t="shared" si="134"/>
        <v>1824.9344444444444</v>
      </c>
    </row>
    <row r="8559" spans="1:8" s="80" customFormat="1" hidden="1" outlineLevel="1" x14ac:dyDescent="0.2">
      <c r="A8559" s="96" t="s">
        <v>2828</v>
      </c>
      <c r="B8559" s="97"/>
      <c r="C8559" s="98"/>
      <c r="D8559" s="98"/>
      <c r="E8559" s="101">
        <v>3</v>
      </c>
      <c r="F8559" s="100">
        <v>4630.5</v>
      </c>
      <c r="H8559" s="95">
        <f t="shared" si="134"/>
        <v>1543.5</v>
      </c>
    </row>
    <row r="8560" spans="1:8" s="80" customFormat="1" hidden="1" outlineLevel="1" x14ac:dyDescent="0.2">
      <c r="A8560" s="96" t="s">
        <v>2851</v>
      </c>
      <c r="B8560" s="97"/>
      <c r="C8560" s="98"/>
      <c r="D8560" s="98"/>
      <c r="E8560" s="101">
        <v>1</v>
      </c>
      <c r="F8560" s="100">
        <v>1544.26</v>
      </c>
      <c r="H8560" s="95">
        <f t="shared" si="134"/>
        <v>1544.26</v>
      </c>
    </row>
    <row r="8561" spans="1:8" s="80" customFormat="1" hidden="1" outlineLevel="1" x14ac:dyDescent="0.2">
      <c r="A8561" s="96" t="s">
        <v>2832</v>
      </c>
      <c r="B8561" s="97"/>
      <c r="C8561" s="98"/>
      <c r="D8561" s="98"/>
      <c r="E8561" s="101">
        <v>1</v>
      </c>
      <c r="F8561" s="100">
        <v>1544.26</v>
      </c>
      <c r="H8561" s="95">
        <f t="shared" si="134"/>
        <v>1544.26</v>
      </c>
    </row>
    <row r="8562" spans="1:8" s="80" customFormat="1" hidden="1" outlineLevel="1" x14ac:dyDescent="0.2">
      <c r="A8562" s="96" t="s">
        <v>2841</v>
      </c>
      <c r="B8562" s="97"/>
      <c r="C8562" s="98"/>
      <c r="D8562" s="98"/>
      <c r="E8562" s="101">
        <v>1</v>
      </c>
      <c r="F8562" s="100">
        <v>1543.5</v>
      </c>
      <c r="H8562" s="95">
        <f t="shared" si="134"/>
        <v>1543.5</v>
      </c>
    </row>
    <row r="8563" spans="1:8" collapsed="1" x14ac:dyDescent="0.2">
      <c r="A8563" s="105" t="s">
        <v>3525</v>
      </c>
      <c r="B8563" s="91" t="s">
        <v>4466</v>
      </c>
      <c r="C8563" s="91" t="s">
        <v>3223</v>
      </c>
      <c r="D8563" s="92"/>
      <c r="E8563" s="104">
        <v>12</v>
      </c>
      <c r="F8563" s="94">
        <v>25681.56</v>
      </c>
      <c r="G8563" s="79" t="e">
        <f>VLOOKUP(B8563,#REF!,2,FALSE)</f>
        <v>#REF!</v>
      </c>
      <c r="H8563" s="95">
        <f t="shared" si="134"/>
        <v>2140.13</v>
      </c>
    </row>
    <row r="8564" spans="1:8" s="80" customFormat="1" hidden="1" outlineLevel="1" x14ac:dyDescent="0.2">
      <c r="A8564" s="96" t="s">
        <v>2828</v>
      </c>
      <c r="B8564" s="97"/>
      <c r="C8564" s="98"/>
      <c r="D8564" s="98"/>
      <c r="E8564" s="101">
        <v>12</v>
      </c>
      <c r="F8564" s="100">
        <v>25681.56</v>
      </c>
      <c r="H8564" s="95">
        <f t="shared" si="134"/>
        <v>2140.13</v>
      </c>
    </row>
    <row r="8565" spans="1:8" collapsed="1" x14ac:dyDescent="0.2">
      <c r="A8565" s="91" t="s">
        <v>4467</v>
      </c>
      <c r="B8565" s="91" t="s">
        <v>4468</v>
      </c>
      <c r="C8565" s="91" t="s">
        <v>2931</v>
      </c>
      <c r="D8565" s="92"/>
      <c r="E8565" s="104">
        <v>95</v>
      </c>
      <c r="F8565" s="94">
        <v>25647.15</v>
      </c>
      <c r="H8565" s="95">
        <f t="shared" si="134"/>
        <v>269.97000000000003</v>
      </c>
    </row>
    <row r="8566" spans="1:8" s="80" customFormat="1" hidden="1" outlineLevel="1" x14ac:dyDescent="0.2">
      <c r="A8566" s="96" t="s">
        <v>2932</v>
      </c>
      <c r="B8566" s="97"/>
      <c r="C8566" s="98"/>
      <c r="D8566" s="98"/>
      <c r="E8566" s="101">
        <v>95</v>
      </c>
      <c r="F8566" s="100">
        <v>25647.15</v>
      </c>
      <c r="H8566" s="95">
        <f t="shared" si="134"/>
        <v>269.97000000000003</v>
      </c>
    </row>
    <row r="8567" spans="1:8" collapsed="1" x14ac:dyDescent="0.2">
      <c r="A8567" s="91" t="s">
        <v>4469</v>
      </c>
      <c r="B8567" s="91" t="s">
        <v>30</v>
      </c>
      <c r="C8567" s="91" t="s">
        <v>2823</v>
      </c>
      <c r="D8567" s="92" t="s">
        <v>2876</v>
      </c>
      <c r="E8567" s="104">
        <v>8</v>
      </c>
      <c r="F8567" s="94">
        <v>25593.74</v>
      </c>
      <c r="G8567" s="79" t="e">
        <f>VLOOKUP(B8567,#REF!,2,FALSE)</f>
        <v>#REF!</v>
      </c>
      <c r="H8567" s="95">
        <f t="shared" si="134"/>
        <v>3199.2175000000002</v>
      </c>
    </row>
    <row r="8568" spans="1:8" s="80" customFormat="1" hidden="1" outlineLevel="1" x14ac:dyDescent="0.2">
      <c r="A8568" s="96" t="s">
        <v>2832</v>
      </c>
      <c r="B8568" s="97"/>
      <c r="C8568" s="98"/>
      <c r="D8568" s="98"/>
      <c r="E8568" s="101">
        <v>3</v>
      </c>
      <c r="F8568" s="100">
        <v>9599.61</v>
      </c>
      <c r="H8568" s="95">
        <f t="shared" si="134"/>
        <v>3199.8700000000003</v>
      </c>
    </row>
    <row r="8569" spans="1:8" s="80" customFormat="1" hidden="1" outlineLevel="1" x14ac:dyDescent="0.2">
      <c r="A8569" s="96" t="s">
        <v>2825</v>
      </c>
      <c r="B8569" s="97"/>
      <c r="C8569" s="98"/>
      <c r="D8569" s="98"/>
      <c r="E8569" s="101">
        <v>2</v>
      </c>
      <c r="F8569" s="100">
        <v>6397.66</v>
      </c>
      <c r="H8569" s="95">
        <f t="shared" si="134"/>
        <v>3198.83</v>
      </c>
    </row>
    <row r="8570" spans="1:8" s="80" customFormat="1" hidden="1" outlineLevel="1" x14ac:dyDescent="0.2">
      <c r="A8570" s="96" t="s">
        <v>2851</v>
      </c>
      <c r="B8570" s="97"/>
      <c r="C8570" s="98"/>
      <c r="D8570" s="98"/>
      <c r="E8570" s="101">
        <v>1</v>
      </c>
      <c r="F8570" s="100">
        <v>3198.83</v>
      </c>
      <c r="H8570" s="95">
        <f t="shared" si="134"/>
        <v>3198.83</v>
      </c>
    </row>
    <row r="8571" spans="1:8" s="80" customFormat="1" hidden="1" outlineLevel="1" x14ac:dyDescent="0.2">
      <c r="A8571" s="96" t="s">
        <v>2853</v>
      </c>
      <c r="B8571" s="97"/>
      <c r="C8571" s="98"/>
      <c r="D8571" s="98"/>
      <c r="E8571" s="101">
        <v>1</v>
      </c>
      <c r="F8571" s="100">
        <v>3198.83</v>
      </c>
      <c r="H8571" s="95">
        <f t="shared" si="134"/>
        <v>3198.83</v>
      </c>
    </row>
    <row r="8572" spans="1:8" s="80" customFormat="1" hidden="1" outlineLevel="1" x14ac:dyDescent="0.2">
      <c r="A8572" s="96" t="s">
        <v>2828</v>
      </c>
      <c r="B8572" s="97"/>
      <c r="C8572" s="98"/>
      <c r="D8572" s="98"/>
      <c r="E8572" s="101">
        <v>1</v>
      </c>
      <c r="F8572" s="100">
        <v>3198.81</v>
      </c>
      <c r="H8572" s="95">
        <f t="shared" si="134"/>
        <v>3198.81</v>
      </c>
    </row>
    <row r="8573" spans="1:8" s="80" customFormat="1" hidden="1" outlineLevel="1" x14ac:dyDescent="0.2">
      <c r="A8573" s="96" t="s">
        <v>2854</v>
      </c>
      <c r="B8573" s="97"/>
      <c r="C8573" s="98"/>
      <c r="D8573" s="98"/>
      <c r="E8573" s="102"/>
      <c r="F8573" s="102"/>
      <c r="H8573" s="95" t="e">
        <f t="shared" si="134"/>
        <v>#DIV/0!</v>
      </c>
    </row>
    <row r="8574" spans="1:8" collapsed="1" x14ac:dyDescent="0.2">
      <c r="A8574" s="91" t="s">
        <v>4470</v>
      </c>
      <c r="B8574" s="91" t="s">
        <v>4471</v>
      </c>
      <c r="C8574" s="91" t="s">
        <v>2931</v>
      </c>
      <c r="D8574" s="92"/>
      <c r="E8574" s="104">
        <v>33</v>
      </c>
      <c r="F8574" s="94">
        <v>25531.439999999999</v>
      </c>
      <c r="H8574" s="95">
        <f t="shared" si="134"/>
        <v>773.68</v>
      </c>
    </row>
    <row r="8575" spans="1:8" s="80" customFormat="1" hidden="1" outlineLevel="1" x14ac:dyDescent="0.2">
      <c r="A8575" s="96" t="s">
        <v>2932</v>
      </c>
      <c r="B8575" s="97"/>
      <c r="C8575" s="98"/>
      <c r="D8575" s="98"/>
      <c r="E8575" s="101">
        <v>33</v>
      </c>
      <c r="F8575" s="100">
        <v>25531.439999999999</v>
      </c>
      <c r="H8575" s="95">
        <f t="shared" si="134"/>
        <v>773.68</v>
      </c>
    </row>
    <row r="8576" spans="1:8" collapsed="1" x14ac:dyDescent="0.2">
      <c r="A8576" s="91" t="s">
        <v>4472</v>
      </c>
      <c r="B8576" s="91" t="s">
        <v>4473</v>
      </c>
      <c r="C8576" s="91" t="s">
        <v>2931</v>
      </c>
      <c r="D8576" s="92"/>
      <c r="E8576" s="104">
        <v>43</v>
      </c>
      <c r="F8576" s="94">
        <v>25506.31</v>
      </c>
      <c r="H8576" s="95">
        <f t="shared" si="134"/>
        <v>593.17000000000007</v>
      </c>
    </row>
    <row r="8577" spans="1:8" s="80" customFormat="1" hidden="1" outlineLevel="1" x14ac:dyDescent="0.2">
      <c r="A8577" s="96" t="s">
        <v>2932</v>
      </c>
      <c r="B8577" s="97"/>
      <c r="C8577" s="98"/>
      <c r="D8577" s="98"/>
      <c r="E8577" s="101">
        <v>43</v>
      </c>
      <c r="F8577" s="100">
        <v>25506.31</v>
      </c>
      <c r="H8577" s="95">
        <f t="shared" si="134"/>
        <v>593.17000000000007</v>
      </c>
    </row>
    <row r="8578" spans="1:8" collapsed="1" x14ac:dyDescent="0.2">
      <c r="A8578" s="105" t="s">
        <v>4474</v>
      </c>
      <c r="B8578" s="91" t="s">
        <v>4475</v>
      </c>
      <c r="C8578" s="91" t="s">
        <v>3223</v>
      </c>
      <c r="D8578" s="92"/>
      <c r="E8578" s="104">
        <v>8</v>
      </c>
      <c r="F8578" s="94">
        <v>25497.279999999999</v>
      </c>
      <c r="G8578" s="79" t="e">
        <f>VLOOKUP(B8578,#REF!,2,FALSE)</f>
        <v>#REF!</v>
      </c>
      <c r="H8578" s="95">
        <f t="shared" si="134"/>
        <v>3187.16</v>
      </c>
    </row>
    <row r="8579" spans="1:8" s="80" customFormat="1" hidden="1" outlineLevel="1" x14ac:dyDescent="0.2">
      <c r="A8579" s="96" t="s">
        <v>2828</v>
      </c>
      <c r="B8579" s="97"/>
      <c r="C8579" s="98"/>
      <c r="D8579" s="98"/>
      <c r="E8579" s="101">
        <v>8</v>
      </c>
      <c r="F8579" s="100">
        <v>25497.279999999999</v>
      </c>
      <c r="H8579" s="95">
        <f t="shared" si="134"/>
        <v>3187.16</v>
      </c>
    </row>
    <row r="8580" spans="1:8" collapsed="1" x14ac:dyDescent="0.2">
      <c r="A8580" s="105" t="s">
        <v>4476</v>
      </c>
      <c r="B8580" s="91" t="s">
        <v>4477</v>
      </c>
      <c r="C8580" s="91" t="s">
        <v>2867</v>
      </c>
      <c r="D8580" s="92"/>
      <c r="E8580" s="104">
        <v>25</v>
      </c>
      <c r="F8580" s="94">
        <v>25496.720000000001</v>
      </c>
      <c r="G8580" s="79" t="e">
        <f>VLOOKUP(B8580,#REF!,2,FALSE)</f>
        <v>#REF!</v>
      </c>
      <c r="H8580" s="95">
        <f t="shared" si="134"/>
        <v>1019.8688000000001</v>
      </c>
    </row>
    <row r="8581" spans="1:8" s="80" customFormat="1" hidden="1" outlineLevel="1" x14ac:dyDescent="0.2">
      <c r="A8581" s="96" t="s">
        <v>2828</v>
      </c>
      <c r="B8581" s="97"/>
      <c r="C8581" s="98"/>
      <c r="D8581" s="98"/>
      <c r="E8581" s="101">
        <v>12</v>
      </c>
      <c r="F8581" s="100">
        <v>12821.78</v>
      </c>
      <c r="H8581" s="95">
        <f t="shared" si="134"/>
        <v>1068.4816666666668</v>
      </c>
    </row>
    <row r="8582" spans="1:8" s="80" customFormat="1" hidden="1" outlineLevel="1" x14ac:dyDescent="0.2">
      <c r="A8582" s="96" t="s">
        <v>2831</v>
      </c>
      <c r="B8582" s="97"/>
      <c r="C8582" s="98"/>
      <c r="D8582" s="98"/>
      <c r="E8582" s="101">
        <v>8</v>
      </c>
      <c r="F8582" s="100">
        <v>8567.76</v>
      </c>
      <c r="H8582" s="95">
        <f t="shared" si="134"/>
        <v>1070.97</v>
      </c>
    </row>
    <row r="8583" spans="1:8" s="80" customFormat="1" hidden="1" outlineLevel="1" x14ac:dyDescent="0.2">
      <c r="A8583" s="96" t="s">
        <v>2833</v>
      </c>
      <c r="B8583" s="97"/>
      <c r="C8583" s="98"/>
      <c r="D8583" s="98"/>
      <c r="E8583" s="101">
        <v>3</v>
      </c>
      <c r="F8583" s="100">
        <v>3025.95</v>
      </c>
      <c r="H8583" s="95">
        <f t="shared" si="134"/>
        <v>1008.65</v>
      </c>
    </row>
    <row r="8584" spans="1:8" s="80" customFormat="1" hidden="1" outlineLevel="1" x14ac:dyDescent="0.2">
      <c r="A8584" s="96" t="s">
        <v>2841</v>
      </c>
      <c r="B8584" s="97"/>
      <c r="C8584" s="98"/>
      <c r="D8584" s="98"/>
      <c r="E8584" s="101">
        <v>1</v>
      </c>
      <c r="F8584" s="100">
        <v>1071.5</v>
      </c>
      <c r="H8584" s="95">
        <f t="shared" si="134"/>
        <v>1071.5</v>
      </c>
    </row>
    <row r="8585" spans="1:8" s="80" customFormat="1" hidden="1" outlineLevel="1" x14ac:dyDescent="0.2">
      <c r="A8585" s="96" t="s">
        <v>2851</v>
      </c>
      <c r="B8585" s="97"/>
      <c r="C8585" s="98"/>
      <c r="D8585" s="98"/>
      <c r="E8585" s="101">
        <v>1</v>
      </c>
      <c r="F8585" s="103">
        <v>9.73</v>
      </c>
      <c r="H8585" s="95">
        <f t="shared" si="134"/>
        <v>9.73</v>
      </c>
    </row>
    <row r="8586" spans="1:8" collapsed="1" x14ac:dyDescent="0.2">
      <c r="A8586" s="91" t="s">
        <v>4478</v>
      </c>
      <c r="B8586" s="91" t="s">
        <v>4479</v>
      </c>
      <c r="C8586" s="91" t="s">
        <v>2931</v>
      </c>
      <c r="D8586" s="92"/>
      <c r="E8586" s="104">
        <v>184</v>
      </c>
      <c r="F8586" s="94">
        <v>25491.360000000001</v>
      </c>
      <c r="H8586" s="95">
        <f t="shared" si="134"/>
        <v>138.54</v>
      </c>
    </row>
    <row r="8587" spans="1:8" s="80" customFormat="1" hidden="1" outlineLevel="1" x14ac:dyDescent="0.2">
      <c r="A8587" s="96" t="s">
        <v>2932</v>
      </c>
      <c r="B8587" s="97"/>
      <c r="C8587" s="98"/>
      <c r="D8587" s="98"/>
      <c r="E8587" s="101">
        <v>184</v>
      </c>
      <c r="F8587" s="100">
        <v>25491.360000000001</v>
      </c>
      <c r="H8587" s="95">
        <f t="shared" si="134"/>
        <v>138.54</v>
      </c>
    </row>
    <row r="8588" spans="1:8" collapsed="1" x14ac:dyDescent="0.2">
      <c r="A8588" s="105" t="s">
        <v>4480</v>
      </c>
      <c r="B8588" s="91" t="s">
        <v>4481</v>
      </c>
      <c r="C8588" s="91" t="s">
        <v>13</v>
      </c>
      <c r="D8588" s="92"/>
      <c r="E8588" s="104">
        <v>16</v>
      </c>
      <c r="F8588" s="94">
        <v>25402.400000000001</v>
      </c>
      <c r="G8588" s="79" t="e">
        <f>VLOOKUP(B8588,#REF!,2,FALSE)</f>
        <v>#REF!</v>
      </c>
      <c r="H8588" s="95">
        <f t="shared" si="134"/>
        <v>1587.65</v>
      </c>
    </row>
    <row r="8589" spans="1:8" s="80" customFormat="1" hidden="1" outlineLevel="1" x14ac:dyDescent="0.2">
      <c r="A8589" s="96" t="s">
        <v>2828</v>
      </c>
      <c r="B8589" s="97"/>
      <c r="C8589" s="98"/>
      <c r="D8589" s="98"/>
      <c r="E8589" s="101">
        <v>14</v>
      </c>
      <c r="F8589" s="100">
        <v>22227.1</v>
      </c>
      <c r="H8589" s="95">
        <f t="shared" ref="H8589:H8652" si="135">F8589/E8589</f>
        <v>1587.6499999999999</v>
      </c>
    </row>
    <row r="8590" spans="1:8" s="80" customFormat="1" hidden="1" outlineLevel="1" x14ac:dyDescent="0.2">
      <c r="A8590" s="96" t="s">
        <v>2829</v>
      </c>
      <c r="B8590" s="97"/>
      <c r="C8590" s="98"/>
      <c r="D8590" s="98"/>
      <c r="E8590" s="101">
        <v>2</v>
      </c>
      <c r="F8590" s="100">
        <v>3175.3</v>
      </c>
      <c r="H8590" s="95">
        <f t="shared" si="135"/>
        <v>1587.65</v>
      </c>
    </row>
    <row r="8591" spans="1:8" collapsed="1" x14ac:dyDescent="0.2">
      <c r="A8591" s="91" t="s">
        <v>4482</v>
      </c>
      <c r="B8591" s="91" t="s">
        <v>365</v>
      </c>
      <c r="C8591" s="91" t="s">
        <v>3223</v>
      </c>
      <c r="D8591" s="92" t="s">
        <v>2876</v>
      </c>
      <c r="E8591" s="104">
        <v>7</v>
      </c>
      <c r="F8591" s="94">
        <v>25399.64</v>
      </c>
      <c r="G8591" s="79" t="e">
        <f>VLOOKUP(B8591,#REF!,2,FALSE)</f>
        <v>#REF!</v>
      </c>
      <c r="H8591" s="95">
        <f t="shared" si="135"/>
        <v>3628.52</v>
      </c>
    </row>
    <row r="8592" spans="1:8" s="80" customFormat="1" hidden="1" outlineLevel="1" x14ac:dyDescent="0.2">
      <c r="A8592" s="96" t="s">
        <v>2825</v>
      </c>
      <c r="B8592" s="97"/>
      <c r="C8592" s="98"/>
      <c r="D8592" s="98"/>
      <c r="E8592" s="101">
        <v>3</v>
      </c>
      <c r="F8592" s="100">
        <v>10885.57</v>
      </c>
      <c r="H8592" s="95">
        <f t="shared" si="135"/>
        <v>3628.5233333333331</v>
      </c>
    </row>
    <row r="8593" spans="1:8" s="80" customFormat="1" hidden="1" outlineLevel="1" x14ac:dyDescent="0.2">
      <c r="A8593" s="96" t="s">
        <v>2832</v>
      </c>
      <c r="B8593" s="97"/>
      <c r="C8593" s="98"/>
      <c r="D8593" s="98"/>
      <c r="E8593" s="101">
        <v>2</v>
      </c>
      <c r="F8593" s="100">
        <v>7257.05</v>
      </c>
      <c r="H8593" s="95">
        <f t="shared" si="135"/>
        <v>3628.5250000000001</v>
      </c>
    </row>
    <row r="8594" spans="1:8" s="80" customFormat="1" hidden="1" outlineLevel="1" x14ac:dyDescent="0.2">
      <c r="A8594" s="96" t="s">
        <v>2853</v>
      </c>
      <c r="B8594" s="97"/>
      <c r="C8594" s="98"/>
      <c r="D8594" s="98"/>
      <c r="E8594" s="101">
        <v>1</v>
      </c>
      <c r="F8594" s="100">
        <v>3628.52</v>
      </c>
      <c r="H8594" s="95">
        <f t="shared" si="135"/>
        <v>3628.52</v>
      </c>
    </row>
    <row r="8595" spans="1:8" s="80" customFormat="1" hidden="1" outlineLevel="1" x14ac:dyDescent="0.2">
      <c r="A8595" s="96" t="s">
        <v>2828</v>
      </c>
      <c r="B8595" s="97"/>
      <c r="C8595" s="98"/>
      <c r="D8595" s="98"/>
      <c r="E8595" s="101">
        <v>1</v>
      </c>
      <c r="F8595" s="100">
        <v>3628.5</v>
      </c>
      <c r="H8595" s="95">
        <f t="shared" si="135"/>
        <v>3628.5</v>
      </c>
    </row>
    <row r="8596" spans="1:8" collapsed="1" x14ac:dyDescent="0.2">
      <c r="A8596" s="91" t="s">
        <v>4483</v>
      </c>
      <c r="B8596" s="91" t="s">
        <v>4484</v>
      </c>
      <c r="C8596" s="91" t="s">
        <v>2931</v>
      </c>
      <c r="D8596" s="92"/>
      <c r="E8596" s="104">
        <v>191</v>
      </c>
      <c r="F8596" s="94">
        <v>25393.45</v>
      </c>
      <c r="H8596" s="95">
        <f t="shared" si="135"/>
        <v>132.95000000000002</v>
      </c>
    </row>
    <row r="8597" spans="1:8" s="80" customFormat="1" hidden="1" outlineLevel="1" x14ac:dyDescent="0.2">
      <c r="A8597" s="96" t="s">
        <v>2932</v>
      </c>
      <c r="B8597" s="97"/>
      <c r="C8597" s="98"/>
      <c r="D8597" s="98"/>
      <c r="E8597" s="101">
        <v>191</v>
      </c>
      <c r="F8597" s="100">
        <v>25393.45</v>
      </c>
      <c r="H8597" s="95">
        <f t="shared" si="135"/>
        <v>132.95000000000002</v>
      </c>
    </row>
    <row r="8598" spans="1:8" collapsed="1" x14ac:dyDescent="0.2">
      <c r="A8598" s="105" t="s">
        <v>4485</v>
      </c>
      <c r="B8598" s="91" t="s">
        <v>4486</v>
      </c>
      <c r="C8598" s="91" t="s">
        <v>3223</v>
      </c>
      <c r="D8598" s="92"/>
      <c r="E8598" s="104">
        <v>3</v>
      </c>
      <c r="F8598" s="94">
        <v>25375.02</v>
      </c>
      <c r="G8598" s="79" t="e">
        <f>VLOOKUP(B8598,#REF!,2,FALSE)</f>
        <v>#REF!</v>
      </c>
      <c r="H8598" s="95">
        <f t="shared" si="135"/>
        <v>8458.34</v>
      </c>
    </row>
    <row r="8599" spans="1:8" s="80" customFormat="1" hidden="1" outlineLevel="1" x14ac:dyDescent="0.2">
      <c r="A8599" s="96" t="s">
        <v>2828</v>
      </c>
      <c r="B8599" s="97"/>
      <c r="C8599" s="98"/>
      <c r="D8599" s="98"/>
      <c r="E8599" s="101">
        <v>3</v>
      </c>
      <c r="F8599" s="100">
        <v>25375.02</v>
      </c>
      <c r="H8599" s="95">
        <f t="shared" si="135"/>
        <v>8458.34</v>
      </c>
    </row>
    <row r="8600" spans="1:8" collapsed="1" x14ac:dyDescent="0.2">
      <c r="A8600" s="91" t="s">
        <v>4487</v>
      </c>
      <c r="B8600" s="91" t="s">
        <v>4488</v>
      </c>
      <c r="C8600" s="91" t="s">
        <v>2931</v>
      </c>
      <c r="D8600" s="92"/>
      <c r="E8600" s="104">
        <v>200</v>
      </c>
      <c r="F8600" s="94">
        <v>25294</v>
      </c>
      <c r="H8600" s="95">
        <f t="shared" si="135"/>
        <v>126.47</v>
      </c>
    </row>
    <row r="8601" spans="1:8" s="80" customFormat="1" hidden="1" outlineLevel="1" x14ac:dyDescent="0.2">
      <c r="A8601" s="96" t="s">
        <v>2932</v>
      </c>
      <c r="B8601" s="97"/>
      <c r="C8601" s="98"/>
      <c r="D8601" s="98"/>
      <c r="E8601" s="101">
        <v>200</v>
      </c>
      <c r="F8601" s="100">
        <v>25294</v>
      </c>
      <c r="H8601" s="95">
        <f t="shared" si="135"/>
        <v>126.47</v>
      </c>
    </row>
    <row r="8602" spans="1:8" collapsed="1" x14ac:dyDescent="0.2">
      <c r="A8602" s="91" t="s">
        <v>4489</v>
      </c>
      <c r="B8602" s="91" t="s">
        <v>4490</v>
      </c>
      <c r="C8602" s="91" t="s">
        <v>2931</v>
      </c>
      <c r="D8602" s="92"/>
      <c r="E8602" s="104">
        <v>98</v>
      </c>
      <c r="F8602" s="94">
        <v>25163.46</v>
      </c>
      <c r="H8602" s="95">
        <f t="shared" si="135"/>
        <v>256.77</v>
      </c>
    </row>
    <row r="8603" spans="1:8" s="80" customFormat="1" hidden="1" outlineLevel="1" x14ac:dyDescent="0.2">
      <c r="A8603" s="96" t="s">
        <v>2932</v>
      </c>
      <c r="B8603" s="97"/>
      <c r="C8603" s="98"/>
      <c r="D8603" s="98"/>
      <c r="E8603" s="101">
        <v>98</v>
      </c>
      <c r="F8603" s="100">
        <v>25163.46</v>
      </c>
      <c r="H8603" s="95">
        <f t="shared" si="135"/>
        <v>256.77</v>
      </c>
    </row>
    <row r="8604" spans="1:8" collapsed="1" x14ac:dyDescent="0.2">
      <c r="A8604" s="91" t="s">
        <v>1736</v>
      </c>
      <c r="B8604" s="91">
        <v>551353</v>
      </c>
      <c r="C8604" s="91" t="s">
        <v>2823</v>
      </c>
      <c r="D8604" s="92" t="s">
        <v>2876</v>
      </c>
      <c r="E8604" s="104">
        <v>4</v>
      </c>
      <c r="F8604" s="94">
        <v>25155.49</v>
      </c>
      <c r="G8604" s="79" t="e">
        <f>VLOOKUP(B8604,#REF!,2,FALSE)</f>
        <v>#REF!</v>
      </c>
      <c r="H8604" s="95">
        <f t="shared" si="135"/>
        <v>6288.8725000000004</v>
      </c>
    </row>
    <row r="8605" spans="1:8" s="80" customFormat="1" hidden="1" outlineLevel="1" x14ac:dyDescent="0.2">
      <c r="A8605" s="96" t="s">
        <v>2825</v>
      </c>
      <c r="B8605" s="97"/>
      <c r="C8605" s="98"/>
      <c r="D8605" s="98"/>
      <c r="E8605" s="101">
        <v>4</v>
      </c>
      <c r="F8605" s="100">
        <v>25155.49</v>
      </c>
      <c r="H8605" s="95">
        <f t="shared" si="135"/>
        <v>6288.8725000000004</v>
      </c>
    </row>
    <row r="8606" spans="1:8" collapsed="1" x14ac:dyDescent="0.2">
      <c r="A8606" s="91" t="s">
        <v>4491</v>
      </c>
      <c r="B8606" s="91" t="s">
        <v>549</v>
      </c>
      <c r="C8606" s="91" t="s">
        <v>2823</v>
      </c>
      <c r="D8606" s="92" t="s">
        <v>2856</v>
      </c>
      <c r="E8606" s="104">
        <v>10</v>
      </c>
      <c r="F8606" s="94">
        <v>25031.25</v>
      </c>
      <c r="G8606" s="79" t="e">
        <f>VLOOKUP(B8606,#REF!,2,FALSE)</f>
        <v>#REF!</v>
      </c>
      <c r="H8606" s="95">
        <f t="shared" si="135"/>
        <v>2503.125</v>
      </c>
    </row>
    <row r="8607" spans="1:8" s="80" customFormat="1" hidden="1" outlineLevel="1" x14ac:dyDescent="0.2">
      <c r="A8607" s="96" t="s">
        <v>2825</v>
      </c>
      <c r="B8607" s="97"/>
      <c r="C8607" s="98"/>
      <c r="D8607" s="98"/>
      <c r="E8607" s="101">
        <v>7</v>
      </c>
      <c r="F8607" s="100">
        <v>17521.830000000002</v>
      </c>
      <c r="H8607" s="95">
        <f t="shared" si="135"/>
        <v>2503.1185714285716</v>
      </c>
    </row>
    <row r="8608" spans="1:8" s="80" customFormat="1" hidden="1" outlineLevel="1" x14ac:dyDescent="0.2">
      <c r="A8608" s="96" t="s">
        <v>2832</v>
      </c>
      <c r="B8608" s="97"/>
      <c r="C8608" s="98"/>
      <c r="D8608" s="98"/>
      <c r="E8608" s="101">
        <v>3</v>
      </c>
      <c r="F8608" s="100">
        <v>7509.42</v>
      </c>
      <c r="H8608" s="95">
        <f t="shared" si="135"/>
        <v>2503.14</v>
      </c>
    </row>
    <row r="8609" spans="1:8" collapsed="1" x14ac:dyDescent="0.2">
      <c r="A8609" s="91" t="s">
        <v>4492</v>
      </c>
      <c r="B8609" s="91" t="s">
        <v>4493</v>
      </c>
      <c r="C8609" s="91" t="s">
        <v>2931</v>
      </c>
      <c r="D8609" s="92"/>
      <c r="E8609" s="104">
        <v>79</v>
      </c>
      <c r="F8609" s="94">
        <v>25015.35</v>
      </c>
      <c r="H8609" s="95">
        <f t="shared" si="135"/>
        <v>316.64999999999998</v>
      </c>
    </row>
    <row r="8610" spans="1:8" s="80" customFormat="1" hidden="1" outlineLevel="1" x14ac:dyDescent="0.2">
      <c r="A8610" s="96" t="s">
        <v>2932</v>
      </c>
      <c r="B8610" s="97"/>
      <c r="C8610" s="98"/>
      <c r="D8610" s="98"/>
      <c r="E8610" s="101">
        <v>79</v>
      </c>
      <c r="F8610" s="100">
        <v>25015.35</v>
      </c>
      <c r="H8610" s="95">
        <f t="shared" si="135"/>
        <v>316.64999999999998</v>
      </c>
    </row>
    <row r="8611" spans="1:8" collapsed="1" x14ac:dyDescent="0.2">
      <c r="A8611" s="91" t="s">
        <v>4494</v>
      </c>
      <c r="B8611" s="91">
        <v>9910010</v>
      </c>
      <c r="C8611" s="91" t="s">
        <v>13</v>
      </c>
      <c r="D8611" s="92" t="s">
        <v>2876</v>
      </c>
      <c r="E8611" s="104">
        <v>5</v>
      </c>
      <c r="F8611" s="94">
        <v>24965.27</v>
      </c>
      <c r="G8611" s="79" t="e">
        <f>VLOOKUP(B8611,#REF!,2,FALSE)</f>
        <v>#REF!</v>
      </c>
      <c r="H8611" s="95">
        <f t="shared" si="135"/>
        <v>4993.0540000000001</v>
      </c>
    </row>
    <row r="8612" spans="1:8" s="80" customFormat="1" hidden="1" outlineLevel="1" x14ac:dyDescent="0.2">
      <c r="A8612" s="96" t="s">
        <v>2825</v>
      </c>
      <c r="B8612" s="97"/>
      <c r="C8612" s="98"/>
      <c r="D8612" s="98"/>
      <c r="E8612" s="101">
        <v>5</v>
      </c>
      <c r="F8612" s="100">
        <v>24965.27</v>
      </c>
      <c r="H8612" s="95">
        <f t="shared" si="135"/>
        <v>4993.0540000000001</v>
      </c>
    </row>
    <row r="8613" spans="1:8" collapsed="1" x14ac:dyDescent="0.2">
      <c r="A8613" s="91" t="s">
        <v>4495</v>
      </c>
      <c r="B8613" s="91">
        <v>9910075</v>
      </c>
      <c r="C8613" s="91" t="s">
        <v>13</v>
      </c>
      <c r="D8613" s="92" t="s">
        <v>2876</v>
      </c>
      <c r="E8613" s="104">
        <v>4</v>
      </c>
      <c r="F8613" s="94">
        <v>24906.92</v>
      </c>
      <c r="G8613" s="79" t="e">
        <f>VLOOKUP(B8613,#REF!,2,FALSE)</f>
        <v>#REF!</v>
      </c>
      <c r="H8613" s="95">
        <f t="shared" si="135"/>
        <v>6226.73</v>
      </c>
    </row>
    <row r="8614" spans="1:8" s="80" customFormat="1" hidden="1" outlineLevel="1" x14ac:dyDescent="0.2">
      <c r="A8614" s="96" t="s">
        <v>2825</v>
      </c>
      <c r="B8614" s="97"/>
      <c r="C8614" s="98"/>
      <c r="D8614" s="98"/>
      <c r="E8614" s="101">
        <v>4</v>
      </c>
      <c r="F8614" s="100">
        <v>24906.92</v>
      </c>
      <c r="H8614" s="95">
        <f t="shared" si="135"/>
        <v>6226.73</v>
      </c>
    </row>
    <row r="8615" spans="1:8" collapsed="1" x14ac:dyDescent="0.2">
      <c r="A8615" s="105" t="s">
        <v>2988</v>
      </c>
      <c r="B8615" s="91" t="s">
        <v>4496</v>
      </c>
      <c r="C8615" s="91" t="s">
        <v>2823</v>
      </c>
      <c r="D8615" s="92"/>
      <c r="E8615" s="104">
        <v>9</v>
      </c>
      <c r="F8615" s="94">
        <v>24839.78</v>
      </c>
      <c r="G8615" s="79" t="e">
        <f>VLOOKUP(B8615,#REF!,2,FALSE)</f>
        <v>#REF!</v>
      </c>
      <c r="H8615" s="95">
        <f t="shared" si="135"/>
        <v>2759.9755555555553</v>
      </c>
    </row>
    <row r="8616" spans="1:8" s="80" customFormat="1" hidden="1" outlineLevel="1" x14ac:dyDescent="0.2">
      <c r="A8616" s="96" t="s">
        <v>2828</v>
      </c>
      <c r="B8616" s="97"/>
      <c r="C8616" s="98"/>
      <c r="D8616" s="98"/>
      <c r="E8616" s="101">
        <v>4</v>
      </c>
      <c r="F8616" s="100">
        <v>11038.08</v>
      </c>
      <c r="H8616" s="95">
        <f t="shared" si="135"/>
        <v>2759.52</v>
      </c>
    </row>
    <row r="8617" spans="1:8" s="80" customFormat="1" hidden="1" outlineLevel="1" x14ac:dyDescent="0.2">
      <c r="A8617" s="96" t="s">
        <v>2832</v>
      </c>
      <c r="B8617" s="97"/>
      <c r="C8617" s="98"/>
      <c r="D8617" s="98"/>
      <c r="E8617" s="101">
        <v>3</v>
      </c>
      <c r="F8617" s="100">
        <v>8282.66</v>
      </c>
      <c r="H8617" s="95">
        <f t="shared" si="135"/>
        <v>2760.8866666666668</v>
      </c>
    </row>
    <row r="8618" spans="1:8" s="80" customFormat="1" hidden="1" outlineLevel="1" x14ac:dyDescent="0.2">
      <c r="A8618" s="96" t="s">
        <v>2829</v>
      </c>
      <c r="B8618" s="97"/>
      <c r="C8618" s="98"/>
      <c r="D8618" s="98"/>
      <c r="E8618" s="101">
        <v>1</v>
      </c>
      <c r="F8618" s="100">
        <v>2759.52</v>
      </c>
      <c r="H8618" s="95">
        <f t="shared" si="135"/>
        <v>2759.52</v>
      </c>
    </row>
    <row r="8619" spans="1:8" s="80" customFormat="1" hidden="1" outlineLevel="1" x14ac:dyDescent="0.2">
      <c r="A8619" s="96" t="s">
        <v>2841</v>
      </c>
      <c r="B8619" s="97"/>
      <c r="C8619" s="98"/>
      <c r="D8619" s="98"/>
      <c r="E8619" s="101">
        <v>1</v>
      </c>
      <c r="F8619" s="100">
        <v>2759.52</v>
      </c>
      <c r="H8619" s="95">
        <f t="shared" si="135"/>
        <v>2759.52</v>
      </c>
    </row>
    <row r="8620" spans="1:8" collapsed="1" x14ac:dyDescent="0.2">
      <c r="A8620" s="91" t="s">
        <v>4497</v>
      </c>
      <c r="B8620" s="91">
        <v>9910063</v>
      </c>
      <c r="C8620" s="91" t="s">
        <v>13</v>
      </c>
      <c r="D8620" s="92" t="s">
        <v>2856</v>
      </c>
      <c r="E8620" s="104">
        <v>5</v>
      </c>
      <c r="F8620" s="94">
        <v>24837.25</v>
      </c>
      <c r="G8620" s="79" t="e">
        <f>VLOOKUP(B8620,#REF!,2,FALSE)</f>
        <v>#REF!</v>
      </c>
      <c r="H8620" s="95">
        <f t="shared" si="135"/>
        <v>4967.45</v>
      </c>
    </row>
    <row r="8621" spans="1:8" s="80" customFormat="1" hidden="1" outlineLevel="1" x14ac:dyDescent="0.2">
      <c r="A8621" s="96" t="s">
        <v>2825</v>
      </c>
      <c r="B8621" s="97"/>
      <c r="C8621" s="98"/>
      <c r="D8621" s="98"/>
      <c r="E8621" s="101">
        <v>5</v>
      </c>
      <c r="F8621" s="100">
        <v>24837.25</v>
      </c>
      <c r="H8621" s="95">
        <f t="shared" si="135"/>
        <v>4967.45</v>
      </c>
    </row>
    <row r="8622" spans="1:8" collapsed="1" x14ac:dyDescent="0.2">
      <c r="A8622" s="105" t="s">
        <v>4498</v>
      </c>
      <c r="B8622" s="91" t="s">
        <v>4499</v>
      </c>
      <c r="C8622" s="91" t="s">
        <v>2823</v>
      </c>
      <c r="D8622" s="92"/>
      <c r="E8622" s="104">
        <v>6</v>
      </c>
      <c r="F8622" s="94">
        <v>24815.62</v>
      </c>
      <c r="G8622" s="79" t="e">
        <f>VLOOKUP(B8622,#REF!,2,FALSE)</f>
        <v>#REF!</v>
      </c>
      <c r="H8622" s="95">
        <f t="shared" si="135"/>
        <v>4135.9366666666665</v>
      </c>
    </row>
    <row r="8623" spans="1:8" s="80" customFormat="1" hidden="1" outlineLevel="1" x14ac:dyDescent="0.2">
      <c r="A8623" s="96" t="s">
        <v>2832</v>
      </c>
      <c r="B8623" s="97"/>
      <c r="C8623" s="98"/>
      <c r="D8623" s="98"/>
      <c r="E8623" s="101">
        <v>2</v>
      </c>
      <c r="F8623" s="100">
        <v>8273.2000000000007</v>
      </c>
      <c r="H8623" s="95">
        <f t="shared" si="135"/>
        <v>4136.6000000000004</v>
      </c>
    </row>
    <row r="8624" spans="1:8" s="80" customFormat="1" hidden="1" outlineLevel="1" x14ac:dyDescent="0.2">
      <c r="A8624" s="96" t="s">
        <v>2829</v>
      </c>
      <c r="B8624" s="97"/>
      <c r="C8624" s="98"/>
      <c r="D8624" s="98"/>
      <c r="E8624" s="101">
        <v>2</v>
      </c>
      <c r="F8624" s="100">
        <v>8271.2199999999993</v>
      </c>
      <c r="H8624" s="95">
        <f t="shared" si="135"/>
        <v>4135.6099999999997</v>
      </c>
    </row>
    <row r="8625" spans="1:8" s="80" customFormat="1" hidden="1" outlineLevel="1" x14ac:dyDescent="0.2">
      <c r="A8625" s="96" t="s">
        <v>2834</v>
      </c>
      <c r="B8625" s="97"/>
      <c r="C8625" s="98"/>
      <c r="D8625" s="98"/>
      <c r="E8625" s="101">
        <v>1</v>
      </c>
      <c r="F8625" s="100">
        <v>4135.6000000000004</v>
      </c>
      <c r="H8625" s="95">
        <f t="shared" si="135"/>
        <v>4135.6000000000004</v>
      </c>
    </row>
    <row r="8626" spans="1:8" s="80" customFormat="1" hidden="1" outlineLevel="1" x14ac:dyDescent="0.2">
      <c r="A8626" s="96" t="s">
        <v>2853</v>
      </c>
      <c r="B8626" s="97"/>
      <c r="C8626" s="98"/>
      <c r="D8626" s="98"/>
      <c r="E8626" s="101">
        <v>1</v>
      </c>
      <c r="F8626" s="100">
        <v>4135.6000000000004</v>
      </c>
      <c r="H8626" s="95">
        <f t="shared" si="135"/>
        <v>4135.6000000000004</v>
      </c>
    </row>
    <row r="8627" spans="1:8" collapsed="1" x14ac:dyDescent="0.2">
      <c r="A8627" s="91" t="s">
        <v>4500</v>
      </c>
      <c r="B8627" s="91" t="s">
        <v>4501</v>
      </c>
      <c r="C8627" s="91" t="s">
        <v>2931</v>
      </c>
      <c r="D8627" s="92"/>
      <c r="E8627" s="104">
        <v>306</v>
      </c>
      <c r="F8627" s="94">
        <v>24810.48</v>
      </c>
      <c r="H8627" s="95">
        <f t="shared" si="135"/>
        <v>81.08</v>
      </c>
    </row>
    <row r="8628" spans="1:8" s="80" customFormat="1" hidden="1" outlineLevel="1" x14ac:dyDescent="0.2">
      <c r="A8628" s="96" t="s">
        <v>2932</v>
      </c>
      <c r="B8628" s="97"/>
      <c r="C8628" s="98"/>
      <c r="D8628" s="98"/>
      <c r="E8628" s="101">
        <v>306</v>
      </c>
      <c r="F8628" s="100">
        <v>24810.48</v>
      </c>
      <c r="H8628" s="95">
        <f t="shared" si="135"/>
        <v>81.08</v>
      </c>
    </row>
    <row r="8629" spans="1:8" collapsed="1" x14ac:dyDescent="0.2">
      <c r="A8629" s="105" t="s">
        <v>4279</v>
      </c>
      <c r="B8629" s="91">
        <v>6651</v>
      </c>
      <c r="C8629" s="91" t="s">
        <v>3521</v>
      </c>
      <c r="D8629" s="92"/>
      <c r="E8629" s="104">
        <v>1</v>
      </c>
      <c r="F8629" s="94">
        <v>24757.11</v>
      </c>
      <c r="G8629" s="79" t="e">
        <f>VLOOKUP(B8629,#REF!,2,FALSE)</f>
        <v>#REF!</v>
      </c>
      <c r="H8629" s="95">
        <f t="shared" si="135"/>
        <v>24757.11</v>
      </c>
    </row>
    <row r="8630" spans="1:8" s="80" customFormat="1" hidden="1" outlineLevel="1" x14ac:dyDescent="0.2">
      <c r="A8630" s="96" t="s">
        <v>2845</v>
      </c>
      <c r="B8630" s="97"/>
      <c r="C8630" s="98"/>
      <c r="D8630" s="98"/>
      <c r="E8630" s="101">
        <v>1</v>
      </c>
      <c r="F8630" s="100">
        <v>24757.11</v>
      </c>
      <c r="H8630" s="95">
        <f t="shared" si="135"/>
        <v>24757.11</v>
      </c>
    </row>
    <row r="8631" spans="1:8" collapsed="1" x14ac:dyDescent="0.2">
      <c r="A8631" s="105" t="s">
        <v>4502</v>
      </c>
      <c r="B8631" s="91" t="s">
        <v>4503</v>
      </c>
      <c r="C8631" s="91" t="s">
        <v>3223</v>
      </c>
      <c r="D8631" s="92"/>
      <c r="E8631" s="104">
        <v>2</v>
      </c>
      <c r="F8631" s="94">
        <v>24741.68</v>
      </c>
      <c r="G8631" s="79" t="e">
        <f>VLOOKUP(B8631,#REF!,2,FALSE)</f>
        <v>#REF!</v>
      </c>
      <c r="H8631" s="95">
        <f t="shared" si="135"/>
        <v>12370.84</v>
      </c>
    </row>
    <row r="8632" spans="1:8" s="80" customFormat="1" hidden="1" outlineLevel="1" x14ac:dyDescent="0.2">
      <c r="A8632" s="96" t="s">
        <v>2828</v>
      </c>
      <c r="B8632" s="97"/>
      <c r="C8632" s="98"/>
      <c r="D8632" s="98"/>
      <c r="E8632" s="101">
        <v>2</v>
      </c>
      <c r="F8632" s="100">
        <v>24741.68</v>
      </c>
      <c r="H8632" s="95">
        <f t="shared" si="135"/>
        <v>12370.84</v>
      </c>
    </row>
    <row r="8633" spans="1:8" collapsed="1" x14ac:dyDescent="0.2">
      <c r="A8633" s="105" t="s">
        <v>4504</v>
      </c>
      <c r="B8633" s="91" t="s">
        <v>4505</v>
      </c>
      <c r="C8633" s="91" t="s">
        <v>3223</v>
      </c>
      <c r="D8633" s="92"/>
      <c r="E8633" s="104">
        <v>7</v>
      </c>
      <c r="F8633" s="94">
        <v>24682</v>
      </c>
      <c r="G8633" s="79" t="e">
        <f>VLOOKUP(B8633,#REF!,2,FALSE)</f>
        <v>#REF!</v>
      </c>
      <c r="H8633" s="95">
        <f t="shared" si="135"/>
        <v>3526</v>
      </c>
    </row>
    <row r="8634" spans="1:8" s="80" customFormat="1" hidden="1" outlineLevel="1" x14ac:dyDescent="0.2">
      <c r="A8634" s="96" t="s">
        <v>2828</v>
      </c>
      <c r="B8634" s="97"/>
      <c r="C8634" s="98"/>
      <c r="D8634" s="98"/>
      <c r="E8634" s="101">
        <v>7</v>
      </c>
      <c r="F8634" s="100">
        <v>24682</v>
      </c>
      <c r="H8634" s="95">
        <f t="shared" si="135"/>
        <v>3526</v>
      </c>
    </row>
    <row r="8635" spans="1:8" collapsed="1" x14ac:dyDescent="0.2">
      <c r="A8635" s="105" t="s">
        <v>4506</v>
      </c>
      <c r="B8635" s="91" t="s">
        <v>4507</v>
      </c>
      <c r="C8635" s="91" t="s">
        <v>3223</v>
      </c>
      <c r="D8635" s="92"/>
      <c r="E8635" s="104">
        <v>9</v>
      </c>
      <c r="F8635" s="94">
        <v>24591.9</v>
      </c>
      <c r="G8635" s="79" t="e">
        <f>VLOOKUP(B8635,#REF!,2,FALSE)</f>
        <v>#REF!</v>
      </c>
      <c r="H8635" s="95">
        <f t="shared" si="135"/>
        <v>2732.4333333333334</v>
      </c>
    </row>
    <row r="8636" spans="1:8" s="80" customFormat="1" hidden="1" outlineLevel="1" x14ac:dyDescent="0.2">
      <c r="A8636" s="96" t="s">
        <v>2828</v>
      </c>
      <c r="B8636" s="97"/>
      <c r="C8636" s="98"/>
      <c r="D8636" s="98"/>
      <c r="E8636" s="101">
        <v>6</v>
      </c>
      <c r="F8636" s="100">
        <v>17214.96</v>
      </c>
      <c r="H8636" s="95">
        <f t="shared" si="135"/>
        <v>2869.16</v>
      </c>
    </row>
    <row r="8637" spans="1:8" s="80" customFormat="1" hidden="1" outlineLevel="1" x14ac:dyDescent="0.2">
      <c r="A8637" s="96" t="s">
        <v>2834</v>
      </c>
      <c r="B8637" s="97"/>
      <c r="C8637" s="98"/>
      <c r="D8637" s="98"/>
      <c r="E8637" s="101">
        <v>2</v>
      </c>
      <c r="F8637" s="100">
        <v>4507.78</v>
      </c>
      <c r="H8637" s="95">
        <f t="shared" si="135"/>
        <v>2253.89</v>
      </c>
    </row>
    <row r="8638" spans="1:8" s="80" customFormat="1" hidden="1" outlineLevel="1" x14ac:dyDescent="0.2">
      <c r="A8638" s="96" t="s">
        <v>2829</v>
      </c>
      <c r="B8638" s="97"/>
      <c r="C8638" s="98"/>
      <c r="D8638" s="98"/>
      <c r="E8638" s="101">
        <v>1</v>
      </c>
      <c r="F8638" s="100">
        <v>2869.16</v>
      </c>
      <c r="H8638" s="95">
        <f t="shared" si="135"/>
        <v>2869.16</v>
      </c>
    </row>
    <row r="8639" spans="1:8" collapsed="1" x14ac:dyDescent="0.2">
      <c r="A8639" s="91" t="s">
        <v>4508</v>
      </c>
      <c r="B8639" s="91" t="s">
        <v>4509</v>
      </c>
      <c r="C8639" s="91" t="s">
        <v>2931</v>
      </c>
      <c r="D8639" s="92"/>
      <c r="E8639" s="104">
        <v>116</v>
      </c>
      <c r="F8639" s="94">
        <v>24520.080000000002</v>
      </c>
      <c r="H8639" s="95">
        <f t="shared" si="135"/>
        <v>211.38000000000002</v>
      </c>
    </row>
    <row r="8640" spans="1:8" s="80" customFormat="1" hidden="1" outlineLevel="1" x14ac:dyDescent="0.2">
      <c r="A8640" s="96" t="s">
        <v>2932</v>
      </c>
      <c r="B8640" s="97"/>
      <c r="C8640" s="98"/>
      <c r="D8640" s="98"/>
      <c r="E8640" s="101">
        <v>116</v>
      </c>
      <c r="F8640" s="100">
        <v>24520.080000000002</v>
      </c>
      <c r="H8640" s="95">
        <f t="shared" si="135"/>
        <v>211.38000000000002</v>
      </c>
    </row>
    <row r="8641" spans="1:8" collapsed="1" x14ac:dyDescent="0.2">
      <c r="A8641" s="91" t="s">
        <v>3063</v>
      </c>
      <c r="B8641" s="91" t="s">
        <v>300</v>
      </c>
      <c r="C8641" s="91" t="s">
        <v>2867</v>
      </c>
      <c r="D8641" s="92" t="s">
        <v>2876</v>
      </c>
      <c r="E8641" s="104">
        <v>14</v>
      </c>
      <c r="F8641" s="94">
        <v>24457.599999999999</v>
      </c>
      <c r="G8641" s="79" t="e">
        <f>VLOOKUP(B8641,#REF!,2,FALSE)</f>
        <v>#REF!</v>
      </c>
      <c r="H8641" s="95">
        <f t="shared" si="135"/>
        <v>1746.9714285714285</v>
      </c>
    </row>
    <row r="8642" spans="1:8" s="80" customFormat="1" hidden="1" outlineLevel="1" x14ac:dyDescent="0.2">
      <c r="A8642" s="96" t="s">
        <v>2828</v>
      </c>
      <c r="B8642" s="97"/>
      <c r="C8642" s="98"/>
      <c r="D8642" s="98"/>
      <c r="E8642" s="101">
        <v>5</v>
      </c>
      <c r="F8642" s="100">
        <v>17779.05</v>
      </c>
      <c r="H8642" s="95">
        <f t="shared" si="135"/>
        <v>3555.81</v>
      </c>
    </row>
    <row r="8643" spans="1:8" s="80" customFormat="1" hidden="1" outlineLevel="1" x14ac:dyDescent="0.2">
      <c r="A8643" s="96" t="s">
        <v>2853</v>
      </c>
      <c r="B8643" s="97"/>
      <c r="C8643" s="98"/>
      <c r="D8643" s="98"/>
      <c r="E8643" s="101">
        <v>2</v>
      </c>
      <c r="F8643" s="100">
        <v>3946.17</v>
      </c>
      <c r="H8643" s="95">
        <f t="shared" si="135"/>
        <v>1973.085</v>
      </c>
    </row>
    <row r="8644" spans="1:8" s="80" customFormat="1" hidden="1" outlineLevel="1" x14ac:dyDescent="0.2">
      <c r="A8644" s="96" t="s">
        <v>2841</v>
      </c>
      <c r="B8644" s="97"/>
      <c r="C8644" s="98"/>
      <c r="D8644" s="98"/>
      <c r="E8644" s="101">
        <v>5</v>
      </c>
      <c r="F8644" s="100">
        <v>1951.7</v>
      </c>
      <c r="H8644" s="95">
        <f t="shared" si="135"/>
        <v>390.34000000000003</v>
      </c>
    </row>
    <row r="8645" spans="1:8" s="80" customFormat="1" hidden="1" outlineLevel="1" x14ac:dyDescent="0.2">
      <c r="A8645" s="96" t="s">
        <v>2832</v>
      </c>
      <c r="B8645" s="97"/>
      <c r="C8645" s="98"/>
      <c r="D8645" s="98"/>
      <c r="E8645" s="101">
        <v>2</v>
      </c>
      <c r="F8645" s="103">
        <v>780.68</v>
      </c>
      <c r="H8645" s="95">
        <f t="shared" si="135"/>
        <v>390.34</v>
      </c>
    </row>
    <row r="8646" spans="1:8" collapsed="1" x14ac:dyDescent="0.2">
      <c r="A8646" s="105" t="s">
        <v>4510</v>
      </c>
      <c r="B8646" s="91" t="s">
        <v>4511</v>
      </c>
      <c r="C8646" s="91" t="s">
        <v>3223</v>
      </c>
      <c r="D8646" s="92"/>
      <c r="E8646" s="104">
        <v>2</v>
      </c>
      <c r="F8646" s="94">
        <v>24454.03</v>
      </c>
      <c r="G8646" s="79" t="e">
        <f>VLOOKUP(B8646,#REF!,2,FALSE)</f>
        <v>#REF!</v>
      </c>
      <c r="H8646" s="95">
        <f t="shared" si="135"/>
        <v>12227.014999999999</v>
      </c>
    </row>
    <row r="8647" spans="1:8" s="80" customFormat="1" hidden="1" outlineLevel="1" x14ac:dyDescent="0.2">
      <c r="A8647" s="96" t="s">
        <v>2828</v>
      </c>
      <c r="B8647" s="97"/>
      <c r="C8647" s="98"/>
      <c r="D8647" s="98"/>
      <c r="E8647" s="101">
        <v>2</v>
      </c>
      <c r="F8647" s="100">
        <v>24454.03</v>
      </c>
      <c r="H8647" s="95">
        <f t="shared" si="135"/>
        <v>12227.014999999999</v>
      </c>
    </row>
    <row r="8648" spans="1:8" collapsed="1" x14ac:dyDescent="0.2">
      <c r="A8648" s="91" t="s">
        <v>4512</v>
      </c>
      <c r="B8648" s="91" t="s">
        <v>4513</v>
      </c>
      <c r="C8648" s="91" t="s">
        <v>2931</v>
      </c>
      <c r="D8648" s="92"/>
      <c r="E8648" s="104">
        <v>100</v>
      </c>
      <c r="F8648" s="94">
        <v>24415</v>
      </c>
      <c r="H8648" s="95">
        <f t="shared" si="135"/>
        <v>244.15</v>
      </c>
    </row>
    <row r="8649" spans="1:8" s="80" customFormat="1" hidden="1" outlineLevel="1" x14ac:dyDescent="0.2">
      <c r="A8649" s="96" t="s">
        <v>2932</v>
      </c>
      <c r="B8649" s="97"/>
      <c r="C8649" s="98"/>
      <c r="D8649" s="98"/>
      <c r="E8649" s="101">
        <v>100</v>
      </c>
      <c r="F8649" s="100">
        <v>24415</v>
      </c>
      <c r="H8649" s="95">
        <f t="shared" si="135"/>
        <v>244.15</v>
      </c>
    </row>
    <row r="8650" spans="1:8" collapsed="1" x14ac:dyDescent="0.2">
      <c r="A8650" s="105" t="s">
        <v>4514</v>
      </c>
      <c r="B8650" s="91" t="s">
        <v>4515</v>
      </c>
      <c r="C8650" s="91" t="s">
        <v>2823</v>
      </c>
      <c r="D8650" s="92"/>
      <c r="E8650" s="104">
        <v>8</v>
      </c>
      <c r="F8650" s="94">
        <v>24278.27</v>
      </c>
      <c r="G8650" s="79" t="e">
        <f>VLOOKUP(B8650,#REF!,2,FALSE)</f>
        <v>#REF!</v>
      </c>
      <c r="H8650" s="95">
        <f t="shared" si="135"/>
        <v>3034.7837500000001</v>
      </c>
    </row>
    <row r="8651" spans="1:8" s="80" customFormat="1" hidden="1" outlineLevel="1" x14ac:dyDescent="0.2">
      <c r="A8651" s="96" t="s">
        <v>2829</v>
      </c>
      <c r="B8651" s="97"/>
      <c r="C8651" s="98"/>
      <c r="D8651" s="98"/>
      <c r="E8651" s="101">
        <v>5</v>
      </c>
      <c r="F8651" s="100">
        <v>15501.89</v>
      </c>
      <c r="H8651" s="95">
        <f t="shared" si="135"/>
        <v>3100.3779999999997</v>
      </c>
    </row>
    <row r="8652" spans="1:8" s="80" customFormat="1" hidden="1" outlineLevel="1" x14ac:dyDescent="0.2">
      <c r="A8652" s="96" t="s">
        <v>2828</v>
      </c>
      <c r="B8652" s="97"/>
      <c r="C8652" s="98"/>
      <c r="D8652" s="98"/>
      <c r="E8652" s="101">
        <v>2</v>
      </c>
      <c r="F8652" s="100">
        <v>6211.72</v>
      </c>
      <c r="H8652" s="95">
        <f t="shared" si="135"/>
        <v>3105.86</v>
      </c>
    </row>
    <row r="8653" spans="1:8" s="80" customFormat="1" hidden="1" outlineLevel="1" x14ac:dyDescent="0.2">
      <c r="A8653" s="96" t="s">
        <v>2841</v>
      </c>
      <c r="B8653" s="97"/>
      <c r="C8653" s="98"/>
      <c r="D8653" s="98"/>
      <c r="E8653" s="101">
        <v>1</v>
      </c>
      <c r="F8653" s="100">
        <v>2564.66</v>
      </c>
      <c r="H8653" s="95">
        <f t="shared" ref="H8653:H8716" si="136">F8653/E8653</f>
        <v>2564.66</v>
      </c>
    </row>
    <row r="8654" spans="1:8" collapsed="1" x14ac:dyDescent="0.2">
      <c r="A8654" s="91" t="s">
        <v>1749</v>
      </c>
      <c r="B8654" s="91" t="s">
        <v>1754</v>
      </c>
      <c r="C8654" s="91" t="s">
        <v>13</v>
      </c>
      <c r="D8654" s="92" t="s">
        <v>2837</v>
      </c>
      <c r="E8654" s="104">
        <v>35</v>
      </c>
      <c r="F8654" s="94">
        <v>24275.599999999999</v>
      </c>
      <c r="G8654" s="79" t="e">
        <f>VLOOKUP(B8654,#REF!,2,FALSE)</f>
        <v>#REF!</v>
      </c>
      <c r="H8654" s="95">
        <f t="shared" si="136"/>
        <v>693.58857142857141</v>
      </c>
    </row>
    <row r="8655" spans="1:8" s="80" customFormat="1" hidden="1" outlineLevel="1" x14ac:dyDescent="0.2">
      <c r="A8655" s="96" t="s">
        <v>2825</v>
      </c>
      <c r="B8655" s="97"/>
      <c r="C8655" s="98"/>
      <c r="D8655" s="98"/>
      <c r="E8655" s="101">
        <v>31</v>
      </c>
      <c r="F8655" s="100">
        <v>21501.25</v>
      </c>
      <c r="H8655" s="95">
        <f t="shared" si="136"/>
        <v>693.58870967741939</v>
      </c>
    </row>
    <row r="8656" spans="1:8" s="80" customFormat="1" hidden="1" outlineLevel="1" x14ac:dyDescent="0.2">
      <c r="A8656" s="96" t="s">
        <v>2834</v>
      </c>
      <c r="B8656" s="97"/>
      <c r="C8656" s="98"/>
      <c r="D8656" s="98"/>
      <c r="E8656" s="101">
        <v>2</v>
      </c>
      <c r="F8656" s="100">
        <v>1387.18</v>
      </c>
      <c r="H8656" s="95">
        <f t="shared" si="136"/>
        <v>693.59</v>
      </c>
    </row>
    <row r="8657" spans="1:8" s="80" customFormat="1" hidden="1" outlineLevel="1" x14ac:dyDescent="0.2">
      <c r="A8657" s="96" t="s">
        <v>2832</v>
      </c>
      <c r="B8657" s="97"/>
      <c r="C8657" s="98"/>
      <c r="D8657" s="98"/>
      <c r="E8657" s="101">
        <v>2</v>
      </c>
      <c r="F8657" s="100">
        <v>1387.17</v>
      </c>
      <c r="H8657" s="95">
        <f t="shared" si="136"/>
        <v>693.58500000000004</v>
      </c>
    </row>
    <row r="8658" spans="1:8" collapsed="1" x14ac:dyDescent="0.2">
      <c r="A8658" s="91" t="s">
        <v>4516</v>
      </c>
      <c r="B8658" s="91" t="s">
        <v>4517</v>
      </c>
      <c r="C8658" s="91" t="s">
        <v>2931</v>
      </c>
      <c r="D8658" s="92"/>
      <c r="E8658" s="104">
        <v>116</v>
      </c>
      <c r="F8658" s="94">
        <v>24256.76</v>
      </c>
      <c r="H8658" s="95">
        <f t="shared" si="136"/>
        <v>209.10999999999999</v>
      </c>
    </row>
    <row r="8659" spans="1:8" s="80" customFormat="1" hidden="1" outlineLevel="1" x14ac:dyDescent="0.2">
      <c r="A8659" s="96" t="s">
        <v>2932</v>
      </c>
      <c r="B8659" s="97"/>
      <c r="C8659" s="98"/>
      <c r="D8659" s="98"/>
      <c r="E8659" s="101">
        <v>116</v>
      </c>
      <c r="F8659" s="100">
        <v>24256.76</v>
      </c>
      <c r="H8659" s="95">
        <f t="shared" si="136"/>
        <v>209.10999999999999</v>
      </c>
    </row>
    <row r="8660" spans="1:8" collapsed="1" x14ac:dyDescent="0.2">
      <c r="A8660" s="91" t="s">
        <v>4518</v>
      </c>
      <c r="B8660" s="91" t="s">
        <v>4519</v>
      </c>
      <c r="C8660" s="91" t="s">
        <v>2931</v>
      </c>
      <c r="D8660" s="92"/>
      <c r="E8660" s="104">
        <v>82</v>
      </c>
      <c r="F8660" s="94">
        <v>24149.200000000001</v>
      </c>
      <c r="H8660" s="95">
        <f t="shared" si="136"/>
        <v>294.50243902439024</v>
      </c>
    </row>
    <row r="8661" spans="1:8" s="80" customFormat="1" hidden="1" outlineLevel="1" x14ac:dyDescent="0.2">
      <c r="A8661" s="96" t="s">
        <v>2932</v>
      </c>
      <c r="B8661" s="97"/>
      <c r="C8661" s="98"/>
      <c r="D8661" s="98"/>
      <c r="E8661" s="101">
        <v>82</v>
      </c>
      <c r="F8661" s="100">
        <v>24149.200000000001</v>
      </c>
      <c r="H8661" s="95">
        <f t="shared" si="136"/>
        <v>294.50243902439024</v>
      </c>
    </row>
    <row r="8662" spans="1:8" collapsed="1" x14ac:dyDescent="0.2">
      <c r="A8662" s="91" t="s">
        <v>4520</v>
      </c>
      <c r="B8662" s="91" t="s">
        <v>1560</v>
      </c>
      <c r="C8662" s="91" t="s">
        <v>2867</v>
      </c>
      <c r="D8662" s="92" t="s">
        <v>2876</v>
      </c>
      <c r="E8662" s="104">
        <v>3</v>
      </c>
      <c r="F8662" s="94">
        <v>24143.22</v>
      </c>
      <c r="G8662" s="79" t="e">
        <f>VLOOKUP(B8662,#REF!,2,FALSE)</f>
        <v>#REF!</v>
      </c>
      <c r="H8662" s="95">
        <f t="shared" si="136"/>
        <v>8047.7400000000007</v>
      </c>
    </row>
    <row r="8663" spans="1:8" s="80" customFormat="1" hidden="1" outlineLevel="1" x14ac:dyDescent="0.2">
      <c r="A8663" s="96" t="s">
        <v>2825</v>
      </c>
      <c r="B8663" s="97"/>
      <c r="C8663" s="98"/>
      <c r="D8663" s="98"/>
      <c r="E8663" s="101">
        <v>3</v>
      </c>
      <c r="F8663" s="100">
        <v>24143.22</v>
      </c>
      <c r="H8663" s="95">
        <f t="shared" si="136"/>
        <v>8047.7400000000007</v>
      </c>
    </row>
    <row r="8664" spans="1:8" collapsed="1" x14ac:dyDescent="0.2">
      <c r="A8664" s="91" t="s">
        <v>4521</v>
      </c>
      <c r="B8664" s="91" t="s">
        <v>4522</v>
      </c>
      <c r="C8664" s="91" t="s">
        <v>2931</v>
      </c>
      <c r="D8664" s="92"/>
      <c r="E8664" s="104">
        <v>50</v>
      </c>
      <c r="F8664" s="94">
        <v>24114.5</v>
      </c>
      <c r="H8664" s="95">
        <f t="shared" si="136"/>
        <v>482.29</v>
      </c>
    </row>
    <row r="8665" spans="1:8" s="80" customFormat="1" hidden="1" outlineLevel="1" x14ac:dyDescent="0.2">
      <c r="A8665" s="96" t="s">
        <v>2932</v>
      </c>
      <c r="B8665" s="97"/>
      <c r="C8665" s="98"/>
      <c r="D8665" s="98"/>
      <c r="E8665" s="101">
        <v>50</v>
      </c>
      <c r="F8665" s="100">
        <v>24114.5</v>
      </c>
      <c r="H8665" s="95">
        <f t="shared" si="136"/>
        <v>482.29</v>
      </c>
    </row>
    <row r="8666" spans="1:8" collapsed="1" x14ac:dyDescent="0.2">
      <c r="A8666" s="91" t="s">
        <v>4523</v>
      </c>
      <c r="B8666" s="91" t="s">
        <v>4524</v>
      </c>
      <c r="C8666" s="91" t="s">
        <v>2931</v>
      </c>
      <c r="D8666" s="92"/>
      <c r="E8666" s="104">
        <v>48</v>
      </c>
      <c r="F8666" s="94">
        <v>24100.32</v>
      </c>
      <c r="H8666" s="95">
        <f t="shared" si="136"/>
        <v>502.09</v>
      </c>
    </row>
    <row r="8667" spans="1:8" s="80" customFormat="1" hidden="1" outlineLevel="1" x14ac:dyDescent="0.2">
      <c r="A8667" s="96" t="s">
        <v>2932</v>
      </c>
      <c r="B8667" s="97"/>
      <c r="C8667" s="98"/>
      <c r="D8667" s="98"/>
      <c r="E8667" s="101">
        <v>48</v>
      </c>
      <c r="F8667" s="100">
        <v>24100.32</v>
      </c>
      <c r="H8667" s="95">
        <f t="shared" si="136"/>
        <v>502.09</v>
      </c>
    </row>
    <row r="8668" spans="1:8" collapsed="1" x14ac:dyDescent="0.2">
      <c r="A8668" s="105" t="s">
        <v>4525</v>
      </c>
      <c r="B8668" s="91" t="s">
        <v>4526</v>
      </c>
      <c r="C8668" s="91" t="s">
        <v>3223</v>
      </c>
      <c r="D8668" s="92"/>
      <c r="E8668" s="104">
        <v>7</v>
      </c>
      <c r="F8668" s="94">
        <v>24053.19</v>
      </c>
      <c r="G8668" s="79" t="e">
        <f>VLOOKUP(B8668,#REF!,2,FALSE)</f>
        <v>#REF!</v>
      </c>
      <c r="H8668" s="95">
        <f t="shared" si="136"/>
        <v>3436.1699999999996</v>
      </c>
    </row>
    <row r="8669" spans="1:8" s="80" customFormat="1" hidden="1" outlineLevel="1" x14ac:dyDescent="0.2">
      <c r="A8669" s="96" t="s">
        <v>2828</v>
      </c>
      <c r="B8669" s="97"/>
      <c r="C8669" s="98"/>
      <c r="D8669" s="98"/>
      <c r="E8669" s="101">
        <v>7</v>
      </c>
      <c r="F8669" s="100">
        <v>24053.19</v>
      </c>
      <c r="H8669" s="95">
        <f t="shared" si="136"/>
        <v>3436.1699999999996</v>
      </c>
    </row>
    <row r="8670" spans="1:8" collapsed="1" x14ac:dyDescent="0.2">
      <c r="A8670" s="105" t="s">
        <v>4527</v>
      </c>
      <c r="B8670" s="91" t="s">
        <v>4528</v>
      </c>
      <c r="C8670" s="91" t="s">
        <v>3521</v>
      </c>
      <c r="D8670" s="92"/>
      <c r="E8670" s="104">
        <v>4</v>
      </c>
      <c r="F8670" s="94">
        <v>24050.400000000001</v>
      </c>
      <c r="G8670" s="79" t="e">
        <f>VLOOKUP(B8670,#REF!,2,FALSE)</f>
        <v>#REF!</v>
      </c>
      <c r="H8670" s="95">
        <f t="shared" si="136"/>
        <v>6012.6</v>
      </c>
    </row>
    <row r="8671" spans="1:8" s="80" customFormat="1" hidden="1" outlineLevel="1" x14ac:dyDescent="0.2">
      <c r="A8671" s="96" t="s">
        <v>2828</v>
      </c>
      <c r="B8671" s="97"/>
      <c r="C8671" s="98"/>
      <c r="D8671" s="98"/>
      <c r="E8671" s="101">
        <v>4</v>
      </c>
      <c r="F8671" s="100">
        <v>24050.400000000001</v>
      </c>
      <c r="H8671" s="95">
        <f t="shared" si="136"/>
        <v>6012.6</v>
      </c>
    </row>
    <row r="8672" spans="1:8" collapsed="1" x14ac:dyDescent="0.2">
      <c r="A8672" s="91" t="s">
        <v>4529</v>
      </c>
      <c r="B8672" s="91" t="s">
        <v>4530</v>
      </c>
      <c r="C8672" s="91" t="s">
        <v>2931</v>
      </c>
      <c r="D8672" s="92"/>
      <c r="E8672" s="104">
        <v>47</v>
      </c>
      <c r="F8672" s="94">
        <v>24047.55</v>
      </c>
      <c r="H8672" s="95">
        <f t="shared" si="136"/>
        <v>511.65</v>
      </c>
    </row>
    <row r="8673" spans="1:8" s="80" customFormat="1" hidden="1" outlineLevel="1" x14ac:dyDescent="0.2">
      <c r="A8673" s="96" t="s">
        <v>2932</v>
      </c>
      <c r="B8673" s="97"/>
      <c r="C8673" s="98"/>
      <c r="D8673" s="98"/>
      <c r="E8673" s="101">
        <v>47</v>
      </c>
      <c r="F8673" s="100">
        <v>24047.55</v>
      </c>
      <c r="H8673" s="95">
        <f t="shared" si="136"/>
        <v>511.65</v>
      </c>
    </row>
    <row r="8674" spans="1:8" collapsed="1" x14ac:dyDescent="0.2">
      <c r="A8674" s="91" t="s">
        <v>4531</v>
      </c>
      <c r="B8674" s="91">
        <v>9910076</v>
      </c>
      <c r="C8674" s="91" t="s">
        <v>13</v>
      </c>
      <c r="D8674" s="92" t="s">
        <v>2876</v>
      </c>
      <c r="E8674" s="104">
        <v>2</v>
      </c>
      <c r="F8674" s="94">
        <v>24021.41</v>
      </c>
      <c r="G8674" s="79" t="e">
        <f>VLOOKUP(B8674,#REF!,2,FALSE)</f>
        <v>#REF!</v>
      </c>
      <c r="H8674" s="95">
        <f t="shared" si="136"/>
        <v>12010.705</v>
      </c>
    </row>
    <row r="8675" spans="1:8" s="80" customFormat="1" hidden="1" outlineLevel="1" x14ac:dyDescent="0.2">
      <c r="A8675" s="96" t="s">
        <v>2825</v>
      </c>
      <c r="B8675" s="97"/>
      <c r="C8675" s="98"/>
      <c r="D8675" s="98"/>
      <c r="E8675" s="101">
        <v>2</v>
      </c>
      <c r="F8675" s="100">
        <v>24021.41</v>
      </c>
      <c r="H8675" s="95">
        <f t="shared" si="136"/>
        <v>12010.705</v>
      </c>
    </row>
    <row r="8676" spans="1:8" collapsed="1" x14ac:dyDescent="0.2">
      <c r="A8676" s="105" t="s">
        <v>4532</v>
      </c>
      <c r="B8676" s="91" t="s">
        <v>4533</v>
      </c>
      <c r="C8676" s="91" t="s">
        <v>3224</v>
      </c>
      <c r="D8676" s="92"/>
      <c r="E8676" s="104">
        <v>4</v>
      </c>
      <c r="F8676" s="94">
        <v>24018.31</v>
      </c>
      <c r="G8676" s="79" t="e">
        <f>VLOOKUP(B8676,#REF!,2,FALSE)</f>
        <v>#REF!</v>
      </c>
      <c r="H8676" s="95">
        <f t="shared" si="136"/>
        <v>6004.5775000000003</v>
      </c>
    </row>
    <row r="8677" spans="1:8" s="80" customFormat="1" hidden="1" outlineLevel="1" x14ac:dyDescent="0.2">
      <c r="A8677" s="96" t="s">
        <v>2825</v>
      </c>
      <c r="B8677" s="97"/>
      <c r="C8677" s="98"/>
      <c r="D8677" s="98"/>
      <c r="E8677" s="101">
        <v>4</v>
      </c>
      <c r="F8677" s="100">
        <v>24018.31</v>
      </c>
      <c r="H8677" s="95">
        <f t="shared" si="136"/>
        <v>6004.5775000000003</v>
      </c>
    </row>
    <row r="8678" spans="1:8" collapsed="1" x14ac:dyDescent="0.2">
      <c r="A8678" s="105" t="s">
        <v>3923</v>
      </c>
      <c r="B8678" s="91" t="s">
        <v>4534</v>
      </c>
      <c r="C8678" s="91" t="s">
        <v>2823</v>
      </c>
      <c r="D8678" s="92"/>
      <c r="E8678" s="104">
        <v>5</v>
      </c>
      <c r="F8678" s="94">
        <v>24016.85</v>
      </c>
      <c r="G8678" s="79" t="e">
        <f>VLOOKUP(B8678,#REF!,2,FALSE)</f>
        <v>#REF!</v>
      </c>
      <c r="H8678" s="95">
        <f t="shared" si="136"/>
        <v>4803.37</v>
      </c>
    </row>
    <row r="8679" spans="1:8" s="80" customFormat="1" hidden="1" outlineLevel="1" x14ac:dyDescent="0.2">
      <c r="A8679" s="96" t="s">
        <v>2828</v>
      </c>
      <c r="B8679" s="97"/>
      <c r="C8679" s="98"/>
      <c r="D8679" s="98"/>
      <c r="E8679" s="101">
        <v>5</v>
      </c>
      <c r="F8679" s="100">
        <v>24016.85</v>
      </c>
      <c r="H8679" s="95">
        <f t="shared" si="136"/>
        <v>4803.37</v>
      </c>
    </row>
    <row r="8680" spans="1:8" collapsed="1" x14ac:dyDescent="0.2">
      <c r="A8680" s="91" t="s">
        <v>4535</v>
      </c>
      <c r="B8680" s="91" t="s">
        <v>4536</v>
      </c>
      <c r="C8680" s="91" t="s">
        <v>2931</v>
      </c>
      <c r="D8680" s="92"/>
      <c r="E8680" s="104">
        <v>68</v>
      </c>
      <c r="F8680" s="94">
        <v>24010.73</v>
      </c>
      <c r="H8680" s="95">
        <f t="shared" si="136"/>
        <v>353.09897058823526</v>
      </c>
    </row>
    <row r="8681" spans="1:8" s="80" customFormat="1" hidden="1" outlineLevel="1" x14ac:dyDescent="0.2">
      <c r="A8681" s="96" t="s">
        <v>2932</v>
      </c>
      <c r="B8681" s="97"/>
      <c r="C8681" s="98"/>
      <c r="D8681" s="98"/>
      <c r="E8681" s="101">
        <v>68</v>
      </c>
      <c r="F8681" s="100">
        <v>24010.73</v>
      </c>
      <c r="H8681" s="95">
        <f t="shared" si="136"/>
        <v>353.09897058823526</v>
      </c>
    </row>
    <row r="8682" spans="1:8" collapsed="1" x14ac:dyDescent="0.2">
      <c r="A8682" s="91" t="s">
        <v>4537</v>
      </c>
      <c r="B8682" s="91" t="s">
        <v>2268</v>
      </c>
      <c r="C8682" s="91" t="s">
        <v>2867</v>
      </c>
      <c r="D8682" s="92" t="s">
        <v>2876</v>
      </c>
      <c r="E8682" s="104">
        <v>50</v>
      </c>
      <c r="F8682" s="94">
        <v>23861.21</v>
      </c>
      <c r="G8682" s="79" t="e">
        <f>VLOOKUP(B8682,#REF!,2,FALSE)</f>
        <v>#REF!</v>
      </c>
      <c r="H8682" s="95">
        <f t="shared" si="136"/>
        <v>477.2242</v>
      </c>
    </row>
    <row r="8683" spans="1:8" s="80" customFormat="1" hidden="1" outlineLevel="1" x14ac:dyDescent="0.2">
      <c r="A8683" s="96" t="s">
        <v>2825</v>
      </c>
      <c r="B8683" s="97"/>
      <c r="C8683" s="98"/>
      <c r="D8683" s="98"/>
      <c r="E8683" s="101">
        <v>39</v>
      </c>
      <c r="F8683" s="100">
        <v>18611.03</v>
      </c>
      <c r="H8683" s="95">
        <f t="shared" si="136"/>
        <v>477.20589743589738</v>
      </c>
    </row>
    <row r="8684" spans="1:8" s="80" customFormat="1" hidden="1" outlineLevel="1" x14ac:dyDescent="0.2">
      <c r="A8684" s="96" t="s">
        <v>2832</v>
      </c>
      <c r="B8684" s="97"/>
      <c r="C8684" s="98"/>
      <c r="D8684" s="98"/>
      <c r="E8684" s="101">
        <v>8</v>
      </c>
      <c r="F8684" s="100">
        <v>3818.47</v>
      </c>
      <c r="H8684" s="95">
        <f t="shared" si="136"/>
        <v>477.30874999999997</v>
      </c>
    </row>
    <row r="8685" spans="1:8" s="80" customFormat="1" hidden="1" outlineLevel="1" x14ac:dyDescent="0.2">
      <c r="A8685" s="96" t="s">
        <v>2853</v>
      </c>
      <c r="B8685" s="97"/>
      <c r="C8685" s="98"/>
      <c r="D8685" s="98"/>
      <c r="E8685" s="101">
        <v>1</v>
      </c>
      <c r="F8685" s="103">
        <v>477.3</v>
      </c>
      <c r="H8685" s="95">
        <f t="shared" si="136"/>
        <v>477.3</v>
      </c>
    </row>
    <row r="8686" spans="1:8" s="80" customFormat="1" hidden="1" outlineLevel="1" x14ac:dyDescent="0.2">
      <c r="A8686" s="96" t="s">
        <v>2859</v>
      </c>
      <c r="B8686" s="97"/>
      <c r="C8686" s="98"/>
      <c r="D8686" s="98"/>
      <c r="E8686" s="101">
        <v>1</v>
      </c>
      <c r="F8686" s="103">
        <v>477.21</v>
      </c>
      <c r="H8686" s="95">
        <f t="shared" si="136"/>
        <v>477.21</v>
      </c>
    </row>
    <row r="8687" spans="1:8" s="80" customFormat="1" hidden="1" outlineLevel="1" x14ac:dyDescent="0.2">
      <c r="A8687" s="96" t="s">
        <v>2829</v>
      </c>
      <c r="B8687" s="97"/>
      <c r="C8687" s="98"/>
      <c r="D8687" s="98"/>
      <c r="E8687" s="101">
        <v>1</v>
      </c>
      <c r="F8687" s="103">
        <v>477.2</v>
      </c>
      <c r="H8687" s="95">
        <f t="shared" si="136"/>
        <v>477.2</v>
      </c>
    </row>
    <row r="8688" spans="1:8" collapsed="1" x14ac:dyDescent="0.2">
      <c r="A8688" s="91" t="s">
        <v>1729</v>
      </c>
      <c r="B8688" s="91">
        <v>641600</v>
      </c>
      <c r="C8688" s="91" t="s">
        <v>2823</v>
      </c>
      <c r="D8688" s="92" t="s">
        <v>2876</v>
      </c>
      <c r="E8688" s="104">
        <v>5</v>
      </c>
      <c r="F8688" s="94">
        <v>23835.25</v>
      </c>
      <c r="G8688" s="79" t="e">
        <f>VLOOKUP(B8688,#REF!,2,FALSE)</f>
        <v>#REF!</v>
      </c>
      <c r="H8688" s="95">
        <f t="shared" si="136"/>
        <v>4767.05</v>
      </c>
    </row>
    <row r="8689" spans="1:8" s="80" customFormat="1" hidden="1" outlineLevel="1" x14ac:dyDescent="0.2">
      <c r="A8689" s="96" t="s">
        <v>2825</v>
      </c>
      <c r="B8689" s="97"/>
      <c r="C8689" s="98"/>
      <c r="D8689" s="98"/>
      <c r="E8689" s="101">
        <v>4</v>
      </c>
      <c r="F8689" s="100">
        <v>19068.25</v>
      </c>
      <c r="H8689" s="95">
        <f t="shared" si="136"/>
        <v>4767.0625</v>
      </c>
    </row>
    <row r="8690" spans="1:8" s="80" customFormat="1" hidden="1" outlineLevel="1" x14ac:dyDescent="0.2">
      <c r="A8690" s="96" t="s">
        <v>2828</v>
      </c>
      <c r="B8690" s="97"/>
      <c r="C8690" s="98"/>
      <c r="D8690" s="98"/>
      <c r="E8690" s="101">
        <v>1</v>
      </c>
      <c r="F8690" s="100">
        <v>4767</v>
      </c>
      <c r="H8690" s="95">
        <f t="shared" si="136"/>
        <v>4767</v>
      </c>
    </row>
    <row r="8691" spans="1:8" collapsed="1" x14ac:dyDescent="0.2">
      <c r="A8691" s="105" t="s">
        <v>4538</v>
      </c>
      <c r="B8691" s="91" t="s">
        <v>4539</v>
      </c>
      <c r="C8691" s="91" t="s">
        <v>2823</v>
      </c>
      <c r="D8691" s="92"/>
      <c r="E8691" s="104">
        <v>9</v>
      </c>
      <c r="F8691" s="94">
        <v>23819.46</v>
      </c>
      <c r="G8691" s="79" t="e">
        <f>VLOOKUP(B8691,#REF!,2,FALSE)</f>
        <v>#REF!</v>
      </c>
      <c r="H8691" s="95">
        <f t="shared" si="136"/>
        <v>2646.6066666666666</v>
      </c>
    </row>
    <row r="8692" spans="1:8" s="80" customFormat="1" hidden="1" outlineLevel="1" x14ac:dyDescent="0.2">
      <c r="A8692" s="96" t="s">
        <v>2828</v>
      </c>
      <c r="B8692" s="97"/>
      <c r="C8692" s="98"/>
      <c r="D8692" s="98"/>
      <c r="E8692" s="101">
        <v>3</v>
      </c>
      <c r="F8692" s="100">
        <v>7939.8</v>
      </c>
      <c r="H8692" s="95">
        <f t="shared" si="136"/>
        <v>2646.6</v>
      </c>
    </row>
    <row r="8693" spans="1:8" s="80" customFormat="1" hidden="1" outlineLevel="1" x14ac:dyDescent="0.2">
      <c r="A8693" s="96" t="s">
        <v>2851</v>
      </c>
      <c r="B8693" s="97"/>
      <c r="C8693" s="98"/>
      <c r="D8693" s="98"/>
      <c r="E8693" s="101">
        <v>2</v>
      </c>
      <c r="F8693" s="100">
        <v>5293.23</v>
      </c>
      <c r="H8693" s="95">
        <f t="shared" si="136"/>
        <v>2646.6149999999998</v>
      </c>
    </row>
    <row r="8694" spans="1:8" s="80" customFormat="1" hidden="1" outlineLevel="1" x14ac:dyDescent="0.2">
      <c r="A8694" s="96" t="s">
        <v>2831</v>
      </c>
      <c r="B8694" s="97"/>
      <c r="C8694" s="98"/>
      <c r="D8694" s="98"/>
      <c r="E8694" s="101">
        <v>2</v>
      </c>
      <c r="F8694" s="100">
        <v>5293.23</v>
      </c>
      <c r="H8694" s="95">
        <f t="shared" si="136"/>
        <v>2646.6149999999998</v>
      </c>
    </row>
    <row r="8695" spans="1:8" s="80" customFormat="1" hidden="1" outlineLevel="1" x14ac:dyDescent="0.2">
      <c r="A8695" s="96" t="s">
        <v>2829</v>
      </c>
      <c r="B8695" s="97"/>
      <c r="C8695" s="98"/>
      <c r="D8695" s="98"/>
      <c r="E8695" s="101">
        <v>2</v>
      </c>
      <c r="F8695" s="100">
        <v>5293.2</v>
      </c>
      <c r="H8695" s="95">
        <f t="shared" si="136"/>
        <v>2646.6</v>
      </c>
    </row>
    <row r="8696" spans="1:8" collapsed="1" x14ac:dyDescent="0.2">
      <c r="A8696" s="91" t="s">
        <v>4540</v>
      </c>
      <c r="B8696" s="91" t="s">
        <v>4541</v>
      </c>
      <c r="C8696" s="91" t="s">
        <v>2931</v>
      </c>
      <c r="D8696" s="92"/>
      <c r="E8696" s="104">
        <v>23</v>
      </c>
      <c r="F8696" s="94">
        <v>23710.01</v>
      </c>
      <c r="H8696" s="95">
        <f t="shared" si="136"/>
        <v>1030.8699999999999</v>
      </c>
    </row>
    <row r="8697" spans="1:8" s="80" customFormat="1" hidden="1" outlineLevel="1" x14ac:dyDescent="0.2">
      <c r="A8697" s="96" t="s">
        <v>2932</v>
      </c>
      <c r="B8697" s="97"/>
      <c r="C8697" s="98"/>
      <c r="D8697" s="98"/>
      <c r="E8697" s="101">
        <v>23</v>
      </c>
      <c r="F8697" s="100">
        <v>23710.01</v>
      </c>
      <c r="H8697" s="95">
        <f t="shared" si="136"/>
        <v>1030.8699999999999</v>
      </c>
    </row>
    <row r="8698" spans="1:8" collapsed="1" x14ac:dyDescent="0.2">
      <c r="A8698" s="91" t="s">
        <v>4542</v>
      </c>
      <c r="B8698" s="91" t="s">
        <v>4543</v>
      </c>
      <c r="C8698" s="91" t="s">
        <v>2931</v>
      </c>
      <c r="D8698" s="92"/>
      <c r="E8698" s="104">
        <v>71</v>
      </c>
      <c r="F8698" s="94">
        <v>23690.57</v>
      </c>
      <c r="H8698" s="95">
        <f t="shared" si="136"/>
        <v>333.67</v>
      </c>
    </row>
    <row r="8699" spans="1:8" s="80" customFormat="1" hidden="1" outlineLevel="1" x14ac:dyDescent="0.2">
      <c r="A8699" s="96" t="s">
        <v>2932</v>
      </c>
      <c r="B8699" s="97"/>
      <c r="C8699" s="98"/>
      <c r="D8699" s="98"/>
      <c r="E8699" s="101">
        <v>71</v>
      </c>
      <c r="F8699" s="100">
        <v>23690.57</v>
      </c>
      <c r="H8699" s="95">
        <f t="shared" si="136"/>
        <v>333.67</v>
      </c>
    </row>
    <row r="8700" spans="1:8" collapsed="1" x14ac:dyDescent="0.2">
      <c r="A8700" s="91" t="s">
        <v>4544</v>
      </c>
      <c r="B8700" s="91" t="s">
        <v>4545</v>
      </c>
      <c r="C8700" s="91" t="s">
        <v>2931</v>
      </c>
      <c r="D8700" s="92"/>
      <c r="E8700" s="104">
        <v>41</v>
      </c>
      <c r="F8700" s="94">
        <v>23675.86</v>
      </c>
      <c r="H8700" s="95">
        <f t="shared" si="136"/>
        <v>577.46</v>
      </c>
    </row>
    <row r="8701" spans="1:8" s="80" customFormat="1" hidden="1" outlineLevel="1" x14ac:dyDescent="0.2">
      <c r="A8701" s="96" t="s">
        <v>2932</v>
      </c>
      <c r="B8701" s="97"/>
      <c r="C8701" s="98"/>
      <c r="D8701" s="98"/>
      <c r="E8701" s="101">
        <v>41</v>
      </c>
      <c r="F8701" s="100">
        <v>23675.86</v>
      </c>
      <c r="H8701" s="95">
        <f t="shared" si="136"/>
        <v>577.46</v>
      </c>
    </row>
    <row r="8702" spans="1:8" collapsed="1" x14ac:dyDescent="0.2">
      <c r="A8702" s="91" t="s">
        <v>4546</v>
      </c>
      <c r="B8702" s="91" t="s">
        <v>4547</v>
      </c>
      <c r="C8702" s="91" t="s">
        <v>2931</v>
      </c>
      <c r="D8702" s="92"/>
      <c r="E8702" s="104">
        <v>150</v>
      </c>
      <c r="F8702" s="94">
        <v>23667</v>
      </c>
      <c r="H8702" s="95">
        <f t="shared" si="136"/>
        <v>157.78</v>
      </c>
    </row>
    <row r="8703" spans="1:8" s="80" customFormat="1" hidden="1" outlineLevel="1" x14ac:dyDescent="0.2">
      <c r="A8703" s="96" t="s">
        <v>2932</v>
      </c>
      <c r="B8703" s="97"/>
      <c r="C8703" s="98"/>
      <c r="D8703" s="98"/>
      <c r="E8703" s="101">
        <v>150</v>
      </c>
      <c r="F8703" s="100">
        <v>23667</v>
      </c>
      <c r="H8703" s="95">
        <f t="shared" si="136"/>
        <v>157.78</v>
      </c>
    </row>
    <row r="8704" spans="1:8" collapsed="1" x14ac:dyDescent="0.2">
      <c r="A8704" s="91" t="s">
        <v>4548</v>
      </c>
      <c r="B8704" s="91" t="s">
        <v>4549</v>
      </c>
      <c r="C8704" s="91" t="s">
        <v>2931</v>
      </c>
      <c r="D8704" s="92"/>
      <c r="E8704" s="104">
        <v>23</v>
      </c>
      <c r="F8704" s="94">
        <v>23570.400000000001</v>
      </c>
      <c r="H8704" s="95">
        <f t="shared" si="136"/>
        <v>1024.8</v>
      </c>
    </row>
    <row r="8705" spans="1:8" s="80" customFormat="1" hidden="1" outlineLevel="1" x14ac:dyDescent="0.2">
      <c r="A8705" s="96" t="s">
        <v>2932</v>
      </c>
      <c r="B8705" s="97"/>
      <c r="C8705" s="98"/>
      <c r="D8705" s="98"/>
      <c r="E8705" s="101">
        <v>23</v>
      </c>
      <c r="F8705" s="100">
        <v>23570.400000000001</v>
      </c>
      <c r="H8705" s="95">
        <f t="shared" si="136"/>
        <v>1024.8</v>
      </c>
    </row>
    <row r="8706" spans="1:8" collapsed="1" x14ac:dyDescent="0.2">
      <c r="A8706" s="91" t="s">
        <v>4550</v>
      </c>
      <c r="B8706" s="91" t="s">
        <v>4551</v>
      </c>
      <c r="C8706" s="91" t="s">
        <v>2931</v>
      </c>
      <c r="D8706" s="92"/>
      <c r="E8706" s="104">
        <v>52</v>
      </c>
      <c r="F8706" s="94">
        <v>23565.88</v>
      </c>
      <c r="H8706" s="95">
        <f t="shared" si="136"/>
        <v>453.19</v>
      </c>
    </row>
    <row r="8707" spans="1:8" s="80" customFormat="1" hidden="1" outlineLevel="1" x14ac:dyDescent="0.2">
      <c r="A8707" s="96" t="s">
        <v>2932</v>
      </c>
      <c r="B8707" s="97"/>
      <c r="C8707" s="98"/>
      <c r="D8707" s="98"/>
      <c r="E8707" s="101">
        <v>52</v>
      </c>
      <c r="F8707" s="100">
        <v>23565.88</v>
      </c>
      <c r="H8707" s="95">
        <f t="shared" si="136"/>
        <v>453.19</v>
      </c>
    </row>
    <row r="8708" spans="1:8" collapsed="1" x14ac:dyDescent="0.2">
      <c r="A8708" s="91" t="s">
        <v>3104</v>
      </c>
      <c r="B8708" s="91" t="s">
        <v>2742</v>
      </c>
      <c r="C8708" s="91" t="s">
        <v>2823</v>
      </c>
      <c r="D8708" s="92"/>
      <c r="E8708" s="104">
        <v>25</v>
      </c>
      <c r="F8708" s="94">
        <v>23513.89</v>
      </c>
      <c r="G8708" s="79" t="e">
        <f>VLOOKUP(B8708,#REF!,2,FALSE)</f>
        <v>#REF!</v>
      </c>
      <c r="H8708" s="95">
        <f t="shared" si="136"/>
        <v>940.55560000000003</v>
      </c>
    </row>
    <row r="8709" spans="1:8" s="80" customFormat="1" hidden="1" outlineLevel="1" x14ac:dyDescent="0.2">
      <c r="A8709" s="96" t="s">
        <v>2829</v>
      </c>
      <c r="B8709" s="97"/>
      <c r="C8709" s="98"/>
      <c r="D8709" s="98"/>
      <c r="E8709" s="101">
        <v>12</v>
      </c>
      <c r="F8709" s="100">
        <v>11203.68</v>
      </c>
      <c r="H8709" s="95">
        <f t="shared" si="136"/>
        <v>933.64</v>
      </c>
    </row>
    <row r="8710" spans="1:8" s="80" customFormat="1" hidden="1" outlineLevel="1" x14ac:dyDescent="0.2">
      <c r="A8710" s="96" t="s">
        <v>2830</v>
      </c>
      <c r="B8710" s="97"/>
      <c r="C8710" s="98"/>
      <c r="D8710" s="98"/>
      <c r="E8710" s="101">
        <v>4</v>
      </c>
      <c r="F8710" s="100">
        <v>3734.59</v>
      </c>
      <c r="H8710" s="95">
        <f t="shared" si="136"/>
        <v>933.64750000000004</v>
      </c>
    </row>
    <row r="8711" spans="1:8" s="80" customFormat="1" hidden="1" outlineLevel="1" x14ac:dyDescent="0.2">
      <c r="A8711" s="96" t="s">
        <v>2828</v>
      </c>
      <c r="B8711" s="97"/>
      <c r="C8711" s="98"/>
      <c r="D8711" s="98"/>
      <c r="E8711" s="101">
        <v>4</v>
      </c>
      <c r="F8711" s="100">
        <v>3734.57</v>
      </c>
      <c r="H8711" s="95">
        <f t="shared" si="136"/>
        <v>933.64250000000004</v>
      </c>
    </row>
    <row r="8712" spans="1:8" s="80" customFormat="1" hidden="1" outlineLevel="1" x14ac:dyDescent="0.2">
      <c r="A8712" s="96" t="s">
        <v>2832</v>
      </c>
      <c r="B8712" s="97"/>
      <c r="C8712" s="98"/>
      <c r="D8712" s="98"/>
      <c r="E8712" s="101">
        <v>2</v>
      </c>
      <c r="F8712" s="100">
        <v>2109.15</v>
      </c>
      <c r="H8712" s="95">
        <f t="shared" si="136"/>
        <v>1054.575</v>
      </c>
    </row>
    <row r="8713" spans="1:8" s="80" customFormat="1" hidden="1" outlineLevel="1" x14ac:dyDescent="0.2">
      <c r="A8713" s="96" t="s">
        <v>2825</v>
      </c>
      <c r="B8713" s="97"/>
      <c r="C8713" s="98"/>
      <c r="D8713" s="98"/>
      <c r="E8713" s="101">
        <v>2</v>
      </c>
      <c r="F8713" s="100">
        <v>1677.32</v>
      </c>
      <c r="H8713" s="95">
        <f t="shared" si="136"/>
        <v>838.66</v>
      </c>
    </row>
    <row r="8714" spans="1:8" s="80" customFormat="1" hidden="1" outlineLevel="1" x14ac:dyDescent="0.2">
      <c r="A8714" s="96" t="s">
        <v>2834</v>
      </c>
      <c r="B8714" s="97"/>
      <c r="C8714" s="98"/>
      <c r="D8714" s="98"/>
      <c r="E8714" s="101">
        <v>1</v>
      </c>
      <c r="F8714" s="100">
        <v>1054.58</v>
      </c>
      <c r="H8714" s="95">
        <f t="shared" si="136"/>
        <v>1054.58</v>
      </c>
    </row>
    <row r="8715" spans="1:8" collapsed="1" x14ac:dyDescent="0.2">
      <c r="A8715" s="91" t="s">
        <v>4552</v>
      </c>
      <c r="B8715" s="91" t="s">
        <v>4553</v>
      </c>
      <c r="C8715" s="91" t="s">
        <v>2931</v>
      </c>
      <c r="D8715" s="92"/>
      <c r="E8715" s="104">
        <v>10</v>
      </c>
      <c r="F8715" s="94">
        <v>23513</v>
      </c>
      <c r="H8715" s="95">
        <f t="shared" si="136"/>
        <v>2351.3000000000002</v>
      </c>
    </row>
    <row r="8716" spans="1:8" s="80" customFormat="1" hidden="1" outlineLevel="1" x14ac:dyDescent="0.2">
      <c r="A8716" s="96" t="s">
        <v>2932</v>
      </c>
      <c r="B8716" s="97"/>
      <c r="C8716" s="98"/>
      <c r="D8716" s="98"/>
      <c r="E8716" s="101">
        <v>10</v>
      </c>
      <c r="F8716" s="100">
        <v>23513</v>
      </c>
      <c r="H8716" s="95">
        <f t="shared" si="136"/>
        <v>2351.3000000000002</v>
      </c>
    </row>
    <row r="8717" spans="1:8" collapsed="1" x14ac:dyDescent="0.2">
      <c r="A8717" s="105" t="s">
        <v>4554</v>
      </c>
      <c r="B8717" s="91">
        <v>9910019</v>
      </c>
      <c r="C8717" s="91" t="s">
        <v>13</v>
      </c>
      <c r="D8717" s="92"/>
      <c r="E8717" s="104">
        <v>3</v>
      </c>
      <c r="F8717" s="94">
        <v>23502.84</v>
      </c>
      <c r="G8717" s="79" t="e">
        <f>VLOOKUP(B8717,#REF!,2,FALSE)</f>
        <v>#REF!</v>
      </c>
      <c r="H8717" s="95">
        <f t="shared" ref="H8717:H8780" si="137">F8717/E8717</f>
        <v>7834.28</v>
      </c>
    </row>
    <row r="8718" spans="1:8" s="80" customFormat="1" hidden="1" outlineLevel="1" x14ac:dyDescent="0.2">
      <c r="A8718" s="96" t="s">
        <v>2828</v>
      </c>
      <c r="B8718" s="97"/>
      <c r="C8718" s="98"/>
      <c r="D8718" s="98"/>
      <c r="E8718" s="101">
        <v>2</v>
      </c>
      <c r="F8718" s="100">
        <v>11961.66</v>
      </c>
      <c r="H8718" s="95">
        <f t="shared" si="137"/>
        <v>5980.83</v>
      </c>
    </row>
    <row r="8719" spans="1:8" s="80" customFormat="1" hidden="1" outlineLevel="1" x14ac:dyDescent="0.2">
      <c r="A8719" s="96" t="s">
        <v>2825</v>
      </c>
      <c r="B8719" s="97"/>
      <c r="C8719" s="98"/>
      <c r="D8719" s="98"/>
      <c r="E8719" s="101">
        <v>1</v>
      </c>
      <c r="F8719" s="100">
        <v>11541.18</v>
      </c>
      <c r="H8719" s="95">
        <f t="shared" si="137"/>
        <v>11541.18</v>
      </c>
    </row>
    <row r="8720" spans="1:8" collapsed="1" x14ac:dyDescent="0.2">
      <c r="A8720" s="91" t="s">
        <v>64</v>
      </c>
      <c r="B8720" s="91" t="s">
        <v>63</v>
      </c>
      <c r="C8720" s="91" t="s">
        <v>2867</v>
      </c>
      <c r="D8720" s="92" t="s">
        <v>2876</v>
      </c>
      <c r="E8720" s="104">
        <v>10</v>
      </c>
      <c r="F8720" s="94">
        <v>23436.86</v>
      </c>
      <c r="G8720" s="79" t="e">
        <f>VLOOKUP(B8720,#REF!,2,FALSE)</f>
        <v>#REF!</v>
      </c>
      <c r="H8720" s="95">
        <f t="shared" si="137"/>
        <v>2343.6860000000001</v>
      </c>
    </row>
    <row r="8721" spans="1:8" s="80" customFormat="1" hidden="1" outlineLevel="1" x14ac:dyDescent="0.2">
      <c r="A8721" s="96" t="s">
        <v>2825</v>
      </c>
      <c r="B8721" s="97"/>
      <c r="C8721" s="98"/>
      <c r="D8721" s="98"/>
      <c r="E8721" s="101">
        <v>7</v>
      </c>
      <c r="F8721" s="100">
        <v>16433.009999999998</v>
      </c>
      <c r="H8721" s="95">
        <f t="shared" si="137"/>
        <v>2347.5728571428567</v>
      </c>
    </row>
    <row r="8722" spans="1:8" s="80" customFormat="1" hidden="1" outlineLevel="1" x14ac:dyDescent="0.2">
      <c r="A8722" s="96" t="s">
        <v>2832</v>
      </c>
      <c r="B8722" s="97"/>
      <c r="C8722" s="98"/>
      <c r="D8722" s="98"/>
      <c r="E8722" s="101">
        <v>3</v>
      </c>
      <c r="F8722" s="100">
        <v>7003.85</v>
      </c>
      <c r="H8722" s="95">
        <f t="shared" si="137"/>
        <v>2334.6166666666668</v>
      </c>
    </row>
    <row r="8723" spans="1:8" collapsed="1" x14ac:dyDescent="0.2">
      <c r="A8723" s="91" t="s">
        <v>4555</v>
      </c>
      <c r="B8723" s="91" t="s">
        <v>4556</v>
      </c>
      <c r="C8723" s="91" t="s">
        <v>2931</v>
      </c>
      <c r="D8723" s="92"/>
      <c r="E8723" s="104">
        <v>33</v>
      </c>
      <c r="F8723" s="94">
        <v>23429.34</v>
      </c>
      <c r="H8723" s="95">
        <f t="shared" si="137"/>
        <v>709.98</v>
      </c>
    </row>
    <row r="8724" spans="1:8" s="80" customFormat="1" hidden="1" outlineLevel="1" x14ac:dyDescent="0.2">
      <c r="A8724" s="96" t="s">
        <v>2932</v>
      </c>
      <c r="B8724" s="97"/>
      <c r="C8724" s="98"/>
      <c r="D8724" s="98"/>
      <c r="E8724" s="101">
        <v>33</v>
      </c>
      <c r="F8724" s="100">
        <v>23429.34</v>
      </c>
      <c r="H8724" s="95">
        <f t="shared" si="137"/>
        <v>709.98</v>
      </c>
    </row>
    <row r="8725" spans="1:8" collapsed="1" x14ac:dyDescent="0.2">
      <c r="A8725" s="91" t="s">
        <v>4557</v>
      </c>
      <c r="B8725" s="91" t="s">
        <v>4558</v>
      </c>
      <c r="C8725" s="91" t="s">
        <v>2931</v>
      </c>
      <c r="D8725" s="92"/>
      <c r="E8725" s="104">
        <v>48</v>
      </c>
      <c r="F8725" s="94">
        <v>23408.16</v>
      </c>
      <c r="H8725" s="95">
        <f t="shared" si="137"/>
        <v>487.67</v>
      </c>
    </row>
    <row r="8726" spans="1:8" s="80" customFormat="1" hidden="1" outlineLevel="1" x14ac:dyDescent="0.2">
      <c r="A8726" s="96" t="s">
        <v>2932</v>
      </c>
      <c r="B8726" s="97"/>
      <c r="C8726" s="98"/>
      <c r="D8726" s="98"/>
      <c r="E8726" s="101">
        <v>48</v>
      </c>
      <c r="F8726" s="100">
        <v>23408.16</v>
      </c>
      <c r="H8726" s="95">
        <f t="shared" si="137"/>
        <v>487.67</v>
      </c>
    </row>
    <row r="8727" spans="1:8" collapsed="1" x14ac:dyDescent="0.2">
      <c r="A8727" s="91" t="s">
        <v>4559</v>
      </c>
      <c r="B8727" s="91" t="s">
        <v>1776</v>
      </c>
      <c r="C8727" s="91" t="s">
        <v>13</v>
      </c>
      <c r="D8727" s="92" t="s">
        <v>2824</v>
      </c>
      <c r="E8727" s="104">
        <v>107</v>
      </c>
      <c r="F8727" s="94">
        <v>23300.63</v>
      </c>
      <c r="G8727" s="79" t="e">
        <f>VLOOKUP(B8727,#REF!,2,FALSE)</f>
        <v>#REF!</v>
      </c>
      <c r="H8727" s="95">
        <f t="shared" si="137"/>
        <v>217.76289719626169</v>
      </c>
    </row>
    <row r="8728" spans="1:8" s="80" customFormat="1" hidden="1" outlineLevel="1" x14ac:dyDescent="0.2">
      <c r="A8728" s="96" t="s">
        <v>2825</v>
      </c>
      <c r="B8728" s="97"/>
      <c r="C8728" s="98"/>
      <c r="D8728" s="98"/>
      <c r="E8728" s="101">
        <v>106</v>
      </c>
      <c r="F8728" s="100">
        <v>23082.87</v>
      </c>
      <c r="H8728" s="95">
        <f t="shared" si="137"/>
        <v>217.76292452830188</v>
      </c>
    </row>
    <row r="8729" spans="1:8" s="80" customFormat="1" hidden="1" outlineLevel="1" x14ac:dyDescent="0.2">
      <c r="A8729" s="96" t="s">
        <v>2832</v>
      </c>
      <c r="B8729" s="97"/>
      <c r="C8729" s="98"/>
      <c r="D8729" s="98"/>
      <c r="E8729" s="101">
        <v>1</v>
      </c>
      <c r="F8729" s="103">
        <v>217.76</v>
      </c>
      <c r="H8729" s="95">
        <f t="shared" si="137"/>
        <v>217.76</v>
      </c>
    </row>
    <row r="8730" spans="1:8" collapsed="1" x14ac:dyDescent="0.2">
      <c r="A8730" s="91" t="s">
        <v>4560</v>
      </c>
      <c r="B8730" s="91" t="s">
        <v>4561</v>
      </c>
      <c r="C8730" s="91" t="s">
        <v>2931</v>
      </c>
      <c r="D8730" s="92"/>
      <c r="E8730" s="104">
        <v>96</v>
      </c>
      <c r="F8730" s="94">
        <v>23289.599999999999</v>
      </c>
      <c r="H8730" s="95">
        <f t="shared" si="137"/>
        <v>242.6</v>
      </c>
    </row>
    <row r="8731" spans="1:8" s="80" customFormat="1" hidden="1" outlineLevel="1" x14ac:dyDescent="0.2">
      <c r="A8731" s="96" t="s">
        <v>2932</v>
      </c>
      <c r="B8731" s="97"/>
      <c r="C8731" s="98"/>
      <c r="D8731" s="98"/>
      <c r="E8731" s="101">
        <v>96</v>
      </c>
      <c r="F8731" s="100">
        <v>23289.599999999999</v>
      </c>
      <c r="H8731" s="95">
        <f t="shared" si="137"/>
        <v>242.6</v>
      </c>
    </row>
    <row r="8732" spans="1:8" collapsed="1" x14ac:dyDescent="0.2">
      <c r="A8732" s="91" t="s">
        <v>4562</v>
      </c>
      <c r="B8732" s="91" t="s">
        <v>4563</v>
      </c>
      <c r="C8732" s="91" t="s">
        <v>2931</v>
      </c>
      <c r="D8732" s="92"/>
      <c r="E8732" s="104">
        <v>68</v>
      </c>
      <c r="F8732" s="94">
        <v>23213.16</v>
      </c>
      <c r="H8732" s="95">
        <f t="shared" si="137"/>
        <v>341.37</v>
      </c>
    </row>
    <row r="8733" spans="1:8" s="80" customFormat="1" hidden="1" outlineLevel="1" x14ac:dyDescent="0.2">
      <c r="A8733" s="96" t="s">
        <v>2932</v>
      </c>
      <c r="B8733" s="97"/>
      <c r="C8733" s="98"/>
      <c r="D8733" s="98"/>
      <c r="E8733" s="101">
        <v>68</v>
      </c>
      <c r="F8733" s="100">
        <v>23213.16</v>
      </c>
      <c r="H8733" s="95">
        <f t="shared" si="137"/>
        <v>341.37</v>
      </c>
    </row>
    <row r="8734" spans="1:8" collapsed="1" x14ac:dyDescent="0.2">
      <c r="A8734" s="105" t="s">
        <v>4564</v>
      </c>
      <c r="B8734" s="91" t="s">
        <v>4565</v>
      </c>
      <c r="C8734" s="91" t="s">
        <v>3224</v>
      </c>
      <c r="D8734" s="92"/>
      <c r="E8734" s="104">
        <v>4</v>
      </c>
      <c r="F8734" s="94">
        <v>23078.75</v>
      </c>
      <c r="G8734" s="79" t="e">
        <f>VLOOKUP(B8734,#REF!,2,FALSE)</f>
        <v>#REF!</v>
      </c>
      <c r="H8734" s="95">
        <f t="shared" si="137"/>
        <v>5769.6875</v>
      </c>
    </row>
    <row r="8735" spans="1:8" s="80" customFormat="1" hidden="1" outlineLevel="1" x14ac:dyDescent="0.2">
      <c r="A8735" s="96" t="s">
        <v>2825</v>
      </c>
      <c r="B8735" s="97"/>
      <c r="C8735" s="98"/>
      <c r="D8735" s="98"/>
      <c r="E8735" s="101">
        <v>4</v>
      </c>
      <c r="F8735" s="100">
        <v>23078.75</v>
      </c>
      <c r="H8735" s="95">
        <f t="shared" si="137"/>
        <v>5769.6875</v>
      </c>
    </row>
    <row r="8736" spans="1:8" collapsed="1" x14ac:dyDescent="0.2">
      <c r="A8736" s="91" t="s">
        <v>4566</v>
      </c>
      <c r="B8736" s="91" t="s">
        <v>4567</v>
      </c>
      <c r="C8736" s="91" t="s">
        <v>2931</v>
      </c>
      <c r="D8736" s="92"/>
      <c r="E8736" s="104">
        <v>481</v>
      </c>
      <c r="F8736" s="94">
        <v>22914.84</v>
      </c>
      <c r="H8736" s="95">
        <f t="shared" si="137"/>
        <v>47.64</v>
      </c>
    </row>
    <row r="8737" spans="1:8" s="80" customFormat="1" hidden="1" outlineLevel="1" x14ac:dyDescent="0.2">
      <c r="A8737" s="96" t="s">
        <v>2932</v>
      </c>
      <c r="B8737" s="97"/>
      <c r="C8737" s="98"/>
      <c r="D8737" s="98"/>
      <c r="E8737" s="101">
        <v>481</v>
      </c>
      <c r="F8737" s="100">
        <v>22914.84</v>
      </c>
      <c r="H8737" s="95">
        <f t="shared" si="137"/>
        <v>47.64</v>
      </c>
    </row>
    <row r="8738" spans="1:8" collapsed="1" x14ac:dyDescent="0.2">
      <c r="A8738" s="105" t="s">
        <v>4568</v>
      </c>
      <c r="B8738" s="91" t="s">
        <v>4569</v>
      </c>
      <c r="C8738" s="91" t="s">
        <v>2867</v>
      </c>
      <c r="D8738" s="92"/>
      <c r="E8738" s="104">
        <v>6</v>
      </c>
      <c r="F8738" s="94">
        <v>22913.01</v>
      </c>
      <c r="G8738" s="79" t="e">
        <f>VLOOKUP(B8738,#REF!,2,FALSE)</f>
        <v>#REF!</v>
      </c>
      <c r="H8738" s="95">
        <f t="shared" si="137"/>
        <v>3818.8349999999996</v>
      </c>
    </row>
    <row r="8739" spans="1:8" s="80" customFormat="1" hidden="1" outlineLevel="1" x14ac:dyDescent="0.2">
      <c r="A8739" s="96" t="s">
        <v>2828</v>
      </c>
      <c r="B8739" s="97"/>
      <c r="C8739" s="98"/>
      <c r="D8739" s="98"/>
      <c r="E8739" s="101">
        <v>3</v>
      </c>
      <c r="F8739" s="100">
        <v>11455.08</v>
      </c>
      <c r="H8739" s="95">
        <f t="shared" si="137"/>
        <v>3818.36</v>
      </c>
    </row>
    <row r="8740" spans="1:8" s="80" customFormat="1" hidden="1" outlineLevel="1" x14ac:dyDescent="0.2">
      <c r="A8740" s="96" t="s">
        <v>2851</v>
      </c>
      <c r="B8740" s="97"/>
      <c r="C8740" s="98"/>
      <c r="D8740" s="98"/>
      <c r="E8740" s="101">
        <v>1</v>
      </c>
      <c r="F8740" s="100">
        <v>3820.26</v>
      </c>
      <c r="H8740" s="95">
        <f t="shared" si="137"/>
        <v>3820.26</v>
      </c>
    </row>
    <row r="8741" spans="1:8" s="80" customFormat="1" hidden="1" outlineLevel="1" x14ac:dyDescent="0.2">
      <c r="A8741" s="96" t="s">
        <v>2834</v>
      </c>
      <c r="B8741" s="97"/>
      <c r="C8741" s="98"/>
      <c r="D8741" s="98"/>
      <c r="E8741" s="101">
        <v>1</v>
      </c>
      <c r="F8741" s="100">
        <v>3819.31</v>
      </c>
      <c r="H8741" s="95">
        <f t="shared" si="137"/>
        <v>3819.31</v>
      </c>
    </row>
    <row r="8742" spans="1:8" s="80" customFormat="1" hidden="1" outlineLevel="1" x14ac:dyDescent="0.2">
      <c r="A8742" s="96" t="s">
        <v>2831</v>
      </c>
      <c r="B8742" s="97"/>
      <c r="C8742" s="98"/>
      <c r="D8742" s="98"/>
      <c r="E8742" s="101">
        <v>1</v>
      </c>
      <c r="F8742" s="100">
        <v>3818.36</v>
      </c>
      <c r="H8742" s="95">
        <f t="shared" si="137"/>
        <v>3818.36</v>
      </c>
    </row>
    <row r="8743" spans="1:8" collapsed="1" x14ac:dyDescent="0.2">
      <c r="A8743" s="91" t="s">
        <v>4570</v>
      </c>
      <c r="B8743" s="91" t="s">
        <v>4571</v>
      </c>
      <c r="C8743" s="91" t="s">
        <v>2931</v>
      </c>
      <c r="D8743" s="92"/>
      <c r="E8743" s="104">
        <v>99</v>
      </c>
      <c r="F8743" s="94">
        <v>22838.31</v>
      </c>
      <c r="H8743" s="95">
        <f t="shared" si="137"/>
        <v>230.69000000000003</v>
      </c>
    </row>
    <row r="8744" spans="1:8" s="80" customFormat="1" hidden="1" outlineLevel="1" x14ac:dyDescent="0.2">
      <c r="A8744" s="96" t="s">
        <v>2932</v>
      </c>
      <c r="B8744" s="97"/>
      <c r="C8744" s="98"/>
      <c r="D8744" s="98"/>
      <c r="E8744" s="101">
        <v>99</v>
      </c>
      <c r="F8744" s="100">
        <v>22838.31</v>
      </c>
      <c r="H8744" s="95">
        <f t="shared" si="137"/>
        <v>230.69000000000003</v>
      </c>
    </row>
    <row r="8745" spans="1:8" collapsed="1" x14ac:dyDescent="0.2">
      <c r="A8745" s="91" t="s">
        <v>2275</v>
      </c>
      <c r="B8745" s="91" t="s">
        <v>2274</v>
      </c>
      <c r="C8745" s="91" t="s">
        <v>2867</v>
      </c>
      <c r="D8745" s="92" t="s">
        <v>2824</v>
      </c>
      <c r="E8745" s="104">
        <v>35</v>
      </c>
      <c r="F8745" s="94">
        <v>22828</v>
      </c>
      <c r="G8745" s="79" t="e">
        <f>VLOOKUP(B8745,#REF!,2,FALSE)</f>
        <v>#REF!</v>
      </c>
      <c r="H8745" s="95">
        <f t="shared" si="137"/>
        <v>652.2285714285714</v>
      </c>
    </row>
    <row r="8746" spans="1:8" s="80" customFormat="1" hidden="1" outlineLevel="1" x14ac:dyDescent="0.2">
      <c r="A8746" s="96" t="s">
        <v>2825</v>
      </c>
      <c r="B8746" s="97"/>
      <c r="C8746" s="98"/>
      <c r="D8746" s="98"/>
      <c r="E8746" s="101">
        <v>32</v>
      </c>
      <c r="F8746" s="100">
        <v>20952.599999999999</v>
      </c>
      <c r="H8746" s="95">
        <f t="shared" si="137"/>
        <v>654.76874999999995</v>
      </c>
    </row>
    <row r="8747" spans="1:8" s="80" customFormat="1" hidden="1" outlineLevel="1" x14ac:dyDescent="0.2">
      <c r="A8747" s="96" t="s">
        <v>2832</v>
      </c>
      <c r="B8747" s="97"/>
      <c r="C8747" s="98"/>
      <c r="D8747" s="98"/>
      <c r="E8747" s="101">
        <v>2</v>
      </c>
      <c r="F8747" s="100">
        <v>1310.17</v>
      </c>
      <c r="H8747" s="95">
        <f t="shared" si="137"/>
        <v>655.08500000000004</v>
      </c>
    </row>
    <row r="8748" spans="1:8" s="80" customFormat="1" hidden="1" outlineLevel="1" x14ac:dyDescent="0.2">
      <c r="A8748" s="96" t="s">
        <v>2841</v>
      </c>
      <c r="B8748" s="97"/>
      <c r="C8748" s="98"/>
      <c r="D8748" s="98"/>
      <c r="E8748" s="101">
        <v>1</v>
      </c>
      <c r="F8748" s="103">
        <v>565.23</v>
      </c>
      <c r="H8748" s="95">
        <f t="shared" si="137"/>
        <v>565.23</v>
      </c>
    </row>
    <row r="8749" spans="1:8" collapsed="1" x14ac:dyDescent="0.2">
      <c r="A8749" s="105" t="s">
        <v>2640</v>
      </c>
      <c r="B8749" s="91" t="s">
        <v>4572</v>
      </c>
      <c r="C8749" s="91" t="s">
        <v>3223</v>
      </c>
      <c r="D8749" s="92"/>
      <c r="E8749" s="104">
        <v>22</v>
      </c>
      <c r="F8749" s="94">
        <v>22806.74</v>
      </c>
      <c r="G8749" s="79" t="e">
        <f>VLOOKUP(B8749,#REF!,2,FALSE)</f>
        <v>#REF!</v>
      </c>
      <c r="H8749" s="95">
        <f t="shared" si="137"/>
        <v>1036.67</v>
      </c>
    </row>
    <row r="8750" spans="1:8" s="80" customFormat="1" hidden="1" outlineLevel="1" x14ac:dyDescent="0.2">
      <c r="A8750" s="96" t="s">
        <v>2828</v>
      </c>
      <c r="B8750" s="97"/>
      <c r="C8750" s="98"/>
      <c r="D8750" s="98"/>
      <c r="E8750" s="101">
        <v>22</v>
      </c>
      <c r="F8750" s="100">
        <v>22806.74</v>
      </c>
      <c r="H8750" s="95">
        <f t="shared" si="137"/>
        <v>1036.67</v>
      </c>
    </row>
    <row r="8751" spans="1:8" collapsed="1" x14ac:dyDescent="0.2">
      <c r="A8751" s="91" t="s">
        <v>4573</v>
      </c>
      <c r="B8751" s="91" t="s">
        <v>4574</v>
      </c>
      <c r="C8751" s="91" t="s">
        <v>2931</v>
      </c>
      <c r="D8751" s="92"/>
      <c r="E8751" s="104">
        <v>84</v>
      </c>
      <c r="F8751" s="94">
        <v>22756.44</v>
      </c>
      <c r="H8751" s="95">
        <f t="shared" si="137"/>
        <v>270.90999999999997</v>
      </c>
    </row>
    <row r="8752" spans="1:8" s="80" customFormat="1" hidden="1" outlineLevel="1" x14ac:dyDescent="0.2">
      <c r="A8752" s="96" t="s">
        <v>2932</v>
      </c>
      <c r="B8752" s="97"/>
      <c r="C8752" s="98"/>
      <c r="D8752" s="98"/>
      <c r="E8752" s="101">
        <v>84</v>
      </c>
      <c r="F8752" s="100">
        <v>22756.44</v>
      </c>
      <c r="H8752" s="95">
        <f t="shared" si="137"/>
        <v>270.90999999999997</v>
      </c>
    </row>
    <row r="8753" spans="1:8" collapsed="1" x14ac:dyDescent="0.2">
      <c r="A8753" s="105" t="s">
        <v>4575</v>
      </c>
      <c r="B8753" s="91" t="s">
        <v>4576</v>
      </c>
      <c r="C8753" s="91" t="s">
        <v>3223</v>
      </c>
      <c r="D8753" s="92"/>
      <c r="E8753" s="104">
        <v>4</v>
      </c>
      <c r="F8753" s="94">
        <v>22653.119999999999</v>
      </c>
      <c r="G8753" s="79" t="e">
        <f>VLOOKUP(B8753,#REF!,2,FALSE)</f>
        <v>#REF!</v>
      </c>
      <c r="H8753" s="95">
        <f t="shared" si="137"/>
        <v>5663.28</v>
      </c>
    </row>
    <row r="8754" spans="1:8" s="80" customFormat="1" hidden="1" outlineLevel="1" x14ac:dyDescent="0.2">
      <c r="A8754" s="96" t="s">
        <v>2828</v>
      </c>
      <c r="B8754" s="97"/>
      <c r="C8754" s="98"/>
      <c r="D8754" s="98"/>
      <c r="E8754" s="101">
        <v>4</v>
      </c>
      <c r="F8754" s="100">
        <v>22653.119999999999</v>
      </c>
      <c r="H8754" s="95">
        <f t="shared" si="137"/>
        <v>5663.28</v>
      </c>
    </row>
    <row r="8755" spans="1:8" collapsed="1" x14ac:dyDescent="0.2">
      <c r="A8755" s="91" t="s">
        <v>4577</v>
      </c>
      <c r="B8755" s="91" t="s">
        <v>4578</v>
      </c>
      <c r="C8755" s="91" t="s">
        <v>2931</v>
      </c>
      <c r="D8755" s="92"/>
      <c r="E8755" s="104">
        <v>48</v>
      </c>
      <c r="F8755" s="94">
        <v>22640.639999999999</v>
      </c>
      <c r="H8755" s="95">
        <f t="shared" si="137"/>
        <v>471.68</v>
      </c>
    </row>
    <row r="8756" spans="1:8" s="80" customFormat="1" hidden="1" outlineLevel="1" x14ac:dyDescent="0.2">
      <c r="A8756" s="96" t="s">
        <v>2932</v>
      </c>
      <c r="B8756" s="97"/>
      <c r="C8756" s="98"/>
      <c r="D8756" s="98"/>
      <c r="E8756" s="101">
        <v>48</v>
      </c>
      <c r="F8756" s="100">
        <v>22640.639999999999</v>
      </c>
      <c r="H8756" s="95">
        <f t="shared" si="137"/>
        <v>471.68</v>
      </c>
    </row>
    <row r="8757" spans="1:8" collapsed="1" x14ac:dyDescent="0.2">
      <c r="A8757" s="105" t="s">
        <v>3025</v>
      </c>
      <c r="B8757" s="91" t="s">
        <v>4579</v>
      </c>
      <c r="C8757" s="91" t="s">
        <v>2823</v>
      </c>
      <c r="D8757" s="92"/>
      <c r="E8757" s="104">
        <v>9</v>
      </c>
      <c r="F8757" s="94">
        <v>22600.89</v>
      </c>
      <c r="G8757" s="79" t="e">
        <f>VLOOKUP(B8757,#REF!,2,FALSE)</f>
        <v>#REF!</v>
      </c>
      <c r="H8757" s="95">
        <f t="shared" si="137"/>
        <v>2511.21</v>
      </c>
    </row>
    <row r="8758" spans="1:8" s="80" customFormat="1" hidden="1" outlineLevel="1" x14ac:dyDescent="0.2">
      <c r="A8758" s="96" t="s">
        <v>2841</v>
      </c>
      <c r="B8758" s="97"/>
      <c r="C8758" s="98"/>
      <c r="D8758" s="98"/>
      <c r="E8758" s="101">
        <v>5</v>
      </c>
      <c r="F8758" s="100">
        <v>12556.05</v>
      </c>
      <c r="H8758" s="95">
        <f t="shared" si="137"/>
        <v>2511.21</v>
      </c>
    </row>
    <row r="8759" spans="1:8" s="80" customFormat="1" hidden="1" outlineLevel="1" x14ac:dyDescent="0.2">
      <c r="A8759" s="96" t="s">
        <v>2828</v>
      </c>
      <c r="B8759" s="97"/>
      <c r="C8759" s="98"/>
      <c r="D8759" s="98"/>
      <c r="E8759" s="101">
        <v>4</v>
      </c>
      <c r="F8759" s="100">
        <v>10044.84</v>
      </c>
      <c r="H8759" s="95">
        <f t="shared" si="137"/>
        <v>2511.21</v>
      </c>
    </row>
    <row r="8760" spans="1:8" collapsed="1" x14ac:dyDescent="0.2">
      <c r="A8760" s="91" t="s">
        <v>4580</v>
      </c>
      <c r="B8760" s="91" t="s">
        <v>4581</v>
      </c>
      <c r="C8760" s="91" t="s">
        <v>2931</v>
      </c>
      <c r="D8760" s="92"/>
      <c r="E8760" s="104">
        <v>480</v>
      </c>
      <c r="F8760" s="94">
        <v>22507.200000000001</v>
      </c>
      <c r="H8760" s="95">
        <f t="shared" si="137"/>
        <v>46.89</v>
      </c>
    </row>
    <row r="8761" spans="1:8" s="80" customFormat="1" hidden="1" outlineLevel="1" x14ac:dyDescent="0.2">
      <c r="A8761" s="96" t="s">
        <v>2932</v>
      </c>
      <c r="B8761" s="97"/>
      <c r="C8761" s="98"/>
      <c r="D8761" s="98"/>
      <c r="E8761" s="101">
        <v>480</v>
      </c>
      <c r="F8761" s="100">
        <v>22507.200000000001</v>
      </c>
      <c r="H8761" s="95">
        <f t="shared" si="137"/>
        <v>46.89</v>
      </c>
    </row>
    <row r="8762" spans="1:8" collapsed="1" x14ac:dyDescent="0.2">
      <c r="A8762" s="105" t="s">
        <v>4582</v>
      </c>
      <c r="B8762" s="91" t="s">
        <v>4583</v>
      </c>
      <c r="C8762" s="91" t="s">
        <v>3224</v>
      </c>
      <c r="D8762" s="92"/>
      <c r="E8762" s="104">
        <v>4</v>
      </c>
      <c r="F8762" s="94">
        <v>22393.119999999999</v>
      </c>
      <c r="G8762" s="79" t="e">
        <f>VLOOKUP(B8762,#REF!,2,FALSE)</f>
        <v>#REF!</v>
      </c>
      <c r="H8762" s="95">
        <f t="shared" si="137"/>
        <v>5598.28</v>
      </c>
    </row>
    <row r="8763" spans="1:8" s="80" customFormat="1" hidden="1" outlineLevel="1" x14ac:dyDescent="0.2">
      <c r="A8763" s="96" t="s">
        <v>2825</v>
      </c>
      <c r="B8763" s="97"/>
      <c r="C8763" s="98"/>
      <c r="D8763" s="98"/>
      <c r="E8763" s="101">
        <v>4</v>
      </c>
      <c r="F8763" s="100">
        <v>22393.119999999999</v>
      </c>
      <c r="H8763" s="95">
        <f t="shared" si="137"/>
        <v>5598.28</v>
      </c>
    </row>
    <row r="8764" spans="1:8" collapsed="1" x14ac:dyDescent="0.2">
      <c r="A8764" s="91" t="s">
        <v>4584</v>
      </c>
      <c r="B8764" s="91" t="s">
        <v>4585</v>
      </c>
      <c r="C8764" s="91" t="s">
        <v>2931</v>
      </c>
      <c r="D8764" s="92"/>
      <c r="E8764" s="104">
        <v>96</v>
      </c>
      <c r="F8764" s="94">
        <v>22368.959999999999</v>
      </c>
      <c r="H8764" s="95">
        <f t="shared" si="137"/>
        <v>233.01</v>
      </c>
    </row>
    <row r="8765" spans="1:8" s="80" customFormat="1" hidden="1" outlineLevel="1" x14ac:dyDescent="0.2">
      <c r="A8765" s="96" t="s">
        <v>2932</v>
      </c>
      <c r="B8765" s="97"/>
      <c r="C8765" s="98"/>
      <c r="D8765" s="98"/>
      <c r="E8765" s="101">
        <v>96</v>
      </c>
      <c r="F8765" s="100">
        <v>22368.959999999999</v>
      </c>
      <c r="H8765" s="95">
        <f t="shared" si="137"/>
        <v>233.01</v>
      </c>
    </row>
    <row r="8766" spans="1:8" collapsed="1" x14ac:dyDescent="0.2">
      <c r="A8766" s="105" t="s">
        <v>4586</v>
      </c>
      <c r="B8766" s="91" t="s">
        <v>4587</v>
      </c>
      <c r="C8766" s="91" t="s">
        <v>3223</v>
      </c>
      <c r="D8766" s="92"/>
      <c r="E8766" s="104">
        <v>17</v>
      </c>
      <c r="F8766" s="94">
        <v>22324.400000000001</v>
      </c>
      <c r="G8766" s="79" t="e">
        <f>VLOOKUP(B8766,#REF!,2,FALSE)</f>
        <v>#REF!</v>
      </c>
      <c r="H8766" s="95">
        <f t="shared" si="137"/>
        <v>1313.2</v>
      </c>
    </row>
    <row r="8767" spans="1:8" s="80" customFormat="1" hidden="1" outlineLevel="1" x14ac:dyDescent="0.2">
      <c r="A8767" s="96" t="s">
        <v>2932</v>
      </c>
      <c r="B8767" s="97"/>
      <c r="C8767" s="98"/>
      <c r="D8767" s="98"/>
      <c r="E8767" s="101">
        <v>17</v>
      </c>
      <c r="F8767" s="100">
        <v>22324.400000000001</v>
      </c>
      <c r="H8767" s="95">
        <f t="shared" si="137"/>
        <v>1313.2</v>
      </c>
    </row>
    <row r="8768" spans="1:8" collapsed="1" x14ac:dyDescent="0.2">
      <c r="A8768" s="91" t="s">
        <v>4588</v>
      </c>
      <c r="B8768" s="91" t="s">
        <v>4589</v>
      </c>
      <c r="C8768" s="91" t="s">
        <v>2931</v>
      </c>
      <c r="D8768" s="92"/>
      <c r="E8768" s="104">
        <v>41</v>
      </c>
      <c r="F8768" s="94">
        <v>22300.31</v>
      </c>
      <c r="H8768" s="95">
        <f t="shared" si="137"/>
        <v>543.91000000000008</v>
      </c>
    </row>
    <row r="8769" spans="1:8" s="80" customFormat="1" hidden="1" outlineLevel="1" x14ac:dyDescent="0.2">
      <c r="A8769" s="96" t="s">
        <v>2932</v>
      </c>
      <c r="B8769" s="97"/>
      <c r="C8769" s="98"/>
      <c r="D8769" s="98"/>
      <c r="E8769" s="101">
        <v>41</v>
      </c>
      <c r="F8769" s="100">
        <v>22300.31</v>
      </c>
      <c r="H8769" s="95">
        <f t="shared" si="137"/>
        <v>543.91000000000008</v>
      </c>
    </row>
    <row r="8770" spans="1:8" collapsed="1" x14ac:dyDescent="0.2">
      <c r="A8770" s="105" t="s">
        <v>4590</v>
      </c>
      <c r="B8770" s="91" t="s">
        <v>4591</v>
      </c>
      <c r="C8770" s="91" t="s">
        <v>2867</v>
      </c>
      <c r="D8770" s="92" t="s">
        <v>2876</v>
      </c>
      <c r="E8770" s="104">
        <v>55</v>
      </c>
      <c r="F8770" s="94">
        <v>22169.34</v>
      </c>
      <c r="G8770" s="79" t="e">
        <f>VLOOKUP(B8770,#REF!,2,FALSE)</f>
        <v>#REF!</v>
      </c>
      <c r="H8770" s="95">
        <f t="shared" si="137"/>
        <v>403.07890909090912</v>
      </c>
    </row>
    <row r="8771" spans="1:8" s="80" customFormat="1" hidden="1" outlineLevel="1" x14ac:dyDescent="0.2">
      <c r="A8771" s="96" t="s">
        <v>2851</v>
      </c>
      <c r="B8771" s="97"/>
      <c r="C8771" s="98"/>
      <c r="D8771" s="98"/>
      <c r="E8771" s="101">
        <v>53</v>
      </c>
      <c r="F8771" s="100">
        <v>21373.14</v>
      </c>
      <c r="H8771" s="95">
        <f t="shared" si="137"/>
        <v>403.2667924528302</v>
      </c>
    </row>
    <row r="8772" spans="1:8" s="80" customFormat="1" hidden="1" outlineLevel="1" x14ac:dyDescent="0.2">
      <c r="A8772" s="96" t="s">
        <v>2829</v>
      </c>
      <c r="B8772" s="97"/>
      <c r="C8772" s="98"/>
      <c r="D8772" s="98"/>
      <c r="E8772" s="101">
        <v>1</v>
      </c>
      <c r="F8772" s="103">
        <v>403.56</v>
      </c>
      <c r="H8772" s="95">
        <f t="shared" si="137"/>
        <v>403.56</v>
      </c>
    </row>
    <row r="8773" spans="1:8" s="80" customFormat="1" hidden="1" outlineLevel="1" x14ac:dyDescent="0.2">
      <c r="A8773" s="96" t="s">
        <v>2853</v>
      </c>
      <c r="B8773" s="97"/>
      <c r="C8773" s="98"/>
      <c r="D8773" s="98"/>
      <c r="E8773" s="101">
        <v>1</v>
      </c>
      <c r="F8773" s="103">
        <v>392.64</v>
      </c>
      <c r="H8773" s="95">
        <f t="shared" si="137"/>
        <v>392.64</v>
      </c>
    </row>
    <row r="8774" spans="1:8" collapsed="1" x14ac:dyDescent="0.2">
      <c r="A8774" s="91" t="s">
        <v>4592</v>
      </c>
      <c r="B8774" s="91" t="s">
        <v>4593</v>
      </c>
      <c r="C8774" s="91" t="s">
        <v>2931</v>
      </c>
      <c r="D8774" s="92"/>
      <c r="E8774" s="104">
        <v>10</v>
      </c>
      <c r="F8774" s="94">
        <v>22155.3</v>
      </c>
      <c r="H8774" s="95">
        <f t="shared" si="137"/>
        <v>2215.5299999999997</v>
      </c>
    </row>
    <row r="8775" spans="1:8" s="80" customFormat="1" hidden="1" outlineLevel="1" x14ac:dyDescent="0.2">
      <c r="A8775" s="96" t="s">
        <v>2932</v>
      </c>
      <c r="B8775" s="97"/>
      <c r="C8775" s="98"/>
      <c r="D8775" s="98"/>
      <c r="E8775" s="101">
        <v>10</v>
      </c>
      <c r="F8775" s="100">
        <v>22155.3</v>
      </c>
      <c r="H8775" s="95">
        <f t="shared" si="137"/>
        <v>2215.5299999999997</v>
      </c>
    </row>
    <row r="8776" spans="1:8" collapsed="1" x14ac:dyDescent="0.2">
      <c r="A8776" s="105" t="s">
        <v>4594</v>
      </c>
      <c r="B8776" s="91" t="s">
        <v>4595</v>
      </c>
      <c r="C8776" s="91" t="s">
        <v>2823</v>
      </c>
      <c r="D8776" s="92"/>
      <c r="E8776" s="104">
        <v>9</v>
      </c>
      <c r="F8776" s="94">
        <v>22140.18</v>
      </c>
      <c r="G8776" s="79" t="e">
        <f>VLOOKUP(B8776,#REF!,2,FALSE)</f>
        <v>#REF!</v>
      </c>
      <c r="H8776" s="95">
        <f t="shared" si="137"/>
        <v>2460.02</v>
      </c>
    </row>
    <row r="8777" spans="1:8" s="80" customFormat="1" hidden="1" outlineLevel="1" x14ac:dyDescent="0.2">
      <c r="A8777" s="96" t="s">
        <v>2828</v>
      </c>
      <c r="B8777" s="97"/>
      <c r="C8777" s="98"/>
      <c r="D8777" s="98"/>
      <c r="E8777" s="101">
        <v>9</v>
      </c>
      <c r="F8777" s="100">
        <v>22140.18</v>
      </c>
      <c r="H8777" s="95">
        <f t="shared" si="137"/>
        <v>2460.02</v>
      </c>
    </row>
    <row r="8778" spans="1:8" collapsed="1" x14ac:dyDescent="0.2">
      <c r="A8778" s="105" t="s">
        <v>764</v>
      </c>
      <c r="B8778" s="91" t="s">
        <v>4596</v>
      </c>
      <c r="C8778" s="91" t="s">
        <v>3223</v>
      </c>
      <c r="D8778" s="92"/>
      <c r="E8778" s="104">
        <v>4</v>
      </c>
      <c r="F8778" s="94">
        <v>22064.44</v>
      </c>
      <c r="G8778" s="79" t="e">
        <f>VLOOKUP(B8778,#REF!,2,FALSE)</f>
        <v>#REF!</v>
      </c>
      <c r="H8778" s="95">
        <f t="shared" si="137"/>
        <v>5516.11</v>
      </c>
    </row>
    <row r="8779" spans="1:8" s="80" customFormat="1" hidden="1" outlineLevel="1" x14ac:dyDescent="0.2">
      <c r="A8779" s="96" t="s">
        <v>2828</v>
      </c>
      <c r="B8779" s="97"/>
      <c r="C8779" s="98"/>
      <c r="D8779" s="98"/>
      <c r="E8779" s="101">
        <v>4</v>
      </c>
      <c r="F8779" s="100">
        <v>22064.44</v>
      </c>
      <c r="H8779" s="95">
        <f t="shared" si="137"/>
        <v>5516.11</v>
      </c>
    </row>
    <row r="8780" spans="1:8" collapsed="1" x14ac:dyDescent="0.2">
      <c r="A8780" s="91" t="s">
        <v>4597</v>
      </c>
      <c r="B8780" s="91" t="s">
        <v>4598</v>
      </c>
      <c r="C8780" s="91" t="s">
        <v>2931</v>
      </c>
      <c r="D8780" s="92"/>
      <c r="E8780" s="104">
        <v>30</v>
      </c>
      <c r="F8780" s="94">
        <v>22029.9</v>
      </c>
      <c r="H8780" s="95">
        <f t="shared" si="137"/>
        <v>734.33</v>
      </c>
    </row>
    <row r="8781" spans="1:8" s="80" customFormat="1" hidden="1" outlineLevel="1" x14ac:dyDescent="0.2">
      <c r="A8781" s="96" t="s">
        <v>2932</v>
      </c>
      <c r="B8781" s="97"/>
      <c r="C8781" s="98"/>
      <c r="D8781" s="98"/>
      <c r="E8781" s="101">
        <v>30</v>
      </c>
      <c r="F8781" s="100">
        <v>22029.9</v>
      </c>
      <c r="H8781" s="95">
        <f t="shared" ref="H8781:H8844" si="138">F8781/E8781</f>
        <v>734.33</v>
      </c>
    </row>
    <row r="8782" spans="1:8" collapsed="1" x14ac:dyDescent="0.2">
      <c r="A8782" s="105" t="s">
        <v>4599</v>
      </c>
      <c r="B8782" s="91" t="s">
        <v>4600</v>
      </c>
      <c r="C8782" s="91" t="s">
        <v>3223</v>
      </c>
      <c r="D8782" s="92"/>
      <c r="E8782" s="104">
        <v>6</v>
      </c>
      <c r="F8782" s="94">
        <v>21988.02</v>
      </c>
      <c r="G8782" s="79" t="e">
        <f>VLOOKUP(B8782,#REF!,2,FALSE)</f>
        <v>#REF!</v>
      </c>
      <c r="H8782" s="95">
        <f t="shared" si="138"/>
        <v>3664.67</v>
      </c>
    </row>
    <row r="8783" spans="1:8" s="80" customFormat="1" hidden="1" outlineLevel="1" x14ac:dyDescent="0.2">
      <c r="A8783" s="96" t="s">
        <v>2828</v>
      </c>
      <c r="B8783" s="97"/>
      <c r="C8783" s="98"/>
      <c r="D8783" s="98"/>
      <c r="E8783" s="101">
        <v>6</v>
      </c>
      <c r="F8783" s="100">
        <v>21988.02</v>
      </c>
      <c r="H8783" s="95">
        <f t="shared" si="138"/>
        <v>3664.67</v>
      </c>
    </row>
    <row r="8784" spans="1:8" collapsed="1" x14ac:dyDescent="0.2">
      <c r="A8784" s="91" t="s">
        <v>4601</v>
      </c>
      <c r="B8784" s="91" t="s">
        <v>4602</v>
      </c>
      <c r="C8784" s="91" t="s">
        <v>2931</v>
      </c>
      <c r="D8784" s="92"/>
      <c r="E8784" s="104">
        <v>432</v>
      </c>
      <c r="F8784" s="94">
        <v>21984.76</v>
      </c>
      <c r="H8784" s="95">
        <f t="shared" si="138"/>
        <v>50.890648148148145</v>
      </c>
    </row>
    <row r="8785" spans="1:8" s="80" customFormat="1" hidden="1" outlineLevel="1" x14ac:dyDescent="0.2">
      <c r="A8785" s="96" t="s">
        <v>2825</v>
      </c>
      <c r="B8785" s="97"/>
      <c r="C8785" s="98"/>
      <c r="D8785" s="98"/>
      <c r="E8785" s="101">
        <v>432</v>
      </c>
      <c r="F8785" s="100">
        <v>21984.76</v>
      </c>
      <c r="H8785" s="95">
        <f t="shared" si="138"/>
        <v>50.890648148148145</v>
      </c>
    </row>
    <row r="8786" spans="1:8" collapsed="1" x14ac:dyDescent="0.2">
      <c r="A8786" s="91" t="s">
        <v>4603</v>
      </c>
      <c r="B8786" s="91" t="s">
        <v>4604</v>
      </c>
      <c r="C8786" s="91" t="s">
        <v>2931</v>
      </c>
      <c r="D8786" s="92"/>
      <c r="E8786" s="104">
        <v>158</v>
      </c>
      <c r="F8786" s="94">
        <v>21958.84</v>
      </c>
      <c r="H8786" s="95">
        <f t="shared" si="138"/>
        <v>138.97999999999999</v>
      </c>
    </row>
    <row r="8787" spans="1:8" s="80" customFormat="1" hidden="1" outlineLevel="1" x14ac:dyDescent="0.2">
      <c r="A8787" s="96" t="s">
        <v>2932</v>
      </c>
      <c r="B8787" s="97"/>
      <c r="C8787" s="98"/>
      <c r="D8787" s="98"/>
      <c r="E8787" s="101">
        <v>158</v>
      </c>
      <c r="F8787" s="100">
        <v>21958.84</v>
      </c>
      <c r="H8787" s="95">
        <f t="shared" si="138"/>
        <v>138.97999999999999</v>
      </c>
    </row>
    <row r="8788" spans="1:8" collapsed="1" x14ac:dyDescent="0.2">
      <c r="A8788" s="91" t="s">
        <v>4605</v>
      </c>
      <c r="B8788" s="91" t="s">
        <v>2788</v>
      </c>
      <c r="C8788" s="91" t="s">
        <v>2823</v>
      </c>
      <c r="D8788" s="92"/>
      <c r="E8788" s="104">
        <v>10</v>
      </c>
      <c r="F8788" s="94">
        <v>21944.63</v>
      </c>
      <c r="G8788" s="79" t="e">
        <f>VLOOKUP(B8788,#REF!,2,FALSE)</f>
        <v>#REF!</v>
      </c>
      <c r="H8788" s="95">
        <f t="shared" si="138"/>
        <v>2194.4630000000002</v>
      </c>
    </row>
    <row r="8789" spans="1:8" s="80" customFormat="1" hidden="1" outlineLevel="1" x14ac:dyDescent="0.2">
      <c r="A8789" s="96" t="s">
        <v>2828</v>
      </c>
      <c r="B8789" s="97"/>
      <c r="C8789" s="98"/>
      <c r="D8789" s="98"/>
      <c r="E8789" s="101">
        <v>6</v>
      </c>
      <c r="F8789" s="100">
        <v>13164.18</v>
      </c>
      <c r="H8789" s="95">
        <f t="shared" si="138"/>
        <v>2194.0300000000002</v>
      </c>
    </row>
    <row r="8790" spans="1:8" s="80" customFormat="1" hidden="1" outlineLevel="1" x14ac:dyDescent="0.2">
      <c r="A8790" s="96" t="s">
        <v>2832</v>
      </c>
      <c r="B8790" s="97"/>
      <c r="C8790" s="98"/>
      <c r="D8790" s="98"/>
      <c r="E8790" s="101">
        <v>4</v>
      </c>
      <c r="F8790" s="100">
        <v>8780.4500000000007</v>
      </c>
      <c r="H8790" s="95">
        <f t="shared" si="138"/>
        <v>2195.1125000000002</v>
      </c>
    </row>
    <row r="8791" spans="1:8" collapsed="1" x14ac:dyDescent="0.2">
      <c r="A8791" s="91" t="s">
        <v>4606</v>
      </c>
      <c r="B8791" s="91" t="s">
        <v>4607</v>
      </c>
      <c r="C8791" s="91" t="s">
        <v>2931</v>
      </c>
      <c r="D8791" s="92"/>
      <c r="E8791" s="104">
        <v>25</v>
      </c>
      <c r="F8791" s="94">
        <v>21942.5</v>
      </c>
      <c r="H8791" s="95">
        <f t="shared" si="138"/>
        <v>877.7</v>
      </c>
    </row>
    <row r="8792" spans="1:8" s="80" customFormat="1" hidden="1" outlineLevel="1" x14ac:dyDescent="0.2">
      <c r="A8792" s="96" t="s">
        <v>2932</v>
      </c>
      <c r="B8792" s="97"/>
      <c r="C8792" s="98"/>
      <c r="D8792" s="98"/>
      <c r="E8792" s="101">
        <v>25</v>
      </c>
      <c r="F8792" s="100">
        <v>21942.5</v>
      </c>
      <c r="H8792" s="95">
        <f t="shared" si="138"/>
        <v>877.7</v>
      </c>
    </row>
    <row r="8793" spans="1:8" collapsed="1" x14ac:dyDescent="0.2">
      <c r="A8793" s="91" t="s">
        <v>2356</v>
      </c>
      <c r="B8793" s="91" t="s">
        <v>2355</v>
      </c>
      <c r="C8793" s="91" t="s">
        <v>2836</v>
      </c>
      <c r="D8793" s="92" t="s">
        <v>2876</v>
      </c>
      <c r="E8793" s="104">
        <v>62</v>
      </c>
      <c r="F8793" s="94">
        <v>21899.89</v>
      </c>
      <c r="G8793" s="79" t="e">
        <f>VLOOKUP(B8793,#REF!,2,FALSE)</f>
        <v>#REF!</v>
      </c>
      <c r="H8793" s="95">
        <f t="shared" si="138"/>
        <v>353.22403225806448</v>
      </c>
    </row>
    <row r="8794" spans="1:8" s="80" customFormat="1" hidden="1" outlineLevel="1" x14ac:dyDescent="0.2">
      <c r="A8794" s="96" t="s">
        <v>2825</v>
      </c>
      <c r="B8794" s="97"/>
      <c r="C8794" s="98"/>
      <c r="D8794" s="98"/>
      <c r="E8794" s="101">
        <v>50</v>
      </c>
      <c r="F8794" s="100">
        <v>17661.080000000002</v>
      </c>
      <c r="H8794" s="95">
        <f t="shared" si="138"/>
        <v>353.22160000000002</v>
      </c>
    </row>
    <row r="8795" spans="1:8" s="80" customFormat="1" hidden="1" outlineLevel="1" x14ac:dyDescent="0.2">
      <c r="A8795" s="96" t="s">
        <v>2838</v>
      </c>
      <c r="B8795" s="97"/>
      <c r="C8795" s="98"/>
      <c r="D8795" s="98"/>
      <c r="E8795" s="101">
        <v>8</v>
      </c>
      <c r="F8795" s="100">
        <v>2825.76</v>
      </c>
      <c r="H8795" s="95">
        <f t="shared" si="138"/>
        <v>353.22</v>
      </c>
    </row>
    <row r="8796" spans="1:8" s="80" customFormat="1" hidden="1" outlineLevel="1" x14ac:dyDescent="0.2">
      <c r="A8796" s="96" t="s">
        <v>2829</v>
      </c>
      <c r="B8796" s="97"/>
      <c r="C8796" s="98"/>
      <c r="D8796" s="98"/>
      <c r="E8796" s="101">
        <v>2</v>
      </c>
      <c r="F8796" s="103">
        <v>706.44</v>
      </c>
      <c r="H8796" s="95">
        <f t="shared" si="138"/>
        <v>353.22</v>
      </c>
    </row>
    <row r="8797" spans="1:8" s="80" customFormat="1" hidden="1" outlineLevel="1" x14ac:dyDescent="0.2">
      <c r="A8797" s="96" t="s">
        <v>2853</v>
      </c>
      <c r="B8797" s="97"/>
      <c r="C8797" s="98"/>
      <c r="D8797" s="98"/>
      <c r="E8797" s="101">
        <v>1</v>
      </c>
      <c r="F8797" s="103">
        <v>353.39</v>
      </c>
      <c r="H8797" s="95">
        <f t="shared" si="138"/>
        <v>353.39</v>
      </c>
    </row>
    <row r="8798" spans="1:8" s="80" customFormat="1" hidden="1" outlineLevel="1" x14ac:dyDescent="0.2">
      <c r="A8798" s="96" t="s">
        <v>2828</v>
      </c>
      <c r="B8798" s="97"/>
      <c r="C8798" s="98"/>
      <c r="D8798" s="98"/>
      <c r="E8798" s="101">
        <v>1</v>
      </c>
      <c r="F8798" s="103">
        <v>353.22</v>
      </c>
      <c r="H8798" s="95">
        <f t="shared" si="138"/>
        <v>353.22</v>
      </c>
    </row>
    <row r="8799" spans="1:8" collapsed="1" x14ac:dyDescent="0.2">
      <c r="A8799" s="91" t="s">
        <v>4608</v>
      </c>
      <c r="B8799" s="91" t="s">
        <v>4609</v>
      </c>
      <c r="C8799" s="91" t="s">
        <v>2931</v>
      </c>
      <c r="D8799" s="92"/>
      <c r="E8799" s="104">
        <v>118</v>
      </c>
      <c r="F8799" s="94">
        <v>21898.44</v>
      </c>
      <c r="H8799" s="95">
        <f t="shared" si="138"/>
        <v>185.57999999999998</v>
      </c>
    </row>
    <row r="8800" spans="1:8" s="80" customFormat="1" hidden="1" outlineLevel="1" x14ac:dyDescent="0.2">
      <c r="A8800" s="96" t="s">
        <v>2932</v>
      </c>
      <c r="B8800" s="97"/>
      <c r="C8800" s="98"/>
      <c r="D8800" s="98"/>
      <c r="E8800" s="101">
        <v>118</v>
      </c>
      <c r="F8800" s="100">
        <v>21898.44</v>
      </c>
      <c r="H8800" s="95">
        <f t="shared" si="138"/>
        <v>185.57999999999998</v>
      </c>
    </row>
    <row r="8801" spans="1:8" collapsed="1" x14ac:dyDescent="0.2">
      <c r="A8801" s="91" t="s">
        <v>4610</v>
      </c>
      <c r="B8801" s="91" t="s">
        <v>4611</v>
      </c>
      <c r="C8801" s="91" t="s">
        <v>2931</v>
      </c>
      <c r="D8801" s="92"/>
      <c r="E8801" s="104">
        <v>472</v>
      </c>
      <c r="F8801" s="94">
        <v>21858.34</v>
      </c>
      <c r="H8801" s="95">
        <f t="shared" si="138"/>
        <v>46.310042372881355</v>
      </c>
    </row>
    <row r="8802" spans="1:8" s="80" customFormat="1" hidden="1" outlineLevel="1" x14ac:dyDescent="0.2">
      <c r="A8802" s="96" t="s">
        <v>2932</v>
      </c>
      <c r="B8802" s="97"/>
      <c r="C8802" s="98"/>
      <c r="D8802" s="98"/>
      <c r="E8802" s="101">
        <v>472</v>
      </c>
      <c r="F8802" s="100">
        <v>21858.34</v>
      </c>
      <c r="H8802" s="95">
        <f t="shared" si="138"/>
        <v>46.310042372881355</v>
      </c>
    </row>
    <row r="8803" spans="1:8" collapsed="1" x14ac:dyDescent="0.2">
      <c r="A8803" s="105" t="s">
        <v>4612</v>
      </c>
      <c r="B8803" s="91" t="s">
        <v>4613</v>
      </c>
      <c r="C8803" s="91" t="s">
        <v>3223</v>
      </c>
      <c r="D8803" s="92"/>
      <c r="E8803" s="104">
        <v>5</v>
      </c>
      <c r="F8803" s="94">
        <v>21724.6</v>
      </c>
      <c r="G8803" s="79" t="e">
        <f>VLOOKUP(B8803,#REF!,2,FALSE)</f>
        <v>#REF!</v>
      </c>
      <c r="H8803" s="95">
        <f t="shared" si="138"/>
        <v>4344.92</v>
      </c>
    </row>
    <row r="8804" spans="1:8" s="80" customFormat="1" hidden="1" outlineLevel="1" x14ac:dyDescent="0.2">
      <c r="A8804" s="96" t="s">
        <v>2828</v>
      </c>
      <c r="B8804" s="97"/>
      <c r="C8804" s="98"/>
      <c r="D8804" s="98"/>
      <c r="E8804" s="101">
        <v>5</v>
      </c>
      <c r="F8804" s="100">
        <v>21724.6</v>
      </c>
      <c r="H8804" s="95">
        <f t="shared" si="138"/>
        <v>4344.92</v>
      </c>
    </row>
    <row r="8805" spans="1:8" collapsed="1" x14ac:dyDescent="0.2">
      <c r="A8805" s="105" t="s">
        <v>4614</v>
      </c>
      <c r="B8805" s="91" t="s">
        <v>4615</v>
      </c>
      <c r="C8805" s="91" t="s">
        <v>2823</v>
      </c>
      <c r="D8805" s="92"/>
      <c r="E8805" s="104">
        <v>6</v>
      </c>
      <c r="F8805" s="94">
        <v>21723.48</v>
      </c>
      <c r="G8805" s="79" t="e">
        <f>VLOOKUP(B8805,#REF!,2,FALSE)</f>
        <v>#REF!</v>
      </c>
      <c r="H8805" s="95">
        <f t="shared" si="138"/>
        <v>3620.58</v>
      </c>
    </row>
    <row r="8806" spans="1:8" s="80" customFormat="1" hidden="1" outlineLevel="1" x14ac:dyDescent="0.2">
      <c r="A8806" s="96" t="s">
        <v>2998</v>
      </c>
      <c r="B8806" s="97"/>
      <c r="C8806" s="98"/>
      <c r="D8806" s="98"/>
      <c r="E8806" s="101">
        <v>4</v>
      </c>
      <c r="F8806" s="100">
        <v>14482.32</v>
      </c>
      <c r="H8806" s="95">
        <f t="shared" si="138"/>
        <v>3620.58</v>
      </c>
    </row>
    <row r="8807" spans="1:8" s="80" customFormat="1" hidden="1" outlineLevel="1" x14ac:dyDescent="0.2">
      <c r="A8807" s="96" t="s">
        <v>2828</v>
      </c>
      <c r="B8807" s="97"/>
      <c r="C8807" s="98"/>
      <c r="D8807" s="98"/>
      <c r="E8807" s="101">
        <v>1</v>
      </c>
      <c r="F8807" s="100">
        <v>3620.58</v>
      </c>
      <c r="H8807" s="95">
        <f t="shared" si="138"/>
        <v>3620.58</v>
      </c>
    </row>
    <row r="8808" spans="1:8" s="80" customFormat="1" hidden="1" outlineLevel="1" x14ac:dyDescent="0.2">
      <c r="A8808" s="96" t="s">
        <v>2841</v>
      </c>
      <c r="B8808" s="97"/>
      <c r="C8808" s="98"/>
      <c r="D8808" s="98"/>
      <c r="E8808" s="101">
        <v>1</v>
      </c>
      <c r="F8808" s="100">
        <v>3620.58</v>
      </c>
      <c r="H8808" s="95">
        <f t="shared" si="138"/>
        <v>3620.58</v>
      </c>
    </row>
    <row r="8809" spans="1:8" collapsed="1" x14ac:dyDescent="0.2">
      <c r="A8809" s="105" t="s">
        <v>4616</v>
      </c>
      <c r="B8809" s="91" t="s">
        <v>4617</v>
      </c>
      <c r="C8809" s="91" t="s">
        <v>3223</v>
      </c>
      <c r="D8809" s="92"/>
      <c r="E8809" s="104">
        <v>8</v>
      </c>
      <c r="F8809" s="94">
        <v>21613.360000000001</v>
      </c>
      <c r="G8809" s="79" t="e">
        <f>VLOOKUP(B8809,#REF!,2,FALSE)</f>
        <v>#REF!</v>
      </c>
      <c r="H8809" s="95">
        <f t="shared" si="138"/>
        <v>2701.67</v>
      </c>
    </row>
    <row r="8810" spans="1:8" s="80" customFormat="1" hidden="1" outlineLevel="1" x14ac:dyDescent="0.2">
      <c r="A8810" s="96" t="s">
        <v>2828</v>
      </c>
      <c r="B8810" s="97"/>
      <c r="C8810" s="98"/>
      <c r="D8810" s="98"/>
      <c r="E8810" s="101">
        <v>8</v>
      </c>
      <c r="F8810" s="100">
        <v>21613.360000000001</v>
      </c>
      <c r="H8810" s="95">
        <f t="shared" si="138"/>
        <v>2701.67</v>
      </c>
    </row>
    <row r="8811" spans="1:8" collapsed="1" x14ac:dyDescent="0.2">
      <c r="A8811" s="91" t="s">
        <v>4618</v>
      </c>
      <c r="B8811" s="91" t="s">
        <v>2669</v>
      </c>
      <c r="C8811" s="91" t="s">
        <v>2823</v>
      </c>
      <c r="D8811" s="92"/>
      <c r="E8811" s="104">
        <v>7</v>
      </c>
      <c r="F8811" s="94">
        <v>21612.46</v>
      </c>
      <c r="G8811" s="79" t="e">
        <f>VLOOKUP(B8811,#REF!,2,FALSE)</f>
        <v>#REF!</v>
      </c>
      <c r="H8811" s="95">
        <f t="shared" si="138"/>
        <v>3087.4942857142855</v>
      </c>
    </row>
    <row r="8812" spans="1:8" s="80" customFormat="1" hidden="1" outlineLevel="1" x14ac:dyDescent="0.2">
      <c r="A8812" s="96" t="s">
        <v>2832</v>
      </c>
      <c r="B8812" s="97"/>
      <c r="C8812" s="98"/>
      <c r="D8812" s="98"/>
      <c r="E8812" s="101">
        <v>5</v>
      </c>
      <c r="F8812" s="100">
        <v>15960.8</v>
      </c>
      <c r="H8812" s="95">
        <f t="shared" si="138"/>
        <v>3192.16</v>
      </c>
    </row>
    <row r="8813" spans="1:8" s="80" customFormat="1" hidden="1" outlineLevel="1" x14ac:dyDescent="0.2">
      <c r="A8813" s="96" t="s">
        <v>2829</v>
      </c>
      <c r="B8813" s="97"/>
      <c r="C8813" s="98"/>
      <c r="D8813" s="98"/>
      <c r="E8813" s="101">
        <v>2</v>
      </c>
      <c r="F8813" s="100">
        <v>5651.66</v>
      </c>
      <c r="H8813" s="95">
        <f t="shared" si="138"/>
        <v>2825.83</v>
      </c>
    </row>
    <row r="8814" spans="1:8" s="80" customFormat="1" hidden="1" outlineLevel="1" x14ac:dyDescent="0.2">
      <c r="A8814" s="96" t="s">
        <v>2825</v>
      </c>
      <c r="B8814" s="97"/>
      <c r="C8814" s="98"/>
      <c r="D8814" s="98"/>
      <c r="E8814" s="102"/>
      <c r="F8814" s="102"/>
      <c r="H8814" s="95" t="e">
        <f t="shared" si="138"/>
        <v>#DIV/0!</v>
      </c>
    </row>
    <row r="8815" spans="1:8" collapsed="1" x14ac:dyDescent="0.2">
      <c r="A8815" s="91" t="s">
        <v>4619</v>
      </c>
      <c r="B8815" s="91" t="s">
        <v>4620</v>
      </c>
      <c r="C8815" s="91" t="s">
        <v>2931</v>
      </c>
      <c r="D8815" s="92"/>
      <c r="E8815" s="104">
        <v>50</v>
      </c>
      <c r="F8815" s="94">
        <v>21589.98</v>
      </c>
      <c r="H8815" s="95">
        <f t="shared" si="138"/>
        <v>431.7996</v>
      </c>
    </row>
    <row r="8816" spans="1:8" s="80" customFormat="1" hidden="1" outlineLevel="1" x14ac:dyDescent="0.2">
      <c r="A8816" s="96" t="s">
        <v>2932</v>
      </c>
      <c r="B8816" s="97"/>
      <c r="C8816" s="98"/>
      <c r="D8816" s="98"/>
      <c r="E8816" s="101">
        <v>50</v>
      </c>
      <c r="F8816" s="100">
        <v>21589.98</v>
      </c>
      <c r="H8816" s="95">
        <f t="shared" si="138"/>
        <v>431.7996</v>
      </c>
    </row>
    <row r="8817" spans="1:8" collapsed="1" x14ac:dyDescent="0.2">
      <c r="A8817" s="91" t="s">
        <v>4621</v>
      </c>
      <c r="B8817" s="91" t="s">
        <v>4622</v>
      </c>
      <c r="C8817" s="91" t="s">
        <v>2931</v>
      </c>
      <c r="D8817" s="92"/>
      <c r="E8817" s="104">
        <v>54</v>
      </c>
      <c r="F8817" s="94">
        <v>21577.86</v>
      </c>
      <c r="H8817" s="95">
        <f t="shared" si="138"/>
        <v>399.59000000000003</v>
      </c>
    </row>
    <row r="8818" spans="1:8" s="80" customFormat="1" hidden="1" outlineLevel="1" x14ac:dyDescent="0.2">
      <c r="A8818" s="96" t="s">
        <v>2932</v>
      </c>
      <c r="B8818" s="97"/>
      <c r="C8818" s="98"/>
      <c r="D8818" s="98"/>
      <c r="E8818" s="101">
        <v>54</v>
      </c>
      <c r="F8818" s="100">
        <v>21577.86</v>
      </c>
      <c r="H8818" s="95">
        <f t="shared" si="138"/>
        <v>399.59000000000003</v>
      </c>
    </row>
    <row r="8819" spans="1:8" collapsed="1" x14ac:dyDescent="0.2">
      <c r="A8819" s="91" t="s">
        <v>4623</v>
      </c>
      <c r="B8819" s="91" t="s">
        <v>4624</v>
      </c>
      <c r="C8819" s="91" t="s">
        <v>2931</v>
      </c>
      <c r="D8819" s="92"/>
      <c r="E8819" s="104">
        <v>51</v>
      </c>
      <c r="F8819" s="94">
        <v>21559.23</v>
      </c>
      <c r="H8819" s="95">
        <f t="shared" si="138"/>
        <v>422.73</v>
      </c>
    </row>
    <row r="8820" spans="1:8" s="80" customFormat="1" hidden="1" outlineLevel="1" x14ac:dyDescent="0.2">
      <c r="A8820" s="96" t="s">
        <v>2932</v>
      </c>
      <c r="B8820" s="97"/>
      <c r="C8820" s="98"/>
      <c r="D8820" s="98"/>
      <c r="E8820" s="101">
        <v>51</v>
      </c>
      <c r="F8820" s="100">
        <v>21559.23</v>
      </c>
      <c r="H8820" s="95">
        <f t="shared" si="138"/>
        <v>422.73</v>
      </c>
    </row>
    <row r="8821" spans="1:8" collapsed="1" x14ac:dyDescent="0.2">
      <c r="A8821" s="91" t="s">
        <v>4625</v>
      </c>
      <c r="B8821" s="91" t="s">
        <v>4626</v>
      </c>
      <c r="C8821" s="91" t="s">
        <v>2931</v>
      </c>
      <c r="D8821" s="92"/>
      <c r="E8821" s="104">
        <v>175</v>
      </c>
      <c r="F8821" s="94">
        <v>21549.5</v>
      </c>
      <c r="H8821" s="95">
        <f t="shared" si="138"/>
        <v>123.14</v>
      </c>
    </row>
    <row r="8822" spans="1:8" s="80" customFormat="1" hidden="1" outlineLevel="1" x14ac:dyDescent="0.2">
      <c r="A8822" s="96" t="s">
        <v>2932</v>
      </c>
      <c r="B8822" s="97"/>
      <c r="C8822" s="98"/>
      <c r="D8822" s="98"/>
      <c r="E8822" s="101">
        <v>175</v>
      </c>
      <c r="F8822" s="100">
        <v>21549.5</v>
      </c>
      <c r="H8822" s="95">
        <f t="shared" si="138"/>
        <v>123.14</v>
      </c>
    </row>
    <row r="8823" spans="1:8" collapsed="1" x14ac:dyDescent="0.2">
      <c r="A8823" s="91" t="s">
        <v>4627</v>
      </c>
      <c r="B8823" s="91" t="s">
        <v>4628</v>
      </c>
      <c r="C8823" s="91" t="s">
        <v>2931</v>
      </c>
      <c r="D8823" s="92"/>
      <c r="E8823" s="104">
        <v>12</v>
      </c>
      <c r="F8823" s="94">
        <v>21493.200000000001</v>
      </c>
      <c r="H8823" s="95">
        <f t="shared" si="138"/>
        <v>1791.1000000000001</v>
      </c>
    </row>
    <row r="8824" spans="1:8" s="80" customFormat="1" hidden="1" outlineLevel="1" x14ac:dyDescent="0.2">
      <c r="A8824" s="96" t="s">
        <v>2932</v>
      </c>
      <c r="B8824" s="97"/>
      <c r="C8824" s="98"/>
      <c r="D8824" s="98"/>
      <c r="E8824" s="101">
        <v>12</v>
      </c>
      <c r="F8824" s="100">
        <v>21493.200000000001</v>
      </c>
      <c r="H8824" s="95">
        <f t="shared" si="138"/>
        <v>1791.1000000000001</v>
      </c>
    </row>
    <row r="8825" spans="1:8" collapsed="1" x14ac:dyDescent="0.2">
      <c r="A8825" s="91" t="s">
        <v>4629</v>
      </c>
      <c r="B8825" s="91" t="s">
        <v>4630</v>
      </c>
      <c r="C8825" s="91" t="s">
        <v>2931</v>
      </c>
      <c r="D8825" s="92"/>
      <c r="E8825" s="104">
        <v>50</v>
      </c>
      <c r="F8825" s="94">
        <v>21413.5</v>
      </c>
      <c r="H8825" s="95">
        <f t="shared" si="138"/>
        <v>428.27</v>
      </c>
    </row>
    <row r="8826" spans="1:8" s="80" customFormat="1" hidden="1" outlineLevel="1" x14ac:dyDescent="0.2">
      <c r="A8826" s="96" t="s">
        <v>2932</v>
      </c>
      <c r="B8826" s="97"/>
      <c r="C8826" s="98"/>
      <c r="D8826" s="98"/>
      <c r="E8826" s="101">
        <v>50</v>
      </c>
      <c r="F8826" s="100">
        <v>21413.5</v>
      </c>
      <c r="H8826" s="95">
        <f t="shared" si="138"/>
        <v>428.27</v>
      </c>
    </row>
    <row r="8827" spans="1:8" collapsed="1" x14ac:dyDescent="0.2">
      <c r="A8827" s="91" t="s">
        <v>4631</v>
      </c>
      <c r="B8827" s="91" t="s">
        <v>4632</v>
      </c>
      <c r="C8827" s="91" t="s">
        <v>2931</v>
      </c>
      <c r="D8827" s="92"/>
      <c r="E8827" s="104">
        <v>100</v>
      </c>
      <c r="F8827" s="94">
        <v>21369</v>
      </c>
      <c r="H8827" s="95">
        <f t="shared" si="138"/>
        <v>213.69</v>
      </c>
    </row>
    <row r="8828" spans="1:8" s="80" customFormat="1" hidden="1" outlineLevel="1" x14ac:dyDescent="0.2">
      <c r="A8828" s="96" t="s">
        <v>2932</v>
      </c>
      <c r="B8828" s="97"/>
      <c r="C8828" s="98"/>
      <c r="D8828" s="98"/>
      <c r="E8828" s="101">
        <v>100</v>
      </c>
      <c r="F8828" s="100">
        <v>21369</v>
      </c>
      <c r="H8828" s="95">
        <f t="shared" si="138"/>
        <v>213.69</v>
      </c>
    </row>
    <row r="8829" spans="1:8" collapsed="1" x14ac:dyDescent="0.2">
      <c r="A8829" s="91" t="s">
        <v>4633</v>
      </c>
      <c r="B8829" s="91" t="s">
        <v>4634</v>
      </c>
      <c r="C8829" s="91" t="s">
        <v>2931</v>
      </c>
      <c r="D8829" s="92"/>
      <c r="E8829" s="104">
        <v>167</v>
      </c>
      <c r="F8829" s="94">
        <v>21345.94</v>
      </c>
      <c r="H8829" s="95">
        <f t="shared" si="138"/>
        <v>127.82</v>
      </c>
    </row>
    <row r="8830" spans="1:8" s="80" customFormat="1" hidden="1" outlineLevel="1" x14ac:dyDescent="0.2">
      <c r="A8830" s="96" t="s">
        <v>2932</v>
      </c>
      <c r="B8830" s="97"/>
      <c r="C8830" s="98"/>
      <c r="D8830" s="98"/>
      <c r="E8830" s="101">
        <v>167</v>
      </c>
      <c r="F8830" s="100">
        <v>21345.94</v>
      </c>
      <c r="H8830" s="95">
        <f t="shared" si="138"/>
        <v>127.82</v>
      </c>
    </row>
    <row r="8831" spans="1:8" collapsed="1" x14ac:dyDescent="0.2">
      <c r="A8831" s="91" t="s">
        <v>4635</v>
      </c>
      <c r="B8831" s="91" t="s">
        <v>4636</v>
      </c>
      <c r="C8831" s="91" t="s">
        <v>2931</v>
      </c>
      <c r="D8831" s="92"/>
      <c r="E8831" s="104">
        <v>98</v>
      </c>
      <c r="F8831" s="94">
        <v>21340.48</v>
      </c>
      <c r="H8831" s="95">
        <f t="shared" si="138"/>
        <v>217.76</v>
      </c>
    </row>
    <row r="8832" spans="1:8" s="80" customFormat="1" hidden="1" outlineLevel="1" x14ac:dyDescent="0.2">
      <c r="A8832" s="96" t="s">
        <v>2932</v>
      </c>
      <c r="B8832" s="97"/>
      <c r="C8832" s="98"/>
      <c r="D8832" s="98"/>
      <c r="E8832" s="101">
        <v>98</v>
      </c>
      <c r="F8832" s="100">
        <v>21340.48</v>
      </c>
      <c r="H8832" s="95">
        <f t="shared" si="138"/>
        <v>217.76</v>
      </c>
    </row>
    <row r="8833" spans="1:8" collapsed="1" x14ac:dyDescent="0.2">
      <c r="A8833" s="105" t="s">
        <v>4637</v>
      </c>
      <c r="B8833" s="91" t="s">
        <v>4638</v>
      </c>
      <c r="C8833" s="91" t="s">
        <v>3521</v>
      </c>
      <c r="D8833" s="92"/>
      <c r="E8833" s="104">
        <v>1</v>
      </c>
      <c r="F8833" s="94">
        <v>21312.11</v>
      </c>
      <c r="G8833" s="79" t="e">
        <f>VLOOKUP(B8833,#REF!,2,FALSE)</f>
        <v>#REF!</v>
      </c>
      <c r="H8833" s="95">
        <f t="shared" si="138"/>
        <v>21312.11</v>
      </c>
    </row>
    <row r="8834" spans="1:8" s="80" customFormat="1" hidden="1" outlineLevel="1" x14ac:dyDescent="0.2">
      <c r="A8834" s="96" t="s">
        <v>2845</v>
      </c>
      <c r="B8834" s="97"/>
      <c r="C8834" s="98"/>
      <c r="D8834" s="98"/>
      <c r="E8834" s="101">
        <v>1</v>
      </c>
      <c r="F8834" s="100">
        <v>21312.11</v>
      </c>
      <c r="H8834" s="95">
        <f t="shared" si="138"/>
        <v>21312.11</v>
      </c>
    </row>
    <row r="8835" spans="1:8" collapsed="1" x14ac:dyDescent="0.2">
      <c r="A8835" s="105" t="s">
        <v>4639</v>
      </c>
      <c r="B8835" s="91">
        <v>7851</v>
      </c>
      <c r="C8835" s="91" t="s">
        <v>3521</v>
      </c>
      <c r="D8835" s="92"/>
      <c r="E8835" s="104">
        <v>1</v>
      </c>
      <c r="F8835" s="94">
        <v>21229.32</v>
      </c>
      <c r="G8835" s="79" t="e">
        <f>VLOOKUP(B8835,#REF!,2,FALSE)</f>
        <v>#REF!</v>
      </c>
      <c r="H8835" s="95">
        <f t="shared" si="138"/>
        <v>21229.32</v>
      </c>
    </row>
    <row r="8836" spans="1:8" s="80" customFormat="1" hidden="1" outlineLevel="1" x14ac:dyDescent="0.2">
      <c r="A8836" s="96" t="s">
        <v>2845</v>
      </c>
      <c r="B8836" s="97"/>
      <c r="C8836" s="98"/>
      <c r="D8836" s="98"/>
      <c r="E8836" s="101">
        <v>1</v>
      </c>
      <c r="F8836" s="100">
        <v>21229.32</v>
      </c>
      <c r="H8836" s="95">
        <f t="shared" si="138"/>
        <v>21229.32</v>
      </c>
    </row>
    <row r="8837" spans="1:8" collapsed="1" x14ac:dyDescent="0.2">
      <c r="A8837" s="91" t="s">
        <v>1345</v>
      </c>
      <c r="B8837" s="91" t="s">
        <v>2792</v>
      </c>
      <c r="C8837" s="91" t="s">
        <v>2823</v>
      </c>
      <c r="D8837" s="92"/>
      <c r="E8837" s="104">
        <v>19</v>
      </c>
      <c r="F8837" s="94">
        <v>21094.95</v>
      </c>
      <c r="G8837" s="79" t="e">
        <f>VLOOKUP(B8837,#REF!,2,FALSE)</f>
        <v>#REF!</v>
      </c>
      <c r="H8837" s="95">
        <f t="shared" si="138"/>
        <v>1110.2605263157895</v>
      </c>
    </row>
    <row r="8838" spans="1:8" s="80" customFormat="1" hidden="1" outlineLevel="1" x14ac:dyDescent="0.2">
      <c r="A8838" s="96" t="s">
        <v>2830</v>
      </c>
      <c r="B8838" s="97"/>
      <c r="C8838" s="98"/>
      <c r="D8838" s="98"/>
      <c r="E8838" s="101">
        <v>7</v>
      </c>
      <c r="F8838" s="100">
        <v>7771.46</v>
      </c>
      <c r="H8838" s="95">
        <f t="shared" si="138"/>
        <v>1110.2085714285715</v>
      </c>
    </row>
    <row r="8839" spans="1:8" s="80" customFormat="1" hidden="1" outlineLevel="1" x14ac:dyDescent="0.2">
      <c r="A8839" s="96" t="s">
        <v>2828</v>
      </c>
      <c r="B8839" s="97"/>
      <c r="C8839" s="98"/>
      <c r="D8839" s="98"/>
      <c r="E8839" s="101">
        <v>5</v>
      </c>
      <c r="F8839" s="100">
        <v>5551</v>
      </c>
      <c r="H8839" s="95">
        <f t="shared" si="138"/>
        <v>1110.2</v>
      </c>
    </row>
    <row r="8840" spans="1:8" s="80" customFormat="1" hidden="1" outlineLevel="1" x14ac:dyDescent="0.2">
      <c r="A8840" s="96" t="s">
        <v>2829</v>
      </c>
      <c r="B8840" s="97"/>
      <c r="C8840" s="98"/>
      <c r="D8840" s="98"/>
      <c r="E8840" s="101">
        <v>5</v>
      </c>
      <c r="F8840" s="100">
        <v>5551</v>
      </c>
      <c r="H8840" s="95">
        <f t="shared" si="138"/>
        <v>1110.2</v>
      </c>
    </row>
    <row r="8841" spans="1:8" s="80" customFormat="1" hidden="1" outlineLevel="1" x14ac:dyDescent="0.2">
      <c r="A8841" s="96" t="s">
        <v>2832</v>
      </c>
      <c r="B8841" s="97"/>
      <c r="C8841" s="98"/>
      <c r="D8841" s="98"/>
      <c r="E8841" s="101">
        <v>2</v>
      </c>
      <c r="F8841" s="100">
        <v>2221.4899999999998</v>
      </c>
      <c r="H8841" s="95">
        <f t="shared" si="138"/>
        <v>1110.7449999999999</v>
      </c>
    </row>
    <row r="8842" spans="1:8" collapsed="1" x14ac:dyDescent="0.2">
      <c r="A8842" s="91" t="s">
        <v>4640</v>
      </c>
      <c r="B8842" s="91" t="s">
        <v>4641</v>
      </c>
      <c r="C8842" s="91" t="s">
        <v>2931</v>
      </c>
      <c r="D8842" s="92"/>
      <c r="E8842" s="104">
        <v>191</v>
      </c>
      <c r="F8842" s="94">
        <v>21090.22</v>
      </c>
      <c r="H8842" s="95">
        <f t="shared" si="138"/>
        <v>110.42</v>
      </c>
    </row>
    <row r="8843" spans="1:8" s="80" customFormat="1" hidden="1" outlineLevel="1" x14ac:dyDescent="0.2">
      <c r="A8843" s="96" t="s">
        <v>2932</v>
      </c>
      <c r="B8843" s="97"/>
      <c r="C8843" s="98"/>
      <c r="D8843" s="98"/>
      <c r="E8843" s="101">
        <v>191</v>
      </c>
      <c r="F8843" s="100">
        <v>21090.22</v>
      </c>
      <c r="H8843" s="95">
        <f t="shared" si="138"/>
        <v>110.42</v>
      </c>
    </row>
    <row r="8844" spans="1:8" collapsed="1" x14ac:dyDescent="0.2">
      <c r="A8844" s="91" t="s">
        <v>1563</v>
      </c>
      <c r="B8844" s="91" t="s">
        <v>1562</v>
      </c>
      <c r="C8844" s="91" t="s">
        <v>2867</v>
      </c>
      <c r="D8844" s="92" t="s">
        <v>2876</v>
      </c>
      <c r="E8844" s="104">
        <v>3</v>
      </c>
      <c r="F8844" s="94">
        <v>21069.96</v>
      </c>
      <c r="G8844" s="79" t="e">
        <f>VLOOKUP(B8844,#REF!,2,FALSE)</f>
        <v>#REF!</v>
      </c>
      <c r="H8844" s="95">
        <f t="shared" si="138"/>
        <v>7023.32</v>
      </c>
    </row>
    <row r="8845" spans="1:8" s="80" customFormat="1" hidden="1" outlineLevel="1" x14ac:dyDescent="0.2">
      <c r="A8845" s="96" t="s">
        <v>2825</v>
      </c>
      <c r="B8845" s="97"/>
      <c r="C8845" s="98"/>
      <c r="D8845" s="98"/>
      <c r="E8845" s="101">
        <v>2</v>
      </c>
      <c r="F8845" s="100">
        <v>14047.46</v>
      </c>
      <c r="H8845" s="95">
        <f t="shared" ref="H8845:H8908" si="139">F8845/E8845</f>
        <v>7023.73</v>
      </c>
    </row>
    <row r="8846" spans="1:8" s="80" customFormat="1" hidden="1" outlineLevel="1" x14ac:dyDescent="0.2">
      <c r="A8846" s="96" t="s">
        <v>2828</v>
      </c>
      <c r="B8846" s="97"/>
      <c r="C8846" s="98"/>
      <c r="D8846" s="98"/>
      <c r="E8846" s="101">
        <v>1</v>
      </c>
      <c r="F8846" s="100">
        <v>7022.5</v>
      </c>
      <c r="H8846" s="95">
        <f t="shared" si="139"/>
        <v>7022.5</v>
      </c>
    </row>
    <row r="8847" spans="1:8" collapsed="1" x14ac:dyDescent="0.2">
      <c r="A8847" s="91" t="s">
        <v>4642</v>
      </c>
      <c r="B8847" s="91" t="s">
        <v>4643</v>
      </c>
      <c r="C8847" s="91" t="s">
        <v>2931</v>
      </c>
      <c r="D8847" s="92"/>
      <c r="E8847" s="104">
        <v>92</v>
      </c>
      <c r="F8847" s="94">
        <v>21058.799999999999</v>
      </c>
      <c r="H8847" s="95">
        <f t="shared" si="139"/>
        <v>228.9</v>
      </c>
    </row>
    <row r="8848" spans="1:8" s="80" customFormat="1" hidden="1" outlineLevel="1" x14ac:dyDescent="0.2">
      <c r="A8848" s="96" t="s">
        <v>2932</v>
      </c>
      <c r="B8848" s="97"/>
      <c r="C8848" s="98"/>
      <c r="D8848" s="98"/>
      <c r="E8848" s="101">
        <v>92</v>
      </c>
      <c r="F8848" s="100">
        <v>21058.799999999999</v>
      </c>
      <c r="H8848" s="95">
        <f t="shared" si="139"/>
        <v>228.9</v>
      </c>
    </row>
    <row r="8849" spans="1:8" collapsed="1" x14ac:dyDescent="0.2">
      <c r="A8849" s="91" t="s">
        <v>1341</v>
      </c>
      <c r="B8849" s="91" t="s">
        <v>2787</v>
      </c>
      <c r="C8849" s="91" t="s">
        <v>2823</v>
      </c>
      <c r="D8849" s="92"/>
      <c r="E8849" s="104">
        <v>12</v>
      </c>
      <c r="F8849" s="94">
        <v>21048.42</v>
      </c>
      <c r="G8849" s="79" t="e">
        <f>VLOOKUP(B8849,#REF!,2,FALSE)</f>
        <v>#REF!</v>
      </c>
      <c r="H8849" s="95">
        <f t="shared" si="139"/>
        <v>1754.0349999999999</v>
      </c>
    </row>
    <row r="8850" spans="1:8" s="80" customFormat="1" hidden="1" outlineLevel="1" x14ac:dyDescent="0.2">
      <c r="A8850" s="96" t="s">
        <v>2829</v>
      </c>
      <c r="B8850" s="97"/>
      <c r="C8850" s="98"/>
      <c r="D8850" s="98"/>
      <c r="E8850" s="101">
        <v>4</v>
      </c>
      <c r="F8850" s="100">
        <v>7089.76</v>
      </c>
      <c r="H8850" s="95">
        <f t="shared" si="139"/>
        <v>1772.44</v>
      </c>
    </row>
    <row r="8851" spans="1:8" s="80" customFormat="1" hidden="1" outlineLevel="1" x14ac:dyDescent="0.2">
      <c r="A8851" s="96" t="s">
        <v>2832</v>
      </c>
      <c r="B8851" s="97"/>
      <c r="C8851" s="98"/>
      <c r="D8851" s="98"/>
      <c r="E8851" s="101">
        <v>3</v>
      </c>
      <c r="F8851" s="100">
        <v>5319.94</v>
      </c>
      <c r="H8851" s="95">
        <f t="shared" si="139"/>
        <v>1773.3133333333333</v>
      </c>
    </row>
    <row r="8852" spans="1:8" s="80" customFormat="1" hidden="1" outlineLevel="1" x14ac:dyDescent="0.2">
      <c r="A8852" s="96" t="s">
        <v>2827</v>
      </c>
      <c r="B8852" s="97"/>
      <c r="C8852" s="98"/>
      <c r="D8852" s="98"/>
      <c r="E8852" s="101">
        <v>2</v>
      </c>
      <c r="F8852" s="100">
        <v>3544.9</v>
      </c>
      <c r="H8852" s="95">
        <f t="shared" si="139"/>
        <v>1772.45</v>
      </c>
    </row>
    <row r="8853" spans="1:8" s="80" customFormat="1" hidden="1" outlineLevel="1" x14ac:dyDescent="0.2">
      <c r="A8853" s="96" t="s">
        <v>2834</v>
      </c>
      <c r="B8853" s="97"/>
      <c r="C8853" s="98"/>
      <c r="D8853" s="98"/>
      <c r="E8853" s="101">
        <v>2</v>
      </c>
      <c r="F8853" s="100">
        <v>3321.38</v>
      </c>
      <c r="H8853" s="95">
        <f t="shared" si="139"/>
        <v>1660.69</v>
      </c>
    </row>
    <row r="8854" spans="1:8" s="80" customFormat="1" hidden="1" outlineLevel="1" x14ac:dyDescent="0.2">
      <c r="A8854" s="96" t="s">
        <v>2828</v>
      </c>
      <c r="B8854" s="97"/>
      <c r="C8854" s="98"/>
      <c r="D8854" s="98"/>
      <c r="E8854" s="101">
        <v>1</v>
      </c>
      <c r="F8854" s="100">
        <v>1772.44</v>
      </c>
      <c r="H8854" s="95">
        <f t="shared" si="139"/>
        <v>1772.44</v>
      </c>
    </row>
    <row r="8855" spans="1:8" collapsed="1" x14ac:dyDescent="0.2">
      <c r="A8855" s="91" t="s">
        <v>4644</v>
      </c>
      <c r="B8855" s="91">
        <v>9910049</v>
      </c>
      <c r="C8855" s="91" t="s">
        <v>13</v>
      </c>
      <c r="D8855" s="92" t="s">
        <v>2876</v>
      </c>
      <c r="E8855" s="104">
        <v>4</v>
      </c>
      <c r="F8855" s="94">
        <v>21022.11</v>
      </c>
      <c r="G8855" s="79" t="e">
        <f>VLOOKUP(B8855,#REF!,2,FALSE)</f>
        <v>#REF!</v>
      </c>
      <c r="H8855" s="95">
        <f t="shared" si="139"/>
        <v>5255.5275000000001</v>
      </c>
    </row>
    <row r="8856" spans="1:8" s="80" customFormat="1" hidden="1" outlineLevel="1" x14ac:dyDescent="0.2">
      <c r="A8856" s="96" t="s">
        <v>2825</v>
      </c>
      <c r="B8856" s="97"/>
      <c r="C8856" s="98"/>
      <c r="D8856" s="98"/>
      <c r="E8856" s="101">
        <v>4</v>
      </c>
      <c r="F8856" s="100">
        <v>21022.11</v>
      </c>
      <c r="H8856" s="95">
        <f t="shared" si="139"/>
        <v>5255.5275000000001</v>
      </c>
    </row>
    <row r="8857" spans="1:8" collapsed="1" x14ac:dyDescent="0.2">
      <c r="A8857" s="91" t="s">
        <v>4645</v>
      </c>
      <c r="B8857" s="91" t="s">
        <v>4646</v>
      </c>
      <c r="C8857" s="91" t="s">
        <v>2931</v>
      </c>
      <c r="D8857" s="92"/>
      <c r="E8857" s="104">
        <v>17</v>
      </c>
      <c r="F8857" s="94">
        <v>21011.15</v>
      </c>
      <c r="H8857" s="95">
        <f t="shared" si="139"/>
        <v>1235.95</v>
      </c>
    </row>
    <row r="8858" spans="1:8" s="80" customFormat="1" hidden="1" outlineLevel="1" x14ac:dyDescent="0.2">
      <c r="A8858" s="96" t="s">
        <v>2932</v>
      </c>
      <c r="B8858" s="97"/>
      <c r="C8858" s="98"/>
      <c r="D8858" s="98"/>
      <c r="E8858" s="101">
        <v>17</v>
      </c>
      <c r="F8858" s="100">
        <v>21011.15</v>
      </c>
      <c r="H8858" s="95">
        <f t="shared" si="139"/>
        <v>1235.95</v>
      </c>
    </row>
    <row r="8859" spans="1:8" collapsed="1" x14ac:dyDescent="0.2">
      <c r="A8859" s="105" t="s">
        <v>4647</v>
      </c>
      <c r="B8859" s="91">
        <v>551360</v>
      </c>
      <c r="C8859" s="91" t="s">
        <v>2823</v>
      </c>
      <c r="D8859" s="92" t="s">
        <v>2876</v>
      </c>
      <c r="E8859" s="104">
        <v>6</v>
      </c>
      <c r="F8859" s="94">
        <v>20919.87</v>
      </c>
      <c r="G8859" s="79" t="e">
        <f>VLOOKUP(B8859,#REF!,2,FALSE)</f>
        <v>#REF!</v>
      </c>
      <c r="H8859" s="95">
        <f t="shared" si="139"/>
        <v>3486.645</v>
      </c>
    </row>
    <row r="8860" spans="1:8" s="80" customFormat="1" hidden="1" outlineLevel="1" x14ac:dyDescent="0.2">
      <c r="A8860" s="96" t="s">
        <v>2828</v>
      </c>
      <c r="B8860" s="97"/>
      <c r="C8860" s="98"/>
      <c r="D8860" s="98"/>
      <c r="E8860" s="101">
        <v>2</v>
      </c>
      <c r="F8860" s="100">
        <v>6996.32</v>
      </c>
      <c r="H8860" s="95">
        <f t="shared" si="139"/>
        <v>3498.16</v>
      </c>
    </row>
    <row r="8861" spans="1:8" s="80" customFormat="1" hidden="1" outlineLevel="1" x14ac:dyDescent="0.2">
      <c r="A8861" s="96" t="s">
        <v>2825</v>
      </c>
      <c r="B8861" s="97"/>
      <c r="C8861" s="98"/>
      <c r="D8861" s="98"/>
      <c r="E8861" s="101">
        <v>2</v>
      </c>
      <c r="F8861" s="100">
        <v>6925.5</v>
      </c>
      <c r="H8861" s="95">
        <f t="shared" si="139"/>
        <v>3462.75</v>
      </c>
    </row>
    <row r="8862" spans="1:8" s="80" customFormat="1" hidden="1" outlineLevel="1" x14ac:dyDescent="0.2">
      <c r="A8862" s="96" t="s">
        <v>2842</v>
      </c>
      <c r="B8862" s="97"/>
      <c r="C8862" s="98"/>
      <c r="D8862" s="98"/>
      <c r="E8862" s="101">
        <v>1</v>
      </c>
      <c r="F8862" s="100">
        <v>3536.34</v>
      </c>
      <c r="H8862" s="95">
        <f t="shared" si="139"/>
        <v>3536.34</v>
      </c>
    </row>
    <row r="8863" spans="1:8" s="80" customFormat="1" hidden="1" outlineLevel="1" x14ac:dyDescent="0.2">
      <c r="A8863" s="96" t="s">
        <v>2829</v>
      </c>
      <c r="B8863" s="97"/>
      <c r="C8863" s="98"/>
      <c r="D8863" s="98"/>
      <c r="E8863" s="101">
        <v>1</v>
      </c>
      <c r="F8863" s="100">
        <v>3461.71</v>
      </c>
      <c r="H8863" s="95">
        <f t="shared" si="139"/>
        <v>3461.71</v>
      </c>
    </row>
    <row r="8864" spans="1:8" collapsed="1" x14ac:dyDescent="0.2">
      <c r="A8864" s="105" t="s">
        <v>4648</v>
      </c>
      <c r="B8864" s="91" t="s">
        <v>4649</v>
      </c>
      <c r="C8864" s="91" t="s">
        <v>3224</v>
      </c>
      <c r="D8864" s="92"/>
      <c r="E8864" s="104">
        <v>4</v>
      </c>
      <c r="F8864" s="94">
        <v>20802.79</v>
      </c>
      <c r="G8864" s="79" t="e">
        <f>VLOOKUP(B8864,#REF!,2,FALSE)</f>
        <v>#REF!</v>
      </c>
      <c r="H8864" s="95">
        <f t="shared" si="139"/>
        <v>5200.6975000000002</v>
      </c>
    </row>
    <row r="8865" spans="1:8" s="80" customFormat="1" hidden="1" outlineLevel="1" x14ac:dyDescent="0.2">
      <c r="A8865" s="96" t="s">
        <v>2825</v>
      </c>
      <c r="B8865" s="97"/>
      <c r="C8865" s="98"/>
      <c r="D8865" s="98"/>
      <c r="E8865" s="101">
        <v>4</v>
      </c>
      <c r="F8865" s="100">
        <v>20802.79</v>
      </c>
      <c r="H8865" s="95">
        <f t="shared" si="139"/>
        <v>5200.6975000000002</v>
      </c>
    </row>
    <row r="8866" spans="1:8" collapsed="1" x14ac:dyDescent="0.2">
      <c r="A8866" s="91" t="s">
        <v>4650</v>
      </c>
      <c r="B8866" s="91" t="s">
        <v>4651</v>
      </c>
      <c r="C8866" s="91" t="s">
        <v>2931</v>
      </c>
      <c r="D8866" s="92"/>
      <c r="E8866" s="104">
        <v>81</v>
      </c>
      <c r="F8866" s="94">
        <v>20763.54</v>
      </c>
      <c r="H8866" s="95">
        <f t="shared" si="139"/>
        <v>256.34000000000003</v>
      </c>
    </row>
    <row r="8867" spans="1:8" s="80" customFormat="1" hidden="1" outlineLevel="1" x14ac:dyDescent="0.2">
      <c r="A8867" s="96" t="s">
        <v>2932</v>
      </c>
      <c r="B8867" s="97"/>
      <c r="C8867" s="98"/>
      <c r="D8867" s="98"/>
      <c r="E8867" s="101">
        <v>81</v>
      </c>
      <c r="F8867" s="100">
        <v>20763.54</v>
      </c>
      <c r="H8867" s="95">
        <f t="shared" si="139"/>
        <v>256.34000000000003</v>
      </c>
    </row>
    <row r="8868" spans="1:8" collapsed="1" x14ac:dyDescent="0.2">
      <c r="A8868" s="91" t="s">
        <v>4652</v>
      </c>
      <c r="B8868" s="91" t="s">
        <v>4653</v>
      </c>
      <c r="C8868" s="91" t="s">
        <v>2931</v>
      </c>
      <c r="D8868" s="92"/>
      <c r="E8868" s="104">
        <v>81</v>
      </c>
      <c r="F8868" s="94">
        <v>20696.310000000001</v>
      </c>
      <c r="H8868" s="95">
        <f t="shared" si="139"/>
        <v>255.51000000000002</v>
      </c>
    </row>
    <row r="8869" spans="1:8" s="80" customFormat="1" hidden="1" outlineLevel="1" x14ac:dyDescent="0.2">
      <c r="A8869" s="96" t="s">
        <v>2932</v>
      </c>
      <c r="B8869" s="97"/>
      <c r="C8869" s="98"/>
      <c r="D8869" s="98"/>
      <c r="E8869" s="101">
        <v>81</v>
      </c>
      <c r="F8869" s="100">
        <v>20696.310000000001</v>
      </c>
      <c r="H8869" s="95">
        <f t="shared" si="139"/>
        <v>255.51000000000002</v>
      </c>
    </row>
    <row r="8870" spans="1:8" collapsed="1" x14ac:dyDescent="0.2">
      <c r="A8870" s="91" t="s">
        <v>4654</v>
      </c>
      <c r="B8870" s="91">
        <v>9910001</v>
      </c>
      <c r="C8870" s="91" t="s">
        <v>13</v>
      </c>
      <c r="D8870" s="92" t="s">
        <v>2876</v>
      </c>
      <c r="E8870" s="104">
        <v>5</v>
      </c>
      <c r="F8870" s="94">
        <v>20634.62</v>
      </c>
      <c r="G8870" s="79" t="e">
        <f>VLOOKUP(B8870,#REF!,2,FALSE)</f>
        <v>#REF!</v>
      </c>
      <c r="H8870" s="95">
        <f t="shared" si="139"/>
        <v>4126.924</v>
      </c>
    </row>
    <row r="8871" spans="1:8" s="80" customFormat="1" hidden="1" outlineLevel="1" x14ac:dyDescent="0.2">
      <c r="A8871" s="96" t="s">
        <v>2825</v>
      </c>
      <c r="B8871" s="97"/>
      <c r="C8871" s="98"/>
      <c r="D8871" s="98"/>
      <c r="E8871" s="101">
        <v>4</v>
      </c>
      <c r="F8871" s="100">
        <v>16507.580000000002</v>
      </c>
      <c r="H8871" s="95">
        <f t="shared" si="139"/>
        <v>4126.8950000000004</v>
      </c>
    </row>
    <row r="8872" spans="1:8" s="80" customFormat="1" hidden="1" outlineLevel="1" x14ac:dyDescent="0.2">
      <c r="A8872" s="96" t="s">
        <v>2851</v>
      </c>
      <c r="B8872" s="97"/>
      <c r="C8872" s="98"/>
      <c r="D8872" s="98"/>
      <c r="E8872" s="101">
        <v>1</v>
      </c>
      <c r="F8872" s="100">
        <v>4127.04</v>
      </c>
      <c r="H8872" s="95">
        <f t="shared" si="139"/>
        <v>4127.04</v>
      </c>
    </row>
    <row r="8873" spans="1:8" collapsed="1" x14ac:dyDescent="0.2">
      <c r="A8873" s="91" t="s">
        <v>2120</v>
      </c>
      <c r="B8873" s="91">
        <v>9711001</v>
      </c>
      <c r="C8873" s="91" t="s">
        <v>2836</v>
      </c>
      <c r="D8873" s="92" t="s">
        <v>2876</v>
      </c>
      <c r="E8873" s="104">
        <v>40</v>
      </c>
      <c r="F8873" s="94">
        <v>20576.54</v>
      </c>
      <c r="G8873" s="79" t="e">
        <f>VLOOKUP(B8873,#REF!,2,FALSE)</f>
        <v>#REF!</v>
      </c>
      <c r="H8873" s="95">
        <f t="shared" si="139"/>
        <v>514.4135</v>
      </c>
    </row>
    <row r="8874" spans="1:8" s="80" customFormat="1" hidden="1" outlineLevel="1" x14ac:dyDescent="0.2">
      <c r="A8874" s="96" t="s">
        <v>2840</v>
      </c>
      <c r="B8874" s="97"/>
      <c r="C8874" s="98"/>
      <c r="D8874" s="98"/>
      <c r="E8874" s="101">
        <v>39</v>
      </c>
      <c r="F8874" s="100">
        <v>20062.13</v>
      </c>
      <c r="H8874" s="95">
        <f t="shared" si="139"/>
        <v>514.4135897435898</v>
      </c>
    </row>
    <row r="8875" spans="1:8" s="80" customFormat="1" hidden="1" outlineLevel="1" x14ac:dyDescent="0.2">
      <c r="A8875" s="96" t="s">
        <v>2832</v>
      </c>
      <c r="B8875" s="97"/>
      <c r="C8875" s="98"/>
      <c r="D8875" s="98"/>
      <c r="E8875" s="101">
        <v>1</v>
      </c>
      <c r="F8875" s="103">
        <v>514.41</v>
      </c>
      <c r="H8875" s="95">
        <f t="shared" si="139"/>
        <v>514.41</v>
      </c>
    </row>
    <row r="8876" spans="1:8" collapsed="1" x14ac:dyDescent="0.2">
      <c r="A8876" s="91" t="s">
        <v>4655</v>
      </c>
      <c r="B8876" s="91" t="s">
        <v>4656</v>
      </c>
      <c r="C8876" s="91" t="s">
        <v>2931</v>
      </c>
      <c r="D8876" s="92"/>
      <c r="E8876" s="104">
        <v>200</v>
      </c>
      <c r="F8876" s="94">
        <v>20528</v>
      </c>
      <c r="H8876" s="95">
        <f t="shared" si="139"/>
        <v>102.64</v>
      </c>
    </row>
    <row r="8877" spans="1:8" s="80" customFormat="1" hidden="1" outlineLevel="1" x14ac:dyDescent="0.2">
      <c r="A8877" s="96" t="s">
        <v>2932</v>
      </c>
      <c r="B8877" s="97"/>
      <c r="C8877" s="98"/>
      <c r="D8877" s="98"/>
      <c r="E8877" s="101">
        <v>200</v>
      </c>
      <c r="F8877" s="100">
        <v>20528</v>
      </c>
      <c r="H8877" s="95">
        <f t="shared" si="139"/>
        <v>102.64</v>
      </c>
    </row>
    <row r="8878" spans="1:8" collapsed="1" x14ac:dyDescent="0.2">
      <c r="A8878" s="91" t="s">
        <v>4657</v>
      </c>
      <c r="B8878" s="91">
        <v>9910064</v>
      </c>
      <c r="C8878" s="91" t="s">
        <v>13</v>
      </c>
      <c r="D8878" s="92" t="s">
        <v>2876</v>
      </c>
      <c r="E8878" s="104">
        <v>4</v>
      </c>
      <c r="F8878" s="94">
        <v>20452.38</v>
      </c>
      <c r="G8878" s="79" t="e">
        <f>VLOOKUP(B8878,#REF!,2,FALSE)</f>
        <v>#REF!</v>
      </c>
      <c r="H8878" s="95">
        <f t="shared" si="139"/>
        <v>5113.0950000000003</v>
      </c>
    </row>
    <row r="8879" spans="1:8" s="80" customFormat="1" hidden="1" outlineLevel="1" x14ac:dyDescent="0.2">
      <c r="A8879" s="96" t="s">
        <v>2825</v>
      </c>
      <c r="B8879" s="97"/>
      <c r="C8879" s="98"/>
      <c r="D8879" s="98"/>
      <c r="E8879" s="101">
        <v>3</v>
      </c>
      <c r="F8879" s="100">
        <v>15487.38</v>
      </c>
      <c r="H8879" s="95">
        <f t="shared" si="139"/>
        <v>5162.46</v>
      </c>
    </row>
    <row r="8880" spans="1:8" s="80" customFormat="1" hidden="1" outlineLevel="1" x14ac:dyDescent="0.2">
      <c r="A8880" s="96" t="s">
        <v>2834</v>
      </c>
      <c r="B8880" s="97"/>
      <c r="C8880" s="98"/>
      <c r="D8880" s="98"/>
      <c r="E8880" s="101">
        <v>1</v>
      </c>
      <c r="F8880" s="100">
        <v>4965</v>
      </c>
      <c r="H8880" s="95">
        <f t="shared" si="139"/>
        <v>4965</v>
      </c>
    </row>
    <row r="8881" spans="1:8" collapsed="1" x14ac:dyDescent="0.2">
      <c r="A8881" s="105" t="s">
        <v>4658</v>
      </c>
      <c r="B8881" s="91" t="s">
        <v>4659</v>
      </c>
      <c r="C8881" s="91"/>
      <c r="D8881" s="92"/>
      <c r="E8881" s="104">
        <v>48</v>
      </c>
      <c r="F8881" s="94">
        <v>20431.22</v>
      </c>
      <c r="G8881" s="79" t="e">
        <f>VLOOKUP(B8881,#REF!,2,FALSE)</f>
        <v>#REF!</v>
      </c>
      <c r="H8881" s="95">
        <f t="shared" si="139"/>
        <v>425.65041666666667</v>
      </c>
    </row>
    <row r="8882" spans="1:8" s="80" customFormat="1" hidden="1" outlineLevel="1" x14ac:dyDescent="0.2">
      <c r="A8882" s="96" t="s">
        <v>2841</v>
      </c>
      <c r="B8882" s="97"/>
      <c r="C8882" s="98"/>
      <c r="D8882" s="98"/>
      <c r="E8882" s="101">
        <v>48</v>
      </c>
      <c r="F8882" s="100">
        <v>20431.22</v>
      </c>
      <c r="H8882" s="95">
        <f t="shared" si="139"/>
        <v>425.65041666666667</v>
      </c>
    </row>
    <row r="8883" spans="1:8" collapsed="1" x14ac:dyDescent="0.2">
      <c r="A8883" s="105" t="s">
        <v>78</v>
      </c>
      <c r="B8883" s="91" t="s">
        <v>4660</v>
      </c>
      <c r="C8883" s="91" t="s">
        <v>2823</v>
      </c>
      <c r="D8883" s="92"/>
      <c r="E8883" s="104">
        <v>4</v>
      </c>
      <c r="F8883" s="94">
        <v>20425.32</v>
      </c>
      <c r="G8883" s="79" t="e">
        <f>VLOOKUP(B8883,#REF!,2,FALSE)</f>
        <v>#REF!</v>
      </c>
      <c r="H8883" s="95">
        <f t="shared" si="139"/>
        <v>5106.33</v>
      </c>
    </row>
    <row r="8884" spans="1:8" s="80" customFormat="1" hidden="1" outlineLevel="1" x14ac:dyDescent="0.2">
      <c r="A8884" s="96" t="s">
        <v>2833</v>
      </c>
      <c r="B8884" s="97"/>
      <c r="C8884" s="98"/>
      <c r="D8884" s="98"/>
      <c r="E8884" s="101">
        <v>3</v>
      </c>
      <c r="F8884" s="100">
        <v>15317.1</v>
      </c>
      <c r="H8884" s="95">
        <f t="shared" si="139"/>
        <v>5105.7</v>
      </c>
    </row>
    <row r="8885" spans="1:8" s="80" customFormat="1" hidden="1" outlineLevel="1" x14ac:dyDescent="0.2">
      <c r="A8885" s="96" t="s">
        <v>2829</v>
      </c>
      <c r="B8885" s="97"/>
      <c r="C8885" s="98"/>
      <c r="D8885" s="98"/>
      <c r="E8885" s="101">
        <v>1</v>
      </c>
      <c r="F8885" s="100">
        <v>5108.22</v>
      </c>
      <c r="H8885" s="95">
        <f t="shared" si="139"/>
        <v>5108.22</v>
      </c>
    </row>
    <row r="8886" spans="1:8" collapsed="1" x14ac:dyDescent="0.2">
      <c r="A8886" s="91" t="s">
        <v>4661</v>
      </c>
      <c r="B8886" s="91" t="s">
        <v>4662</v>
      </c>
      <c r="C8886" s="91" t="s">
        <v>2931</v>
      </c>
      <c r="D8886" s="92"/>
      <c r="E8886" s="104">
        <v>155</v>
      </c>
      <c r="F8886" s="94">
        <v>20389.89</v>
      </c>
      <c r="H8886" s="95">
        <f t="shared" si="139"/>
        <v>131.54767741935484</v>
      </c>
    </row>
    <row r="8887" spans="1:8" s="80" customFormat="1" hidden="1" outlineLevel="1" x14ac:dyDescent="0.2">
      <c r="A8887" s="96" t="s">
        <v>2825</v>
      </c>
      <c r="B8887" s="97"/>
      <c r="C8887" s="98"/>
      <c r="D8887" s="98"/>
      <c r="E8887" s="101">
        <v>124</v>
      </c>
      <c r="F8887" s="100">
        <v>16475.18</v>
      </c>
      <c r="H8887" s="95">
        <f t="shared" si="139"/>
        <v>132.86435483870969</v>
      </c>
    </row>
    <row r="8888" spans="1:8" s="80" customFormat="1" hidden="1" outlineLevel="1" x14ac:dyDescent="0.2">
      <c r="A8888" s="96" t="s">
        <v>2932</v>
      </c>
      <c r="B8888" s="97"/>
      <c r="C8888" s="98"/>
      <c r="D8888" s="98"/>
      <c r="E8888" s="101">
        <v>31</v>
      </c>
      <c r="F8888" s="100">
        <v>3914.71</v>
      </c>
      <c r="H8888" s="95">
        <f t="shared" si="139"/>
        <v>126.28096774193548</v>
      </c>
    </row>
    <row r="8889" spans="1:8" collapsed="1" x14ac:dyDescent="0.2">
      <c r="A8889" s="105" t="s">
        <v>4663</v>
      </c>
      <c r="B8889" s="91" t="s">
        <v>4664</v>
      </c>
      <c r="C8889" s="91" t="s">
        <v>3223</v>
      </c>
      <c r="D8889" s="92"/>
      <c r="E8889" s="104">
        <v>7</v>
      </c>
      <c r="F8889" s="94">
        <v>20309.240000000002</v>
      </c>
      <c r="G8889" s="79" t="e">
        <f>VLOOKUP(B8889,#REF!,2,FALSE)</f>
        <v>#REF!</v>
      </c>
      <c r="H8889" s="95">
        <f t="shared" si="139"/>
        <v>2901.32</v>
      </c>
    </row>
    <row r="8890" spans="1:8" s="80" customFormat="1" hidden="1" outlineLevel="1" x14ac:dyDescent="0.2">
      <c r="A8890" s="96" t="s">
        <v>2828</v>
      </c>
      <c r="B8890" s="97"/>
      <c r="C8890" s="98"/>
      <c r="D8890" s="98"/>
      <c r="E8890" s="101">
        <v>7</v>
      </c>
      <c r="F8890" s="100">
        <v>20309.240000000002</v>
      </c>
      <c r="H8890" s="95">
        <f t="shared" si="139"/>
        <v>2901.32</v>
      </c>
    </row>
    <row r="8891" spans="1:8" collapsed="1" x14ac:dyDescent="0.2">
      <c r="A8891" s="91" t="s">
        <v>4665</v>
      </c>
      <c r="B8891" s="91" t="s">
        <v>4666</v>
      </c>
      <c r="C8891" s="91" t="s">
        <v>2931</v>
      </c>
      <c r="D8891" s="92"/>
      <c r="E8891" s="104">
        <v>67</v>
      </c>
      <c r="F8891" s="94">
        <v>20303.68</v>
      </c>
      <c r="H8891" s="95">
        <f t="shared" si="139"/>
        <v>303.04000000000002</v>
      </c>
    </row>
    <row r="8892" spans="1:8" s="80" customFormat="1" hidden="1" outlineLevel="1" x14ac:dyDescent="0.2">
      <c r="A8892" s="96" t="s">
        <v>2932</v>
      </c>
      <c r="B8892" s="97"/>
      <c r="C8892" s="98"/>
      <c r="D8892" s="98"/>
      <c r="E8892" s="101">
        <v>67</v>
      </c>
      <c r="F8892" s="100">
        <v>20303.68</v>
      </c>
      <c r="H8892" s="95">
        <f t="shared" si="139"/>
        <v>303.04000000000002</v>
      </c>
    </row>
    <row r="8893" spans="1:8" collapsed="1" x14ac:dyDescent="0.2">
      <c r="A8893" s="91" t="s">
        <v>2597</v>
      </c>
      <c r="B8893" s="91" t="s">
        <v>2596</v>
      </c>
      <c r="C8893" s="91" t="s">
        <v>2867</v>
      </c>
      <c r="D8893" s="92" t="s">
        <v>2876</v>
      </c>
      <c r="E8893" s="104">
        <v>132</v>
      </c>
      <c r="F8893" s="94">
        <v>20288.53</v>
      </c>
      <c r="G8893" s="79" t="e">
        <f>VLOOKUP(B8893,#REF!,2,FALSE)</f>
        <v>#REF!</v>
      </c>
      <c r="H8893" s="95">
        <f t="shared" si="139"/>
        <v>153.70098484848484</v>
      </c>
    </row>
    <row r="8894" spans="1:8" s="80" customFormat="1" hidden="1" outlineLevel="1" x14ac:dyDescent="0.2">
      <c r="A8894" s="96" t="s">
        <v>2840</v>
      </c>
      <c r="B8894" s="97"/>
      <c r="C8894" s="98"/>
      <c r="D8894" s="98"/>
      <c r="E8894" s="101">
        <v>128</v>
      </c>
      <c r="F8894" s="100">
        <v>19673.73</v>
      </c>
      <c r="H8894" s="95">
        <f t="shared" si="139"/>
        <v>153.701015625</v>
      </c>
    </row>
    <row r="8895" spans="1:8" s="80" customFormat="1" hidden="1" outlineLevel="1" x14ac:dyDescent="0.2">
      <c r="A8895" s="96" t="s">
        <v>2832</v>
      </c>
      <c r="B8895" s="97"/>
      <c r="C8895" s="98"/>
      <c r="D8895" s="98"/>
      <c r="E8895" s="101">
        <v>3</v>
      </c>
      <c r="F8895" s="103">
        <v>461.1</v>
      </c>
      <c r="H8895" s="95">
        <f t="shared" si="139"/>
        <v>153.70000000000002</v>
      </c>
    </row>
    <row r="8896" spans="1:8" s="80" customFormat="1" hidden="1" outlineLevel="1" x14ac:dyDescent="0.2">
      <c r="A8896" s="96" t="s">
        <v>2828</v>
      </c>
      <c r="B8896" s="97"/>
      <c r="C8896" s="98"/>
      <c r="D8896" s="98"/>
      <c r="E8896" s="101">
        <v>1</v>
      </c>
      <c r="F8896" s="103">
        <v>153.69999999999999</v>
      </c>
      <c r="H8896" s="95">
        <f t="shared" si="139"/>
        <v>153.69999999999999</v>
      </c>
    </row>
    <row r="8897" spans="1:8" collapsed="1" x14ac:dyDescent="0.2">
      <c r="A8897" s="91" t="s">
        <v>4667</v>
      </c>
      <c r="B8897" s="91" t="s">
        <v>4668</v>
      </c>
      <c r="C8897" s="91" t="s">
        <v>2931</v>
      </c>
      <c r="D8897" s="92"/>
      <c r="E8897" s="104">
        <v>10</v>
      </c>
      <c r="F8897" s="94">
        <v>20277.3</v>
      </c>
      <c r="H8897" s="95">
        <f t="shared" si="139"/>
        <v>2027.73</v>
      </c>
    </row>
    <row r="8898" spans="1:8" s="80" customFormat="1" hidden="1" outlineLevel="1" x14ac:dyDescent="0.2">
      <c r="A8898" s="96" t="s">
        <v>2932</v>
      </c>
      <c r="B8898" s="97"/>
      <c r="C8898" s="98"/>
      <c r="D8898" s="98"/>
      <c r="E8898" s="101">
        <v>10</v>
      </c>
      <c r="F8898" s="100">
        <v>20277.3</v>
      </c>
      <c r="H8898" s="95">
        <f t="shared" si="139"/>
        <v>2027.73</v>
      </c>
    </row>
    <row r="8899" spans="1:8" collapsed="1" x14ac:dyDescent="0.2">
      <c r="A8899" s="91" t="s">
        <v>4669</v>
      </c>
      <c r="B8899" s="91" t="s">
        <v>4670</v>
      </c>
      <c r="C8899" s="91" t="s">
        <v>2931</v>
      </c>
      <c r="D8899" s="92"/>
      <c r="E8899" s="104">
        <v>88</v>
      </c>
      <c r="F8899" s="94">
        <v>20257.599999999999</v>
      </c>
      <c r="H8899" s="95">
        <f t="shared" si="139"/>
        <v>230.2</v>
      </c>
    </row>
    <row r="8900" spans="1:8" s="80" customFormat="1" hidden="1" outlineLevel="1" x14ac:dyDescent="0.2">
      <c r="A8900" s="96" t="s">
        <v>2932</v>
      </c>
      <c r="B8900" s="97"/>
      <c r="C8900" s="98"/>
      <c r="D8900" s="98"/>
      <c r="E8900" s="101">
        <v>88</v>
      </c>
      <c r="F8900" s="100">
        <v>20257.599999999999</v>
      </c>
      <c r="H8900" s="95">
        <f t="shared" si="139"/>
        <v>230.2</v>
      </c>
    </row>
    <row r="8901" spans="1:8" collapsed="1" x14ac:dyDescent="0.2">
      <c r="A8901" s="91" t="s">
        <v>4671</v>
      </c>
      <c r="B8901" s="91" t="s">
        <v>2750</v>
      </c>
      <c r="C8901" s="91" t="s">
        <v>2823</v>
      </c>
      <c r="D8901" s="92"/>
      <c r="E8901" s="104">
        <v>17</v>
      </c>
      <c r="F8901" s="94">
        <v>20247.169999999998</v>
      </c>
      <c r="G8901" s="79" t="e">
        <f>VLOOKUP(B8901,#REF!,2,FALSE)</f>
        <v>#REF!</v>
      </c>
      <c r="H8901" s="95">
        <f t="shared" si="139"/>
        <v>1191.01</v>
      </c>
    </row>
    <row r="8902" spans="1:8" s="80" customFormat="1" hidden="1" outlineLevel="1" x14ac:dyDescent="0.2">
      <c r="A8902" s="96" t="s">
        <v>2840</v>
      </c>
      <c r="B8902" s="97"/>
      <c r="C8902" s="98"/>
      <c r="D8902" s="98"/>
      <c r="E8902" s="101">
        <v>7</v>
      </c>
      <c r="F8902" s="100">
        <v>8765.92</v>
      </c>
      <c r="H8902" s="95">
        <f t="shared" si="139"/>
        <v>1252.2742857142857</v>
      </c>
    </row>
    <row r="8903" spans="1:8" s="80" customFormat="1" hidden="1" outlineLevel="1" x14ac:dyDescent="0.2">
      <c r="A8903" s="96" t="s">
        <v>2825</v>
      </c>
      <c r="B8903" s="97"/>
      <c r="C8903" s="98"/>
      <c r="D8903" s="98"/>
      <c r="E8903" s="101">
        <v>5</v>
      </c>
      <c r="F8903" s="100">
        <v>6084.1</v>
      </c>
      <c r="H8903" s="95">
        <f t="shared" si="139"/>
        <v>1216.8200000000002</v>
      </c>
    </row>
    <row r="8904" spans="1:8" s="80" customFormat="1" hidden="1" outlineLevel="1" x14ac:dyDescent="0.2">
      <c r="A8904" s="96" t="s">
        <v>2832</v>
      </c>
      <c r="B8904" s="97"/>
      <c r="C8904" s="98"/>
      <c r="D8904" s="98"/>
      <c r="E8904" s="101">
        <v>2</v>
      </c>
      <c r="F8904" s="100">
        <v>2327.27</v>
      </c>
      <c r="H8904" s="95">
        <f t="shared" si="139"/>
        <v>1163.635</v>
      </c>
    </row>
    <row r="8905" spans="1:8" s="80" customFormat="1" hidden="1" outlineLevel="1" x14ac:dyDescent="0.2">
      <c r="A8905" s="96" t="s">
        <v>2834</v>
      </c>
      <c r="B8905" s="97"/>
      <c r="C8905" s="98"/>
      <c r="D8905" s="98"/>
      <c r="E8905" s="101">
        <v>2</v>
      </c>
      <c r="F8905" s="100">
        <v>1906.24</v>
      </c>
      <c r="H8905" s="95">
        <f t="shared" si="139"/>
        <v>953.12</v>
      </c>
    </row>
    <row r="8906" spans="1:8" s="80" customFormat="1" hidden="1" outlineLevel="1" x14ac:dyDescent="0.2">
      <c r="A8906" s="96" t="s">
        <v>2853</v>
      </c>
      <c r="B8906" s="97"/>
      <c r="C8906" s="98"/>
      <c r="D8906" s="98"/>
      <c r="E8906" s="101">
        <v>1</v>
      </c>
      <c r="F8906" s="100">
        <v>1163.6400000000001</v>
      </c>
      <c r="H8906" s="95">
        <f t="shared" si="139"/>
        <v>1163.6400000000001</v>
      </c>
    </row>
    <row r="8907" spans="1:8" collapsed="1" x14ac:dyDescent="0.2">
      <c r="A8907" s="91" t="s">
        <v>4672</v>
      </c>
      <c r="B8907" s="91" t="s">
        <v>4673</v>
      </c>
      <c r="C8907" s="91" t="s">
        <v>2931</v>
      </c>
      <c r="D8907" s="92"/>
      <c r="E8907" s="104">
        <v>49</v>
      </c>
      <c r="F8907" s="94">
        <v>20188</v>
      </c>
      <c r="H8907" s="95">
        <f t="shared" si="139"/>
        <v>412</v>
      </c>
    </row>
    <row r="8908" spans="1:8" s="80" customFormat="1" hidden="1" outlineLevel="1" x14ac:dyDescent="0.2">
      <c r="A8908" s="96" t="s">
        <v>2932</v>
      </c>
      <c r="B8908" s="97"/>
      <c r="C8908" s="98"/>
      <c r="D8908" s="98"/>
      <c r="E8908" s="101">
        <v>49</v>
      </c>
      <c r="F8908" s="100">
        <v>20188</v>
      </c>
      <c r="H8908" s="95">
        <f t="shared" si="139"/>
        <v>412</v>
      </c>
    </row>
    <row r="8909" spans="1:8" collapsed="1" x14ac:dyDescent="0.2">
      <c r="A8909" s="105" t="s">
        <v>4674</v>
      </c>
      <c r="B8909" s="91" t="s">
        <v>4675</v>
      </c>
      <c r="C8909" s="91" t="s">
        <v>2823</v>
      </c>
      <c r="D8909" s="92"/>
      <c r="E8909" s="104">
        <v>17</v>
      </c>
      <c r="F8909" s="94">
        <v>20145.990000000002</v>
      </c>
      <c r="G8909" s="79" t="e">
        <f>VLOOKUP(B8909,#REF!,2,FALSE)</f>
        <v>#REF!</v>
      </c>
      <c r="H8909" s="95">
        <f t="shared" ref="H8909:H8972" si="140">F8909/E8909</f>
        <v>1185.0582352941178</v>
      </c>
    </row>
    <row r="8910" spans="1:8" s="80" customFormat="1" hidden="1" outlineLevel="1" x14ac:dyDescent="0.2">
      <c r="A8910" s="96" t="s">
        <v>2831</v>
      </c>
      <c r="B8910" s="97"/>
      <c r="C8910" s="98"/>
      <c r="D8910" s="98"/>
      <c r="E8910" s="101">
        <v>12</v>
      </c>
      <c r="F8910" s="100">
        <v>14504</v>
      </c>
      <c r="H8910" s="95">
        <f t="shared" si="140"/>
        <v>1208.6666666666667</v>
      </c>
    </row>
    <row r="8911" spans="1:8" s="80" customFormat="1" hidden="1" outlineLevel="1" x14ac:dyDescent="0.2">
      <c r="A8911" s="96" t="s">
        <v>2829</v>
      </c>
      <c r="B8911" s="97"/>
      <c r="C8911" s="98"/>
      <c r="D8911" s="98"/>
      <c r="E8911" s="101">
        <v>2</v>
      </c>
      <c r="F8911" s="100">
        <v>2417.3200000000002</v>
      </c>
      <c r="H8911" s="95">
        <f t="shared" si="140"/>
        <v>1208.6600000000001</v>
      </c>
    </row>
    <row r="8912" spans="1:8" s="80" customFormat="1" hidden="1" outlineLevel="1" x14ac:dyDescent="0.2">
      <c r="A8912" s="96" t="s">
        <v>2834</v>
      </c>
      <c r="B8912" s="97"/>
      <c r="C8912" s="98"/>
      <c r="D8912" s="98"/>
      <c r="E8912" s="101">
        <v>2</v>
      </c>
      <c r="F8912" s="100">
        <v>2015.42</v>
      </c>
      <c r="H8912" s="95">
        <f t="shared" si="140"/>
        <v>1007.71</v>
      </c>
    </row>
    <row r="8913" spans="1:8" s="80" customFormat="1" hidden="1" outlineLevel="1" x14ac:dyDescent="0.2">
      <c r="A8913" s="96" t="s">
        <v>2832</v>
      </c>
      <c r="B8913" s="97"/>
      <c r="C8913" s="98"/>
      <c r="D8913" s="98"/>
      <c r="E8913" s="101">
        <v>1</v>
      </c>
      <c r="F8913" s="100">
        <v>1209.25</v>
      </c>
      <c r="H8913" s="95">
        <f t="shared" si="140"/>
        <v>1209.25</v>
      </c>
    </row>
    <row r="8914" spans="1:8" collapsed="1" x14ac:dyDescent="0.2">
      <c r="A8914" s="91" t="s">
        <v>4676</v>
      </c>
      <c r="B8914" s="91" t="s">
        <v>4677</v>
      </c>
      <c r="C8914" s="91" t="s">
        <v>2931</v>
      </c>
      <c r="D8914" s="92"/>
      <c r="E8914" s="104">
        <v>88</v>
      </c>
      <c r="F8914" s="94">
        <v>20127.36</v>
      </c>
      <c r="H8914" s="95">
        <f t="shared" si="140"/>
        <v>228.72</v>
      </c>
    </row>
    <row r="8915" spans="1:8" s="80" customFormat="1" hidden="1" outlineLevel="1" x14ac:dyDescent="0.2">
      <c r="A8915" s="96" t="s">
        <v>2932</v>
      </c>
      <c r="B8915" s="97"/>
      <c r="C8915" s="98"/>
      <c r="D8915" s="98"/>
      <c r="E8915" s="101">
        <v>88</v>
      </c>
      <c r="F8915" s="100">
        <v>20127.36</v>
      </c>
      <c r="H8915" s="95">
        <f t="shared" si="140"/>
        <v>228.72</v>
      </c>
    </row>
    <row r="8916" spans="1:8" collapsed="1" x14ac:dyDescent="0.2">
      <c r="A8916" s="91" t="s">
        <v>2429</v>
      </c>
      <c r="B8916" s="91" t="s">
        <v>2428</v>
      </c>
      <c r="C8916" s="91" t="s">
        <v>2823</v>
      </c>
      <c r="D8916" s="92" t="s">
        <v>2876</v>
      </c>
      <c r="E8916" s="104">
        <v>58</v>
      </c>
      <c r="F8916" s="94">
        <v>20085.419999999998</v>
      </c>
      <c r="G8916" s="79" t="e">
        <f>VLOOKUP(B8916,#REF!,2,FALSE)</f>
        <v>#REF!</v>
      </c>
      <c r="H8916" s="95">
        <f t="shared" si="140"/>
        <v>346.30034482758617</v>
      </c>
    </row>
    <row r="8917" spans="1:8" s="80" customFormat="1" hidden="1" outlineLevel="1" x14ac:dyDescent="0.2">
      <c r="A8917" s="96" t="s">
        <v>2825</v>
      </c>
      <c r="B8917" s="97"/>
      <c r="C8917" s="98"/>
      <c r="D8917" s="98"/>
      <c r="E8917" s="101">
        <v>52</v>
      </c>
      <c r="F8917" s="100">
        <v>18007.5</v>
      </c>
      <c r="H8917" s="95">
        <f t="shared" si="140"/>
        <v>346.29807692307691</v>
      </c>
    </row>
    <row r="8918" spans="1:8" s="80" customFormat="1" hidden="1" outlineLevel="1" x14ac:dyDescent="0.2">
      <c r="A8918" s="96" t="s">
        <v>2831</v>
      </c>
      <c r="B8918" s="97"/>
      <c r="C8918" s="98"/>
      <c r="D8918" s="98"/>
      <c r="E8918" s="101">
        <v>5</v>
      </c>
      <c r="F8918" s="100">
        <v>1731.45</v>
      </c>
      <c r="H8918" s="95">
        <f t="shared" si="140"/>
        <v>346.29</v>
      </c>
    </row>
    <row r="8919" spans="1:8" s="80" customFormat="1" hidden="1" outlineLevel="1" x14ac:dyDescent="0.2">
      <c r="A8919" s="96" t="s">
        <v>2832</v>
      </c>
      <c r="B8919" s="97"/>
      <c r="C8919" s="98"/>
      <c r="D8919" s="98"/>
      <c r="E8919" s="101">
        <v>1</v>
      </c>
      <c r="F8919" s="103">
        <v>346.47</v>
      </c>
      <c r="H8919" s="95">
        <f t="shared" si="140"/>
        <v>346.47</v>
      </c>
    </row>
    <row r="8920" spans="1:8" collapsed="1" x14ac:dyDescent="0.2">
      <c r="A8920" s="105" t="s">
        <v>4678</v>
      </c>
      <c r="B8920" s="91" t="s">
        <v>4679</v>
      </c>
      <c r="C8920" s="91" t="s">
        <v>2823</v>
      </c>
      <c r="D8920" s="92"/>
      <c r="E8920" s="104">
        <v>4</v>
      </c>
      <c r="F8920" s="94">
        <v>20059.599999999999</v>
      </c>
      <c r="G8920" s="79" t="e">
        <f>VLOOKUP(B8920,#REF!,2,FALSE)</f>
        <v>#REF!</v>
      </c>
      <c r="H8920" s="95">
        <f t="shared" si="140"/>
        <v>5014.8999999999996</v>
      </c>
    </row>
    <row r="8921" spans="1:8" s="80" customFormat="1" hidden="1" outlineLevel="1" x14ac:dyDescent="0.2">
      <c r="A8921" s="96" t="s">
        <v>2828</v>
      </c>
      <c r="B8921" s="97"/>
      <c r="C8921" s="98"/>
      <c r="D8921" s="98"/>
      <c r="E8921" s="101">
        <v>4</v>
      </c>
      <c r="F8921" s="100">
        <v>20059.599999999999</v>
      </c>
      <c r="H8921" s="95">
        <f t="shared" si="140"/>
        <v>5014.8999999999996</v>
      </c>
    </row>
    <row r="8922" spans="1:8" collapsed="1" x14ac:dyDescent="0.2">
      <c r="A8922" s="91" t="s">
        <v>4680</v>
      </c>
      <c r="B8922" s="91" t="s">
        <v>2773</v>
      </c>
      <c r="C8922" s="91" t="s">
        <v>2823</v>
      </c>
      <c r="D8922" s="92"/>
      <c r="E8922" s="104">
        <v>16</v>
      </c>
      <c r="F8922" s="94">
        <v>20044.75</v>
      </c>
      <c r="G8922" s="79" t="e">
        <f>VLOOKUP(B8922,#REF!,2,FALSE)</f>
        <v>#REF!</v>
      </c>
      <c r="H8922" s="95">
        <f t="shared" si="140"/>
        <v>1252.796875</v>
      </c>
    </row>
    <row r="8923" spans="1:8" s="80" customFormat="1" hidden="1" outlineLevel="1" x14ac:dyDescent="0.2">
      <c r="A8923" s="96" t="s">
        <v>2832</v>
      </c>
      <c r="B8923" s="97"/>
      <c r="C8923" s="98"/>
      <c r="D8923" s="98"/>
      <c r="E8923" s="101">
        <v>6</v>
      </c>
      <c r="F8923" s="100">
        <v>8390.36</v>
      </c>
      <c r="H8923" s="95">
        <f t="shared" si="140"/>
        <v>1398.3933333333334</v>
      </c>
    </row>
    <row r="8924" spans="1:8" s="80" customFormat="1" hidden="1" outlineLevel="1" x14ac:dyDescent="0.2">
      <c r="A8924" s="96" t="s">
        <v>2828</v>
      </c>
      <c r="B8924" s="97"/>
      <c r="C8924" s="98"/>
      <c r="D8924" s="98"/>
      <c r="E8924" s="101">
        <v>4</v>
      </c>
      <c r="F8924" s="100">
        <v>5179.72</v>
      </c>
      <c r="H8924" s="95">
        <f t="shared" si="140"/>
        <v>1294.93</v>
      </c>
    </row>
    <row r="8925" spans="1:8" s="80" customFormat="1" hidden="1" outlineLevel="1" x14ac:dyDescent="0.2">
      <c r="A8925" s="96" t="s">
        <v>2841</v>
      </c>
      <c r="B8925" s="97"/>
      <c r="C8925" s="98"/>
      <c r="D8925" s="98"/>
      <c r="E8925" s="101">
        <v>3</v>
      </c>
      <c r="F8925" s="100">
        <v>3884.79</v>
      </c>
      <c r="H8925" s="95">
        <f t="shared" si="140"/>
        <v>1294.93</v>
      </c>
    </row>
    <row r="8926" spans="1:8" s="80" customFormat="1" hidden="1" outlineLevel="1" x14ac:dyDescent="0.2">
      <c r="A8926" s="96" t="s">
        <v>2830</v>
      </c>
      <c r="B8926" s="97"/>
      <c r="C8926" s="98"/>
      <c r="D8926" s="98"/>
      <c r="E8926" s="101">
        <v>2</v>
      </c>
      <c r="F8926" s="100">
        <v>2589.88</v>
      </c>
      <c r="H8926" s="95">
        <f t="shared" si="140"/>
        <v>1294.94</v>
      </c>
    </row>
    <row r="8927" spans="1:8" s="80" customFormat="1" hidden="1" outlineLevel="1" x14ac:dyDescent="0.2">
      <c r="A8927" s="96" t="s">
        <v>2834</v>
      </c>
      <c r="B8927" s="97"/>
      <c r="C8927" s="98"/>
      <c r="D8927" s="98"/>
      <c r="E8927" s="101">
        <v>1</v>
      </c>
      <c r="F8927" s="102"/>
      <c r="H8927" s="95">
        <f t="shared" si="140"/>
        <v>0</v>
      </c>
    </row>
    <row r="8928" spans="1:8" collapsed="1" x14ac:dyDescent="0.2">
      <c r="A8928" s="105" t="s">
        <v>4681</v>
      </c>
      <c r="B8928" s="91" t="s">
        <v>4682</v>
      </c>
      <c r="C8928" s="91" t="s">
        <v>3223</v>
      </c>
      <c r="D8928" s="92"/>
      <c r="E8928" s="104">
        <v>6</v>
      </c>
      <c r="F8928" s="94">
        <v>20036.52</v>
      </c>
      <c r="G8928" s="79" t="e">
        <f>VLOOKUP(B8928,#REF!,2,FALSE)</f>
        <v>#REF!</v>
      </c>
      <c r="H8928" s="95">
        <f t="shared" si="140"/>
        <v>3339.42</v>
      </c>
    </row>
    <row r="8929" spans="1:8" s="80" customFormat="1" hidden="1" outlineLevel="1" x14ac:dyDescent="0.2">
      <c r="A8929" s="96" t="s">
        <v>2828</v>
      </c>
      <c r="B8929" s="97"/>
      <c r="C8929" s="98"/>
      <c r="D8929" s="98"/>
      <c r="E8929" s="101">
        <v>6</v>
      </c>
      <c r="F8929" s="100">
        <v>20036.52</v>
      </c>
      <c r="H8929" s="95">
        <f t="shared" si="140"/>
        <v>3339.42</v>
      </c>
    </row>
    <row r="8930" spans="1:8" collapsed="1" x14ac:dyDescent="0.2">
      <c r="A8930" s="91" t="s">
        <v>4683</v>
      </c>
      <c r="B8930" s="91" t="s">
        <v>4684</v>
      </c>
      <c r="C8930" s="91" t="s">
        <v>2931</v>
      </c>
      <c r="D8930" s="92"/>
      <c r="E8930" s="104">
        <v>161</v>
      </c>
      <c r="F8930" s="94">
        <v>20020.349999999999</v>
      </c>
      <c r="H8930" s="95">
        <f t="shared" si="140"/>
        <v>124.35</v>
      </c>
    </row>
    <row r="8931" spans="1:8" s="80" customFormat="1" hidden="1" outlineLevel="1" x14ac:dyDescent="0.2">
      <c r="A8931" s="96" t="s">
        <v>2932</v>
      </c>
      <c r="B8931" s="97"/>
      <c r="C8931" s="98"/>
      <c r="D8931" s="98"/>
      <c r="E8931" s="101">
        <v>161</v>
      </c>
      <c r="F8931" s="100">
        <v>20020.349999999999</v>
      </c>
      <c r="H8931" s="95">
        <f t="shared" si="140"/>
        <v>124.35</v>
      </c>
    </row>
    <row r="8932" spans="1:8" collapsed="1" x14ac:dyDescent="0.2">
      <c r="A8932" s="91" t="s">
        <v>4685</v>
      </c>
      <c r="B8932" s="91" t="s">
        <v>2129</v>
      </c>
      <c r="C8932" s="91" t="s">
        <v>2836</v>
      </c>
      <c r="D8932" s="92" t="s">
        <v>2876</v>
      </c>
      <c r="E8932" s="104">
        <v>170</v>
      </c>
      <c r="F8932" s="94">
        <v>19949.259999999998</v>
      </c>
      <c r="G8932" s="79" t="e">
        <f>VLOOKUP(B8932,#REF!,2,FALSE)</f>
        <v>#REF!</v>
      </c>
      <c r="H8932" s="95">
        <f t="shared" si="140"/>
        <v>117.3485882352941</v>
      </c>
    </row>
    <row r="8933" spans="1:8" s="80" customFormat="1" hidden="1" outlineLevel="1" x14ac:dyDescent="0.2">
      <c r="A8933" s="96" t="s">
        <v>2825</v>
      </c>
      <c r="B8933" s="97"/>
      <c r="C8933" s="98"/>
      <c r="D8933" s="98"/>
      <c r="E8933" s="101">
        <v>96</v>
      </c>
      <c r="F8933" s="100">
        <v>12130.14</v>
      </c>
      <c r="H8933" s="95">
        <f t="shared" si="140"/>
        <v>126.35562499999999</v>
      </c>
    </row>
    <row r="8934" spans="1:8" s="80" customFormat="1" hidden="1" outlineLevel="1" x14ac:dyDescent="0.2">
      <c r="A8934" s="96" t="s">
        <v>2850</v>
      </c>
      <c r="B8934" s="97"/>
      <c r="C8934" s="98"/>
      <c r="D8934" s="98"/>
      <c r="E8934" s="101">
        <v>36</v>
      </c>
      <c r="F8934" s="100">
        <v>4554.92</v>
      </c>
      <c r="H8934" s="95">
        <f t="shared" si="140"/>
        <v>126.52555555555556</v>
      </c>
    </row>
    <row r="8935" spans="1:8" s="80" customFormat="1" hidden="1" outlineLevel="1" x14ac:dyDescent="0.2">
      <c r="A8935" s="96" t="s">
        <v>2840</v>
      </c>
      <c r="B8935" s="97"/>
      <c r="C8935" s="98"/>
      <c r="D8935" s="98"/>
      <c r="E8935" s="101">
        <v>14</v>
      </c>
      <c r="F8935" s="100">
        <v>1202.6099999999999</v>
      </c>
      <c r="H8935" s="95">
        <f t="shared" si="140"/>
        <v>85.900714285714272</v>
      </c>
    </row>
    <row r="8936" spans="1:8" s="80" customFormat="1" hidden="1" outlineLevel="1" x14ac:dyDescent="0.2">
      <c r="A8936" s="96" t="s">
        <v>2839</v>
      </c>
      <c r="B8936" s="97"/>
      <c r="C8936" s="98"/>
      <c r="D8936" s="98"/>
      <c r="E8936" s="101">
        <v>13</v>
      </c>
      <c r="F8936" s="100">
        <v>1116.72</v>
      </c>
      <c r="H8936" s="95">
        <f t="shared" si="140"/>
        <v>85.901538461538465</v>
      </c>
    </row>
    <row r="8937" spans="1:8" s="80" customFormat="1" hidden="1" outlineLevel="1" x14ac:dyDescent="0.2">
      <c r="A8937" s="96" t="s">
        <v>2830</v>
      </c>
      <c r="B8937" s="97"/>
      <c r="C8937" s="98"/>
      <c r="D8937" s="98"/>
      <c r="E8937" s="101">
        <v>10</v>
      </c>
      <c r="F8937" s="103">
        <v>858.97</v>
      </c>
      <c r="H8937" s="95">
        <f t="shared" si="140"/>
        <v>85.897000000000006</v>
      </c>
    </row>
    <row r="8938" spans="1:8" s="80" customFormat="1" hidden="1" outlineLevel="1" x14ac:dyDescent="0.2">
      <c r="A8938" s="96" t="s">
        <v>2828</v>
      </c>
      <c r="B8938" s="97"/>
      <c r="C8938" s="98"/>
      <c r="D8938" s="98"/>
      <c r="E8938" s="101">
        <v>1</v>
      </c>
      <c r="F8938" s="103">
        <v>85.9</v>
      </c>
      <c r="H8938" s="95">
        <f t="shared" si="140"/>
        <v>85.9</v>
      </c>
    </row>
    <row r="8939" spans="1:8" collapsed="1" x14ac:dyDescent="0.2">
      <c r="A8939" s="91" t="s">
        <v>2620</v>
      </c>
      <c r="B8939" s="91" t="s">
        <v>2619</v>
      </c>
      <c r="C8939" s="91" t="s">
        <v>2836</v>
      </c>
      <c r="D8939" s="92" t="s">
        <v>2824</v>
      </c>
      <c r="E8939" s="104">
        <v>278</v>
      </c>
      <c r="F8939" s="94">
        <v>19942.88</v>
      </c>
      <c r="G8939" s="79" t="e">
        <f>VLOOKUP(B8939,#REF!,2,FALSE)</f>
        <v>#REF!</v>
      </c>
      <c r="H8939" s="95">
        <f t="shared" si="140"/>
        <v>71.736978417266187</v>
      </c>
    </row>
    <row r="8940" spans="1:8" s="80" customFormat="1" hidden="1" outlineLevel="1" x14ac:dyDescent="0.2">
      <c r="A8940" s="96" t="s">
        <v>2825</v>
      </c>
      <c r="B8940" s="97"/>
      <c r="C8940" s="98"/>
      <c r="D8940" s="98"/>
      <c r="E8940" s="101">
        <v>278</v>
      </c>
      <c r="F8940" s="100">
        <v>19942.88</v>
      </c>
      <c r="H8940" s="95">
        <f t="shared" si="140"/>
        <v>71.736978417266187</v>
      </c>
    </row>
    <row r="8941" spans="1:8" collapsed="1" x14ac:dyDescent="0.2">
      <c r="A8941" s="105" t="s">
        <v>4686</v>
      </c>
      <c r="B8941" s="91" t="s">
        <v>4687</v>
      </c>
      <c r="C8941" s="91" t="s">
        <v>3223</v>
      </c>
      <c r="D8941" s="92"/>
      <c r="E8941" s="104">
        <v>8</v>
      </c>
      <c r="F8941" s="94">
        <v>19862.88</v>
      </c>
      <c r="G8941" s="79" t="e">
        <f>VLOOKUP(B8941,#REF!,2,FALSE)</f>
        <v>#REF!</v>
      </c>
      <c r="H8941" s="95">
        <f t="shared" si="140"/>
        <v>2482.86</v>
      </c>
    </row>
    <row r="8942" spans="1:8" s="80" customFormat="1" hidden="1" outlineLevel="1" x14ac:dyDescent="0.2">
      <c r="A8942" s="96" t="s">
        <v>2828</v>
      </c>
      <c r="B8942" s="97"/>
      <c r="C8942" s="98"/>
      <c r="D8942" s="98"/>
      <c r="E8942" s="101">
        <v>8</v>
      </c>
      <c r="F8942" s="100">
        <v>19862.88</v>
      </c>
      <c r="H8942" s="95">
        <f t="shared" si="140"/>
        <v>2482.86</v>
      </c>
    </row>
    <row r="8943" spans="1:8" collapsed="1" x14ac:dyDescent="0.2">
      <c r="A8943" s="91" t="s">
        <v>4688</v>
      </c>
      <c r="B8943" s="91" t="s">
        <v>4689</v>
      </c>
      <c r="C8943" s="91" t="s">
        <v>2931</v>
      </c>
      <c r="D8943" s="92"/>
      <c r="E8943" s="104">
        <v>221</v>
      </c>
      <c r="F8943" s="94">
        <v>19797.18</v>
      </c>
      <c r="H8943" s="95">
        <f t="shared" si="140"/>
        <v>89.58</v>
      </c>
    </row>
    <row r="8944" spans="1:8" s="80" customFormat="1" hidden="1" outlineLevel="1" x14ac:dyDescent="0.2">
      <c r="A8944" s="96" t="s">
        <v>2932</v>
      </c>
      <c r="B8944" s="97"/>
      <c r="C8944" s="98"/>
      <c r="D8944" s="98"/>
      <c r="E8944" s="101">
        <v>221</v>
      </c>
      <c r="F8944" s="100">
        <v>19797.18</v>
      </c>
      <c r="H8944" s="95">
        <f t="shared" si="140"/>
        <v>89.58</v>
      </c>
    </row>
    <row r="8945" spans="1:8" collapsed="1" x14ac:dyDescent="0.2">
      <c r="A8945" s="91" t="s">
        <v>4690</v>
      </c>
      <c r="B8945" s="91" t="s">
        <v>314</v>
      </c>
      <c r="C8945" s="91" t="s">
        <v>3223</v>
      </c>
      <c r="D8945" s="92" t="s">
        <v>2856</v>
      </c>
      <c r="E8945" s="104">
        <v>10</v>
      </c>
      <c r="F8945" s="94">
        <v>19784.400000000001</v>
      </c>
      <c r="G8945" s="79" t="e">
        <f>VLOOKUP(B8945,#REF!,2,FALSE)</f>
        <v>#REF!</v>
      </c>
      <c r="H8945" s="95">
        <f t="shared" si="140"/>
        <v>1978.44</v>
      </c>
    </row>
    <row r="8946" spans="1:8" s="80" customFormat="1" hidden="1" outlineLevel="1" x14ac:dyDescent="0.2">
      <c r="A8946" s="96" t="s">
        <v>2828</v>
      </c>
      <c r="B8946" s="97"/>
      <c r="C8946" s="98"/>
      <c r="D8946" s="98"/>
      <c r="E8946" s="101">
        <v>4</v>
      </c>
      <c r="F8946" s="100">
        <v>7913.76</v>
      </c>
      <c r="H8946" s="95">
        <f t="shared" si="140"/>
        <v>1978.44</v>
      </c>
    </row>
    <row r="8947" spans="1:8" s="80" customFormat="1" hidden="1" outlineLevel="1" x14ac:dyDescent="0.2">
      <c r="A8947" s="96" t="s">
        <v>2825</v>
      </c>
      <c r="B8947" s="97"/>
      <c r="C8947" s="98"/>
      <c r="D8947" s="98"/>
      <c r="E8947" s="101">
        <v>4</v>
      </c>
      <c r="F8947" s="100">
        <v>7913.76</v>
      </c>
      <c r="H8947" s="95">
        <f t="shared" si="140"/>
        <v>1978.44</v>
      </c>
    </row>
    <row r="8948" spans="1:8" s="80" customFormat="1" hidden="1" outlineLevel="1" x14ac:dyDescent="0.2">
      <c r="A8948" s="96" t="s">
        <v>2832</v>
      </c>
      <c r="B8948" s="97"/>
      <c r="C8948" s="98"/>
      <c r="D8948" s="98"/>
      <c r="E8948" s="101">
        <v>2</v>
      </c>
      <c r="F8948" s="100">
        <v>3956.88</v>
      </c>
      <c r="H8948" s="95">
        <f t="shared" si="140"/>
        <v>1978.44</v>
      </c>
    </row>
    <row r="8949" spans="1:8" collapsed="1" x14ac:dyDescent="0.2">
      <c r="A8949" s="91" t="s">
        <v>4691</v>
      </c>
      <c r="B8949" s="91">
        <v>9910069</v>
      </c>
      <c r="C8949" s="91" t="s">
        <v>13</v>
      </c>
      <c r="D8949" s="92" t="s">
        <v>2876</v>
      </c>
      <c r="E8949" s="104">
        <v>4</v>
      </c>
      <c r="F8949" s="94">
        <v>19776.57</v>
      </c>
      <c r="G8949" s="79" t="e">
        <f>VLOOKUP(B8949,#REF!,2,FALSE)</f>
        <v>#REF!</v>
      </c>
      <c r="H8949" s="95">
        <f t="shared" si="140"/>
        <v>4944.1424999999999</v>
      </c>
    </row>
    <row r="8950" spans="1:8" s="80" customFormat="1" hidden="1" outlineLevel="1" x14ac:dyDescent="0.2">
      <c r="A8950" s="96" t="s">
        <v>2825</v>
      </c>
      <c r="B8950" s="97"/>
      <c r="C8950" s="98"/>
      <c r="D8950" s="98"/>
      <c r="E8950" s="101">
        <v>3</v>
      </c>
      <c r="F8950" s="100">
        <v>14752.16</v>
      </c>
      <c r="H8950" s="95">
        <f t="shared" si="140"/>
        <v>4917.3866666666663</v>
      </c>
    </row>
    <row r="8951" spans="1:8" s="80" customFormat="1" hidden="1" outlineLevel="1" x14ac:dyDescent="0.2">
      <c r="A8951" s="96" t="s">
        <v>2829</v>
      </c>
      <c r="B8951" s="97"/>
      <c r="C8951" s="98"/>
      <c r="D8951" s="98"/>
      <c r="E8951" s="101">
        <v>1</v>
      </c>
      <c r="F8951" s="100">
        <v>5024.41</v>
      </c>
      <c r="H8951" s="95">
        <f t="shared" si="140"/>
        <v>5024.41</v>
      </c>
    </row>
    <row r="8952" spans="1:8" collapsed="1" x14ac:dyDescent="0.2">
      <c r="A8952" s="91" t="s">
        <v>4692</v>
      </c>
      <c r="B8952" s="91" t="s">
        <v>4693</v>
      </c>
      <c r="C8952" s="91" t="s">
        <v>2931</v>
      </c>
      <c r="D8952" s="92"/>
      <c r="E8952" s="104">
        <v>39</v>
      </c>
      <c r="F8952" s="94">
        <v>19764.810000000001</v>
      </c>
      <c r="H8952" s="95">
        <f t="shared" si="140"/>
        <v>506.79</v>
      </c>
    </row>
    <row r="8953" spans="1:8" s="80" customFormat="1" hidden="1" outlineLevel="1" x14ac:dyDescent="0.2">
      <c r="A8953" s="96" t="s">
        <v>2932</v>
      </c>
      <c r="B8953" s="97"/>
      <c r="C8953" s="98"/>
      <c r="D8953" s="98"/>
      <c r="E8953" s="101">
        <v>39</v>
      </c>
      <c r="F8953" s="100">
        <v>19764.810000000001</v>
      </c>
      <c r="H8953" s="95">
        <f t="shared" si="140"/>
        <v>506.79</v>
      </c>
    </row>
    <row r="8954" spans="1:8" collapsed="1" x14ac:dyDescent="0.2">
      <c r="A8954" s="105" t="s">
        <v>4694</v>
      </c>
      <c r="B8954" s="91" t="s">
        <v>4695</v>
      </c>
      <c r="C8954" s="91" t="s">
        <v>2823</v>
      </c>
      <c r="D8954" s="92"/>
      <c r="E8954" s="104">
        <v>12</v>
      </c>
      <c r="F8954" s="94">
        <v>19758.36</v>
      </c>
      <c r="G8954" s="79" t="e">
        <f>VLOOKUP(B8954,#REF!,2,FALSE)</f>
        <v>#REF!</v>
      </c>
      <c r="H8954" s="95">
        <f t="shared" si="140"/>
        <v>1646.53</v>
      </c>
    </row>
    <row r="8955" spans="1:8" s="80" customFormat="1" hidden="1" outlineLevel="1" x14ac:dyDescent="0.2">
      <c r="A8955" s="96" t="s">
        <v>2853</v>
      </c>
      <c r="B8955" s="97"/>
      <c r="C8955" s="98"/>
      <c r="D8955" s="98"/>
      <c r="E8955" s="101">
        <v>10</v>
      </c>
      <c r="F8955" s="100">
        <v>16465.43</v>
      </c>
      <c r="H8955" s="95">
        <f t="shared" si="140"/>
        <v>1646.5430000000001</v>
      </c>
    </row>
    <row r="8956" spans="1:8" s="80" customFormat="1" hidden="1" outlineLevel="1" x14ac:dyDescent="0.2">
      <c r="A8956" s="96" t="s">
        <v>2851</v>
      </c>
      <c r="B8956" s="97"/>
      <c r="C8956" s="98"/>
      <c r="D8956" s="98"/>
      <c r="E8956" s="101">
        <v>1</v>
      </c>
      <c r="F8956" s="100">
        <v>1646.47</v>
      </c>
      <c r="H8956" s="95">
        <f t="shared" si="140"/>
        <v>1646.47</v>
      </c>
    </row>
    <row r="8957" spans="1:8" s="80" customFormat="1" hidden="1" outlineLevel="1" x14ac:dyDescent="0.2">
      <c r="A8957" s="96" t="s">
        <v>2828</v>
      </c>
      <c r="B8957" s="97"/>
      <c r="C8957" s="98"/>
      <c r="D8957" s="98"/>
      <c r="E8957" s="101">
        <v>1</v>
      </c>
      <c r="F8957" s="100">
        <v>1646.46</v>
      </c>
      <c r="H8957" s="95">
        <f t="shared" si="140"/>
        <v>1646.46</v>
      </c>
    </row>
    <row r="8958" spans="1:8" collapsed="1" x14ac:dyDescent="0.2">
      <c r="A8958" s="91" t="s">
        <v>2316</v>
      </c>
      <c r="B8958" s="91" t="s">
        <v>2315</v>
      </c>
      <c r="C8958" s="91" t="s">
        <v>2867</v>
      </c>
      <c r="D8958" s="92" t="s">
        <v>2824</v>
      </c>
      <c r="E8958" s="104">
        <v>20</v>
      </c>
      <c r="F8958" s="94">
        <v>19730.16</v>
      </c>
      <c r="G8958" s="79" t="e">
        <f>VLOOKUP(B8958,#REF!,2,FALSE)</f>
        <v>#REF!</v>
      </c>
      <c r="H8958" s="95">
        <f t="shared" si="140"/>
        <v>986.50800000000004</v>
      </c>
    </row>
    <row r="8959" spans="1:8" s="80" customFormat="1" hidden="1" outlineLevel="1" x14ac:dyDescent="0.2">
      <c r="A8959" s="96" t="s">
        <v>2825</v>
      </c>
      <c r="B8959" s="97"/>
      <c r="C8959" s="98"/>
      <c r="D8959" s="98"/>
      <c r="E8959" s="101">
        <v>16</v>
      </c>
      <c r="F8959" s="100">
        <v>15783.96</v>
      </c>
      <c r="H8959" s="95">
        <f t="shared" si="140"/>
        <v>986.49749999999995</v>
      </c>
    </row>
    <row r="8960" spans="1:8" s="80" customFormat="1" hidden="1" outlineLevel="1" x14ac:dyDescent="0.2">
      <c r="A8960" s="96" t="s">
        <v>2832</v>
      </c>
      <c r="B8960" s="97"/>
      <c r="C8960" s="98"/>
      <c r="D8960" s="98"/>
      <c r="E8960" s="101">
        <v>3</v>
      </c>
      <c r="F8960" s="100">
        <v>2959.94</v>
      </c>
      <c r="H8960" s="95">
        <f t="shared" si="140"/>
        <v>986.64666666666665</v>
      </c>
    </row>
    <row r="8961" spans="1:8" s="80" customFormat="1" hidden="1" outlineLevel="1" x14ac:dyDescent="0.2">
      <c r="A8961" s="96" t="s">
        <v>2828</v>
      </c>
      <c r="B8961" s="97"/>
      <c r="C8961" s="98"/>
      <c r="D8961" s="98"/>
      <c r="E8961" s="101">
        <v>1</v>
      </c>
      <c r="F8961" s="103">
        <v>986.26</v>
      </c>
      <c r="H8961" s="95">
        <f t="shared" si="140"/>
        <v>986.26</v>
      </c>
    </row>
    <row r="8962" spans="1:8" collapsed="1" x14ac:dyDescent="0.2">
      <c r="A8962" s="91" t="s">
        <v>4696</v>
      </c>
      <c r="B8962" s="91" t="s">
        <v>4697</v>
      </c>
      <c r="C8962" s="91" t="s">
        <v>2931</v>
      </c>
      <c r="D8962" s="92"/>
      <c r="E8962" s="104">
        <v>54</v>
      </c>
      <c r="F8962" s="94">
        <v>19656</v>
      </c>
      <c r="H8962" s="95">
        <f t="shared" si="140"/>
        <v>364</v>
      </c>
    </row>
    <row r="8963" spans="1:8" s="80" customFormat="1" hidden="1" outlineLevel="1" x14ac:dyDescent="0.2">
      <c r="A8963" s="96" t="s">
        <v>2932</v>
      </c>
      <c r="B8963" s="97"/>
      <c r="C8963" s="98"/>
      <c r="D8963" s="98"/>
      <c r="E8963" s="101">
        <v>54</v>
      </c>
      <c r="F8963" s="100">
        <v>19656</v>
      </c>
      <c r="H8963" s="95">
        <f t="shared" si="140"/>
        <v>364</v>
      </c>
    </row>
    <row r="8964" spans="1:8" collapsed="1" x14ac:dyDescent="0.2">
      <c r="A8964" s="91" t="s">
        <v>2157</v>
      </c>
      <c r="B8964" s="91" t="s">
        <v>2156</v>
      </c>
      <c r="C8964" s="91" t="s">
        <v>2836</v>
      </c>
      <c r="D8964" s="92" t="s">
        <v>2824</v>
      </c>
      <c r="E8964" s="104">
        <v>293</v>
      </c>
      <c r="F8964" s="94">
        <v>19652.150000000001</v>
      </c>
      <c r="G8964" s="79" t="e">
        <f>VLOOKUP(B8964,#REF!,2,FALSE)</f>
        <v>#REF!</v>
      </c>
      <c r="H8964" s="95">
        <f t="shared" si="140"/>
        <v>67.072184300341306</v>
      </c>
    </row>
    <row r="8965" spans="1:8" s="80" customFormat="1" hidden="1" outlineLevel="1" x14ac:dyDescent="0.2">
      <c r="A8965" s="96" t="s">
        <v>2825</v>
      </c>
      <c r="B8965" s="97"/>
      <c r="C8965" s="98"/>
      <c r="D8965" s="98"/>
      <c r="E8965" s="101">
        <v>260</v>
      </c>
      <c r="F8965" s="100">
        <v>17438.689999999999</v>
      </c>
      <c r="H8965" s="95">
        <f t="shared" si="140"/>
        <v>67.071884615384604</v>
      </c>
    </row>
    <row r="8966" spans="1:8" s="80" customFormat="1" hidden="1" outlineLevel="1" x14ac:dyDescent="0.2">
      <c r="A8966" s="96" t="s">
        <v>2850</v>
      </c>
      <c r="B8966" s="97"/>
      <c r="C8966" s="98"/>
      <c r="D8966" s="98"/>
      <c r="E8966" s="101">
        <v>33</v>
      </c>
      <c r="F8966" s="100">
        <v>2213.46</v>
      </c>
      <c r="H8966" s="95">
        <f t="shared" si="140"/>
        <v>67.074545454545458</v>
      </c>
    </row>
    <row r="8967" spans="1:8" collapsed="1" x14ac:dyDescent="0.2">
      <c r="A8967" s="91" t="s">
        <v>4698</v>
      </c>
      <c r="B8967" s="91" t="s">
        <v>4699</v>
      </c>
      <c r="C8967" s="91" t="s">
        <v>2931</v>
      </c>
      <c r="D8967" s="92"/>
      <c r="E8967" s="104">
        <v>96</v>
      </c>
      <c r="F8967" s="94">
        <v>19647.36</v>
      </c>
      <c r="H8967" s="95">
        <f t="shared" si="140"/>
        <v>204.66</v>
      </c>
    </row>
    <row r="8968" spans="1:8" s="80" customFormat="1" hidden="1" outlineLevel="1" x14ac:dyDescent="0.2">
      <c r="A8968" s="96" t="s">
        <v>2932</v>
      </c>
      <c r="B8968" s="97"/>
      <c r="C8968" s="98"/>
      <c r="D8968" s="98"/>
      <c r="E8968" s="101">
        <v>96</v>
      </c>
      <c r="F8968" s="100">
        <v>19647.36</v>
      </c>
      <c r="H8968" s="95">
        <f t="shared" si="140"/>
        <v>204.66</v>
      </c>
    </row>
    <row r="8969" spans="1:8" collapsed="1" x14ac:dyDescent="0.2">
      <c r="A8969" s="91" t="s">
        <v>4700</v>
      </c>
      <c r="B8969" s="91" t="s">
        <v>4701</v>
      </c>
      <c r="C8969" s="91" t="s">
        <v>2931</v>
      </c>
      <c r="D8969" s="92"/>
      <c r="E8969" s="104">
        <v>156</v>
      </c>
      <c r="F8969" s="94">
        <v>19607.64</v>
      </c>
      <c r="H8969" s="95">
        <f t="shared" si="140"/>
        <v>125.69</v>
      </c>
    </row>
    <row r="8970" spans="1:8" s="80" customFormat="1" hidden="1" outlineLevel="1" x14ac:dyDescent="0.2">
      <c r="A8970" s="96" t="s">
        <v>2932</v>
      </c>
      <c r="B8970" s="97"/>
      <c r="C8970" s="98"/>
      <c r="D8970" s="98"/>
      <c r="E8970" s="101">
        <v>156</v>
      </c>
      <c r="F8970" s="100">
        <v>19607.64</v>
      </c>
      <c r="H8970" s="95">
        <f t="shared" si="140"/>
        <v>125.69</v>
      </c>
    </row>
    <row r="8971" spans="1:8" collapsed="1" x14ac:dyDescent="0.2">
      <c r="A8971" s="91" t="s">
        <v>4702</v>
      </c>
      <c r="B8971" s="91" t="s">
        <v>4703</v>
      </c>
      <c r="C8971" s="91" t="s">
        <v>2931</v>
      </c>
      <c r="D8971" s="92"/>
      <c r="E8971" s="104">
        <v>221</v>
      </c>
      <c r="F8971" s="94">
        <v>19534.189999999999</v>
      </c>
      <c r="H8971" s="95">
        <f t="shared" si="140"/>
        <v>88.39</v>
      </c>
    </row>
    <row r="8972" spans="1:8" s="80" customFormat="1" hidden="1" outlineLevel="1" x14ac:dyDescent="0.2">
      <c r="A8972" s="96" t="s">
        <v>2932</v>
      </c>
      <c r="B8972" s="97"/>
      <c r="C8972" s="98"/>
      <c r="D8972" s="98"/>
      <c r="E8972" s="101">
        <v>221</v>
      </c>
      <c r="F8972" s="100">
        <v>19534.189999999999</v>
      </c>
      <c r="H8972" s="95">
        <f t="shared" si="140"/>
        <v>88.39</v>
      </c>
    </row>
    <row r="8973" spans="1:8" collapsed="1" x14ac:dyDescent="0.2">
      <c r="A8973" s="91" t="s">
        <v>4704</v>
      </c>
      <c r="B8973" s="91" t="s">
        <v>4705</v>
      </c>
      <c r="C8973" s="91" t="s">
        <v>2931</v>
      </c>
      <c r="D8973" s="92"/>
      <c r="E8973" s="104">
        <v>175</v>
      </c>
      <c r="F8973" s="94">
        <v>19514.25</v>
      </c>
      <c r="H8973" s="95">
        <f t="shared" ref="H8973:H9036" si="141">F8973/E8973</f>
        <v>111.51</v>
      </c>
    </row>
    <row r="8974" spans="1:8" s="80" customFormat="1" hidden="1" outlineLevel="1" x14ac:dyDescent="0.2">
      <c r="A8974" s="96" t="s">
        <v>2932</v>
      </c>
      <c r="B8974" s="97"/>
      <c r="C8974" s="98"/>
      <c r="D8974" s="98"/>
      <c r="E8974" s="101">
        <v>175</v>
      </c>
      <c r="F8974" s="100">
        <v>19514.25</v>
      </c>
      <c r="H8974" s="95">
        <f t="shared" si="141"/>
        <v>111.51</v>
      </c>
    </row>
    <row r="8975" spans="1:8" collapsed="1" x14ac:dyDescent="0.2">
      <c r="A8975" s="91" t="s">
        <v>4706</v>
      </c>
      <c r="B8975" s="91" t="s">
        <v>4707</v>
      </c>
      <c r="C8975" s="91" t="s">
        <v>2931</v>
      </c>
      <c r="D8975" s="92"/>
      <c r="E8975" s="104">
        <v>37</v>
      </c>
      <c r="F8975" s="94">
        <v>19507.14</v>
      </c>
      <c r="H8975" s="95">
        <f t="shared" si="141"/>
        <v>527.22</v>
      </c>
    </row>
    <row r="8976" spans="1:8" s="80" customFormat="1" hidden="1" outlineLevel="1" x14ac:dyDescent="0.2">
      <c r="A8976" s="96" t="s">
        <v>2932</v>
      </c>
      <c r="B8976" s="97"/>
      <c r="C8976" s="98"/>
      <c r="D8976" s="98"/>
      <c r="E8976" s="101">
        <v>37</v>
      </c>
      <c r="F8976" s="100">
        <v>19507.14</v>
      </c>
      <c r="H8976" s="95">
        <f t="shared" si="141"/>
        <v>527.22</v>
      </c>
    </row>
    <row r="8977" spans="1:8" collapsed="1" x14ac:dyDescent="0.2">
      <c r="A8977" s="91" t="s">
        <v>4708</v>
      </c>
      <c r="B8977" s="91" t="s">
        <v>4709</v>
      </c>
      <c r="C8977" s="91" t="s">
        <v>2931</v>
      </c>
      <c r="D8977" s="92"/>
      <c r="E8977" s="104">
        <v>90</v>
      </c>
      <c r="F8977" s="94">
        <v>19424.7</v>
      </c>
      <c r="H8977" s="95">
        <f t="shared" si="141"/>
        <v>215.83</v>
      </c>
    </row>
    <row r="8978" spans="1:8" s="80" customFormat="1" hidden="1" outlineLevel="1" x14ac:dyDescent="0.2">
      <c r="A8978" s="96" t="s">
        <v>2932</v>
      </c>
      <c r="B8978" s="97"/>
      <c r="C8978" s="98"/>
      <c r="D8978" s="98"/>
      <c r="E8978" s="101">
        <v>90</v>
      </c>
      <c r="F8978" s="100">
        <v>19424.7</v>
      </c>
      <c r="H8978" s="95">
        <f t="shared" si="141"/>
        <v>215.83</v>
      </c>
    </row>
    <row r="8979" spans="1:8" collapsed="1" x14ac:dyDescent="0.2">
      <c r="A8979" s="91" t="s">
        <v>4710</v>
      </c>
      <c r="B8979" s="91" t="s">
        <v>4711</v>
      </c>
      <c r="C8979" s="91" t="s">
        <v>2931</v>
      </c>
      <c r="D8979" s="92"/>
      <c r="E8979" s="104">
        <v>25</v>
      </c>
      <c r="F8979" s="94">
        <v>19357.25</v>
      </c>
      <c r="H8979" s="95">
        <f t="shared" si="141"/>
        <v>774.29</v>
      </c>
    </row>
    <row r="8980" spans="1:8" s="80" customFormat="1" hidden="1" outlineLevel="1" x14ac:dyDescent="0.2">
      <c r="A8980" s="96" t="s">
        <v>2932</v>
      </c>
      <c r="B8980" s="97"/>
      <c r="C8980" s="98"/>
      <c r="D8980" s="98"/>
      <c r="E8980" s="101">
        <v>25</v>
      </c>
      <c r="F8980" s="100">
        <v>19357.25</v>
      </c>
      <c r="H8980" s="95">
        <f t="shared" si="141"/>
        <v>774.29</v>
      </c>
    </row>
    <row r="8981" spans="1:8" collapsed="1" x14ac:dyDescent="0.2">
      <c r="A8981" s="91" t="s">
        <v>4712</v>
      </c>
      <c r="B8981" s="91" t="s">
        <v>4713</v>
      </c>
      <c r="C8981" s="91" t="s">
        <v>2931</v>
      </c>
      <c r="D8981" s="92"/>
      <c r="E8981" s="104">
        <v>13</v>
      </c>
      <c r="F8981" s="94">
        <v>19331</v>
      </c>
      <c r="H8981" s="95">
        <f t="shared" si="141"/>
        <v>1487</v>
      </c>
    </row>
    <row r="8982" spans="1:8" s="80" customFormat="1" hidden="1" outlineLevel="1" x14ac:dyDescent="0.2">
      <c r="A8982" s="96" t="s">
        <v>2932</v>
      </c>
      <c r="B8982" s="97"/>
      <c r="C8982" s="98"/>
      <c r="D8982" s="98"/>
      <c r="E8982" s="101">
        <v>13</v>
      </c>
      <c r="F8982" s="100">
        <v>19331</v>
      </c>
      <c r="H8982" s="95">
        <f t="shared" si="141"/>
        <v>1487</v>
      </c>
    </row>
    <row r="8983" spans="1:8" collapsed="1" x14ac:dyDescent="0.2">
      <c r="A8983" s="91" t="s">
        <v>4714</v>
      </c>
      <c r="B8983" s="91" t="s">
        <v>4715</v>
      </c>
      <c r="C8983" s="91" t="s">
        <v>2931</v>
      </c>
      <c r="D8983" s="92"/>
      <c r="E8983" s="104">
        <v>311</v>
      </c>
      <c r="F8983" s="94">
        <v>19285.11</v>
      </c>
      <c r="H8983" s="95">
        <f t="shared" si="141"/>
        <v>62.010000000000005</v>
      </c>
    </row>
    <row r="8984" spans="1:8" s="80" customFormat="1" hidden="1" outlineLevel="1" x14ac:dyDescent="0.2">
      <c r="A8984" s="96" t="s">
        <v>2845</v>
      </c>
      <c r="B8984" s="97"/>
      <c r="C8984" s="98"/>
      <c r="D8984" s="98"/>
      <c r="E8984" s="101">
        <v>297</v>
      </c>
      <c r="F8984" s="100">
        <v>18416.97</v>
      </c>
      <c r="H8984" s="95">
        <f t="shared" si="141"/>
        <v>62.010000000000005</v>
      </c>
    </row>
    <row r="8985" spans="1:8" s="80" customFormat="1" hidden="1" outlineLevel="1" x14ac:dyDescent="0.2">
      <c r="A8985" s="96" t="s">
        <v>2932</v>
      </c>
      <c r="B8985" s="97"/>
      <c r="C8985" s="98"/>
      <c r="D8985" s="98"/>
      <c r="E8985" s="101">
        <v>14</v>
      </c>
      <c r="F8985" s="103">
        <v>868.14</v>
      </c>
      <c r="H8985" s="95">
        <f t="shared" si="141"/>
        <v>62.01</v>
      </c>
    </row>
    <row r="8986" spans="1:8" collapsed="1" x14ac:dyDescent="0.2">
      <c r="A8986" s="91" t="s">
        <v>4716</v>
      </c>
      <c r="B8986" s="91" t="s">
        <v>4717</v>
      </c>
      <c r="C8986" s="91" t="s">
        <v>2931</v>
      </c>
      <c r="D8986" s="92"/>
      <c r="E8986" s="104">
        <v>87</v>
      </c>
      <c r="F8986" s="94">
        <v>19278.330000000002</v>
      </c>
      <c r="H8986" s="95">
        <f t="shared" si="141"/>
        <v>221.59000000000003</v>
      </c>
    </row>
    <row r="8987" spans="1:8" s="80" customFormat="1" hidden="1" outlineLevel="1" x14ac:dyDescent="0.2">
      <c r="A8987" s="96" t="s">
        <v>2932</v>
      </c>
      <c r="B8987" s="97"/>
      <c r="C8987" s="98"/>
      <c r="D8987" s="98"/>
      <c r="E8987" s="101">
        <v>87</v>
      </c>
      <c r="F8987" s="100">
        <v>19278.330000000002</v>
      </c>
      <c r="H8987" s="95">
        <f t="shared" si="141"/>
        <v>221.59000000000003</v>
      </c>
    </row>
    <row r="8988" spans="1:8" collapsed="1" x14ac:dyDescent="0.2">
      <c r="A8988" s="91" t="s">
        <v>4718</v>
      </c>
      <c r="B8988" s="91" t="s">
        <v>4719</v>
      </c>
      <c r="C8988" s="91" t="s">
        <v>2931</v>
      </c>
      <c r="D8988" s="92"/>
      <c r="E8988" s="104">
        <v>78</v>
      </c>
      <c r="F8988" s="94">
        <v>19234.02</v>
      </c>
      <c r="H8988" s="95">
        <f t="shared" si="141"/>
        <v>246.59</v>
      </c>
    </row>
    <row r="8989" spans="1:8" s="80" customFormat="1" hidden="1" outlineLevel="1" x14ac:dyDescent="0.2">
      <c r="A8989" s="96" t="s">
        <v>2932</v>
      </c>
      <c r="B8989" s="97"/>
      <c r="C8989" s="98"/>
      <c r="D8989" s="98"/>
      <c r="E8989" s="101">
        <v>78</v>
      </c>
      <c r="F8989" s="100">
        <v>19234.02</v>
      </c>
      <c r="H8989" s="95">
        <f t="shared" si="141"/>
        <v>246.59</v>
      </c>
    </row>
    <row r="8990" spans="1:8" collapsed="1" x14ac:dyDescent="0.2">
      <c r="A8990" s="91" t="s">
        <v>4720</v>
      </c>
      <c r="B8990" s="91" t="s">
        <v>4721</v>
      </c>
      <c r="C8990" s="91" t="s">
        <v>2931</v>
      </c>
      <c r="D8990" s="92"/>
      <c r="E8990" s="104">
        <v>123</v>
      </c>
      <c r="F8990" s="94">
        <v>19194.150000000001</v>
      </c>
      <c r="H8990" s="95">
        <f t="shared" si="141"/>
        <v>156.05000000000001</v>
      </c>
    </row>
    <row r="8991" spans="1:8" s="80" customFormat="1" hidden="1" outlineLevel="1" x14ac:dyDescent="0.2">
      <c r="A8991" s="96" t="s">
        <v>2932</v>
      </c>
      <c r="B8991" s="97"/>
      <c r="C8991" s="98"/>
      <c r="D8991" s="98"/>
      <c r="E8991" s="101">
        <v>123</v>
      </c>
      <c r="F8991" s="100">
        <v>19194.150000000001</v>
      </c>
      <c r="H8991" s="95">
        <f t="shared" si="141"/>
        <v>156.05000000000001</v>
      </c>
    </row>
    <row r="8992" spans="1:8" collapsed="1" x14ac:dyDescent="0.2">
      <c r="A8992" s="105" t="s">
        <v>4722</v>
      </c>
      <c r="B8992" s="91" t="s">
        <v>4723</v>
      </c>
      <c r="C8992" s="91" t="s">
        <v>3224</v>
      </c>
      <c r="D8992" s="92"/>
      <c r="E8992" s="104">
        <v>4</v>
      </c>
      <c r="F8992" s="94">
        <v>19124.599999999999</v>
      </c>
      <c r="G8992" s="79" t="e">
        <f>VLOOKUP(B8992,#REF!,2,FALSE)</f>
        <v>#REF!</v>
      </c>
      <c r="H8992" s="95">
        <f t="shared" si="141"/>
        <v>4781.1499999999996</v>
      </c>
    </row>
    <row r="8993" spans="1:8" s="80" customFormat="1" hidden="1" outlineLevel="1" x14ac:dyDescent="0.2">
      <c r="A8993" s="96" t="s">
        <v>2825</v>
      </c>
      <c r="B8993" s="97"/>
      <c r="C8993" s="98"/>
      <c r="D8993" s="98"/>
      <c r="E8993" s="101">
        <v>4</v>
      </c>
      <c r="F8993" s="100">
        <v>19124.599999999999</v>
      </c>
      <c r="H8993" s="95">
        <f t="shared" si="141"/>
        <v>4781.1499999999996</v>
      </c>
    </row>
    <row r="8994" spans="1:8" collapsed="1" x14ac:dyDescent="0.2">
      <c r="A8994" s="105" t="s">
        <v>4724</v>
      </c>
      <c r="B8994" s="91" t="s">
        <v>4725</v>
      </c>
      <c r="C8994" s="91" t="s">
        <v>3521</v>
      </c>
      <c r="D8994" s="92"/>
      <c r="E8994" s="104">
        <v>1</v>
      </c>
      <c r="F8994" s="94">
        <v>19058.37</v>
      </c>
      <c r="G8994" s="79" t="e">
        <f>VLOOKUP(B8994,#REF!,2,FALSE)</f>
        <v>#REF!</v>
      </c>
      <c r="H8994" s="95">
        <f t="shared" si="141"/>
        <v>19058.37</v>
      </c>
    </row>
    <row r="8995" spans="1:8" s="80" customFormat="1" hidden="1" outlineLevel="1" x14ac:dyDescent="0.2">
      <c r="A8995" s="96" t="s">
        <v>2845</v>
      </c>
      <c r="B8995" s="97"/>
      <c r="C8995" s="98"/>
      <c r="D8995" s="98"/>
      <c r="E8995" s="101">
        <v>1</v>
      </c>
      <c r="F8995" s="100">
        <v>19058.37</v>
      </c>
      <c r="H8995" s="95">
        <f t="shared" si="141"/>
        <v>19058.37</v>
      </c>
    </row>
    <row r="8996" spans="1:8" collapsed="1" x14ac:dyDescent="0.2">
      <c r="A8996" s="91" t="s">
        <v>4726</v>
      </c>
      <c r="B8996" s="91" t="s">
        <v>4727</v>
      </c>
      <c r="C8996" s="91" t="s">
        <v>2931</v>
      </c>
      <c r="D8996" s="92"/>
      <c r="E8996" s="104">
        <v>49</v>
      </c>
      <c r="F8996" s="94">
        <v>19033.07</v>
      </c>
      <c r="H8996" s="95">
        <f t="shared" si="141"/>
        <v>388.43</v>
      </c>
    </row>
    <row r="8997" spans="1:8" s="80" customFormat="1" hidden="1" outlineLevel="1" x14ac:dyDescent="0.2">
      <c r="A8997" s="96" t="s">
        <v>2932</v>
      </c>
      <c r="B8997" s="97"/>
      <c r="C8997" s="98"/>
      <c r="D8997" s="98"/>
      <c r="E8997" s="101">
        <v>49</v>
      </c>
      <c r="F8997" s="100">
        <v>19033.07</v>
      </c>
      <c r="H8997" s="95">
        <f t="shared" si="141"/>
        <v>388.43</v>
      </c>
    </row>
    <row r="8998" spans="1:8" collapsed="1" x14ac:dyDescent="0.2">
      <c r="A8998" s="91" t="s">
        <v>4728</v>
      </c>
      <c r="B8998" s="91" t="s">
        <v>4729</v>
      </c>
      <c r="C8998" s="91" t="s">
        <v>2931</v>
      </c>
      <c r="D8998" s="92"/>
      <c r="E8998" s="104">
        <v>25</v>
      </c>
      <c r="F8998" s="94">
        <v>19028.75</v>
      </c>
      <c r="H8998" s="95">
        <f t="shared" si="141"/>
        <v>761.15</v>
      </c>
    </row>
    <row r="8999" spans="1:8" s="80" customFormat="1" hidden="1" outlineLevel="1" x14ac:dyDescent="0.2">
      <c r="A8999" s="96" t="s">
        <v>2932</v>
      </c>
      <c r="B8999" s="97"/>
      <c r="C8999" s="98"/>
      <c r="D8999" s="98"/>
      <c r="E8999" s="101">
        <v>25</v>
      </c>
      <c r="F8999" s="100">
        <v>19028.75</v>
      </c>
      <c r="H8999" s="95">
        <f t="shared" si="141"/>
        <v>761.15</v>
      </c>
    </row>
    <row r="9000" spans="1:8" collapsed="1" x14ac:dyDescent="0.2">
      <c r="A9000" s="91" t="s">
        <v>4730</v>
      </c>
      <c r="B9000" s="91" t="s">
        <v>4731</v>
      </c>
      <c r="C9000" s="91" t="s">
        <v>2931</v>
      </c>
      <c r="D9000" s="92"/>
      <c r="E9000" s="104">
        <v>23</v>
      </c>
      <c r="F9000" s="94">
        <v>19001.22</v>
      </c>
      <c r="H9000" s="95">
        <f t="shared" si="141"/>
        <v>826.1400000000001</v>
      </c>
    </row>
    <row r="9001" spans="1:8" s="80" customFormat="1" hidden="1" outlineLevel="1" x14ac:dyDescent="0.2">
      <c r="A9001" s="96" t="s">
        <v>2932</v>
      </c>
      <c r="B9001" s="97"/>
      <c r="C9001" s="98"/>
      <c r="D9001" s="98"/>
      <c r="E9001" s="101">
        <v>23</v>
      </c>
      <c r="F9001" s="100">
        <v>19001.22</v>
      </c>
      <c r="H9001" s="95">
        <f t="shared" si="141"/>
        <v>826.1400000000001</v>
      </c>
    </row>
    <row r="9002" spans="1:8" collapsed="1" x14ac:dyDescent="0.2">
      <c r="A9002" s="91" t="s">
        <v>4732</v>
      </c>
      <c r="B9002" s="91" t="s">
        <v>4733</v>
      </c>
      <c r="C9002" s="91" t="s">
        <v>2931</v>
      </c>
      <c r="D9002" s="92"/>
      <c r="E9002" s="104">
        <v>28</v>
      </c>
      <c r="F9002" s="94">
        <v>18910.919999999998</v>
      </c>
      <c r="H9002" s="95">
        <f t="shared" si="141"/>
        <v>675.39</v>
      </c>
    </row>
    <row r="9003" spans="1:8" s="80" customFormat="1" hidden="1" outlineLevel="1" x14ac:dyDescent="0.2">
      <c r="A9003" s="96" t="s">
        <v>2932</v>
      </c>
      <c r="B9003" s="97"/>
      <c r="C9003" s="98"/>
      <c r="D9003" s="98"/>
      <c r="E9003" s="101">
        <v>28</v>
      </c>
      <c r="F9003" s="100">
        <v>18910.919999999998</v>
      </c>
      <c r="H9003" s="95">
        <f t="shared" si="141"/>
        <v>675.39</v>
      </c>
    </row>
    <row r="9004" spans="1:8" collapsed="1" x14ac:dyDescent="0.2">
      <c r="A9004" s="91" t="s">
        <v>2456</v>
      </c>
      <c r="B9004" s="91" t="s">
        <v>2455</v>
      </c>
      <c r="C9004" s="91" t="s">
        <v>2836</v>
      </c>
      <c r="D9004" s="92" t="s">
        <v>2876</v>
      </c>
      <c r="E9004" s="104">
        <v>36</v>
      </c>
      <c r="F9004" s="94">
        <v>18879.95</v>
      </c>
      <c r="G9004" s="79" t="e">
        <f>VLOOKUP(B9004,#REF!,2,FALSE)</f>
        <v>#REF!</v>
      </c>
      <c r="H9004" s="95">
        <f t="shared" si="141"/>
        <v>524.44305555555559</v>
      </c>
    </row>
    <row r="9005" spans="1:8" s="80" customFormat="1" hidden="1" outlineLevel="1" x14ac:dyDescent="0.2">
      <c r="A9005" s="96" t="s">
        <v>2840</v>
      </c>
      <c r="B9005" s="97"/>
      <c r="C9005" s="98"/>
      <c r="D9005" s="98"/>
      <c r="E9005" s="101">
        <v>18</v>
      </c>
      <c r="F9005" s="100">
        <v>7841.21</v>
      </c>
      <c r="H9005" s="95">
        <f t="shared" si="141"/>
        <v>435.6227777777778</v>
      </c>
    </row>
    <row r="9006" spans="1:8" s="80" customFormat="1" hidden="1" outlineLevel="1" x14ac:dyDescent="0.2">
      <c r="A9006" s="96" t="s">
        <v>2853</v>
      </c>
      <c r="B9006" s="97"/>
      <c r="C9006" s="98"/>
      <c r="D9006" s="98"/>
      <c r="E9006" s="101">
        <v>8</v>
      </c>
      <c r="F9006" s="100">
        <v>5474.49</v>
      </c>
      <c r="H9006" s="95">
        <f t="shared" si="141"/>
        <v>684.31124999999997</v>
      </c>
    </row>
    <row r="9007" spans="1:8" s="80" customFormat="1" hidden="1" outlineLevel="1" x14ac:dyDescent="0.2">
      <c r="A9007" s="96" t="s">
        <v>2825</v>
      </c>
      <c r="B9007" s="97"/>
      <c r="C9007" s="98"/>
      <c r="D9007" s="98"/>
      <c r="E9007" s="101">
        <v>7</v>
      </c>
      <c r="F9007" s="100">
        <v>3511.52</v>
      </c>
      <c r="H9007" s="95">
        <f t="shared" si="141"/>
        <v>501.64571428571429</v>
      </c>
    </row>
    <row r="9008" spans="1:8" s="80" customFormat="1" hidden="1" outlineLevel="1" x14ac:dyDescent="0.2">
      <c r="A9008" s="96" t="s">
        <v>2832</v>
      </c>
      <c r="B9008" s="97"/>
      <c r="C9008" s="98"/>
      <c r="D9008" s="98"/>
      <c r="E9008" s="101">
        <v>2</v>
      </c>
      <c r="F9008" s="100">
        <v>1368.49</v>
      </c>
      <c r="H9008" s="95">
        <f t="shared" si="141"/>
        <v>684.245</v>
      </c>
    </row>
    <row r="9009" spans="1:8" s="80" customFormat="1" hidden="1" outlineLevel="1" x14ac:dyDescent="0.2">
      <c r="A9009" s="96" t="s">
        <v>2828</v>
      </c>
      <c r="B9009" s="97"/>
      <c r="C9009" s="98"/>
      <c r="D9009" s="98"/>
      <c r="E9009" s="101">
        <v>1</v>
      </c>
      <c r="F9009" s="103">
        <v>684.24</v>
      </c>
      <c r="H9009" s="95">
        <f t="shared" si="141"/>
        <v>684.24</v>
      </c>
    </row>
    <row r="9010" spans="1:8" collapsed="1" x14ac:dyDescent="0.2">
      <c r="A9010" s="105" t="s">
        <v>4734</v>
      </c>
      <c r="B9010" s="91" t="s">
        <v>4735</v>
      </c>
      <c r="C9010" s="91" t="s">
        <v>3223</v>
      </c>
      <c r="D9010" s="92"/>
      <c r="E9010" s="104">
        <v>179</v>
      </c>
      <c r="F9010" s="94">
        <v>18877.34</v>
      </c>
      <c r="G9010" s="79" t="e">
        <f>VLOOKUP(B9010,#REF!,2,FALSE)</f>
        <v>#REF!</v>
      </c>
      <c r="H9010" s="95">
        <f t="shared" si="141"/>
        <v>105.46</v>
      </c>
    </row>
    <row r="9011" spans="1:8" s="80" customFormat="1" hidden="1" outlineLevel="1" x14ac:dyDescent="0.2">
      <c r="A9011" s="96" t="s">
        <v>2932</v>
      </c>
      <c r="B9011" s="97"/>
      <c r="C9011" s="98"/>
      <c r="D9011" s="98"/>
      <c r="E9011" s="101">
        <v>179</v>
      </c>
      <c r="F9011" s="100">
        <v>18877.34</v>
      </c>
      <c r="H9011" s="95">
        <f t="shared" si="141"/>
        <v>105.46</v>
      </c>
    </row>
    <row r="9012" spans="1:8" collapsed="1" x14ac:dyDescent="0.2">
      <c r="A9012" s="91" t="s">
        <v>4736</v>
      </c>
      <c r="B9012" s="91" t="s">
        <v>4737</v>
      </c>
      <c r="C9012" s="91" t="s">
        <v>2931</v>
      </c>
      <c r="D9012" s="92"/>
      <c r="E9012" s="104">
        <v>76</v>
      </c>
      <c r="F9012" s="94">
        <v>18822.16</v>
      </c>
      <c r="H9012" s="95">
        <f t="shared" si="141"/>
        <v>247.66</v>
      </c>
    </row>
    <row r="9013" spans="1:8" s="80" customFormat="1" hidden="1" outlineLevel="1" x14ac:dyDescent="0.2">
      <c r="A9013" s="96" t="s">
        <v>2932</v>
      </c>
      <c r="B9013" s="97"/>
      <c r="C9013" s="98"/>
      <c r="D9013" s="98"/>
      <c r="E9013" s="101">
        <v>76</v>
      </c>
      <c r="F9013" s="100">
        <v>18822.16</v>
      </c>
      <c r="H9013" s="95">
        <f t="shared" si="141"/>
        <v>247.66</v>
      </c>
    </row>
    <row r="9014" spans="1:8" collapsed="1" x14ac:dyDescent="0.2">
      <c r="A9014" s="91" t="s">
        <v>4738</v>
      </c>
      <c r="B9014" s="91" t="s">
        <v>4739</v>
      </c>
      <c r="C9014" s="91" t="s">
        <v>2931</v>
      </c>
      <c r="D9014" s="92"/>
      <c r="E9014" s="104">
        <v>279</v>
      </c>
      <c r="F9014" s="94">
        <v>18815.759999999998</v>
      </c>
      <c r="H9014" s="95">
        <f t="shared" si="141"/>
        <v>67.44</v>
      </c>
    </row>
    <row r="9015" spans="1:8" s="80" customFormat="1" hidden="1" outlineLevel="1" x14ac:dyDescent="0.2">
      <c r="A9015" s="96" t="s">
        <v>2932</v>
      </c>
      <c r="B9015" s="97"/>
      <c r="C9015" s="98"/>
      <c r="D9015" s="98"/>
      <c r="E9015" s="101">
        <v>279</v>
      </c>
      <c r="F9015" s="100">
        <v>18815.759999999998</v>
      </c>
      <c r="H9015" s="95">
        <f t="shared" si="141"/>
        <v>67.44</v>
      </c>
    </row>
    <row r="9016" spans="1:8" collapsed="1" x14ac:dyDescent="0.2">
      <c r="A9016" s="91" t="s">
        <v>4740</v>
      </c>
      <c r="B9016" s="91" t="s">
        <v>4741</v>
      </c>
      <c r="C9016" s="91" t="s">
        <v>2931</v>
      </c>
      <c r="D9016" s="92"/>
      <c r="E9016" s="104">
        <v>87</v>
      </c>
      <c r="F9016" s="94">
        <v>18813.75</v>
      </c>
      <c r="H9016" s="95">
        <f t="shared" si="141"/>
        <v>216.25</v>
      </c>
    </row>
    <row r="9017" spans="1:8" s="80" customFormat="1" hidden="1" outlineLevel="1" x14ac:dyDescent="0.2">
      <c r="A9017" s="96" t="s">
        <v>2932</v>
      </c>
      <c r="B9017" s="97"/>
      <c r="C9017" s="98"/>
      <c r="D9017" s="98"/>
      <c r="E9017" s="101">
        <v>87</v>
      </c>
      <c r="F9017" s="100">
        <v>18813.75</v>
      </c>
      <c r="H9017" s="95">
        <f t="shared" si="141"/>
        <v>216.25</v>
      </c>
    </row>
    <row r="9018" spans="1:8" collapsed="1" x14ac:dyDescent="0.2">
      <c r="A9018" s="91" t="s">
        <v>4742</v>
      </c>
      <c r="B9018" s="91" t="s">
        <v>4743</v>
      </c>
      <c r="C9018" s="91" t="s">
        <v>2931</v>
      </c>
      <c r="D9018" s="92"/>
      <c r="E9018" s="104">
        <v>46</v>
      </c>
      <c r="F9018" s="94">
        <v>18798.82</v>
      </c>
      <c r="H9018" s="95">
        <f t="shared" si="141"/>
        <v>408.67</v>
      </c>
    </row>
    <row r="9019" spans="1:8" s="80" customFormat="1" hidden="1" outlineLevel="1" x14ac:dyDescent="0.2">
      <c r="A9019" s="96" t="s">
        <v>2932</v>
      </c>
      <c r="B9019" s="97"/>
      <c r="C9019" s="98"/>
      <c r="D9019" s="98"/>
      <c r="E9019" s="101">
        <v>46</v>
      </c>
      <c r="F9019" s="100">
        <v>18798.82</v>
      </c>
      <c r="H9019" s="95">
        <f t="shared" si="141"/>
        <v>408.67</v>
      </c>
    </row>
    <row r="9020" spans="1:8" collapsed="1" x14ac:dyDescent="0.2">
      <c r="A9020" s="105" t="s">
        <v>4744</v>
      </c>
      <c r="B9020" s="91" t="s">
        <v>4745</v>
      </c>
      <c r="C9020" s="91" t="s">
        <v>2823</v>
      </c>
      <c r="D9020" s="92"/>
      <c r="E9020" s="104">
        <v>8</v>
      </c>
      <c r="F9020" s="94">
        <v>18779.04</v>
      </c>
      <c r="G9020" s="79" t="e">
        <f>VLOOKUP(B9020,#REF!,2,FALSE)</f>
        <v>#REF!</v>
      </c>
      <c r="H9020" s="95">
        <f t="shared" si="141"/>
        <v>2347.38</v>
      </c>
    </row>
    <row r="9021" spans="1:8" s="80" customFormat="1" hidden="1" outlineLevel="1" x14ac:dyDescent="0.2">
      <c r="A9021" s="96" t="s">
        <v>2828</v>
      </c>
      <c r="B9021" s="97"/>
      <c r="C9021" s="98"/>
      <c r="D9021" s="98"/>
      <c r="E9021" s="101">
        <v>4</v>
      </c>
      <c r="F9021" s="100">
        <v>11410.2</v>
      </c>
      <c r="H9021" s="95">
        <f t="shared" si="141"/>
        <v>2852.55</v>
      </c>
    </row>
    <row r="9022" spans="1:8" s="80" customFormat="1" hidden="1" outlineLevel="1" x14ac:dyDescent="0.2">
      <c r="A9022" s="96" t="s">
        <v>2834</v>
      </c>
      <c r="B9022" s="97"/>
      <c r="C9022" s="98"/>
      <c r="D9022" s="98"/>
      <c r="E9022" s="101">
        <v>2</v>
      </c>
      <c r="F9022" s="100">
        <v>3684.42</v>
      </c>
      <c r="H9022" s="95">
        <f t="shared" si="141"/>
        <v>1842.21</v>
      </c>
    </row>
    <row r="9023" spans="1:8" s="80" customFormat="1" hidden="1" outlineLevel="1" x14ac:dyDescent="0.2">
      <c r="A9023" s="96" t="s">
        <v>2841</v>
      </c>
      <c r="B9023" s="97"/>
      <c r="C9023" s="98"/>
      <c r="D9023" s="98"/>
      <c r="E9023" s="101">
        <v>2</v>
      </c>
      <c r="F9023" s="100">
        <v>3684.42</v>
      </c>
      <c r="H9023" s="95">
        <f t="shared" si="141"/>
        <v>1842.21</v>
      </c>
    </row>
    <row r="9024" spans="1:8" collapsed="1" x14ac:dyDescent="0.2">
      <c r="A9024" s="105" t="s">
        <v>4746</v>
      </c>
      <c r="B9024" s="91" t="s">
        <v>4747</v>
      </c>
      <c r="C9024" s="91" t="s">
        <v>3223</v>
      </c>
      <c r="D9024" s="92"/>
      <c r="E9024" s="104">
        <v>3</v>
      </c>
      <c r="F9024" s="94">
        <v>18711.330000000002</v>
      </c>
      <c r="G9024" s="79" t="e">
        <f>VLOOKUP(B9024,#REF!,2,FALSE)</f>
        <v>#REF!</v>
      </c>
      <c r="H9024" s="95">
        <f t="shared" si="141"/>
        <v>6237.1100000000006</v>
      </c>
    </row>
    <row r="9025" spans="1:8" s="80" customFormat="1" hidden="1" outlineLevel="1" x14ac:dyDescent="0.2">
      <c r="A9025" s="96" t="s">
        <v>2832</v>
      </c>
      <c r="B9025" s="97"/>
      <c r="C9025" s="98"/>
      <c r="D9025" s="98"/>
      <c r="E9025" s="101">
        <v>1</v>
      </c>
      <c r="F9025" s="100">
        <v>7832.06</v>
      </c>
      <c r="H9025" s="95">
        <f t="shared" si="141"/>
        <v>7832.06</v>
      </c>
    </row>
    <row r="9026" spans="1:8" s="80" customFormat="1" hidden="1" outlineLevel="1" x14ac:dyDescent="0.2">
      <c r="A9026" s="96" t="s">
        <v>2828</v>
      </c>
      <c r="B9026" s="97"/>
      <c r="C9026" s="98"/>
      <c r="D9026" s="98"/>
      <c r="E9026" s="101">
        <v>1</v>
      </c>
      <c r="F9026" s="100">
        <v>7832.01</v>
      </c>
      <c r="H9026" s="95">
        <f t="shared" si="141"/>
        <v>7832.01</v>
      </c>
    </row>
    <row r="9027" spans="1:8" s="80" customFormat="1" hidden="1" outlineLevel="1" x14ac:dyDescent="0.2">
      <c r="A9027" s="96" t="s">
        <v>2841</v>
      </c>
      <c r="B9027" s="97"/>
      <c r="C9027" s="98"/>
      <c r="D9027" s="98"/>
      <c r="E9027" s="101">
        <v>1</v>
      </c>
      <c r="F9027" s="100">
        <v>3047.26</v>
      </c>
      <c r="H9027" s="95">
        <f t="shared" si="141"/>
        <v>3047.26</v>
      </c>
    </row>
    <row r="9028" spans="1:8" collapsed="1" x14ac:dyDescent="0.2">
      <c r="A9028" s="91" t="s">
        <v>4748</v>
      </c>
      <c r="B9028" s="91" t="s">
        <v>4749</v>
      </c>
      <c r="C9028" s="91" t="s">
        <v>2931</v>
      </c>
      <c r="D9028" s="92"/>
      <c r="E9028" s="104">
        <v>195</v>
      </c>
      <c r="F9028" s="94">
        <v>18690.75</v>
      </c>
      <c r="H9028" s="95">
        <f t="shared" si="141"/>
        <v>95.85</v>
      </c>
    </row>
    <row r="9029" spans="1:8" s="80" customFormat="1" hidden="1" outlineLevel="1" x14ac:dyDescent="0.2">
      <c r="A9029" s="96" t="s">
        <v>2932</v>
      </c>
      <c r="B9029" s="97"/>
      <c r="C9029" s="98"/>
      <c r="D9029" s="98"/>
      <c r="E9029" s="101">
        <v>195</v>
      </c>
      <c r="F9029" s="100">
        <v>18690.75</v>
      </c>
      <c r="H9029" s="95">
        <f t="shared" si="141"/>
        <v>95.85</v>
      </c>
    </row>
    <row r="9030" spans="1:8" collapsed="1" x14ac:dyDescent="0.2">
      <c r="A9030" s="91" t="s">
        <v>4750</v>
      </c>
      <c r="B9030" s="91">
        <v>9910077</v>
      </c>
      <c r="C9030" s="91" t="s">
        <v>13</v>
      </c>
      <c r="D9030" s="92" t="s">
        <v>2876</v>
      </c>
      <c r="E9030" s="104">
        <v>3</v>
      </c>
      <c r="F9030" s="94">
        <v>18678.89</v>
      </c>
      <c r="G9030" s="79" t="e">
        <f>VLOOKUP(B9030,#REF!,2,FALSE)</f>
        <v>#REF!</v>
      </c>
      <c r="H9030" s="95">
        <f t="shared" si="141"/>
        <v>6226.2966666666662</v>
      </c>
    </row>
    <row r="9031" spans="1:8" s="80" customFormat="1" hidden="1" outlineLevel="1" x14ac:dyDescent="0.2">
      <c r="A9031" s="96" t="s">
        <v>2825</v>
      </c>
      <c r="B9031" s="97"/>
      <c r="C9031" s="98"/>
      <c r="D9031" s="98"/>
      <c r="E9031" s="101">
        <v>2</v>
      </c>
      <c r="F9031" s="100">
        <v>12454.72</v>
      </c>
      <c r="H9031" s="95">
        <f t="shared" si="141"/>
        <v>6227.36</v>
      </c>
    </row>
    <row r="9032" spans="1:8" s="80" customFormat="1" hidden="1" outlineLevel="1" x14ac:dyDescent="0.2">
      <c r="A9032" s="96" t="s">
        <v>2828</v>
      </c>
      <c r="B9032" s="97"/>
      <c r="C9032" s="98"/>
      <c r="D9032" s="98"/>
      <c r="E9032" s="101">
        <v>1</v>
      </c>
      <c r="F9032" s="100">
        <v>6224.17</v>
      </c>
      <c r="H9032" s="95">
        <f t="shared" si="141"/>
        <v>6224.17</v>
      </c>
    </row>
    <row r="9033" spans="1:8" collapsed="1" x14ac:dyDescent="0.2">
      <c r="A9033" s="105" t="s">
        <v>4751</v>
      </c>
      <c r="B9033" s="91" t="s">
        <v>4752</v>
      </c>
      <c r="C9033" s="91" t="s">
        <v>3223</v>
      </c>
      <c r="D9033" s="92"/>
      <c r="E9033" s="104">
        <v>22</v>
      </c>
      <c r="F9033" s="94">
        <v>18622.34</v>
      </c>
      <c r="G9033" s="79" t="e">
        <f>VLOOKUP(B9033,#REF!,2,FALSE)</f>
        <v>#REF!</v>
      </c>
      <c r="H9033" s="95">
        <f t="shared" si="141"/>
        <v>846.47</v>
      </c>
    </row>
    <row r="9034" spans="1:8" s="80" customFormat="1" hidden="1" outlineLevel="1" x14ac:dyDescent="0.2">
      <c r="A9034" s="96" t="s">
        <v>2932</v>
      </c>
      <c r="B9034" s="97"/>
      <c r="C9034" s="98"/>
      <c r="D9034" s="98"/>
      <c r="E9034" s="101">
        <v>22</v>
      </c>
      <c r="F9034" s="100">
        <v>18622.34</v>
      </c>
      <c r="H9034" s="95">
        <f t="shared" si="141"/>
        <v>846.47</v>
      </c>
    </row>
    <row r="9035" spans="1:8" collapsed="1" x14ac:dyDescent="0.2">
      <c r="A9035" s="91" t="s">
        <v>4753</v>
      </c>
      <c r="B9035" s="91">
        <v>9910008</v>
      </c>
      <c r="C9035" s="91" t="s">
        <v>13</v>
      </c>
      <c r="D9035" s="92" t="s">
        <v>2876</v>
      </c>
      <c r="E9035" s="104">
        <v>3</v>
      </c>
      <c r="F9035" s="94">
        <v>18592.400000000001</v>
      </c>
      <c r="G9035" s="79" t="e">
        <f>VLOOKUP(B9035,#REF!,2,FALSE)</f>
        <v>#REF!</v>
      </c>
      <c r="H9035" s="95">
        <f t="shared" si="141"/>
        <v>6197.4666666666672</v>
      </c>
    </row>
    <row r="9036" spans="1:8" s="80" customFormat="1" hidden="1" outlineLevel="1" x14ac:dyDescent="0.2">
      <c r="A9036" s="96" t="s">
        <v>2825</v>
      </c>
      <c r="B9036" s="97"/>
      <c r="C9036" s="98"/>
      <c r="D9036" s="98"/>
      <c r="E9036" s="101">
        <v>3</v>
      </c>
      <c r="F9036" s="100">
        <v>18592.400000000001</v>
      </c>
      <c r="H9036" s="95">
        <f t="shared" si="141"/>
        <v>6197.4666666666672</v>
      </c>
    </row>
    <row r="9037" spans="1:8" collapsed="1" x14ac:dyDescent="0.2">
      <c r="A9037" s="91" t="s">
        <v>4754</v>
      </c>
      <c r="B9037" s="91" t="s">
        <v>4755</v>
      </c>
      <c r="C9037" s="91" t="s">
        <v>2931</v>
      </c>
      <c r="D9037" s="92"/>
      <c r="E9037" s="104">
        <v>55</v>
      </c>
      <c r="F9037" s="94">
        <v>18548.2</v>
      </c>
      <c r="H9037" s="95">
        <f t="shared" ref="H9037:H9100" si="142">F9037/E9037</f>
        <v>337.24</v>
      </c>
    </row>
    <row r="9038" spans="1:8" s="80" customFormat="1" hidden="1" outlineLevel="1" x14ac:dyDescent="0.2">
      <c r="A9038" s="96" t="s">
        <v>2932</v>
      </c>
      <c r="B9038" s="97"/>
      <c r="C9038" s="98"/>
      <c r="D9038" s="98"/>
      <c r="E9038" s="101">
        <v>55</v>
      </c>
      <c r="F9038" s="100">
        <v>18548.2</v>
      </c>
      <c r="H9038" s="95">
        <f t="shared" si="142"/>
        <v>337.24</v>
      </c>
    </row>
    <row r="9039" spans="1:8" collapsed="1" x14ac:dyDescent="0.2">
      <c r="A9039" s="91" t="s">
        <v>4756</v>
      </c>
      <c r="B9039" s="91" t="s">
        <v>4757</v>
      </c>
      <c r="C9039" s="91" t="s">
        <v>2931</v>
      </c>
      <c r="D9039" s="92"/>
      <c r="E9039" s="104">
        <v>39</v>
      </c>
      <c r="F9039" s="94">
        <v>18532.02</v>
      </c>
      <c r="H9039" s="95">
        <f t="shared" si="142"/>
        <v>475.18</v>
      </c>
    </row>
    <row r="9040" spans="1:8" s="80" customFormat="1" hidden="1" outlineLevel="1" x14ac:dyDescent="0.2">
      <c r="A9040" s="96" t="s">
        <v>2932</v>
      </c>
      <c r="B9040" s="97"/>
      <c r="C9040" s="98"/>
      <c r="D9040" s="98"/>
      <c r="E9040" s="101">
        <v>39</v>
      </c>
      <c r="F9040" s="100">
        <v>18532.02</v>
      </c>
      <c r="H9040" s="95">
        <f t="shared" si="142"/>
        <v>475.18</v>
      </c>
    </row>
    <row r="9041" spans="1:8" collapsed="1" x14ac:dyDescent="0.2">
      <c r="A9041" s="105" t="s">
        <v>4758</v>
      </c>
      <c r="B9041" s="91" t="s">
        <v>4759</v>
      </c>
      <c r="C9041" s="91" t="s">
        <v>3223</v>
      </c>
      <c r="D9041" s="92"/>
      <c r="E9041" s="104">
        <v>35</v>
      </c>
      <c r="F9041" s="94">
        <v>18425.05</v>
      </c>
      <c r="G9041" s="79" t="e">
        <f>VLOOKUP(B9041,#REF!,2,FALSE)</f>
        <v>#REF!</v>
      </c>
      <c r="H9041" s="95">
        <f t="shared" si="142"/>
        <v>526.42999999999995</v>
      </c>
    </row>
    <row r="9042" spans="1:8" s="80" customFormat="1" hidden="1" outlineLevel="1" x14ac:dyDescent="0.2">
      <c r="A9042" s="96" t="s">
        <v>2932</v>
      </c>
      <c r="B9042" s="97"/>
      <c r="C9042" s="98"/>
      <c r="D9042" s="98"/>
      <c r="E9042" s="101">
        <v>35</v>
      </c>
      <c r="F9042" s="100">
        <v>18425.05</v>
      </c>
      <c r="H9042" s="95">
        <f t="shared" si="142"/>
        <v>526.42999999999995</v>
      </c>
    </row>
    <row r="9043" spans="1:8" collapsed="1" x14ac:dyDescent="0.2">
      <c r="A9043" s="105" t="s">
        <v>4760</v>
      </c>
      <c r="B9043" s="91" t="s">
        <v>4761</v>
      </c>
      <c r="C9043" s="91" t="s">
        <v>2836</v>
      </c>
      <c r="D9043" s="92"/>
      <c r="E9043" s="104">
        <v>7</v>
      </c>
      <c r="F9043" s="94">
        <v>18401.73</v>
      </c>
      <c r="G9043" s="79" t="e">
        <f>VLOOKUP(B9043,#REF!,2,FALSE)</f>
        <v>#REF!</v>
      </c>
      <c r="H9043" s="95">
        <f t="shared" si="142"/>
        <v>2628.8185714285714</v>
      </c>
    </row>
    <row r="9044" spans="1:8" s="80" customFormat="1" hidden="1" outlineLevel="1" x14ac:dyDescent="0.2">
      <c r="A9044" s="96" t="s">
        <v>2833</v>
      </c>
      <c r="B9044" s="97"/>
      <c r="C9044" s="98"/>
      <c r="D9044" s="98"/>
      <c r="E9044" s="101">
        <v>5</v>
      </c>
      <c r="F9044" s="100">
        <v>13114.05</v>
      </c>
      <c r="H9044" s="95">
        <f t="shared" si="142"/>
        <v>2622.81</v>
      </c>
    </row>
    <row r="9045" spans="1:8" s="80" customFormat="1" hidden="1" outlineLevel="1" x14ac:dyDescent="0.2">
      <c r="A9045" s="96" t="s">
        <v>2851</v>
      </c>
      <c r="B9045" s="97"/>
      <c r="C9045" s="98"/>
      <c r="D9045" s="98"/>
      <c r="E9045" s="101">
        <v>2</v>
      </c>
      <c r="F9045" s="100">
        <v>5287.68</v>
      </c>
      <c r="H9045" s="95">
        <f t="shared" si="142"/>
        <v>2643.84</v>
      </c>
    </row>
    <row r="9046" spans="1:8" collapsed="1" x14ac:dyDescent="0.2">
      <c r="A9046" s="91" t="s">
        <v>4762</v>
      </c>
      <c r="B9046" s="91" t="s">
        <v>2681</v>
      </c>
      <c r="C9046" s="91" t="s">
        <v>2823</v>
      </c>
      <c r="D9046" s="92"/>
      <c r="E9046" s="104">
        <v>10</v>
      </c>
      <c r="F9046" s="94">
        <v>18390.240000000002</v>
      </c>
      <c r="G9046" s="79" t="e">
        <f>VLOOKUP(B9046,#REF!,2,FALSE)</f>
        <v>#REF!</v>
      </c>
      <c r="H9046" s="95">
        <f t="shared" si="142"/>
        <v>1839.0240000000001</v>
      </c>
    </row>
    <row r="9047" spans="1:8" s="80" customFormat="1" hidden="1" outlineLevel="1" x14ac:dyDescent="0.2">
      <c r="A9047" s="96" t="s">
        <v>2828</v>
      </c>
      <c r="B9047" s="97"/>
      <c r="C9047" s="98"/>
      <c r="D9047" s="98"/>
      <c r="E9047" s="101">
        <v>5</v>
      </c>
      <c r="F9047" s="100">
        <v>9265.15</v>
      </c>
      <c r="H9047" s="95">
        <f t="shared" si="142"/>
        <v>1853.03</v>
      </c>
    </row>
    <row r="9048" spans="1:8" s="80" customFormat="1" hidden="1" outlineLevel="1" x14ac:dyDescent="0.2">
      <c r="A9048" s="96" t="s">
        <v>2832</v>
      </c>
      <c r="B9048" s="97"/>
      <c r="C9048" s="98"/>
      <c r="D9048" s="98"/>
      <c r="E9048" s="101">
        <v>3</v>
      </c>
      <c r="F9048" s="100">
        <v>5117.58</v>
      </c>
      <c r="H9048" s="95">
        <f t="shared" si="142"/>
        <v>1705.86</v>
      </c>
    </row>
    <row r="9049" spans="1:8" s="80" customFormat="1" hidden="1" outlineLevel="1" x14ac:dyDescent="0.2">
      <c r="A9049" s="96" t="s">
        <v>2825</v>
      </c>
      <c r="B9049" s="97"/>
      <c r="C9049" s="98"/>
      <c r="D9049" s="98"/>
      <c r="E9049" s="101">
        <v>1</v>
      </c>
      <c r="F9049" s="100">
        <v>2301.65</v>
      </c>
      <c r="H9049" s="95">
        <f t="shared" si="142"/>
        <v>2301.65</v>
      </c>
    </row>
    <row r="9050" spans="1:8" s="80" customFormat="1" hidden="1" outlineLevel="1" x14ac:dyDescent="0.2">
      <c r="A9050" s="96" t="s">
        <v>2851</v>
      </c>
      <c r="B9050" s="97"/>
      <c r="C9050" s="98"/>
      <c r="D9050" s="98"/>
      <c r="E9050" s="101">
        <v>1</v>
      </c>
      <c r="F9050" s="100">
        <v>1705.86</v>
      </c>
      <c r="H9050" s="95">
        <f t="shared" si="142"/>
        <v>1705.86</v>
      </c>
    </row>
    <row r="9051" spans="1:8" collapsed="1" x14ac:dyDescent="0.2">
      <c r="A9051" s="105" t="s">
        <v>1458</v>
      </c>
      <c r="B9051" s="91" t="s">
        <v>4763</v>
      </c>
      <c r="C9051" s="91" t="s">
        <v>3223</v>
      </c>
      <c r="D9051" s="92"/>
      <c r="E9051" s="104">
        <v>11</v>
      </c>
      <c r="F9051" s="94">
        <v>18369.560000000001</v>
      </c>
      <c r="G9051" s="79" t="e">
        <f>VLOOKUP(B9051,#REF!,2,FALSE)</f>
        <v>#REF!</v>
      </c>
      <c r="H9051" s="95">
        <f t="shared" si="142"/>
        <v>1669.96</v>
      </c>
    </row>
    <row r="9052" spans="1:8" s="80" customFormat="1" hidden="1" outlineLevel="1" x14ac:dyDescent="0.2">
      <c r="A9052" s="96" t="s">
        <v>2829</v>
      </c>
      <c r="B9052" s="97"/>
      <c r="C9052" s="98"/>
      <c r="D9052" s="98"/>
      <c r="E9052" s="101">
        <v>7</v>
      </c>
      <c r="F9052" s="100">
        <v>11689.72</v>
      </c>
      <c r="H9052" s="95">
        <f t="shared" si="142"/>
        <v>1669.9599999999998</v>
      </c>
    </row>
    <row r="9053" spans="1:8" s="80" customFormat="1" hidden="1" outlineLevel="1" x14ac:dyDescent="0.2">
      <c r="A9053" s="96" t="s">
        <v>2828</v>
      </c>
      <c r="B9053" s="97"/>
      <c r="C9053" s="98"/>
      <c r="D9053" s="98"/>
      <c r="E9053" s="101">
        <v>4</v>
      </c>
      <c r="F9053" s="100">
        <v>6679.84</v>
      </c>
      <c r="H9053" s="95">
        <f t="shared" si="142"/>
        <v>1669.96</v>
      </c>
    </row>
    <row r="9054" spans="1:8" collapsed="1" x14ac:dyDescent="0.2">
      <c r="A9054" s="91" t="s">
        <v>4764</v>
      </c>
      <c r="B9054" s="91" t="s">
        <v>4765</v>
      </c>
      <c r="C9054" s="91" t="s">
        <v>2931</v>
      </c>
      <c r="D9054" s="92"/>
      <c r="E9054" s="104">
        <v>103</v>
      </c>
      <c r="F9054" s="94">
        <v>18347.39</v>
      </c>
      <c r="H9054" s="95">
        <f t="shared" si="142"/>
        <v>178.13</v>
      </c>
    </row>
    <row r="9055" spans="1:8" s="80" customFormat="1" hidden="1" outlineLevel="1" x14ac:dyDescent="0.2">
      <c r="A9055" s="96" t="s">
        <v>2932</v>
      </c>
      <c r="B9055" s="97"/>
      <c r="C9055" s="98"/>
      <c r="D9055" s="98"/>
      <c r="E9055" s="101">
        <v>103</v>
      </c>
      <c r="F9055" s="100">
        <v>18347.39</v>
      </c>
      <c r="H9055" s="95">
        <f t="shared" si="142"/>
        <v>178.13</v>
      </c>
    </row>
    <row r="9056" spans="1:8" collapsed="1" x14ac:dyDescent="0.2">
      <c r="A9056" s="105" t="s">
        <v>2994</v>
      </c>
      <c r="B9056" s="91" t="s">
        <v>4766</v>
      </c>
      <c r="C9056" s="91" t="s">
        <v>2823</v>
      </c>
      <c r="D9056" s="92"/>
      <c r="E9056" s="104">
        <v>13</v>
      </c>
      <c r="F9056" s="94">
        <v>18327.16</v>
      </c>
      <c r="G9056" s="79" t="e">
        <f>VLOOKUP(B9056,#REF!,2,FALSE)</f>
        <v>#REF!</v>
      </c>
      <c r="H9056" s="95">
        <f t="shared" si="142"/>
        <v>1409.7815384615385</v>
      </c>
    </row>
    <row r="9057" spans="1:8" s="80" customFormat="1" hidden="1" outlineLevel="1" x14ac:dyDescent="0.2">
      <c r="A9057" s="96" t="s">
        <v>2853</v>
      </c>
      <c r="B9057" s="97"/>
      <c r="C9057" s="98"/>
      <c r="D9057" s="98"/>
      <c r="E9057" s="101">
        <v>10</v>
      </c>
      <c r="F9057" s="100">
        <v>14098</v>
      </c>
      <c r="H9057" s="95">
        <f t="shared" si="142"/>
        <v>1409.8</v>
      </c>
    </row>
    <row r="9058" spans="1:8" s="80" customFormat="1" hidden="1" outlineLevel="1" x14ac:dyDescent="0.2">
      <c r="A9058" s="96" t="s">
        <v>2828</v>
      </c>
      <c r="B9058" s="97"/>
      <c r="C9058" s="98"/>
      <c r="D9058" s="98"/>
      <c r="E9058" s="101">
        <v>3</v>
      </c>
      <c r="F9058" s="100">
        <v>4229.16</v>
      </c>
      <c r="H9058" s="95">
        <f t="shared" si="142"/>
        <v>1409.72</v>
      </c>
    </row>
    <row r="9059" spans="1:8" collapsed="1" x14ac:dyDescent="0.2">
      <c r="A9059" s="91" t="s">
        <v>2791</v>
      </c>
      <c r="B9059" s="91" t="s">
        <v>2796</v>
      </c>
      <c r="C9059" s="91" t="s">
        <v>2823</v>
      </c>
      <c r="D9059" s="92"/>
      <c r="E9059" s="104">
        <v>17</v>
      </c>
      <c r="F9059" s="94">
        <v>18272.23</v>
      </c>
      <c r="G9059" s="79" t="e">
        <f>VLOOKUP(B9059,#REF!,2,FALSE)</f>
        <v>#REF!</v>
      </c>
      <c r="H9059" s="95">
        <f t="shared" si="142"/>
        <v>1074.8370588235293</v>
      </c>
    </row>
    <row r="9060" spans="1:8" s="80" customFormat="1" hidden="1" outlineLevel="1" x14ac:dyDescent="0.2">
      <c r="A9060" s="96" t="s">
        <v>2828</v>
      </c>
      <c r="B9060" s="97"/>
      <c r="C9060" s="98"/>
      <c r="D9060" s="98"/>
      <c r="E9060" s="101">
        <v>8</v>
      </c>
      <c r="F9060" s="100">
        <v>8597.2000000000007</v>
      </c>
      <c r="H9060" s="95">
        <f t="shared" si="142"/>
        <v>1074.6500000000001</v>
      </c>
    </row>
    <row r="9061" spans="1:8" s="80" customFormat="1" hidden="1" outlineLevel="1" x14ac:dyDescent="0.2">
      <c r="A9061" s="96" t="s">
        <v>2832</v>
      </c>
      <c r="B9061" s="97"/>
      <c r="C9061" s="98"/>
      <c r="D9061" s="98"/>
      <c r="E9061" s="101">
        <v>5</v>
      </c>
      <c r="F9061" s="100">
        <v>5375.9</v>
      </c>
      <c r="H9061" s="95">
        <f t="shared" si="142"/>
        <v>1075.1799999999998</v>
      </c>
    </row>
    <row r="9062" spans="1:8" s="80" customFormat="1" hidden="1" outlineLevel="1" x14ac:dyDescent="0.2">
      <c r="A9062" s="96" t="s">
        <v>2829</v>
      </c>
      <c r="B9062" s="97"/>
      <c r="C9062" s="98"/>
      <c r="D9062" s="98"/>
      <c r="E9062" s="101">
        <v>3</v>
      </c>
      <c r="F9062" s="100">
        <v>3223.95</v>
      </c>
      <c r="H9062" s="95">
        <f t="shared" si="142"/>
        <v>1074.6499999999999</v>
      </c>
    </row>
    <row r="9063" spans="1:8" s="80" customFormat="1" hidden="1" outlineLevel="1" x14ac:dyDescent="0.2">
      <c r="A9063" s="96" t="s">
        <v>2853</v>
      </c>
      <c r="B9063" s="97"/>
      <c r="C9063" s="98"/>
      <c r="D9063" s="98"/>
      <c r="E9063" s="101">
        <v>1</v>
      </c>
      <c r="F9063" s="100">
        <v>1075.18</v>
      </c>
      <c r="H9063" s="95">
        <f t="shared" si="142"/>
        <v>1075.18</v>
      </c>
    </row>
    <row r="9064" spans="1:8" collapsed="1" x14ac:dyDescent="0.2">
      <c r="A9064" s="91" t="s">
        <v>4767</v>
      </c>
      <c r="B9064" s="91" t="s">
        <v>4768</v>
      </c>
      <c r="C9064" s="91" t="s">
        <v>2931</v>
      </c>
      <c r="D9064" s="92"/>
      <c r="E9064" s="104">
        <v>309</v>
      </c>
      <c r="F9064" s="94">
        <v>18042.509999999998</v>
      </c>
      <c r="H9064" s="95">
        <f t="shared" si="142"/>
        <v>58.389999999999993</v>
      </c>
    </row>
    <row r="9065" spans="1:8" s="80" customFormat="1" hidden="1" outlineLevel="1" x14ac:dyDescent="0.2">
      <c r="A9065" s="96" t="s">
        <v>2932</v>
      </c>
      <c r="B9065" s="97"/>
      <c r="C9065" s="98"/>
      <c r="D9065" s="98"/>
      <c r="E9065" s="101">
        <v>303</v>
      </c>
      <c r="F9065" s="100">
        <v>17692.169999999998</v>
      </c>
      <c r="H9065" s="95">
        <f t="shared" si="142"/>
        <v>58.389999999999993</v>
      </c>
    </row>
    <row r="9066" spans="1:8" s="80" customFormat="1" hidden="1" outlineLevel="1" x14ac:dyDescent="0.2">
      <c r="A9066" s="96" t="s">
        <v>2854</v>
      </c>
      <c r="B9066" s="97"/>
      <c r="C9066" s="98"/>
      <c r="D9066" s="98"/>
      <c r="E9066" s="101">
        <v>6</v>
      </c>
      <c r="F9066" s="103">
        <v>350.34</v>
      </c>
      <c r="H9066" s="95">
        <f t="shared" si="142"/>
        <v>58.389999999999993</v>
      </c>
    </row>
    <row r="9067" spans="1:8" collapsed="1" x14ac:dyDescent="0.2">
      <c r="A9067" s="91" t="s">
        <v>4769</v>
      </c>
      <c r="B9067" s="91" t="s">
        <v>4770</v>
      </c>
      <c r="C9067" s="91" t="s">
        <v>2931</v>
      </c>
      <c r="D9067" s="92"/>
      <c r="E9067" s="104">
        <v>44</v>
      </c>
      <c r="F9067" s="94">
        <v>18010.080000000002</v>
      </c>
      <c r="H9067" s="95">
        <f t="shared" si="142"/>
        <v>409.32000000000005</v>
      </c>
    </row>
    <row r="9068" spans="1:8" s="80" customFormat="1" hidden="1" outlineLevel="1" x14ac:dyDescent="0.2">
      <c r="A9068" s="96" t="s">
        <v>2932</v>
      </c>
      <c r="B9068" s="97"/>
      <c r="C9068" s="98"/>
      <c r="D9068" s="98"/>
      <c r="E9068" s="101">
        <v>44</v>
      </c>
      <c r="F9068" s="100">
        <v>18010.080000000002</v>
      </c>
      <c r="H9068" s="95">
        <f t="shared" si="142"/>
        <v>409.32000000000005</v>
      </c>
    </row>
    <row r="9069" spans="1:8" collapsed="1" x14ac:dyDescent="0.2">
      <c r="A9069" s="91" t="s">
        <v>4771</v>
      </c>
      <c r="B9069" s="91" t="s">
        <v>4772</v>
      </c>
      <c r="C9069" s="91" t="s">
        <v>2931</v>
      </c>
      <c r="D9069" s="92"/>
      <c r="E9069" s="104">
        <v>25</v>
      </c>
      <c r="F9069" s="94">
        <v>18009.5</v>
      </c>
      <c r="H9069" s="95">
        <f t="shared" si="142"/>
        <v>720.38</v>
      </c>
    </row>
    <row r="9070" spans="1:8" s="80" customFormat="1" hidden="1" outlineLevel="1" x14ac:dyDescent="0.2">
      <c r="A9070" s="96" t="s">
        <v>2932</v>
      </c>
      <c r="B9070" s="97"/>
      <c r="C9070" s="98"/>
      <c r="D9070" s="98"/>
      <c r="E9070" s="101">
        <v>25</v>
      </c>
      <c r="F9070" s="100">
        <v>18009.5</v>
      </c>
      <c r="H9070" s="95">
        <f t="shared" si="142"/>
        <v>720.38</v>
      </c>
    </row>
    <row r="9071" spans="1:8" collapsed="1" x14ac:dyDescent="0.2">
      <c r="A9071" s="91" t="s">
        <v>4773</v>
      </c>
      <c r="B9071" s="91" t="s">
        <v>4774</v>
      </c>
      <c r="C9071" s="91" t="s">
        <v>2931</v>
      </c>
      <c r="D9071" s="92"/>
      <c r="E9071" s="104">
        <v>10</v>
      </c>
      <c r="F9071" s="94">
        <v>17911</v>
      </c>
      <c r="H9071" s="95">
        <f t="shared" si="142"/>
        <v>1791.1</v>
      </c>
    </row>
    <row r="9072" spans="1:8" s="80" customFormat="1" hidden="1" outlineLevel="1" x14ac:dyDescent="0.2">
      <c r="A9072" s="96" t="s">
        <v>2932</v>
      </c>
      <c r="B9072" s="97"/>
      <c r="C9072" s="98"/>
      <c r="D9072" s="98"/>
      <c r="E9072" s="101">
        <v>10</v>
      </c>
      <c r="F9072" s="100">
        <v>17911</v>
      </c>
      <c r="H9072" s="95">
        <f t="shared" si="142"/>
        <v>1791.1</v>
      </c>
    </row>
    <row r="9073" spans="1:8" collapsed="1" x14ac:dyDescent="0.2">
      <c r="A9073" s="91" t="s">
        <v>4775</v>
      </c>
      <c r="B9073" s="91" t="s">
        <v>4776</v>
      </c>
      <c r="C9073" s="91" t="s">
        <v>2931</v>
      </c>
      <c r="D9073" s="92"/>
      <c r="E9073" s="104">
        <v>10</v>
      </c>
      <c r="F9073" s="94">
        <v>17911</v>
      </c>
      <c r="H9073" s="95">
        <f t="shared" si="142"/>
        <v>1791.1</v>
      </c>
    </row>
    <row r="9074" spans="1:8" s="80" customFormat="1" hidden="1" outlineLevel="1" x14ac:dyDescent="0.2">
      <c r="A9074" s="96" t="s">
        <v>2932</v>
      </c>
      <c r="B9074" s="97"/>
      <c r="C9074" s="98"/>
      <c r="D9074" s="98"/>
      <c r="E9074" s="101">
        <v>10</v>
      </c>
      <c r="F9074" s="100">
        <v>17911</v>
      </c>
      <c r="H9074" s="95">
        <f t="shared" si="142"/>
        <v>1791.1</v>
      </c>
    </row>
    <row r="9075" spans="1:8" collapsed="1" x14ac:dyDescent="0.2">
      <c r="A9075" s="91" t="s">
        <v>1394</v>
      </c>
      <c r="B9075" s="91" t="s">
        <v>2635</v>
      </c>
      <c r="C9075" s="91" t="s">
        <v>2867</v>
      </c>
      <c r="D9075" s="92"/>
      <c r="E9075" s="104">
        <v>13</v>
      </c>
      <c r="F9075" s="94">
        <v>17907.939999999999</v>
      </c>
      <c r="G9075" s="79" t="e">
        <f>VLOOKUP(B9075,#REF!,2,FALSE)</f>
        <v>#REF!</v>
      </c>
      <c r="H9075" s="95">
        <f t="shared" si="142"/>
        <v>1377.5338461538461</v>
      </c>
    </row>
    <row r="9076" spans="1:8" s="80" customFormat="1" hidden="1" outlineLevel="1" x14ac:dyDescent="0.2">
      <c r="A9076" s="96" t="s">
        <v>2828</v>
      </c>
      <c r="B9076" s="97"/>
      <c r="C9076" s="98"/>
      <c r="D9076" s="98"/>
      <c r="E9076" s="101">
        <v>6</v>
      </c>
      <c r="F9076" s="100">
        <v>8263.56</v>
      </c>
      <c r="H9076" s="95">
        <f t="shared" si="142"/>
        <v>1377.26</v>
      </c>
    </row>
    <row r="9077" spans="1:8" s="80" customFormat="1" hidden="1" outlineLevel="1" x14ac:dyDescent="0.2">
      <c r="A9077" s="96" t="s">
        <v>2832</v>
      </c>
      <c r="B9077" s="97"/>
      <c r="C9077" s="98"/>
      <c r="D9077" s="98"/>
      <c r="E9077" s="101">
        <v>5</v>
      </c>
      <c r="F9077" s="100">
        <v>6889.7</v>
      </c>
      <c r="H9077" s="95">
        <f t="shared" si="142"/>
        <v>1377.94</v>
      </c>
    </row>
    <row r="9078" spans="1:8" s="80" customFormat="1" hidden="1" outlineLevel="1" x14ac:dyDescent="0.2">
      <c r="A9078" s="96" t="s">
        <v>2853</v>
      </c>
      <c r="B9078" s="97"/>
      <c r="C9078" s="98"/>
      <c r="D9078" s="98"/>
      <c r="E9078" s="101">
        <v>2</v>
      </c>
      <c r="F9078" s="100">
        <v>2754.68</v>
      </c>
      <c r="H9078" s="95">
        <f t="shared" si="142"/>
        <v>1377.34</v>
      </c>
    </row>
    <row r="9079" spans="1:8" collapsed="1" x14ac:dyDescent="0.2">
      <c r="A9079" s="91" t="s">
        <v>4777</v>
      </c>
      <c r="B9079" s="91" t="s">
        <v>4778</v>
      </c>
      <c r="C9079" s="91" t="s">
        <v>2931</v>
      </c>
      <c r="D9079" s="92"/>
      <c r="E9079" s="104">
        <v>35</v>
      </c>
      <c r="F9079" s="94">
        <v>17858.05</v>
      </c>
      <c r="H9079" s="95">
        <f t="shared" si="142"/>
        <v>510.22999999999996</v>
      </c>
    </row>
    <row r="9080" spans="1:8" s="80" customFormat="1" hidden="1" outlineLevel="1" x14ac:dyDescent="0.2">
      <c r="A9080" s="96" t="s">
        <v>2932</v>
      </c>
      <c r="B9080" s="97"/>
      <c r="C9080" s="98"/>
      <c r="D9080" s="98"/>
      <c r="E9080" s="101">
        <v>35</v>
      </c>
      <c r="F9080" s="100">
        <v>17858.05</v>
      </c>
      <c r="H9080" s="95">
        <f t="shared" si="142"/>
        <v>510.22999999999996</v>
      </c>
    </row>
    <row r="9081" spans="1:8" collapsed="1" x14ac:dyDescent="0.2">
      <c r="A9081" s="91" t="s">
        <v>4779</v>
      </c>
      <c r="B9081" s="91" t="s">
        <v>4780</v>
      </c>
      <c r="C9081" s="91" t="s">
        <v>2931</v>
      </c>
      <c r="D9081" s="92"/>
      <c r="E9081" s="104">
        <v>53</v>
      </c>
      <c r="F9081" s="94">
        <v>17647.41</v>
      </c>
      <c r="H9081" s="95">
        <f t="shared" si="142"/>
        <v>332.96999999999997</v>
      </c>
    </row>
    <row r="9082" spans="1:8" s="80" customFormat="1" hidden="1" outlineLevel="1" x14ac:dyDescent="0.2">
      <c r="A9082" s="96" t="s">
        <v>2932</v>
      </c>
      <c r="B9082" s="97"/>
      <c r="C9082" s="98"/>
      <c r="D9082" s="98"/>
      <c r="E9082" s="101">
        <v>53</v>
      </c>
      <c r="F9082" s="100">
        <v>17647.41</v>
      </c>
      <c r="H9082" s="95">
        <f t="shared" si="142"/>
        <v>332.96999999999997</v>
      </c>
    </row>
    <row r="9083" spans="1:8" collapsed="1" x14ac:dyDescent="0.2">
      <c r="A9083" s="91" t="s">
        <v>4781</v>
      </c>
      <c r="B9083" s="91" t="s">
        <v>4782</v>
      </c>
      <c r="C9083" s="91" t="s">
        <v>2931</v>
      </c>
      <c r="D9083" s="92"/>
      <c r="E9083" s="104">
        <v>75</v>
      </c>
      <c r="F9083" s="94">
        <v>17616.75</v>
      </c>
      <c r="H9083" s="95">
        <f t="shared" si="142"/>
        <v>234.89</v>
      </c>
    </row>
    <row r="9084" spans="1:8" s="80" customFormat="1" hidden="1" outlineLevel="1" x14ac:dyDescent="0.2">
      <c r="A9084" s="96" t="s">
        <v>2932</v>
      </c>
      <c r="B9084" s="97"/>
      <c r="C9084" s="98"/>
      <c r="D9084" s="98"/>
      <c r="E9084" s="101">
        <v>75</v>
      </c>
      <c r="F9084" s="100">
        <v>17616.75</v>
      </c>
      <c r="H9084" s="95">
        <f t="shared" si="142"/>
        <v>234.89</v>
      </c>
    </row>
    <row r="9085" spans="1:8" collapsed="1" x14ac:dyDescent="0.2">
      <c r="A9085" s="91" t="s">
        <v>4783</v>
      </c>
      <c r="B9085" s="91" t="s">
        <v>4784</v>
      </c>
      <c r="C9085" s="91" t="s">
        <v>2931</v>
      </c>
      <c r="D9085" s="92"/>
      <c r="E9085" s="104">
        <v>10</v>
      </c>
      <c r="F9085" s="94">
        <v>17615.7</v>
      </c>
      <c r="H9085" s="95">
        <f t="shared" si="142"/>
        <v>1761.5700000000002</v>
      </c>
    </row>
    <row r="9086" spans="1:8" s="80" customFormat="1" hidden="1" outlineLevel="1" x14ac:dyDescent="0.2">
      <c r="A9086" s="96" t="s">
        <v>2932</v>
      </c>
      <c r="B9086" s="97"/>
      <c r="C9086" s="98"/>
      <c r="D9086" s="98"/>
      <c r="E9086" s="101">
        <v>10</v>
      </c>
      <c r="F9086" s="100">
        <v>17615.7</v>
      </c>
      <c r="H9086" s="95">
        <f t="shared" si="142"/>
        <v>1761.5700000000002</v>
      </c>
    </row>
    <row r="9087" spans="1:8" collapsed="1" x14ac:dyDescent="0.2">
      <c r="A9087" s="91" t="s">
        <v>4785</v>
      </c>
      <c r="B9087" s="91" t="s">
        <v>4786</v>
      </c>
      <c r="C9087" s="91" t="s">
        <v>2931</v>
      </c>
      <c r="D9087" s="92"/>
      <c r="E9087" s="104">
        <v>63</v>
      </c>
      <c r="F9087" s="94">
        <v>17614.169999999998</v>
      </c>
      <c r="H9087" s="95">
        <f t="shared" si="142"/>
        <v>279.58999999999997</v>
      </c>
    </row>
    <row r="9088" spans="1:8" s="80" customFormat="1" hidden="1" outlineLevel="1" x14ac:dyDescent="0.2">
      <c r="A9088" s="96" t="s">
        <v>2932</v>
      </c>
      <c r="B9088" s="97"/>
      <c r="C9088" s="98"/>
      <c r="D9088" s="98"/>
      <c r="E9088" s="101">
        <v>63</v>
      </c>
      <c r="F9088" s="100">
        <v>17614.169999999998</v>
      </c>
      <c r="H9088" s="95">
        <f t="shared" si="142"/>
        <v>279.58999999999997</v>
      </c>
    </row>
    <row r="9089" spans="1:8" collapsed="1" x14ac:dyDescent="0.2">
      <c r="A9089" s="91" t="s">
        <v>4787</v>
      </c>
      <c r="B9089" s="91" t="s">
        <v>4788</v>
      </c>
      <c r="C9089" s="91" t="s">
        <v>2931</v>
      </c>
      <c r="D9089" s="92"/>
      <c r="E9089" s="104">
        <v>42</v>
      </c>
      <c r="F9089" s="94">
        <v>17554.740000000002</v>
      </c>
      <c r="H9089" s="95">
        <f t="shared" si="142"/>
        <v>417.97</v>
      </c>
    </row>
    <row r="9090" spans="1:8" s="80" customFormat="1" hidden="1" outlineLevel="1" x14ac:dyDescent="0.2">
      <c r="A9090" s="96" t="s">
        <v>2932</v>
      </c>
      <c r="B9090" s="97"/>
      <c r="C9090" s="98"/>
      <c r="D9090" s="98"/>
      <c r="E9090" s="101">
        <v>42</v>
      </c>
      <c r="F9090" s="100">
        <v>17554.740000000002</v>
      </c>
      <c r="H9090" s="95">
        <f t="shared" si="142"/>
        <v>417.97</v>
      </c>
    </row>
    <row r="9091" spans="1:8" collapsed="1" x14ac:dyDescent="0.2">
      <c r="A9091" s="91" t="s">
        <v>4789</v>
      </c>
      <c r="B9091" s="91" t="s">
        <v>4790</v>
      </c>
      <c r="C9091" s="91" t="s">
        <v>2931</v>
      </c>
      <c r="D9091" s="92"/>
      <c r="E9091" s="104">
        <v>92</v>
      </c>
      <c r="F9091" s="94">
        <v>17549</v>
      </c>
      <c r="H9091" s="95">
        <f t="shared" si="142"/>
        <v>190.75</v>
      </c>
    </row>
    <row r="9092" spans="1:8" s="80" customFormat="1" hidden="1" outlineLevel="1" x14ac:dyDescent="0.2">
      <c r="A9092" s="96" t="s">
        <v>2932</v>
      </c>
      <c r="B9092" s="97"/>
      <c r="C9092" s="98"/>
      <c r="D9092" s="98"/>
      <c r="E9092" s="101">
        <v>92</v>
      </c>
      <c r="F9092" s="100">
        <v>17549</v>
      </c>
      <c r="H9092" s="95">
        <f t="shared" si="142"/>
        <v>190.75</v>
      </c>
    </row>
    <row r="9093" spans="1:8" collapsed="1" x14ac:dyDescent="0.2">
      <c r="A9093" s="91" t="s">
        <v>4791</v>
      </c>
      <c r="B9093" s="91" t="s">
        <v>4792</v>
      </c>
      <c r="C9093" s="91" t="s">
        <v>2931</v>
      </c>
      <c r="D9093" s="92"/>
      <c r="E9093" s="104">
        <v>22</v>
      </c>
      <c r="F9093" s="94">
        <v>17447.32</v>
      </c>
      <c r="H9093" s="95">
        <f t="shared" si="142"/>
        <v>793.06</v>
      </c>
    </row>
    <row r="9094" spans="1:8" s="80" customFormat="1" hidden="1" outlineLevel="1" x14ac:dyDescent="0.2">
      <c r="A9094" s="96" t="s">
        <v>2932</v>
      </c>
      <c r="B9094" s="97"/>
      <c r="C9094" s="98"/>
      <c r="D9094" s="98"/>
      <c r="E9094" s="101">
        <v>22</v>
      </c>
      <c r="F9094" s="100">
        <v>17447.32</v>
      </c>
      <c r="H9094" s="95">
        <f t="shared" si="142"/>
        <v>793.06</v>
      </c>
    </row>
    <row r="9095" spans="1:8" collapsed="1" x14ac:dyDescent="0.2">
      <c r="A9095" s="105" t="s">
        <v>4793</v>
      </c>
      <c r="B9095" s="91" t="s">
        <v>4794</v>
      </c>
      <c r="C9095" s="91" t="s">
        <v>3223</v>
      </c>
      <c r="D9095" s="92"/>
      <c r="E9095" s="104">
        <v>3</v>
      </c>
      <c r="F9095" s="94">
        <v>17437.88</v>
      </c>
      <c r="G9095" s="79" t="e">
        <f>VLOOKUP(B9095,#REF!,2,FALSE)</f>
        <v>#REF!</v>
      </c>
      <c r="H9095" s="95">
        <f t="shared" si="142"/>
        <v>5812.626666666667</v>
      </c>
    </row>
    <row r="9096" spans="1:8" s="80" customFormat="1" hidden="1" outlineLevel="1" x14ac:dyDescent="0.2">
      <c r="A9096" s="96" t="s">
        <v>2828</v>
      </c>
      <c r="B9096" s="97"/>
      <c r="C9096" s="98"/>
      <c r="D9096" s="98"/>
      <c r="E9096" s="101">
        <v>1</v>
      </c>
      <c r="F9096" s="100">
        <v>7777.66</v>
      </c>
      <c r="H9096" s="95">
        <f t="shared" si="142"/>
        <v>7777.66</v>
      </c>
    </row>
    <row r="9097" spans="1:8" s="80" customFormat="1" hidden="1" outlineLevel="1" x14ac:dyDescent="0.2">
      <c r="A9097" s="96" t="s">
        <v>2829</v>
      </c>
      <c r="B9097" s="97"/>
      <c r="C9097" s="98"/>
      <c r="D9097" s="98"/>
      <c r="E9097" s="101">
        <v>1</v>
      </c>
      <c r="F9097" s="100">
        <v>4830.1099999999997</v>
      </c>
      <c r="H9097" s="95">
        <f t="shared" si="142"/>
        <v>4830.1099999999997</v>
      </c>
    </row>
    <row r="9098" spans="1:8" s="80" customFormat="1" hidden="1" outlineLevel="1" x14ac:dyDescent="0.2">
      <c r="A9098" s="96" t="s">
        <v>2834</v>
      </c>
      <c r="B9098" s="97"/>
      <c r="C9098" s="98"/>
      <c r="D9098" s="98"/>
      <c r="E9098" s="101">
        <v>1</v>
      </c>
      <c r="F9098" s="100">
        <v>4830.1099999999997</v>
      </c>
      <c r="H9098" s="95">
        <f t="shared" si="142"/>
        <v>4830.1099999999997</v>
      </c>
    </row>
    <row r="9099" spans="1:8" collapsed="1" x14ac:dyDescent="0.2">
      <c r="A9099" s="91" t="s">
        <v>4795</v>
      </c>
      <c r="B9099" s="91" t="s">
        <v>4796</v>
      </c>
      <c r="C9099" s="91" t="s">
        <v>2931</v>
      </c>
      <c r="D9099" s="92"/>
      <c r="E9099" s="104">
        <v>178</v>
      </c>
      <c r="F9099" s="94">
        <v>17427.98</v>
      </c>
      <c r="H9099" s="95">
        <f t="shared" si="142"/>
        <v>97.91</v>
      </c>
    </row>
    <row r="9100" spans="1:8" s="80" customFormat="1" hidden="1" outlineLevel="1" x14ac:dyDescent="0.2">
      <c r="A9100" s="96" t="s">
        <v>2932</v>
      </c>
      <c r="B9100" s="97"/>
      <c r="C9100" s="98"/>
      <c r="D9100" s="98"/>
      <c r="E9100" s="101">
        <v>178</v>
      </c>
      <c r="F9100" s="100">
        <v>17427.98</v>
      </c>
      <c r="H9100" s="95">
        <f t="shared" si="142"/>
        <v>97.91</v>
      </c>
    </row>
    <row r="9101" spans="1:8" collapsed="1" x14ac:dyDescent="0.2">
      <c r="A9101" s="91" t="s">
        <v>4797</v>
      </c>
      <c r="B9101" s="91" t="s">
        <v>1473</v>
      </c>
      <c r="C9101" s="91" t="s">
        <v>2867</v>
      </c>
      <c r="D9101" s="92" t="s">
        <v>2876</v>
      </c>
      <c r="E9101" s="104">
        <v>10</v>
      </c>
      <c r="F9101" s="94">
        <v>17419.55</v>
      </c>
      <c r="G9101" s="79" t="e">
        <f>VLOOKUP(B9101,#REF!,2,FALSE)</f>
        <v>#REF!</v>
      </c>
      <c r="H9101" s="95">
        <f t="shared" ref="H9101:H9164" si="143">F9101/E9101</f>
        <v>1741.9549999999999</v>
      </c>
    </row>
    <row r="9102" spans="1:8" s="80" customFormat="1" hidden="1" outlineLevel="1" x14ac:dyDescent="0.2">
      <c r="A9102" s="96" t="s">
        <v>2825</v>
      </c>
      <c r="B9102" s="97"/>
      <c r="C9102" s="98"/>
      <c r="D9102" s="98"/>
      <c r="E9102" s="101">
        <v>3</v>
      </c>
      <c r="F9102" s="100">
        <v>5501.95</v>
      </c>
      <c r="H9102" s="95">
        <f t="shared" si="143"/>
        <v>1833.9833333333333</v>
      </c>
    </row>
    <row r="9103" spans="1:8" s="80" customFormat="1" hidden="1" outlineLevel="1" x14ac:dyDescent="0.2">
      <c r="A9103" s="96" t="s">
        <v>2853</v>
      </c>
      <c r="B9103" s="97"/>
      <c r="C9103" s="98"/>
      <c r="D9103" s="98"/>
      <c r="E9103" s="101">
        <v>3</v>
      </c>
      <c r="F9103" s="100">
        <v>5499.55</v>
      </c>
      <c r="H9103" s="95">
        <f t="shared" si="143"/>
        <v>1833.1833333333334</v>
      </c>
    </row>
    <row r="9104" spans="1:8" s="80" customFormat="1" hidden="1" outlineLevel="1" x14ac:dyDescent="0.2">
      <c r="A9104" s="96" t="s">
        <v>2832</v>
      </c>
      <c r="B9104" s="97"/>
      <c r="C9104" s="98"/>
      <c r="D9104" s="98"/>
      <c r="E9104" s="101">
        <v>2</v>
      </c>
      <c r="F9104" s="100">
        <v>3667.97</v>
      </c>
      <c r="H9104" s="95">
        <f t="shared" si="143"/>
        <v>1833.9849999999999</v>
      </c>
    </row>
    <row r="9105" spans="1:8" s="80" customFormat="1" hidden="1" outlineLevel="1" x14ac:dyDescent="0.2">
      <c r="A9105" s="96" t="s">
        <v>2828</v>
      </c>
      <c r="B9105" s="97"/>
      <c r="C9105" s="98"/>
      <c r="D9105" s="98"/>
      <c r="E9105" s="101">
        <v>1</v>
      </c>
      <c r="F9105" s="100">
        <v>1833.08</v>
      </c>
      <c r="H9105" s="95">
        <f t="shared" si="143"/>
        <v>1833.08</v>
      </c>
    </row>
    <row r="9106" spans="1:8" s="80" customFormat="1" hidden="1" outlineLevel="1" x14ac:dyDescent="0.2">
      <c r="A9106" s="96" t="s">
        <v>2834</v>
      </c>
      <c r="B9106" s="97"/>
      <c r="C9106" s="98"/>
      <c r="D9106" s="98"/>
      <c r="E9106" s="101">
        <v>1</v>
      </c>
      <c r="F9106" s="103">
        <v>917</v>
      </c>
      <c r="H9106" s="95">
        <f t="shared" si="143"/>
        <v>917</v>
      </c>
    </row>
    <row r="9107" spans="1:8" collapsed="1" x14ac:dyDescent="0.2">
      <c r="A9107" s="91" t="s">
        <v>4798</v>
      </c>
      <c r="B9107" s="91" t="s">
        <v>4799</v>
      </c>
      <c r="C9107" s="91" t="s">
        <v>2931</v>
      </c>
      <c r="D9107" s="92"/>
      <c r="E9107" s="104">
        <v>24</v>
      </c>
      <c r="F9107" s="94">
        <v>17289.12</v>
      </c>
      <c r="H9107" s="95">
        <f t="shared" si="143"/>
        <v>720.38</v>
      </c>
    </row>
    <row r="9108" spans="1:8" s="80" customFormat="1" hidden="1" outlineLevel="1" x14ac:dyDescent="0.2">
      <c r="A9108" s="96" t="s">
        <v>2932</v>
      </c>
      <c r="B9108" s="97"/>
      <c r="C9108" s="98"/>
      <c r="D9108" s="98"/>
      <c r="E9108" s="101">
        <v>24</v>
      </c>
      <c r="F9108" s="100">
        <v>17289.12</v>
      </c>
      <c r="H9108" s="95">
        <f t="shared" si="143"/>
        <v>720.38</v>
      </c>
    </row>
    <row r="9109" spans="1:8" collapsed="1" x14ac:dyDescent="0.2">
      <c r="A9109" s="91" t="s">
        <v>2802</v>
      </c>
      <c r="B9109" s="91" t="s">
        <v>2801</v>
      </c>
      <c r="C9109" s="91" t="s">
        <v>3118</v>
      </c>
      <c r="D9109" s="92"/>
      <c r="E9109" s="104">
        <v>326</v>
      </c>
      <c r="F9109" s="94">
        <v>17261.75</v>
      </c>
      <c r="H9109" s="95">
        <f t="shared" si="143"/>
        <v>52.950153374233132</v>
      </c>
    </row>
    <row r="9110" spans="1:8" s="80" customFormat="1" hidden="1" outlineLevel="1" x14ac:dyDescent="0.2">
      <c r="A9110" s="96" t="s">
        <v>2845</v>
      </c>
      <c r="B9110" s="97"/>
      <c r="C9110" s="98"/>
      <c r="D9110" s="98"/>
      <c r="E9110" s="101">
        <v>252</v>
      </c>
      <c r="F9110" s="100">
        <v>13343.4</v>
      </c>
      <c r="H9110" s="95">
        <f t="shared" si="143"/>
        <v>52.949999999999996</v>
      </c>
    </row>
    <row r="9111" spans="1:8" s="80" customFormat="1" hidden="1" outlineLevel="1" x14ac:dyDescent="0.2">
      <c r="A9111" s="96" t="s">
        <v>2825</v>
      </c>
      <c r="B9111" s="97"/>
      <c r="C9111" s="98"/>
      <c r="D9111" s="98"/>
      <c r="E9111" s="101">
        <v>62</v>
      </c>
      <c r="F9111" s="100">
        <v>3282.95</v>
      </c>
      <c r="H9111" s="95">
        <f t="shared" si="143"/>
        <v>52.950806451612898</v>
      </c>
    </row>
    <row r="9112" spans="1:8" s="80" customFormat="1" hidden="1" outlineLevel="1" x14ac:dyDescent="0.2">
      <c r="A9112" s="96" t="s">
        <v>2828</v>
      </c>
      <c r="B9112" s="97"/>
      <c r="C9112" s="98"/>
      <c r="D9112" s="98"/>
      <c r="E9112" s="101">
        <v>12</v>
      </c>
      <c r="F9112" s="103">
        <v>635.4</v>
      </c>
      <c r="H9112" s="95">
        <f t="shared" si="143"/>
        <v>52.949999999999996</v>
      </c>
    </row>
    <row r="9113" spans="1:8" collapsed="1" x14ac:dyDescent="0.2">
      <c r="A9113" s="91" t="s">
        <v>4800</v>
      </c>
      <c r="B9113" s="91" t="s">
        <v>4801</v>
      </c>
      <c r="C9113" s="91" t="s">
        <v>2931</v>
      </c>
      <c r="D9113" s="92"/>
      <c r="E9113" s="104">
        <v>180</v>
      </c>
      <c r="F9113" s="94">
        <v>17251.2</v>
      </c>
      <c r="H9113" s="95">
        <f t="shared" si="143"/>
        <v>95.84</v>
      </c>
    </row>
    <row r="9114" spans="1:8" s="80" customFormat="1" hidden="1" outlineLevel="1" x14ac:dyDescent="0.2">
      <c r="A9114" s="96" t="s">
        <v>2932</v>
      </c>
      <c r="B9114" s="97"/>
      <c r="C9114" s="98"/>
      <c r="D9114" s="98"/>
      <c r="E9114" s="101">
        <v>180</v>
      </c>
      <c r="F9114" s="100">
        <v>17251.2</v>
      </c>
      <c r="H9114" s="95">
        <f t="shared" si="143"/>
        <v>95.84</v>
      </c>
    </row>
    <row r="9115" spans="1:8" collapsed="1" x14ac:dyDescent="0.2">
      <c r="A9115" s="91" t="s">
        <v>4802</v>
      </c>
      <c r="B9115" s="91" t="s">
        <v>4803</v>
      </c>
      <c r="C9115" s="91" t="s">
        <v>2931</v>
      </c>
      <c r="D9115" s="92"/>
      <c r="E9115" s="104">
        <v>138</v>
      </c>
      <c r="F9115" s="94">
        <v>17193.419999999998</v>
      </c>
      <c r="H9115" s="95">
        <f t="shared" si="143"/>
        <v>124.58999999999999</v>
      </c>
    </row>
    <row r="9116" spans="1:8" s="80" customFormat="1" hidden="1" outlineLevel="1" x14ac:dyDescent="0.2">
      <c r="A9116" s="96" t="s">
        <v>2932</v>
      </c>
      <c r="B9116" s="97"/>
      <c r="C9116" s="98"/>
      <c r="D9116" s="98"/>
      <c r="E9116" s="101">
        <v>138</v>
      </c>
      <c r="F9116" s="100">
        <v>17193.419999999998</v>
      </c>
      <c r="H9116" s="95">
        <f t="shared" si="143"/>
        <v>124.58999999999999</v>
      </c>
    </row>
    <row r="9117" spans="1:8" collapsed="1" x14ac:dyDescent="0.2">
      <c r="A9117" s="91" t="s">
        <v>4804</v>
      </c>
      <c r="B9117" s="91" t="s">
        <v>340</v>
      </c>
      <c r="C9117" s="91" t="s">
        <v>2823</v>
      </c>
      <c r="D9117" s="92" t="s">
        <v>2876</v>
      </c>
      <c r="E9117" s="104">
        <v>9</v>
      </c>
      <c r="F9117" s="94">
        <v>17179.13</v>
      </c>
      <c r="G9117" s="79" t="e">
        <f>VLOOKUP(B9117,#REF!,2,FALSE)</f>
        <v>#REF!</v>
      </c>
      <c r="H9117" s="95">
        <f t="shared" si="143"/>
        <v>1908.7922222222223</v>
      </c>
    </row>
    <row r="9118" spans="1:8" s="80" customFormat="1" hidden="1" outlineLevel="1" x14ac:dyDescent="0.2">
      <c r="A9118" s="96" t="s">
        <v>2825</v>
      </c>
      <c r="B9118" s="97"/>
      <c r="C9118" s="98"/>
      <c r="D9118" s="98"/>
      <c r="E9118" s="101">
        <v>4</v>
      </c>
      <c r="F9118" s="100">
        <v>7635.17</v>
      </c>
      <c r="H9118" s="95">
        <f t="shared" si="143"/>
        <v>1908.7925</v>
      </c>
    </row>
    <row r="9119" spans="1:8" s="80" customFormat="1" hidden="1" outlineLevel="1" x14ac:dyDescent="0.2">
      <c r="A9119" s="96" t="s">
        <v>2832</v>
      </c>
      <c r="B9119" s="97"/>
      <c r="C9119" s="98"/>
      <c r="D9119" s="98"/>
      <c r="E9119" s="101">
        <v>3</v>
      </c>
      <c r="F9119" s="100">
        <v>5726.37</v>
      </c>
      <c r="H9119" s="95">
        <f t="shared" si="143"/>
        <v>1908.79</v>
      </c>
    </row>
    <row r="9120" spans="1:8" s="80" customFormat="1" hidden="1" outlineLevel="1" x14ac:dyDescent="0.2">
      <c r="A9120" s="96" t="s">
        <v>2838</v>
      </c>
      <c r="B9120" s="97"/>
      <c r="C9120" s="98"/>
      <c r="D9120" s="98"/>
      <c r="E9120" s="101">
        <v>2</v>
      </c>
      <c r="F9120" s="100">
        <v>3817.59</v>
      </c>
      <c r="H9120" s="95">
        <f t="shared" si="143"/>
        <v>1908.7950000000001</v>
      </c>
    </row>
    <row r="9121" spans="1:8" collapsed="1" x14ac:dyDescent="0.2">
      <c r="A9121" s="91" t="s">
        <v>4805</v>
      </c>
      <c r="B9121" s="91" t="s">
        <v>4806</v>
      </c>
      <c r="C9121" s="91" t="s">
        <v>2931</v>
      </c>
      <c r="D9121" s="92"/>
      <c r="E9121" s="104">
        <v>146</v>
      </c>
      <c r="F9121" s="94">
        <v>17172.52</v>
      </c>
      <c r="H9121" s="95">
        <f t="shared" si="143"/>
        <v>117.62</v>
      </c>
    </row>
    <row r="9122" spans="1:8" s="80" customFormat="1" hidden="1" outlineLevel="1" x14ac:dyDescent="0.2">
      <c r="A9122" s="96" t="s">
        <v>2932</v>
      </c>
      <c r="B9122" s="97"/>
      <c r="C9122" s="98"/>
      <c r="D9122" s="98"/>
      <c r="E9122" s="101">
        <v>146</v>
      </c>
      <c r="F9122" s="100">
        <v>17172.52</v>
      </c>
      <c r="H9122" s="95">
        <f t="shared" si="143"/>
        <v>117.62</v>
      </c>
    </row>
    <row r="9123" spans="1:8" collapsed="1" x14ac:dyDescent="0.2">
      <c r="A9123" s="91" t="s">
        <v>4807</v>
      </c>
      <c r="B9123" s="91" t="s">
        <v>4808</v>
      </c>
      <c r="C9123" s="91" t="s">
        <v>2931</v>
      </c>
      <c r="D9123" s="92"/>
      <c r="E9123" s="104">
        <v>161</v>
      </c>
      <c r="F9123" s="94">
        <v>17164.21</v>
      </c>
      <c r="H9123" s="95">
        <f t="shared" si="143"/>
        <v>106.61</v>
      </c>
    </row>
    <row r="9124" spans="1:8" s="80" customFormat="1" hidden="1" outlineLevel="1" x14ac:dyDescent="0.2">
      <c r="A9124" s="96" t="s">
        <v>2932</v>
      </c>
      <c r="B9124" s="97"/>
      <c r="C9124" s="98"/>
      <c r="D9124" s="98"/>
      <c r="E9124" s="101">
        <v>161</v>
      </c>
      <c r="F9124" s="100">
        <v>17164.21</v>
      </c>
      <c r="H9124" s="95">
        <f t="shared" si="143"/>
        <v>106.61</v>
      </c>
    </row>
    <row r="9125" spans="1:8" collapsed="1" x14ac:dyDescent="0.2">
      <c r="A9125" s="91" t="s">
        <v>1627</v>
      </c>
      <c r="B9125" s="91" t="s">
        <v>1626</v>
      </c>
      <c r="C9125" s="91" t="s">
        <v>2867</v>
      </c>
      <c r="D9125" s="92" t="s">
        <v>2876</v>
      </c>
      <c r="E9125" s="104">
        <v>2</v>
      </c>
      <c r="F9125" s="94">
        <v>17120.060000000001</v>
      </c>
      <c r="G9125" s="79" t="e">
        <f>VLOOKUP(B9125,#REF!,2,FALSE)</f>
        <v>#REF!</v>
      </c>
      <c r="H9125" s="95">
        <f t="shared" si="143"/>
        <v>8560.0300000000007</v>
      </c>
    </row>
    <row r="9126" spans="1:8" s="80" customFormat="1" hidden="1" outlineLevel="1" x14ac:dyDescent="0.2">
      <c r="A9126" s="96" t="s">
        <v>2825</v>
      </c>
      <c r="B9126" s="97"/>
      <c r="C9126" s="98"/>
      <c r="D9126" s="98"/>
      <c r="E9126" s="101">
        <v>1</v>
      </c>
      <c r="F9126" s="100">
        <v>8562.14</v>
      </c>
      <c r="H9126" s="95">
        <f t="shared" si="143"/>
        <v>8562.14</v>
      </c>
    </row>
    <row r="9127" spans="1:8" s="80" customFormat="1" hidden="1" outlineLevel="1" x14ac:dyDescent="0.2">
      <c r="A9127" s="96" t="s">
        <v>2828</v>
      </c>
      <c r="B9127" s="97"/>
      <c r="C9127" s="98"/>
      <c r="D9127" s="98"/>
      <c r="E9127" s="101">
        <v>1</v>
      </c>
      <c r="F9127" s="100">
        <v>8557.92</v>
      </c>
      <c r="H9127" s="95">
        <f t="shared" si="143"/>
        <v>8557.92</v>
      </c>
    </row>
    <row r="9128" spans="1:8" collapsed="1" x14ac:dyDescent="0.2">
      <c r="A9128" s="91" t="s">
        <v>4809</v>
      </c>
      <c r="B9128" s="91" t="s">
        <v>4810</v>
      </c>
      <c r="C9128" s="91" t="s">
        <v>2931</v>
      </c>
      <c r="D9128" s="92"/>
      <c r="E9128" s="104">
        <v>74</v>
      </c>
      <c r="F9128" s="94">
        <v>17117.68</v>
      </c>
      <c r="H9128" s="95">
        <f t="shared" si="143"/>
        <v>231.32</v>
      </c>
    </row>
    <row r="9129" spans="1:8" s="80" customFormat="1" hidden="1" outlineLevel="1" x14ac:dyDescent="0.2">
      <c r="A9129" s="96" t="s">
        <v>2932</v>
      </c>
      <c r="B9129" s="97"/>
      <c r="C9129" s="98"/>
      <c r="D9129" s="98"/>
      <c r="E9129" s="101">
        <v>74</v>
      </c>
      <c r="F9129" s="100">
        <v>17117.68</v>
      </c>
      <c r="H9129" s="95">
        <f t="shared" si="143"/>
        <v>231.32</v>
      </c>
    </row>
    <row r="9130" spans="1:8" collapsed="1" x14ac:dyDescent="0.2">
      <c r="A9130" s="105" t="s">
        <v>3102</v>
      </c>
      <c r="B9130" s="91" t="s">
        <v>4811</v>
      </c>
      <c r="C9130" s="91" t="s">
        <v>3223</v>
      </c>
      <c r="D9130" s="92"/>
      <c r="E9130" s="104">
        <v>4</v>
      </c>
      <c r="F9130" s="94">
        <v>17110</v>
      </c>
      <c r="G9130" s="79" t="e">
        <f>VLOOKUP(B9130,#REF!,2,FALSE)</f>
        <v>#REF!</v>
      </c>
      <c r="H9130" s="95">
        <f t="shared" si="143"/>
        <v>4277.5</v>
      </c>
    </row>
    <row r="9131" spans="1:8" s="80" customFormat="1" hidden="1" outlineLevel="1" x14ac:dyDescent="0.2">
      <c r="A9131" s="96" t="s">
        <v>2828</v>
      </c>
      <c r="B9131" s="97"/>
      <c r="C9131" s="98"/>
      <c r="D9131" s="98"/>
      <c r="E9131" s="101">
        <v>4</v>
      </c>
      <c r="F9131" s="100">
        <v>17110</v>
      </c>
      <c r="H9131" s="95">
        <f t="shared" si="143"/>
        <v>4277.5</v>
      </c>
    </row>
    <row r="9132" spans="1:8" collapsed="1" x14ac:dyDescent="0.2">
      <c r="A9132" s="91" t="s">
        <v>4812</v>
      </c>
      <c r="B9132" s="91" t="s">
        <v>4813</v>
      </c>
      <c r="C9132" s="91" t="s">
        <v>2931</v>
      </c>
      <c r="D9132" s="92"/>
      <c r="E9132" s="104">
        <v>10</v>
      </c>
      <c r="F9132" s="94">
        <v>17064.8</v>
      </c>
      <c r="H9132" s="95">
        <f t="shared" si="143"/>
        <v>1706.48</v>
      </c>
    </row>
    <row r="9133" spans="1:8" s="80" customFormat="1" hidden="1" outlineLevel="1" x14ac:dyDescent="0.2">
      <c r="A9133" s="96" t="s">
        <v>2932</v>
      </c>
      <c r="B9133" s="97"/>
      <c r="C9133" s="98"/>
      <c r="D9133" s="98"/>
      <c r="E9133" s="101">
        <v>10</v>
      </c>
      <c r="F9133" s="100">
        <v>17064.8</v>
      </c>
      <c r="H9133" s="95">
        <f t="shared" si="143"/>
        <v>1706.48</v>
      </c>
    </row>
    <row r="9134" spans="1:8" collapsed="1" x14ac:dyDescent="0.2">
      <c r="A9134" s="91" t="s">
        <v>2447</v>
      </c>
      <c r="B9134" s="91" t="s">
        <v>2446</v>
      </c>
      <c r="C9134" s="91" t="s">
        <v>2823</v>
      </c>
      <c r="D9134" s="92" t="s">
        <v>2876</v>
      </c>
      <c r="E9134" s="104">
        <v>262</v>
      </c>
      <c r="F9134" s="94">
        <v>17044.990000000002</v>
      </c>
      <c r="G9134" s="79" t="e">
        <f>VLOOKUP(B9134,#REF!,2,FALSE)</f>
        <v>#REF!</v>
      </c>
      <c r="H9134" s="95">
        <f t="shared" si="143"/>
        <v>65.057213740458025</v>
      </c>
    </row>
    <row r="9135" spans="1:8" s="80" customFormat="1" hidden="1" outlineLevel="1" x14ac:dyDescent="0.2">
      <c r="A9135" s="96" t="s">
        <v>2840</v>
      </c>
      <c r="B9135" s="97"/>
      <c r="C9135" s="98"/>
      <c r="D9135" s="98"/>
      <c r="E9135" s="101">
        <v>186</v>
      </c>
      <c r="F9135" s="100">
        <v>12101.17</v>
      </c>
      <c r="H9135" s="95">
        <f t="shared" si="143"/>
        <v>65.060053763440862</v>
      </c>
    </row>
    <row r="9136" spans="1:8" s="80" customFormat="1" hidden="1" outlineLevel="1" x14ac:dyDescent="0.2">
      <c r="A9136" s="96" t="s">
        <v>2827</v>
      </c>
      <c r="B9136" s="97"/>
      <c r="C9136" s="98"/>
      <c r="D9136" s="98"/>
      <c r="E9136" s="101">
        <v>43</v>
      </c>
      <c r="F9136" s="100">
        <v>2797.58</v>
      </c>
      <c r="H9136" s="95">
        <f t="shared" si="143"/>
        <v>65.06</v>
      </c>
    </row>
    <row r="9137" spans="1:8" s="80" customFormat="1" hidden="1" outlineLevel="1" x14ac:dyDescent="0.2">
      <c r="A9137" s="96" t="s">
        <v>2831</v>
      </c>
      <c r="B9137" s="97"/>
      <c r="C9137" s="98"/>
      <c r="D9137" s="98"/>
      <c r="E9137" s="101">
        <v>17</v>
      </c>
      <c r="F9137" s="100">
        <v>1106.02</v>
      </c>
      <c r="H9137" s="95">
        <f t="shared" si="143"/>
        <v>65.06</v>
      </c>
    </row>
    <row r="9138" spans="1:8" s="80" customFormat="1" hidden="1" outlineLevel="1" x14ac:dyDescent="0.2">
      <c r="A9138" s="96" t="s">
        <v>2932</v>
      </c>
      <c r="B9138" s="97"/>
      <c r="C9138" s="98"/>
      <c r="D9138" s="98"/>
      <c r="E9138" s="101">
        <v>8</v>
      </c>
      <c r="F9138" s="103">
        <v>520.48</v>
      </c>
      <c r="H9138" s="95">
        <f t="shared" si="143"/>
        <v>65.06</v>
      </c>
    </row>
    <row r="9139" spans="1:8" s="80" customFormat="1" hidden="1" outlineLevel="1" x14ac:dyDescent="0.2">
      <c r="A9139" s="96" t="s">
        <v>2834</v>
      </c>
      <c r="B9139" s="97"/>
      <c r="C9139" s="98"/>
      <c r="D9139" s="98"/>
      <c r="E9139" s="101">
        <v>4</v>
      </c>
      <c r="F9139" s="103">
        <v>260.24</v>
      </c>
      <c r="H9139" s="95">
        <f t="shared" si="143"/>
        <v>65.06</v>
      </c>
    </row>
    <row r="9140" spans="1:8" s="80" customFormat="1" hidden="1" outlineLevel="1" x14ac:dyDescent="0.2">
      <c r="A9140" s="96" t="s">
        <v>2853</v>
      </c>
      <c r="B9140" s="97"/>
      <c r="C9140" s="98"/>
      <c r="D9140" s="98"/>
      <c r="E9140" s="101">
        <v>2</v>
      </c>
      <c r="F9140" s="103">
        <v>130.12</v>
      </c>
      <c r="H9140" s="95">
        <f t="shared" si="143"/>
        <v>65.06</v>
      </c>
    </row>
    <row r="9141" spans="1:8" s="80" customFormat="1" hidden="1" outlineLevel="1" x14ac:dyDescent="0.2">
      <c r="A9141" s="96" t="s">
        <v>2829</v>
      </c>
      <c r="B9141" s="97"/>
      <c r="C9141" s="98"/>
      <c r="D9141" s="98"/>
      <c r="E9141" s="101">
        <v>2</v>
      </c>
      <c r="F9141" s="103">
        <v>129.38</v>
      </c>
      <c r="H9141" s="95">
        <f t="shared" si="143"/>
        <v>64.69</v>
      </c>
    </row>
    <row r="9142" spans="1:8" collapsed="1" x14ac:dyDescent="0.2">
      <c r="A9142" s="91" t="s">
        <v>1601</v>
      </c>
      <c r="B9142" s="91" t="s">
        <v>1600</v>
      </c>
      <c r="C9142" s="91" t="s">
        <v>2867</v>
      </c>
      <c r="D9142" s="92" t="s">
        <v>2837</v>
      </c>
      <c r="E9142" s="104">
        <v>3</v>
      </c>
      <c r="F9142" s="94">
        <v>17030.150000000001</v>
      </c>
      <c r="G9142" s="79" t="e">
        <f>VLOOKUP(B9142,#REF!,2,FALSE)</f>
        <v>#REF!</v>
      </c>
      <c r="H9142" s="95">
        <f t="shared" si="143"/>
        <v>5676.7166666666672</v>
      </c>
    </row>
    <row r="9143" spans="1:8" s="80" customFormat="1" hidden="1" outlineLevel="1" x14ac:dyDescent="0.2">
      <c r="A9143" s="96" t="s">
        <v>2825</v>
      </c>
      <c r="B9143" s="97"/>
      <c r="C9143" s="98"/>
      <c r="D9143" s="98"/>
      <c r="E9143" s="101">
        <v>3</v>
      </c>
      <c r="F9143" s="100">
        <v>17030.150000000001</v>
      </c>
      <c r="H9143" s="95">
        <f t="shared" si="143"/>
        <v>5676.7166666666672</v>
      </c>
    </row>
    <row r="9144" spans="1:8" collapsed="1" x14ac:dyDescent="0.2">
      <c r="A9144" s="105" t="s">
        <v>4814</v>
      </c>
      <c r="B9144" s="91" t="s">
        <v>4815</v>
      </c>
      <c r="C9144" s="91" t="s">
        <v>3223</v>
      </c>
      <c r="D9144" s="92"/>
      <c r="E9144" s="104">
        <v>10</v>
      </c>
      <c r="F9144" s="94">
        <v>17010.72</v>
      </c>
      <c r="G9144" s="79" t="e">
        <f>VLOOKUP(B9144,#REF!,2,FALSE)</f>
        <v>#REF!</v>
      </c>
      <c r="H9144" s="95">
        <f t="shared" si="143"/>
        <v>1701.0720000000001</v>
      </c>
    </row>
    <row r="9145" spans="1:8" s="80" customFormat="1" hidden="1" outlineLevel="1" x14ac:dyDescent="0.2">
      <c r="A9145" s="96" t="s">
        <v>2828</v>
      </c>
      <c r="B9145" s="97"/>
      <c r="C9145" s="98"/>
      <c r="D9145" s="98"/>
      <c r="E9145" s="101">
        <v>9</v>
      </c>
      <c r="F9145" s="100">
        <v>15339.87</v>
      </c>
      <c r="H9145" s="95">
        <f t="shared" si="143"/>
        <v>1704.43</v>
      </c>
    </row>
    <row r="9146" spans="1:8" s="80" customFormat="1" hidden="1" outlineLevel="1" x14ac:dyDescent="0.2">
      <c r="A9146" s="96" t="s">
        <v>2834</v>
      </c>
      <c r="B9146" s="97"/>
      <c r="C9146" s="98"/>
      <c r="D9146" s="98"/>
      <c r="E9146" s="101">
        <v>1</v>
      </c>
      <c r="F9146" s="100">
        <v>1670.85</v>
      </c>
      <c r="H9146" s="95">
        <f t="shared" si="143"/>
        <v>1670.85</v>
      </c>
    </row>
    <row r="9147" spans="1:8" collapsed="1" x14ac:dyDescent="0.2">
      <c r="A9147" s="105" t="s">
        <v>4816</v>
      </c>
      <c r="B9147" s="91" t="s">
        <v>4817</v>
      </c>
      <c r="C9147" s="91" t="s">
        <v>3223</v>
      </c>
      <c r="D9147" s="92"/>
      <c r="E9147" s="104">
        <v>5</v>
      </c>
      <c r="F9147" s="94">
        <v>17004.05</v>
      </c>
      <c r="G9147" s="79" t="e">
        <f>VLOOKUP(B9147,#REF!,2,FALSE)</f>
        <v>#REF!</v>
      </c>
      <c r="H9147" s="95">
        <f t="shared" si="143"/>
        <v>3400.81</v>
      </c>
    </row>
    <row r="9148" spans="1:8" s="80" customFormat="1" hidden="1" outlineLevel="1" x14ac:dyDescent="0.2">
      <c r="A9148" s="96" t="s">
        <v>2828</v>
      </c>
      <c r="B9148" s="97"/>
      <c r="C9148" s="98"/>
      <c r="D9148" s="98"/>
      <c r="E9148" s="101">
        <v>5</v>
      </c>
      <c r="F9148" s="100">
        <v>17004.05</v>
      </c>
      <c r="H9148" s="95">
        <f t="shared" si="143"/>
        <v>3400.81</v>
      </c>
    </row>
    <row r="9149" spans="1:8" collapsed="1" x14ac:dyDescent="0.2">
      <c r="A9149" s="91" t="s">
        <v>4818</v>
      </c>
      <c r="B9149" s="91" t="s">
        <v>4819</v>
      </c>
      <c r="C9149" s="91" t="s">
        <v>2931</v>
      </c>
      <c r="D9149" s="92"/>
      <c r="E9149" s="104">
        <v>106</v>
      </c>
      <c r="F9149" s="94">
        <v>16973.169999999998</v>
      </c>
      <c r="H9149" s="95">
        <f t="shared" si="143"/>
        <v>160.12424528301887</v>
      </c>
    </row>
    <row r="9150" spans="1:8" s="80" customFormat="1" hidden="1" outlineLevel="1" x14ac:dyDescent="0.2">
      <c r="A9150" s="96" t="s">
        <v>2932</v>
      </c>
      <c r="B9150" s="97"/>
      <c r="C9150" s="98"/>
      <c r="D9150" s="98"/>
      <c r="E9150" s="101">
        <v>106</v>
      </c>
      <c r="F9150" s="100">
        <v>16973.169999999998</v>
      </c>
      <c r="H9150" s="95">
        <f t="shared" si="143"/>
        <v>160.12424528301887</v>
      </c>
    </row>
    <row r="9151" spans="1:8" collapsed="1" x14ac:dyDescent="0.2">
      <c r="A9151" s="91" t="s">
        <v>4820</v>
      </c>
      <c r="B9151" s="91" t="s">
        <v>4821</v>
      </c>
      <c r="C9151" s="91" t="s">
        <v>2931</v>
      </c>
      <c r="D9151" s="92"/>
      <c r="E9151" s="104">
        <v>25</v>
      </c>
      <c r="F9151" s="94">
        <v>16942.25</v>
      </c>
      <c r="H9151" s="95">
        <f t="shared" si="143"/>
        <v>677.69</v>
      </c>
    </row>
    <row r="9152" spans="1:8" s="80" customFormat="1" hidden="1" outlineLevel="1" x14ac:dyDescent="0.2">
      <c r="A9152" s="96" t="s">
        <v>2932</v>
      </c>
      <c r="B9152" s="97"/>
      <c r="C9152" s="98"/>
      <c r="D9152" s="98"/>
      <c r="E9152" s="101">
        <v>25</v>
      </c>
      <c r="F9152" s="100">
        <v>16942.25</v>
      </c>
      <c r="H9152" s="95">
        <f t="shared" si="143"/>
        <v>677.69</v>
      </c>
    </row>
    <row r="9153" spans="1:8" collapsed="1" x14ac:dyDescent="0.2">
      <c r="A9153" s="91" t="s">
        <v>1401</v>
      </c>
      <c r="B9153" s="91" t="s">
        <v>1478</v>
      </c>
      <c r="C9153" s="91" t="s">
        <v>2867</v>
      </c>
      <c r="D9153" s="92" t="s">
        <v>2876</v>
      </c>
      <c r="E9153" s="104">
        <v>13</v>
      </c>
      <c r="F9153" s="94">
        <v>16933.14</v>
      </c>
      <c r="G9153" s="79" t="e">
        <f>VLOOKUP(B9153,#REF!,2,FALSE)</f>
        <v>#REF!</v>
      </c>
      <c r="H9153" s="95">
        <f t="shared" si="143"/>
        <v>1302.5492307692307</v>
      </c>
    </row>
    <row r="9154" spans="1:8" s="80" customFormat="1" hidden="1" outlineLevel="1" x14ac:dyDescent="0.2">
      <c r="A9154" s="96" t="s">
        <v>2825</v>
      </c>
      <c r="B9154" s="97"/>
      <c r="C9154" s="98"/>
      <c r="D9154" s="98"/>
      <c r="E9154" s="101">
        <v>7</v>
      </c>
      <c r="F9154" s="100">
        <v>9118.84</v>
      </c>
      <c r="H9154" s="95">
        <f t="shared" si="143"/>
        <v>1302.6914285714286</v>
      </c>
    </row>
    <row r="9155" spans="1:8" s="80" customFormat="1" hidden="1" outlineLevel="1" x14ac:dyDescent="0.2">
      <c r="A9155" s="96" t="s">
        <v>2832</v>
      </c>
      <c r="B9155" s="97"/>
      <c r="C9155" s="98"/>
      <c r="D9155" s="98"/>
      <c r="E9155" s="101">
        <v>3</v>
      </c>
      <c r="F9155" s="100">
        <v>3908.08</v>
      </c>
      <c r="H9155" s="95">
        <f t="shared" si="143"/>
        <v>1302.6933333333334</v>
      </c>
    </row>
    <row r="9156" spans="1:8" s="80" customFormat="1" hidden="1" outlineLevel="1" x14ac:dyDescent="0.2">
      <c r="A9156" s="96" t="s">
        <v>2829</v>
      </c>
      <c r="B9156" s="97"/>
      <c r="C9156" s="98"/>
      <c r="D9156" s="98"/>
      <c r="E9156" s="101">
        <v>2</v>
      </c>
      <c r="F9156" s="100">
        <v>2604.1</v>
      </c>
      <c r="H9156" s="95">
        <f t="shared" si="143"/>
        <v>1302.05</v>
      </c>
    </row>
    <row r="9157" spans="1:8" s="80" customFormat="1" hidden="1" outlineLevel="1" x14ac:dyDescent="0.2">
      <c r="A9157" s="96" t="s">
        <v>2853</v>
      </c>
      <c r="B9157" s="97"/>
      <c r="C9157" s="98"/>
      <c r="D9157" s="98"/>
      <c r="E9157" s="101">
        <v>1</v>
      </c>
      <c r="F9157" s="100">
        <v>1302.1199999999999</v>
      </c>
      <c r="H9157" s="95">
        <f t="shared" si="143"/>
        <v>1302.1199999999999</v>
      </c>
    </row>
    <row r="9158" spans="1:8" collapsed="1" x14ac:dyDescent="0.2">
      <c r="A9158" s="105" t="s">
        <v>3596</v>
      </c>
      <c r="B9158" s="91" t="s">
        <v>4822</v>
      </c>
      <c r="C9158" s="91" t="s">
        <v>3223</v>
      </c>
      <c r="D9158" s="92"/>
      <c r="E9158" s="104">
        <v>8</v>
      </c>
      <c r="F9158" s="94">
        <v>16897.740000000002</v>
      </c>
      <c r="G9158" s="79" t="e">
        <f>VLOOKUP(B9158,#REF!,2,FALSE)</f>
        <v>#REF!</v>
      </c>
      <c r="H9158" s="95">
        <f t="shared" si="143"/>
        <v>2112.2175000000002</v>
      </c>
    </row>
    <row r="9159" spans="1:8" s="80" customFormat="1" hidden="1" outlineLevel="1" x14ac:dyDescent="0.2">
      <c r="A9159" s="96" t="s">
        <v>2828</v>
      </c>
      <c r="B9159" s="97"/>
      <c r="C9159" s="98"/>
      <c r="D9159" s="98"/>
      <c r="E9159" s="101">
        <v>6</v>
      </c>
      <c r="F9159" s="100">
        <v>13025.1</v>
      </c>
      <c r="H9159" s="95">
        <f t="shared" si="143"/>
        <v>2170.85</v>
      </c>
    </row>
    <row r="9160" spans="1:8" s="80" customFormat="1" hidden="1" outlineLevel="1" x14ac:dyDescent="0.2">
      <c r="A9160" s="96" t="s">
        <v>2834</v>
      </c>
      <c r="B9160" s="97"/>
      <c r="C9160" s="98"/>
      <c r="D9160" s="98"/>
      <c r="E9160" s="101">
        <v>2</v>
      </c>
      <c r="F9160" s="100">
        <v>3872.64</v>
      </c>
      <c r="H9160" s="95">
        <f t="shared" si="143"/>
        <v>1936.32</v>
      </c>
    </row>
    <row r="9161" spans="1:8" collapsed="1" x14ac:dyDescent="0.2">
      <c r="A9161" s="91" t="s">
        <v>4823</v>
      </c>
      <c r="B9161" s="91" t="s">
        <v>4824</v>
      </c>
      <c r="C9161" s="91" t="s">
        <v>2931</v>
      </c>
      <c r="D9161" s="92"/>
      <c r="E9161" s="104">
        <v>50</v>
      </c>
      <c r="F9161" s="94">
        <v>16884.5</v>
      </c>
      <c r="H9161" s="95">
        <f t="shared" si="143"/>
        <v>337.69</v>
      </c>
    </row>
    <row r="9162" spans="1:8" s="80" customFormat="1" hidden="1" outlineLevel="1" x14ac:dyDescent="0.2">
      <c r="A9162" s="96" t="s">
        <v>2932</v>
      </c>
      <c r="B9162" s="97"/>
      <c r="C9162" s="98"/>
      <c r="D9162" s="98"/>
      <c r="E9162" s="101">
        <v>50</v>
      </c>
      <c r="F9162" s="100">
        <v>16884.5</v>
      </c>
      <c r="H9162" s="95">
        <f t="shared" si="143"/>
        <v>337.69</v>
      </c>
    </row>
    <row r="9163" spans="1:8" collapsed="1" x14ac:dyDescent="0.2">
      <c r="A9163" s="91" t="s">
        <v>4825</v>
      </c>
      <c r="B9163" s="91" t="s">
        <v>4826</v>
      </c>
      <c r="C9163" s="91" t="s">
        <v>2931</v>
      </c>
      <c r="D9163" s="92"/>
      <c r="E9163" s="104">
        <v>103</v>
      </c>
      <c r="F9163" s="94">
        <v>16871.400000000001</v>
      </c>
      <c r="H9163" s="95">
        <f t="shared" si="143"/>
        <v>163.80000000000001</v>
      </c>
    </row>
    <row r="9164" spans="1:8" s="80" customFormat="1" hidden="1" outlineLevel="1" x14ac:dyDescent="0.2">
      <c r="A9164" s="96" t="s">
        <v>2932</v>
      </c>
      <c r="B9164" s="97"/>
      <c r="C9164" s="98"/>
      <c r="D9164" s="98"/>
      <c r="E9164" s="101">
        <v>103</v>
      </c>
      <c r="F9164" s="100">
        <v>16871.400000000001</v>
      </c>
      <c r="H9164" s="95">
        <f t="shared" si="143"/>
        <v>163.80000000000001</v>
      </c>
    </row>
    <row r="9165" spans="1:8" collapsed="1" x14ac:dyDescent="0.2">
      <c r="A9165" s="105" t="s">
        <v>4827</v>
      </c>
      <c r="B9165" s="91" t="s">
        <v>4828</v>
      </c>
      <c r="C9165" s="91" t="s">
        <v>3223</v>
      </c>
      <c r="D9165" s="92"/>
      <c r="E9165" s="104">
        <v>4</v>
      </c>
      <c r="F9165" s="94">
        <v>16847.919999999998</v>
      </c>
      <c r="G9165" s="79" t="e">
        <f>VLOOKUP(B9165,#REF!,2,FALSE)</f>
        <v>#REF!</v>
      </c>
      <c r="H9165" s="95">
        <f t="shared" ref="H9165:H9228" si="144">F9165/E9165</f>
        <v>4211.9799999999996</v>
      </c>
    </row>
    <row r="9166" spans="1:8" s="80" customFormat="1" hidden="1" outlineLevel="1" x14ac:dyDescent="0.2">
      <c r="A9166" s="96" t="s">
        <v>2828</v>
      </c>
      <c r="B9166" s="97"/>
      <c r="C9166" s="98"/>
      <c r="D9166" s="98"/>
      <c r="E9166" s="101">
        <v>4</v>
      </c>
      <c r="F9166" s="100">
        <v>16847.919999999998</v>
      </c>
      <c r="H9166" s="95">
        <f t="shared" si="144"/>
        <v>4211.9799999999996</v>
      </c>
    </row>
    <row r="9167" spans="1:8" collapsed="1" x14ac:dyDescent="0.2">
      <c r="A9167" s="105" t="s">
        <v>4829</v>
      </c>
      <c r="B9167" s="91" t="s">
        <v>4830</v>
      </c>
      <c r="C9167" s="91" t="s">
        <v>3223</v>
      </c>
      <c r="D9167" s="92"/>
      <c r="E9167" s="104">
        <v>5</v>
      </c>
      <c r="F9167" s="94">
        <v>16772.3</v>
      </c>
      <c r="G9167" s="79" t="e">
        <f>VLOOKUP(B9167,#REF!,2,FALSE)</f>
        <v>#REF!</v>
      </c>
      <c r="H9167" s="95">
        <f t="shared" si="144"/>
        <v>3354.46</v>
      </c>
    </row>
    <row r="9168" spans="1:8" s="80" customFormat="1" hidden="1" outlineLevel="1" x14ac:dyDescent="0.2">
      <c r="A9168" s="96" t="s">
        <v>2828</v>
      </c>
      <c r="B9168" s="97"/>
      <c r="C9168" s="98"/>
      <c r="D9168" s="98"/>
      <c r="E9168" s="101">
        <v>3</v>
      </c>
      <c r="F9168" s="100">
        <v>11611.59</v>
      </c>
      <c r="H9168" s="95">
        <f t="shared" si="144"/>
        <v>3870.53</v>
      </c>
    </row>
    <row r="9169" spans="1:8" s="80" customFormat="1" hidden="1" outlineLevel="1" x14ac:dyDescent="0.2">
      <c r="A9169" s="96" t="s">
        <v>2829</v>
      </c>
      <c r="B9169" s="97"/>
      <c r="C9169" s="98"/>
      <c r="D9169" s="98"/>
      <c r="E9169" s="101">
        <v>1</v>
      </c>
      <c r="F9169" s="100">
        <v>2580.36</v>
      </c>
      <c r="H9169" s="95">
        <f t="shared" si="144"/>
        <v>2580.36</v>
      </c>
    </row>
    <row r="9170" spans="1:8" s="80" customFormat="1" hidden="1" outlineLevel="1" x14ac:dyDescent="0.2">
      <c r="A9170" s="96" t="s">
        <v>2832</v>
      </c>
      <c r="B9170" s="97"/>
      <c r="C9170" s="98"/>
      <c r="D9170" s="98"/>
      <c r="E9170" s="101">
        <v>1</v>
      </c>
      <c r="F9170" s="100">
        <v>2580.35</v>
      </c>
      <c r="H9170" s="95">
        <f t="shared" si="144"/>
        <v>2580.35</v>
      </c>
    </row>
    <row r="9171" spans="1:8" collapsed="1" x14ac:dyDescent="0.2">
      <c r="A9171" s="91" t="s">
        <v>4831</v>
      </c>
      <c r="B9171" s="91" t="s">
        <v>4832</v>
      </c>
      <c r="C9171" s="91" t="s">
        <v>2931</v>
      </c>
      <c r="D9171" s="92"/>
      <c r="E9171" s="104">
        <v>74</v>
      </c>
      <c r="F9171" s="94">
        <v>16761</v>
      </c>
      <c r="H9171" s="95">
        <f t="shared" si="144"/>
        <v>226.5</v>
      </c>
    </row>
    <row r="9172" spans="1:8" s="80" customFormat="1" hidden="1" outlineLevel="1" x14ac:dyDescent="0.2">
      <c r="A9172" s="96" t="s">
        <v>2932</v>
      </c>
      <c r="B9172" s="97"/>
      <c r="C9172" s="98"/>
      <c r="D9172" s="98"/>
      <c r="E9172" s="101">
        <v>74</v>
      </c>
      <c r="F9172" s="100">
        <v>16761</v>
      </c>
      <c r="H9172" s="95">
        <f t="shared" si="144"/>
        <v>226.5</v>
      </c>
    </row>
    <row r="9173" spans="1:8" collapsed="1" x14ac:dyDescent="0.2">
      <c r="A9173" s="105" t="s">
        <v>1237</v>
      </c>
      <c r="B9173" s="91" t="s">
        <v>4833</v>
      </c>
      <c r="C9173" s="91" t="s">
        <v>3223</v>
      </c>
      <c r="D9173" s="92"/>
      <c r="E9173" s="104">
        <v>9</v>
      </c>
      <c r="F9173" s="94">
        <v>16736.53</v>
      </c>
      <c r="G9173" s="79" t="e">
        <f>VLOOKUP(B9173,#REF!,2,FALSE)</f>
        <v>#REF!</v>
      </c>
      <c r="H9173" s="95">
        <f t="shared" si="144"/>
        <v>1859.6144444444444</v>
      </c>
    </row>
    <row r="9174" spans="1:8" s="80" customFormat="1" hidden="1" outlineLevel="1" x14ac:dyDescent="0.2">
      <c r="A9174" s="96" t="s">
        <v>2828</v>
      </c>
      <c r="B9174" s="97"/>
      <c r="C9174" s="98"/>
      <c r="D9174" s="98"/>
      <c r="E9174" s="101">
        <v>7</v>
      </c>
      <c r="F9174" s="100">
        <v>14893.97</v>
      </c>
      <c r="H9174" s="95">
        <f t="shared" si="144"/>
        <v>2127.71</v>
      </c>
    </row>
    <row r="9175" spans="1:8" s="80" customFormat="1" hidden="1" outlineLevel="1" x14ac:dyDescent="0.2">
      <c r="A9175" s="96" t="s">
        <v>2834</v>
      </c>
      <c r="B9175" s="97"/>
      <c r="C9175" s="98"/>
      <c r="D9175" s="98"/>
      <c r="E9175" s="101">
        <v>2</v>
      </c>
      <c r="F9175" s="100">
        <v>1842.56</v>
      </c>
      <c r="H9175" s="95">
        <f t="shared" si="144"/>
        <v>921.28</v>
      </c>
    </row>
    <row r="9176" spans="1:8" collapsed="1" x14ac:dyDescent="0.2">
      <c r="A9176" s="91" t="s">
        <v>4834</v>
      </c>
      <c r="B9176" s="91" t="s">
        <v>4835</v>
      </c>
      <c r="C9176" s="91" t="s">
        <v>2931</v>
      </c>
      <c r="D9176" s="92"/>
      <c r="E9176" s="93">
        <v>6769</v>
      </c>
      <c r="F9176" s="94">
        <v>16719.43</v>
      </c>
      <c r="H9176" s="95">
        <f t="shared" si="144"/>
        <v>2.4700000000000002</v>
      </c>
    </row>
    <row r="9177" spans="1:8" s="80" customFormat="1" hidden="1" outlineLevel="1" x14ac:dyDescent="0.2">
      <c r="A9177" s="96" t="s">
        <v>2932</v>
      </c>
      <c r="B9177" s="97"/>
      <c r="C9177" s="98"/>
      <c r="D9177" s="98"/>
      <c r="E9177" s="99">
        <v>6769</v>
      </c>
      <c r="F9177" s="100">
        <v>16719.43</v>
      </c>
      <c r="H9177" s="95">
        <f t="shared" si="144"/>
        <v>2.4700000000000002</v>
      </c>
    </row>
    <row r="9178" spans="1:8" collapsed="1" x14ac:dyDescent="0.2">
      <c r="A9178" s="91" t="s">
        <v>4836</v>
      </c>
      <c r="B9178" s="91" t="s">
        <v>4837</v>
      </c>
      <c r="C9178" s="91" t="s">
        <v>2931</v>
      </c>
      <c r="D9178" s="92"/>
      <c r="E9178" s="104">
        <v>25</v>
      </c>
      <c r="F9178" s="94">
        <v>16675.25</v>
      </c>
      <c r="H9178" s="95">
        <f t="shared" si="144"/>
        <v>667.01</v>
      </c>
    </row>
    <row r="9179" spans="1:8" s="80" customFormat="1" hidden="1" outlineLevel="1" x14ac:dyDescent="0.2">
      <c r="A9179" s="96" t="s">
        <v>2932</v>
      </c>
      <c r="B9179" s="97"/>
      <c r="C9179" s="98"/>
      <c r="D9179" s="98"/>
      <c r="E9179" s="101">
        <v>25</v>
      </c>
      <c r="F9179" s="100">
        <v>16675.25</v>
      </c>
      <c r="H9179" s="95">
        <f t="shared" si="144"/>
        <v>667.01</v>
      </c>
    </row>
    <row r="9180" spans="1:8" collapsed="1" x14ac:dyDescent="0.2">
      <c r="A9180" s="105" t="s">
        <v>4838</v>
      </c>
      <c r="B9180" s="91" t="s">
        <v>4839</v>
      </c>
      <c r="C9180" s="91" t="s">
        <v>2823</v>
      </c>
      <c r="D9180" s="92"/>
      <c r="E9180" s="104">
        <v>10</v>
      </c>
      <c r="F9180" s="94">
        <v>16641</v>
      </c>
      <c r="G9180" s="79" t="e">
        <f>VLOOKUP(B9180,#REF!,2,FALSE)</f>
        <v>#REF!</v>
      </c>
      <c r="H9180" s="95">
        <f t="shared" si="144"/>
        <v>1664.1</v>
      </c>
    </row>
    <row r="9181" spans="1:8" s="80" customFormat="1" hidden="1" outlineLevel="1" x14ac:dyDescent="0.2">
      <c r="A9181" s="96" t="s">
        <v>2829</v>
      </c>
      <c r="B9181" s="97"/>
      <c r="C9181" s="98"/>
      <c r="D9181" s="98"/>
      <c r="E9181" s="101">
        <v>9</v>
      </c>
      <c r="F9181" s="100">
        <v>14976.9</v>
      </c>
      <c r="H9181" s="95">
        <f t="shared" si="144"/>
        <v>1664.1</v>
      </c>
    </row>
    <row r="9182" spans="1:8" s="80" customFormat="1" hidden="1" outlineLevel="1" x14ac:dyDescent="0.2">
      <c r="A9182" s="96" t="s">
        <v>2832</v>
      </c>
      <c r="B9182" s="97"/>
      <c r="C9182" s="98"/>
      <c r="D9182" s="98"/>
      <c r="E9182" s="101">
        <v>1</v>
      </c>
      <c r="F9182" s="100">
        <v>1664.1</v>
      </c>
      <c r="H9182" s="95">
        <f t="shared" si="144"/>
        <v>1664.1</v>
      </c>
    </row>
    <row r="9183" spans="1:8" collapsed="1" x14ac:dyDescent="0.2">
      <c r="A9183" s="91" t="s">
        <v>4840</v>
      </c>
      <c r="B9183" s="91" t="s">
        <v>4841</v>
      </c>
      <c r="C9183" s="91" t="s">
        <v>2931</v>
      </c>
      <c r="D9183" s="92"/>
      <c r="E9183" s="104">
        <v>25</v>
      </c>
      <c r="F9183" s="94">
        <v>16580</v>
      </c>
      <c r="H9183" s="95">
        <f t="shared" si="144"/>
        <v>663.2</v>
      </c>
    </row>
    <row r="9184" spans="1:8" s="80" customFormat="1" hidden="1" outlineLevel="1" x14ac:dyDescent="0.2">
      <c r="A9184" s="96" t="s">
        <v>2932</v>
      </c>
      <c r="B9184" s="97"/>
      <c r="C9184" s="98"/>
      <c r="D9184" s="98"/>
      <c r="E9184" s="101">
        <v>25</v>
      </c>
      <c r="F9184" s="100">
        <v>16580</v>
      </c>
      <c r="H9184" s="95">
        <f t="shared" si="144"/>
        <v>663.2</v>
      </c>
    </row>
    <row r="9185" spans="1:8" collapsed="1" x14ac:dyDescent="0.2">
      <c r="A9185" s="91" t="s">
        <v>4842</v>
      </c>
      <c r="B9185" s="91" t="s">
        <v>130</v>
      </c>
      <c r="C9185" s="91" t="s">
        <v>13</v>
      </c>
      <c r="D9185" s="92" t="s">
        <v>2824</v>
      </c>
      <c r="E9185" s="104">
        <v>16</v>
      </c>
      <c r="F9185" s="94">
        <v>16556.330000000002</v>
      </c>
      <c r="G9185" s="79" t="e">
        <f>VLOOKUP(B9185,#REF!,2,FALSE)</f>
        <v>#REF!</v>
      </c>
      <c r="H9185" s="95">
        <f t="shared" si="144"/>
        <v>1034.7706250000001</v>
      </c>
    </row>
    <row r="9186" spans="1:8" s="80" customFormat="1" hidden="1" outlineLevel="1" x14ac:dyDescent="0.2">
      <c r="A9186" s="96" t="s">
        <v>2828</v>
      </c>
      <c r="B9186" s="97"/>
      <c r="C9186" s="98"/>
      <c r="D9186" s="98"/>
      <c r="E9186" s="101">
        <v>15</v>
      </c>
      <c r="F9186" s="100">
        <v>15521.55</v>
      </c>
      <c r="H9186" s="95">
        <f t="shared" si="144"/>
        <v>1034.77</v>
      </c>
    </row>
    <row r="9187" spans="1:8" s="80" customFormat="1" hidden="1" outlineLevel="1" x14ac:dyDescent="0.2">
      <c r="A9187" s="96" t="s">
        <v>2825</v>
      </c>
      <c r="B9187" s="97"/>
      <c r="C9187" s="98"/>
      <c r="D9187" s="98"/>
      <c r="E9187" s="101">
        <v>1</v>
      </c>
      <c r="F9187" s="100">
        <v>1034.78</v>
      </c>
      <c r="H9187" s="95">
        <f t="shared" si="144"/>
        <v>1034.78</v>
      </c>
    </row>
    <row r="9188" spans="1:8" collapsed="1" x14ac:dyDescent="0.2">
      <c r="A9188" s="91" t="s">
        <v>4843</v>
      </c>
      <c r="B9188" s="91" t="s">
        <v>4844</v>
      </c>
      <c r="C9188" s="91" t="s">
        <v>2931</v>
      </c>
      <c r="D9188" s="92"/>
      <c r="E9188" s="104">
        <v>320</v>
      </c>
      <c r="F9188" s="94">
        <v>16553.599999999999</v>
      </c>
      <c r="H9188" s="95">
        <f t="shared" si="144"/>
        <v>51.73</v>
      </c>
    </row>
    <row r="9189" spans="1:8" s="80" customFormat="1" hidden="1" outlineLevel="1" x14ac:dyDescent="0.2">
      <c r="A9189" s="96" t="s">
        <v>2932</v>
      </c>
      <c r="B9189" s="97"/>
      <c r="C9189" s="98"/>
      <c r="D9189" s="98"/>
      <c r="E9189" s="101">
        <v>320</v>
      </c>
      <c r="F9189" s="100">
        <v>16553.599999999999</v>
      </c>
      <c r="H9189" s="95">
        <f t="shared" si="144"/>
        <v>51.73</v>
      </c>
    </row>
    <row r="9190" spans="1:8" collapsed="1" x14ac:dyDescent="0.2">
      <c r="A9190" s="91" t="s">
        <v>4845</v>
      </c>
      <c r="B9190" s="91" t="s">
        <v>4846</v>
      </c>
      <c r="C9190" s="91" t="s">
        <v>2931</v>
      </c>
      <c r="D9190" s="92"/>
      <c r="E9190" s="104">
        <v>95</v>
      </c>
      <c r="F9190" s="94">
        <v>16512.900000000001</v>
      </c>
      <c r="H9190" s="95">
        <f t="shared" si="144"/>
        <v>173.82000000000002</v>
      </c>
    </row>
    <row r="9191" spans="1:8" s="80" customFormat="1" hidden="1" outlineLevel="1" x14ac:dyDescent="0.2">
      <c r="A9191" s="96" t="s">
        <v>2932</v>
      </c>
      <c r="B9191" s="97"/>
      <c r="C9191" s="98"/>
      <c r="D9191" s="98"/>
      <c r="E9191" s="101">
        <v>95</v>
      </c>
      <c r="F9191" s="100">
        <v>16512.900000000001</v>
      </c>
      <c r="H9191" s="95">
        <f t="shared" si="144"/>
        <v>173.82000000000002</v>
      </c>
    </row>
    <row r="9192" spans="1:8" collapsed="1" x14ac:dyDescent="0.2">
      <c r="A9192" s="91" t="s">
        <v>4847</v>
      </c>
      <c r="B9192" s="91" t="s">
        <v>4848</v>
      </c>
      <c r="C9192" s="91" t="s">
        <v>2931</v>
      </c>
      <c r="D9192" s="92"/>
      <c r="E9192" s="104">
        <v>56</v>
      </c>
      <c r="F9192" s="94">
        <v>16471.28</v>
      </c>
      <c r="H9192" s="95">
        <f t="shared" si="144"/>
        <v>294.13</v>
      </c>
    </row>
    <row r="9193" spans="1:8" s="80" customFormat="1" hidden="1" outlineLevel="1" x14ac:dyDescent="0.2">
      <c r="A9193" s="96" t="s">
        <v>2932</v>
      </c>
      <c r="B9193" s="97"/>
      <c r="C9193" s="98"/>
      <c r="D9193" s="98"/>
      <c r="E9193" s="101">
        <v>56</v>
      </c>
      <c r="F9193" s="100">
        <v>16471.28</v>
      </c>
      <c r="H9193" s="95">
        <f t="shared" si="144"/>
        <v>294.13</v>
      </c>
    </row>
    <row r="9194" spans="1:8" collapsed="1" x14ac:dyDescent="0.2">
      <c r="A9194" s="91" t="s">
        <v>4849</v>
      </c>
      <c r="B9194" s="91" t="s">
        <v>2760</v>
      </c>
      <c r="C9194" s="91" t="s">
        <v>2823</v>
      </c>
      <c r="D9194" s="92"/>
      <c r="E9194" s="104">
        <v>15</v>
      </c>
      <c r="F9194" s="94">
        <v>16456.96</v>
      </c>
      <c r="G9194" s="79" t="e">
        <f>VLOOKUP(B9194,#REF!,2,FALSE)</f>
        <v>#REF!</v>
      </c>
      <c r="H9194" s="95">
        <f t="shared" si="144"/>
        <v>1097.1306666666667</v>
      </c>
    </row>
    <row r="9195" spans="1:8" s="80" customFormat="1" hidden="1" outlineLevel="1" x14ac:dyDescent="0.2">
      <c r="A9195" s="96" t="s">
        <v>2826</v>
      </c>
      <c r="B9195" s="97"/>
      <c r="C9195" s="98"/>
      <c r="D9195" s="98"/>
      <c r="E9195" s="101">
        <v>7</v>
      </c>
      <c r="F9195" s="100">
        <v>7888.21</v>
      </c>
      <c r="H9195" s="95">
        <f t="shared" si="144"/>
        <v>1126.8871428571429</v>
      </c>
    </row>
    <row r="9196" spans="1:8" s="80" customFormat="1" hidden="1" outlineLevel="1" x14ac:dyDescent="0.2">
      <c r="A9196" s="96" t="s">
        <v>2829</v>
      </c>
      <c r="B9196" s="97"/>
      <c r="C9196" s="98"/>
      <c r="D9196" s="98"/>
      <c r="E9196" s="101">
        <v>4</v>
      </c>
      <c r="F9196" s="100">
        <v>4507.53</v>
      </c>
      <c r="H9196" s="95">
        <f t="shared" si="144"/>
        <v>1126.8824999999999</v>
      </c>
    </row>
    <row r="9197" spans="1:8" s="80" customFormat="1" hidden="1" outlineLevel="1" x14ac:dyDescent="0.2">
      <c r="A9197" s="96" t="s">
        <v>2832</v>
      </c>
      <c r="B9197" s="97"/>
      <c r="C9197" s="98"/>
      <c r="D9197" s="98"/>
      <c r="E9197" s="101">
        <v>1</v>
      </c>
      <c r="F9197" s="100">
        <v>1127.43</v>
      </c>
      <c r="H9197" s="95">
        <f t="shared" si="144"/>
        <v>1127.43</v>
      </c>
    </row>
    <row r="9198" spans="1:8" s="80" customFormat="1" hidden="1" outlineLevel="1" x14ac:dyDescent="0.2">
      <c r="A9198" s="96" t="s">
        <v>2853</v>
      </c>
      <c r="B9198" s="97"/>
      <c r="C9198" s="98"/>
      <c r="D9198" s="98"/>
      <c r="E9198" s="101">
        <v>1</v>
      </c>
      <c r="F9198" s="100">
        <v>1127.43</v>
      </c>
      <c r="H9198" s="95">
        <f t="shared" si="144"/>
        <v>1127.43</v>
      </c>
    </row>
    <row r="9199" spans="1:8" s="80" customFormat="1" hidden="1" outlineLevel="1" x14ac:dyDescent="0.2">
      <c r="A9199" s="96" t="s">
        <v>2828</v>
      </c>
      <c r="B9199" s="97"/>
      <c r="C9199" s="98"/>
      <c r="D9199" s="98"/>
      <c r="E9199" s="101">
        <v>1</v>
      </c>
      <c r="F9199" s="100">
        <v>1126.8800000000001</v>
      </c>
      <c r="H9199" s="95">
        <f t="shared" si="144"/>
        <v>1126.8800000000001</v>
      </c>
    </row>
    <row r="9200" spans="1:8" s="80" customFormat="1" hidden="1" outlineLevel="1" x14ac:dyDescent="0.2">
      <c r="A9200" s="96" t="s">
        <v>2834</v>
      </c>
      <c r="B9200" s="97"/>
      <c r="C9200" s="98"/>
      <c r="D9200" s="98"/>
      <c r="E9200" s="101">
        <v>1</v>
      </c>
      <c r="F9200" s="103">
        <v>679.48</v>
      </c>
      <c r="H9200" s="95">
        <f t="shared" si="144"/>
        <v>679.48</v>
      </c>
    </row>
    <row r="9201" spans="1:8" collapsed="1" x14ac:dyDescent="0.2">
      <c r="A9201" s="105" t="s">
        <v>4850</v>
      </c>
      <c r="B9201" s="91" t="s">
        <v>4851</v>
      </c>
      <c r="C9201" s="91" t="s">
        <v>2857</v>
      </c>
      <c r="D9201" s="92"/>
      <c r="E9201" s="104">
        <v>4</v>
      </c>
      <c r="F9201" s="94">
        <v>16387.87</v>
      </c>
      <c r="G9201" s="79" t="e">
        <f>VLOOKUP(B9201,#REF!,2,FALSE)</f>
        <v>#REF!</v>
      </c>
      <c r="H9201" s="95">
        <f t="shared" si="144"/>
        <v>4096.9674999999997</v>
      </c>
    </row>
    <row r="9202" spans="1:8" s="80" customFormat="1" hidden="1" outlineLevel="1" x14ac:dyDescent="0.2">
      <c r="A9202" s="96" t="s">
        <v>2853</v>
      </c>
      <c r="B9202" s="97"/>
      <c r="C9202" s="98"/>
      <c r="D9202" s="98"/>
      <c r="E9202" s="101">
        <v>1</v>
      </c>
      <c r="F9202" s="100">
        <v>4097.4799999999996</v>
      </c>
      <c r="H9202" s="95">
        <f t="shared" si="144"/>
        <v>4097.4799999999996</v>
      </c>
    </row>
    <row r="9203" spans="1:8" s="80" customFormat="1" hidden="1" outlineLevel="1" x14ac:dyDescent="0.2">
      <c r="A9203" s="96" t="s">
        <v>2832</v>
      </c>
      <c r="B9203" s="97"/>
      <c r="C9203" s="98"/>
      <c r="D9203" s="98"/>
      <c r="E9203" s="101">
        <v>1</v>
      </c>
      <c r="F9203" s="100">
        <v>4097.47</v>
      </c>
      <c r="H9203" s="95">
        <f t="shared" si="144"/>
        <v>4097.47</v>
      </c>
    </row>
    <row r="9204" spans="1:8" s="80" customFormat="1" hidden="1" outlineLevel="1" x14ac:dyDescent="0.2">
      <c r="A9204" s="96" t="s">
        <v>2842</v>
      </c>
      <c r="B9204" s="97"/>
      <c r="C9204" s="98"/>
      <c r="D9204" s="98"/>
      <c r="E9204" s="101">
        <v>1</v>
      </c>
      <c r="F9204" s="100">
        <v>4097.47</v>
      </c>
      <c r="H9204" s="95">
        <f t="shared" si="144"/>
        <v>4097.47</v>
      </c>
    </row>
    <row r="9205" spans="1:8" s="80" customFormat="1" hidden="1" outlineLevel="1" x14ac:dyDescent="0.2">
      <c r="A9205" s="96" t="s">
        <v>2841</v>
      </c>
      <c r="B9205" s="97"/>
      <c r="C9205" s="98"/>
      <c r="D9205" s="98"/>
      <c r="E9205" s="101">
        <v>1</v>
      </c>
      <c r="F9205" s="100">
        <v>4095.45</v>
      </c>
      <c r="H9205" s="95">
        <f t="shared" si="144"/>
        <v>4095.45</v>
      </c>
    </row>
    <row r="9206" spans="1:8" collapsed="1" x14ac:dyDescent="0.2">
      <c r="A9206" s="91" t="s">
        <v>4852</v>
      </c>
      <c r="B9206" s="91" t="s">
        <v>4853</v>
      </c>
      <c r="C9206" s="91" t="s">
        <v>2931</v>
      </c>
      <c r="D9206" s="92"/>
      <c r="E9206" s="104">
        <v>11</v>
      </c>
      <c r="F9206" s="94">
        <v>16347.43</v>
      </c>
      <c r="H9206" s="95">
        <f t="shared" si="144"/>
        <v>1486.13</v>
      </c>
    </row>
    <row r="9207" spans="1:8" s="80" customFormat="1" hidden="1" outlineLevel="1" x14ac:dyDescent="0.2">
      <c r="A9207" s="96" t="s">
        <v>2932</v>
      </c>
      <c r="B9207" s="97"/>
      <c r="C9207" s="98"/>
      <c r="D9207" s="98"/>
      <c r="E9207" s="101">
        <v>11</v>
      </c>
      <c r="F9207" s="100">
        <v>16347.43</v>
      </c>
      <c r="H9207" s="95">
        <f t="shared" si="144"/>
        <v>1486.13</v>
      </c>
    </row>
    <row r="9208" spans="1:8" collapsed="1" x14ac:dyDescent="0.2">
      <c r="A9208" s="91" t="s">
        <v>4854</v>
      </c>
      <c r="B9208" s="91" t="s">
        <v>4855</v>
      </c>
      <c r="C9208" s="91" t="s">
        <v>2931</v>
      </c>
      <c r="D9208" s="92"/>
      <c r="E9208" s="104">
        <v>27</v>
      </c>
      <c r="F9208" s="94">
        <v>16317.99</v>
      </c>
      <c r="H9208" s="95">
        <f t="shared" si="144"/>
        <v>604.37</v>
      </c>
    </row>
    <row r="9209" spans="1:8" s="80" customFormat="1" hidden="1" outlineLevel="1" x14ac:dyDescent="0.2">
      <c r="A9209" s="96" t="s">
        <v>2932</v>
      </c>
      <c r="B9209" s="97"/>
      <c r="C9209" s="98"/>
      <c r="D9209" s="98"/>
      <c r="E9209" s="101">
        <v>27</v>
      </c>
      <c r="F9209" s="100">
        <v>16317.99</v>
      </c>
      <c r="H9209" s="95">
        <f t="shared" si="144"/>
        <v>604.37</v>
      </c>
    </row>
    <row r="9210" spans="1:8" collapsed="1" x14ac:dyDescent="0.2">
      <c r="A9210" s="91" t="s">
        <v>4856</v>
      </c>
      <c r="B9210" s="91" t="s">
        <v>4857</v>
      </c>
      <c r="C9210" s="91" t="s">
        <v>2931</v>
      </c>
      <c r="D9210" s="92"/>
      <c r="E9210" s="104">
        <v>38</v>
      </c>
      <c r="F9210" s="94">
        <v>16308.08</v>
      </c>
      <c r="H9210" s="95">
        <f t="shared" si="144"/>
        <v>429.16</v>
      </c>
    </row>
    <row r="9211" spans="1:8" s="80" customFormat="1" hidden="1" outlineLevel="1" x14ac:dyDescent="0.2">
      <c r="A9211" s="96" t="s">
        <v>2932</v>
      </c>
      <c r="B9211" s="97"/>
      <c r="C9211" s="98"/>
      <c r="D9211" s="98"/>
      <c r="E9211" s="101">
        <v>38</v>
      </c>
      <c r="F9211" s="100">
        <v>16308.08</v>
      </c>
      <c r="H9211" s="95">
        <f t="shared" si="144"/>
        <v>429.16</v>
      </c>
    </row>
    <row r="9212" spans="1:8" collapsed="1" x14ac:dyDescent="0.2">
      <c r="A9212" s="91" t="s">
        <v>4858</v>
      </c>
      <c r="B9212" s="91" t="s">
        <v>4859</v>
      </c>
      <c r="C9212" s="91" t="s">
        <v>2931</v>
      </c>
      <c r="D9212" s="92"/>
      <c r="E9212" s="104">
        <v>25</v>
      </c>
      <c r="F9212" s="94">
        <v>16276.75</v>
      </c>
      <c r="H9212" s="95">
        <f t="shared" si="144"/>
        <v>651.07000000000005</v>
      </c>
    </row>
    <row r="9213" spans="1:8" s="80" customFormat="1" hidden="1" outlineLevel="1" x14ac:dyDescent="0.2">
      <c r="A9213" s="96" t="s">
        <v>2932</v>
      </c>
      <c r="B9213" s="97"/>
      <c r="C9213" s="98"/>
      <c r="D9213" s="98"/>
      <c r="E9213" s="101">
        <v>25</v>
      </c>
      <c r="F9213" s="100">
        <v>16276.75</v>
      </c>
      <c r="H9213" s="95">
        <f t="shared" si="144"/>
        <v>651.07000000000005</v>
      </c>
    </row>
    <row r="9214" spans="1:8" collapsed="1" x14ac:dyDescent="0.2">
      <c r="A9214" s="91" t="s">
        <v>2338</v>
      </c>
      <c r="B9214" s="91" t="s">
        <v>2363</v>
      </c>
      <c r="C9214" s="91" t="s">
        <v>2867</v>
      </c>
      <c r="D9214" s="92" t="s">
        <v>2856</v>
      </c>
      <c r="E9214" s="104">
        <v>137</v>
      </c>
      <c r="F9214" s="94">
        <v>16270.7</v>
      </c>
      <c r="G9214" s="79" t="e">
        <f>VLOOKUP(B9214,#REF!,2,FALSE)</f>
        <v>#REF!</v>
      </c>
      <c r="H9214" s="95">
        <f t="shared" si="144"/>
        <v>118.76423357664234</v>
      </c>
    </row>
    <row r="9215" spans="1:8" s="80" customFormat="1" hidden="1" outlineLevel="1" x14ac:dyDescent="0.2">
      <c r="A9215" s="96" t="s">
        <v>2825</v>
      </c>
      <c r="B9215" s="97"/>
      <c r="C9215" s="98"/>
      <c r="D9215" s="98"/>
      <c r="E9215" s="101">
        <v>123</v>
      </c>
      <c r="F9215" s="100">
        <v>14595.35</v>
      </c>
      <c r="H9215" s="95">
        <f t="shared" si="144"/>
        <v>118.66138211382115</v>
      </c>
    </row>
    <row r="9216" spans="1:8" s="80" customFormat="1" hidden="1" outlineLevel="1" x14ac:dyDescent="0.2">
      <c r="A9216" s="96" t="s">
        <v>2827</v>
      </c>
      <c r="B9216" s="97"/>
      <c r="C9216" s="98"/>
      <c r="D9216" s="98"/>
      <c r="E9216" s="101">
        <v>10</v>
      </c>
      <c r="F9216" s="100">
        <v>1196.51</v>
      </c>
      <c r="H9216" s="95">
        <f t="shared" si="144"/>
        <v>119.651</v>
      </c>
    </row>
    <row r="9217" spans="1:8" s="80" customFormat="1" hidden="1" outlineLevel="1" x14ac:dyDescent="0.2">
      <c r="A9217" s="96" t="s">
        <v>2832</v>
      </c>
      <c r="B9217" s="97"/>
      <c r="C9217" s="98"/>
      <c r="D9217" s="98"/>
      <c r="E9217" s="101">
        <v>4</v>
      </c>
      <c r="F9217" s="103">
        <v>478.84</v>
      </c>
      <c r="H9217" s="95">
        <f t="shared" si="144"/>
        <v>119.71</v>
      </c>
    </row>
    <row r="9218" spans="1:8" collapsed="1" x14ac:dyDescent="0.2">
      <c r="A9218" s="91" t="s">
        <v>4860</v>
      </c>
      <c r="B9218" s="91" t="s">
        <v>2732</v>
      </c>
      <c r="C9218" s="91" t="s">
        <v>2823</v>
      </c>
      <c r="D9218" s="92"/>
      <c r="E9218" s="104">
        <v>17</v>
      </c>
      <c r="F9218" s="94">
        <v>16249.15</v>
      </c>
      <c r="G9218" s="79" t="e">
        <f>VLOOKUP(B9218,#REF!,2,FALSE)</f>
        <v>#REF!</v>
      </c>
      <c r="H9218" s="95">
        <f t="shared" si="144"/>
        <v>955.8323529411764</v>
      </c>
    </row>
    <row r="9219" spans="1:8" s="80" customFormat="1" hidden="1" outlineLevel="1" x14ac:dyDescent="0.2">
      <c r="A9219" s="96" t="s">
        <v>2828</v>
      </c>
      <c r="B9219" s="97"/>
      <c r="C9219" s="98"/>
      <c r="D9219" s="98"/>
      <c r="E9219" s="101">
        <v>12</v>
      </c>
      <c r="F9219" s="100">
        <v>11469.97</v>
      </c>
      <c r="H9219" s="95">
        <f t="shared" si="144"/>
        <v>955.83083333333332</v>
      </c>
    </row>
    <row r="9220" spans="1:8" s="80" customFormat="1" hidden="1" outlineLevel="1" x14ac:dyDescent="0.2">
      <c r="A9220" s="96" t="s">
        <v>2832</v>
      </c>
      <c r="B9220" s="97"/>
      <c r="C9220" s="98"/>
      <c r="D9220" s="98"/>
      <c r="E9220" s="101">
        <v>5</v>
      </c>
      <c r="F9220" s="100">
        <v>4779.18</v>
      </c>
      <c r="H9220" s="95">
        <f t="shared" si="144"/>
        <v>955.83600000000001</v>
      </c>
    </row>
    <row r="9221" spans="1:8" collapsed="1" x14ac:dyDescent="0.2">
      <c r="A9221" s="91" t="s">
        <v>4861</v>
      </c>
      <c r="B9221" s="91" t="s">
        <v>4862</v>
      </c>
      <c r="C9221" s="91" t="s">
        <v>2931</v>
      </c>
      <c r="D9221" s="92"/>
      <c r="E9221" s="104">
        <v>25</v>
      </c>
      <c r="F9221" s="94">
        <v>16205.25</v>
      </c>
      <c r="H9221" s="95">
        <f t="shared" si="144"/>
        <v>648.21</v>
      </c>
    </row>
    <row r="9222" spans="1:8" s="80" customFormat="1" hidden="1" outlineLevel="1" x14ac:dyDescent="0.2">
      <c r="A9222" s="96" t="s">
        <v>2932</v>
      </c>
      <c r="B9222" s="97"/>
      <c r="C9222" s="98"/>
      <c r="D9222" s="98"/>
      <c r="E9222" s="101">
        <v>25</v>
      </c>
      <c r="F9222" s="100">
        <v>16205.25</v>
      </c>
      <c r="H9222" s="95">
        <f t="shared" si="144"/>
        <v>648.21</v>
      </c>
    </row>
    <row r="9223" spans="1:8" collapsed="1" x14ac:dyDescent="0.2">
      <c r="A9223" s="105" t="s">
        <v>4863</v>
      </c>
      <c r="B9223" s="91" t="s">
        <v>4864</v>
      </c>
      <c r="C9223" s="91" t="s">
        <v>2823</v>
      </c>
      <c r="D9223" s="92"/>
      <c r="E9223" s="104">
        <v>5</v>
      </c>
      <c r="F9223" s="94">
        <v>16150.72</v>
      </c>
      <c r="G9223" s="79" t="e">
        <f>VLOOKUP(B9223,#REF!,2,FALSE)</f>
        <v>#REF!</v>
      </c>
      <c r="H9223" s="95">
        <f t="shared" si="144"/>
        <v>3230.1439999999998</v>
      </c>
    </row>
    <row r="9224" spans="1:8" s="80" customFormat="1" hidden="1" outlineLevel="1" x14ac:dyDescent="0.2">
      <c r="A9224" s="96" t="s">
        <v>2832</v>
      </c>
      <c r="B9224" s="97"/>
      <c r="C9224" s="98"/>
      <c r="D9224" s="98"/>
      <c r="E9224" s="101">
        <v>3</v>
      </c>
      <c r="F9224" s="100">
        <v>9553.15</v>
      </c>
      <c r="H9224" s="95">
        <f t="shared" si="144"/>
        <v>3184.3833333333332</v>
      </c>
    </row>
    <row r="9225" spans="1:8" s="80" customFormat="1" hidden="1" outlineLevel="1" x14ac:dyDescent="0.2">
      <c r="A9225" s="96" t="s">
        <v>2841</v>
      </c>
      <c r="B9225" s="97"/>
      <c r="C9225" s="98"/>
      <c r="D9225" s="98"/>
      <c r="E9225" s="101">
        <v>1</v>
      </c>
      <c r="F9225" s="100">
        <v>3414.24</v>
      </c>
      <c r="H9225" s="95">
        <f t="shared" si="144"/>
        <v>3414.24</v>
      </c>
    </row>
    <row r="9226" spans="1:8" s="80" customFormat="1" hidden="1" outlineLevel="1" x14ac:dyDescent="0.2">
      <c r="A9226" s="96" t="s">
        <v>2828</v>
      </c>
      <c r="B9226" s="97"/>
      <c r="C9226" s="98"/>
      <c r="D9226" s="98"/>
      <c r="E9226" s="101">
        <v>1</v>
      </c>
      <c r="F9226" s="100">
        <v>3183.33</v>
      </c>
      <c r="H9226" s="95">
        <f t="shared" si="144"/>
        <v>3183.33</v>
      </c>
    </row>
    <row r="9227" spans="1:8" collapsed="1" x14ac:dyDescent="0.2">
      <c r="A9227" s="91" t="s">
        <v>4865</v>
      </c>
      <c r="B9227" s="91" t="s">
        <v>4866</v>
      </c>
      <c r="C9227" s="91" t="s">
        <v>2931</v>
      </c>
      <c r="D9227" s="92"/>
      <c r="E9227" s="104">
        <v>181</v>
      </c>
      <c r="F9227" s="94">
        <v>16134.34</v>
      </c>
      <c r="H9227" s="95">
        <f t="shared" si="144"/>
        <v>89.14</v>
      </c>
    </row>
    <row r="9228" spans="1:8" s="80" customFormat="1" hidden="1" outlineLevel="1" x14ac:dyDescent="0.2">
      <c r="A9228" s="96" t="s">
        <v>2932</v>
      </c>
      <c r="B9228" s="97"/>
      <c r="C9228" s="98"/>
      <c r="D9228" s="98"/>
      <c r="E9228" s="101">
        <v>181</v>
      </c>
      <c r="F9228" s="100">
        <v>16134.34</v>
      </c>
      <c r="H9228" s="95">
        <f t="shared" si="144"/>
        <v>89.14</v>
      </c>
    </row>
    <row r="9229" spans="1:8" collapsed="1" x14ac:dyDescent="0.2">
      <c r="A9229" s="91" t="s">
        <v>4867</v>
      </c>
      <c r="B9229" s="91" t="s">
        <v>4868</v>
      </c>
      <c r="C9229" s="91" t="s">
        <v>2931</v>
      </c>
      <c r="D9229" s="92"/>
      <c r="E9229" s="104">
        <v>23</v>
      </c>
      <c r="F9229" s="94">
        <v>16127.6</v>
      </c>
      <c r="H9229" s="95">
        <f t="shared" ref="H9229:H9292" si="145">F9229/E9229</f>
        <v>701.2</v>
      </c>
    </row>
    <row r="9230" spans="1:8" s="80" customFormat="1" hidden="1" outlineLevel="1" x14ac:dyDescent="0.2">
      <c r="A9230" s="96" t="s">
        <v>2932</v>
      </c>
      <c r="B9230" s="97"/>
      <c r="C9230" s="98"/>
      <c r="D9230" s="98"/>
      <c r="E9230" s="101">
        <v>23</v>
      </c>
      <c r="F9230" s="100">
        <v>16127.6</v>
      </c>
      <c r="H9230" s="95">
        <f t="shared" si="145"/>
        <v>701.2</v>
      </c>
    </row>
    <row r="9231" spans="1:8" collapsed="1" x14ac:dyDescent="0.2">
      <c r="A9231" s="91" t="s">
        <v>4869</v>
      </c>
      <c r="B9231" s="91" t="s">
        <v>4870</v>
      </c>
      <c r="C9231" s="91" t="s">
        <v>2931</v>
      </c>
      <c r="D9231" s="92"/>
      <c r="E9231" s="104">
        <v>9</v>
      </c>
      <c r="F9231" s="94">
        <v>16119.9</v>
      </c>
      <c r="H9231" s="95">
        <f t="shared" si="145"/>
        <v>1791.1</v>
      </c>
    </row>
    <row r="9232" spans="1:8" s="80" customFormat="1" hidden="1" outlineLevel="1" x14ac:dyDescent="0.2">
      <c r="A9232" s="96" t="s">
        <v>2932</v>
      </c>
      <c r="B9232" s="97"/>
      <c r="C9232" s="98"/>
      <c r="D9232" s="98"/>
      <c r="E9232" s="101">
        <v>9</v>
      </c>
      <c r="F9232" s="100">
        <v>16119.9</v>
      </c>
      <c r="H9232" s="95">
        <f t="shared" si="145"/>
        <v>1791.1</v>
      </c>
    </row>
    <row r="9233" spans="1:8" collapsed="1" x14ac:dyDescent="0.2">
      <c r="A9233" s="91" t="s">
        <v>4871</v>
      </c>
      <c r="B9233" s="91" t="s">
        <v>4872</v>
      </c>
      <c r="C9233" s="91" t="s">
        <v>2931</v>
      </c>
      <c r="D9233" s="92"/>
      <c r="E9233" s="104">
        <v>9</v>
      </c>
      <c r="F9233" s="94">
        <v>16119.9</v>
      </c>
      <c r="H9233" s="95">
        <f t="shared" si="145"/>
        <v>1791.1</v>
      </c>
    </row>
    <row r="9234" spans="1:8" s="80" customFormat="1" hidden="1" outlineLevel="1" x14ac:dyDescent="0.2">
      <c r="A9234" s="96" t="s">
        <v>2932</v>
      </c>
      <c r="B9234" s="97"/>
      <c r="C9234" s="98"/>
      <c r="D9234" s="98"/>
      <c r="E9234" s="101">
        <v>9</v>
      </c>
      <c r="F9234" s="100">
        <v>16119.9</v>
      </c>
      <c r="H9234" s="95">
        <f t="shared" si="145"/>
        <v>1791.1</v>
      </c>
    </row>
    <row r="9235" spans="1:8" collapsed="1" x14ac:dyDescent="0.2">
      <c r="A9235" s="105" t="s">
        <v>4873</v>
      </c>
      <c r="B9235" s="91" t="s">
        <v>4874</v>
      </c>
      <c r="C9235" s="91" t="s">
        <v>2857</v>
      </c>
      <c r="D9235" s="92"/>
      <c r="E9235" s="104">
        <v>4</v>
      </c>
      <c r="F9235" s="94">
        <v>16118.59</v>
      </c>
      <c r="G9235" s="79" t="e">
        <f>VLOOKUP(B9235,#REF!,2,FALSE)</f>
        <v>#REF!</v>
      </c>
      <c r="H9235" s="95">
        <f t="shared" si="145"/>
        <v>4029.6475</v>
      </c>
    </row>
    <row r="9236" spans="1:8" s="80" customFormat="1" hidden="1" outlineLevel="1" x14ac:dyDescent="0.2">
      <c r="A9236" s="96" t="s">
        <v>2841</v>
      </c>
      <c r="B9236" s="97"/>
      <c r="C9236" s="98"/>
      <c r="D9236" s="98"/>
      <c r="E9236" s="101">
        <v>4</v>
      </c>
      <c r="F9236" s="100">
        <v>16118.59</v>
      </c>
      <c r="H9236" s="95">
        <f t="shared" si="145"/>
        <v>4029.6475</v>
      </c>
    </row>
    <row r="9237" spans="1:8" collapsed="1" x14ac:dyDescent="0.2">
      <c r="A9237" s="91" t="s">
        <v>4875</v>
      </c>
      <c r="B9237" s="91" t="s">
        <v>4876</v>
      </c>
      <c r="C9237" s="91" t="s">
        <v>2931</v>
      </c>
      <c r="D9237" s="92"/>
      <c r="E9237" s="104">
        <v>45</v>
      </c>
      <c r="F9237" s="94">
        <v>16083</v>
      </c>
      <c r="H9237" s="95">
        <f t="shared" si="145"/>
        <v>357.4</v>
      </c>
    </row>
    <row r="9238" spans="1:8" s="80" customFormat="1" hidden="1" outlineLevel="1" x14ac:dyDescent="0.2">
      <c r="A9238" s="96" t="s">
        <v>2932</v>
      </c>
      <c r="B9238" s="97"/>
      <c r="C9238" s="98"/>
      <c r="D9238" s="98"/>
      <c r="E9238" s="101">
        <v>45</v>
      </c>
      <c r="F9238" s="100">
        <v>16083</v>
      </c>
      <c r="H9238" s="95">
        <f t="shared" si="145"/>
        <v>357.4</v>
      </c>
    </row>
    <row r="9239" spans="1:8" collapsed="1" x14ac:dyDescent="0.2">
      <c r="A9239" s="105" t="s">
        <v>4877</v>
      </c>
      <c r="B9239" s="91" t="s">
        <v>4878</v>
      </c>
      <c r="C9239" s="91" t="s">
        <v>3223</v>
      </c>
      <c r="D9239" s="92"/>
      <c r="E9239" s="104">
        <v>1</v>
      </c>
      <c r="F9239" s="94">
        <v>16063.24</v>
      </c>
      <c r="G9239" s="79" t="e">
        <f>VLOOKUP(B9239,#REF!,2,FALSE)</f>
        <v>#REF!</v>
      </c>
      <c r="H9239" s="95">
        <f t="shared" si="145"/>
        <v>16063.24</v>
      </c>
    </row>
    <row r="9240" spans="1:8" s="80" customFormat="1" hidden="1" outlineLevel="1" x14ac:dyDescent="0.2">
      <c r="A9240" s="96" t="s">
        <v>2828</v>
      </c>
      <c r="B9240" s="97"/>
      <c r="C9240" s="98"/>
      <c r="D9240" s="98"/>
      <c r="E9240" s="101">
        <v>1</v>
      </c>
      <c r="F9240" s="100">
        <v>16063.24</v>
      </c>
      <c r="H9240" s="95">
        <f t="shared" si="145"/>
        <v>16063.24</v>
      </c>
    </row>
    <row r="9241" spans="1:8" collapsed="1" x14ac:dyDescent="0.2">
      <c r="A9241" s="91" t="s">
        <v>4879</v>
      </c>
      <c r="B9241" s="91" t="s">
        <v>4880</v>
      </c>
      <c r="C9241" s="91" t="s">
        <v>3118</v>
      </c>
      <c r="D9241" s="92"/>
      <c r="E9241" s="104">
        <v>13</v>
      </c>
      <c r="F9241" s="94">
        <v>15994.36</v>
      </c>
      <c r="H9241" s="95">
        <f t="shared" si="145"/>
        <v>1230.3353846153846</v>
      </c>
    </row>
    <row r="9242" spans="1:8" s="80" customFormat="1" hidden="1" outlineLevel="1" x14ac:dyDescent="0.2">
      <c r="A9242" s="96" t="s">
        <v>2825</v>
      </c>
      <c r="B9242" s="97"/>
      <c r="C9242" s="98"/>
      <c r="D9242" s="98"/>
      <c r="E9242" s="101">
        <v>13</v>
      </c>
      <c r="F9242" s="100">
        <v>15994.36</v>
      </c>
      <c r="H9242" s="95">
        <f t="shared" si="145"/>
        <v>1230.3353846153846</v>
      </c>
    </row>
    <row r="9243" spans="1:8" collapsed="1" x14ac:dyDescent="0.2">
      <c r="A9243" s="91" t="s">
        <v>4881</v>
      </c>
      <c r="B9243" s="91" t="s">
        <v>4882</v>
      </c>
      <c r="C9243" s="91" t="s">
        <v>2931</v>
      </c>
      <c r="D9243" s="92"/>
      <c r="E9243" s="104">
        <v>93</v>
      </c>
      <c r="F9243" s="94">
        <v>15928.11</v>
      </c>
      <c r="H9243" s="95">
        <f t="shared" si="145"/>
        <v>171.27</v>
      </c>
    </row>
    <row r="9244" spans="1:8" s="80" customFormat="1" hidden="1" outlineLevel="1" x14ac:dyDescent="0.2">
      <c r="A9244" s="96" t="s">
        <v>2932</v>
      </c>
      <c r="B9244" s="97"/>
      <c r="C9244" s="98"/>
      <c r="D9244" s="98"/>
      <c r="E9244" s="101">
        <v>93</v>
      </c>
      <c r="F9244" s="100">
        <v>15928.11</v>
      </c>
      <c r="H9244" s="95">
        <f t="shared" si="145"/>
        <v>171.27</v>
      </c>
    </row>
    <row r="9245" spans="1:8" collapsed="1" x14ac:dyDescent="0.2">
      <c r="A9245" s="91" t="s">
        <v>4883</v>
      </c>
      <c r="B9245" s="91" t="s">
        <v>4884</v>
      </c>
      <c r="C9245" s="91" t="s">
        <v>2931</v>
      </c>
      <c r="D9245" s="92"/>
      <c r="E9245" s="104">
        <v>25</v>
      </c>
      <c r="F9245" s="94">
        <v>15908.25</v>
      </c>
      <c r="H9245" s="95">
        <f t="shared" si="145"/>
        <v>636.33000000000004</v>
      </c>
    </row>
    <row r="9246" spans="1:8" s="80" customFormat="1" hidden="1" outlineLevel="1" x14ac:dyDescent="0.2">
      <c r="A9246" s="96" t="s">
        <v>2932</v>
      </c>
      <c r="B9246" s="97"/>
      <c r="C9246" s="98"/>
      <c r="D9246" s="98"/>
      <c r="E9246" s="101">
        <v>25</v>
      </c>
      <c r="F9246" s="100">
        <v>15908.25</v>
      </c>
      <c r="H9246" s="95">
        <f t="shared" si="145"/>
        <v>636.33000000000004</v>
      </c>
    </row>
    <row r="9247" spans="1:8" collapsed="1" x14ac:dyDescent="0.2">
      <c r="A9247" s="91" t="s">
        <v>2255</v>
      </c>
      <c r="B9247" s="91" t="s">
        <v>2254</v>
      </c>
      <c r="C9247" s="91" t="s">
        <v>2823</v>
      </c>
      <c r="D9247" s="92" t="s">
        <v>2824</v>
      </c>
      <c r="E9247" s="104">
        <v>22</v>
      </c>
      <c r="F9247" s="94">
        <v>15905.55</v>
      </c>
      <c r="G9247" s="79" t="e">
        <f>VLOOKUP(B9247,#REF!,2,FALSE)</f>
        <v>#REF!</v>
      </c>
      <c r="H9247" s="95">
        <f t="shared" si="145"/>
        <v>722.97954545454547</v>
      </c>
    </row>
    <row r="9248" spans="1:8" s="80" customFormat="1" hidden="1" outlineLevel="1" x14ac:dyDescent="0.2">
      <c r="A9248" s="96" t="s">
        <v>2825</v>
      </c>
      <c r="B9248" s="97"/>
      <c r="C9248" s="98"/>
      <c r="D9248" s="98"/>
      <c r="E9248" s="101">
        <v>22</v>
      </c>
      <c r="F9248" s="100">
        <v>15905.55</v>
      </c>
      <c r="H9248" s="95">
        <f t="shared" si="145"/>
        <v>722.97954545454547</v>
      </c>
    </row>
    <row r="9249" spans="1:8" collapsed="1" x14ac:dyDescent="0.2">
      <c r="A9249" s="105" t="s">
        <v>4885</v>
      </c>
      <c r="B9249" s="91" t="s">
        <v>4886</v>
      </c>
      <c r="C9249" s="91" t="s">
        <v>3224</v>
      </c>
      <c r="D9249" s="92"/>
      <c r="E9249" s="104">
        <v>4</v>
      </c>
      <c r="F9249" s="94">
        <v>15903.88</v>
      </c>
      <c r="G9249" s="79" t="e">
        <f>VLOOKUP(B9249,#REF!,2,FALSE)</f>
        <v>#REF!</v>
      </c>
      <c r="H9249" s="95">
        <f t="shared" si="145"/>
        <v>3975.97</v>
      </c>
    </row>
    <row r="9250" spans="1:8" s="80" customFormat="1" hidden="1" outlineLevel="1" x14ac:dyDescent="0.2">
      <c r="A9250" s="96" t="s">
        <v>2825</v>
      </c>
      <c r="B9250" s="97"/>
      <c r="C9250" s="98"/>
      <c r="D9250" s="98"/>
      <c r="E9250" s="101">
        <v>4</v>
      </c>
      <c r="F9250" s="100">
        <v>15903.88</v>
      </c>
      <c r="H9250" s="95">
        <f t="shared" si="145"/>
        <v>3975.97</v>
      </c>
    </row>
    <row r="9251" spans="1:8" collapsed="1" x14ac:dyDescent="0.2">
      <c r="A9251" s="91" t="s">
        <v>4887</v>
      </c>
      <c r="B9251" s="91" t="s">
        <v>4888</v>
      </c>
      <c r="C9251" s="91" t="s">
        <v>2931</v>
      </c>
      <c r="D9251" s="92"/>
      <c r="E9251" s="104">
        <v>26</v>
      </c>
      <c r="F9251" s="94">
        <v>15879.24</v>
      </c>
      <c r="H9251" s="95">
        <f t="shared" si="145"/>
        <v>610.74</v>
      </c>
    </row>
    <row r="9252" spans="1:8" s="80" customFormat="1" hidden="1" outlineLevel="1" x14ac:dyDescent="0.2">
      <c r="A9252" s="96" t="s">
        <v>2932</v>
      </c>
      <c r="B9252" s="97"/>
      <c r="C9252" s="98"/>
      <c r="D9252" s="98"/>
      <c r="E9252" s="101">
        <v>26</v>
      </c>
      <c r="F9252" s="100">
        <v>15879.24</v>
      </c>
      <c r="H9252" s="95">
        <f t="shared" si="145"/>
        <v>610.74</v>
      </c>
    </row>
    <row r="9253" spans="1:8" collapsed="1" x14ac:dyDescent="0.2">
      <c r="A9253" s="91" t="s">
        <v>4889</v>
      </c>
      <c r="B9253" s="91" t="s">
        <v>4890</v>
      </c>
      <c r="C9253" s="91" t="s">
        <v>2931</v>
      </c>
      <c r="D9253" s="92"/>
      <c r="E9253" s="104">
        <v>8</v>
      </c>
      <c r="F9253" s="94">
        <v>15834.8</v>
      </c>
      <c r="H9253" s="95">
        <f t="shared" si="145"/>
        <v>1979.35</v>
      </c>
    </row>
    <row r="9254" spans="1:8" s="80" customFormat="1" hidden="1" outlineLevel="1" x14ac:dyDescent="0.2">
      <c r="A9254" s="96" t="s">
        <v>2932</v>
      </c>
      <c r="B9254" s="97"/>
      <c r="C9254" s="98"/>
      <c r="D9254" s="98"/>
      <c r="E9254" s="101">
        <v>8</v>
      </c>
      <c r="F9254" s="100">
        <v>15834.8</v>
      </c>
      <c r="H9254" s="95">
        <f t="shared" si="145"/>
        <v>1979.35</v>
      </c>
    </row>
    <row r="9255" spans="1:8" collapsed="1" x14ac:dyDescent="0.2">
      <c r="A9255" s="105" t="s">
        <v>4612</v>
      </c>
      <c r="B9255" s="91" t="s">
        <v>4891</v>
      </c>
      <c r="C9255" s="91" t="s">
        <v>3223</v>
      </c>
      <c r="D9255" s="92"/>
      <c r="E9255" s="104">
        <v>4</v>
      </c>
      <c r="F9255" s="94">
        <v>15799.76</v>
      </c>
      <c r="G9255" s="79" t="e">
        <f>VLOOKUP(B9255,#REF!,2,FALSE)</f>
        <v>#REF!</v>
      </c>
      <c r="H9255" s="95">
        <f t="shared" si="145"/>
        <v>3949.94</v>
      </c>
    </row>
    <row r="9256" spans="1:8" s="80" customFormat="1" hidden="1" outlineLevel="1" x14ac:dyDescent="0.2">
      <c r="A9256" s="96" t="s">
        <v>2828</v>
      </c>
      <c r="B9256" s="97"/>
      <c r="C9256" s="98"/>
      <c r="D9256" s="98"/>
      <c r="E9256" s="101">
        <v>4</v>
      </c>
      <c r="F9256" s="100">
        <v>15799.76</v>
      </c>
      <c r="H9256" s="95">
        <f t="shared" si="145"/>
        <v>3949.94</v>
      </c>
    </row>
    <row r="9257" spans="1:8" collapsed="1" x14ac:dyDescent="0.2">
      <c r="A9257" s="91" t="s">
        <v>4892</v>
      </c>
      <c r="B9257" s="91" t="s">
        <v>4893</v>
      </c>
      <c r="C9257" s="91" t="s">
        <v>2931</v>
      </c>
      <c r="D9257" s="92"/>
      <c r="E9257" s="104">
        <v>39</v>
      </c>
      <c r="F9257" s="94">
        <v>15793.83</v>
      </c>
      <c r="H9257" s="95">
        <f t="shared" si="145"/>
        <v>404.96999999999997</v>
      </c>
    </row>
    <row r="9258" spans="1:8" s="80" customFormat="1" hidden="1" outlineLevel="1" x14ac:dyDescent="0.2">
      <c r="A9258" s="96" t="s">
        <v>2932</v>
      </c>
      <c r="B9258" s="97"/>
      <c r="C9258" s="98"/>
      <c r="D9258" s="98"/>
      <c r="E9258" s="101">
        <v>39</v>
      </c>
      <c r="F9258" s="100">
        <v>15793.83</v>
      </c>
      <c r="H9258" s="95">
        <f t="shared" si="145"/>
        <v>404.96999999999997</v>
      </c>
    </row>
    <row r="9259" spans="1:8" collapsed="1" x14ac:dyDescent="0.2">
      <c r="A9259" s="91" t="s">
        <v>4894</v>
      </c>
      <c r="B9259" s="91" t="s">
        <v>4895</v>
      </c>
      <c r="C9259" s="91" t="s">
        <v>2931</v>
      </c>
      <c r="D9259" s="92"/>
      <c r="E9259" s="104">
        <v>23</v>
      </c>
      <c r="F9259" s="94">
        <v>15780.3</v>
      </c>
      <c r="H9259" s="95">
        <f t="shared" si="145"/>
        <v>686.1</v>
      </c>
    </row>
    <row r="9260" spans="1:8" s="80" customFormat="1" hidden="1" outlineLevel="1" x14ac:dyDescent="0.2">
      <c r="A9260" s="96" t="s">
        <v>2932</v>
      </c>
      <c r="B9260" s="97"/>
      <c r="C9260" s="98"/>
      <c r="D9260" s="98"/>
      <c r="E9260" s="101">
        <v>23</v>
      </c>
      <c r="F9260" s="100">
        <v>15780.3</v>
      </c>
      <c r="H9260" s="95">
        <f t="shared" si="145"/>
        <v>686.1</v>
      </c>
    </row>
    <row r="9261" spans="1:8" collapsed="1" x14ac:dyDescent="0.2">
      <c r="A9261" s="91" t="s">
        <v>4896</v>
      </c>
      <c r="B9261" s="91" t="s">
        <v>4897</v>
      </c>
      <c r="C9261" s="91" t="s">
        <v>2931</v>
      </c>
      <c r="D9261" s="92"/>
      <c r="E9261" s="104">
        <v>75</v>
      </c>
      <c r="F9261" s="94">
        <v>15741.75</v>
      </c>
      <c r="H9261" s="95">
        <f t="shared" si="145"/>
        <v>209.89</v>
      </c>
    </row>
    <row r="9262" spans="1:8" s="80" customFormat="1" hidden="1" outlineLevel="1" x14ac:dyDescent="0.2">
      <c r="A9262" s="96" t="s">
        <v>2932</v>
      </c>
      <c r="B9262" s="97"/>
      <c r="C9262" s="98"/>
      <c r="D9262" s="98"/>
      <c r="E9262" s="101">
        <v>75</v>
      </c>
      <c r="F9262" s="100">
        <v>15741.75</v>
      </c>
      <c r="H9262" s="95">
        <f t="shared" si="145"/>
        <v>209.89</v>
      </c>
    </row>
    <row r="9263" spans="1:8" collapsed="1" x14ac:dyDescent="0.2">
      <c r="A9263" s="91" t="s">
        <v>4898</v>
      </c>
      <c r="B9263" s="91" t="s">
        <v>4899</v>
      </c>
      <c r="C9263" s="91" t="s">
        <v>2931</v>
      </c>
      <c r="D9263" s="92"/>
      <c r="E9263" s="104">
        <v>38</v>
      </c>
      <c r="F9263" s="94">
        <v>15740.74</v>
      </c>
      <c r="H9263" s="95">
        <f t="shared" si="145"/>
        <v>414.23</v>
      </c>
    </row>
    <row r="9264" spans="1:8" s="80" customFormat="1" hidden="1" outlineLevel="1" x14ac:dyDescent="0.2">
      <c r="A9264" s="96" t="s">
        <v>2932</v>
      </c>
      <c r="B9264" s="97"/>
      <c r="C9264" s="98"/>
      <c r="D9264" s="98"/>
      <c r="E9264" s="101">
        <v>38</v>
      </c>
      <c r="F9264" s="100">
        <v>15740.74</v>
      </c>
      <c r="H9264" s="95">
        <f t="shared" si="145"/>
        <v>414.23</v>
      </c>
    </row>
    <row r="9265" spans="1:8" collapsed="1" x14ac:dyDescent="0.2">
      <c r="A9265" s="91" t="s">
        <v>4900</v>
      </c>
      <c r="B9265" s="91" t="s">
        <v>4901</v>
      </c>
      <c r="C9265" s="91" t="s">
        <v>2931</v>
      </c>
      <c r="D9265" s="92"/>
      <c r="E9265" s="104">
        <v>178</v>
      </c>
      <c r="F9265" s="94">
        <v>15729.86</v>
      </c>
      <c r="H9265" s="95">
        <f t="shared" si="145"/>
        <v>88.37</v>
      </c>
    </row>
    <row r="9266" spans="1:8" s="80" customFormat="1" hidden="1" outlineLevel="1" x14ac:dyDescent="0.2">
      <c r="A9266" s="96" t="s">
        <v>2932</v>
      </c>
      <c r="B9266" s="97"/>
      <c r="C9266" s="98"/>
      <c r="D9266" s="98"/>
      <c r="E9266" s="101">
        <v>178</v>
      </c>
      <c r="F9266" s="100">
        <v>15729.86</v>
      </c>
      <c r="H9266" s="95">
        <f t="shared" si="145"/>
        <v>88.37</v>
      </c>
    </row>
    <row r="9267" spans="1:8" collapsed="1" x14ac:dyDescent="0.2">
      <c r="A9267" s="91" t="s">
        <v>4902</v>
      </c>
      <c r="B9267" s="91" t="s">
        <v>4903</v>
      </c>
      <c r="C9267" s="91" t="s">
        <v>2931</v>
      </c>
      <c r="D9267" s="92"/>
      <c r="E9267" s="104">
        <v>150</v>
      </c>
      <c r="F9267" s="94">
        <v>15727.5</v>
      </c>
      <c r="H9267" s="95">
        <f t="shared" si="145"/>
        <v>104.85</v>
      </c>
    </row>
    <row r="9268" spans="1:8" s="80" customFormat="1" hidden="1" outlineLevel="1" x14ac:dyDescent="0.2">
      <c r="A9268" s="96" t="s">
        <v>2932</v>
      </c>
      <c r="B9268" s="97"/>
      <c r="C9268" s="98"/>
      <c r="D9268" s="98"/>
      <c r="E9268" s="101">
        <v>150</v>
      </c>
      <c r="F9268" s="100">
        <v>15727.5</v>
      </c>
      <c r="H9268" s="95">
        <f t="shared" si="145"/>
        <v>104.85</v>
      </c>
    </row>
    <row r="9269" spans="1:8" collapsed="1" x14ac:dyDescent="0.2">
      <c r="A9269" s="91" t="s">
        <v>4904</v>
      </c>
      <c r="B9269" s="91" t="s">
        <v>4905</v>
      </c>
      <c r="C9269" s="91" t="s">
        <v>2931</v>
      </c>
      <c r="D9269" s="92"/>
      <c r="E9269" s="104">
        <v>80</v>
      </c>
      <c r="F9269" s="94">
        <v>15702.4</v>
      </c>
      <c r="H9269" s="95">
        <f t="shared" si="145"/>
        <v>196.28</v>
      </c>
    </row>
    <row r="9270" spans="1:8" s="80" customFormat="1" hidden="1" outlineLevel="1" x14ac:dyDescent="0.2">
      <c r="A9270" s="96" t="s">
        <v>2932</v>
      </c>
      <c r="B9270" s="97"/>
      <c r="C9270" s="98"/>
      <c r="D9270" s="98"/>
      <c r="E9270" s="101">
        <v>80</v>
      </c>
      <c r="F9270" s="100">
        <v>15702.4</v>
      </c>
      <c r="H9270" s="95">
        <f t="shared" si="145"/>
        <v>196.28</v>
      </c>
    </row>
    <row r="9271" spans="1:8" collapsed="1" x14ac:dyDescent="0.2">
      <c r="A9271" s="91" t="s">
        <v>4906</v>
      </c>
      <c r="B9271" s="91" t="s">
        <v>4907</v>
      </c>
      <c r="C9271" s="91" t="s">
        <v>2931</v>
      </c>
      <c r="D9271" s="92"/>
      <c r="E9271" s="104">
        <v>50</v>
      </c>
      <c r="F9271" s="94">
        <v>15627</v>
      </c>
      <c r="H9271" s="95">
        <f t="shared" si="145"/>
        <v>312.54000000000002</v>
      </c>
    </row>
    <row r="9272" spans="1:8" s="80" customFormat="1" hidden="1" outlineLevel="1" x14ac:dyDescent="0.2">
      <c r="A9272" s="96" t="s">
        <v>2932</v>
      </c>
      <c r="B9272" s="97"/>
      <c r="C9272" s="98"/>
      <c r="D9272" s="98"/>
      <c r="E9272" s="101">
        <v>50</v>
      </c>
      <c r="F9272" s="100">
        <v>15627</v>
      </c>
      <c r="H9272" s="95">
        <f t="shared" si="145"/>
        <v>312.54000000000002</v>
      </c>
    </row>
    <row r="9273" spans="1:8" collapsed="1" x14ac:dyDescent="0.2">
      <c r="A9273" s="91" t="s">
        <v>4908</v>
      </c>
      <c r="B9273" s="91" t="s">
        <v>4909</v>
      </c>
      <c r="C9273" s="91" t="s">
        <v>2931</v>
      </c>
      <c r="D9273" s="92"/>
      <c r="E9273" s="104">
        <v>103</v>
      </c>
      <c r="F9273" s="94">
        <v>15623.26</v>
      </c>
      <c r="H9273" s="95">
        <f t="shared" si="145"/>
        <v>151.6821359223301</v>
      </c>
    </row>
    <row r="9274" spans="1:8" s="80" customFormat="1" hidden="1" outlineLevel="1" x14ac:dyDescent="0.2">
      <c r="A9274" s="96" t="s">
        <v>2825</v>
      </c>
      <c r="B9274" s="97"/>
      <c r="C9274" s="98"/>
      <c r="D9274" s="98"/>
      <c r="E9274" s="101">
        <v>103</v>
      </c>
      <c r="F9274" s="100">
        <v>15623.26</v>
      </c>
      <c r="H9274" s="95">
        <f t="shared" si="145"/>
        <v>151.6821359223301</v>
      </c>
    </row>
    <row r="9275" spans="1:8" collapsed="1" x14ac:dyDescent="0.2">
      <c r="A9275" s="91" t="s">
        <v>4910</v>
      </c>
      <c r="B9275" s="91" t="s">
        <v>4911</v>
      </c>
      <c r="C9275" s="91" t="s">
        <v>2931</v>
      </c>
      <c r="D9275" s="92"/>
      <c r="E9275" s="104">
        <v>47</v>
      </c>
      <c r="F9275" s="94">
        <v>15542.43</v>
      </c>
      <c r="H9275" s="95">
        <f t="shared" si="145"/>
        <v>330.69</v>
      </c>
    </row>
    <row r="9276" spans="1:8" s="80" customFormat="1" hidden="1" outlineLevel="1" x14ac:dyDescent="0.2">
      <c r="A9276" s="96" t="s">
        <v>2932</v>
      </c>
      <c r="B9276" s="97"/>
      <c r="C9276" s="98"/>
      <c r="D9276" s="98"/>
      <c r="E9276" s="101">
        <v>47</v>
      </c>
      <c r="F9276" s="100">
        <v>15542.43</v>
      </c>
      <c r="H9276" s="95">
        <f t="shared" si="145"/>
        <v>330.69</v>
      </c>
    </row>
    <row r="9277" spans="1:8" collapsed="1" x14ac:dyDescent="0.2">
      <c r="A9277" s="91" t="s">
        <v>4912</v>
      </c>
      <c r="B9277" s="91" t="s">
        <v>4913</v>
      </c>
      <c r="C9277" s="91" t="s">
        <v>2931</v>
      </c>
      <c r="D9277" s="92"/>
      <c r="E9277" s="104">
        <v>25</v>
      </c>
      <c r="F9277" s="94">
        <v>15506</v>
      </c>
      <c r="H9277" s="95">
        <f t="shared" si="145"/>
        <v>620.24</v>
      </c>
    </row>
    <row r="9278" spans="1:8" s="80" customFormat="1" hidden="1" outlineLevel="1" x14ac:dyDescent="0.2">
      <c r="A9278" s="96" t="s">
        <v>2932</v>
      </c>
      <c r="B9278" s="97"/>
      <c r="C9278" s="98"/>
      <c r="D9278" s="98"/>
      <c r="E9278" s="101">
        <v>25</v>
      </c>
      <c r="F9278" s="100">
        <v>15506</v>
      </c>
      <c r="H9278" s="95">
        <f t="shared" si="145"/>
        <v>620.24</v>
      </c>
    </row>
    <row r="9279" spans="1:8" collapsed="1" x14ac:dyDescent="0.2">
      <c r="A9279" s="91" t="s">
        <v>2314</v>
      </c>
      <c r="B9279" s="91" t="s">
        <v>2313</v>
      </c>
      <c r="C9279" s="91" t="s">
        <v>2867</v>
      </c>
      <c r="D9279" s="92" t="s">
        <v>2824</v>
      </c>
      <c r="E9279" s="104">
        <v>19</v>
      </c>
      <c r="F9279" s="94">
        <v>15443.3</v>
      </c>
      <c r="G9279" s="79" t="e">
        <f>VLOOKUP(B9279,#REF!,2,FALSE)</f>
        <v>#REF!</v>
      </c>
      <c r="H9279" s="95">
        <f t="shared" si="145"/>
        <v>812.80526315789473</v>
      </c>
    </row>
    <row r="9280" spans="1:8" s="80" customFormat="1" hidden="1" outlineLevel="1" x14ac:dyDescent="0.2">
      <c r="A9280" s="96" t="s">
        <v>2825</v>
      </c>
      <c r="B9280" s="97"/>
      <c r="C9280" s="98"/>
      <c r="D9280" s="98"/>
      <c r="E9280" s="101">
        <v>14</v>
      </c>
      <c r="F9280" s="100">
        <v>11379.48</v>
      </c>
      <c r="H9280" s="95">
        <f t="shared" si="145"/>
        <v>812.81999999999994</v>
      </c>
    </row>
    <row r="9281" spans="1:8" s="80" customFormat="1" hidden="1" outlineLevel="1" x14ac:dyDescent="0.2">
      <c r="A9281" s="96" t="s">
        <v>2832</v>
      </c>
      <c r="B9281" s="97"/>
      <c r="C9281" s="98"/>
      <c r="D9281" s="98"/>
      <c r="E9281" s="101">
        <v>3</v>
      </c>
      <c r="F9281" s="100">
        <v>2438.5100000000002</v>
      </c>
      <c r="H9281" s="95">
        <f t="shared" si="145"/>
        <v>812.8366666666667</v>
      </c>
    </row>
    <row r="9282" spans="1:8" s="80" customFormat="1" hidden="1" outlineLevel="1" x14ac:dyDescent="0.2">
      <c r="A9282" s="96" t="s">
        <v>2853</v>
      </c>
      <c r="B9282" s="97"/>
      <c r="C9282" s="98"/>
      <c r="D9282" s="98"/>
      <c r="E9282" s="101">
        <v>1</v>
      </c>
      <c r="F9282" s="103">
        <v>812.68</v>
      </c>
      <c r="H9282" s="95">
        <f t="shared" si="145"/>
        <v>812.68</v>
      </c>
    </row>
    <row r="9283" spans="1:8" s="80" customFormat="1" hidden="1" outlineLevel="1" x14ac:dyDescent="0.2">
      <c r="A9283" s="96" t="s">
        <v>2829</v>
      </c>
      <c r="B9283" s="97"/>
      <c r="C9283" s="98"/>
      <c r="D9283" s="98"/>
      <c r="E9283" s="101">
        <v>1</v>
      </c>
      <c r="F9283" s="103">
        <v>812.63</v>
      </c>
      <c r="H9283" s="95">
        <f t="shared" si="145"/>
        <v>812.63</v>
      </c>
    </row>
    <row r="9284" spans="1:8" collapsed="1" x14ac:dyDescent="0.2">
      <c r="A9284" s="105" t="s">
        <v>4914</v>
      </c>
      <c r="B9284" s="91" t="s">
        <v>4915</v>
      </c>
      <c r="C9284" s="91" t="s">
        <v>3223</v>
      </c>
      <c r="D9284" s="92"/>
      <c r="E9284" s="104">
        <v>6</v>
      </c>
      <c r="F9284" s="94">
        <v>15431.22</v>
      </c>
      <c r="G9284" s="79" t="e">
        <f>VLOOKUP(B9284,#REF!,2,FALSE)</f>
        <v>#REF!</v>
      </c>
      <c r="H9284" s="95">
        <f t="shared" si="145"/>
        <v>2571.87</v>
      </c>
    </row>
    <row r="9285" spans="1:8" s="80" customFormat="1" hidden="1" outlineLevel="1" x14ac:dyDescent="0.2">
      <c r="A9285" s="96" t="s">
        <v>2828</v>
      </c>
      <c r="B9285" s="97"/>
      <c r="C9285" s="98"/>
      <c r="D9285" s="98"/>
      <c r="E9285" s="101">
        <v>6</v>
      </c>
      <c r="F9285" s="100">
        <v>15431.22</v>
      </c>
      <c r="H9285" s="95">
        <f t="shared" si="145"/>
        <v>2571.87</v>
      </c>
    </row>
    <row r="9286" spans="1:8" collapsed="1" x14ac:dyDescent="0.2">
      <c r="A9286" s="91" t="s">
        <v>1404</v>
      </c>
      <c r="B9286" s="91" t="s">
        <v>1475</v>
      </c>
      <c r="C9286" s="91" t="s">
        <v>2867</v>
      </c>
      <c r="D9286" s="92" t="s">
        <v>2876</v>
      </c>
      <c r="E9286" s="104">
        <v>11</v>
      </c>
      <c r="F9286" s="94">
        <v>15419.96</v>
      </c>
      <c r="G9286" s="79" t="e">
        <f>VLOOKUP(B9286,#REF!,2,FALSE)</f>
        <v>#REF!</v>
      </c>
      <c r="H9286" s="95">
        <f t="shared" si="145"/>
        <v>1401.8145454545454</v>
      </c>
    </row>
    <row r="9287" spans="1:8" s="80" customFormat="1" hidden="1" outlineLevel="1" x14ac:dyDescent="0.2">
      <c r="A9287" s="96" t="s">
        <v>2825</v>
      </c>
      <c r="B9287" s="97"/>
      <c r="C9287" s="98"/>
      <c r="D9287" s="98"/>
      <c r="E9287" s="101">
        <v>6</v>
      </c>
      <c r="F9287" s="100">
        <v>8381.75</v>
      </c>
      <c r="H9287" s="95">
        <f t="shared" si="145"/>
        <v>1396.9583333333333</v>
      </c>
    </row>
    <row r="9288" spans="1:8" s="80" customFormat="1" hidden="1" outlineLevel="1" x14ac:dyDescent="0.2">
      <c r="A9288" s="96" t="s">
        <v>2832</v>
      </c>
      <c r="B9288" s="97"/>
      <c r="C9288" s="98"/>
      <c r="D9288" s="98"/>
      <c r="E9288" s="101">
        <v>2</v>
      </c>
      <c r="F9288" s="100">
        <v>2793.92</v>
      </c>
      <c r="H9288" s="95">
        <f t="shared" si="145"/>
        <v>1396.96</v>
      </c>
    </row>
    <row r="9289" spans="1:8" s="80" customFormat="1" hidden="1" outlineLevel="1" x14ac:dyDescent="0.2">
      <c r="A9289" s="96" t="s">
        <v>2841</v>
      </c>
      <c r="B9289" s="97"/>
      <c r="C9289" s="98"/>
      <c r="D9289" s="98"/>
      <c r="E9289" s="101">
        <v>1</v>
      </c>
      <c r="F9289" s="100">
        <v>1451.67</v>
      </c>
      <c r="H9289" s="95">
        <f t="shared" si="145"/>
        <v>1451.67</v>
      </c>
    </row>
    <row r="9290" spans="1:8" s="80" customFormat="1" hidden="1" outlineLevel="1" x14ac:dyDescent="0.2">
      <c r="A9290" s="96" t="s">
        <v>2853</v>
      </c>
      <c r="B9290" s="97"/>
      <c r="C9290" s="98"/>
      <c r="D9290" s="98"/>
      <c r="E9290" s="101">
        <v>1</v>
      </c>
      <c r="F9290" s="100">
        <v>1396.35</v>
      </c>
      <c r="H9290" s="95">
        <f t="shared" si="145"/>
        <v>1396.35</v>
      </c>
    </row>
    <row r="9291" spans="1:8" s="80" customFormat="1" hidden="1" outlineLevel="1" x14ac:dyDescent="0.2">
      <c r="A9291" s="96" t="s">
        <v>2828</v>
      </c>
      <c r="B9291" s="97"/>
      <c r="C9291" s="98"/>
      <c r="D9291" s="98"/>
      <c r="E9291" s="101">
        <v>1</v>
      </c>
      <c r="F9291" s="100">
        <v>1396.27</v>
      </c>
      <c r="H9291" s="95">
        <f t="shared" si="145"/>
        <v>1396.27</v>
      </c>
    </row>
    <row r="9292" spans="1:8" collapsed="1" x14ac:dyDescent="0.2">
      <c r="A9292" s="91" t="s">
        <v>4916</v>
      </c>
      <c r="B9292" s="91" t="s">
        <v>2258</v>
      </c>
      <c r="C9292" s="91" t="s">
        <v>2867</v>
      </c>
      <c r="D9292" s="92" t="s">
        <v>2824</v>
      </c>
      <c r="E9292" s="104">
        <v>33</v>
      </c>
      <c r="F9292" s="94">
        <v>15350.79</v>
      </c>
      <c r="G9292" s="79" t="e">
        <f>VLOOKUP(B9292,#REF!,2,FALSE)</f>
        <v>#REF!</v>
      </c>
      <c r="H9292" s="95">
        <f t="shared" si="145"/>
        <v>465.17545454545456</v>
      </c>
    </row>
    <row r="9293" spans="1:8" s="80" customFormat="1" hidden="1" outlineLevel="1" x14ac:dyDescent="0.2">
      <c r="A9293" s="96" t="s">
        <v>2825</v>
      </c>
      <c r="B9293" s="97"/>
      <c r="C9293" s="98"/>
      <c r="D9293" s="98"/>
      <c r="E9293" s="101">
        <v>31</v>
      </c>
      <c r="F9293" s="100">
        <v>14867.81</v>
      </c>
      <c r="H9293" s="95">
        <f t="shared" ref="H9293:H9356" si="146">F9293/E9293</f>
        <v>479.60677419354835</v>
      </c>
    </row>
    <row r="9294" spans="1:8" s="80" customFormat="1" hidden="1" outlineLevel="1" x14ac:dyDescent="0.2">
      <c r="A9294" s="96" t="s">
        <v>2841</v>
      </c>
      <c r="B9294" s="97"/>
      <c r="C9294" s="98"/>
      <c r="D9294" s="98"/>
      <c r="E9294" s="101">
        <v>2</v>
      </c>
      <c r="F9294" s="103">
        <v>482.98</v>
      </c>
      <c r="H9294" s="95">
        <f t="shared" si="146"/>
        <v>241.49</v>
      </c>
    </row>
    <row r="9295" spans="1:8" collapsed="1" x14ac:dyDescent="0.2">
      <c r="A9295" s="105" t="s">
        <v>4917</v>
      </c>
      <c r="B9295" s="91" t="s">
        <v>4918</v>
      </c>
      <c r="C9295" s="91" t="s">
        <v>2823</v>
      </c>
      <c r="D9295" s="92"/>
      <c r="E9295" s="104">
        <v>13</v>
      </c>
      <c r="F9295" s="94">
        <v>15330.73</v>
      </c>
      <c r="G9295" s="79" t="e">
        <f>VLOOKUP(B9295,#REF!,2,FALSE)</f>
        <v>#REF!</v>
      </c>
      <c r="H9295" s="95">
        <f t="shared" si="146"/>
        <v>1179.2869230769231</v>
      </c>
    </row>
    <row r="9296" spans="1:8" s="80" customFormat="1" hidden="1" outlineLevel="1" x14ac:dyDescent="0.2">
      <c r="A9296" s="96" t="s">
        <v>2834</v>
      </c>
      <c r="B9296" s="97"/>
      <c r="C9296" s="98"/>
      <c r="D9296" s="98"/>
      <c r="E9296" s="101">
        <v>9</v>
      </c>
      <c r="F9296" s="100">
        <v>6761.79</v>
      </c>
      <c r="H9296" s="95">
        <f t="shared" si="146"/>
        <v>751.31</v>
      </c>
    </row>
    <row r="9297" spans="1:8" s="80" customFormat="1" hidden="1" outlineLevel="1" x14ac:dyDescent="0.2">
      <c r="A9297" s="96" t="s">
        <v>2825</v>
      </c>
      <c r="B9297" s="97"/>
      <c r="C9297" s="98"/>
      <c r="D9297" s="98"/>
      <c r="E9297" s="102"/>
      <c r="F9297" s="100">
        <v>5242.0200000000004</v>
      </c>
      <c r="H9297" s="95" t="e">
        <f t="shared" si="146"/>
        <v>#DIV/0!</v>
      </c>
    </row>
    <row r="9298" spans="1:8" s="80" customFormat="1" hidden="1" outlineLevel="1" x14ac:dyDescent="0.2">
      <c r="A9298" s="96" t="s">
        <v>2853</v>
      </c>
      <c r="B9298" s="97"/>
      <c r="C9298" s="98"/>
      <c r="D9298" s="98"/>
      <c r="E9298" s="101">
        <v>2</v>
      </c>
      <c r="F9298" s="100">
        <v>1717.11</v>
      </c>
      <c r="H9298" s="95">
        <f t="shared" si="146"/>
        <v>858.55499999999995</v>
      </c>
    </row>
    <row r="9299" spans="1:8" s="80" customFormat="1" hidden="1" outlineLevel="1" x14ac:dyDescent="0.2">
      <c r="A9299" s="96" t="s">
        <v>2828</v>
      </c>
      <c r="B9299" s="97"/>
      <c r="C9299" s="98"/>
      <c r="D9299" s="98"/>
      <c r="E9299" s="101">
        <v>1</v>
      </c>
      <c r="F9299" s="103">
        <v>858.5</v>
      </c>
      <c r="H9299" s="95">
        <f t="shared" si="146"/>
        <v>858.5</v>
      </c>
    </row>
    <row r="9300" spans="1:8" s="80" customFormat="1" hidden="1" outlineLevel="1" x14ac:dyDescent="0.2">
      <c r="A9300" s="96" t="s">
        <v>2829</v>
      </c>
      <c r="B9300" s="97"/>
      <c r="C9300" s="98"/>
      <c r="D9300" s="98"/>
      <c r="E9300" s="101">
        <v>1</v>
      </c>
      <c r="F9300" s="103">
        <v>751.31</v>
      </c>
      <c r="H9300" s="95">
        <f t="shared" si="146"/>
        <v>751.31</v>
      </c>
    </row>
    <row r="9301" spans="1:8" collapsed="1" x14ac:dyDescent="0.2">
      <c r="A9301" s="105" t="s">
        <v>4919</v>
      </c>
      <c r="B9301" s="91" t="s">
        <v>4920</v>
      </c>
      <c r="C9301" s="91" t="s">
        <v>3223</v>
      </c>
      <c r="D9301" s="92"/>
      <c r="E9301" s="104">
        <v>6</v>
      </c>
      <c r="F9301" s="94">
        <v>15330.48</v>
      </c>
      <c r="G9301" s="79" t="e">
        <f>VLOOKUP(B9301,#REF!,2,FALSE)</f>
        <v>#REF!</v>
      </c>
      <c r="H9301" s="95">
        <f t="shared" si="146"/>
        <v>2555.08</v>
      </c>
    </row>
    <row r="9302" spans="1:8" s="80" customFormat="1" hidden="1" outlineLevel="1" x14ac:dyDescent="0.2">
      <c r="A9302" s="96" t="s">
        <v>2828</v>
      </c>
      <c r="B9302" s="97"/>
      <c r="C9302" s="98"/>
      <c r="D9302" s="98"/>
      <c r="E9302" s="101">
        <v>6</v>
      </c>
      <c r="F9302" s="100">
        <v>15330.48</v>
      </c>
      <c r="H9302" s="95">
        <f t="shared" si="146"/>
        <v>2555.08</v>
      </c>
    </row>
    <row r="9303" spans="1:8" collapsed="1" x14ac:dyDescent="0.2">
      <c r="A9303" s="105" t="s">
        <v>3157</v>
      </c>
      <c r="B9303" s="91" t="s">
        <v>4921</v>
      </c>
      <c r="C9303" s="91" t="s">
        <v>3223</v>
      </c>
      <c r="D9303" s="92"/>
      <c r="E9303" s="104">
        <v>2</v>
      </c>
      <c r="F9303" s="94">
        <v>15318.34</v>
      </c>
      <c r="G9303" s="79" t="e">
        <f>VLOOKUP(B9303,#REF!,2,FALSE)</f>
        <v>#REF!</v>
      </c>
      <c r="H9303" s="95">
        <f t="shared" si="146"/>
        <v>7659.17</v>
      </c>
    </row>
    <row r="9304" spans="1:8" s="80" customFormat="1" hidden="1" outlineLevel="1" x14ac:dyDescent="0.2">
      <c r="A9304" s="96" t="s">
        <v>2828</v>
      </c>
      <c r="B9304" s="97"/>
      <c r="C9304" s="98"/>
      <c r="D9304" s="98"/>
      <c r="E9304" s="101">
        <v>2</v>
      </c>
      <c r="F9304" s="100">
        <v>15318.34</v>
      </c>
      <c r="H9304" s="95">
        <f t="shared" si="146"/>
        <v>7659.17</v>
      </c>
    </row>
    <row r="9305" spans="1:8" collapsed="1" x14ac:dyDescent="0.2">
      <c r="A9305" s="105" t="s">
        <v>4922</v>
      </c>
      <c r="B9305" s="91" t="s">
        <v>4923</v>
      </c>
      <c r="C9305" s="91" t="s">
        <v>3223</v>
      </c>
      <c r="D9305" s="92"/>
      <c r="E9305" s="104">
        <v>3</v>
      </c>
      <c r="F9305" s="94">
        <v>15309.03</v>
      </c>
      <c r="G9305" s="79" t="e">
        <f>VLOOKUP(B9305,#REF!,2,FALSE)</f>
        <v>#REF!</v>
      </c>
      <c r="H9305" s="95">
        <f t="shared" si="146"/>
        <v>5103.01</v>
      </c>
    </row>
    <row r="9306" spans="1:8" s="80" customFormat="1" hidden="1" outlineLevel="1" x14ac:dyDescent="0.2">
      <c r="A9306" s="96" t="s">
        <v>2828</v>
      </c>
      <c r="B9306" s="97"/>
      <c r="C9306" s="98"/>
      <c r="D9306" s="98"/>
      <c r="E9306" s="101">
        <v>3</v>
      </c>
      <c r="F9306" s="100">
        <v>15309.03</v>
      </c>
      <c r="H9306" s="95">
        <f t="shared" si="146"/>
        <v>5103.01</v>
      </c>
    </row>
    <row r="9307" spans="1:8" collapsed="1" x14ac:dyDescent="0.2">
      <c r="A9307" s="91" t="s">
        <v>4924</v>
      </c>
      <c r="B9307" s="91" t="s">
        <v>4925</v>
      </c>
      <c r="C9307" s="91" t="s">
        <v>2931</v>
      </c>
      <c r="D9307" s="92"/>
      <c r="E9307" s="104">
        <v>158</v>
      </c>
      <c r="F9307" s="94">
        <v>15253.32</v>
      </c>
      <c r="H9307" s="95">
        <f t="shared" si="146"/>
        <v>96.539999999999992</v>
      </c>
    </row>
    <row r="9308" spans="1:8" s="80" customFormat="1" hidden="1" outlineLevel="1" x14ac:dyDescent="0.2">
      <c r="A9308" s="96" t="s">
        <v>2932</v>
      </c>
      <c r="B9308" s="97"/>
      <c r="C9308" s="98"/>
      <c r="D9308" s="98"/>
      <c r="E9308" s="101">
        <v>158</v>
      </c>
      <c r="F9308" s="100">
        <v>15253.32</v>
      </c>
      <c r="H9308" s="95">
        <f t="shared" si="146"/>
        <v>96.539999999999992</v>
      </c>
    </row>
    <row r="9309" spans="1:8" collapsed="1" x14ac:dyDescent="0.2">
      <c r="A9309" s="105" t="s">
        <v>4926</v>
      </c>
      <c r="B9309" s="91" t="s">
        <v>4927</v>
      </c>
      <c r="C9309" s="91" t="s">
        <v>3223</v>
      </c>
      <c r="D9309" s="92"/>
      <c r="E9309" s="104">
        <v>6</v>
      </c>
      <c r="F9309" s="94">
        <v>15239.16</v>
      </c>
      <c r="G9309" s="79" t="e">
        <f>VLOOKUP(B9309,#REF!,2,FALSE)</f>
        <v>#REF!</v>
      </c>
      <c r="H9309" s="95">
        <f t="shared" si="146"/>
        <v>2539.86</v>
      </c>
    </row>
    <row r="9310" spans="1:8" s="80" customFormat="1" hidden="1" outlineLevel="1" x14ac:dyDescent="0.2">
      <c r="A9310" s="96" t="s">
        <v>2834</v>
      </c>
      <c r="B9310" s="97"/>
      <c r="C9310" s="98"/>
      <c r="D9310" s="98"/>
      <c r="E9310" s="101">
        <v>6</v>
      </c>
      <c r="F9310" s="100">
        <v>15239.16</v>
      </c>
      <c r="H9310" s="95">
        <f t="shared" si="146"/>
        <v>2539.86</v>
      </c>
    </row>
    <row r="9311" spans="1:8" collapsed="1" x14ac:dyDescent="0.2">
      <c r="A9311" s="91" t="s">
        <v>4928</v>
      </c>
      <c r="B9311" s="91" t="s">
        <v>4929</v>
      </c>
      <c r="C9311" s="91" t="s">
        <v>2931</v>
      </c>
      <c r="D9311" s="92"/>
      <c r="E9311" s="104">
        <v>16</v>
      </c>
      <c r="F9311" s="94">
        <v>15235.68</v>
      </c>
      <c r="H9311" s="95">
        <f t="shared" si="146"/>
        <v>952.23</v>
      </c>
    </row>
    <row r="9312" spans="1:8" s="80" customFormat="1" hidden="1" outlineLevel="1" x14ac:dyDescent="0.2">
      <c r="A9312" s="96" t="s">
        <v>2932</v>
      </c>
      <c r="B9312" s="97"/>
      <c r="C9312" s="98"/>
      <c r="D9312" s="98"/>
      <c r="E9312" s="101">
        <v>16</v>
      </c>
      <c r="F9312" s="100">
        <v>15235.68</v>
      </c>
      <c r="H9312" s="95">
        <f t="shared" si="146"/>
        <v>952.23</v>
      </c>
    </row>
    <row r="9313" spans="1:8" collapsed="1" x14ac:dyDescent="0.2">
      <c r="A9313" s="91" t="s">
        <v>4930</v>
      </c>
      <c r="B9313" s="91" t="s">
        <v>4931</v>
      </c>
      <c r="C9313" s="91" t="s">
        <v>2931</v>
      </c>
      <c r="D9313" s="92"/>
      <c r="E9313" s="104">
        <v>125</v>
      </c>
      <c r="F9313" s="94">
        <v>15234.69</v>
      </c>
      <c r="H9313" s="95">
        <f t="shared" si="146"/>
        <v>121.87752</v>
      </c>
    </row>
    <row r="9314" spans="1:8" s="80" customFormat="1" hidden="1" outlineLevel="1" x14ac:dyDescent="0.2">
      <c r="A9314" s="96" t="s">
        <v>2932</v>
      </c>
      <c r="B9314" s="97"/>
      <c r="C9314" s="98"/>
      <c r="D9314" s="98"/>
      <c r="E9314" s="101">
        <v>125</v>
      </c>
      <c r="F9314" s="100">
        <v>15234.69</v>
      </c>
      <c r="H9314" s="95">
        <f t="shared" si="146"/>
        <v>121.87752</v>
      </c>
    </row>
    <row r="9315" spans="1:8" collapsed="1" x14ac:dyDescent="0.2">
      <c r="A9315" s="91" t="s">
        <v>4932</v>
      </c>
      <c r="B9315" s="91" t="s">
        <v>4933</v>
      </c>
      <c r="C9315" s="91" t="s">
        <v>2931</v>
      </c>
      <c r="D9315" s="92"/>
      <c r="E9315" s="104">
        <v>23</v>
      </c>
      <c r="F9315" s="94">
        <v>15230.6</v>
      </c>
      <c r="H9315" s="95">
        <f t="shared" si="146"/>
        <v>662.2</v>
      </c>
    </row>
    <row r="9316" spans="1:8" s="80" customFormat="1" hidden="1" outlineLevel="1" x14ac:dyDescent="0.2">
      <c r="A9316" s="96" t="s">
        <v>2932</v>
      </c>
      <c r="B9316" s="97"/>
      <c r="C9316" s="98"/>
      <c r="D9316" s="98"/>
      <c r="E9316" s="101">
        <v>23</v>
      </c>
      <c r="F9316" s="100">
        <v>15230.6</v>
      </c>
      <c r="H9316" s="95">
        <f t="shared" si="146"/>
        <v>662.2</v>
      </c>
    </row>
    <row r="9317" spans="1:8" collapsed="1" x14ac:dyDescent="0.2">
      <c r="A9317" s="105" t="s">
        <v>4934</v>
      </c>
      <c r="B9317" s="91" t="s">
        <v>4935</v>
      </c>
      <c r="C9317" s="91" t="s">
        <v>3223</v>
      </c>
      <c r="D9317" s="92"/>
      <c r="E9317" s="104">
        <v>6</v>
      </c>
      <c r="F9317" s="94">
        <v>15200.46</v>
      </c>
      <c r="G9317" s="79" t="e">
        <f>VLOOKUP(B9317,#REF!,2,FALSE)</f>
        <v>#REF!</v>
      </c>
      <c r="H9317" s="95">
        <f t="shared" si="146"/>
        <v>2533.41</v>
      </c>
    </row>
    <row r="9318" spans="1:8" s="80" customFormat="1" hidden="1" outlineLevel="1" x14ac:dyDescent="0.2">
      <c r="A9318" s="96" t="s">
        <v>2828</v>
      </c>
      <c r="B9318" s="97"/>
      <c r="C9318" s="98"/>
      <c r="D9318" s="98"/>
      <c r="E9318" s="101">
        <v>3</v>
      </c>
      <c r="F9318" s="100">
        <v>7600.23</v>
      </c>
      <c r="H9318" s="95">
        <f t="shared" si="146"/>
        <v>2533.41</v>
      </c>
    </row>
    <row r="9319" spans="1:8" s="80" customFormat="1" hidden="1" outlineLevel="1" x14ac:dyDescent="0.2">
      <c r="A9319" s="96" t="s">
        <v>2841</v>
      </c>
      <c r="B9319" s="97"/>
      <c r="C9319" s="98"/>
      <c r="D9319" s="98"/>
      <c r="E9319" s="101">
        <v>2</v>
      </c>
      <c r="F9319" s="100">
        <v>5066.82</v>
      </c>
      <c r="H9319" s="95">
        <f t="shared" si="146"/>
        <v>2533.41</v>
      </c>
    </row>
    <row r="9320" spans="1:8" s="80" customFormat="1" hidden="1" outlineLevel="1" x14ac:dyDescent="0.2">
      <c r="A9320" s="96" t="s">
        <v>2829</v>
      </c>
      <c r="B9320" s="97"/>
      <c r="C9320" s="98"/>
      <c r="D9320" s="98"/>
      <c r="E9320" s="101">
        <v>1</v>
      </c>
      <c r="F9320" s="100">
        <v>2533.41</v>
      </c>
      <c r="H9320" s="95">
        <f t="shared" si="146"/>
        <v>2533.41</v>
      </c>
    </row>
    <row r="9321" spans="1:8" collapsed="1" x14ac:dyDescent="0.2">
      <c r="A9321" s="105" t="s">
        <v>4936</v>
      </c>
      <c r="B9321" s="91" t="s">
        <v>4937</v>
      </c>
      <c r="C9321" s="91" t="s">
        <v>3224</v>
      </c>
      <c r="D9321" s="92"/>
      <c r="E9321" s="104">
        <v>4</v>
      </c>
      <c r="F9321" s="94">
        <v>15145.77</v>
      </c>
      <c r="G9321" s="79" t="e">
        <f>VLOOKUP(B9321,#REF!,2,FALSE)</f>
        <v>#REF!</v>
      </c>
      <c r="H9321" s="95">
        <f t="shared" si="146"/>
        <v>3786.4425000000001</v>
      </c>
    </row>
    <row r="9322" spans="1:8" s="80" customFormat="1" hidden="1" outlineLevel="1" x14ac:dyDescent="0.2">
      <c r="A9322" s="96" t="s">
        <v>2825</v>
      </c>
      <c r="B9322" s="97"/>
      <c r="C9322" s="98"/>
      <c r="D9322" s="98"/>
      <c r="E9322" s="101">
        <v>4</v>
      </c>
      <c r="F9322" s="100">
        <v>15145.77</v>
      </c>
      <c r="H9322" s="95">
        <f t="shared" si="146"/>
        <v>3786.4425000000001</v>
      </c>
    </row>
    <row r="9323" spans="1:8" collapsed="1" x14ac:dyDescent="0.2">
      <c r="A9323" s="91" t="s">
        <v>4938</v>
      </c>
      <c r="B9323" s="91" t="s">
        <v>4939</v>
      </c>
      <c r="C9323" s="91" t="s">
        <v>2931</v>
      </c>
      <c r="D9323" s="92"/>
      <c r="E9323" s="104">
        <v>88</v>
      </c>
      <c r="F9323" s="94">
        <v>15145.67</v>
      </c>
      <c r="H9323" s="95">
        <f t="shared" si="146"/>
        <v>172.10988636363638</v>
      </c>
    </row>
    <row r="9324" spans="1:8" s="80" customFormat="1" hidden="1" outlineLevel="1" x14ac:dyDescent="0.2">
      <c r="A9324" s="96" t="s">
        <v>2932</v>
      </c>
      <c r="B9324" s="97"/>
      <c r="C9324" s="98"/>
      <c r="D9324" s="98"/>
      <c r="E9324" s="101">
        <v>85</v>
      </c>
      <c r="F9324" s="100">
        <v>14495.27</v>
      </c>
      <c r="H9324" s="95">
        <f t="shared" si="146"/>
        <v>170.53258823529413</v>
      </c>
    </row>
    <row r="9325" spans="1:8" s="80" customFormat="1" hidden="1" outlineLevel="1" x14ac:dyDescent="0.2">
      <c r="A9325" s="96" t="s">
        <v>2825</v>
      </c>
      <c r="B9325" s="97"/>
      <c r="C9325" s="98"/>
      <c r="D9325" s="98"/>
      <c r="E9325" s="101">
        <v>3</v>
      </c>
      <c r="F9325" s="103">
        <v>650.4</v>
      </c>
      <c r="H9325" s="95">
        <f t="shared" si="146"/>
        <v>216.79999999999998</v>
      </c>
    </row>
    <row r="9326" spans="1:8" collapsed="1" x14ac:dyDescent="0.2">
      <c r="A9326" s="91" t="s">
        <v>4940</v>
      </c>
      <c r="B9326" s="91" t="s">
        <v>4941</v>
      </c>
      <c r="C9326" s="91" t="s">
        <v>2931</v>
      </c>
      <c r="D9326" s="92"/>
      <c r="E9326" s="104">
        <v>92</v>
      </c>
      <c r="F9326" s="94">
        <v>15118.36</v>
      </c>
      <c r="H9326" s="95">
        <f t="shared" si="146"/>
        <v>164.33</v>
      </c>
    </row>
    <row r="9327" spans="1:8" s="80" customFormat="1" hidden="1" outlineLevel="1" x14ac:dyDescent="0.2">
      <c r="A9327" s="96" t="s">
        <v>2932</v>
      </c>
      <c r="B9327" s="97"/>
      <c r="C9327" s="98"/>
      <c r="D9327" s="98"/>
      <c r="E9327" s="101">
        <v>92</v>
      </c>
      <c r="F9327" s="100">
        <v>15118.36</v>
      </c>
      <c r="H9327" s="95">
        <f t="shared" si="146"/>
        <v>164.33</v>
      </c>
    </row>
    <row r="9328" spans="1:8" collapsed="1" x14ac:dyDescent="0.2">
      <c r="A9328" s="91" t="s">
        <v>2257</v>
      </c>
      <c r="B9328" s="91" t="s">
        <v>2256</v>
      </c>
      <c r="C9328" s="91" t="s">
        <v>2823</v>
      </c>
      <c r="D9328" s="92" t="s">
        <v>2824</v>
      </c>
      <c r="E9328" s="104">
        <v>19</v>
      </c>
      <c r="F9328" s="94">
        <v>15118.11</v>
      </c>
      <c r="G9328" s="79" t="e">
        <f>VLOOKUP(B9328,#REF!,2,FALSE)</f>
        <v>#REF!</v>
      </c>
      <c r="H9328" s="95">
        <f t="shared" si="146"/>
        <v>795.69</v>
      </c>
    </row>
    <row r="9329" spans="1:8" s="80" customFormat="1" hidden="1" outlineLevel="1" x14ac:dyDescent="0.2">
      <c r="A9329" s="96" t="s">
        <v>2825</v>
      </c>
      <c r="B9329" s="97"/>
      <c r="C9329" s="98"/>
      <c r="D9329" s="98"/>
      <c r="E9329" s="101">
        <v>19</v>
      </c>
      <c r="F9329" s="100">
        <v>15118.11</v>
      </c>
      <c r="H9329" s="95">
        <f t="shared" si="146"/>
        <v>795.69</v>
      </c>
    </row>
    <row r="9330" spans="1:8" collapsed="1" x14ac:dyDescent="0.2">
      <c r="A9330" s="91" t="s">
        <v>4942</v>
      </c>
      <c r="B9330" s="91" t="s">
        <v>2262</v>
      </c>
      <c r="C9330" s="91" t="s">
        <v>2867</v>
      </c>
      <c r="D9330" s="92" t="s">
        <v>2824</v>
      </c>
      <c r="E9330" s="104">
        <v>15</v>
      </c>
      <c r="F9330" s="94">
        <v>15097.05</v>
      </c>
      <c r="G9330" s="79" t="e">
        <f>VLOOKUP(B9330,#REF!,2,FALSE)</f>
        <v>#REF!</v>
      </c>
      <c r="H9330" s="95">
        <f t="shared" si="146"/>
        <v>1006.4699999999999</v>
      </c>
    </row>
    <row r="9331" spans="1:8" s="80" customFormat="1" hidden="1" outlineLevel="1" x14ac:dyDescent="0.2">
      <c r="A9331" s="96" t="s">
        <v>2825</v>
      </c>
      <c r="B9331" s="97"/>
      <c r="C9331" s="98"/>
      <c r="D9331" s="98"/>
      <c r="E9331" s="101">
        <v>11</v>
      </c>
      <c r="F9331" s="100">
        <v>11070.32</v>
      </c>
      <c r="H9331" s="95">
        <f t="shared" si="146"/>
        <v>1006.3927272727273</v>
      </c>
    </row>
    <row r="9332" spans="1:8" s="80" customFormat="1" hidden="1" outlineLevel="1" x14ac:dyDescent="0.2">
      <c r="A9332" s="96" t="s">
        <v>2832</v>
      </c>
      <c r="B9332" s="97"/>
      <c r="C9332" s="98"/>
      <c r="D9332" s="98"/>
      <c r="E9332" s="101">
        <v>3</v>
      </c>
      <c r="F9332" s="100">
        <v>3020.42</v>
      </c>
      <c r="H9332" s="95">
        <f t="shared" si="146"/>
        <v>1006.8066666666667</v>
      </c>
    </row>
    <row r="9333" spans="1:8" s="80" customFormat="1" hidden="1" outlineLevel="1" x14ac:dyDescent="0.2">
      <c r="A9333" s="96" t="s">
        <v>2828</v>
      </c>
      <c r="B9333" s="97"/>
      <c r="C9333" s="98"/>
      <c r="D9333" s="98"/>
      <c r="E9333" s="101">
        <v>1</v>
      </c>
      <c r="F9333" s="100">
        <v>1006.31</v>
      </c>
      <c r="H9333" s="95">
        <f t="shared" si="146"/>
        <v>1006.31</v>
      </c>
    </row>
    <row r="9334" spans="1:8" collapsed="1" x14ac:dyDescent="0.2">
      <c r="A9334" s="91" t="s">
        <v>4943</v>
      </c>
      <c r="B9334" s="91" t="s">
        <v>4944</v>
      </c>
      <c r="C9334" s="91" t="s">
        <v>2931</v>
      </c>
      <c r="D9334" s="92"/>
      <c r="E9334" s="104">
        <v>98</v>
      </c>
      <c r="F9334" s="94">
        <v>15074.36</v>
      </c>
      <c r="H9334" s="95">
        <f t="shared" si="146"/>
        <v>153.82</v>
      </c>
    </row>
    <row r="9335" spans="1:8" s="80" customFormat="1" hidden="1" outlineLevel="1" x14ac:dyDescent="0.2">
      <c r="A9335" s="96" t="s">
        <v>2932</v>
      </c>
      <c r="B9335" s="97"/>
      <c r="C9335" s="98"/>
      <c r="D9335" s="98"/>
      <c r="E9335" s="101">
        <v>98</v>
      </c>
      <c r="F9335" s="100">
        <v>15074.36</v>
      </c>
      <c r="H9335" s="95">
        <f t="shared" si="146"/>
        <v>153.82</v>
      </c>
    </row>
    <row r="9336" spans="1:8" collapsed="1" x14ac:dyDescent="0.2">
      <c r="A9336" s="105" t="s">
        <v>4945</v>
      </c>
      <c r="B9336" s="91" t="s">
        <v>4946</v>
      </c>
      <c r="C9336" s="91" t="s">
        <v>3223</v>
      </c>
      <c r="D9336" s="92"/>
      <c r="E9336" s="104">
        <v>2</v>
      </c>
      <c r="F9336" s="94">
        <v>15058.78</v>
      </c>
      <c r="G9336" s="79" t="e">
        <f>VLOOKUP(B9336,#REF!,2,FALSE)</f>
        <v>#REF!</v>
      </c>
      <c r="H9336" s="95">
        <f t="shared" si="146"/>
        <v>7529.39</v>
      </c>
    </row>
    <row r="9337" spans="1:8" s="80" customFormat="1" hidden="1" outlineLevel="1" x14ac:dyDescent="0.2">
      <c r="A9337" s="96" t="s">
        <v>2828</v>
      </c>
      <c r="B9337" s="97"/>
      <c r="C9337" s="98"/>
      <c r="D9337" s="98"/>
      <c r="E9337" s="101">
        <v>2</v>
      </c>
      <c r="F9337" s="100">
        <v>15058.78</v>
      </c>
      <c r="H9337" s="95">
        <f t="shared" si="146"/>
        <v>7529.39</v>
      </c>
    </row>
    <row r="9338" spans="1:8" collapsed="1" x14ac:dyDescent="0.2">
      <c r="A9338" s="91" t="s">
        <v>4947</v>
      </c>
      <c r="B9338" s="91" t="s">
        <v>4948</v>
      </c>
      <c r="C9338" s="91" t="s">
        <v>2931</v>
      </c>
      <c r="D9338" s="92"/>
      <c r="E9338" s="104">
        <v>16</v>
      </c>
      <c r="F9338" s="94">
        <v>15024.64</v>
      </c>
      <c r="H9338" s="95">
        <f t="shared" si="146"/>
        <v>939.04</v>
      </c>
    </row>
    <row r="9339" spans="1:8" s="80" customFormat="1" hidden="1" outlineLevel="1" x14ac:dyDescent="0.2">
      <c r="A9339" s="96" t="s">
        <v>2932</v>
      </c>
      <c r="B9339" s="97"/>
      <c r="C9339" s="98"/>
      <c r="D9339" s="98"/>
      <c r="E9339" s="101">
        <v>16</v>
      </c>
      <c r="F9339" s="100">
        <v>15024.64</v>
      </c>
      <c r="H9339" s="95">
        <f t="shared" si="146"/>
        <v>939.04</v>
      </c>
    </row>
    <row r="9340" spans="1:8" collapsed="1" x14ac:dyDescent="0.2">
      <c r="A9340" s="105" t="s">
        <v>1077</v>
      </c>
      <c r="B9340" s="91" t="s">
        <v>4949</v>
      </c>
      <c r="C9340" s="91" t="s">
        <v>13</v>
      </c>
      <c r="D9340" s="92"/>
      <c r="E9340" s="104">
        <v>4</v>
      </c>
      <c r="F9340" s="94">
        <v>14973.92</v>
      </c>
      <c r="G9340" s="79" t="e">
        <f>VLOOKUP(B9340,#REF!,2,FALSE)</f>
        <v>#REF!</v>
      </c>
      <c r="H9340" s="95">
        <f t="shared" si="146"/>
        <v>3743.48</v>
      </c>
    </row>
    <row r="9341" spans="1:8" s="80" customFormat="1" hidden="1" outlineLevel="1" x14ac:dyDescent="0.2">
      <c r="A9341" s="96" t="s">
        <v>2829</v>
      </c>
      <c r="B9341" s="97"/>
      <c r="C9341" s="98"/>
      <c r="D9341" s="98"/>
      <c r="E9341" s="101">
        <v>2</v>
      </c>
      <c r="F9341" s="100">
        <v>7496.34</v>
      </c>
      <c r="H9341" s="95">
        <f t="shared" si="146"/>
        <v>3748.17</v>
      </c>
    </row>
    <row r="9342" spans="1:8" s="80" customFormat="1" hidden="1" outlineLevel="1" x14ac:dyDescent="0.2">
      <c r="A9342" s="96" t="s">
        <v>2828</v>
      </c>
      <c r="B9342" s="97"/>
      <c r="C9342" s="98"/>
      <c r="D9342" s="98"/>
      <c r="E9342" s="101">
        <v>1</v>
      </c>
      <c r="F9342" s="100">
        <v>3739.3</v>
      </c>
      <c r="H9342" s="95">
        <f t="shared" si="146"/>
        <v>3739.3</v>
      </c>
    </row>
    <row r="9343" spans="1:8" s="80" customFormat="1" hidden="1" outlineLevel="1" x14ac:dyDescent="0.2">
      <c r="A9343" s="96" t="s">
        <v>2851</v>
      </c>
      <c r="B9343" s="97"/>
      <c r="C9343" s="98"/>
      <c r="D9343" s="98"/>
      <c r="E9343" s="101">
        <v>1</v>
      </c>
      <c r="F9343" s="100">
        <v>3738.28</v>
      </c>
      <c r="H9343" s="95">
        <f t="shared" si="146"/>
        <v>3738.28</v>
      </c>
    </row>
    <row r="9344" spans="1:8" collapsed="1" x14ac:dyDescent="0.2">
      <c r="A9344" s="91" t="s">
        <v>1584</v>
      </c>
      <c r="B9344" s="91" t="s">
        <v>1583</v>
      </c>
      <c r="C9344" s="91" t="s">
        <v>2867</v>
      </c>
      <c r="D9344" s="92" t="s">
        <v>2856</v>
      </c>
      <c r="E9344" s="104">
        <v>5</v>
      </c>
      <c r="F9344" s="94">
        <v>14900.19</v>
      </c>
      <c r="G9344" s="79" t="e">
        <f>VLOOKUP(B9344,#REF!,2,FALSE)</f>
        <v>#REF!</v>
      </c>
      <c r="H9344" s="95">
        <f t="shared" si="146"/>
        <v>2980.038</v>
      </c>
    </row>
    <row r="9345" spans="1:8" s="80" customFormat="1" hidden="1" outlineLevel="1" x14ac:dyDescent="0.2">
      <c r="A9345" s="96" t="s">
        <v>2825</v>
      </c>
      <c r="B9345" s="97"/>
      <c r="C9345" s="98"/>
      <c r="D9345" s="98"/>
      <c r="E9345" s="101">
        <v>5</v>
      </c>
      <c r="F9345" s="100">
        <v>14900.19</v>
      </c>
      <c r="H9345" s="95">
        <f t="shared" si="146"/>
        <v>2980.038</v>
      </c>
    </row>
    <row r="9346" spans="1:8" collapsed="1" x14ac:dyDescent="0.2">
      <c r="A9346" s="91" t="s">
        <v>4950</v>
      </c>
      <c r="B9346" s="91">
        <v>9910061</v>
      </c>
      <c r="C9346" s="91" t="s">
        <v>13</v>
      </c>
      <c r="D9346" s="92" t="s">
        <v>2876</v>
      </c>
      <c r="E9346" s="104">
        <v>3</v>
      </c>
      <c r="F9346" s="94">
        <v>14898.45</v>
      </c>
      <c r="G9346" s="79" t="e">
        <f>VLOOKUP(B9346,#REF!,2,FALSE)</f>
        <v>#REF!</v>
      </c>
      <c r="H9346" s="95">
        <f t="shared" si="146"/>
        <v>4966.1500000000005</v>
      </c>
    </row>
    <row r="9347" spans="1:8" s="80" customFormat="1" hidden="1" outlineLevel="1" x14ac:dyDescent="0.2">
      <c r="A9347" s="96" t="s">
        <v>2825</v>
      </c>
      <c r="B9347" s="97"/>
      <c r="C9347" s="98"/>
      <c r="D9347" s="98"/>
      <c r="E9347" s="101">
        <v>3</v>
      </c>
      <c r="F9347" s="100">
        <v>14898.45</v>
      </c>
      <c r="H9347" s="95">
        <f t="shared" si="146"/>
        <v>4966.1500000000005</v>
      </c>
    </row>
    <row r="9348" spans="1:8" collapsed="1" x14ac:dyDescent="0.2">
      <c r="A9348" s="105" t="s">
        <v>4951</v>
      </c>
      <c r="B9348" s="91" t="s">
        <v>4952</v>
      </c>
      <c r="C9348" s="91" t="s">
        <v>3223</v>
      </c>
      <c r="D9348" s="92"/>
      <c r="E9348" s="104">
        <v>42</v>
      </c>
      <c r="F9348" s="94">
        <v>14883.96</v>
      </c>
      <c r="G9348" s="79" t="e">
        <f>VLOOKUP(B9348,#REF!,2,FALSE)</f>
        <v>#REF!</v>
      </c>
      <c r="H9348" s="95">
        <f t="shared" si="146"/>
        <v>354.38</v>
      </c>
    </row>
    <row r="9349" spans="1:8" s="80" customFormat="1" hidden="1" outlineLevel="1" x14ac:dyDescent="0.2">
      <c r="A9349" s="96" t="s">
        <v>2932</v>
      </c>
      <c r="B9349" s="97"/>
      <c r="C9349" s="98"/>
      <c r="D9349" s="98"/>
      <c r="E9349" s="101">
        <v>42</v>
      </c>
      <c r="F9349" s="100">
        <v>14883.96</v>
      </c>
      <c r="H9349" s="95">
        <f t="shared" si="146"/>
        <v>354.38</v>
      </c>
    </row>
    <row r="9350" spans="1:8" collapsed="1" x14ac:dyDescent="0.2">
      <c r="A9350" s="105" t="s">
        <v>4953</v>
      </c>
      <c r="B9350" s="91" t="s">
        <v>4954</v>
      </c>
      <c r="C9350" s="91" t="s">
        <v>3223</v>
      </c>
      <c r="D9350" s="92"/>
      <c r="E9350" s="104">
        <v>224</v>
      </c>
      <c r="F9350" s="94">
        <v>14855.68</v>
      </c>
      <c r="G9350" s="79" t="e">
        <f>VLOOKUP(B9350,#REF!,2,FALSE)</f>
        <v>#REF!</v>
      </c>
      <c r="H9350" s="95">
        <f t="shared" si="146"/>
        <v>66.320000000000007</v>
      </c>
    </row>
    <row r="9351" spans="1:8" s="80" customFormat="1" hidden="1" outlineLevel="1" x14ac:dyDescent="0.2">
      <c r="A9351" s="96" t="s">
        <v>2932</v>
      </c>
      <c r="B9351" s="97"/>
      <c r="C9351" s="98"/>
      <c r="D9351" s="98"/>
      <c r="E9351" s="101">
        <v>224</v>
      </c>
      <c r="F9351" s="100">
        <v>14855.68</v>
      </c>
      <c r="H9351" s="95">
        <f t="shared" si="146"/>
        <v>66.320000000000007</v>
      </c>
    </row>
    <row r="9352" spans="1:8" collapsed="1" x14ac:dyDescent="0.2">
      <c r="A9352" s="91" t="s">
        <v>4955</v>
      </c>
      <c r="B9352" s="91" t="s">
        <v>4956</v>
      </c>
      <c r="C9352" s="91" t="s">
        <v>2931</v>
      </c>
      <c r="D9352" s="92"/>
      <c r="E9352" s="104">
        <v>55</v>
      </c>
      <c r="F9352" s="94">
        <v>14836.25</v>
      </c>
      <c r="H9352" s="95">
        <f t="shared" si="146"/>
        <v>269.75</v>
      </c>
    </row>
    <row r="9353" spans="1:8" s="80" customFormat="1" hidden="1" outlineLevel="1" x14ac:dyDescent="0.2">
      <c r="A9353" s="96" t="s">
        <v>2932</v>
      </c>
      <c r="B9353" s="97"/>
      <c r="C9353" s="98"/>
      <c r="D9353" s="98"/>
      <c r="E9353" s="101">
        <v>55</v>
      </c>
      <c r="F9353" s="100">
        <v>14836.25</v>
      </c>
      <c r="H9353" s="95">
        <f t="shared" si="146"/>
        <v>269.75</v>
      </c>
    </row>
    <row r="9354" spans="1:8" collapsed="1" x14ac:dyDescent="0.2">
      <c r="A9354" s="91" t="s">
        <v>1133</v>
      </c>
      <c r="B9354" s="91" t="s">
        <v>1132</v>
      </c>
      <c r="C9354" s="91" t="s">
        <v>2823</v>
      </c>
      <c r="D9354" s="92" t="s">
        <v>2876</v>
      </c>
      <c r="E9354" s="104">
        <v>13</v>
      </c>
      <c r="F9354" s="94">
        <v>14834.56</v>
      </c>
      <c r="G9354" s="79" t="e">
        <f>VLOOKUP(B9354,#REF!,2,FALSE)</f>
        <v>#REF!</v>
      </c>
      <c r="H9354" s="95">
        <f t="shared" si="146"/>
        <v>1141.1199999999999</v>
      </c>
    </row>
    <row r="9355" spans="1:8" s="80" customFormat="1" hidden="1" outlineLevel="1" x14ac:dyDescent="0.2">
      <c r="A9355" s="96" t="s">
        <v>2838</v>
      </c>
      <c r="B9355" s="97"/>
      <c r="C9355" s="98"/>
      <c r="D9355" s="98"/>
      <c r="E9355" s="101">
        <v>3</v>
      </c>
      <c r="F9355" s="100">
        <v>3708.65</v>
      </c>
      <c r="H9355" s="95">
        <f t="shared" si="146"/>
        <v>1236.2166666666667</v>
      </c>
    </row>
    <row r="9356" spans="1:8" s="80" customFormat="1" hidden="1" outlineLevel="1" x14ac:dyDescent="0.2">
      <c r="A9356" s="96" t="s">
        <v>2828</v>
      </c>
      <c r="B9356" s="97"/>
      <c r="C9356" s="98"/>
      <c r="D9356" s="98"/>
      <c r="E9356" s="101">
        <v>3</v>
      </c>
      <c r="F9356" s="100">
        <v>3708.63</v>
      </c>
      <c r="H9356" s="95">
        <f t="shared" si="146"/>
        <v>1236.21</v>
      </c>
    </row>
    <row r="9357" spans="1:8" s="80" customFormat="1" hidden="1" outlineLevel="1" x14ac:dyDescent="0.2">
      <c r="A9357" s="96" t="s">
        <v>2832</v>
      </c>
      <c r="B9357" s="97"/>
      <c r="C9357" s="98"/>
      <c r="D9357" s="98"/>
      <c r="E9357" s="101">
        <v>2</v>
      </c>
      <c r="F9357" s="100">
        <v>2472.44</v>
      </c>
      <c r="H9357" s="95">
        <f t="shared" ref="H9357:H9420" si="147">F9357/E9357</f>
        <v>1236.22</v>
      </c>
    </row>
    <row r="9358" spans="1:8" s="80" customFormat="1" hidden="1" outlineLevel="1" x14ac:dyDescent="0.2">
      <c r="A9358" s="96" t="s">
        <v>2841</v>
      </c>
      <c r="B9358" s="97"/>
      <c r="C9358" s="98"/>
      <c r="D9358" s="98"/>
      <c r="E9358" s="101">
        <v>2</v>
      </c>
      <c r="F9358" s="100">
        <v>2472.42</v>
      </c>
      <c r="H9358" s="95">
        <f t="shared" si="147"/>
        <v>1236.21</v>
      </c>
    </row>
    <row r="9359" spans="1:8" s="80" customFormat="1" hidden="1" outlineLevel="1" x14ac:dyDescent="0.2">
      <c r="A9359" s="96" t="s">
        <v>2829</v>
      </c>
      <c r="B9359" s="97"/>
      <c r="C9359" s="98"/>
      <c r="D9359" s="98"/>
      <c r="E9359" s="101">
        <v>1</v>
      </c>
      <c r="F9359" s="100">
        <v>1236.21</v>
      </c>
      <c r="H9359" s="95">
        <f t="shared" si="147"/>
        <v>1236.21</v>
      </c>
    </row>
    <row r="9360" spans="1:8" s="80" customFormat="1" hidden="1" outlineLevel="1" x14ac:dyDescent="0.2">
      <c r="A9360" s="96" t="s">
        <v>2831</v>
      </c>
      <c r="B9360" s="97"/>
      <c r="C9360" s="98"/>
      <c r="D9360" s="98"/>
      <c r="E9360" s="101">
        <v>1</v>
      </c>
      <c r="F9360" s="100">
        <v>1236.21</v>
      </c>
      <c r="H9360" s="95">
        <f t="shared" si="147"/>
        <v>1236.21</v>
      </c>
    </row>
    <row r="9361" spans="1:8" s="80" customFormat="1" hidden="1" outlineLevel="1" x14ac:dyDescent="0.2">
      <c r="A9361" s="96" t="s">
        <v>2834</v>
      </c>
      <c r="B9361" s="97"/>
      <c r="C9361" s="98"/>
      <c r="D9361" s="98"/>
      <c r="E9361" s="101">
        <v>1</v>
      </c>
      <c r="F9361" s="102"/>
      <c r="H9361" s="95">
        <f t="shared" si="147"/>
        <v>0</v>
      </c>
    </row>
    <row r="9362" spans="1:8" s="80" customFormat="1" hidden="1" outlineLevel="1" x14ac:dyDescent="0.2">
      <c r="A9362" s="96" t="s">
        <v>2825</v>
      </c>
      <c r="B9362" s="97"/>
      <c r="C9362" s="98"/>
      <c r="D9362" s="98"/>
      <c r="E9362" s="102"/>
      <c r="F9362" s="102"/>
      <c r="H9362" s="95" t="e">
        <f t="shared" si="147"/>
        <v>#DIV/0!</v>
      </c>
    </row>
    <row r="9363" spans="1:8" collapsed="1" x14ac:dyDescent="0.2">
      <c r="A9363" s="91" t="s">
        <v>2215</v>
      </c>
      <c r="B9363" s="91" t="s">
        <v>2214</v>
      </c>
      <c r="C9363" s="91" t="s">
        <v>2867</v>
      </c>
      <c r="D9363" s="92" t="s">
        <v>2876</v>
      </c>
      <c r="E9363" s="104">
        <v>7</v>
      </c>
      <c r="F9363" s="94">
        <v>14827.97</v>
      </c>
      <c r="G9363" s="79" t="e">
        <f>VLOOKUP(B9363,#REF!,2,FALSE)</f>
        <v>#REF!</v>
      </c>
      <c r="H9363" s="95">
        <f t="shared" si="147"/>
        <v>2118.2814285714285</v>
      </c>
    </row>
    <row r="9364" spans="1:8" s="80" customFormat="1" hidden="1" outlineLevel="1" x14ac:dyDescent="0.2">
      <c r="A9364" s="96" t="s">
        <v>2825</v>
      </c>
      <c r="B9364" s="97"/>
      <c r="C9364" s="98"/>
      <c r="D9364" s="98"/>
      <c r="E9364" s="101">
        <v>4</v>
      </c>
      <c r="F9364" s="100">
        <v>8472.99</v>
      </c>
      <c r="H9364" s="95">
        <f t="shared" si="147"/>
        <v>2118.2474999999999</v>
      </c>
    </row>
    <row r="9365" spans="1:8" s="80" customFormat="1" hidden="1" outlineLevel="1" x14ac:dyDescent="0.2">
      <c r="A9365" s="96" t="s">
        <v>2832</v>
      </c>
      <c r="B9365" s="97"/>
      <c r="C9365" s="98"/>
      <c r="D9365" s="98"/>
      <c r="E9365" s="101">
        <v>3</v>
      </c>
      <c r="F9365" s="100">
        <v>6354.98</v>
      </c>
      <c r="H9365" s="95">
        <f t="shared" si="147"/>
        <v>2118.3266666666664</v>
      </c>
    </row>
    <row r="9366" spans="1:8" collapsed="1" x14ac:dyDescent="0.2">
      <c r="A9366" s="91" t="s">
        <v>4957</v>
      </c>
      <c r="B9366" s="91" t="s">
        <v>4958</v>
      </c>
      <c r="C9366" s="91" t="s">
        <v>2931</v>
      </c>
      <c r="D9366" s="92"/>
      <c r="E9366" s="104">
        <v>25</v>
      </c>
      <c r="F9366" s="94">
        <v>14821</v>
      </c>
      <c r="H9366" s="95">
        <f t="shared" si="147"/>
        <v>592.84</v>
      </c>
    </row>
    <row r="9367" spans="1:8" s="80" customFormat="1" hidden="1" outlineLevel="1" x14ac:dyDescent="0.2">
      <c r="A9367" s="96" t="s">
        <v>2932</v>
      </c>
      <c r="B9367" s="97"/>
      <c r="C9367" s="98"/>
      <c r="D9367" s="98"/>
      <c r="E9367" s="101">
        <v>25</v>
      </c>
      <c r="F9367" s="100">
        <v>14821</v>
      </c>
      <c r="H9367" s="95">
        <f t="shared" si="147"/>
        <v>592.84</v>
      </c>
    </row>
    <row r="9368" spans="1:8" collapsed="1" x14ac:dyDescent="0.2">
      <c r="A9368" s="91" t="s">
        <v>4959</v>
      </c>
      <c r="B9368" s="91" t="s">
        <v>4960</v>
      </c>
      <c r="C9368" s="91" t="s">
        <v>3118</v>
      </c>
      <c r="D9368" s="92"/>
      <c r="E9368" s="104">
        <v>175</v>
      </c>
      <c r="F9368" s="94">
        <v>14782.37</v>
      </c>
      <c r="H9368" s="95">
        <f t="shared" si="147"/>
        <v>84.470685714285722</v>
      </c>
    </row>
    <row r="9369" spans="1:8" s="80" customFormat="1" hidden="1" outlineLevel="1" x14ac:dyDescent="0.2">
      <c r="A9369" s="96" t="s">
        <v>2845</v>
      </c>
      <c r="B9369" s="97"/>
      <c r="C9369" s="98"/>
      <c r="D9369" s="98"/>
      <c r="E9369" s="101">
        <v>161</v>
      </c>
      <c r="F9369" s="100">
        <v>13599.67</v>
      </c>
      <c r="H9369" s="95">
        <f t="shared" si="147"/>
        <v>84.47</v>
      </c>
    </row>
    <row r="9370" spans="1:8" s="80" customFormat="1" hidden="1" outlineLevel="1" x14ac:dyDescent="0.2">
      <c r="A9370" s="96" t="s">
        <v>2841</v>
      </c>
      <c r="B9370" s="97"/>
      <c r="C9370" s="98"/>
      <c r="D9370" s="98"/>
      <c r="E9370" s="101">
        <v>12</v>
      </c>
      <c r="F9370" s="100">
        <v>1013.76</v>
      </c>
      <c r="H9370" s="95">
        <f t="shared" si="147"/>
        <v>84.48</v>
      </c>
    </row>
    <row r="9371" spans="1:8" s="80" customFormat="1" hidden="1" outlineLevel="1" x14ac:dyDescent="0.2">
      <c r="A9371" s="96" t="s">
        <v>2828</v>
      </c>
      <c r="B9371" s="97"/>
      <c r="C9371" s="98"/>
      <c r="D9371" s="98"/>
      <c r="E9371" s="101">
        <v>2</v>
      </c>
      <c r="F9371" s="103">
        <v>168.94</v>
      </c>
      <c r="H9371" s="95">
        <f t="shared" si="147"/>
        <v>84.47</v>
      </c>
    </row>
    <row r="9372" spans="1:8" collapsed="1" x14ac:dyDescent="0.2">
      <c r="A9372" s="105" t="s">
        <v>4961</v>
      </c>
      <c r="B9372" s="91" t="s">
        <v>4962</v>
      </c>
      <c r="C9372" s="91" t="s">
        <v>3223</v>
      </c>
      <c r="D9372" s="92"/>
      <c r="E9372" s="104">
        <v>181</v>
      </c>
      <c r="F9372" s="94">
        <v>14724.35</v>
      </c>
      <c r="G9372" s="79" t="e">
        <f>VLOOKUP(B9372,#REF!,2,FALSE)</f>
        <v>#REF!</v>
      </c>
      <c r="H9372" s="95">
        <f t="shared" si="147"/>
        <v>81.350000000000009</v>
      </c>
    </row>
    <row r="9373" spans="1:8" s="80" customFormat="1" hidden="1" outlineLevel="1" x14ac:dyDescent="0.2">
      <c r="A9373" s="96" t="s">
        <v>2932</v>
      </c>
      <c r="B9373" s="97"/>
      <c r="C9373" s="98"/>
      <c r="D9373" s="98"/>
      <c r="E9373" s="101">
        <v>181</v>
      </c>
      <c r="F9373" s="100">
        <v>14724.35</v>
      </c>
      <c r="H9373" s="95">
        <f t="shared" si="147"/>
        <v>81.350000000000009</v>
      </c>
    </row>
    <row r="9374" spans="1:8" collapsed="1" x14ac:dyDescent="0.2">
      <c r="A9374" s="91" t="s">
        <v>4963</v>
      </c>
      <c r="B9374" s="91" t="s">
        <v>1566</v>
      </c>
      <c r="C9374" s="91" t="s">
        <v>2867</v>
      </c>
      <c r="D9374" s="92" t="s">
        <v>2876</v>
      </c>
      <c r="E9374" s="104">
        <v>2</v>
      </c>
      <c r="F9374" s="94">
        <v>14722.56</v>
      </c>
      <c r="G9374" s="79" t="e">
        <f>VLOOKUP(B9374,#REF!,2,FALSE)</f>
        <v>#REF!</v>
      </c>
      <c r="H9374" s="95">
        <f t="shared" si="147"/>
        <v>7361.28</v>
      </c>
    </row>
    <row r="9375" spans="1:8" s="80" customFormat="1" hidden="1" outlineLevel="1" x14ac:dyDescent="0.2">
      <c r="A9375" s="96" t="s">
        <v>2825</v>
      </c>
      <c r="B9375" s="97"/>
      <c r="C9375" s="98"/>
      <c r="D9375" s="98"/>
      <c r="E9375" s="101">
        <v>2</v>
      </c>
      <c r="F9375" s="100">
        <v>14722.56</v>
      </c>
      <c r="H9375" s="95">
        <f t="shared" si="147"/>
        <v>7361.28</v>
      </c>
    </row>
    <row r="9376" spans="1:8" collapsed="1" x14ac:dyDescent="0.2">
      <c r="A9376" s="91" t="s">
        <v>4964</v>
      </c>
      <c r="B9376" s="91" t="s">
        <v>4965</v>
      </c>
      <c r="C9376" s="91" t="s">
        <v>2931</v>
      </c>
      <c r="D9376" s="92"/>
      <c r="E9376" s="104">
        <v>207</v>
      </c>
      <c r="F9376" s="94">
        <v>14699.07</v>
      </c>
      <c r="H9376" s="95">
        <f t="shared" si="147"/>
        <v>71.010000000000005</v>
      </c>
    </row>
    <row r="9377" spans="1:8" s="80" customFormat="1" hidden="1" outlineLevel="1" x14ac:dyDescent="0.2">
      <c r="A9377" s="96" t="s">
        <v>2932</v>
      </c>
      <c r="B9377" s="97"/>
      <c r="C9377" s="98"/>
      <c r="D9377" s="98"/>
      <c r="E9377" s="101">
        <v>207</v>
      </c>
      <c r="F9377" s="100">
        <v>14699.07</v>
      </c>
      <c r="H9377" s="95">
        <f t="shared" si="147"/>
        <v>71.010000000000005</v>
      </c>
    </row>
    <row r="9378" spans="1:8" collapsed="1" x14ac:dyDescent="0.2">
      <c r="A9378" s="91" t="s">
        <v>4966</v>
      </c>
      <c r="B9378" s="91" t="s">
        <v>4967</v>
      </c>
      <c r="C9378" s="91" t="s">
        <v>2931</v>
      </c>
      <c r="D9378" s="92" t="s">
        <v>2856</v>
      </c>
      <c r="E9378" s="104">
        <v>93</v>
      </c>
      <c r="F9378" s="94">
        <v>14682.08</v>
      </c>
      <c r="H9378" s="95">
        <f t="shared" si="147"/>
        <v>157.87182795698925</v>
      </c>
    </row>
    <row r="9379" spans="1:8" s="80" customFormat="1" hidden="1" outlineLevel="1" x14ac:dyDescent="0.2">
      <c r="A9379" s="96" t="s">
        <v>2932</v>
      </c>
      <c r="B9379" s="97"/>
      <c r="C9379" s="98"/>
      <c r="D9379" s="98"/>
      <c r="E9379" s="101">
        <v>80</v>
      </c>
      <c r="F9379" s="100">
        <v>12629.76</v>
      </c>
      <c r="H9379" s="95">
        <f t="shared" si="147"/>
        <v>157.87200000000001</v>
      </c>
    </row>
    <row r="9380" spans="1:8" s="80" customFormat="1" hidden="1" outlineLevel="1" x14ac:dyDescent="0.2">
      <c r="A9380" s="96" t="s">
        <v>2827</v>
      </c>
      <c r="B9380" s="97"/>
      <c r="C9380" s="98"/>
      <c r="D9380" s="98"/>
      <c r="E9380" s="101">
        <v>13</v>
      </c>
      <c r="F9380" s="100">
        <v>2052.3200000000002</v>
      </c>
      <c r="H9380" s="95">
        <f t="shared" si="147"/>
        <v>157.87076923076924</v>
      </c>
    </row>
    <row r="9381" spans="1:8" collapsed="1" x14ac:dyDescent="0.2">
      <c r="A9381" s="91" t="s">
        <v>4968</v>
      </c>
      <c r="B9381" s="91" t="s">
        <v>4969</v>
      </c>
      <c r="C9381" s="91" t="s">
        <v>2931</v>
      </c>
      <c r="D9381" s="92"/>
      <c r="E9381" s="104">
        <v>177</v>
      </c>
      <c r="F9381" s="94">
        <v>14652.51</v>
      </c>
      <c r="H9381" s="95">
        <f t="shared" si="147"/>
        <v>82.782542372881352</v>
      </c>
    </row>
    <row r="9382" spans="1:8" s="80" customFormat="1" hidden="1" outlineLevel="1" x14ac:dyDescent="0.2">
      <c r="A9382" s="96" t="s">
        <v>2932</v>
      </c>
      <c r="B9382" s="97"/>
      <c r="C9382" s="98"/>
      <c r="D9382" s="98"/>
      <c r="E9382" s="101">
        <v>177</v>
      </c>
      <c r="F9382" s="100">
        <v>14652.51</v>
      </c>
      <c r="H9382" s="95">
        <f t="shared" si="147"/>
        <v>82.782542372881352</v>
      </c>
    </row>
    <row r="9383" spans="1:8" collapsed="1" x14ac:dyDescent="0.2">
      <c r="A9383" s="91" t="s">
        <v>4970</v>
      </c>
      <c r="B9383" s="91" t="s">
        <v>4971</v>
      </c>
      <c r="C9383" s="91" t="s">
        <v>2931</v>
      </c>
      <c r="D9383" s="92"/>
      <c r="E9383" s="104">
        <v>33</v>
      </c>
      <c r="F9383" s="94">
        <v>14637.48</v>
      </c>
      <c r="H9383" s="95">
        <f t="shared" si="147"/>
        <v>443.56</v>
      </c>
    </row>
    <row r="9384" spans="1:8" s="80" customFormat="1" hidden="1" outlineLevel="1" x14ac:dyDescent="0.2">
      <c r="A9384" s="96" t="s">
        <v>2932</v>
      </c>
      <c r="B9384" s="97"/>
      <c r="C9384" s="98"/>
      <c r="D9384" s="98"/>
      <c r="E9384" s="101">
        <v>33</v>
      </c>
      <c r="F9384" s="100">
        <v>14637.48</v>
      </c>
      <c r="H9384" s="95">
        <f t="shared" si="147"/>
        <v>443.56</v>
      </c>
    </row>
    <row r="9385" spans="1:8" collapsed="1" x14ac:dyDescent="0.2">
      <c r="A9385" s="91" t="s">
        <v>4972</v>
      </c>
      <c r="B9385" s="91" t="s">
        <v>4973</v>
      </c>
      <c r="C9385" s="91" t="s">
        <v>2931</v>
      </c>
      <c r="D9385" s="92"/>
      <c r="E9385" s="104">
        <v>23</v>
      </c>
      <c r="F9385" s="94">
        <v>14624.09</v>
      </c>
      <c r="H9385" s="95">
        <f t="shared" si="147"/>
        <v>635.83000000000004</v>
      </c>
    </row>
    <row r="9386" spans="1:8" s="80" customFormat="1" hidden="1" outlineLevel="1" x14ac:dyDescent="0.2">
      <c r="A9386" s="96" t="s">
        <v>2932</v>
      </c>
      <c r="B9386" s="97"/>
      <c r="C9386" s="98"/>
      <c r="D9386" s="98"/>
      <c r="E9386" s="101">
        <v>23</v>
      </c>
      <c r="F9386" s="100">
        <v>14624.09</v>
      </c>
      <c r="H9386" s="95">
        <f t="shared" si="147"/>
        <v>635.83000000000004</v>
      </c>
    </row>
    <row r="9387" spans="1:8" collapsed="1" x14ac:dyDescent="0.2">
      <c r="A9387" s="91" t="s">
        <v>4974</v>
      </c>
      <c r="B9387" s="91" t="s">
        <v>4975</v>
      </c>
      <c r="C9387" s="91" t="s">
        <v>2931</v>
      </c>
      <c r="D9387" s="92"/>
      <c r="E9387" s="104">
        <v>106</v>
      </c>
      <c r="F9387" s="94">
        <v>14600.44</v>
      </c>
      <c r="H9387" s="95">
        <f t="shared" si="147"/>
        <v>137.74</v>
      </c>
    </row>
    <row r="9388" spans="1:8" s="80" customFormat="1" hidden="1" outlineLevel="1" x14ac:dyDescent="0.2">
      <c r="A9388" s="96" t="s">
        <v>2932</v>
      </c>
      <c r="B9388" s="97"/>
      <c r="C9388" s="98"/>
      <c r="D9388" s="98"/>
      <c r="E9388" s="101">
        <v>106</v>
      </c>
      <c r="F9388" s="100">
        <v>14600.44</v>
      </c>
      <c r="H9388" s="95">
        <f t="shared" si="147"/>
        <v>137.74</v>
      </c>
    </row>
    <row r="9389" spans="1:8" collapsed="1" x14ac:dyDescent="0.2">
      <c r="A9389" s="105" t="s">
        <v>4976</v>
      </c>
      <c r="B9389" s="91" t="s">
        <v>4977</v>
      </c>
      <c r="C9389" s="91" t="s">
        <v>3223</v>
      </c>
      <c r="D9389" s="92"/>
      <c r="E9389" s="104">
        <v>40</v>
      </c>
      <c r="F9389" s="94">
        <v>14568</v>
      </c>
      <c r="G9389" s="79" t="e">
        <f>VLOOKUP(B9389,#REF!,2,FALSE)</f>
        <v>#REF!</v>
      </c>
      <c r="H9389" s="95">
        <f t="shared" si="147"/>
        <v>364.2</v>
      </c>
    </row>
    <row r="9390" spans="1:8" s="80" customFormat="1" hidden="1" outlineLevel="1" x14ac:dyDescent="0.2">
      <c r="A9390" s="96" t="s">
        <v>2932</v>
      </c>
      <c r="B9390" s="97"/>
      <c r="C9390" s="98"/>
      <c r="D9390" s="98"/>
      <c r="E9390" s="101">
        <v>40</v>
      </c>
      <c r="F9390" s="100">
        <v>14568</v>
      </c>
      <c r="H9390" s="95">
        <f t="shared" si="147"/>
        <v>364.2</v>
      </c>
    </row>
    <row r="9391" spans="1:8" collapsed="1" x14ac:dyDescent="0.2">
      <c r="A9391" s="105" t="s">
        <v>4978</v>
      </c>
      <c r="B9391" s="91" t="s">
        <v>4979</v>
      </c>
      <c r="C9391" s="91" t="s">
        <v>3223</v>
      </c>
      <c r="D9391" s="92"/>
      <c r="E9391" s="93">
        <v>15822</v>
      </c>
      <c r="F9391" s="94">
        <v>14555.11</v>
      </c>
      <c r="G9391" s="79" t="e">
        <f>VLOOKUP(B9391,#REF!,2,FALSE)</f>
        <v>#REF!</v>
      </c>
      <c r="H9391" s="95">
        <f t="shared" si="147"/>
        <v>0.91992858045759074</v>
      </c>
    </row>
    <row r="9392" spans="1:8" s="80" customFormat="1" hidden="1" outlineLevel="1" x14ac:dyDescent="0.2">
      <c r="A9392" s="96" t="s">
        <v>2825</v>
      </c>
      <c r="B9392" s="97"/>
      <c r="C9392" s="98"/>
      <c r="D9392" s="98"/>
      <c r="E9392" s="99">
        <v>15730</v>
      </c>
      <c r="F9392" s="100">
        <v>14470.46</v>
      </c>
      <c r="H9392" s="95">
        <f t="shared" si="147"/>
        <v>0.91992752701843605</v>
      </c>
    </row>
    <row r="9393" spans="1:8" s="80" customFormat="1" hidden="1" outlineLevel="1" x14ac:dyDescent="0.2">
      <c r="A9393" s="96" t="s">
        <v>2932</v>
      </c>
      <c r="B9393" s="97"/>
      <c r="C9393" s="98"/>
      <c r="D9393" s="98"/>
      <c r="E9393" s="101">
        <v>92</v>
      </c>
      <c r="F9393" s="103">
        <v>84.65</v>
      </c>
      <c r="H9393" s="95">
        <f t="shared" si="147"/>
        <v>0.92010869565217401</v>
      </c>
    </row>
    <row r="9394" spans="1:8" collapsed="1" x14ac:dyDescent="0.2">
      <c r="A9394" s="91" t="s">
        <v>4980</v>
      </c>
      <c r="B9394" s="91" t="s">
        <v>4981</v>
      </c>
      <c r="C9394" s="91" t="s">
        <v>2931</v>
      </c>
      <c r="D9394" s="92"/>
      <c r="E9394" s="104">
        <v>24</v>
      </c>
      <c r="F9394" s="94">
        <v>14530.8</v>
      </c>
      <c r="H9394" s="95">
        <f t="shared" si="147"/>
        <v>605.44999999999993</v>
      </c>
    </row>
    <row r="9395" spans="1:8" s="80" customFormat="1" hidden="1" outlineLevel="1" x14ac:dyDescent="0.2">
      <c r="A9395" s="96" t="s">
        <v>2932</v>
      </c>
      <c r="B9395" s="97"/>
      <c r="C9395" s="98"/>
      <c r="D9395" s="98"/>
      <c r="E9395" s="101">
        <v>24</v>
      </c>
      <c r="F9395" s="100">
        <v>14530.8</v>
      </c>
      <c r="H9395" s="95">
        <f t="shared" si="147"/>
        <v>605.44999999999993</v>
      </c>
    </row>
    <row r="9396" spans="1:8" collapsed="1" x14ac:dyDescent="0.2">
      <c r="A9396" s="91" t="s">
        <v>4982</v>
      </c>
      <c r="B9396" s="91" t="s">
        <v>4983</v>
      </c>
      <c r="C9396" s="91" t="s">
        <v>2931</v>
      </c>
      <c r="D9396" s="92"/>
      <c r="E9396" s="104">
        <v>25</v>
      </c>
      <c r="F9396" s="94">
        <v>14524</v>
      </c>
      <c r="H9396" s="95">
        <f t="shared" si="147"/>
        <v>580.96</v>
      </c>
    </row>
    <row r="9397" spans="1:8" s="80" customFormat="1" hidden="1" outlineLevel="1" x14ac:dyDescent="0.2">
      <c r="A9397" s="96" t="s">
        <v>2932</v>
      </c>
      <c r="B9397" s="97"/>
      <c r="C9397" s="98"/>
      <c r="D9397" s="98"/>
      <c r="E9397" s="101">
        <v>25</v>
      </c>
      <c r="F9397" s="100">
        <v>14524</v>
      </c>
      <c r="H9397" s="95">
        <f t="shared" si="147"/>
        <v>580.96</v>
      </c>
    </row>
    <row r="9398" spans="1:8" collapsed="1" x14ac:dyDescent="0.2">
      <c r="A9398" s="105" t="s">
        <v>4984</v>
      </c>
      <c r="B9398" s="91" t="s">
        <v>4985</v>
      </c>
      <c r="C9398" s="91" t="s">
        <v>3223</v>
      </c>
      <c r="D9398" s="92"/>
      <c r="E9398" s="104">
        <v>4</v>
      </c>
      <c r="F9398" s="94">
        <v>14518.84</v>
      </c>
      <c r="G9398" s="79" t="e">
        <f>VLOOKUP(B9398,#REF!,2,FALSE)</f>
        <v>#REF!</v>
      </c>
      <c r="H9398" s="95">
        <f t="shared" si="147"/>
        <v>3629.71</v>
      </c>
    </row>
    <row r="9399" spans="1:8" s="80" customFormat="1" hidden="1" outlineLevel="1" x14ac:dyDescent="0.2">
      <c r="A9399" s="96" t="s">
        <v>2828</v>
      </c>
      <c r="B9399" s="97"/>
      <c r="C9399" s="98"/>
      <c r="D9399" s="98"/>
      <c r="E9399" s="101">
        <v>4</v>
      </c>
      <c r="F9399" s="100">
        <v>14518.84</v>
      </c>
      <c r="H9399" s="95">
        <f t="shared" si="147"/>
        <v>3629.71</v>
      </c>
    </row>
    <row r="9400" spans="1:8" collapsed="1" x14ac:dyDescent="0.2">
      <c r="A9400" s="91" t="s">
        <v>4986</v>
      </c>
      <c r="B9400" s="91" t="s">
        <v>4987</v>
      </c>
      <c r="C9400" s="91" t="s">
        <v>2931</v>
      </c>
      <c r="D9400" s="92"/>
      <c r="E9400" s="104">
        <v>33</v>
      </c>
      <c r="F9400" s="94">
        <v>14502.84</v>
      </c>
      <c r="H9400" s="95">
        <f t="shared" si="147"/>
        <v>439.48</v>
      </c>
    </row>
    <row r="9401" spans="1:8" s="80" customFormat="1" hidden="1" outlineLevel="1" x14ac:dyDescent="0.2">
      <c r="A9401" s="96" t="s">
        <v>2932</v>
      </c>
      <c r="B9401" s="97"/>
      <c r="C9401" s="98"/>
      <c r="D9401" s="98"/>
      <c r="E9401" s="101">
        <v>33</v>
      </c>
      <c r="F9401" s="100">
        <v>14502.84</v>
      </c>
      <c r="H9401" s="95">
        <f t="shared" si="147"/>
        <v>439.48</v>
      </c>
    </row>
    <row r="9402" spans="1:8" collapsed="1" x14ac:dyDescent="0.2">
      <c r="A9402" s="105" t="s">
        <v>4988</v>
      </c>
      <c r="B9402" s="91" t="s">
        <v>4989</v>
      </c>
      <c r="C9402" s="91" t="s">
        <v>3223</v>
      </c>
      <c r="D9402" s="92"/>
      <c r="E9402" s="104">
        <v>5</v>
      </c>
      <c r="F9402" s="94">
        <v>14494.31</v>
      </c>
      <c r="G9402" s="79" t="e">
        <f>VLOOKUP(B9402,#REF!,2,FALSE)</f>
        <v>#REF!</v>
      </c>
      <c r="H9402" s="95">
        <f t="shared" si="147"/>
        <v>2898.8620000000001</v>
      </c>
    </row>
    <row r="9403" spans="1:8" s="80" customFormat="1" hidden="1" outlineLevel="1" x14ac:dyDescent="0.2">
      <c r="A9403" s="96" t="s">
        <v>2828</v>
      </c>
      <c r="B9403" s="97"/>
      <c r="C9403" s="98"/>
      <c r="D9403" s="98"/>
      <c r="E9403" s="101">
        <v>4</v>
      </c>
      <c r="F9403" s="100">
        <v>11595.32</v>
      </c>
      <c r="H9403" s="95">
        <f t="shared" si="147"/>
        <v>2898.83</v>
      </c>
    </row>
    <row r="9404" spans="1:8" s="80" customFormat="1" hidden="1" outlineLevel="1" x14ac:dyDescent="0.2">
      <c r="A9404" s="96" t="s">
        <v>2853</v>
      </c>
      <c r="B9404" s="97"/>
      <c r="C9404" s="98"/>
      <c r="D9404" s="98"/>
      <c r="E9404" s="101">
        <v>1</v>
      </c>
      <c r="F9404" s="100">
        <v>2898.99</v>
      </c>
      <c r="H9404" s="95">
        <f t="shared" si="147"/>
        <v>2898.99</v>
      </c>
    </row>
    <row r="9405" spans="1:8" collapsed="1" x14ac:dyDescent="0.2">
      <c r="A9405" s="105" t="s">
        <v>1458</v>
      </c>
      <c r="B9405" s="91" t="s">
        <v>4990</v>
      </c>
      <c r="C9405" s="91" t="s">
        <v>3223</v>
      </c>
      <c r="D9405" s="92"/>
      <c r="E9405" s="104">
        <v>6</v>
      </c>
      <c r="F9405" s="94">
        <v>14490.12</v>
      </c>
      <c r="G9405" s="79" t="e">
        <f>VLOOKUP(B9405,#REF!,2,FALSE)</f>
        <v>#REF!</v>
      </c>
      <c r="H9405" s="95">
        <f t="shared" si="147"/>
        <v>2415.02</v>
      </c>
    </row>
    <row r="9406" spans="1:8" s="80" customFormat="1" hidden="1" outlineLevel="1" x14ac:dyDescent="0.2">
      <c r="A9406" s="96" t="s">
        <v>2829</v>
      </c>
      <c r="B9406" s="97"/>
      <c r="C9406" s="98"/>
      <c r="D9406" s="98"/>
      <c r="E9406" s="101">
        <v>4</v>
      </c>
      <c r="F9406" s="100">
        <v>9660.08</v>
      </c>
      <c r="H9406" s="95">
        <f t="shared" si="147"/>
        <v>2415.02</v>
      </c>
    </row>
    <row r="9407" spans="1:8" s="80" customFormat="1" hidden="1" outlineLevel="1" x14ac:dyDescent="0.2">
      <c r="A9407" s="96" t="s">
        <v>2828</v>
      </c>
      <c r="B9407" s="97"/>
      <c r="C9407" s="98"/>
      <c r="D9407" s="98"/>
      <c r="E9407" s="101">
        <v>2</v>
      </c>
      <c r="F9407" s="100">
        <v>4830.04</v>
      </c>
      <c r="H9407" s="95">
        <f t="shared" si="147"/>
        <v>2415.02</v>
      </c>
    </row>
    <row r="9408" spans="1:8" collapsed="1" x14ac:dyDescent="0.2">
      <c r="A9408" s="91" t="s">
        <v>4991</v>
      </c>
      <c r="B9408" s="91" t="s">
        <v>4992</v>
      </c>
      <c r="C9408" s="91" t="s">
        <v>2931</v>
      </c>
      <c r="D9408" s="92"/>
      <c r="E9408" s="104">
        <v>100</v>
      </c>
      <c r="F9408" s="94">
        <v>14483</v>
      </c>
      <c r="H9408" s="95">
        <f t="shared" si="147"/>
        <v>144.83000000000001</v>
      </c>
    </row>
    <row r="9409" spans="1:8" s="80" customFormat="1" hidden="1" outlineLevel="1" x14ac:dyDescent="0.2">
      <c r="A9409" s="96" t="s">
        <v>2932</v>
      </c>
      <c r="B9409" s="97"/>
      <c r="C9409" s="98"/>
      <c r="D9409" s="98"/>
      <c r="E9409" s="101">
        <v>100</v>
      </c>
      <c r="F9409" s="100">
        <v>14483</v>
      </c>
      <c r="H9409" s="95">
        <f t="shared" si="147"/>
        <v>144.83000000000001</v>
      </c>
    </row>
    <row r="9410" spans="1:8" collapsed="1" x14ac:dyDescent="0.2">
      <c r="A9410" s="105" t="s">
        <v>4993</v>
      </c>
      <c r="B9410" s="91" t="s">
        <v>4994</v>
      </c>
      <c r="C9410" s="91" t="s">
        <v>2823</v>
      </c>
      <c r="D9410" s="92"/>
      <c r="E9410" s="104">
        <v>5</v>
      </c>
      <c r="F9410" s="94">
        <v>14474.77</v>
      </c>
      <c r="G9410" s="79" t="e">
        <f>VLOOKUP(B9410,#REF!,2,FALSE)</f>
        <v>#REF!</v>
      </c>
      <c r="H9410" s="95">
        <f t="shared" si="147"/>
        <v>2894.9540000000002</v>
      </c>
    </row>
    <row r="9411" spans="1:8" s="80" customFormat="1" hidden="1" outlineLevel="1" x14ac:dyDescent="0.2">
      <c r="A9411" s="96" t="s">
        <v>2853</v>
      </c>
      <c r="B9411" s="97"/>
      <c r="C9411" s="98"/>
      <c r="D9411" s="98"/>
      <c r="E9411" s="101">
        <v>2</v>
      </c>
      <c r="F9411" s="100">
        <v>5851.83</v>
      </c>
      <c r="H9411" s="95">
        <f t="shared" si="147"/>
        <v>2925.915</v>
      </c>
    </row>
    <row r="9412" spans="1:8" s="80" customFormat="1" hidden="1" outlineLevel="1" x14ac:dyDescent="0.2">
      <c r="A9412" s="96" t="s">
        <v>2828</v>
      </c>
      <c r="B9412" s="97"/>
      <c r="C9412" s="98"/>
      <c r="D9412" s="98"/>
      <c r="E9412" s="101">
        <v>1</v>
      </c>
      <c r="F9412" s="100">
        <v>2925</v>
      </c>
      <c r="H9412" s="95">
        <f t="shared" si="147"/>
        <v>2925</v>
      </c>
    </row>
    <row r="9413" spans="1:8" s="80" customFormat="1" hidden="1" outlineLevel="1" x14ac:dyDescent="0.2">
      <c r="A9413" s="96" t="s">
        <v>2831</v>
      </c>
      <c r="B9413" s="97"/>
      <c r="C9413" s="98"/>
      <c r="D9413" s="98"/>
      <c r="E9413" s="101">
        <v>1</v>
      </c>
      <c r="F9413" s="100">
        <v>2925</v>
      </c>
      <c r="H9413" s="95">
        <f t="shared" si="147"/>
        <v>2925</v>
      </c>
    </row>
    <row r="9414" spans="1:8" s="80" customFormat="1" hidden="1" outlineLevel="1" x14ac:dyDescent="0.2">
      <c r="A9414" s="96" t="s">
        <v>2829</v>
      </c>
      <c r="B9414" s="97"/>
      <c r="C9414" s="98"/>
      <c r="D9414" s="98"/>
      <c r="E9414" s="101">
        <v>1</v>
      </c>
      <c r="F9414" s="100">
        <v>2772.94</v>
      </c>
      <c r="H9414" s="95">
        <f t="shared" si="147"/>
        <v>2772.94</v>
      </c>
    </row>
    <row r="9415" spans="1:8" collapsed="1" x14ac:dyDescent="0.2">
      <c r="A9415" s="105" t="s">
        <v>4995</v>
      </c>
      <c r="B9415" s="91" t="s">
        <v>4996</v>
      </c>
      <c r="C9415" s="91" t="s">
        <v>3223</v>
      </c>
      <c r="D9415" s="92"/>
      <c r="E9415" s="104">
        <v>48</v>
      </c>
      <c r="F9415" s="94">
        <v>14472</v>
      </c>
      <c r="G9415" s="79" t="e">
        <f>VLOOKUP(B9415,#REF!,2,FALSE)</f>
        <v>#REF!</v>
      </c>
      <c r="H9415" s="95">
        <f t="shared" si="147"/>
        <v>301.5</v>
      </c>
    </row>
    <row r="9416" spans="1:8" s="80" customFormat="1" hidden="1" outlineLevel="1" x14ac:dyDescent="0.2">
      <c r="A9416" s="96" t="s">
        <v>2932</v>
      </c>
      <c r="B9416" s="97"/>
      <c r="C9416" s="98"/>
      <c r="D9416" s="98"/>
      <c r="E9416" s="101">
        <v>48</v>
      </c>
      <c r="F9416" s="100">
        <v>14472</v>
      </c>
      <c r="H9416" s="95">
        <f t="shared" si="147"/>
        <v>301.5</v>
      </c>
    </row>
    <row r="9417" spans="1:8" collapsed="1" x14ac:dyDescent="0.2">
      <c r="A9417" s="91" t="s">
        <v>4997</v>
      </c>
      <c r="B9417" s="91" t="s">
        <v>4998</v>
      </c>
      <c r="C9417" s="91" t="s">
        <v>2931</v>
      </c>
      <c r="D9417" s="92"/>
      <c r="E9417" s="104">
        <v>33</v>
      </c>
      <c r="F9417" s="94">
        <v>14464.23</v>
      </c>
      <c r="H9417" s="95">
        <f t="shared" si="147"/>
        <v>438.31</v>
      </c>
    </row>
    <row r="9418" spans="1:8" s="80" customFormat="1" hidden="1" outlineLevel="1" x14ac:dyDescent="0.2">
      <c r="A9418" s="96" t="s">
        <v>2932</v>
      </c>
      <c r="B9418" s="97"/>
      <c r="C9418" s="98"/>
      <c r="D9418" s="98"/>
      <c r="E9418" s="101">
        <v>33</v>
      </c>
      <c r="F9418" s="100">
        <v>14464.23</v>
      </c>
      <c r="H9418" s="95">
        <f t="shared" si="147"/>
        <v>438.31</v>
      </c>
    </row>
    <row r="9419" spans="1:8" collapsed="1" x14ac:dyDescent="0.2">
      <c r="A9419" s="91" t="s">
        <v>4999</v>
      </c>
      <c r="B9419" s="91" t="s">
        <v>2588</v>
      </c>
      <c r="C9419" s="91" t="s">
        <v>2836</v>
      </c>
      <c r="D9419" s="92" t="s">
        <v>2876</v>
      </c>
      <c r="E9419" s="104">
        <v>58</v>
      </c>
      <c r="F9419" s="94">
        <v>14459.59</v>
      </c>
      <c r="G9419" s="79" t="e">
        <f>VLOOKUP(B9419,#REF!,2,FALSE)</f>
        <v>#REF!</v>
      </c>
      <c r="H9419" s="95">
        <f t="shared" si="147"/>
        <v>249.30327586206897</v>
      </c>
    </row>
    <row r="9420" spans="1:8" s="80" customFormat="1" hidden="1" outlineLevel="1" x14ac:dyDescent="0.2">
      <c r="A9420" s="96" t="s">
        <v>2839</v>
      </c>
      <c r="B9420" s="97"/>
      <c r="C9420" s="98"/>
      <c r="D9420" s="98"/>
      <c r="E9420" s="101">
        <v>51</v>
      </c>
      <c r="F9420" s="100">
        <v>12702.76</v>
      </c>
      <c r="H9420" s="95">
        <f t="shared" si="147"/>
        <v>249.0737254901961</v>
      </c>
    </row>
    <row r="9421" spans="1:8" s="80" customFormat="1" hidden="1" outlineLevel="1" x14ac:dyDescent="0.2">
      <c r="A9421" s="96" t="s">
        <v>2834</v>
      </c>
      <c r="B9421" s="97"/>
      <c r="C9421" s="98"/>
      <c r="D9421" s="98"/>
      <c r="E9421" s="101">
        <v>3</v>
      </c>
      <c r="F9421" s="103">
        <v>747.25</v>
      </c>
      <c r="H9421" s="95">
        <f t="shared" ref="H9421:H9484" si="148">F9421/E9421</f>
        <v>249.08333333333334</v>
      </c>
    </row>
    <row r="9422" spans="1:8" s="80" customFormat="1" hidden="1" outlineLevel="1" x14ac:dyDescent="0.2">
      <c r="A9422" s="96" t="s">
        <v>2851</v>
      </c>
      <c r="B9422" s="97"/>
      <c r="C9422" s="98"/>
      <c r="D9422" s="98"/>
      <c r="E9422" s="101">
        <v>3</v>
      </c>
      <c r="F9422" s="103">
        <v>747.23</v>
      </c>
      <c r="H9422" s="95">
        <f t="shared" si="148"/>
        <v>249.07666666666668</v>
      </c>
    </row>
    <row r="9423" spans="1:8" s="80" customFormat="1" hidden="1" outlineLevel="1" x14ac:dyDescent="0.2">
      <c r="A9423" s="96" t="s">
        <v>2828</v>
      </c>
      <c r="B9423" s="97"/>
      <c r="C9423" s="98"/>
      <c r="D9423" s="98"/>
      <c r="E9423" s="101">
        <v>1</v>
      </c>
      <c r="F9423" s="103">
        <v>262.35000000000002</v>
      </c>
      <c r="H9423" s="95">
        <f t="shared" si="148"/>
        <v>262.35000000000002</v>
      </c>
    </row>
    <row r="9424" spans="1:8" collapsed="1" x14ac:dyDescent="0.2">
      <c r="A9424" s="105" t="s">
        <v>5000</v>
      </c>
      <c r="B9424" s="91" t="s">
        <v>5001</v>
      </c>
      <c r="C9424" s="91" t="s">
        <v>3223</v>
      </c>
      <c r="D9424" s="92"/>
      <c r="E9424" s="104">
        <v>11</v>
      </c>
      <c r="F9424" s="94">
        <v>14439.81</v>
      </c>
      <c r="G9424" s="79" t="e">
        <f>VLOOKUP(B9424,#REF!,2,FALSE)</f>
        <v>#REF!</v>
      </c>
      <c r="H9424" s="95">
        <f t="shared" si="148"/>
        <v>1312.71</v>
      </c>
    </row>
    <row r="9425" spans="1:8" s="80" customFormat="1" hidden="1" outlineLevel="1" x14ac:dyDescent="0.2">
      <c r="A9425" s="96" t="s">
        <v>2828</v>
      </c>
      <c r="B9425" s="97"/>
      <c r="C9425" s="98"/>
      <c r="D9425" s="98"/>
      <c r="E9425" s="101">
        <v>11</v>
      </c>
      <c r="F9425" s="100">
        <v>14439.81</v>
      </c>
      <c r="H9425" s="95">
        <f t="shared" si="148"/>
        <v>1312.71</v>
      </c>
    </row>
    <row r="9426" spans="1:8" collapsed="1" x14ac:dyDescent="0.2">
      <c r="A9426" s="91" t="s">
        <v>5002</v>
      </c>
      <c r="B9426" s="91" t="s">
        <v>5003</v>
      </c>
      <c r="C9426" s="91" t="s">
        <v>2931</v>
      </c>
      <c r="D9426" s="92"/>
      <c r="E9426" s="104">
        <v>38</v>
      </c>
      <c r="F9426" s="94">
        <v>14425.94</v>
      </c>
      <c r="H9426" s="95">
        <f t="shared" si="148"/>
        <v>379.63</v>
      </c>
    </row>
    <row r="9427" spans="1:8" s="80" customFormat="1" hidden="1" outlineLevel="1" x14ac:dyDescent="0.2">
      <c r="A9427" s="96" t="s">
        <v>2932</v>
      </c>
      <c r="B9427" s="97"/>
      <c r="C9427" s="98"/>
      <c r="D9427" s="98"/>
      <c r="E9427" s="101">
        <v>38</v>
      </c>
      <c r="F9427" s="100">
        <v>14425.94</v>
      </c>
      <c r="H9427" s="95">
        <f t="shared" si="148"/>
        <v>379.63</v>
      </c>
    </row>
    <row r="9428" spans="1:8" collapsed="1" x14ac:dyDescent="0.2">
      <c r="A9428" s="91" t="s">
        <v>5004</v>
      </c>
      <c r="B9428" s="91" t="s">
        <v>5005</v>
      </c>
      <c r="C9428" s="91" t="s">
        <v>2931</v>
      </c>
      <c r="D9428" s="92"/>
      <c r="E9428" s="104">
        <v>20</v>
      </c>
      <c r="F9428" s="94">
        <v>14421.2</v>
      </c>
      <c r="H9428" s="95">
        <f t="shared" si="148"/>
        <v>721.06000000000006</v>
      </c>
    </row>
    <row r="9429" spans="1:8" s="80" customFormat="1" hidden="1" outlineLevel="1" x14ac:dyDescent="0.2">
      <c r="A9429" s="96" t="s">
        <v>2932</v>
      </c>
      <c r="B9429" s="97"/>
      <c r="C9429" s="98"/>
      <c r="D9429" s="98"/>
      <c r="E9429" s="101">
        <v>20</v>
      </c>
      <c r="F9429" s="100">
        <v>14421.2</v>
      </c>
      <c r="H9429" s="95">
        <f t="shared" si="148"/>
        <v>721.06000000000006</v>
      </c>
    </row>
    <row r="9430" spans="1:8" collapsed="1" x14ac:dyDescent="0.2">
      <c r="A9430" s="105" t="s">
        <v>5006</v>
      </c>
      <c r="B9430" s="91" t="s">
        <v>5007</v>
      </c>
      <c r="C9430" s="91" t="s">
        <v>3223</v>
      </c>
      <c r="D9430" s="92"/>
      <c r="E9430" s="104">
        <v>48</v>
      </c>
      <c r="F9430" s="94">
        <v>14386.08</v>
      </c>
      <c r="G9430" s="79" t="e">
        <f>VLOOKUP(B9430,#REF!,2,FALSE)</f>
        <v>#REF!</v>
      </c>
      <c r="H9430" s="95">
        <f t="shared" si="148"/>
        <v>299.70999999999998</v>
      </c>
    </row>
    <row r="9431" spans="1:8" s="80" customFormat="1" hidden="1" outlineLevel="1" x14ac:dyDescent="0.2">
      <c r="A9431" s="96" t="s">
        <v>2932</v>
      </c>
      <c r="B9431" s="97"/>
      <c r="C9431" s="98"/>
      <c r="D9431" s="98"/>
      <c r="E9431" s="101">
        <v>48</v>
      </c>
      <c r="F9431" s="100">
        <v>14386.08</v>
      </c>
      <c r="H9431" s="95">
        <f t="shared" si="148"/>
        <v>299.70999999999998</v>
      </c>
    </row>
    <row r="9432" spans="1:8" collapsed="1" x14ac:dyDescent="0.2">
      <c r="A9432" s="105" t="s">
        <v>5008</v>
      </c>
      <c r="B9432" s="91" t="s">
        <v>5009</v>
      </c>
      <c r="C9432" s="91" t="s">
        <v>3223</v>
      </c>
      <c r="D9432" s="92"/>
      <c r="E9432" s="104">
        <v>6</v>
      </c>
      <c r="F9432" s="94">
        <v>14380.08</v>
      </c>
      <c r="G9432" s="79" t="e">
        <f>VLOOKUP(B9432,#REF!,2,FALSE)</f>
        <v>#REF!</v>
      </c>
      <c r="H9432" s="95">
        <f t="shared" si="148"/>
        <v>2396.6799999999998</v>
      </c>
    </row>
    <row r="9433" spans="1:8" s="80" customFormat="1" hidden="1" outlineLevel="1" x14ac:dyDescent="0.2">
      <c r="A9433" s="96" t="s">
        <v>2828</v>
      </c>
      <c r="B9433" s="97"/>
      <c r="C9433" s="98"/>
      <c r="D9433" s="98"/>
      <c r="E9433" s="101">
        <v>6</v>
      </c>
      <c r="F9433" s="100">
        <v>14380.08</v>
      </c>
      <c r="H9433" s="95">
        <f t="shared" si="148"/>
        <v>2396.6799999999998</v>
      </c>
    </row>
    <row r="9434" spans="1:8" collapsed="1" x14ac:dyDescent="0.2">
      <c r="A9434" s="91" t="s">
        <v>5010</v>
      </c>
      <c r="B9434" s="91" t="s">
        <v>5011</v>
      </c>
      <c r="C9434" s="91" t="s">
        <v>2931</v>
      </c>
      <c r="D9434" s="92"/>
      <c r="E9434" s="104">
        <v>80</v>
      </c>
      <c r="F9434" s="94">
        <v>14374.4</v>
      </c>
      <c r="H9434" s="95">
        <f t="shared" si="148"/>
        <v>179.68</v>
      </c>
    </row>
    <row r="9435" spans="1:8" s="80" customFormat="1" hidden="1" outlineLevel="1" x14ac:dyDescent="0.2">
      <c r="A9435" s="96" t="s">
        <v>2932</v>
      </c>
      <c r="B9435" s="97"/>
      <c r="C9435" s="98"/>
      <c r="D9435" s="98"/>
      <c r="E9435" s="101">
        <v>80</v>
      </c>
      <c r="F9435" s="100">
        <v>14374.4</v>
      </c>
      <c r="H9435" s="95">
        <f t="shared" si="148"/>
        <v>179.68</v>
      </c>
    </row>
    <row r="9436" spans="1:8" collapsed="1" x14ac:dyDescent="0.2">
      <c r="A9436" s="105" t="s">
        <v>3157</v>
      </c>
      <c r="B9436" s="91" t="s">
        <v>5012</v>
      </c>
      <c r="C9436" s="91" t="s">
        <v>3223</v>
      </c>
      <c r="D9436" s="92"/>
      <c r="E9436" s="104">
        <v>4</v>
      </c>
      <c r="F9436" s="94">
        <v>14360.68</v>
      </c>
      <c r="G9436" s="79" t="e">
        <f>VLOOKUP(B9436,#REF!,2,FALSE)</f>
        <v>#REF!</v>
      </c>
      <c r="H9436" s="95">
        <f t="shared" si="148"/>
        <v>3590.17</v>
      </c>
    </row>
    <row r="9437" spans="1:8" s="80" customFormat="1" hidden="1" outlineLevel="1" x14ac:dyDescent="0.2">
      <c r="A9437" s="96" t="s">
        <v>2828</v>
      </c>
      <c r="B9437" s="97"/>
      <c r="C9437" s="98"/>
      <c r="D9437" s="98"/>
      <c r="E9437" s="101">
        <v>4</v>
      </c>
      <c r="F9437" s="100">
        <v>14360.68</v>
      </c>
      <c r="H9437" s="95">
        <f t="shared" si="148"/>
        <v>3590.17</v>
      </c>
    </row>
    <row r="9438" spans="1:8" collapsed="1" x14ac:dyDescent="0.2">
      <c r="A9438" s="91" t="s">
        <v>5013</v>
      </c>
      <c r="B9438" s="91" t="s">
        <v>5014</v>
      </c>
      <c r="C9438" s="91" t="s">
        <v>2931</v>
      </c>
      <c r="D9438" s="92"/>
      <c r="E9438" s="104">
        <v>36</v>
      </c>
      <c r="F9438" s="94">
        <v>14319.36</v>
      </c>
      <c r="H9438" s="95">
        <f t="shared" si="148"/>
        <v>397.76</v>
      </c>
    </row>
    <row r="9439" spans="1:8" s="80" customFormat="1" hidden="1" outlineLevel="1" x14ac:dyDescent="0.2">
      <c r="A9439" s="96" t="s">
        <v>2932</v>
      </c>
      <c r="B9439" s="97"/>
      <c r="C9439" s="98"/>
      <c r="D9439" s="98"/>
      <c r="E9439" s="101">
        <v>36</v>
      </c>
      <c r="F9439" s="100">
        <v>14319.36</v>
      </c>
      <c r="H9439" s="95">
        <f t="shared" si="148"/>
        <v>397.76</v>
      </c>
    </row>
    <row r="9440" spans="1:8" collapsed="1" x14ac:dyDescent="0.2">
      <c r="A9440" s="91" t="s">
        <v>5015</v>
      </c>
      <c r="B9440" s="91" t="s">
        <v>5016</v>
      </c>
      <c r="C9440" s="91" t="s">
        <v>2931</v>
      </c>
      <c r="D9440" s="92"/>
      <c r="E9440" s="104">
        <v>80</v>
      </c>
      <c r="F9440" s="94">
        <v>14312.8</v>
      </c>
      <c r="H9440" s="95">
        <f t="shared" si="148"/>
        <v>178.91</v>
      </c>
    </row>
    <row r="9441" spans="1:8" s="80" customFormat="1" hidden="1" outlineLevel="1" x14ac:dyDescent="0.2">
      <c r="A9441" s="96" t="s">
        <v>2932</v>
      </c>
      <c r="B9441" s="97"/>
      <c r="C9441" s="98"/>
      <c r="D9441" s="98"/>
      <c r="E9441" s="101">
        <v>80</v>
      </c>
      <c r="F9441" s="100">
        <v>14312.8</v>
      </c>
      <c r="H9441" s="95">
        <f t="shared" si="148"/>
        <v>178.91</v>
      </c>
    </row>
    <row r="9442" spans="1:8" collapsed="1" x14ac:dyDescent="0.2">
      <c r="A9442" s="91" t="s">
        <v>5017</v>
      </c>
      <c r="B9442" s="91" t="s">
        <v>5018</v>
      </c>
      <c r="C9442" s="91" t="s">
        <v>2931</v>
      </c>
      <c r="D9442" s="92"/>
      <c r="E9442" s="104">
        <v>264</v>
      </c>
      <c r="F9442" s="94">
        <v>14308.8</v>
      </c>
      <c r="H9442" s="95">
        <f t="shared" si="148"/>
        <v>54.199999999999996</v>
      </c>
    </row>
    <row r="9443" spans="1:8" s="80" customFormat="1" hidden="1" outlineLevel="1" x14ac:dyDescent="0.2">
      <c r="A9443" s="96" t="s">
        <v>2932</v>
      </c>
      <c r="B9443" s="97"/>
      <c r="C9443" s="98"/>
      <c r="D9443" s="98"/>
      <c r="E9443" s="101">
        <v>264</v>
      </c>
      <c r="F9443" s="100">
        <v>14308.8</v>
      </c>
      <c r="H9443" s="95">
        <f t="shared" si="148"/>
        <v>54.199999999999996</v>
      </c>
    </row>
    <row r="9444" spans="1:8" collapsed="1" x14ac:dyDescent="0.2">
      <c r="A9444" s="91" t="s">
        <v>5019</v>
      </c>
      <c r="B9444" s="91" t="s">
        <v>5020</v>
      </c>
      <c r="C9444" s="91" t="s">
        <v>2931</v>
      </c>
      <c r="D9444" s="92"/>
      <c r="E9444" s="104">
        <v>25</v>
      </c>
      <c r="F9444" s="94">
        <v>14262.5</v>
      </c>
      <c r="H9444" s="95">
        <f t="shared" si="148"/>
        <v>570.5</v>
      </c>
    </row>
    <row r="9445" spans="1:8" s="80" customFormat="1" hidden="1" outlineLevel="1" x14ac:dyDescent="0.2">
      <c r="A9445" s="96" t="s">
        <v>2932</v>
      </c>
      <c r="B9445" s="97"/>
      <c r="C9445" s="98"/>
      <c r="D9445" s="98"/>
      <c r="E9445" s="101">
        <v>25</v>
      </c>
      <c r="F9445" s="100">
        <v>14262.5</v>
      </c>
      <c r="H9445" s="95">
        <f t="shared" si="148"/>
        <v>570.5</v>
      </c>
    </row>
    <row r="9446" spans="1:8" collapsed="1" x14ac:dyDescent="0.2">
      <c r="A9446" s="105" t="s">
        <v>5021</v>
      </c>
      <c r="B9446" s="91" t="s">
        <v>5022</v>
      </c>
      <c r="C9446" s="91" t="s">
        <v>2823</v>
      </c>
      <c r="D9446" s="92"/>
      <c r="E9446" s="104">
        <v>34</v>
      </c>
      <c r="F9446" s="94">
        <v>14258.94</v>
      </c>
      <c r="G9446" s="79" t="e">
        <f>VLOOKUP(B9446,#REF!,2,FALSE)</f>
        <v>#REF!</v>
      </c>
      <c r="H9446" s="95">
        <f t="shared" si="148"/>
        <v>419.38058823529411</v>
      </c>
    </row>
    <row r="9447" spans="1:8" s="80" customFormat="1" hidden="1" outlineLevel="1" x14ac:dyDescent="0.2">
      <c r="A9447" s="96" t="s">
        <v>2828</v>
      </c>
      <c r="B9447" s="97"/>
      <c r="C9447" s="98"/>
      <c r="D9447" s="98"/>
      <c r="E9447" s="101">
        <v>26</v>
      </c>
      <c r="F9447" s="100">
        <v>9135.3799999999992</v>
      </c>
      <c r="H9447" s="95">
        <f t="shared" si="148"/>
        <v>351.36076923076922</v>
      </c>
    </row>
    <row r="9448" spans="1:8" s="80" customFormat="1" hidden="1" outlineLevel="1" x14ac:dyDescent="0.2">
      <c r="A9448" s="96" t="s">
        <v>2829</v>
      </c>
      <c r="B9448" s="97"/>
      <c r="C9448" s="98"/>
      <c r="D9448" s="98"/>
      <c r="E9448" s="101">
        <v>4</v>
      </c>
      <c r="F9448" s="100">
        <v>3747.68</v>
      </c>
      <c r="H9448" s="95">
        <f t="shared" si="148"/>
        <v>936.92</v>
      </c>
    </row>
    <row r="9449" spans="1:8" s="80" customFormat="1" hidden="1" outlineLevel="1" x14ac:dyDescent="0.2">
      <c r="A9449" s="96" t="s">
        <v>2853</v>
      </c>
      <c r="B9449" s="97"/>
      <c r="C9449" s="98"/>
      <c r="D9449" s="98"/>
      <c r="E9449" s="101">
        <v>1</v>
      </c>
      <c r="F9449" s="103">
        <v>937.43</v>
      </c>
      <c r="H9449" s="95">
        <f t="shared" si="148"/>
        <v>937.43</v>
      </c>
    </row>
    <row r="9450" spans="1:8" s="80" customFormat="1" hidden="1" outlineLevel="1" x14ac:dyDescent="0.2">
      <c r="A9450" s="96" t="s">
        <v>2832</v>
      </c>
      <c r="B9450" s="97"/>
      <c r="C9450" s="98"/>
      <c r="D9450" s="98"/>
      <c r="E9450" s="101">
        <v>2</v>
      </c>
      <c r="F9450" s="103">
        <v>350.76</v>
      </c>
      <c r="H9450" s="95">
        <f t="shared" si="148"/>
        <v>175.38</v>
      </c>
    </row>
    <row r="9451" spans="1:8" s="80" customFormat="1" hidden="1" outlineLevel="1" x14ac:dyDescent="0.2">
      <c r="A9451" s="96" t="s">
        <v>2906</v>
      </c>
      <c r="B9451" s="97"/>
      <c r="C9451" s="98"/>
      <c r="D9451" s="98"/>
      <c r="E9451" s="101">
        <v>1</v>
      </c>
      <c r="F9451" s="103">
        <v>87.69</v>
      </c>
      <c r="H9451" s="95">
        <f t="shared" si="148"/>
        <v>87.69</v>
      </c>
    </row>
    <row r="9452" spans="1:8" collapsed="1" x14ac:dyDescent="0.2">
      <c r="A9452" s="91" t="s">
        <v>5023</v>
      </c>
      <c r="B9452" s="91" t="s">
        <v>5024</v>
      </c>
      <c r="C9452" s="91" t="s">
        <v>2931</v>
      </c>
      <c r="D9452" s="92"/>
      <c r="E9452" s="104">
        <v>29</v>
      </c>
      <c r="F9452" s="94">
        <v>14236.97</v>
      </c>
      <c r="H9452" s="95">
        <f t="shared" si="148"/>
        <v>490.92999999999995</v>
      </c>
    </row>
    <row r="9453" spans="1:8" s="80" customFormat="1" hidden="1" outlineLevel="1" x14ac:dyDescent="0.2">
      <c r="A9453" s="96" t="s">
        <v>2932</v>
      </c>
      <c r="B9453" s="97"/>
      <c r="C9453" s="98"/>
      <c r="D9453" s="98"/>
      <c r="E9453" s="101">
        <v>29</v>
      </c>
      <c r="F9453" s="100">
        <v>14236.97</v>
      </c>
      <c r="H9453" s="95">
        <f t="shared" si="148"/>
        <v>490.92999999999995</v>
      </c>
    </row>
    <row r="9454" spans="1:8" collapsed="1" x14ac:dyDescent="0.2">
      <c r="A9454" s="91" t="s">
        <v>5025</v>
      </c>
      <c r="B9454" s="91" t="s">
        <v>5026</v>
      </c>
      <c r="C9454" s="91" t="s">
        <v>2931</v>
      </c>
      <c r="D9454" s="92"/>
      <c r="E9454" s="104">
        <v>43</v>
      </c>
      <c r="F9454" s="94">
        <v>14214.94</v>
      </c>
      <c r="H9454" s="95">
        <f t="shared" si="148"/>
        <v>330.58</v>
      </c>
    </row>
    <row r="9455" spans="1:8" s="80" customFormat="1" hidden="1" outlineLevel="1" x14ac:dyDescent="0.2">
      <c r="A9455" s="96" t="s">
        <v>2932</v>
      </c>
      <c r="B9455" s="97"/>
      <c r="C9455" s="98"/>
      <c r="D9455" s="98"/>
      <c r="E9455" s="101">
        <v>43</v>
      </c>
      <c r="F9455" s="100">
        <v>14214.94</v>
      </c>
      <c r="H9455" s="95">
        <f t="shared" si="148"/>
        <v>330.58</v>
      </c>
    </row>
    <row r="9456" spans="1:8" collapsed="1" x14ac:dyDescent="0.2">
      <c r="A9456" s="91" t="s">
        <v>2338</v>
      </c>
      <c r="B9456" s="91" t="s">
        <v>2337</v>
      </c>
      <c r="C9456" s="91" t="s">
        <v>2836</v>
      </c>
      <c r="D9456" s="92" t="s">
        <v>2837</v>
      </c>
      <c r="E9456" s="104">
        <v>96</v>
      </c>
      <c r="F9456" s="94">
        <v>14201.74</v>
      </c>
      <c r="G9456" s="79" t="e">
        <f>VLOOKUP(B9456,#REF!,2,FALSE)</f>
        <v>#REF!</v>
      </c>
      <c r="H9456" s="95">
        <f t="shared" si="148"/>
        <v>147.93479166666665</v>
      </c>
    </row>
    <row r="9457" spans="1:8" s="80" customFormat="1" hidden="1" outlineLevel="1" x14ac:dyDescent="0.2">
      <c r="A9457" s="96" t="s">
        <v>2825</v>
      </c>
      <c r="B9457" s="97"/>
      <c r="C9457" s="98"/>
      <c r="D9457" s="98"/>
      <c r="E9457" s="101">
        <v>61</v>
      </c>
      <c r="F9457" s="100">
        <v>8987.0499999999993</v>
      </c>
      <c r="H9457" s="95">
        <f t="shared" si="148"/>
        <v>147.32868852459015</v>
      </c>
    </row>
    <row r="9458" spans="1:8" s="80" customFormat="1" hidden="1" outlineLevel="1" x14ac:dyDescent="0.2">
      <c r="A9458" s="96" t="s">
        <v>2850</v>
      </c>
      <c r="B9458" s="97"/>
      <c r="C9458" s="98"/>
      <c r="D9458" s="98"/>
      <c r="E9458" s="101">
        <v>27</v>
      </c>
      <c r="F9458" s="100">
        <v>4022.85</v>
      </c>
      <c r="H9458" s="95">
        <f t="shared" si="148"/>
        <v>148.99444444444444</v>
      </c>
    </row>
    <row r="9459" spans="1:8" s="80" customFormat="1" hidden="1" outlineLevel="1" x14ac:dyDescent="0.2">
      <c r="A9459" s="96" t="s">
        <v>2832</v>
      </c>
      <c r="B9459" s="97"/>
      <c r="C9459" s="98"/>
      <c r="D9459" s="98"/>
      <c r="E9459" s="101">
        <v>5</v>
      </c>
      <c r="F9459" s="103">
        <v>744.9</v>
      </c>
      <c r="H9459" s="95">
        <f t="shared" si="148"/>
        <v>148.97999999999999</v>
      </c>
    </row>
    <row r="9460" spans="1:8" s="80" customFormat="1" hidden="1" outlineLevel="1" x14ac:dyDescent="0.2">
      <c r="A9460" s="96" t="s">
        <v>2829</v>
      </c>
      <c r="B9460" s="97"/>
      <c r="C9460" s="98"/>
      <c r="D9460" s="98"/>
      <c r="E9460" s="101">
        <v>2</v>
      </c>
      <c r="F9460" s="103">
        <v>297.95999999999998</v>
      </c>
      <c r="H9460" s="95">
        <f t="shared" si="148"/>
        <v>148.97999999999999</v>
      </c>
    </row>
    <row r="9461" spans="1:8" s="80" customFormat="1" hidden="1" outlineLevel="1" x14ac:dyDescent="0.2">
      <c r="A9461" s="96" t="s">
        <v>2853</v>
      </c>
      <c r="B9461" s="97"/>
      <c r="C9461" s="98"/>
      <c r="D9461" s="98"/>
      <c r="E9461" s="101">
        <v>1</v>
      </c>
      <c r="F9461" s="103">
        <v>148.97999999999999</v>
      </c>
      <c r="H9461" s="95">
        <f t="shared" si="148"/>
        <v>148.97999999999999</v>
      </c>
    </row>
    <row r="9462" spans="1:8" collapsed="1" x14ac:dyDescent="0.2">
      <c r="A9462" s="91" t="s">
        <v>5027</v>
      </c>
      <c r="B9462" s="91" t="s">
        <v>2216</v>
      </c>
      <c r="C9462" s="91" t="s">
        <v>2867</v>
      </c>
      <c r="D9462" s="92" t="s">
        <v>2876</v>
      </c>
      <c r="E9462" s="104">
        <v>33</v>
      </c>
      <c r="F9462" s="94">
        <v>14188.95</v>
      </c>
      <c r="G9462" s="79" t="e">
        <f>VLOOKUP(B9462,#REF!,2,FALSE)</f>
        <v>#REF!</v>
      </c>
      <c r="H9462" s="95">
        <f t="shared" si="148"/>
        <v>429.96818181818185</v>
      </c>
    </row>
    <row r="9463" spans="1:8" s="80" customFormat="1" hidden="1" outlineLevel="1" x14ac:dyDescent="0.2">
      <c r="A9463" s="96" t="s">
        <v>2825</v>
      </c>
      <c r="B9463" s="97"/>
      <c r="C9463" s="98"/>
      <c r="D9463" s="98"/>
      <c r="E9463" s="101">
        <v>30</v>
      </c>
      <c r="F9463" s="100">
        <v>12898.8</v>
      </c>
      <c r="H9463" s="95">
        <f t="shared" si="148"/>
        <v>429.96</v>
      </c>
    </row>
    <row r="9464" spans="1:8" s="80" customFormat="1" hidden="1" outlineLevel="1" x14ac:dyDescent="0.2">
      <c r="A9464" s="96" t="s">
        <v>2832</v>
      </c>
      <c r="B9464" s="97"/>
      <c r="C9464" s="98"/>
      <c r="D9464" s="98"/>
      <c r="E9464" s="101">
        <v>2</v>
      </c>
      <c r="F9464" s="103">
        <v>860.1</v>
      </c>
      <c r="H9464" s="95">
        <f t="shared" si="148"/>
        <v>430.05</v>
      </c>
    </row>
    <row r="9465" spans="1:8" s="80" customFormat="1" hidden="1" outlineLevel="1" x14ac:dyDescent="0.2">
      <c r="A9465" s="96" t="s">
        <v>2853</v>
      </c>
      <c r="B9465" s="97"/>
      <c r="C9465" s="98"/>
      <c r="D9465" s="98"/>
      <c r="E9465" s="101">
        <v>1</v>
      </c>
      <c r="F9465" s="103">
        <v>430.05</v>
      </c>
      <c r="H9465" s="95">
        <f t="shared" si="148"/>
        <v>430.05</v>
      </c>
    </row>
    <row r="9466" spans="1:8" collapsed="1" x14ac:dyDescent="0.2">
      <c r="A9466" s="91" t="s">
        <v>5028</v>
      </c>
      <c r="B9466" s="91" t="s">
        <v>5029</v>
      </c>
      <c r="C9466" s="91" t="s">
        <v>2931</v>
      </c>
      <c r="D9466" s="92"/>
      <c r="E9466" s="104">
        <v>129</v>
      </c>
      <c r="F9466" s="94">
        <v>14124.37</v>
      </c>
      <c r="H9466" s="95">
        <f t="shared" si="148"/>
        <v>109.49124031007753</v>
      </c>
    </row>
    <row r="9467" spans="1:8" s="80" customFormat="1" hidden="1" outlineLevel="1" x14ac:dyDescent="0.2">
      <c r="A9467" s="96" t="s">
        <v>2825</v>
      </c>
      <c r="B9467" s="97"/>
      <c r="C9467" s="98"/>
      <c r="D9467" s="98"/>
      <c r="E9467" s="101">
        <v>109</v>
      </c>
      <c r="F9467" s="100">
        <v>11934.57</v>
      </c>
      <c r="H9467" s="95">
        <f t="shared" si="148"/>
        <v>109.49146788990825</v>
      </c>
    </row>
    <row r="9468" spans="1:8" s="80" customFormat="1" hidden="1" outlineLevel="1" x14ac:dyDescent="0.2">
      <c r="A9468" s="96" t="s">
        <v>2932</v>
      </c>
      <c r="B9468" s="97"/>
      <c r="C9468" s="98"/>
      <c r="D9468" s="98"/>
      <c r="E9468" s="101">
        <v>20</v>
      </c>
      <c r="F9468" s="100">
        <v>2189.8000000000002</v>
      </c>
      <c r="H9468" s="95">
        <f t="shared" si="148"/>
        <v>109.49000000000001</v>
      </c>
    </row>
    <row r="9469" spans="1:8" collapsed="1" x14ac:dyDescent="0.2">
      <c r="A9469" s="91" t="s">
        <v>2481</v>
      </c>
      <c r="B9469" s="91" t="s">
        <v>2480</v>
      </c>
      <c r="C9469" s="91" t="s">
        <v>2823</v>
      </c>
      <c r="D9469" s="92" t="s">
        <v>2876</v>
      </c>
      <c r="E9469" s="104">
        <v>53</v>
      </c>
      <c r="F9469" s="94">
        <v>14119.75</v>
      </c>
      <c r="G9469" s="79" t="e">
        <f>VLOOKUP(B9469,#REF!,2,FALSE)</f>
        <v>#REF!</v>
      </c>
      <c r="H9469" s="95">
        <f t="shared" si="148"/>
        <v>266.41037735849056</v>
      </c>
    </row>
    <row r="9470" spans="1:8" s="80" customFormat="1" hidden="1" outlineLevel="1" x14ac:dyDescent="0.2">
      <c r="A9470" s="96" t="s">
        <v>2840</v>
      </c>
      <c r="B9470" s="97"/>
      <c r="C9470" s="98"/>
      <c r="D9470" s="98"/>
      <c r="E9470" s="101">
        <v>29</v>
      </c>
      <c r="F9470" s="100">
        <v>7725.9</v>
      </c>
      <c r="H9470" s="95">
        <f t="shared" si="148"/>
        <v>266.41034482758619</v>
      </c>
    </row>
    <row r="9471" spans="1:8" s="80" customFormat="1" hidden="1" outlineLevel="1" x14ac:dyDescent="0.2">
      <c r="A9471" s="96" t="s">
        <v>2932</v>
      </c>
      <c r="B9471" s="97"/>
      <c r="C9471" s="98"/>
      <c r="D9471" s="98"/>
      <c r="E9471" s="101">
        <v>21</v>
      </c>
      <c r="F9471" s="100">
        <v>5594.61</v>
      </c>
      <c r="H9471" s="95">
        <f t="shared" si="148"/>
        <v>266.40999999999997</v>
      </c>
    </row>
    <row r="9472" spans="1:8" s="80" customFormat="1" hidden="1" outlineLevel="1" x14ac:dyDescent="0.2">
      <c r="A9472" s="96" t="s">
        <v>2853</v>
      </c>
      <c r="B9472" s="97"/>
      <c r="C9472" s="98"/>
      <c r="D9472" s="98"/>
      <c r="E9472" s="101">
        <v>2</v>
      </c>
      <c r="F9472" s="103">
        <v>532.83000000000004</v>
      </c>
      <c r="H9472" s="95">
        <f t="shared" si="148"/>
        <v>266.41500000000002</v>
      </c>
    </row>
    <row r="9473" spans="1:8" s="80" customFormat="1" hidden="1" outlineLevel="1" x14ac:dyDescent="0.2">
      <c r="A9473" s="96" t="s">
        <v>2828</v>
      </c>
      <c r="B9473" s="97"/>
      <c r="C9473" s="98"/>
      <c r="D9473" s="98"/>
      <c r="E9473" s="101">
        <v>1</v>
      </c>
      <c r="F9473" s="103">
        <v>266.41000000000003</v>
      </c>
      <c r="H9473" s="95">
        <f t="shared" si="148"/>
        <v>266.41000000000003</v>
      </c>
    </row>
    <row r="9474" spans="1:8" collapsed="1" x14ac:dyDescent="0.2">
      <c r="A9474" s="105" t="s">
        <v>5030</v>
      </c>
      <c r="B9474" s="91" t="s">
        <v>5031</v>
      </c>
      <c r="C9474" s="91" t="s">
        <v>2823</v>
      </c>
      <c r="D9474" s="92"/>
      <c r="E9474" s="104">
        <v>13</v>
      </c>
      <c r="F9474" s="94">
        <v>14115.66</v>
      </c>
      <c r="G9474" s="79" t="e">
        <f>VLOOKUP(B9474,#REF!,2,FALSE)</f>
        <v>#REF!</v>
      </c>
      <c r="H9474" s="95">
        <f t="shared" si="148"/>
        <v>1085.82</v>
      </c>
    </row>
    <row r="9475" spans="1:8" s="80" customFormat="1" hidden="1" outlineLevel="1" x14ac:dyDescent="0.2">
      <c r="A9475" s="96" t="s">
        <v>2829</v>
      </c>
      <c r="B9475" s="97"/>
      <c r="C9475" s="98"/>
      <c r="D9475" s="98"/>
      <c r="E9475" s="101">
        <v>11</v>
      </c>
      <c r="F9475" s="100">
        <v>11944.02</v>
      </c>
      <c r="H9475" s="95">
        <f t="shared" si="148"/>
        <v>1085.82</v>
      </c>
    </row>
    <row r="9476" spans="1:8" s="80" customFormat="1" hidden="1" outlineLevel="1" x14ac:dyDescent="0.2">
      <c r="A9476" s="96" t="s">
        <v>2828</v>
      </c>
      <c r="B9476" s="97"/>
      <c r="C9476" s="98"/>
      <c r="D9476" s="98"/>
      <c r="E9476" s="101">
        <v>1</v>
      </c>
      <c r="F9476" s="100">
        <v>1085.82</v>
      </c>
      <c r="H9476" s="95">
        <f t="shared" si="148"/>
        <v>1085.82</v>
      </c>
    </row>
    <row r="9477" spans="1:8" s="80" customFormat="1" hidden="1" outlineLevel="1" x14ac:dyDescent="0.2">
      <c r="A9477" s="96" t="s">
        <v>2841</v>
      </c>
      <c r="B9477" s="97"/>
      <c r="C9477" s="98"/>
      <c r="D9477" s="98"/>
      <c r="E9477" s="101">
        <v>1</v>
      </c>
      <c r="F9477" s="100">
        <v>1085.82</v>
      </c>
      <c r="H9477" s="95">
        <f t="shared" si="148"/>
        <v>1085.82</v>
      </c>
    </row>
    <row r="9478" spans="1:8" collapsed="1" x14ac:dyDescent="0.2">
      <c r="A9478" s="91" t="s">
        <v>5032</v>
      </c>
      <c r="B9478" s="91" t="s">
        <v>495</v>
      </c>
      <c r="C9478" s="91" t="s">
        <v>2857</v>
      </c>
      <c r="D9478" s="92" t="s">
        <v>2876</v>
      </c>
      <c r="E9478" s="104">
        <v>5</v>
      </c>
      <c r="F9478" s="94">
        <v>14111.35</v>
      </c>
      <c r="G9478" s="79" t="e">
        <f>VLOOKUP(B9478,#REF!,2,FALSE)</f>
        <v>#REF!</v>
      </c>
      <c r="H9478" s="95">
        <f t="shared" si="148"/>
        <v>2822.27</v>
      </c>
    </row>
    <row r="9479" spans="1:8" s="80" customFormat="1" hidden="1" outlineLevel="1" x14ac:dyDescent="0.2">
      <c r="A9479" s="96" t="s">
        <v>2832</v>
      </c>
      <c r="B9479" s="97"/>
      <c r="C9479" s="98"/>
      <c r="D9479" s="98"/>
      <c r="E9479" s="101">
        <v>3</v>
      </c>
      <c r="F9479" s="100">
        <v>8467.27</v>
      </c>
      <c r="H9479" s="95">
        <f t="shared" si="148"/>
        <v>2822.4233333333336</v>
      </c>
    </row>
    <row r="9480" spans="1:8" s="80" customFormat="1" hidden="1" outlineLevel="1" x14ac:dyDescent="0.2">
      <c r="A9480" s="96" t="s">
        <v>2825</v>
      </c>
      <c r="B9480" s="97"/>
      <c r="C9480" s="98"/>
      <c r="D9480" s="98"/>
      <c r="E9480" s="101">
        <v>1</v>
      </c>
      <c r="F9480" s="100">
        <v>2822.13</v>
      </c>
      <c r="H9480" s="95">
        <f t="shared" si="148"/>
        <v>2822.13</v>
      </c>
    </row>
    <row r="9481" spans="1:8" s="80" customFormat="1" hidden="1" outlineLevel="1" x14ac:dyDescent="0.2">
      <c r="A9481" s="96" t="s">
        <v>2845</v>
      </c>
      <c r="B9481" s="97"/>
      <c r="C9481" s="98"/>
      <c r="D9481" s="98"/>
      <c r="E9481" s="101">
        <v>1</v>
      </c>
      <c r="F9481" s="100">
        <v>2821.95</v>
      </c>
      <c r="H9481" s="95">
        <f t="shared" si="148"/>
        <v>2821.95</v>
      </c>
    </row>
    <row r="9482" spans="1:8" collapsed="1" x14ac:dyDescent="0.2">
      <c r="A9482" s="91" t="s">
        <v>5033</v>
      </c>
      <c r="B9482" s="91" t="s">
        <v>5034</v>
      </c>
      <c r="C9482" s="91" t="s">
        <v>2931</v>
      </c>
      <c r="D9482" s="92"/>
      <c r="E9482" s="104">
        <v>28</v>
      </c>
      <c r="F9482" s="94">
        <v>14080.92</v>
      </c>
      <c r="H9482" s="95">
        <f t="shared" si="148"/>
        <v>502.89</v>
      </c>
    </row>
    <row r="9483" spans="1:8" s="80" customFormat="1" hidden="1" outlineLevel="1" x14ac:dyDescent="0.2">
      <c r="A9483" s="96" t="s">
        <v>2932</v>
      </c>
      <c r="B9483" s="97"/>
      <c r="C9483" s="98"/>
      <c r="D9483" s="98"/>
      <c r="E9483" s="101">
        <v>28</v>
      </c>
      <c r="F9483" s="100">
        <v>14080.92</v>
      </c>
      <c r="H9483" s="95">
        <f t="shared" si="148"/>
        <v>502.89</v>
      </c>
    </row>
    <row r="9484" spans="1:8" collapsed="1" x14ac:dyDescent="0.2">
      <c r="A9484" s="91" t="s">
        <v>5035</v>
      </c>
      <c r="B9484" s="91" t="s">
        <v>5036</v>
      </c>
      <c r="C9484" s="91" t="s">
        <v>2931</v>
      </c>
      <c r="D9484" s="92"/>
      <c r="E9484" s="104">
        <v>23</v>
      </c>
      <c r="F9484" s="94">
        <v>14075.54</v>
      </c>
      <c r="H9484" s="95">
        <f t="shared" si="148"/>
        <v>611.98</v>
      </c>
    </row>
    <row r="9485" spans="1:8" s="80" customFormat="1" hidden="1" outlineLevel="1" x14ac:dyDescent="0.2">
      <c r="A9485" s="96" t="s">
        <v>2932</v>
      </c>
      <c r="B9485" s="97"/>
      <c r="C9485" s="98"/>
      <c r="D9485" s="98"/>
      <c r="E9485" s="101">
        <v>23</v>
      </c>
      <c r="F9485" s="100">
        <v>14075.54</v>
      </c>
      <c r="H9485" s="95">
        <f t="shared" ref="H9485:H9548" si="149">F9485/E9485</f>
        <v>611.98</v>
      </c>
    </row>
    <row r="9486" spans="1:8" collapsed="1" x14ac:dyDescent="0.2">
      <c r="A9486" s="105" t="s">
        <v>5037</v>
      </c>
      <c r="B9486" s="91" t="s">
        <v>5038</v>
      </c>
      <c r="C9486" s="91" t="s">
        <v>3223</v>
      </c>
      <c r="D9486" s="92"/>
      <c r="E9486" s="104">
        <v>35</v>
      </c>
      <c r="F9486" s="94">
        <v>14016.8</v>
      </c>
      <c r="G9486" s="79" t="e">
        <f>VLOOKUP(B9486,#REF!,2,FALSE)</f>
        <v>#REF!</v>
      </c>
      <c r="H9486" s="95">
        <f t="shared" si="149"/>
        <v>400.47999999999996</v>
      </c>
    </row>
    <row r="9487" spans="1:8" s="80" customFormat="1" hidden="1" outlineLevel="1" x14ac:dyDescent="0.2">
      <c r="A9487" s="96" t="s">
        <v>2932</v>
      </c>
      <c r="B9487" s="97"/>
      <c r="C9487" s="98"/>
      <c r="D9487" s="98"/>
      <c r="E9487" s="101">
        <v>35</v>
      </c>
      <c r="F9487" s="100">
        <v>14016.8</v>
      </c>
      <c r="H9487" s="95">
        <f t="shared" si="149"/>
        <v>400.47999999999996</v>
      </c>
    </row>
    <row r="9488" spans="1:8" collapsed="1" x14ac:dyDescent="0.2">
      <c r="A9488" s="91" t="s">
        <v>5039</v>
      </c>
      <c r="B9488" s="91" t="s">
        <v>5040</v>
      </c>
      <c r="C9488" s="91" t="s">
        <v>2931</v>
      </c>
      <c r="D9488" s="92"/>
      <c r="E9488" s="104">
        <v>93</v>
      </c>
      <c r="F9488" s="94">
        <v>14010.45</v>
      </c>
      <c r="H9488" s="95">
        <f t="shared" si="149"/>
        <v>150.65</v>
      </c>
    </row>
    <row r="9489" spans="1:8" s="80" customFormat="1" hidden="1" outlineLevel="1" x14ac:dyDescent="0.2">
      <c r="A9489" s="96" t="s">
        <v>2932</v>
      </c>
      <c r="B9489" s="97"/>
      <c r="C9489" s="98"/>
      <c r="D9489" s="98"/>
      <c r="E9489" s="101">
        <v>93</v>
      </c>
      <c r="F9489" s="100">
        <v>14010.45</v>
      </c>
      <c r="H9489" s="95">
        <f t="shared" si="149"/>
        <v>150.65</v>
      </c>
    </row>
    <row r="9490" spans="1:8" collapsed="1" x14ac:dyDescent="0.2">
      <c r="A9490" s="105" t="s">
        <v>3639</v>
      </c>
      <c r="B9490" s="91" t="s">
        <v>5041</v>
      </c>
      <c r="C9490" s="91" t="s">
        <v>3223</v>
      </c>
      <c r="D9490" s="92"/>
      <c r="E9490" s="104">
        <v>8</v>
      </c>
      <c r="F9490" s="94">
        <v>14008.8</v>
      </c>
      <c r="G9490" s="79" t="e">
        <f>VLOOKUP(B9490,#REF!,2,FALSE)</f>
        <v>#REF!</v>
      </c>
      <c r="H9490" s="95">
        <f t="shared" si="149"/>
        <v>1751.1</v>
      </c>
    </row>
    <row r="9491" spans="1:8" s="80" customFormat="1" hidden="1" outlineLevel="1" x14ac:dyDescent="0.2">
      <c r="A9491" s="96" t="s">
        <v>2829</v>
      </c>
      <c r="B9491" s="97"/>
      <c r="C9491" s="98"/>
      <c r="D9491" s="98"/>
      <c r="E9491" s="101">
        <v>4</v>
      </c>
      <c r="F9491" s="100">
        <v>6883.76</v>
      </c>
      <c r="H9491" s="95">
        <f t="shared" si="149"/>
        <v>1720.94</v>
      </c>
    </row>
    <row r="9492" spans="1:8" s="80" customFormat="1" hidden="1" outlineLevel="1" x14ac:dyDescent="0.2">
      <c r="A9492" s="96" t="s">
        <v>2828</v>
      </c>
      <c r="B9492" s="97"/>
      <c r="C9492" s="98"/>
      <c r="D9492" s="98"/>
      <c r="E9492" s="101">
        <v>3</v>
      </c>
      <c r="F9492" s="100">
        <v>5162.82</v>
      </c>
      <c r="H9492" s="95">
        <f t="shared" si="149"/>
        <v>1720.9399999999998</v>
      </c>
    </row>
    <row r="9493" spans="1:8" s="80" customFormat="1" hidden="1" outlineLevel="1" x14ac:dyDescent="0.2">
      <c r="A9493" s="96" t="s">
        <v>2834</v>
      </c>
      <c r="B9493" s="97"/>
      <c r="C9493" s="98"/>
      <c r="D9493" s="98"/>
      <c r="E9493" s="101">
        <v>1</v>
      </c>
      <c r="F9493" s="100">
        <v>1962.22</v>
      </c>
      <c r="H9493" s="95">
        <f t="shared" si="149"/>
        <v>1962.22</v>
      </c>
    </row>
    <row r="9494" spans="1:8" collapsed="1" x14ac:dyDescent="0.2">
      <c r="A9494" s="91" t="s">
        <v>2330</v>
      </c>
      <c r="B9494" s="91" t="s">
        <v>2329</v>
      </c>
      <c r="C9494" s="91" t="s">
        <v>2867</v>
      </c>
      <c r="D9494" s="92" t="s">
        <v>2856</v>
      </c>
      <c r="E9494" s="104">
        <v>85</v>
      </c>
      <c r="F9494" s="94">
        <v>13986.25</v>
      </c>
      <c r="G9494" s="79" t="e">
        <f>VLOOKUP(B9494,#REF!,2,FALSE)</f>
        <v>#REF!</v>
      </c>
      <c r="H9494" s="95">
        <f t="shared" si="149"/>
        <v>164.54411764705881</v>
      </c>
    </row>
    <row r="9495" spans="1:8" s="80" customFormat="1" hidden="1" outlineLevel="1" x14ac:dyDescent="0.2">
      <c r="A9495" s="96" t="s">
        <v>2825</v>
      </c>
      <c r="B9495" s="97"/>
      <c r="C9495" s="98"/>
      <c r="D9495" s="98"/>
      <c r="E9495" s="101">
        <v>47</v>
      </c>
      <c r="F9495" s="100">
        <v>7753.01</v>
      </c>
      <c r="H9495" s="95">
        <f t="shared" si="149"/>
        <v>164.9576595744681</v>
      </c>
    </row>
    <row r="9496" spans="1:8" s="80" customFormat="1" hidden="1" outlineLevel="1" x14ac:dyDescent="0.2">
      <c r="A9496" s="96" t="s">
        <v>2853</v>
      </c>
      <c r="B9496" s="97"/>
      <c r="C9496" s="98"/>
      <c r="D9496" s="98"/>
      <c r="E9496" s="101">
        <v>13</v>
      </c>
      <c r="F9496" s="100">
        <v>2146.1799999999998</v>
      </c>
      <c r="H9496" s="95">
        <f t="shared" si="149"/>
        <v>165.09076923076921</v>
      </c>
    </row>
    <row r="9497" spans="1:8" s="80" customFormat="1" hidden="1" outlineLevel="1" x14ac:dyDescent="0.2">
      <c r="A9497" s="96" t="s">
        <v>2839</v>
      </c>
      <c r="B9497" s="97"/>
      <c r="C9497" s="98"/>
      <c r="D9497" s="98"/>
      <c r="E9497" s="101">
        <v>12</v>
      </c>
      <c r="F9497" s="100">
        <v>1981.12</v>
      </c>
      <c r="H9497" s="95">
        <f t="shared" si="149"/>
        <v>165.09333333333333</v>
      </c>
    </row>
    <row r="9498" spans="1:8" s="80" customFormat="1" hidden="1" outlineLevel="1" x14ac:dyDescent="0.2">
      <c r="A9498" s="96" t="s">
        <v>2850</v>
      </c>
      <c r="B9498" s="97"/>
      <c r="C9498" s="98"/>
      <c r="D9498" s="98"/>
      <c r="E9498" s="101">
        <v>6</v>
      </c>
      <c r="F9498" s="103">
        <v>990.66</v>
      </c>
      <c r="H9498" s="95">
        <f t="shared" si="149"/>
        <v>165.10999999999999</v>
      </c>
    </row>
    <row r="9499" spans="1:8" s="80" customFormat="1" hidden="1" outlineLevel="1" x14ac:dyDescent="0.2">
      <c r="A9499" s="96" t="s">
        <v>2832</v>
      </c>
      <c r="B9499" s="97"/>
      <c r="C9499" s="98"/>
      <c r="D9499" s="98"/>
      <c r="E9499" s="101">
        <v>3</v>
      </c>
      <c r="F9499" s="103">
        <v>495.33</v>
      </c>
      <c r="H9499" s="95">
        <f t="shared" si="149"/>
        <v>165.10999999999999</v>
      </c>
    </row>
    <row r="9500" spans="1:8" s="80" customFormat="1" hidden="1" outlineLevel="1" x14ac:dyDescent="0.2">
      <c r="A9500" s="96" t="s">
        <v>2834</v>
      </c>
      <c r="B9500" s="97"/>
      <c r="C9500" s="98"/>
      <c r="D9500" s="98"/>
      <c r="E9500" s="101">
        <v>3</v>
      </c>
      <c r="F9500" s="103">
        <v>488.88</v>
      </c>
      <c r="H9500" s="95">
        <f t="shared" si="149"/>
        <v>162.96</v>
      </c>
    </row>
    <row r="9501" spans="1:8" s="80" customFormat="1" hidden="1" outlineLevel="1" x14ac:dyDescent="0.2">
      <c r="A9501" s="96" t="s">
        <v>2841</v>
      </c>
      <c r="B9501" s="97"/>
      <c r="C9501" s="98"/>
      <c r="D9501" s="98"/>
      <c r="E9501" s="101">
        <v>1</v>
      </c>
      <c r="F9501" s="103">
        <v>131.07</v>
      </c>
      <c r="H9501" s="95">
        <f t="shared" si="149"/>
        <v>131.07</v>
      </c>
    </row>
    <row r="9502" spans="1:8" collapsed="1" x14ac:dyDescent="0.2">
      <c r="A9502" s="105" t="s">
        <v>5042</v>
      </c>
      <c r="B9502" s="91" t="s">
        <v>5043</v>
      </c>
      <c r="C9502" s="91" t="s">
        <v>13</v>
      </c>
      <c r="D9502" s="92"/>
      <c r="E9502" s="104">
        <v>3</v>
      </c>
      <c r="F9502" s="94">
        <v>13980.44</v>
      </c>
      <c r="G9502" s="79" t="e">
        <f>VLOOKUP(B9502,#REF!,2,FALSE)</f>
        <v>#REF!</v>
      </c>
      <c r="H9502" s="95">
        <f t="shared" si="149"/>
        <v>4660.1466666666665</v>
      </c>
    </row>
    <row r="9503" spans="1:8" s="80" customFormat="1" hidden="1" outlineLevel="1" x14ac:dyDescent="0.2">
      <c r="A9503" s="96" t="s">
        <v>2834</v>
      </c>
      <c r="B9503" s="97"/>
      <c r="C9503" s="98"/>
      <c r="D9503" s="98"/>
      <c r="E9503" s="101">
        <v>2</v>
      </c>
      <c r="F9503" s="100">
        <v>9318.74</v>
      </c>
      <c r="H9503" s="95">
        <f t="shared" si="149"/>
        <v>4659.37</v>
      </c>
    </row>
    <row r="9504" spans="1:8" s="80" customFormat="1" hidden="1" outlineLevel="1" x14ac:dyDescent="0.2">
      <c r="A9504" s="96" t="s">
        <v>2851</v>
      </c>
      <c r="B9504" s="97"/>
      <c r="C9504" s="98"/>
      <c r="D9504" s="98"/>
      <c r="E9504" s="101">
        <v>1</v>
      </c>
      <c r="F9504" s="100">
        <v>4661.7</v>
      </c>
      <c r="H9504" s="95">
        <f t="shared" si="149"/>
        <v>4661.7</v>
      </c>
    </row>
    <row r="9505" spans="1:8" collapsed="1" x14ac:dyDescent="0.2">
      <c r="A9505" s="91" t="s">
        <v>5044</v>
      </c>
      <c r="B9505" s="91" t="s">
        <v>5045</v>
      </c>
      <c r="C9505" s="91" t="s">
        <v>2931</v>
      </c>
      <c r="D9505" s="92"/>
      <c r="E9505" s="104">
        <v>24</v>
      </c>
      <c r="F9505" s="94">
        <v>13891.44</v>
      </c>
      <c r="H9505" s="95">
        <f t="shared" si="149"/>
        <v>578.81000000000006</v>
      </c>
    </row>
    <row r="9506" spans="1:8" s="80" customFormat="1" hidden="1" outlineLevel="1" x14ac:dyDescent="0.2">
      <c r="A9506" s="96" t="s">
        <v>2932</v>
      </c>
      <c r="B9506" s="97"/>
      <c r="C9506" s="98"/>
      <c r="D9506" s="98"/>
      <c r="E9506" s="101">
        <v>24</v>
      </c>
      <c r="F9506" s="100">
        <v>13891.44</v>
      </c>
      <c r="H9506" s="95">
        <f t="shared" si="149"/>
        <v>578.81000000000006</v>
      </c>
    </row>
    <row r="9507" spans="1:8" collapsed="1" x14ac:dyDescent="0.2">
      <c r="A9507" s="91" t="s">
        <v>1657</v>
      </c>
      <c r="B9507" s="91" t="s">
        <v>1656</v>
      </c>
      <c r="C9507" s="91" t="s">
        <v>2867</v>
      </c>
      <c r="D9507" s="92" t="s">
        <v>2856</v>
      </c>
      <c r="E9507" s="104">
        <v>3</v>
      </c>
      <c r="F9507" s="94">
        <v>13852.65</v>
      </c>
      <c r="G9507" s="79" t="e">
        <f>VLOOKUP(B9507,#REF!,2,FALSE)</f>
        <v>#REF!</v>
      </c>
      <c r="H9507" s="95">
        <f t="shared" si="149"/>
        <v>4617.55</v>
      </c>
    </row>
    <row r="9508" spans="1:8" s="80" customFormat="1" hidden="1" outlineLevel="1" x14ac:dyDescent="0.2">
      <c r="A9508" s="96" t="s">
        <v>2825</v>
      </c>
      <c r="B9508" s="97"/>
      <c r="C9508" s="98"/>
      <c r="D9508" s="98"/>
      <c r="E9508" s="101">
        <v>3</v>
      </c>
      <c r="F9508" s="100">
        <v>13852.65</v>
      </c>
      <c r="H9508" s="95">
        <f t="shared" si="149"/>
        <v>4617.55</v>
      </c>
    </row>
    <row r="9509" spans="1:8" collapsed="1" x14ac:dyDescent="0.2">
      <c r="A9509" s="91" t="s">
        <v>5046</v>
      </c>
      <c r="B9509" s="91" t="s">
        <v>5047</v>
      </c>
      <c r="C9509" s="91" t="s">
        <v>2931</v>
      </c>
      <c r="D9509" s="92"/>
      <c r="E9509" s="104">
        <v>200</v>
      </c>
      <c r="F9509" s="94">
        <v>13830</v>
      </c>
      <c r="H9509" s="95">
        <f t="shared" si="149"/>
        <v>69.150000000000006</v>
      </c>
    </row>
    <row r="9510" spans="1:8" s="80" customFormat="1" hidden="1" outlineLevel="1" x14ac:dyDescent="0.2">
      <c r="A9510" s="96" t="s">
        <v>2932</v>
      </c>
      <c r="B9510" s="97"/>
      <c r="C9510" s="98"/>
      <c r="D9510" s="98"/>
      <c r="E9510" s="101">
        <v>200</v>
      </c>
      <c r="F9510" s="100">
        <v>13830</v>
      </c>
      <c r="H9510" s="95">
        <f t="shared" si="149"/>
        <v>69.150000000000006</v>
      </c>
    </row>
    <row r="9511" spans="1:8" collapsed="1" x14ac:dyDescent="0.2">
      <c r="A9511" s="91" t="s">
        <v>5048</v>
      </c>
      <c r="B9511" s="91" t="s">
        <v>5049</v>
      </c>
      <c r="C9511" s="91" t="s">
        <v>2931</v>
      </c>
      <c r="D9511" s="92"/>
      <c r="E9511" s="104">
        <v>23</v>
      </c>
      <c r="F9511" s="94">
        <v>13825.3</v>
      </c>
      <c r="H9511" s="95">
        <f t="shared" si="149"/>
        <v>601.1</v>
      </c>
    </row>
    <row r="9512" spans="1:8" s="80" customFormat="1" hidden="1" outlineLevel="1" x14ac:dyDescent="0.2">
      <c r="A9512" s="96" t="s">
        <v>2932</v>
      </c>
      <c r="B9512" s="97"/>
      <c r="C9512" s="98"/>
      <c r="D9512" s="98"/>
      <c r="E9512" s="101">
        <v>23</v>
      </c>
      <c r="F9512" s="100">
        <v>13825.3</v>
      </c>
      <c r="H9512" s="95">
        <f t="shared" si="149"/>
        <v>601.1</v>
      </c>
    </row>
    <row r="9513" spans="1:8" collapsed="1" x14ac:dyDescent="0.2">
      <c r="A9513" s="91" t="s">
        <v>5050</v>
      </c>
      <c r="B9513" s="91" t="s">
        <v>5051</v>
      </c>
      <c r="C9513" s="91" t="s">
        <v>2931</v>
      </c>
      <c r="D9513" s="92"/>
      <c r="E9513" s="104">
        <v>89</v>
      </c>
      <c r="F9513" s="94">
        <v>13822.59</v>
      </c>
      <c r="H9513" s="95">
        <f t="shared" si="149"/>
        <v>155.31</v>
      </c>
    </row>
    <row r="9514" spans="1:8" s="80" customFormat="1" hidden="1" outlineLevel="1" x14ac:dyDescent="0.2">
      <c r="A9514" s="96" t="s">
        <v>2932</v>
      </c>
      <c r="B9514" s="97"/>
      <c r="C9514" s="98"/>
      <c r="D9514" s="98"/>
      <c r="E9514" s="101">
        <v>89</v>
      </c>
      <c r="F9514" s="100">
        <v>13822.59</v>
      </c>
      <c r="H9514" s="95">
        <f t="shared" si="149"/>
        <v>155.31</v>
      </c>
    </row>
    <row r="9515" spans="1:8" collapsed="1" x14ac:dyDescent="0.2">
      <c r="A9515" s="91" t="s">
        <v>5052</v>
      </c>
      <c r="B9515" s="91" t="s">
        <v>5053</v>
      </c>
      <c r="C9515" s="91" t="s">
        <v>2931</v>
      </c>
      <c r="D9515" s="92"/>
      <c r="E9515" s="104">
        <v>56</v>
      </c>
      <c r="F9515" s="94">
        <v>13816.32</v>
      </c>
      <c r="H9515" s="95">
        <f t="shared" si="149"/>
        <v>246.72</v>
      </c>
    </row>
    <row r="9516" spans="1:8" s="80" customFormat="1" hidden="1" outlineLevel="1" x14ac:dyDescent="0.2">
      <c r="A9516" s="96" t="s">
        <v>2932</v>
      </c>
      <c r="B9516" s="97"/>
      <c r="C9516" s="98"/>
      <c r="D9516" s="98"/>
      <c r="E9516" s="101">
        <v>56</v>
      </c>
      <c r="F9516" s="100">
        <v>13816.32</v>
      </c>
      <c r="H9516" s="95">
        <f t="shared" si="149"/>
        <v>246.72</v>
      </c>
    </row>
    <row r="9517" spans="1:8" collapsed="1" x14ac:dyDescent="0.2">
      <c r="A9517" s="91" t="s">
        <v>5054</v>
      </c>
      <c r="B9517" s="91" t="s">
        <v>5055</v>
      </c>
      <c r="C9517" s="91" t="s">
        <v>2931</v>
      </c>
      <c r="D9517" s="92"/>
      <c r="E9517" s="104">
        <v>32</v>
      </c>
      <c r="F9517" s="94">
        <v>13816.32</v>
      </c>
      <c r="H9517" s="95">
        <f t="shared" si="149"/>
        <v>431.76</v>
      </c>
    </row>
    <row r="9518" spans="1:8" s="80" customFormat="1" hidden="1" outlineLevel="1" x14ac:dyDescent="0.2">
      <c r="A9518" s="96" t="s">
        <v>2932</v>
      </c>
      <c r="B9518" s="97"/>
      <c r="C9518" s="98"/>
      <c r="D9518" s="98"/>
      <c r="E9518" s="101">
        <v>32</v>
      </c>
      <c r="F9518" s="100">
        <v>13816.32</v>
      </c>
      <c r="H9518" s="95">
        <f t="shared" si="149"/>
        <v>431.76</v>
      </c>
    </row>
    <row r="9519" spans="1:8" collapsed="1" x14ac:dyDescent="0.2">
      <c r="A9519" s="91" t="s">
        <v>5056</v>
      </c>
      <c r="B9519" s="91" t="s">
        <v>5057</v>
      </c>
      <c r="C9519" s="91" t="s">
        <v>2931</v>
      </c>
      <c r="D9519" s="92"/>
      <c r="E9519" s="104">
        <v>53</v>
      </c>
      <c r="F9519" s="94">
        <v>13789.01</v>
      </c>
      <c r="H9519" s="95">
        <f t="shared" si="149"/>
        <v>260.17</v>
      </c>
    </row>
    <row r="9520" spans="1:8" s="80" customFormat="1" hidden="1" outlineLevel="1" x14ac:dyDescent="0.2">
      <c r="A9520" s="96" t="s">
        <v>2932</v>
      </c>
      <c r="B9520" s="97"/>
      <c r="C9520" s="98"/>
      <c r="D9520" s="98"/>
      <c r="E9520" s="101">
        <v>53</v>
      </c>
      <c r="F9520" s="100">
        <v>13789.01</v>
      </c>
      <c r="H9520" s="95">
        <f t="shared" si="149"/>
        <v>260.17</v>
      </c>
    </row>
    <row r="9521" spans="1:8" collapsed="1" x14ac:dyDescent="0.2">
      <c r="A9521" s="91" t="s">
        <v>5058</v>
      </c>
      <c r="B9521" s="91" t="s">
        <v>5059</v>
      </c>
      <c r="C9521" s="91" t="s">
        <v>2931</v>
      </c>
      <c r="D9521" s="92"/>
      <c r="E9521" s="104">
        <v>239</v>
      </c>
      <c r="F9521" s="94">
        <v>13780.74</v>
      </c>
      <c r="H9521" s="95">
        <f t="shared" si="149"/>
        <v>57.66</v>
      </c>
    </row>
    <row r="9522" spans="1:8" s="80" customFormat="1" hidden="1" outlineLevel="1" x14ac:dyDescent="0.2">
      <c r="A9522" s="96" t="s">
        <v>2932</v>
      </c>
      <c r="B9522" s="97"/>
      <c r="C9522" s="98"/>
      <c r="D9522" s="98"/>
      <c r="E9522" s="101">
        <v>239</v>
      </c>
      <c r="F9522" s="100">
        <v>13780.74</v>
      </c>
      <c r="H9522" s="95">
        <f t="shared" si="149"/>
        <v>57.66</v>
      </c>
    </row>
    <row r="9523" spans="1:8" collapsed="1" x14ac:dyDescent="0.2">
      <c r="A9523" s="105" t="s">
        <v>5060</v>
      </c>
      <c r="B9523" s="91" t="s">
        <v>5061</v>
      </c>
      <c r="C9523" s="91" t="s">
        <v>2823</v>
      </c>
      <c r="D9523" s="92"/>
      <c r="E9523" s="104">
        <v>4</v>
      </c>
      <c r="F9523" s="94">
        <v>13779.62</v>
      </c>
      <c r="G9523" s="79" t="e">
        <f>VLOOKUP(B9523,#REF!,2,FALSE)</f>
        <v>#REF!</v>
      </c>
      <c r="H9523" s="95">
        <f t="shared" si="149"/>
        <v>3444.9050000000002</v>
      </c>
    </row>
    <row r="9524" spans="1:8" s="80" customFormat="1" hidden="1" outlineLevel="1" x14ac:dyDescent="0.2">
      <c r="A9524" s="96" t="s">
        <v>2828</v>
      </c>
      <c r="B9524" s="97"/>
      <c r="C9524" s="98"/>
      <c r="D9524" s="98"/>
      <c r="E9524" s="101">
        <v>4</v>
      </c>
      <c r="F9524" s="100">
        <v>13779.62</v>
      </c>
      <c r="H9524" s="95">
        <f t="shared" si="149"/>
        <v>3444.9050000000002</v>
      </c>
    </row>
    <row r="9525" spans="1:8" collapsed="1" x14ac:dyDescent="0.2">
      <c r="A9525" s="91" t="s">
        <v>5062</v>
      </c>
      <c r="B9525" s="91" t="s">
        <v>5063</v>
      </c>
      <c r="C9525" s="91" t="s">
        <v>2931</v>
      </c>
      <c r="D9525" s="92"/>
      <c r="E9525" s="104">
        <v>40</v>
      </c>
      <c r="F9525" s="94">
        <v>13779.6</v>
      </c>
      <c r="H9525" s="95">
        <f t="shared" si="149"/>
        <v>344.49</v>
      </c>
    </row>
    <row r="9526" spans="1:8" s="80" customFormat="1" hidden="1" outlineLevel="1" x14ac:dyDescent="0.2">
      <c r="A9526" s="96" t="s">
        <v>2932</v>
      </c>
      <c r="B9526" s="97"/>
      <c r="C9526" s="98"/>
      <c r="D9526" s="98"/>
      <c r="E9526" s="101">
        <v>40</v>
      </c>
      <c r="F9526" s="100">
        <v>13779.6</v>
      </c>
      <c r="H9526" s="95">
        <f t="shared" si="149"/>
        <v>344.49</v>
      </c>
    </row>
    <row r="9527" spans="1:8" collapsed="1" x14ac:dyDescent="0.2">
      <c r="A9527" s="91" t="s">
        <v>5064</v>
      </c>
      <c r="B9527" s="91" t="s">
        <v>5065</v>
      </c>
      <c r="C9527" s="91" t="s">
        <v>2931</v>
      </c>
      <c r="D9527" s="92"/>
      <c r="E9527" s="104">
        <v>144</v>
      </c>
      <c r="F9527" s="94">
        <v>13746.24</v>
      </c>
      <c r="H9527" s="95">
        <f t="shared" si="149"/>
        <v>95.46</v>
      </c>
    </row>
    <row r="9528" spans="1:8" s="80" customFormat="1" hidden="1" outlineLevel="1" x14ac:dyDescent="0.2">
      <c r="A9528" s="96" t="s">
        <v>2932</v>
      </c>
      <c r="B9528" s="97"/>
      <c r="C9528" s="98"/>
      <c r="D9528" s="98"/>
      <c r="E9528" s="101">
        <v>144</v>
      </c>
      <c r="F9528" s="100">
        <v>13746.24</v>
      </c>
      <c r="H9528" s="95">
        <f t="shared" si="149"/>
        <v>95.46</v>
      </c>
    </row>
    <row r="9529" spans="1:8" collapsed="1" x14ac:dyDescent="0.2">
      <c r="A9529" s="105" t="s">
        <v>5066</v>
      </c>
      <c r="B9529" s="91" t="s">
        <v>5067</v>
      </c>
      <c r="C9529" s="91" t="s">
        <v>3223</v>
      </c>
      <c r="D9529" s="92"/>
      <c r="E9529" s="104">
        <v>4</v>
      </c>
      <c r="F9529" s="94">
        <v>13734.4</v>
      </c>
      <c r="G9529" s="79" t="e">
        <f>VLOOKUP(B9529,#REF!,2,FALSE)</f>
        <v>#REF!</v>
      </c>
      <c r="H9529" s="95">
        <f t="shared" si="149"/>
        <v>3433.6</v>
      </c>
    </row>
    <row r="9530" spans="1:8" s="80" customFormat="1" hidden="1" outlineLevel="1" x14ac:dyDescent="0.2">
      <c r="A9530" s="96" t="s">
        <v>2828</v>
      </c>
      <c r="B9530" s="97"/>
      <c r="C9530" s="98"/>
      <c r="D9530" s="98"/>
      <c r="E9530" s="101">
        <v>4</v>
      </c>
      <c r="F9530" s="100">
        <v>13734.4</v>
      </c>
      <c r="H9530" s="95">
        <f t="shared" si="149"/>
        <v>3433.6</v>
      </c>
    </row>
    <row r="9531" spans="1:8" collapsed="1" x14ac:dyDescent="0.2">
      <c r="A9531" s="91" t="s">
        <v>5068</v>
      </c>
      <c r="B9531" s="91" t="s">
        <v>5069</v>
      </c>
      <c r="C9531" s="91" t="s">
        <v>2931</v>
      </c>
      <c r="D9531" s="92"/>
      <c r="E9531" s="104">
        <v>16</v>
      </c>
      <c r="F9531" s="94">
        <v>13725.44</v>
      </c>
      <c r="H9531" s="95">
        <f t="shared" si="149"/>
        <v>857.84</v>
      </c>
    </row>
    <row r="9532" spans="1:8" s="80" customFormat="1" hidden="1" outlineLevel="1" x14ac:dyDescent="0.2">
      <c r="A9532" s="96" t="s">
        <v>2932</v>
      </c>
      <c r="B9532" s="97"/>
      <c r="C9532" s="98"/>
      <c r="D9532" s="98"/>
      <c r="E9532" s="101">
        <v>16</v>
      </c>
      <c r="F9532" s="100">
        <v>13725.44</v>
      </c>
      <c r="H9532" s="95">
        <f t="shared" si="149"/>
        <v>857.84</v>
      </c>
    </row>
    <row r="9533" spans="1:8" collapsed="1" x14ac:dyDescent="0.2">
      <c r="A9533" s="91" t="s">
        <v>5070</v>
      </c>
      <c r="B9533" s="91" t="s">
        <v>5071</v>
      </c>
      <c r="C9533" s="91" t="s">
        <v>2931</v>
      </c>
      <c r="D9533" s="92"/>
      <c r="E9533" s="104">
        <v>96</v>
      </c>
      <c r="F9533" s="94">
        <v>13680.96</v>
      </c>
      <c r="H9533" s="95">
        <f t="shared" si="149"/>
        <v>142.51</v>
      </c>
    </row>
    <row r="9534" spans="1:8" s="80" customFormat="1" hidden="1" outlineLevel="1" x14ac:dyDescent="0.2">
      <c r="A9534" s="96" t="s">
        <v>2932</v>
      </c>
      <c r="B9534" s="97"/>
      <c r="C9534" s="98"/>
      <c r="D9534" s="98"/>
      <c r="E9534" s="101">
        <v>96</v>
      </c>
      <c r="F9534" s="100">
        <v>13680.96</v>
      </c>
      <c r="H9534" s="95">
        <f t="shared" si="149"/>
        <v>142.51</v>
      </c>
    </row>
    <row r="9535" spans="1:8" collapsed="1" x14ac:dyDescent="0.2">
      <c r="A9535" s="91" t="s">
        <v>5072</v>
      </c>
      <c r="B9535" s="91" t="s">
        <v>5073</v>
      </c>
      <c r="C9535" s="91" t="s">
        <v>2931</v>
      </c>
      <c r="D9535" s="92"/>
      <c r="E9535" s="104">
        <v>167</v>
      </c>
      <c r="F9535" s="94">
        <v>13660.57</v>
      </c>
      <c r="H9535" s="95">
        <f t="shared" si="149"/>
        <v>81.799820359281441</v>
      </c>
    </row>
    <row r="9536" spans="1:8" s="80" customFormat="1" hidden="1" outlineLevel="1" x14ac:dyDescent="0.2">
      <c r="A9536" s="96" t="s">
        <v>2932</v>
      </c>
      <c r="B9536" s="97"/>
      <c r="C9536" s="98"/>
      <c r="D9536" s="98"/>
      <c r="E9536" s="101">
        <v>167</v>
      </c>
      <c r="F9536" s="100">
        <v>13660.57</v>
      </c>
      <c r="H9536" s="95">
        <f t="shared" si="149"/>
        <v>81.799820359281441</v>
      </c>
    </row>
    <row r="9537" spans="1:8" collapsed="1" x14ac:dyDescent="0.2">
      <c r="A9537" s="105" t="s">
        <v>5074</v>
      </c>
      <c r="B9537" s="91" t="s">
        <v>5075</v>
      </c>
      <c r="C9537" s="91" t="s">
        <v>2823</v>
      </c>
      <c r="D9537" s="92"/>
      <c r="E9537" s="104">
        <v>8</v>
      </c>
      <c r="F9537" s="94">
        <v>13619.95</v>
      </c>
      <c r="G9537" s="79" t="e">
        <f>VLOOKUP(B9537,#REF!,2,FALSE)</f>
        <v>#REF!</v>
      </c>
      <c r="H9537" s="95">
        <f t="shared" si="149"/>
        <v>1702.4937500000001</v>
      </c>
    </row>
    <row r="9538" spans="1:8" s="80" customFormat="1" hidden="1" outlineLevel="1" x14ac:dyDescent="0.2">
      <c r="A9538" s="96" t="s">
        <v>2828</v>
      </c>
      <c r="B9538" s="97"/>
      <c r="C9538" s="98"/>
      <c r="D9538" s="98"/>
      <c r="E9538" s="101">
        <v>6</v>
      </c>
      <c r="F9538" s="100">
        <v>10214.82</v>
      </c>
      <c r="H9538" s="95">
        <f t="shared" si="149"/>
        <v>1702.47</v>
      </c>
    </row>
    <row r="9539" spans="1:8" s="80" customFormat="1" hidden="1" outlineLevel="1" x14ac:dyDescent="0.2">
      <c r="A9539" s="96" t="s">
        <v>2853</v>
      </c>
      <c r="B9539" s="97"/>
      <c r="C9539" s="98"/>
      <c r="D9539" s="98"/>
      <c r="E9539" s="101">
        <v>2</v>
      </c>
      <c r="F9539" s="100">
        <v>3405.13</v>
      </c>
      <c r="H9539" s="95">
        <f t="shared" si="149"/>
        <v>1702.5650000000001</v>
      </c>
    </row>
    <row r="9540" spans="1:8" collapsed="1" x14ac:dyDescent="0.2">
      <c r="A9540" s="91" t="s">
        <v>5076</v>
      </c>
      <c r="B9540" s="91" t="s">
        <v>5077</v>
      </c>
      <c r="C9540" s="91" t="s">
        <v>2931</v>
      </c>
      <c r="D9540" s="92"/>
      <c r="E9540" s="104">
        <v>90</v>
      </c>
      <c r="F9540" s="94">
        <v>13603.5</v>
      </c>
      <c r="H9540" s="95">
        <f t="shared" si="149"/>
        <v>151.15</v>
      </c>
    </row>
    <row r="9541" spans="1:8" s="80" customFormat="1" hidden="1" outlineLevel="1" x14ac:dyDescent="0.2">
      <c r="A9541" s="96" t="s">
        <v>2932</v>
      </c>
      <c r="B9541" s="97"/>
      <c r="C9541" s="98"/>
      <c r="D9541" s="98"/>
      <c r="E9541" s="101">
        <v>90</v>
      </c>
      <c r="F9541" s="100">
        <v>13603.5</v>
      </c>
      <c r="H9541" s="95">
        <f t="shared" si="149"/>
        <v>151.15</v>
      </c>
    </row>
    <row r="9542" spans="1:8" collapsed="1" x14ac:dyDescent="0.2">
      <c r="A9542" s="105" t="s">
        <v>5078</v>
      </c>
      <c r="B9542" s="91" t="s">
        <v>5079</v>
      </c>
      <c r="C9542" s="91" t="s">
        <v>3223</v>
      </c>
      <c r="D9542" s="92"/>
      <c r="E9542" s="104">
        <v>92</v>
      </c>
      <c r="F9542" s="94">
        <v>13565.4</v>
      </c>
      <c r="G9542" s="79" t="e">
        <f>VLOOKUP(B9542,#REF!,2,FALSE)</f>
        <v>#REF!</v>
      </c>
      <c r="H9542" s="95">
        <f t="shared" si="149"/>
        <v>147.44999999999999</v>
      </c>
    </row>
    <row r="9543" spans="1:8" s="80" customFormat="1" hidden="1" outlineLevel="1" x14ac:dyDescent="0.2">
      <c r="A9543" s="96" t="s">
        <v>2932</v>
      </c>
      <c r="B9543" s="97"/>
      <c r="C9543" s="98"/>
      <c r="D9543" s="98"/>
      <c r="E9543" s="101">
        <v>92</v>
      </c>
      <c r="F9543" s="100">
        <v>13565.4</v>
      </c>
      <c r="H9543" s="95">
        <f t="shared" si="149"/>
        <v>147.44999999999999</v>
      </c>
    </row>
    <row r="9544" spans="1:8" collapsed="1" x14ac:dyDescent="0.2">
      <c r="A9544" s="91" t="s">
        <v>5080</v>
      </c>
      <c r="B9544" s="91" t="s">
        <v>5081</v>
      </c>
      <c r="C9544" s="91" t="s">
        <v>2931</v>
      </c>
      <c r="D9544" s="92"/>
      <c r="E9544" s="104">
        <v>206</v>
      </c>
      <c r="F9544" s="94">
        <v>13565.1</v>
      </c>
      <c r="H9544" s="95">
        <f t="shared" si="149"/>
        <v>65.850000000000009</v>
      </c>
    </row>
    <row r="9545" spans="1:8" s="80" customFormat="1" hidden="1" outlineLevel="1" x14ac:dyDescent="0.2">
      <c r="A9545" s="96" t="s">
        <v>2932</v>
      </c>
      <c r="B9545" s="97"/>
      <c r="C9545" s="98"/>
      <c r="D9545" s="98"/>
      <c r="E9545" s="101">
        <v>206</v>
      </c>
      <c r="F9545" s="100">
        <v>13565.1</v>
      </c>
      <c r="H9545" s="95">
        <f t="shared" si="149"/>
        <v>65.850000000000009</v>
      </c>
    </row>
    <row r="9546" spans="1:8" collapsed="1" x14ac:dyDescent="0.2">
      <c r="A9546" s="91" t="s">
        <v>5082</v>
      </c>
      <c r="B9546" s="91" t="s">
        <v>5083</v>
      </c>
      <c r="C9546" s="91" t="s">
        <v>2931</v>
      </c>
      <c r="D9546" s="92"/>
      <c r="E9546" s="104">
        <v>16</v>
      </c>
      <c r="F9546" s="94">
        <v>13555.68</v>
      </c>
      <c r="H9546" s="95">
        <f t="shared" si="149"/>
        <v>847.23</v>
      </c>
    </row>
    <row r="9547" spans="1:8" s="80" customFormat="1" hidden="1" outlineLevel="1" x14ac:dyDescent="0.2">
      <c r="A9547" s="96" t="s">
        <v>2932</v>
      </c>
      <c r="B9547" s="97"/>
      <c r="C9547" s="98"/>
      <c r="D9547" s="98"/>
      <c r="E9547" s="101">
        <v>16</v>
      </c>
      <c r="F9547" s="100">
        <v>13555.68</v>
      </c>
      <c r="H9547" s="95">
        <f t="shared" si="149"/>
        <v>847.23</v>
      </c>
    </row>
    <row r="9548" spans="1:8" collapsed="1" x14ac:dyDescent="0.2">
      <c r="A9548" s="91" t="s">
        <v>5084</v>
      </c>
      <c r="B9548" s="91" t="s">
        <v>5085</v>
      </c>
      <c r="C9548" s="91" t="s">
        <v>2931</v>
      </c>
      <c r="D9548" s="92"/>
      <c r="E9548" s="104">
        <v>15</v>
      </c>
      <c r="F9548" s="94">
        <v>13514.55</v>
      </c>
      <c r="H9548" s="95">
        <f t="shared" si="149"/>
        <v>900.96999999999991</v>
      </c>
    </row>
    <row r="9549" spans="1:8" s="80" customFormat="1" hidden="1" outlineLevel="1" x14ac:dyDescent="0.2">
      <c r="A9549" s="96" t="s">
        <v>2932</v>
      </c>
      <c r="B9549" s="97"/>
      <c r="C9549" s="98"/>
      <c r="D9549" s="98"/>
      <c r="E9549" s="101">
        <v>15</v>
      </c>
      <c r="F9549" s="100">
        <v>13514.55</v>
      </c>
      <c r="H9549" s="95">
        <f t="shared" ref="H9549:H9612" si="150">F9549/E9549</f>
        <v>900.96999999999991</v>
      </c>
    </row>
    <row r="9550" spans="1:8" collapsed="1" x14ac:dyDescent="0.2">
      <c r="A9550" s="91" t="s">
        <v>2201</v>
      </c>
      <c r="B9550" s="91" t="s">
        <v>2200</v>
      </c>
      <c r="C9550" s="91" t="s">
        <v>2867</v>
      </c>
      <c r="D9550" s="92" t="s">
        <v>2837</v>
      </c>
      <c r="E9550" s="104">
        <v>33</v>
      </c>
      <c r="F9550" s="94">
        <v>13493.86</v>
      </c>
      <c r="G9550" s="79" t="e">
        <f>VLOOKUP(B9550,#REF!,2,FALSE)</f>
        <v>#REF!</v>
      </c>
      <c r="H9550" s="95">
        <f t="shared" si="150"/>
        <v>408.90484848484851</v>
      </c>
    </row>
    <row r="9551" spans="1:8" s="80" customFormat="1" hidden="1" outlineLevel="1" x14ac:dyDescent="0.2">
      <c r="A9551" s="96" t="s">
        <v>2825</v>
      </c>
      <c r="B9551" s="97"/>
      <c r="C9551" s="98"/>
      <c r="D9551" s="98"/>
      <c r="E9551" s="101">
        <v>28</v>
      </c>
      <c r="F9551" s="100">
        <v>11448.5</v>
      </c>
      <c r="H9551" s="95">
        <f t="shared" si="150"/>
        <v>408.875</v>
      </c>
    </row>
    <row r="9552" spans="1:8" s="80" customFormat="1" hidden="1" outlineLevel="1" x14ac:dyDescent="0.2">
      <c r="A9552" s="96" t="s">
        <v>2832</v>
      </c>
      <c r="B9552" s="97"/>
      <c r="C9552" s="98"/>
      <c r="D9552" s="98"/>
      <c r="E9552" s="101">
        <v>5</v>
      </c>
      <c r="F9552" s="100">
        <v>2045.36</v>
      </c>
      <c r="H9552" s="95">
        <f t="shared" si="150"/>
        <v>409.072</v>
      </c>
    </row>
    <row r="9553" spans="1:8" collapsed="1" x14ac:dyDescent="0.2">
      <c r="A9553" s="91" t="s">
        <v>5086</v>
      </c>
      <c r="B9553" s="91" t="s">
        <v>5087</v>
      </c>
      <c r="C9553" s="91" t="s">
        <v>2931</v>
      </c>
      <c r="D9553" s="92"/>
      <c r="E9553" s="104">
        <v>184</v>
      </c>
      <c r="F9553" s="94">
        <v>13492.72</v>
      </c>
      <c r="H9553" s="95">
        <f t="shared" si="150"/>
        <v>73.33</v>
      </c>
    </row>
    <row r="9554" spans="1:8" s="80" customFormat="1" hidden="1" outlineLevel="1" x14ac:dyDescent="0.2">
      <c r="A9554" s="96" t="s">
        <v>2932</v>
      </c>
      <c r="B9554" s="97"/>
      <c r="C9554" s="98"/>
      <c r="D9554" s="98"/>
      <c r="E9554" s="101">
        <v>184</v>
      </c>
      <c r="F9554" s="100">
        <v>13492.72</v>
      </c>
      <c r="H9554" s="95">
        <f t="shared" si="150"/>
        <v>73.33</v>
      </c>
    </row>
    <row r="9555" spans="1:8" collapsed="1" x14ac:dyDescent="0.2">
      <c r="A9555" s="105" t="s">
        <v>5088</v>
      </c>
      <c r="B9555" s="91" t="s">
        <v>5089</v>
      </c>
      <c r="C9555" s="91" t="s">
        <v>2867</v>
      </c>
      <c r="D9555" s="92"/>
      <c r="E9555" s="104">
        <v>1</v>
      </c>
      <c r="F9555" s="94">
        <v>13482.5</v>
      </c>
      <c r="G9555" s="79" t="e">
        <f>VLOOKUP(B9555,#REF!,2,FALSE)</f>
        <v>#REF!</v>
      </c>
      <c r="H9555" s="95">
        <f t="shared" si="150"/>
        <v>13482.5</v>
      </c>
    </row>
    <row r="9556" spans="1:8" s="80" customFormat="1" hidden="1" outlineLevel="1" x14ac:dyDescent="0.2">
      <c r="A9556" s="96" t="s">
        <v>2828</v>
      </c>
      <c r="B9556" s="97"/>
      <c r="C9556" s="98"/>
      <c r="D9556" s="98"/>
      <c r="E9556" s="101">
        <v>1</v>
      </c>
      <c r="F9556" s="100">
        <v>13482.5</v>
      </c>
      <c r="H9556" s="95">
        <f t="shared" si="150"/>
        <v>13482.5</v>
      </c>
    </row>
    <row r="9557" spans="1:8" collapsed="1" x14ac:dyDescent="0.2">
      <c r="A9557" s="91" t="s">
        <v>5090</v>
      </c>
      <c r="B9557" s="91" t="s">
        <v>5091</v>
      </c>
      <c r="C9557" s="91" t="s">
        <v>2931</v>
      </c>
      <c r="D9557" s="92"/>
      <c r="E9557" s="104">
        <v>24</v>
      </c>
      <c r="F9557" s="94">
        <v>13461.36</v>
      </c>
      <c r="H9557" s="95">
        <f t="shared" si="150"/>
        <v>560.89</v>
      </c>
    </row>
    <row r="9558" spans="1:8" s="80" customFormat="1" hidden="1" outlineLevel="1" x14ac:dyDescent="0.2">
      <c r="A9558" s="96" t="s">
        <v>2932</v>
      </c>
      <c r="B9558" s="97"/>
      <c r="C9558" s="98"/>
      <c r="D9558" s="98"/>
      <c r="E9558" s="101">
        <v>24</v>
      </c>
      <c r="F9558" s="100">
        <v>13461.36</v>
      </c>
      <c r="H9558" s="95">
        <f t="shared" si="150"/>
        <v>560.89</v>
      </c>
    </row>
    <row r="9559" spans="1:8" collapsed="1" x14ac:dyDescent="0.2">
      <c r="A9559" s="91" t="s">
        <v>5092</v>
      </c>
      <c r="B9559" s="91" t="s">
        <v>2226</v>
      </c>
      <c r="C9559" s="91" t="s">
        <v>2836</v>
      </c>
      <c r="D9559" s="92" t="s">
        <v>2837</v>
      </c>
      <c r="E9559" s="104">
        <v>85</v>
      </c>
      <c r="F9559" s="94">
        <v>13449.84</v>
      </c>
      <c r="G9559" s="79" t="e">
        <f>VLOOKUP(B9559,#REF!,2,FALSE)</f>
        <v>#REF!</v>
      </c>
      <c r="H9559" s="95">
        <f t="shared" si="150"/>
        <v>158.23341176470589</v>
      </c>
    </row>
    <row r="9560" spans="1:8" s="80" customFormat="1" hidden="1" outlineLevel="1" x14ac:dyDescent="0.2">
      <c r="A9560" s="96" t="s">
        <v>2825</v>
      </c>
      <c r="B9560" s="97"/>
      <c r="C9560" s="98"/>
      <c r="D9560" s="98"/>
      <c r="E9560" s="101">
        <v>74</v>
      </c>
      <c r="F9560" s="100">
        <v>12238.25</v>
      </c>
      <c r="H9560" s="95">
        <f t="shared" si="150"/>
        <v>165.38175675675674</v>
      </c>
    </row>
    <row r="9561" spans="1:8" s="80" customFormat="1" hidden="1" outlineLevel="1" x14ac:dyDescent="0.2">
      <c r="A9561" s="96" t="s">
        <v>2832</v>
      </c>
      <c r="B9561" s="97"/>
      <c r="C9561" s="98"/>
      <c r="D9561" s="98"/>
      <c r="E9561" s="101">
        <v>6</v>
      </c>
      <c r="F9561" s="103">
        <v>992.29</v>
      </c>
      <c r="H9561" s="95">
        <f t="shared" si="150"/>
        <v>165.38166666666666</v>
      </c>
    </row>
    <row r="9562" spans="1:8" s="80" customFormat="1" hidden="1" outlineLevel="1" x14ac:dyDescent="0.2">
      <c r="A9562" s="96" t="s">
        <v>2841</v>
      </c>
      <c r="B9562" s="97"/>
      <c r="C9562" s="98"/>
      <c r="D9562" s="98"/>
      <c r="E9562" s="101">
        <v>5</v>
      </c>
      <c r="F9562" s="103">
        <v>219.3</v>
      </c>
      <c r="H9562" s="95">
        <f t="shared" si="150"/>
        <v>43.86</v>
      </c>
    </row>
    <row r="9563" spans="1:8" collapsed="1" x14ac:dyDescent="0.2">
      <c r="A9563" s="105" t="s">
        <v>5093</v>
      </c>
      <c r="B9563" s="91">
        <v>9937125</v>
      </c>
      <c r="C9563" s="91" t="s">
        <v>13</v>
      </c>
      <c r="D9563" s="92" t="s">
        <v>2876</v>
      </c>
      <c r="E9563" s="104">
        <v>2</v>
      </c>
      <c r="F9563" s="94">
        <v>13375.55</v>
      </c>
      <c r="G9563" s="79" t="e">
        <f>VLOOKUP(B9563,#REF!,2,FALSE)</f>
        <v>#REF!</v>
      </c>
      <c r="H9563" s="95">
        <f t="shared" si="150"/>
        <v>6687.7749999999996</v>
      </c>
    </row>
    <row r="9564" spans="1:8" s="80" customFormat="1" hidden="1" outlineLevel="1" x14ac:dyDescent="0.2">
      <c r="A9564" s="96" t="s">
        <v>2828</v>
      </c>
      <c r="B9564" s="97"/>
      <c r="C9564" s="98"/>
      <c r="D9564" s="98"/>
      <c r="E9564" s="101">
        <v>2</v>
      </c>
      <c r="F9564" s="100">
        <v>13375.55</v>
      </c>
      <c r="H9564" s="95">
        <f t="shared" si="150"/>
        <v>6687.7749999999996</v>
      </c>
    </row>
    <row r="9565" spans="1:8" collapsed="1" x14ac:dyDescent="0.2">
      <c r="A9565" s="91" t="s">
        <v>5094</v>
      </c>
      <c r="B9565" s="91" t="s">
        <v>5095</v>
      </c>
      <c r="C9565" s="91" t="s">
        <v>2931</v>
      </c>
      <c r="D9565" s="92"/>
      <c r="E9565" s="104">
        <v>25</v>
      </c>
      <c r="F9565" s="94">
        <v>13338</v>
      </c>
      <c r="H9565" s="95">
        <f t="shared" si="150"/>
        <v>533.52</v>
      </c>
    </row>
    <row r="9566" spans="1:8" s="80" customFormat="1" hidden="1" outlineLevel="1" x14ac:dyDescent="0.2">
      <c r="A9566" s="96" t="s">
        <v>2932</v>
      </c>
      <c r="B9566" s="97"/>
      <c r="C9566" s="98"/>
      <c r="D9566" s="98"/>
      <c r="E9566" s="101">
        <v>25</v>
      </c>
      <c r="F9566" s="100">
        <v>13338</v>
      </c>
      <c r="H9566" s="95">
        <f t="shared" si="150"/>
        <v>533.52</v>
      </c>
    </row>
    <row r="9567" spans="1:8" collapsed="1" x14ac:dyDescent="0.2">
      <c r="A9567" s="91" t="s">
        <v>5096</v>
      </c>
      <c r="B9567" s="91" t="s">
        <v>5097</v>
      </c>
      <c r="C9567" s="91" t="s">
        <v>2931</v>
      </c>
      <c r="D9567" s="92"/>
      <c r="E9567" s="104">
        <v>204</v>
      </c>
      <c r="F9567" s="94">
        <v>13313.04</v>
      </c>
      <c r="H9567" s="95">
        <f t="shared" si="150"/>
        <v>65.260000000000005</v>
      </c>
    </row>
    <row r="9568" spans="1:8" s="80" customFormat="1" hidden="1" outlineLevel="1" x14ac:dyDescent="0.2">
      <c r="A9568" s="96" t="s">
        <v>2932</v>
      </c>
      <c r="B9568" s="97"/>
      <c r="C9568" s="98"/>
      <c r="D9568" s="98"/>
      <c r="E9568" s="101">
        <v>197</v>
      </c>
      <c r="F9568" s="100">
        <v>12856.22</v>
      </c>
      <c r="H9568" s="95">
        <f t="shared" si="150"/>
        <v>65.259999999999991</v>
      </c>
    </row>
    <row r="9569" spans="1:8" s="80" customFormat="1" hidden="1" outlineLevel="1" x14ac:dyDescent="0.2">
      <c r="A9569" s="96" t="s">
        <v>2828</v>
      </c>
      <c r="B9569" s="97"/>
      <c r="C9569" s="98"/>
      <c r="D9569" s="98"/>
      <c r="E9569" s="101">
        <v>7</v>
      </c>
      <c r="F9569" s="103">
        <v>456.82</v>
      </c>
      <c r="H9569" s="95">
        <f t="shared" si="150"/>
        <v>65.260000000000005</v>
      </c>
    </row>
    <row r="9570" spans="1:8" collapsed="1" x14ac:dyDescent="0.2">
      <c r="A9570" s="91" t="s">
        <v>5098</v>
      </c>
      <c r="B9570" s="91" t="s">
        <v>5099</v>
      </c>
      <c r="C9570" s="91" t="s">
        <v>2931</v>
      </c>
      <c r="D9570" s="92"/>
      <c r="E9570" s="104">
        <v>25</v>
      </c>
      <c r="F9570" s="94">
        <v>13307</v>
      </c>
      <c r="H9570" s="95">
        <f t="shared" si="150"/>
        <v>532.28</v>
      </c>
    </row>
    <row r="9571" spans="1:8" s="80" customFormat="1" hidden="1" outlineLevel="1" x14ac:dyDescent="0.2">
      <c r="A9571" s="96" t="s">
        <v>2932</v>
      </c>
      <c r="B9571" s="97"/>
      <c r="C9571" s="98"/>
      <c r="D9571" s="98"/>
      <c r="E9571" s="101">
        <v>25</v>
      </c>
      <c r="F9571" s="100">
        <v>13307</v>
      </c>
      <c r="H9571" s="95">
        <f t="shared" si="150"/>
        <v>532.28</v>
      </c>
    </row>
    <row r="9572" spans="1:8" collapsed="1" x14ac:dyDescent="0.2">
      <c r="A9572" s="105" t="s">
        <v>784</v>
      </c>
      <c r="B9572" s="91" t="s">
        <v>5100</v>
      </c>
      <c r="C9572" s="91" t="s">
        <v>3223</v>
      </c>
      <c r="D9572" s="92"/>
      <c r="E9572" s="104">
        <v>4</v>
      </c>
      <c r="F9572" s="94">
        <v>13283.59</v>
      </c>
      <c r="G9572" s="79" t="e">
        <f>VLOOKUP(B9572,#REF!,2,FALSE)</f>
        <v>#REF!</v>
      </c>
      <c r="H9572" s="95">
        <f t="shared" si="150"/>
        <v>3320.8975</v>
      </c>
    </row>
    <row r="9573" spans="1:8" s="80" customFormat="1" hidden="1" outlineLevel="1" x14ac:dyDescent="0.2">
      <c r="A9573" s="96" t="s">
        <v>2828</v>
      </c>
      <c r="B9573" s="97"/>
      <c r="C9573" s="98"/>
      <c r="D9573" s="98"/>
      <c r="E9573" s="101">
        <v>2</v>
      </c>
      <c r="F9573" s="100">
        <v>6641.7</v>
      </c>
      <c r="H9573" s="95">
        <f t="shared" si="150"/>
        <v>3320.85</v>
      </c>
    </row>
    <row r="9574" spans="1:8" s="80" customFormat="1" hidden="1" outlineLevel="1" x14ac:dyDescent="0.2">
      <c r="A9574" s="96" t="s">
        <v>2853</v>
      </c>
      <c r="B9574" s="97"/>
      <c r="C9574" s="98"/>
      <c r="D9574" s="98"/>
      <c r="E9574" s="101">
        <v>1</v>
      </c>
      <c r="F9574" s="100">
        <v>3321.04</v>
      </c>
      <c r="H9574" s="95">
        <f t="shared" si="150"/>
        <v>3321.04</v>
      </c>
    </row>
    <row r="9575" spans="1:8" s="80" customFormat="1" hidden="1" outlineLevel="1" x14ac:dyDescent="0.2">
      <c r="A9575" s="96" t="s">
        <v>2845</v>
      </c>
      <c r="B9575" s="97"/>
      <c r="C9575" s="98"/>
      <c r="D9575" s="98"/>
      <c r="E9575" s="101">
        <v>1</v>
      </c>
      <c r="F9575" s="100">
        <v>3320.85</v>
      </c>
      <c r="H9575" s="95">
        <f t="shared" si="150"/>
        <v>3320.85</v>
      </c>
    </row>
    <row r="9576" spans="1:8" collapsed="1" x14ac:dyDescent="0.2">
      <c r="A9576" s="105" t="s">
        <v>5101</v>
      </c>
      <c r="B9576" s="91" t="s">
        <v>5102</v>
      </c>
      <c r="C9576" s="91" t="s">
        <v>3223</v>
      </c>
      <c r="D9576" s="92"/>
      <c r="E9576" s="104">
        <v>12</v>
      </c>
      <c r="F9576" s="94">
        <v>13254.6</v>
      </c>
      <c r="G9576" s="79" t="e">
        <f>VLOOKUP(B9576,#REF!,2,FALSE)</f>
        <v>#REF!</v>
      </c>
      <c r="H9576" s="95">
        <f t="shared" si="150"/>
        <v>1104.55</v>
      </c>
    </row>
    <row r="9577" spans="1:8" s="80" customFormat="1" hidden="1" outlineLevel="1" x14ac:dyDescent="0.2">
      <c r="A9577" s="96" t="s">
        <v>2828</v>
      </c>
      <c r="B9577" s="97"/>
      <c r="C9577" s="98"/>
      <c r="D9577" s="98"/>
      <c r="E9577" s="101">
        <v>12</v>
      </c>
      <c r="F9577" s="100">
        <v>13254.6</v>
      </c>
      <c r="H9577" s="95">
        <f t="shared" si="150"/>
        <v>1104.55</v>
      </c>
    </row>
    <row r="9578" spans="1:8" collapsed="1" x14ac:dyDescent="0.2">
      <c r="A9578" s="105" t="s">
        <v>5103</v>
      </c>
      <c r="B9578" s="91" t="s">
        <v>5104</v>
      </c>
      <c r="C9578" s="91" t="s">
        <v>2823</v>
      </c>
      <c r="D9578" s="92"/>
      <c r="E9578" s="104">
        <v>2</v>
      </c>
      <c r="F9578" s="94">
        <v>13246.66</v>
      </c>
      <c r="G9578" s="79" t="e">
        <f>VLOOKUP(B9578,#REF!,2,FALSE)</f>
        <v>#REF!</v>
      </c>
      <c r="H9578" s="95">
        <f t="shared" si="150"/>
        <v>6623.33</v>
      </c>
    </row>
    <row r="9579" spans="1:8" s="80" customFormat="1" hidden="1" outlineLevel="1" x14ac:dyDescent="0.2">
      <c r="A9579" s="96" t="s">
        <v>2828</v>
      </c>
      <c r="B9579" s="97"/>
      <c r="C9579" s="98"/>
      <c r="D9579" s="98"/>
      <c r="E9579" s="101">
        <v>2</v>
      </c>
      <c r="F9579" s="100">
        <v>13246.66</v>
      </c>
      <c r="H9579" s="95">
        <f t="shared" si="150"/>
        <v>6623.33</v>
      </c>
    </row>
    <row r="9580" spans="1:8" collapsed="1" x14ac:dyDescent="0.2">
      <c r="A9580" s="91" t="s">
        <v>5105</v>
      </c>
      <c r="B9580" s="91" t="s">
        <v>5106</v>
      </c>
      <c r="C9580" s="91" t="s">
        <v>2931</v>
      </c>
      <c r="D9580" s="92"/>
      <c r="E9580" s="104">
        <v>22</v>
      </c>
      <c r="F9580" s="94">
        <v>13242.68</v>
      </c>
      <c r="H9580" s="95">
        <f t="shared" si="150"/>
        <v>601.94000000000005</v>
      </c>
    </row>
    <row r="9581" spans="1:8" s="80" customFormat="1" hidden="1" outlineLevel="1" x14ac:dyDescent="0.2">
      <c r="A9581" s="96" t="s">
        <v>2932</v>
      </c>
      <c r="B9581" s="97"/>
      <c r="C9581" s="98"/>
      <c r="D9581" s="98"/>
      <c r="E9581" s="101">
        <v>22</v>
      </c>
      <c r="F9581" s="100">
        <v>13242.68</v>
      </c>
      <c r="H9581" s="95">
        <f t="shared" si="150"/>
        <v>601.94000000000005</v>
      </c>
    </row>
    <row r="9582" spans="1:8" collapsed="1" x14ac:dyDescent="0.2">
      <c r="A9582" s="105" t="s">
        <v>5107</v>
      </c>
      <c r="B9582" s="91" t="s">
        <v>5108</v>
      </c>
      <c r="C9582" s="91" t="s">
        <v>3223</v>
      </c>
      <c r="D9582" s="92"/>
      <c r="E9582" s="104">
        <v>37</v>
      </c>
      <c r="F9582" s="94">
        <v>13223.8</v>
      </c>
      <c r="G9582" s="79" t="e">
        <f>VLOOKUP(B9582,#REF!,2,FALSE)</f>
        <v>#REF!</v>
      </c>
      <c r="H9582" s="95">
        <f t="shared" si="150"/>
        <v>357.4</v>
      </c>
    </row>
    <row r="9583" spans="1:8" s="80" customFormat="1" hidden="1" outlineLevel="1" x14ac:dyDescent="0.2">
      <c r="A9583" s="96" t="s">
        <v>2932</v>
      </c>
      <c r="B9583" s="97"/>
      <c r="C9583" s="98"/>
      <c r="D9583" s="98"/>
      <c r="E9583" s="101">
        <v>37</v>
      </c>
      <c r="F9583" s="100">
        <v>13223.8</v>
      </c>
      <c r="H9583" s="95">
        <f t="shared" si="150"/>
        <v>357.4</v>
      </c>
    </row>
    <row r="9584" spans="1:8" collapsed="1" x14ac:dyDescent="0.2">
      <c r="A9584" s="91" t="s">
        <v>5109</v>
      </c>
      <c r="B9584" s="91" t="s">
        <v>5110</v>
      </c>
      <c r="C9584" s="91" t="s">
        <v>2931</v>
      </c>
      <c r="D9584" s="92"/>
      <c r="E9584" s="104">
        <v>49</v>
      </c>
      <c r="F9584" s="94">
        <v>13210.89</v>
      </c>
      <c r="H9584" s="95">
        <f t="shared" si="150"/>
        <v>269.61</v>
      </c>
    </row>
    <row r="9585" spans="1:8" s="80" customFormat="1" hidden="1" outlineLevel="1" x14ac:dyDescent="0.2">
      <c r="A9585" s="96" t="s">
        <v>2932</v>
      </c>
      <c r="B9585" s="97"/>
      <c r="C9585" s="98"/>
      <c r="D9585" s="98"/>
      <c r="E9585" s="101">
        <v>49</v>
      </c>
      <c r="F9585" s="100">
        <v>13210.89</v>
      </c>
      <c r="H9585" s="95">
        <f t="shared" si="150"/>
        <v>269.61</v>
      </c>
    </row>
    <row r="9586" spans="1:8" collapsed="1" x14ac:dyDescent="0.2">
      <c r="A9586" s="91" t="s">
        <v>2735</v>
      </c>
      <c r="B9586" s="91" t="s">
        <v>2734</v>
      </c>
      <c r="C9586" s="91" t="s">
        <v>2823</v>
      </c>
      <c r="D9586" s="92"/>
      <c r="E9586" s="104">
        <v>8</v>
      </c>
      <c r="F9586" s="94">
        <v>13174.88</v>
      </c>
      <c r="G9586" s="79" t="e">
        <f>VLOOKUP(B9586,#REF!,2,FALSE)</f>
        <v>#REF!</v>
      </c>
      <c r="H9586" s="95">
        <f t="shared" si="150"/>
        <v>1646.86</v>
      </c>
    </row>
    <row r="9587" spans="1:8" s="80" customFormat="1" hidden="1" outlineLevel="1" x14ac:dyDescent="0.2">
      <c r="A9587" s="96" t="s">
        <v>2832</v>
      </c>
      <c r="B9587" s="97"/>
      <c r="C9587" s="98"/>
      <c r="D9587" s="98"/>
      <c r="E9587" s="101">
        <v>6</v>
      </c>
      <c r="F9587" s="100">
        <v>10047.49</v>
      </c>
      <c r="H9587" s="95">
        <f t="shared" si="150"/>
        <v>1674.5816666666667</v>
      </c>
    </row>
    <row r="9588" spans="1:8" s="80" customFormat="1" hidden="1" outlineLevel="1" x14ac:dyDescent="0.2">
      <c r="A9588" s="96" t="s">
        <v>2851</v>
      </c>
      <c r="B9588" s="97"/>
      <c r="C9588" s="98"/>
      <c r="D9588" s="98"/>
      <c r="E9588" s="101">
        <v>2</v>
      </c>
      <c r="F9588" s="100">
        <v>3127.39</v>
      </c>
      <c r="H9588" s="95">
        <f t="shared" si="150"/>
        <v>1563.6949999999999</v>
      </c>
    </row>
    <row r="9589" spans="1:8" collapsed="1" x14ac:dyDescent="0.2">
      <c r="A9589" s="91" t="s">
        <v>5111</v>
      </c>
      <c r="B9589" s="91" t="s">
        <v>5112</v>
      </c>
      <c r="C9589" s="91" t="s">
        <v>2931</v>
      </c>
      <c r="D9589" s="92"/>
      <c r="E9589" s="104">
        <v>41</v>
      </c>
      <c r="F9589" s="94">
        <v>13154.85</v>
      </c>
      <c r="H9589" s="95">
        <f t="shared" si="150"/>
        <v>320.85000000000002</v>
      </c>
    </row>
    <row r="9590" spans="1:8" s="80" customFormat="1" hidden="1" outlineLevel="1" x14ac:dyDescent="0.2">
      <c r="A9590" s="96" t="s">
        <v>2932</v>
      </c>
      <c r="B9590" s="97"/>
      <c r="C9590" s="98"/>
      <c r="D9590" s="98"/>
      <c r="E9590" s="101">
        <v>41</v>
      </c>
      <c r="F9590" s="100">
        <v>13154.85</v>
      </c>
      <c r="H9590" s="95">
        <f t="shared" si="150"/>
        <v>320.85000000000002</v>
      </c>
    </row>
    <row r="9591" spans="1:8" collapsed="1" x14ac:dyDescent="0.2">
      <c r="A9591" s="91" t="s">
        <v>5113</v>
      </c>
      <c r="B9591" s="91" t="s">
        <v>5114</v>
      </c>
      <c r="C9591" s="91" t="s">
        <v>2931</v>
      </c>
      <c r="D9591" s="92"/>
      <c r="E9591" s="104">
        <v>196</v>
      </c>
      <c r="F9591" s="94">
        <v>13151.6</v>
      </c>
      <c r="H9591" s="95">
        <f t="shared" si="150"/>
        <v>67.100000000000009</v>
      </c>
    </row>
    <row r="9592" spans="1:8" s="80" customFormat="1" hidden="1" outlineLevel="1" x14ac:dyDescent="0.2">
      <c r="A9592" s="96" t="s">
        <v>2932</v>
      </c>
      <c r="B9592" s="97"/>
      <c r="C9592" s="98"/>
      <c r="D9592" s="98"/>
      <c r="E9592" s="101">
        <v>196</v>
      </c>
      <c r="F9592" s="100">
        <v>13151.6</v>
      </c>
      <c r="H9592" s="95">
        <f t="shared" si="150"/>
        <v>67.100000000000009</v>
      </c>
    </row>
    <row r="9593" spans="1:8" collapsed="1" x14ac:dyDescent="0.2">
      <c r="A9593" s="91" t="s">
        <v>5115</v>
      </c>
      <c r="B9593" s="91" t="s">
        <v>5116</v>
      </c>
      <c r="C9593" s="91" t="s">
        <v>3421</v>
      </c>
      <c r="D9593" s="92"/>
      <c r="E9593" s="104">
        <v>89</v>
      </c>
      <c r="F9593" s="94">
        <v>13138.18</v>
      </c>
      <c r="H9593" s="95">
        <f t="shared" si="150"/>
        <v>147.62</v>
      </c>
    </row>
    <row r="9594" spans="1:8" s="80" customFormat="1" hidden="1" outlineLevel="1" x14ac:dyDescent="0.2">
      <c r="A9594" s="96" t="s">
        <v>2932</v>
      </c>
      <c r="B9594" s="97"/>
      <c r="C9594" s="98"/>
      <c r="D9594" s="98"/>
      <c r="E9594" s="101">
        <v>89</v>
      </c>
      <c r="F9594" s="100">
        <v>13138.18</v>
      </c>
      <c r="H9594" s="95">
        <f t="shared" si="150"/>
        <v>147.62</v>
      </c>
    </row>
    <row r="9595" spans="1:8" collapsed="1" x14ac:dyDescent="0.2">
      <c r="A9595" s="91" t="s">
        <v>5117</v>
      </c>
      <c r="B9595" s="91" t="s">
        <v>5118</v>
      </c>
      <c r="C9595" s="91" t="s">
        <v>2931</v>
      </c>
      <c r="D9595" s="92"/>
      <c r="E9595" s="104">
        <v>23</v>
      </c>
      <c r="F9595" s="94">
        <v>13015.47</v>
      </c>
      <c r="H9595" s="95">
        <f t="shared" si="150"/>
        <v>565.89</v>
      </c>
    </row>
    <row r="9596" spans="1:8" s="80" customFormat="1" hidden="1" outlineLevel="1" x14ac:dyDescent="0.2">
      <c r="A9596" s="96" t="s">
        <v>2932</v>
      </c>
      <c r="B9596" s="97"/>
      <c r="C9596" s="98"/>
      <c r="D9596" s="98"/>
      <c r="E9596" s="101">
        <v>23</v>
      </c>
      <c r="F9596" s="100">
        <v>13015.47</v>
      </c>
      <c r="H9596" s="95">
        <f t="shared" si="150"/>
        <v>565.89</v>
      </c>
    </row>
    <row r="9597" spans="1:8" collapsed="1" x14ac:dyDescent="0.2">
      <c r="A9597" s="91" t="s">
        <v>5119</v>
      </c>
      <c r="B9597" s="91" t="s">
        <v>5120</v>
      </c>
      <c r="C9597" s="91" t="s">
        <v>2931</v>
      </c>
      <c r="D9597" s="92"/>
      <c r="E9597" s="104">
        <v>11</v>
      </c>
      <c r="F9597" s="94">
        <v>13012.89</v>
      </c>
      <c r="H9597" s="95">
        <f t="shared" si="150"/>
        <v>1182.99</v>
      </c>
    </row>
    <row r="9598" spans="1:8" s="80" customFormat="1" hidden="1" outlineLevel="1" x14ac:dyDescent="0.2">
      <c r="A9598" s="96" t="s">
        <v>2932</v>
      </c>
      <c r="B9598" s="97"/>
      <c r="C9598" s="98"/>
      <c r="D9598" s="98"/>
      <c r="E9598" s="101">
        <v>11</v>
      </c>
      <c r="F9598" s="100">
        <v>13012.89</v>
      </c>
      <c r="H9598" s="95">
        <f t="shared" si="150"/>
        <v>1182.99</v>
      </c>
    </row>
    <row r="9599" spans="1:8" collapsed="1" x14ac:dyDescent="0.2">
      <c r="A9599" s="91" t="s">
        <v>5121</v>
      </c>
      <c r="B9599" s="91" t="s">
        <v>5122</v>
      </c>
      <c r="C9599" s="91" t="s">
        <v>2931</v>
      </c>
      <c r="D9599" s="92"/>
      <c r="E9599" s="104">
        <v>99</v>
      </c>
      <c r="F9599" s="94">
        <v>13010.58</v>
      </c>
      <c r="H9599" s="95">
        <f t="shared" si="150"/>
        <v>131.41999999999999</v>
      </c>
    </row>
    <row r="9600" spans="1:8" s="80" customFormat="1" hidden="1" outlineLevel="1" x14ac:dyDescent="0.2">
      <c r="A9600" s="96" t="s">
        <v>2932</v>
      </c>
      <c r="B9600" s="97"/>
      <c r="C9600" s="98"/>
      <c r="D9600" s="98"/>
      <c r="E9600" s="101">
        <v>99</v>
      </c>
      <c r="F9600" s="100">
        <v>13010.58</v>
      </c>
      <c r="H9600" s="95">
        <f t="shared" si="150"/>
        <v>131.41999999999999</v>
      </c>
    </row>
    <row r="9601" spans="1:8" collapsed="1" x14ac:dyDescent="0.2">
      <c r="A9601" s="91" t="s">
        <v>1493</v>
      </c>
      <c r="B9601" s="91" t="s">
        <v>1492</v>
      </c>
      <c r="C9601" s="91" t="s">
        <v>2867</v>
      </c>
      <c r="D9601" s="92" t="s">
        <v>2876</v>
      </c>
      <c r="E9601" s="104">
        <v>2</v>
      </c>
      <c r="F9601" s="94">
        <v>12969.74</v>
      </c>
      <c r="G9601" s="79" t="e">
        <f>VLOOKUP(B9601,#REF!,2,FALSE)</f>
        <v>#REF!</v>
      </c>
      <c r="H9601" s="95">
        <f t="shared" si="150"/>
        <v>6484.87</v>
      </c>
    </row>
    <row r="9602" spans="1:8" s="80" customFormat="1" hidden="1" outlineLevel="1" x14ac:dyDescent="0.2">
      <c r="A9602" s="96" t="s">
        <v>2825</v>
      </c>
      <c r="B9602" s="97"/>
      <c r="C9602" s="98"/>
      <c r="D9602" s="98"/>
      <c r="E9602" s="101">
        <v>2</v>
      </c>
      <c r="F9602" s="100">
        <v>12969.74</v>
      </c>
      <c r="H9602" s="95">
        <f t="shared" si="150"/>
        <v>6484.87</v>
      </c>
    </row>
    <row r="9603" spans="1:8" collapsed="1" x14ac:dyDescent="0.2">
      <c r="A9603" s="91" t="s">
        <v>5123</v>
      </c>
      <c r="B9603" s="91" t="s">
        <v>5124</v>
      </c>
      <c r="C9603" s="91" t="s">
        <v>2931</v>
      </c>
      <c r="D9603" s="92"/>
      <c r="E9603" s="104">
        <v>49</v>
      </c>
      <c r="F9603" s="94">
        <v>12933.06</v>
      </c>
      <c r="H9603" s="95">
        <f t="shared" si="150"/>
        <v>263.94</v>
      </c>
    </row>
    <row r="9604" spans="1:8" s="80" customFormat="1" hidden="1" outlineLevel="1" x14ac:dyDescent="0.2">
      <c r="A9604" s="96" t="s">
        <v>2932</v>
      </c>
      <c r="B9604" s="97"/>
      <c r="C9604" s="98"/>
      <c r="D9604" s="98"/>
      <c r="E9604" s="101">
        <v>49</v>
      </c>
      <c r="F9604" s="100">
        <v>12933.06</v>
      </c>
      <c r="H9604" s="95">
        <f t="shared" si="150"/>
        <v>263.94</v>
      </c>
    </row>
    <row r="9605" spans="1:8" collapsed="1" x14ac:dyDescent="0.2">
      <c r="A9605" s="105" t="s">
        <v>1233</v>
      </c>
      <c r="B9605" s="91" t="s">
        <v>5125</v>
      </c>
      <c r="C9605" s="91" t="s">
        <v>3223</v>
      </c>
      <c r="D9605" s="92"/>
      <c r="E9605" s="104">
        <v>6</v>
      </c>
      <c r="F9605" s="94">
        <v>12918.66</v>
      </c>
      <c r="G9605" s="79" t="e">
        <f>VLOOKUP(B9605,#REF!,2,FALSE)</f>
        <v>#REF!</v>
      </c>
      <c r="H9605" s="95">
        <f t="shared" si="150"/>
        <v>2153.11</v>
      </c>
    </row>
    <row r="9606" spans="1:8" s="80" customFormat="1" hidden="1" outlineLevel="1" x14ac:dyDescent="0.2">
      <c r="A9606" s="96" t="s">
        <v>2828</v>
      </c>
      <c r="B9606" s="97"/>
      <c r="C9606" s="98"/>
      <c r="D9606" s="98"/>
      <c r="E9606" s="101">
        <v>6</v>
      </c>
      <c r="F9606" s="100">
        <v>12918.66</v>
      </c>
      <c r="H9606" s="95">
        <f t="shared" si="150"/>
        <v>2153.11</v>
      </c>
    </row>
    <row r="9607" spans="1:8" collapsed="1" x14ac:dyDescent="0.2">
      <c r="A9607" s="91" t="s">
        <v>5126</v>
      </c>
      <c r="B9607" s="91" t="s">
        <v>5127</v>
      </c>
      <c r="C9607" s="91" t="s">
        <v>2931</v>
      </c>
      <c r="D9607" s="92"/>
      <c r="E9607" s="104">
        <v>258</v>
      </c>
      <c r="F9607" s="94">
        <v>12902.58</v>
      </c>
      <c r="H9607" s="95">
        <f t="shared" si="150"/>
        <v>50.01</v>
      </c>
    </row>
    <row r="9608" spans="1:8" s="80" customFormat="1" hidden="1" outlineLevel="1" x14ac:dyDescent="0.2">
      <c r="A9608" s="96" t="s">
        <v>2932</v>
      </c>
      <c r="B9608" s="97"/>
      <c r="C9608" s="98"/>
      <c r="D9608" s="98"/>
      <c r="E9608" s="101">
        <v>258</v>
      </c>
      <c r="F9608" s="100">
        <v>12902.58</v>
      </c>
      <c r="H9608" s="95">
        <f t="shared" si="150"/>
        <v>50.01</v>
      </c>
    </row>
    <row r="9609" spans="1:8" collapsed="1" x14ac:dyDescent="0.2">
      <c r="A9609" s="105" t="s">
        <v>5128</v>
      </c>
      <c r="B9609" s="91" t="s">
        <v>5129</v>
      </c>
      <c r="C9609" s="91" t="s">
        <v>3521</v>
      </c>
      <c r="D9609" s="92"/>
      <c r="E9609" s="104">
        <v>1</v>
      </c>
      <c r="F9609" s="94">
        <v>12800.21</v>
      </c>
      <c r="G9609" s="79" t="e">
        <f>VLOOKUP(B9609,#REF!,2,FALSE)</f>
        <v>#REF!</v>
      </c>
      <c r="H9609" s="95">
        <f t="shared" si="150"/>
        <v>12800.21</v>
      </c>
    </row>
    <row r="9610" spans="1:8" s="80" customFormat="1" hidden="1" outlineLevel="1" x14ac:dyDescent="0.2">
      <c r="A9610" s="96" t="s">
        <v>2845</v>
      </c>
      <c r="B9610" s="97"/>
      <c r="C9610" s="98"/>
      <c r="D9610" s="98"/>
      <c r="E9610" s="101">
        <v>1</v>
      </c>
      <c r="F9610" s="100">
        <v>12800.21</v>
      </c>
      <c r="H9610" s="95">
        <f t="shared" si="150"/>
        <v>12800.21</v>
      </c>
    </row>
    <row r="9611" spans="1:8" collapsed="1" x14ac:dyDescent="0.2">
      <c r="A9611" s="105" t="s">
        <v>5130</v>
      </c>
      <c r="B9611" s="91" t="s">
        <v>5131</v>
      </c>
      <c r="C9611" s="91" t="s">
        <v>2823</v>
      </c>
      <c r="D9611" s="92" t="s">
        <v>2876</v>
      </c>
      <c r="E9611" s="104">
        <v>5</v>
      </c>
      <c r="F9611" s="94">
        <v>12784</v>
      </c>
      <c r="G9611" s="79" t="e">
        <f>VLOOKUP(B9611,#REF!,2,FALSE)</f>
        <v>#REF!</v>
      </c>
      <c r="H9611" s="95">
        <f t="shared" si="150"/>
        <v>2556.8000000000002</v>
      </c>
    </row>
    <row r="9612" spans="1:8" s="80" customFormat="1" hidden="1" outlineLevel="1" x14ac:dyDescent="0.2">
      <c r="A9612" s="96" t="s">
        <v>2828</v>
      </c>
      <c r="B9612" s="97"/>
      <c r="C9612" s="98"/>
      <c r="D9612" s="98"/>
      <c r="E9612" s="101">
        <v>3</v>
      </c>
      <c r="F9612" s="100">
        <v>7670.4</v>
      </c>
      <c r="H9612" s="95">
        <f t="shared" si="150"/>
        <v>2556.7999999999997</v>
      </c>
    </row>
    <row r="9613" spans="1:8" s="80" customFormat="1" hidden="1" outlineLevel="1" x14ac:dyDescent="0.2">
      <c r="A9613" s="96" t="s">
        <v>2829</v>
      </c>
      <c r="B9613" s="97"/>
      <c r="C9613" s="98"/>
      <c r="D9613" s="98"/>
      <c r="E9613" s="101">
        <v>1</v>
      </c>
      <c r="F9613" s="100">
        <v>2556.8000000000002</v>
      </c>
      <c r="H9613" s="95">
        <f t="shared" ref="H9613:H9676" si="151">F9613/E9613</f>
        <v>2556.8000000000002</v>
      </c>
    </row>
    <row r="9614" spans="1:8" s="80" customFormat="1" hidden="1" outlineLevel="1" x14ac:dyDescent="0.2">
      <c r="A9614" s="96" t="s">
        <v>2853</v>
      </c>
      <c r="B9614" s="97"/>
      <c r="C9614" s="98"/>
      <c r="D9614" s="98"/>
      <c r="E9614" s="101">
        <v>1</v>
      </c>
      <c r="F9614" s="100">
        <v>2556.8000000000002</v>
      </c>
      <c r="H9614" s="95">
        <f t="shared" si="151"/>
        <v>2556.8000000000002</v>
      </c>
    </row>
    <row r="9615" spans="1:8" collapsed="1" x14ac:dyDescent="0.2">
      <c r="A9615" s="91" t="s">
        <v>5132</v>
      </c>
      <c r="B9615" s="91" t="s">
        <v>5133</v>
      </c>
      <c r="C9615" s="91" t="s">
        <v>2931</v>
      </c>
      <c r="D9615" s="92"/>
      <c r="E9615" s="104">
        <v>11</v>
      </c>
      <c r="F9615" s="94">
        <v>12763.52</v>
      </c>
      <c r="H9615" s="95">
        <f t="shared" si="151"/>
        <v>1160.32</v>
      </c>
    </row>
    <row r="9616" spans="1:8" s="80" customFormat="1" hidden="1" outlineLevel="1" x14ac:dyDescent="0.2">
      <c r="A9616" s="96" t="s">
        <v>2932</v>
      </c>
      <c r="B9616" s="97"/>
      <c r="C9616" s="98"/>
      <c r="D9616" s="98"/>
      <c r="E9616" s="101">
        <v>11</v>
      </c>
      <c r="F9616" s="100">
        <v>12763.52</v>
      </c>
      <c r="H9616" s="95">
        <f t="shared" si="151"/>
        <v>1160.32</v>
      </c>
    </row>
    <row r="9617" spans="1:8" collapsed="1" x14ac:dyDescent="0.2">
      <c r="A9617" s="91" t="s">
        <v>5134</v>
      </c>
      <c r="B9617" s="91" t="s">
        <v>5135</v>
      </c>
      <c r="C9617" s="91" t="s">
        <v>2931</v>
      </c>
      <c r="D9617" s="92"/>
      <c r="E9617" s="104">
        <v>25</v>
      </c>
      <c r="F9617" s="94">
        <v>12737.75</v>
      </c>
      <c r="H9617" s="95">
        <f t="shared" si="151"/>
        <v>509.51</v>
      </c>
    </row>
    <row r="9618" spans="1:8" s="80" customFormat="1" hidden="1" outlineLevel="1" x14ac:dyDescent="0.2">
      <c r="A9618" s="96" t="s">
        <v>2932</v>
      </c>
      <c r="B9618" s="97"/>
      <c r="C9618" s="98"/>
      <c r="D9618" s="98"/>
      <c r="E9618" s="101">
        <v>25</v>
      </c>
      <c r="F9618" s="100">
        <v>12737.75</v>
      </c>
      <c r="H9618" s="95">
        <f t="shared" si="151"/>
        <v>509.51</v>
      </c>
    </row>
    <row r="9619" spans="1:8" collapsed="1" x14ac:dyDescent="0.2">
      <c r="A9619" s="91" t="s">
        <v>5136</v>
      </c>
      <c r="B9619" s="91" t="s">
        <v>5137</v>
      </c>
      <c r="C9619" s="91" t="s">
        <v>2931</v>
      </c>
      <c r="D9619" s="92"/>
      <c r="E9619" s="104">
        <v>121</v>
      </c>
      <c r="F9619" s="94">
        <v>12735.25</v>
      </c>
      <c r="H9619" s="95">
        <f t="shared" si="151"/>
        <v>105.25</v>
      </c>
    </row>
    <row r="9620" spans="1:8" s="80" customFormat="1" hidden="1" outlineLevel="1" x14ac:dyDescent="0.2">
      <c r="A9620" s="96" t="s">
        <v>2932</v>
      </c>
      <c r="B9620" s="97"/>
      <c r="C9620" s="98"/>
      <c r="D9620" s="98"/>
      <c r="E9620" s="101">
        <v>121</v>
      </c>
      <c r="F9620" s="100">
        <v>12735.25</v>
      </c>
      <c r="H9620" s="95">
        <f t="shared" si="151"/>
        <v>105.25</v>
      </c>
    </row>
    <row r="9621" spans="1:8" collapsed="1" x14ac:dyDescent="0.2">
      <c r="A9621" s="105" t="s">
        <v>3525</v>
      </c>
      <c r="B9621" s="91" t="s">
        <v>5138</v>
      </c>
      <c r="C9621" s="91" t="s">
        <v>3223</v>
      </c>
      <c r="D9621" s="92"/>
      <c r="E9621" s="104">
        <v>8</v>
      </c>
      <c r="F9621" s="94">
        <v>12696.64</v>
      </c>
      <c r="G9621" s="79" t="e">
        <f>VLOOKUP(B9621,#REF!,2,FALSE)</f>
        <v>#REF!</v>
      </c>
      <c r="H9621" s="95">
        <f t="shared" si="151"/>
        <v>1587.08</v>
      </c>
    </row>
    <row r="9622" spans="1:8" s="80" customFormat="1" hidden="1" outlineLevel="1" x14ac:dyDescent="0.2">
      <c r="A9622" s="96" t="s">
        <v>2828</v>
      </c>
      <c r="B9622" s="97"/>
      <c r="C9622" s="98"/>
      <c r="D9622" s="98"/>
      <c r="E9622" s="101">
        <v>8</v>
      </c>
      <c r="F9622" s="100">
        <v>12696.64</v>
      </c>
      <c r="H9622" s="95">
        <f t="shared" si="151"/>
        <v>1587.08</v>
      </c>
    </row>
    <row r="9623" spans="1:8" collapsed="1" x14ac:dyDescent="0.2">
      <c r="A9623" s="91" t="s">
        <v>5139</v>
      </c>
      <c r="B9623" s="91" t="s">
        <v>5140</v>
      </c>
      <c r="C9623" s="91" t="s">
        <v>2931</v>
      </c>
      <c r="D9623" s="92"/>
      <c r="E9623" s="104">
        <v>171</v>
      </c>
      <c r="F9623" s="94">
        <v>12693.33</v>
      </c>
      <c r="H9623" s="95">
        <f t="shared" si="151"/>
        <v>74.23</v>
      </c>
    </row>
    <row r="9624" spans="1:8" s="80" customFormat="1" hidden="1" outlineLevel="1" x14ac:dyDescent="0.2">
      <c r="A9624" s="96" t="s">
        <v>2932</v>
      </c>
      <c r="B9624" s="97"/>
      <c r="C9624" s="98"/>
      <c r="D9624" s="98"/>
      <c r="E9624" s="101">
        <v>171</v>
      </c>
      <c r="F9624" s="100">
        <v>12693.33</v>
      </c>
      <c r="H9624" s="95">
        <f t="shared" si="151"/>
        <v>74.23</v>
      </c>
    </row>
    <row r="9625" spans="1:8" collapsed="1" x14ac:dyDescent="0.2">
      <c r="A9625" s="91" t="s">
        <v>5141</v>
      </c>
      <c r="B9625" s="91" t="s">
        <v>5142</v>
      </c>
      <c r="C9625" s="91" t="s">
        <v>2931</v>
      </c>
      <c r="D9625" s="92"/>
      <c r="E9625" s="104">
        <v>200</v>
      </c>
      <c r="F9625" s="94">
        <v>12648</v>
      </c>
      <c r="H9625" s="95">
        <f t="shared" si="151"/>
        <v>63.24</v>
      </c>
    </row>
    <row r="9626" spans="1:8" s="80" customFormat="1" hidden="1" outlineLevel="1" x14ac:dyDescent="0.2">
      <c r="A9626" s="96" t="s">
        <v>2932</v>
      </c>
      <c r="B9626" s="97"/>
      <c r="C9626" s="98"/>
      <c r="D9626" s="98"/>
      <c r="E9626" s="101">
        <v>200</v>
      </c>
      <c r="F9626" s="100">
        <v>12648</v>
      </c>
      <c r="H9626" s="95">
        <f t="shared" si="151"/>
        <v>63.24</v>
      </c>
    </row>
    <row r="9627" spans="1:8" collapsed="1" x14ac:dyDescent="0.2">
      <c r="A9627" s="91" t="s">
        <v>5143</v>
      </c>
      <c r="B9627" s="91" t="s">
        <v>5144</v>
      </c>
      <c r="C9627" s="91" t="s">
        <v>2931</v>
      </c>
      <c r="D9627" s="92"/>
      <c r="E9627" s="104">
        <v>25</v>
      </c>
      <c r="F9627" s="94">
        <v>12628.75</v>
      </c>
      <c r="H9627" s="95">
        <f t="shared" si="151"/>
        <v>505.15</v>
      </c>
    </row>
    <row r="9628" spans="1:8" s="80" customFormat="1" hidden="1" outlineLevel="1" x14ac:dyDescent="0.2">
      <c r="A9628" s="96" t="s">
        <v>2932</v>
      </c>
      <c r="B9628" s="97"/>
      <c r="C9628" s="98"/>
      <c r="D9628" s="98"/>
      <c r="E9628" s="101">
        <v>25</v>
      </c>
      <c r="F9628" s="100">
        <v>12628.75</v>
      </c>
      <c r="H9628" s="95">
        <f t="shared" si="151"/>
        <v>505.15</v>
      </c>
    </row>
    <row r="9629" spans="1:8" collapsed="1" x14ac:dyDescent="0.2">
      <c r="A9629" s="91" t="s">
        <v>5145</v>
      </c>
      <c r="B9629" s="91" t="s">
        <v>5146</v>
      </c>
      <c r="C9629" s="91" t="s">
        <v>2931</v>
      </c>
      <c r="D9629" s="92"/>
      <c r="E9629" s="104">
        <v>170</v>
      </c>
      <c r="F9629" s="94">
        <v>12608.9</v>
      </c>
      <c r="H9629" s="95">
        <f t="shared" si="151"/>
        <v>74.17</v>
      </c>
    </row>
    <row r="9630" spans="1:8" s="80" customFormat="1" hidden="1" outlineLevel="1" x14ac:dyDescent="0.2">
      <c r="A9630" s="96" t="s">
        <v>2932</v>
      </c>
      <c r="B9630" s="97"/>
      <c r="C9630" s="98"/>
      <c r="D9630" s="98"/>
      <c r="E9630" s="101">
        <v>170</v>
      </c>
      <c r="F9630" s="100">
        <v>12608.9</v>
      </c>
      <c r="H9630" s="95">
        <f t="shared" si="151"/>
        <v>74.17</v>
      </c>
    </row>
    <row r="9631" spans="1:8" collapsed="1" x14ac:dyDescent="0.2">
      <c r="A9631" s="105" t="s">
        <v>5147</v>
      </c>
      <c r="B9631" s="91" t="s">
        <v>5148</v>
      </c>
      <c r="C9631" s="91" t="s">
        <v>2867</v>
      </c>
      <c r="D9631" s="92"/>
      <c r="E9631" s="104">
        <v>3</v>
      </c>
      <c r="F9631" s="94">
        <v>12590.88</v>
      </c>
      <c r="G9631" s="79" t="e">
        <f>VLOOKUP(B9631,#REF!,2,FALSE)</f>
        <v>#REF!</v>
      </c>
      <c r="H9631" s="95">
        <f t="shared" si="151"/>
        <v>4196.96</v>
      </c>
    </row>
    <row r="9632" spans="1:8" s="80" customFormat="1" hidden="1" outlineLevel="1" x14ac:dyDescent="0.2">
      <c r="A9632" s="96" t="s">
        <v>2828</v>
      </c>
      <c r="B9632" s="97"/>
      <c r="C9632" s="98"/>
      <c r="D9632" s="98"/>
      <c r="E9632" s="101">
        <v>2</v>
      </c>
      <c r="F9632" s="100">
        <v>8393.92</v>
      </c>
      <c r="H9632" s="95">
        <f t="shared" si="151"/>
        <v>4196.96</v>
      </c>
    </row>
    <row r="9633" spans="1:8" s="80" customFormat="1" hidden="1" outlineLevel="1" x14ac:dyDescent="0.2">
      <c r="A9633" s="96" t="s">
        <v>2853</v>
      </c>
      <c r="B9633" s="97"/>
      <c r="C9633" s="98"/>
      <c r="D9633" s="98"/>
      <c r="E9633" s="101">
        <v>1</v>
      </c>
      <c r="F9633" s="100">
        <v>4196.96</v>
      </c>
      <c r="H9633" s="95">
        <f t="shared" si="151"/>
        <v>4196.96</v>
      </c>
    </row>
    <row r="9634" spans="1:8" collapsed="1" x14ac:dyDescent="0.2">
      <c r="A9634" s="105" t="s">
        <v>78</v>
      </c>
      <c r="B9634" s="91" t="s">
        <v>5149</v>
      </c>
      <c r="C9634" s="91" t="s">
        <v>3223</v>
      </c>
      <c r="D9634" s="92"/>
      <c r="E9634" s="104">
        <v>4</v>
      </c>
      <c r="F9634" s="94">
        <v>12589.16</v>
      </c>
      <c r="G9634" s="79" t="e">
        <f>VLOOKUP(B9634,#REF!,2,FALSE)</f>
        <v>#REF!</v>
      </c>
      <c r="H9634" s="95">
        <f t="shared" si="151"/>
        <v>3147.29</v>
      </c>
    </row>
    <row r="9635" spans="1:8" s="80" customFormat="1" hidden="1" outlineLevel="1" x14ac:dyDescent="0.2">
      <c r="A9635" s="96" t="s">
        <v>2828</v>
      </c>
      <c r="B9635" s="97"/>
      <c r="C9635" s="98"/>
      <c r="D9635" s="98"/>
      <c r="E9635" s="101">
        <v>4</v>
      </c>
      <c r="F9635" s="100">
        <v>12589.16</v>
      </c>
      <c r="H9635" s="95">
        <f t="shared" si="151"/>
        <v>3147.29</v>
      </c>
    </row>
    <row r="9636" spans="1:8" collapsed="1" x14ac:dyDescent="0.2">
      <c r="A9636" s="91" t="s">
        <v>5150</v>
      </c>
      <c r="B9636" s="91">
        <v>9910073</v>
      </c>
      <c r="C9636" s="91" t="s">
        <v>13</v>
      </c>
      <c r="D9636" s="92" t="s">
        <v>2876</v>
      </c>
      <c r="E9636" s="104">
        <v>2</v>
      </c>
      <c r="F9636" s="94">
        <v>12585.62</v>
      </c>
      <c r="G9636" s="79" t="e">
        <f>VLOOKUP(B9636,#REF!,2,FALSE)</f>
        <v>#REF!</v>
      </c>
      <c r="H9636" s="95">
        <f t="shared" si="151"/>
        <v>6292.81</v>
      </c>
    </row>
    <row r="9637" spans="1:8" s="80" customFormat="1" hidden="1" outlineLevel="1" x14ac:dyDescent="0.2">
      <c r="A9637" s="96" t="s">
        <v>2832</v>
      </c>
      <c r="B9637" s="97"/>
      <c r="C9637" s="98"/>
      <c r="D9637" s="98"/>
      <c r="E9637" s="101">
        <v>1</v>
      </c>
      <c r="F9637" s="100">
        <v>6361.45</v>
      </c>
      <c r="H9637" s="95">
        <f t="shared" si="151"/>
        <v>6361.45</v>
      </c>
    </row>
    <row r="9638" spans="1:8" s="80" customFormat="1" hidden="1" outlineLevel="1" x14ac:dyDescent="0.2">
      <c r="A9638" s="96" t="s">
        <v>2828</v>
      </c>
      <c r="B9638" s="97"/>
      <c r="C9638" s="98"/>
      <c r="D9638" s="98"/>
      <c r="E9638" s="101">
        <v>1</v>
      </c>
      <c r="F9638" s="100">
        <v>6224.17</v>
      </c>
      <c r="H9638" s="95">
        <f t="shared" si="151"/>
        <v>6224.17</v>
      </c>
    </row>
    <row r="9639" spans="1:8" collapsed="1" x14ac:dyDescent="0.2">
      <c r="A9639" s="91" t="s">
        <v>5151</v>
      </c>
      <c r="B9639" s="91" t="s">
        <v>5152</v>
      </c>
      <c r="C9639" s="91" t="s">
        <v>2931</v>
      </c>
      <c r="D9639" s="92"/>
      <c r="E9639" s="104">
        <v>32</v>
      </c>
      <c r="F9639" s="94">
        <v>12584.64</v>
      </c>
      <c r="H9639" s="95">
        <f t="shared" si="151"/>
        <v>393.27</v>
      </c>
    </row>
    <row r="9640" spans="1:8" s="80" customFormat="1" hidden="1" outlineLevel="1" x14ac:dyDescent="0.2">
      <c r="A9640" s="96" t="s">
        <v>2932</v>
      </c>
      <c r="B9640" s="97"/>
      <c r="C9640" s="98"/>
      <c r="D9640" s="98"/>
      <c r="E9640" s="101">
        <v>32</v>
      </c>
      <c r="F9640" s="100">
        <v>12584.64</v>
      </c>
      <c r="H9640" s="95">
        <f t="shared" si="151"/>
        <v>393.27</v>
      </c>
    </row>
    <row r="9641" spans="1:8" collapsed="1" x14ac:dyDescent="0.2">
      <c r="A9641" s="91" t="s">
        <v>5153</v>
      </c>
      <c r="B9641" s="91" t="s">
        <v>2030</v>
      </c>
      <c r="C9641" s="91" t="s">
        <v>2867</v>
      </c>
      <c r="D9641" s="92" t="s">
        <v>2856</v>
      </c>
      <c r="E9641" s="104">
        <v>22</v>
      </c>
      <c r="F9641" s="94">
        <v>12510.18</v>
      </c>
      <c r="G9641" s="79" t="e">
        <f>VLOOKUP(B9641,#REF!,2,FALSE)</f>
        <v>#REF!</v>
      </c>
      <c r="H9641" s="95">
        <f t="shared" si="151"/>
        <v>568.64454545454544</v>
      </c>
    </row>
    <row r="9642" spans="1:8" s="80" customFormat="1" hidden="1" outlineLevel="1" x14ac:dyDescent="0.2">
      <c r="A9642" s="96" t="s">
        <v>2828</v>
      </c>
      <c r="B9642" s="97"/>
      <c r="C9642" s="98"/>
      <c r="D9642" s="98"/>
      <c r="E9642" s="101">
        <v>8</v>
      </c>
      <c r="F9642" s="100">
        <v>4548.88</v>
      </c>
      <c r="H9642" s="95">
        <f t="shared" si="151"/>
        <v>568.61</v>
      </c>
    </row>
    <row r="9643" spans="1:8" s="80" customFormat="1" hidden="1" outlineLevel="1" x14ac:dyDescent="0.2">
      <c r="A9643" s="96" t="s">
        <v>2853</v>
      </c>
      <c r="B9643" s="97"/>
      <c r="C9643" s="98"/>
      <c r="D9643" s="98"/>
      <c r="E9643" s="101">
        <v>6</v>
      </c>
      <c r="F9643" s="100">
        <v>3412.04</v>
      </c>
      <c r="H9643" s="95">
        <f t="shared" si="151"/>
        <v>568.67333333333329</v>
      </c>
    </row>
    <row r="9644" spans="1:8" s="80" customFormat="1" hidden="1" outlineLevel="1" x14ac:dyDescent="0.2">
      <c r="A9644" s="96" t="s">
        <v>2832</v>
      </c>
      <c r="B9644" s="97"/>
      <c r="C9644" s="98"/>
      <c r="D9644" s="98"/>
      <c r="E9644" s="101">
        <v>5</v>
      </c>
      <c r="F9644" s="100">
        <v>2843.32</v>
      </c>
      <c r="H9644" s="95">
        <f t="shared" si="151"/>
        <v>568.66399999999999</v>
      </c>
    </row>
    <row r="9645" spans="1:8" s="80" customFormat="1" hidden="1" outlineLevel="1" x14ac:dyDescent="0.2">
      <c r="A9645" s="96" t="s">
        <v>2825</v>
      </c>
      <c r="B9645" s="97"/>
      <c r="C9645" s="98"/>
      <c r="D9645" s="98"/>
      <c r="E9645" s="101">
        <v>3</v>
      </c>
      <c r="F9645" s="100">
        <v>1705.94</v>
      </c>
      <c r="H9645" s="95">
        <f t="shared" si="151"/>
        <v>568.64666666666665</v>
      </c>
    </row>
    <row r="9646" spans="1:8" collapsed="1" x14ac:dyDescent="0.2">
      <c r="A9646" s="105" t="s">
        <v>5154</v>
      </c>
      <c r="B9646" s="91" t="s">
        <v>5155</v>
      </c>
      <c r="C9646" s="91" t="s">
        <v>3223</v>
      </c>
      <c r="D9646" s="92"/>
      <c r="E9646" s="104">
        <v>7</v>
      </c>
      <c r="F9646" s="94">
        <v>12481.49</v>
      </c>
      <c r="G9646" s="79" t="e">
        <f>VLOOKUP(B9646,#REF!,2,FALSE)</f>
        <v>#REF!</v>
      </c>
      <c r="H9646" s="95">
        <f t="shared" si="151"/>
        <v>1783.07</v>
      </c>
    </row>
    <row r="9647" spans="1:8" s="80" customFormat="1" hidden="1" outlineLevel="1" x14ac:dyDescent="0.2">
      <c r="A9647" s="96" t="s">
        <v>2828</v>
      </c>
      <c r="B9647" s="97"/>
      <c r="C9647" s="98"/>
      <c r="D9647" s="98"/>
      <c r="E9647" s="101">
        <v>4</v>
      </c>
      <c r="F9647" s="100">
        <v>8658.2000000000007</v>
      </c>
      <c r="H9647" s="95">
        <f t="shared" si="151"/>
        <v>2164.5500000000002</v>
      </c>
    </row>
    <row r="9648" spans="1:8" s="80" customFormat="1" hidden="1" outlineLevel="1" x14ac:dyDescent="0.2">
      <c r="A9648" s="96" t="s">
        <v>2834</v>
      </c>
      <c r="B9648" s="97"/>
      <c r="C9648" s="98"/>
      <c r="D9648" s="98"/>
      <c r="E9648" s="101">
        <v>3</v>
      </c>
      <c r="F9648" s="100">
        <v>3823.29</v>
      </c>
      <c r="H9648" s="95">
        <f t="shared" si="151"/>
        <v>1274.43</v>
      </c>
    </row>
    <row r="9649" spans="1:8" collapsed="1" x14ac:dyDescent="0.2">
      <c r="A9649" s="91" t="s">
        <v>5156</v>
      </c>
      <c r="B9649" s="91" t="s">
        <v>5157</v>
      </c>
      <c r="C9649" s="91" t="s">
        <v>2931</v>
      </c>
      <c r="D9649" s="92"/>
      <c r="E9649" s="104">
        <v>176</v>
      </c>
      <c r="F9649" s="94">
        <v>12432.64</v>
      </c>
      <c r="H9649" s="95">
        <f t="shared" si="151"/>
        <v>70.64</v>
      </c>
    </row>
    <row r="9650" spans="1:8" s="80" customFormat="1" hidden="1" outlineLevel="1" x14ac:dyDescent="0.2">
      <c r="A9650" s="96" t="s">
        <v>2932</v>
      </c>
      <c r="B9650" s="97"/>
      <c r="C9650" s="98"/>
      <c r="D9650" s="98"/>
      <c r="E9650" s="101">
        <v>176</v>
      </c>
      <c r="F9650" s="100">
        <v>12432.64</v>
      </c>
      <c r="H9650" s="95">
        <f t="shared" si="151"/>
        <v>70.64</v>
      </c>
    </row>
    <row r="9651" spans="1:8" collapsed="1" x14ac:dyDescent="0.2">
      <c r="A9651" s="91" t="s">
        <v>1932</v>
      </c>
      <c r="B9651" s="91">
        <v>9950165</v>
      </c>
      <c r="C9651" s="91" t="s">
        <v>13</v>
      </c>
      <c r="D9651" s="92" t="s">
        <v>2824</v>
      </c>
      <c r="E9651" s="104">
        <v>41</v>
      </c>
      <c r="F9651" s="94">
        <v>12404.71</v>
      </c>
      <c r="G9651" s="79" t="e">
        <f>VLOOKUP(B9651,#REF!,2,FALSE)</f>
        <v>#REF!</v>
      </c>
      <c r="H9651" s="95">
        <f t="shared" si="151"/>
        <v>302.55390243902434</v>
      </c>
    </row>
    <row r="9652" spans="1:8" s="80" customFormat="1" hidden="1" outlineLevel="1" x14ac:dyDescent="0.2">
      <c r="A9652" s="96" t="s">
        <v>2825</v>
      </c>
      <c r="B9652" s="97"/>
      <c r="C9652" s="98"/>
      <c r="D9652" s="98"/>
      <c r="E9652" s="101">
        <v>41</v>
      </c>
      <c r="F9652" s="100">
        <v>12404.71</v>
      </c>
      <c r="H9652" s="95">
        <f t="shared" si="151"/>
        <v>302.55390243902434</v>
      </c>
    </row>
    <row r="9653" spans="1:8" collapsed="1" x14ac:dyDescent="0.2">
      <c r="A9653" s="91" t="s">
        <v>5158</v>
      </c>
      <c r="B9653" s="91" t="s">
        <v>230</v>
      </c>
      <c r="C9653" s="91" t="s">
        <v>2823</v>
      </c>
      <c r="D9653" s="92" t="s">
        <v>2876</v>
      </c>
      <c r="E9653" s="104">
        <v>6</v>
      </c>
      <c r="F9653" s="94">
        <v>12404.5</v>
      </c>
      <c r="G9653" s="79" t="e">
        <f>VLOOKUP(B9653,#REF!,2,FALSE)</f>
        <v>#REF!</v>
      </c>
      <c r="H9653" s="95">
        <f t="shared" si="151"/>
        <v>2067.4166666666665</v>
      </c>
    </row>
    <row r="9654" spans="1:8" s="80" customFormat="1" hidden="1" outlineLevel="1" x14ac:dyDescent="0.2">
      <c r="A9654" s="96" t="s">
        <v>2832</v>
      </c>
      <c r="B9654" s="97"/>
      <c r="C9654" s="98"/>
      <c r="D9654" s="98"/>
      <c r="E9654" s="101">
        <v>3</v>
      </c>
      <c r="F9654" s="100">
        <v>6202.26</v>
      </c>
      <c r="H9654" s="95">
        <f t="shared" si="151"/>
        <v>2067.42</v>
      </c>
    </row>
    <row r="9655" spans="1:8" s="80" customFormat="1" hidden="1" outlineLevel="1" x14ac:dyDescent="0.2">
      <c r="A9655" s="96" t="s">
        <v>2828</v>
      </c>
      <c r="B9655" s="97"/>
      <c r="C9655" s="98"/>
      <c r="D9655" s="98"/>
      <c r="E9655" s="101">
        <v>2</v>
      </c>
      <c r="F9655" s="100">
        <v>4134.82</v>
      </c>
      <c r="H9655" s="95">
        <f t="shared" si="151"/>
        <v>2067.41</v>
      </c>
    </row>
    <row r="9656" spans="1:8" s="80" customFormat="1" hidden="1" outlineLevel="1" x14ac:dyDescent="0.2">
      <c r="A9656" s="96" t="s">
        <v>2825</v>
      </c>
      <c r="B9656" s="97"/>
      <c r="C9656" s="98"/>
      <c r="D9656" s="98"/>
      <c r="E9656" s="101">
        <v>1</v>
      </c>
      <c r="F9656" s="100">
        <v>2067.42</v>
      </c>
      <c r="H9656" s="95">
        <f t="shared" si="151"/>
        <v>2067.42</v>
      </c>
    </row>
    <row r="9657" spans="1:8" collapsed="1" x14ac:dyDescent="0.2">
      <c r="A9657" s="91" t="s">
        <v>5159</v>
      </c>
      <c r="B9657" s="91" t="s">
        <v>5160</v>
      </c>
      <c r="C9657" s="91" t="s">
        <v>2931</v>
      </c>
      <c r="D9657" s="92"/>
      <c r="E9657" s="104">
        <v>21</v>
      </c>
      <c r="F9657" s="94">
        <v>12388.74</v>
      </c>
      <c r="H9657" s="95">
        <f t="shared" si="151"/>
        <v>589.93999999999994</v>
      </c>
    </row>
    <row r="9658" spans="1:8" s="80" customFormat="1" hidden="1" outlineLevel="1" x14ac:dyDescent="0.2">
      <c r="A9658" s="96" t="s">
        <v>2932</v>
      </c>
      <c r="B9658" s="97"/>
      <c r="C9658" s="98"/>
      <c r="D9658" s="98"/>
      <c r="E9658" s="101">
        <v>21</v>
      </c>
      <c r="F9658" s="100">
        <v>12388.74</v>
      </c>
      <c r="H9658" s="95">
        <f t="shared" si="151"/>
        <v>589.93999999999994</v>
      </c>
    </row>
    <row r="9659" spans="1:8" collapsed="1" x14ac:dyDescent="0.2">
      <c r="A9659" s="91" t="s">
        <v>5161</v>
      </c>
      <c r="B9659" s="91" t="s">
        <v>5162</v>
      </c>
      <c r="C9659" s="91" t="s">
        <v>2931</v>
      </c>
      <c r="D9659" s="92"/>
      <c r="E9659" s="104">
        <v>16</v>
      </c>
      <c r="F9659" s="94">
        <v>12384.48</v>
      </c>
      <c r="H9659" s="95">
        <f t="shared" si="151"/>
        <v>774.03</v>
      </c>
    </row>
    <row r="9660" spans="1:8" s="80" customFormat="1" hidden="1" outlineLevel="1" x14ac:dyDescent="0.2">
      <c r="A9660" s="96" t="s">
        <v>2932</v>
      </c>
      <c r="B9660" s="97"/>
      <c r="C9660" s="98"/>
      <c r="D9660" s="98"/>
      <c r="E9660" s="101">
        <v>16</v>
      </c>
      <c r="F9660" s="100">
        <v>12384.48</v>
      </c>
      <c r="H9660" s="95">
        <f t="shared" si="151"/>
        <v>774.03</v>
      </c>
    </row>
    <row r="9661" spans="1:8" collapsed="1" x14ac:dyDescent="0.2">
      <c r="A9661" s="91" t="s">
        <v>5163</v>
      </c>
      <c r="B9661" s="91" t="s">
        <v>5164</v>
      </c>
      <c r="C9661" s="91" t="s">
        <v>2931</v>
      </c>
      <c r="D9661" s="92"/>
      <c r="E9661" s="104">
        <v>23</v>
      </c>
      <c r="F9661" s="94">
        <v>12363.88</v>
      </c>
      <c r="H9661" s="95">
        <f t="shared" si="151"/>
        <v>537.55999999999995</v>
      </c>
    </row>
    <row r="9662" spans="1:8" s="80" customFormat="1" hidden="1" outlineLevel="1" x14ac:dyDescent="0.2">
      <c r="A9662" s="96" t="s">
        <v>2932</v>
      </c>
      <c r="B9662" s="97"/>
      <c r="C9662" s="98"/>
      <c r="D9662" s="98"/>
      <c r="E9662" s="101">
        <v>23</v>
      </c>
      <c r="F9662" s="100">
        <v>12363.88</v>
      </c>
      <c r="H9662" s="95">
        <f t="shared" si="151"/>
        <v>537.55999999999995</v>
      </c>
    </row>
    <row r="9663" spans="1:8" collapsed="1" x14ac:dyDescent="0.2">
      <c r="A9663" s="91" t="s">
        <v>5165</v>
      </c>
      <c r="B9663" s="91" t="s">
        <v>5166</v>
      </c>
      <c r="C9663" s="91" t="s">
        <v>2931</v>
      </c>
      <c r="D9663" s="92"/>
      <c r="E9663" s="104">
        <v>51</v>
      </c>
      <c r="F9663" s="94">
        <v>12363.42</v>
      </c>
      <c r="H9663" s="95">
        <f t="shared" si="151"/>
        <v>242.42</v>
      </c>
    </row>
    <row r="9664" spans="1:8" s="80" customFormat="1" hidden="1" outlineLevel="1" x14ac:dyDescent="0.2">
      <c r="A9664" s="96" t="s">
        <v>2932</v>
      </c>
      <c r="B9664" s="97"/>
      <c r="C9664" s="98"/>
      <c r="D9664" s="98"/>
      <c r="E9664" s="101">
        <v>51</v>
      </c>
      <c r="F9664" s="100">
        <v>12363.42</v>
      </c>
      <c r="H9664" s="95">
        <f t="shared" si="151"/>
        <v>242.42</v>
      </c>
    </row>
    <row r="9665" spans="1:8" collapsed="1" x14ac:dyDescent="0.2">
      <c r="A9665" s="91" t="s">
        <v>5167</v>
      </c>
      <c r="B9665" s="91" t="s">
        <v>5168</v>
      </c>
      <c r="C9665" s="91" t="s">
        <v>2931</v>
      </c>
      <c r="D9665" s="92"/>
      <c r="E9665" s="104">
        <v>15</v>
      </c>
      <c r="F9665" s="94">
        <v>12278.25</v>
      </c>
      <c r="H9665" s="95">
        <f t="shared" si="151"/>
        <v>818.55</v>
      </c>
    </row>
    <row r="9666" spans="1:8" s="80" customFormat="1" hidden="1" outlineLevel="1" x14ac:dyDescent="0.2">
      <c r="A9666" s="96" t="s">
        <v>2932</v>
      </c>
      <c r="B9666" s="97"/>
      <c r="C9666" s="98"/>
      <c r="D9666" s="98"/>
      <c r="E9666" s="101">
        <v>15</v>
      </c>
      <c r="F9666" s="100">
        <v>12278.25</v>
      </c>
      <c r="H9666" s="95">
        <f t="shared" si="151"/>
        <v>818.55</v>
      </c>
    </row>
    <row r="9667" spans="1:8" collapsed="1" x14ac:dyDescent="0.2">
      <c r="A9667" s="91" t="s">
        <v>5169</v>
      </c>
      <c r="B9667" s="91" t="s">
        <v>5170</v>
      </c>
      <c r="C9667" s="91" t="s">
        <v>2931</v>
      </c>
      <c r="D9667" s="92"/>
      <c r="E9667" s="104">
        <v>7</v>
      </c>
      <c r="F9667" s="94">
        <v>12272.75</v>
      </c>
      <c r="H9667" s="95">
        <f t="shared" si="151"/>
        <v>1753.25</v>
      </c>
    </row>
    <row r="9668" spans="1:8" s="80" customFormat="1" hidden="1" outlineLevel="1" x14ac:dyDescent="0.2">
      <c r="A9668" s="96" t="s">
        <v>2932</v>
      </c>
      <c r="B9668" s="97"/>
      <c r="C9668" s="98"/>
      <c r="D9668" s="98"/>
      <c r="E9668" s="101">
        <v>7</v>
      </c>
      <c r="F9668" s="100">
        <v>12272.75</v>
      </c>
      <c r="H9668" s="95">
        <f t="shared" si="151"/>
        <v>1753.25</v>
      </c>
    </row>
    <row r="9669" spans="1:8" collapsed="1" x14ac:dyDescent="0.2">
      <c r="A9669" s="105" t="s">
        <v>5171</v>
      </c>
      <c r="B9669" s="91" t="s">
        <v>5172</v>
      </c>
      <c r="C9669" s="91" t="s">
        <v>3223</v>
      </c>
      <c r="D9669" s="92"/>
      <c r="E9669" s="104">
        <v>45</v>
      </c>
      <c r="F9669" s="94">
        <v>12270.6</v>
      </c>
      <c r="G9669" s="79" t="e">
        <f>VLOOKUP(B9669,#REF!,2,FALSE)</f>
        <v>#REF!</v>
      </c>
      <c r="H9669" s="95">
        <f t="shared" si="151"/>
        <v>272.68</v>
      </c>
    </row>
    <row r="9670" spans="1:8" s="80" customFormat="1" hidden="1" outlineLevel="1" x14ac:dyDescent="0.2">
      <c r="A9670" s="96" t="s">
        <v>2932</v>
      </c>
      <c r="B9670" s="97"/>
      <c r="C9670" s="98"/>
      <c r="D9670" s="98"/>
      <c r="E9670" s="101">
        <v>45</v>
      </c>
      <c r="F9670" s="100">
        <v>12270.6</v>
      </c>
      <c r="H9670" s="95">
        <f t="shared" si="151"/>
        <v>272.68</v>
      </c>
    </row>
    <row r="9671" spans="1:8" collapsed="1" x14ac:dyDescent="0.2">
      <c r="A9671" s="91" t="s">
        <v>5173</v>
      </c>
      <c r="B9671" s="91" t="s">
        <v>5174</v>
      </c>
      <c r="C9671" s="91" t="s">
        <v>2931</v>
      </c>
      <c r="D9671" s="92"/>
      <c r="E9671" s="104">
        <v>53</v>
      </c>
      <c r="F9671" s="94">
        <v>12259.43</v>
      </c>
      <c r="H9671" s="95">
        <f t="shared" si="151"/>
        <v>231.31</v>
      </c>
    </row>
    <row r="9672" spans="1:8" s="80" customFormat="1" hidden="1" outlineLevel="1" x14ac:dyDescent="0.2">
      <c r="A9672" s="96" t="s">
        <v>2932</v>
      </c>
      <c r="B9672" s="97"/>
      <c r="C9672" s="98"/>
      <c r="D9672" s="98"/>
      <c r="E9672" s="101">
        <v>53</v>
      </c>
      <c r="F9672" s="100">
        <v>12259.43</v>
      </c>
      <c r="H9672" s="95">
        <f t="shared" si="151"/>
        <v>231.31</v>
      </c>
    </row>
    <row r="9673" spans="1:8" collapsed="1" x14ac:dyDescent="0.2">
      <c r="A9673" s="105" t="s">
        <v>5175</v>
      </c>
      <c r="B9673" s="91" t="s">
        <v>5176</v>
      </c>
      <c r="C9673" s="91" t="s">
        <v>3223</v>
      </c>
      <c r="D9673" s="92"/>
      <c r="E9673" s="104">
        <v>9</v>
      </c>
      <c r="F9673" s="94">
        <v>12186.54</v>
      </c>
      <c r="G9673" s="79" t="e">
        <f>VLOOKUP(B9673,#REF!,2,FALSE)</f>
        <v>#REF!</v>
      </c>
      <c r="H9673" s="95">
        <f t="shared" si="151"/>
        <v>1354.0600000000002</v>
      </c>
    </row>
    <row r="9674" spans="1:8" s="80" customFormat="1" hidden="1" outlineLevel="1" x14ac:dyDescent="0.2">
      <c r="A9674" s="96" t="s">
        <v>2841</v>
      </c>
      <c r="B9674" s="97"/>
      <c r="C9674" s="98"/>
      <c r="D9674" s="98"/>
      <c r="E9674" s="101">
        <v>9</v>
      </c>
      <c r="F9674" s="100">
        <v>12186.54</v>
      </c>
      <c r="H9674" s="95">
        <f t="shared" si="151"/>
        <v>1354.0600000000002</v>
      </c>
    </row>
    <row r="9675" spans="1:8" collapsed="1" x14ac:dyDescent="0.2">
      <c r="A9675" s="91" t="s">
        <v>5177</v>
      </c>
      <c r="B9675" s="91" t="s">
        <v>5178</v>
      </c>
      <c r="C9675" s="91" t="s">
        <v>2931</v>
      </c>
      <c r="D9675" s="92"/>
      <c r="E9675" s="104">
        <v>20</v>
      </c>
      <c r="F9675" s="94">
        <v>12185.6</v>
      </c>
      <c r="H9675" s="95">
        <f t="shared" si="151"/>
        <v>609.28</v>
      </c>
    </row>
    <row r="9676" spans="1:8" s="80" customFormat="1" hidden="1" outlineLevel="1" x14ac:dyDescent="0.2">
      <c r="A9676" s="96" t="s">
        <v>2932</v>
      </c>
      <c r="B9676" s="97"/>
      <c r="C9676" s="98"/>
      <c r="D9676" s="98"/>
      <c r="E9676" s="101">
        <v>20</v>
      </c>
      <c r="F9676" s="100">
        <v>12185.6</v>
      </c>
      <c r="H9676" s="95">
        <f t="shared" si="151"/>
        <v>609.28</v>
      </c>
    </row>
    <row r="9677" spans="1:8" collapsed="1" x14ac:dyDescent="0.2">
      <c r="A9677" s="105" t="s">
        <v>5179</v>
      </c>
      <c r="B9677" s="91" t="s">
        <v>5180</v>
      </c>
      <c r="C9677" s="91" t="s">
        <v>3223</v>
      </c>
      <c r="D9677" s="92"/>
      <c r="E9677" s="104">
        <v>4</v>
      </c>
      <c r="F9677" s="94">
        <v>12181.88</v>
      </c>
      <c r="G9677" s="79" t="e">
        <f>VLOOKUP(B9677,#REF!,2,FALSE)</f>
        <v>#REF!</v>
      </c>
      <c r="H9677" s="95">
        <f t="shared" ref="H9677:H9740" si="152">F9677/E9677</f>
        <v>3045.47</v>
      </c>
    </row>
    <row r="9678" spans="1:8" s="80" customFormat="1" hidden="1" outlineLevel="1" x14ac:dyDescent="0.2">
      <c r="A9678" s="96" t="s">
        <v>2828</v>
      </c>
      <c r="B9678" s="97"/>
      <c r="C9678" s="98"/>
      <c r="D9678" s="98"/>
      <c r="E9678" s="101">
        <v>4</v>
      </c>
      <c r="F9678" s="100">
        <v>12181.88</v>
      </c>
      <c r="H9678" s="95">
        <f t="shared" si="152"/>
        <v>3045.47</v>
      </c>
    </row>
    <row r="9679" spans="1:8" collapsed="1" x14ac:dyDescent="0.2">
      <c r="A9679" s="105" t="s">
        <v>5181</v>
      </c>
      <c r="B9679" s="91" t="s">
        <v>5182</v>
      </c>
      <c r="C9679" s="91" t="s">
        <v>3223</v>
      </c>
      <c r="D9679" s="92"/>
      <c r="E9679" s="104">
        <v>3</v>
      </c>
      <c r="F9679" s="94">
        <v>12177.3</v>
      </c>
      <c r="G9679" s="79" t="e">
        <f>VLOOKUP(B9679,#REF!,2,FALSE)</f>
        <v>#REF!</v>
      </c>
      <c r="H9679" s="95">
        <f t="shared" si="152"/>
        <v>4059.1</v>
      </c>
    </row>
    <row r="9680" spans="1:8" s="80" customFormat="1" hidden="1" outlineLevel="1" x14ac:dyDescent="0.2">
      <c r="A9680" s="96" t="s">
        <v>2828</v>
      </c>
      <c r="B9680" s="97"/>
      <c r="C9680" s="98"/>
      <c r="D9680" s="98"/>
      <c r="E9680" s="101">
        <v>3</v>
      </c>
      <c r="F9680" s="100">
        <v>12177.3</v>
      </c>
      <c r="H9680" s="95">
        <f t="shared" si="152"/>
        <v>4059.1</v>
      </c>
    </row>
    <row r="9681" spans="1:8" collapsed="1" x14ac:dyDescent="0.2">
      <c r="A9681" s="105" t="s">
        <v>5183</v>
      </c>
      <c r="B9681" s="91">
        <v>641235</v>
      </c>
      <c r="C9681" s="91" t="s">
        <v>2823</v>
      </c>
      <c r="D9681" s="92"/>
      <c r="E9681" s="104">
        <v>2</v>
      </c>
      <c r="F9681" s="94">
        <v>12160</v>
      </c>
      <c r="G9681" s="79" t="e">
        <f>VLOOKUP(B9681,#REF!,2,FALSE)</f>
        <v>#REF!</v>
      </c>
      <c r="H9681" s="95">
        <f t="shared" si="152"/>
        <v>6080</v>
      </c>
    </row>
    <row r="9682" spans="1:8" s="80" customFormat="1" hidden="1" outlineLevel="1" x14ac:dyDescent="0.2">
      <c r="A9682" s="96" t="s">
        <v>2825</v>
      </c>
      <c r="B9682" s="97"/>
      <c r="C9682" s="98"/>
      <c r="D9682" s="98"/>
      <c r="E9682" s="101">
        <v>2</v>
      </c>
      <c r="F9682" s="100">
        <v>12160</v>
      </c>
      <c r="H9682" s="95">
        <f t="shared" si="152"/>
        <v>6080</v>
      </c>
    </row>
    <row r="9683" spans="1:8" collapsed="1" x14ac:dyDescent="0.2">
      <c r="A9683" s="91" t="s">
        <v>5184</v>
      </c>
      <c r="B9683" s="91" t="s">
        <v>2339</v>
      </c>
      <c r="C9683" s="91" t="s">
        <v>2836</v>
      </c>
      <c r="D9683" s="92" t="s">
        <v>2837</v>
      </c>
      <c r="E9683" s="104">
        <v>40</v>
      </c>
      <c r="F9683" s="94">
        <v>12149.38</v>
      </c>
      <c r="G9683" s="79" t="e">
        <f>VLOOKUP(B9683,#REF!,2,FALSE)</f>
        <v>#REF!</v>
      </c>
      <c r="H9683" s="95">
        <f t="shared" si="152"/>
        <v>303.73449999999997</v>
      </c>
    </row>
    <row r="9684" spans="1:8" s="80" customFormat="1" hidden="1" outlineLevel="1" x14ac:dyDescent="0.2">
      <c r="A9684" s="96" t="s">
        <v>2825</v>
      </c>
      <c r="B9684" s="97"/>
      <c r="C9684" s="98"/>
      <c r="D9684" s="98"/>
      <c r="E9684" s="101">
        <v>30</v>
      </c>
      <c r="F9684" s="100">
        <v>9169.59</v>
      </c>
      <c r="H9684" s="95">
        <f t="shared" si="152"/>
        <v>305.65300000000002</v>
      </c>
    </row>
    <row r="9685" spans="1:8" s="80" customFormat="1" hidden="1" outlineLevel="1" x14ac:dyDescent="0.2">
      <c r="A9685" s="96" t="s">
        <v>2832</v>
      </c>
      <c r="B9685" s="97"/>
      <c r="C9685" s="98"/>
      <c r="D9685" s="98"/>
      <c r="E9685" s="101">
        <v>3</v>
      </c>
      <c r="F9685" s="103">
        <v>925.4</v>
      </c>
      <c r="H9685" s="95">
        <f t="shared" si="152"/>
        <v>308.46666666666664</v>
      </c>
    </row>
    <row r="9686" spans="1:8" s="80" customFormat="1" hidden="1" outlineLevel="1" x14ac:dyDescent="0.2">
      <c r="A9686" s="96" t="s">
        <v>2851</v>
      </c>
      <c r="B9686" s="97"/>
      <c r="C9686" s="98"/>
      <c r="D9686" s="98"/>
      <c r="E9686" s="101">
        <v>3</v>
      </c>
      <c r="F9686" s="103">
        <v>904.81</v>
      </c>
      <c r="H9686" s="95">
        <f t="shared" si="152"/>
        <v>301.6033333333333</v>
      </c>
    </row>
    <row r="9687" spans="1:8" s="80" customFormat="1" hidden="1" outlineLevel="1" x14ac:dyDescent="0.2">
      <c r="A9687" s="96" t="s">
        <v>2834</v>
      </c>
      <c r="B9687" s="97"/>
      <c r="C9687" s="98"/>
      <c r="D9687" s="98"/>
      <c r="E9687" s="101">
        <v>2</v>
      </c>
      <c r="F9687" s="103">
        <v>573.67999999999995</v>
      </c>
      <c r="H9687" s="95">
        <f t="shared" si="152"/>
        <v>286.83999999999997</v>
      </c>
    </row>
    <row r="9688" spans="1:8" s="80" customFormat="1" hidden="1" outlineLevel="1" x14ac:dyDescent="0.2">
      <c r="A9688" s="96" t="s">
        <v>2829</v>
      </c>
      <c r="B9688" s="97"/>
      <c r="C9688" s="98"/>
      <c r="D9688" s="98"/>
      <c r="E9688" s="101">
        <v>1</v>
      </c>
      <c r="F9688" s="103">
        <v>288.01</v>
      </c>
      <c r="H9688" s="95">
        <f t="shared" si="152"/>
        <v>288.01</v>
      </c>
    </row>
    <row r="9689" spans="1:8" s="80" customFormat="1" hidden="1" outlineLevel="1" x14ac:dyDescent="0.2">
      <c r="A9689" s="96" t="s">
        <v>2853</v>
      </c>
      <c r="B9689" s="97"/>
      <c r="C9689" s="98"/>
      <c r="D9689" s="98"/>
      <c r="E9689" s="101">
        <v>1</v>
      </c>
      <c r="F9689" s="103">
        <v>287.89</v>
      </c>
      <c r="H9689" s="95">
        <f t="shared" si="152"/>
        <v>287.89</v>
      </c>
    </row>
    <row r="9690" spans="1:8" collapsed="1" x14ac:dyDescent="0.2">
      <c r="A9690" s="91" t="s">
        <v>5185</v>
      </c>
      <c r="B9690" s="91" t="s">
        <v>5186</v>
      </c>
      <c r="C9690" s="91" t="s">
        <v>2931</v>
      </c>
      <c r="D9690" s="92"/>
      <c r="E9690" s="104">
        <v>98</v>
      </c>
      <c r="F9690" s="94">
        <v>12141.22</v>
      </c>
      <c r="H9690" s="95">
        <f t="shared" si="152"/>
        <v>123.88999999999999</v>
      </c>
    </row>
    <row r="9691" spans="1:8" s="80" customFormat="1" hidden="1" outlineLevel="1" x14ac:dyDescent="0.2">
      <c r="A9691" s="96" t="s">
        <v>2932</v>
      </c>
      <c r="B9691" s="97"/>
      <c r="C9691" s="98"/>
      <c r="D9691" s="98"/>
      <c r="E9691" s="101">
        <v>98</v>
      </c>
      <c r="F9691" s="100">
        <v>12141.22</v>
      </c>
      <c r="H9691" s="95">
        <f t="shared" si="152"/>
        <v>123.88999999999999</v>
      </c>
    </row>
    <row r="9692" spans="1:8" collapsed="1" x14ac:dyDescent="0.2">
      <c r="A9692" s="105" t="s">
        <v>5187</v>
      </c>
      <c r="B9692" s="91" t="s">
        <v>5188</v>
      </c>
      <c r="C9692" s="91" t="s">
        <v>3223</v>
      </c>
      <c r="D9692" s="92"/>
      <c r="E9692" s="104">
        <v>58</v>
      </c>
      <c r="F9692" s="94">
        <v>12097.06</v>
      </c>
      <c r="G9692" s="79" t="e">
        <f>VLOOKUP(B9692,#REF!,2,FALSE)</f>
        <v>#REF!</v>
      </c>
      <c r="H9692" s="95">
        <f t="shared" si="152"/>
        <v>208.57</v>
      </c>
    </row>
    <row r="9693" spans="1:8" s="80" customFormat="1" hidden="1" outlineLevel="1" x14ac:dyDescent="0.2">
      <c r="A9693" s="96" t="s">
        <v>2932</v>
      </c>
      <c r="B9693" s="97"/>
      <c r="C9693" s="98"/>
      <c r="D9693" s="98"/>
      <c r="E9693" s="101">
        <v>58</v>
      </c>
      <c r="F9693" s="100">
        <v>12097.06</v>
      </c>
      <c r="H9693" s="95">
        <f t="shared" si="152"/>
        <v>208.57</v>
      </c>
    </row>
    <row r="9694" spans="1:8" collapsed="1" x14ac:dyDescent="0.2">
      <c r="A9694" s="91" t="s">
        <v>5189</v>
      </c>
      <c r="B9694" s="91" t="s">
        <v>5190</v>
      </c>
      <c r="C9694" s="91" t="s">
        <v>2931</v>
      </c>
      <c r="D9694" s="92"/>
      <c r="E9694" s="104">
        <v>191</v>
      </c>
      <c r="F9694" s="94">
        <v>12078.84</v>
      </c>
      <c r="H9694" s="95">
        <f t="shared" si="152"/>
        <v>63.24</v>
      </c>
    </row>
    <row r="9695" spans="1:8" s="80" customFormat="1" hidden="1" outlineLevel="1" x14ac:dyDescent="0.2">
      <c r="A9695" s="96" t="s">
        <v>2932</v>
      </c>
      <c r="B9695" s="97"/>
      <c r="C9695" s="98"/>
      <c r="D9695" s="98"/>
      <c r="E9695" s="101">
        <v>191</v>
      </c>
      <c r="F9695" s="100">
        <v>12078.84</v>
      </c>
      <c r="H9695" s="95">
        <f t="shared" si="152"/>
        <v>63.24</v>
      </c>
    </row>
    <row r="9696" spans="1:8" collapsed="1" x14ac:dyDescent="0.2">
      <c r="A9696" s="91" t="s">
        <v>5191</v>
      </c>
      <c r="B9696" s="91" t="s">
        <v>5192</v>
      </c>
      <c r="C9696" s="91" t="s">
        <v>2931</v>
      </c>
      <c r="D9696" s="92"/>
      <c r="E9696" s="104">
        <v>65</v>
      </c>
      <c r="F9696" s="94">
        <v>12069.85</v>
      </c>
      <c r="H9696" s="95">
        <f t="shared" si="152"/>
        <v>185.69</v>
      </c>
    </row>
    <row r="9697" spans="1:8" s="80" customFormat="1" hidden="1" outlineLevel="1" x14ac:dyDescent="0.2">
      <c r="A9697" s="96" t="s">
        <v>2932</v>
      </c>
      <c r="B9697" s="97"/>
      <c r="C9697" s="98"/>
      <c r="D9697" s="98"/>
      <c r="E9697" s="101">
        <v>65</v>
      </c>
      <c r="F9697" s="100">
        <v>12069.85</v>
      </c>
      <c r="H9697" s="95">
        <f t="shared" si="152"/>
        <v>185.69</v>
      </c>
    </row>
    <row r="9698" spans="1:8" collapsed="1" x14ac:dyDescent="0.2">
      <c r="A9698" s="91" t="s">
        <v>5193</v>
      </c>
      <c r="B9698" s="91" t="s">
        <v>5194</v>
      </c>
      <c r="C9698" s="91" t="s">
        <v>2931</v>
      </c>
      <c r="D9698" s="92"/>
      <c r="E9698" s="104">
        <v>13</v>
      </c>
      <c r="F9698" s="94">
        <v>12062.7</v>
      </c>
      <c r="H9698" s="95">
        <f t="shared" si="152"/>
        <v>927.90000000000009</v>
      </c>
    </row>
    <row r="9699" spans="1:8" s="80" customFormat="1" hidden="1" outlineLevel="1" x14ac:dyDescent="0.2">
      <c r="A9699" s="96" t="s">
        <v>2932</v>
      </c>
      <c r="B9699" s="97"/>
      <c r="C9699" s="98"/>
      <c r="D9699" s="98"/>
      <c r="E9699" s="101">
        <v>13</v>
      </c>
      <c r="F9699" s="100">
        <v>12062.7</v>
      </c>
      <c r="H9699" s="95">
        <f t="shared" si="152"/>
        <v>927.90000000000009</v>
      </c>
    </row>
    <row r="9700" spans="1:8" collapsed="1" x14ac:dyDescent="0.2">
      <c r="A9700" s="91" t="s">
        <v>5195</v>
      </c>
      <c r="B9700" s="91" t="s">
        <v>5196</v>
      </c>
      <c r="C9700" s="91" t="s">
        <v>2931</v>
      </c>
      <c r="D9700" s="92"/>
      <c r="E9700" s="104">
        <v>182</v>
      </c>
      <c r="F9700" s="94">
        <v>12037.48</v>
      </c>
      <c r="H9700" s="95">
        <f t="shared" si="152"/>
        <v>66.14</v>
      </c>
    </row>
    <row r="9701" spans="1:8" s="80" customFormat="1" hidden="1" outlineLevel="1" x14ac:dyDescent="0.2">
      <c r="A9701" s="96" t="s">
        <v>2932</v>
      </c>
      <c r="B9701" s="97"/>
      <c r="C9701" s="98"/>
      <c r="D9701" s="98"/>
      <c r="E9701" s="101">
        <v>182</v>
      </c>
      <c r="F9701" s="100">
        <v>12037.48</v>
      </c>
      <c r="H9701" s="95">
        <f t="shared" si="152"/>
        <v>66.14</v>
      </c>
    </row>
    <row r="9702" spans="1:8" collapsed="1" x14ac:dyDescent="0.2">
      <c r="A9702" s="91" t="s">
        <v>5197</v>
      </c>
      <c r="B9702" s="91" t="s">
        <v>5198</v>
      </c>
      <c r="C9702" s="91" t="s">
        <v>2931</v>
      </c>
      <c r="D9702" s="92"/>
      <c r="E9702" s="104">
        <v>100</v>
      </c>
      <c r="F9702" s="94">
        <v>12032</v>
      </c>
      <c r="H9702" s="95">
        <f t="shared" si="152"/>
        <v>120.32</v>
      </c>
    </row>
    <row r="9703" spans="1:8" s="80" customFormat="1" hidden="1" outlineLevel="1" x14ac:dyDescent="0.2">
      <c r="A9703" s="96" t="s">
        <v>2932</v>
      </c>
      <c r="B9703" s="97"/>
      <c r="C9703" s="98"/>
      <c r="D9703" s="98"/>
      <c r="E9703" s="101">
        <v>100</v>
      </c>
      <c r="F9703" s="100">
        <v>12032</v>
      </c>
      <c r="H9703" s="95">
        <f t="shared" si="152"/>
        <v>120.32</v>
      </c>
    </row>
    <row r="9704" spans="1:8" collapsed="1" x14ac:dyDescent="0.2">
      <c r="A9704" s="91" t="s">
        <v>5199</v>
      </c>
      <c r="B9704" s="91" t="s">
        <v>5200</v>
      </c>
      <c r="C9704" s="91" t="s">
        <v>2931</v>
      </c>
      <c r="D9704" s="92"/>
      <c r="E9704" s="104">
        <v>105</v>
      </c>
      <c r="F9704" s="94">
        <v>12020.49</v>
      </c>
      <c r="H9704" s="95">
        <f t="shared" si="152"/>
        <v>114.48085714285715</v>
      </c>
    </row>
    <row r="9705" spans="1:8" s="80" customFormat="1" hidden="1" outlineLevel="1" x14ac:dyDescent="0.2">
      <c r="A9705" s="96" t="s">
        <v>2932</v>
      </c>
      <c r="B9705" s="97"/>
      <c r="C9705" s="98"/>
      <c r="D9705" s="98"/>
      <c r="E9705" s="101">
        <v>105</v>
      </c>
      <c r="F9705" s="100">
        <v>12020.49</v>
      </c>
      <c r="H9705" s="95">
        <f t="shared" si="152"/>
        <v>114.48085714285715</v>
      </c>
    </row>
    <row r="9706" spans="1:8" collapsed="1" x14ac:dyDescent="0.2">
      <c r="A9706" s="105" t="s">
        <v>5201</v>
      </c>
      <c r="B9706" s="91" t="s">
        <v>5202</v>
      </c>
      <c r="C9706" s="91" t="s">
        <v>3224</v>
      </c>
      <c r="D9706" s="92"/>
      <c r="E9706" s="104">
        <v>4</v>
      </c>
      <c r="F9706" s="94">
        <v>12015.79</v>
      </c>
      <c r="G9706" s="79" t="e">
        <f>VLOOKUP(B9706,#REF!,2,FALSE)</f>
        <v>#REF!</v>
      </c>
      <c r="H9706" s="95">
        <f t="shared" si="152"/>
        <v>3003.9475000000002</v>
      </c>
    </row>
    <row r="9707" spans="1:8" s="80" customFormat="1" hidden="1" outlineLevel="1" x14ac:dyDescent="0.2">
      <c r="A9707" s="96" t="s">
        <v>2825</v>
      </c>
      <c r="B9707" s="97"/>
      <c r="C9707" s="98"/>
      <c r="D9707" s="98"/>
      <c r="E9707" s="101">
        <v>4</v>
      </c>
      <c r="F9707" s="100">
        <v>12015.79</v>
      </c>
      <c r="H9707" s="95">
        <f t="shared" si="152"/>
        <v>3003.9475000000002</v>
      </c>
    </row>
    <row r="9708" spans="1:8" collapsed="1" x14ac:dyDescent="0.2">
      <c r="A9708" s="105" t="s">
        <v>5203</v>
      </c>
      <c r="B9708" s="91" t="s">
        <v>5204</v>
      </c>
      <c r="C9708" s="91" t="s">
        <v>3223</v>
      </c>
      <c r="D9708" s="92"/>
      <c r="E9708" s="104">
        <v>3</v>
      </c>
      <c r="F9708" s="94">
        <v>11978.22</v>
      </c>
      <c r="G9708" s="79" t="e">
        <f>VLOOKUP(B9708,#REF!,2,FALSE)</f>
        <v>#REF!</v>
      </c>
      <c r="H9708" s="95">
        <f t="shared" si="152"/>
        <v>3992.74</v>
      </c>
    </row>
    <row r="9709" spans="1:8" s="80" customFormat="1" hidden="1" outlineLevel="1" x14ac:dyDescent="0.2">
      <c r="A9709" s="96" t="s">
        <v>2828</v>
      </c>
      <c r="B9709" s="97"/>
      <c r="C9709" s="98"/>
      <c r="D9709" s="98"/>
      <c r="E9709" s="101">
        <v>3</v>
      </c>
      <c r="F9709" s="100">
        <v>11978.22</v>
      </c>
      <c r="H9709" s="95">
        <f t="shared" si="152"/>
        <v>3992.74</v>
      </c>
    </row>
    <row r="9710" spans="1:8" collapsed="1" x14ac:dyDescent="0.2">
      <c r="A9710" s="91" t="s">
        <v>2458</v>
      </c>
      <c r="B9710" s="91" t="s">
        <v>2457</v>
      </c>
      <c r="C9710" s="91" t="s">
        <v>2823</v>
      </c>
      <c r="D9710" s="92" t="s">
        <v>2876</v>
      </c>
      <c r="E9710" s="104">
        <v>8</v>
      </c>
      <c r="F9710" s="94">
        <v>11953.51</v>
      </c>
      <c r="G9710" s="79" t="e">
        <f>VLOOKUP(B9710,#REF!,2,FALSE)</f>
        <v>#REF!</v>
      </c>
      <c r="H9710" s="95">
        <f t="shared" si="152"/>
        <v>1494.18875</v>
      </c>
    </row>
    <row r="9711" spans="1:8" s="80" customFormat="1" hidden="1" outlineLevel="1" x14ac:dyDescent="0.2">
      <c r="A9711" s="96" t="s">
        <v>2832</v>
      </c>
      <c r="B9711" s="97"/>
      <c r="C9711" s="98"/>
      <c r="D9711" s="98"/>
      <c r="E9711" s="101">
        <v>6</v>
      </c>
      <c r="F9711" s="100">
        <v>8938.7999999999993</v>
      </c>
      <c r="H9711" s="95">
        <f t="shared" si="152"/>
        <v>1489.8</v>
      </c>
    </row>
    <row r="9712" spans="1:8" s="80" customFormat="1" hidden="1" outlineLevel="1" x14ac:dyDescent="0.2">
      <c r="A9712" s="96" t="s">
        <v>2853</v>
      </c>
      <c r="B9712" s="97"/>
      <c r="C9712" s="98"/>
      <c r="D9712" s="98"/>
      <c r="E9712" s="101">
        <v>1</v>
      </c>
      <c r="F9712" s="100">
        <v>1551.94</v>
      </c>
      <c r="H9712" s="95">
        <f t="shared" si="152"/>
        <v>1551.94</v>
      </c>
    </row>
    <row r="9713" spans="1:8" s="80" customFormat="1" hidden="1" outlineLevel="1" x14ac:dyDescent="0.2">
      <c r="A9713" s="96" t="s">
        <v>2834</v>
      </c>
      <c r="B9713" s="97"/>
      <c r="C9713" s="98"/>
      <c r="D9713" s="98"/>
      <c r="E9713" s="101">
        <v>1</v>
      </c>
      <c r="F9713" s="100">
        <v>1462.77</v>
      </c>
      <c r="H9713" s="95">
        <f t="shared" si="152"/>
        <v>1462.77</v>
      </c>
    </row>
    <row r="9714" spans="1:8" collapsed="1" x14ac:dyDescent="0.2">
      <c r="A9714" s="91" t="s">
        <v>5205</v>
      </c>
      <c r="B9714" s="91" t="s">
        <v>5206</v>
      </c>
      <c r="C9714" s="91" t="s">
        <v>2931</v>
      </c>
      <c r="D9714" s="92"/>
      <c r="E9714" s="104">
        <v>125</v>
      </c>
      <c r="F9714" s="94">
        <v>11948.75</v>
      </c>
      <c r="H9714" s="95">
        <f t="shared" si="152"/>
        <v>95.59</v>
      </c>
    </row>
    <row r="9715" spans="1:8" s="80" customFormat="1" hidden="1" outlineLevel="1" x14ac:dyDescent="0.2">
      <c r="A9715" s="96" t="s">
        <v>2932</v>
      </c>
      <c r="B9715" s="97"/>
      <c r="C9715" s="98"/>
      <c r="D9715" s="98"/>
      <c r="E9715" s="101">
        <v>125</v>
      </c>
      <c r="F9715" s="100">
        <v>11948.75</v>
      </c>
      <c r="H9715" s="95">
        <f t="shared" si="152"/>
        <v>95.59</v>
      </c>
    </row>
    <row r="9716" spans="1:8" collapsed="1" x14ac:dyDescent="0.2">
      <c r="A9716" s="105" t="s">
        <v>5207</v>
      </c>
      <c r="B9716" s="91" t="s">
        <v>5208</v>
      </c>
      <c r="C9716" s="91" t="s">
        <v>2823</v>
      </c>
      <c r="D9716" s="92"/>
      <c r="E9716" s="104">
        <v>13</v>
      </c>
      <c r="F9716" s="94">
        <v>11942.69</v>
      </c>
      <c r="G9716" s="79" t="e">
        <f>VLOOKUP(B9716,#REF!,2,FALSE)</f>
        <v>#REF!</v>
      </c>
      <c r="H9716" s="95">
        <f t="shared" si="152"/>
        <v>918.66846153846154</v>
      </c>
    </row>
    <row r="9717" spans="1:8" s="80" customFormat="1" hidden="1" outlineLevel="1" x14ac:dyDescent="0.2">
      <c r="A9717" s="96" t="s">
        <v>2828</v>
      </c>
      <c r="B9717" s="97"/>
      <c r="C9717" s="98"/>
      <c r="D9717" s="98"/>
      <c r="E9717" s="101">
        <v>6</v>
      </c>
      <c r="F9717" s="100">
        <v>5756.29</v>
      </c>
      <c r="H9717" s="95">
        <f t="shared" si="152"/>
        <v>959.38166666666666</v>
      </c>
    </row>
    <row r="9718" spans="1:8" s="80" customFormat="1" hidden="1" outlineLevel="1" x14ac:dyDescent="0.2">
      <c r="A9718" s="96" t="s">
        <v>2832</v>
      </c>
      <c r="B9718" s="97"/>
      <c r="C9718" s="98"/>
      <c r="D9718" s="98"/>
      <c r="E9718" s="101">
        <v>3</v>
      </c>
      <c r="F9718" s="100">
        <v>2879.56</v>
      </c>
      <c r="H9718" s="95">
        <f t="shared" si="152"/>
        <v>959.85333333333335</v>
      </c>
    </row>
    <row r="9719" spans="1:8" s="80" customFormat="1" hidden="1" outlineLevel="1" x14ac:dyDescent="0.2">
      <c r="A9719" s="96" t="s">
        <v>2829</v>
      </c>
      <c r="B9719" s="97"/>
      <c r="C9719" s="98"/>
      <c r="D9719" s="98"/>
      <c r="E9719" s="101">
        <v>2</v>
      </c>
      <c r="F9719" s="100">
        <v>1918.76</v>
      </c>
      <c r="H9719" s="95">
        <f t="shared" si="152"/>
        <v>959.38</v>
      </c>
    </row>
    <row r="9720" spans="1:8" s="80" customFormat="1" hidden="1" outlineLevel="1" x14ac:dyDescent="0.2">
      <c r="A9720" s="96" t="s">
        <v>2834</v>
      </c>
      <c r="B9720" s="97"/>
      <c r="C9720" s="98"/>
      <c r="D9720" s="98"/>
      <c r="E9720" s="101">
        <v>2</v>
      </c>
      <c r="F9720" s="100">
        <v>1388.08</v>
      </c>
      <c r="H9720" s="95">
        <f t="shared" si="152"/>
        <v>694.04</v>
      </c>
    </row>
    <row r="9721" spans="1:8" collapsed="1" x14ac:dyDescent="0.2">
      <c r="A9721" s="91" t="s">
        <v>5209</v>
      </c>
      <c r="B9721" s="91" t="s">
        <v>5210</v>
      </c>
      <c r="C9721" s="91" t="s">
        <v>2931</v>
      </c>
      <c r="D9721" s="92"/>
      <c r="E9721" s="104">
        <v>169</v>
      </c>
      <c r="F9721" s="94">
        <v>11938.16</v>
      </c>
      <c r="H9721" s="95">
        <f t="shared" si="152"/>
        <v>70.64</v>
      </c>
    </row>
    <row r="9722" spans="1:8" s="80" customFormat="1" hidden="1" outlineLevel="1" x14ac:dyDescent="0.2">
      <c r="A9722" s="96" t="s">
        <v>2932</v>
      </c>
      <c r="B9722" s="97"/>
      <c r="C9722" s="98"/>
      <c r="D9722" s="98"/>
      <c r="E9722" s="101">
        <v>169</v>
      </c>
      <c r="F9722" s="100">
        <v>11938.16</v>
      </c>
      <c r="H9722" s="95">
        <f t="shared" si="152"/>
        <v>70.64</v>
      </c>
    </row>
    <row r="9723" spans="1:8" collapsed="1" x14ac:dyDescent="0.2">
      <c r="A9723" s="91" t="s">
        <v>5211</v>
      </c>
      <c r="B9723" s="91" t="s">
        <v>5212</v>
      </c>
      <c r="C9723" s="91" t="s">
        <v>2931</v>
      </c>
      <c r="D9723" s="92"/>
      <c r="E9723" s="104">
        <v>25</v>
      </c>
      <c r="F9723" s="94">
        <v>11937.25</v>
      </c>
      <c r="H9723" s="95">
        <f t="shared" si="152"/>
        <v>477.49</v>
      </c>
    </row>
    <row r="9724" spans="1:8" s="80" customFormat="1" hidden="1" outlineLevel="1" x14ac:dyDescent="0.2">
      <c r="A9724" s="96" t="s">
        <v>2932</v>
      </c>
      <c r="B9724" s="97"/>
      <c r="C9724" s="98"/>
      <c r="D9724" s="98"/>
      <c r="E9724" s="101">
        <v>25</v>
      </c>
      <c r="F9724" s="100">
        <v>11937.25</v>
      </c>
      <c r="H9724" s="95">
        <f t="shared" si="152"/>
        <v>477.49</v>
      </c>
    </row>
    <row r="9725" spans="1:8" collapsed="1" x14ac:dyDescent="0.2">
      <c r="A9725" s="91" t="s">
        <v>5213</v>
      </c>
      <c r="B9725" s="91" t="s">
        <v>5214</v>
      </c>
      <c r="C9725" s="91" t="s">
        <v>2931</v>
      </c>
      <c r="D9725" s="92"/>
      <c r="E9725" s="104">
        <v>803</v>
      </c>
      <c r="F9725" s="94">
        <v>11932.58</v>
      </c>
      <c r="H9725" s="95">
        <f t="shared" si="152"/>
        <v>14.86</v>
      </c>
    </row>
    <row r="9726" spans="1:8" s="80" customFormat="1" hidden="1" outlineLevel="1" x14ac:dyDescent="0.2">
      <c r="A9726" s="96" t="s">
        <v>2932</v>
      </c>
      <c r="B9726" s="97"/>
      <c r="C9726" s="98"/>
      <c r="D9726" s="98"/>
      <c r="E9726" s="101">
        <v>803</v>
      </c>
      <c r="F9726" s="100">
        <v>11932.58</v>
      </c>
      <c r="H9726" s="95">
        <f t="shared" si="152"/>
        <v>14.86</v>
      </c>
    </row>
    <row r="9727" spans="1:8" collapsed="1" x14ac:dyDescent="0.2">
      <c r="A9727" s="105" t="s">
        <v>5215</v>
      </c>
      <c r="B9727" s="91" t="s">
        <v>5216</v>
      </c>
      <c r="C9727" s="91" t="s">
        <v>3223</v>
      </c>
      <c r="D9727" s="92"/>
      <c r="E9727" s="104">
        <v>3</v>
      </c>
      <c r="F9727" s="94">
        <v>11916.39</v>
      </c>
      <c r="G9727" s="79" t="e">
        <f>VLOOKUP(B9727,#REF!,2,FALSE)</f>
        <v>#REF!</v>
      </c>
      <c r="H9727" s="95">
        <f t="shared" si="152"/>
        <v>3972.1299999999997</v>
      </c>
    </row>
    <row r="9728" spans="1:8" s="80" customFormat="1" hidden="1" outlineLevel="1" x14ac:dyDescent="0.2">
      <c r="A9728" s="96" t="s">
        <v>2828</v>
      </c>
      <c r="B9728" s="97"/>
      <c r="C9728" s="98"/>
      <c r="D9728" s="98"/>
      <c r="E9728" s="101">
        <v>3</v>
      </c>
      <c r="F9728" s="100">
        <v>11916.39</v>
      </c>
      <c r="H9728" s="95">
        <f t="shared" si="152"/>
        <v>3972.1299999999997</v>
      </c>
    </row>
    <row r="9729" spans="1:8" collapsed="1" x14ac:dyDescent="0.2">
      <c r="A9729" s="91" t="s">
        <v>5217</v>
      </c>
      <c r="B9729" s="91" t="s">
        <v>5218</v>
      </c>
      <c r="C9729" s="91" t="s">
        <v>2931</v>
      </c>
      <c r="D9729" s="92"/>
      <c r="E9729" s="104">
        <v>13</v>
      </c>
      <c r="F9729" s="94">
        <v>11906.7</v>
      </c>
      <c r="H9729" s="95">
        <f t="shared" si="152"/>
        <v>915.90000000000009</v>
      </c>
    </row>
    <row r="9730" spans="1:8" s="80" customFormat="1" hidden="1" outlineLevel="1" x14ac:dyDescent="0.2">
      <c r="A9730" s="96" t="s">
        <v>2932</v>
      </c>
      <c r="B9730" s="97"/>
      <c r="C9730" s="98"/>
      <c r="D9730" s="98"/>
      <c r="E9730" s="101">
        <v>13</v>
      </c>
      <c r="F9730" s="100">
        <v>11906.7</v>
      </c>
      <c r="H9730" s="95">
        <f t="shared" si="152"/>
        <v>915.90000000000009</v>
      </c>
    </row>
    <row r="9731" spans="1:8" collapsed="1" x14ac:dyDescent="0.2">
      <c r="A9731" s="91" t="s">
        <v>5219</v>
      </c>
      <c r="B9731" s="91" t="s">
        <v>5220</v>
      </c>
      <c r="C9731" s="91" t="s">
        <v>2931</v>
      </c>
      <c r="D9731" s="92"/>
      <c r="E9731" s="104">
        <v>88</v>
      </c>
      <c r="F9731" s="94">
        <v>11903.76</v>
      </c>
      <c r="H9731" s="95">
        <f t="shared" si="152"/>
        <v>135.27000000000001</v>
      </c>
    </row>
    <row r="9732" spans="1:8" s="80" customFormat="1" hidden="1" outlineLevel="1" x14ac:dyDescent="0.2">
      <c r="A9732" s="96" t="s">
        <v>2932</v>
      </c>
      <c r="B9732" s="97"/>
      <c r="C9732" s="98"/>
      <c r="D9732" s="98"/>
      <c r="E9732" s="101">
        <v>88</v>
      </c>
      <c r="F9732" s="100">
        <v>11903.76</v>
      </c>
      <c r="H9732" s="95">
        <f t="shared" si="152"/>
        <v>135.27000000000001</v>
      </c>
    </row>
    <row r="9733" spans="1:8" collapsed="1" x14ac:dyDescent="0.2">
      <c r="A9733" s="91" t="s">
        <v>5221</v>
      </c>
      <c r="B9733" s="91" t="s">
        <v>5222</v>
      </c>
      <c r="C9733" s="91" t="s">
        <v>2931</v>
      </c>
      <c r="D9733" s="92"/>
      <c r="E9733" s="104">
        <v>173</v>
      </c>
      <c r="F9733" s="94">
        <v>11848.77</v>
      </c>
      <c r="H9733" s="95">
        <f t="shared" si="152"/>
        <v>68.490000000000009</v>
      </c>
    </row>
    <row r="9734" spans="1:8" s="80" customFormat="1" hidden="1" outlineLevel="1" x14ac:dyDescent="0.2">
      <c r="A9734" s="96" t="s">
        <v>2932</v>
      </c>
      <c r="B9734" s="97"/>
      <c r="C9734" s="98"/>
      <c r="D9734" s="98"/>
      <c r="E9734" s="101">
        <v>173</v>
      </c>
      <c r="F9734" s="100">
        <v>11848.77</v>
      </c>
      <c r="H9734" s="95">
        <f t="shared" si="152"/>
        <v>68.490000000000009</v>
      </c>
    </row>
    <row r="9735" spans="1:8" collapsed="1" x14ac:dyDescent="0.2">
      <c r="A9735" s="91" t="s">
        <v>5223</v>
      </c>
      <c r="B9735" s="91" t="s">
        <v>5224</v>
      </c>
      <c r="C9735" s="91" t="s">
        <v>2931</v>
      </c>
      <c r="D9735" s="92"/>
      <c r="E9735" s="104">
        <v>81</v>
      </c>
      <c r="F9735" s="94">
        <v>11838.15</v>
      </c>
      <c r="H9735" s="95">
        <f t="shared" si="152"/>
        <v>146.15</v>
      </c>
    </row>
    <row r="9736" spans="1:8" s="80" customFormat="1" hidden="1" outlineLevel="1" x14ac:dyDescent="0.2">
      <c r="A9736" s="96" t="s">
        <v>2932</v>
      </c>
      <c r="B9736" s="97"/>
      <c r="C9736" s="98"/>
      <c r="D9736" s="98"/>
      <c r="E9736" s="101">
        <v>81</v>
      </c>
      <c r="F9736" s="100">
        <v>11838.15</v>
      </c>
      <c r="H9736" s="95">
        <f t="shared" si="152"/>
        <v>146.15</v>
      </c>
    </row>
    <row r="9737" spans="1:8" collapsed="1" x14ac:dyDescent="0.2">
      <c r="A9737" s="91" t="s">
        <v>1624</v>
      </c>
      <c r="B9737" s="91" t="s">
        <v>1623</v>
      </c>
      <c r="C9737" s="91" t="s">
        <v>2867</v>
      </c>
      <c r="D9737" s="92" t="s">
        <v>2837</v>
      </c>
      <c r="E9737" s="104">
        <v>3</v>
      </c>
      <c r="F9737" s="94">
        <v>11814.53</v>
      </c>
      <c r="G9737" s="79" t="e">
        <f>VLOOKUP(B9737,#REF!,2,FALSE)</f>
        <v>#REF!</v>
      </c>
      <c r="H9737" s="95">
        <f t="shared" si="152"/>
        <v>3938.1766666666667</v>
      </c>
    </row>
    <row r="9738" spans="1:8" s="80" customFormat="1" hidden="1" outlineLevel="1" x14ac:dyDescent="0.2">
      <c r="A9738" s="96" t="s">
        <v>2825</v>
      </c>
      <c r="B9738" s="97"/>
      <c r="C9738" s="98"/>
      <c r="D9738" s="98"/>
      <c r="E9738" s="101">
        <v>3</v>
      </c>
      <c r="F9738" s="100">
        <v>11814.53</v>
      </c>
      <c r="H9738" s="95">
        <f t="shared" si="152"/>
        <v>3938.1766666666667</v>
      </c>
    </row>
    <row r="9739" spans="1:8" collapsed="1" x14ac:dyDescent="0.2">
      <c r="A9739" s="105" t="s">
        <v>5225</v>
      </c>
      <c r="B9739" s="91" t="s">
        <v>5226</v>
      </c>
      <c r="C9739" s="91" t="s">
        <v>2867</v>
      </c>
      <c r="D9739" s="92"/>
      <c r="E9739" s="104">
        <v>2</v>
      </c>
      <c r="F9739" s="94">
        <v>11790</v>
      </c>
      <c r="G9739" s="79" t="e">
        <f>VLOOKUP(B9739,#REF!,2,FALSE)</f>
        <v>#REF!</v>
      </c>
      <c r="H9739" s="95">
        <f t="shared" si="152"/>
        <v>5895</v>
      </c>
    </row>
    <row r="9740" spans="1:8" s="80" customFormat="1" hidden="1" outlineLevel="1" x14ac:dyDescent="0.2">
      <c r="A9740" s="96" t="s">
        <v>2828</v>
      </c>
      <c r="B9740" s="97"/>
      <c r="C9740" s="98"/>
      <c r="D9740" s="98"/>
      <c r="E9740" s="101">
        <v>1</v>
      </c>
      <c r="F9740" s="100">
        <v>5895</v>
      </c>
      <c r="H9740" s="95">
        <f t="shared" si="152"/>
        <v>5895</v>
      </c>
    </row>
    <row r="9741" spans="1:8" s="80" customFormat="1" hidden="1" outlineLevel="1" x14ac:dyDescent="0.2">
      <c r="A9741" s="96" t="s">
        <v>2841</v>
      </c>
      <c r="B9741" s="97"/>
      <c r="C9741" s="98"/>
      <c r="D9741" s="98"/>
      <c r="E9741" s="101">
        <v>1</v>
      </c>
      <c r="F9741" s="100">
        <v>5895</v>
      </c>
      <c r="H9741" s="95">
        <f t="shared" ref="H9741:H9804" si="153">F9741/E9741</f>
        <v>5895</v>
      </c>
    </row>
    <row r="9742" spans="1:8" collapsed="1" x14ac:dyDescent="0.2">
      <c r="A9742" s="105" t="s">
        <v>5227</v>
      </c>
      <c r="B9742" s="91" t="s">
        <v>5228</v>
      </c>
      <c r="C9742" s="91" t="s">
        <v>3521</v>
      </c>
      <c r="D9742" s="92"/>
      <c r="E9742" s="104">
        <v>4</v>
      </c>
      <c r="F9742" s="94">
        <v>11789.08</v>
      </c>
      <c r="G9742" s="79" t="e">
        <f>VLOOKUP(B9742,#REF!,2,FALSE)</f>
        <v>#REF!</v>
      </c>
      <c r="H9742" s="95">
        <f t="shared" si="153"/>
        <v>2947.27</v>
      </c>
    </row>
    <row r="9743" spans="1:8" s="80" customFormat="1" hidden="1" outlineLevel="1" x14ac:dyDescent="0.2">
      <c r="A9743" s="96" t="s">
        <v>2845</v>
      </c>
      <c r="B9743" s="97"/>
      <c r="C9743" s="98"/>
      <c r="D9743" s="98"/>
      <c r="E9743" s="101">
        <v>4</v>
      </c>
      <c r="F9743" s="100">
        <v>11789.08</v>
      </c>
      <c r="H9743" s="95">
        <f t="shared" si="153"/>
        <v>2947.27</v>
      </c>
    </row>
    <row r="9744" spans="1:8" collapsed="1" x14ac:dyDescent="0.2">
      <c r="A9744" s="105" t="s">
        <v>5229</v>
      </c>
      <c r="B9744" s="91" t="s">
        <v>5230</v>
      </c>
      <c r="C9744" s="91" t="s">
        <v>3223</v>
      </c>
      <c r="D9744" s="92"/>
      <c r="E9744" s="104">
        <v>3</v>
      </c>
      <c r="F9744" s="94">
        <v>11769.84</v>
      </c>
      <c r="G9744" s="79" t="e">
        <f>VLOOKUP(B9744,#REF!,2,FALSE)</f>
        <v>#REF!</v>
      </c>
      <c r="H9744" s="95">
        <f t="shared" si="153"/>
        <v>3923.28</v>
      </c>
    </row>
    <row r="9745" spans="1:8" s="80" customFormat="1" hidden="1" outlineLevel="1" x14ac:dyDescent="0.2">
      <c r="A9745" s="96" t="s">
        <v>2828</v>
      </c>
      <c r="B9745" s="97"/>
      <c r="C9745" s="98"/>
      <c r="D9745" s="98"/>
      <c r="E9745" s="101">
        <v>3</v>
      </c>
      <c r="F9745" s="100">
        <v>11769.84</v>
      </c>
      <c r="H9745" s="95">
        <f t="shared" si="153"/>
        <v>3923.28</v>
      </c>
    </row>
    <row r="9746" spans="1:8" collapsed="1" x14ac:dyDescent="0.2">
      <c r="A9746" s="91" t="s">
        <v>5231</v>
      </c>
      <c r="B9746" s="91" t="s">
        <v>5232</v>
      </c>
      <c r="C9746" s="91" t="s">
        <v>2931</v>
      </c>
      <c r="D9746" s="92"/>
      <c r="E9746" s="104">
        <v>131</v>
      </c>
      <c r="F9746" s="94">
        <v>11746.77</v>
      </c>
      <c r="H9746" s="95">
        <f t="shared" si="153"/>
        <v>89.67</v>
      </c>
    </row>
    <row r="9747" spans="1:8" s="80" customFormat="1" hidden="1" outlineLevel="1" x14ac:dyDescent="0.2">
      <c r="A9747" s="96" t="s">
        <v>2932</v>
      </c>
      <c r="B9747" s="97"/>
      <c r="C9747" s="98"/>
      <c r="D9747" s="98"/>
      <c r="E9747" s="101">
        <v>131</v>
      </c>
      <c r="F9747" s="100">
        <v>11746.77</v>
      </c>
      <c r="H9747" s="95">
        <f t="shared" si="153"/>
        <v>89.67</v>
      </c>
    </row>
    <row r="9748" spans="1:8" collapsed="1" x14ac:dyDescent="0.2">
      <c r="A9748" s="91" t="s">
        <v>5233</v>
      </c>
      <c r="B9748" s="91" t="s">
        <v>5234</v>
      </c>
      <c r="C9748" s="91" t="s">
        <v>2931</v>
      </c>
      <c r="D9748" s="92"/>
      <c r="E9748" s="104">
        <v>25</v>
      </c>
      <c r="F9748" s="94">
        <v>11745.25</v>
      </c>
      <c r="H9748" s="95">
        <f t="shared" si="153"/>
        <v>469.81</v>
      </c>
    </row>
    <row r="9749" spans="1:8" s="80" customFormat="1" hidden="1" outlineLevel="1" x14ac:dyDescent="0.2">
      <c r="A9749" s="96" t="s">
        <v>2932</v>
      </c>
      <c r="B9749" s="97"/>
      <c r="C9749" s="98"/>
      <c r="D9749" s="98"/>
      <c r="E9749" s="101">
        <v>25</v>
      </c>
      <c r="F9749" s="100">
        <v>11745.25</v>
      </c>
      <c r="H9749" s="95">
        <f t="shared" si="153"/>
        <v>469.81</v>
      </c>
    </row>
    <row r="9750" spans="1:8" collapsed="1" x14ac:dyDescent="0.2">
      <c r="A9750" s="91" t="s">
        <v>2462</v>
      </c>
      <c r="B9750" s="91" t="s">
        <v>2461</v>
      </c>
      <c r="C9750" s="91" t="s">
        <v>2867</v>
      </c>
      <c r="D9750" s="92" t="s">
        <v>2876</v>
      </c>
      <c r="E9750" s="104">
        <v>40</v>
      </c>
      <c r="F9750" s="94">
        <v>11744.83</v>
      </c>
      <c r="G9750" s="79" t="e">
        <f>VLOOKUP(B9750,#REF!,2,FALSE)</f>
        <v>#REF!</v>
      </c>
      <c r="H9750" s="95">
        <f t="shared" si="153"/>
        <v>293.62074999999999</v>
      </c>
    </row>
    <row r="9751" spans="1:8" s="80" customFormat="1" hidden="1" outlineLevel="1" x14ac:dyDescent="0.2">
      <c r="A9751" s="96" t="s">
        <v>2841</v>
      </c>
      <c r="B9751" s="97"/>
      <c r="C9751" s="98"/>
      <c r="D9751" s="98"/>
      <c r="E9751" s="101">
        <v>24</v>
      </c>
      <c r="F9751" s="100">
        <v>7046.88</v>
      </c>
      <c r="H9751" s="95">
        <f t="shared" si="153"/>
        <v>293.62</v>
      </c>
    </row>
    <row r="9752" spans="1:8" s="80" customFormat="1" hidden="1" outlineLevel="1" x14ac:dyDescent="0.2">
      <c r="A9752" s="96" t="s">
        <v>2825</v>
      </c>
      <c r="B9752" s="97"/>
      <c r="C9752" s="98"/>
      <c r="D9752" s="98"/>
      <c r="E9752" s="101">
        <v>5</v>
      </c>
      <c r="F9752" s="100">
        <v>1468.12</v>
      </c>
      <c r="H9752" s="95">
        <f t="shared" si="153"/>
        <v>293.62399999999997</v>
      </c>
    </row>
    <row r="9753" spans="1:8" s="80" customFormat="1" hidden="1" outlineLevel="1" x14ac:dyDescent="0.2">
      <c r="A9753" s="96" t="s">
        <v>2827</v>
      </c>
      <c r="B9753" s="97"/>
      <c r="C9753" s="98"/>
      <c r="D9753" s="98"/>
      <c r="E9753" s="101">
        <v>5</v>
      </c>
      <c r="F9753" s="100">
        <v>1468.1</v>
      </c>
      <c r="H9753" s="95">
        <f t="shared" si="153"/>
        <v>293.62</v>
      </c>
    </row>
    <row r="9754" spans="1:8" s="80" customFormat="1" hidden="1" outlineLevel="1" x14ac:dyDescent="0.2">
      <c r="A9754" s="96" t="s">
        <v>2832</v>
      </c>
      <c r="B9754" s="97"/>
      <c r="C9754" s="98"/>
      <c r="D9754" s="98"/>
      <c r="E9754" s="101">
        <v>2</v>
      </c>
      <c r="F9754" s="103">
        <v>587.25</v>
      </c>
      <c r="H9754" s="95">
        <f t="shared" si="153"/>
        <v>293.625</v>
      </c>
    </row>
    <row r="9755" spans="1:8" s="80" customFormat="1" hidden="1" outlineLevel="1" x14ac:dyDescent="0.2">
      <c r="A9755" s="96" t="s">
        <v>2828</v>
      </c>
      <c r="B9755" s="97"/>
      <c r="C9755" s="98"/>
      <c r="D9755" s="98"/>
      <c r="E9755" s="101">
        <v>2</v>
      </c>
      <c r="F9755" s="103">
        <v>587.24</v>
      </c>
      <c r="H9755" s="95">
        <f t="shared" si="153"/>
        <v>293.62</v>
      </c>
    </row>
    <row r="9756" spans="1:8" s="80" customFormat="1" hidden="1" outlineLevel="1" x14ac:dyDescent="0.2">
      <c r="A9756" s="96" t="s">
        <v>2853</v>
      </c>
      <c r="B9756" s="97"/>
      <c r="C9756" s="98"/>
      <c r="D9756" s="98"/>
      <c r="E9756" s="101">
        <v>2</v>
      </c>
      <c r="F9756" s="103">
        <v>587.24</v>
      </c>
      <c r="H9756" s="95">
        <f t="shared" si="153"/>
        <v>293.62</v>
      </c>
    </row>
    <row r="9757" spans="1:8" collapsed="1" x14ac:dyDescent="0.2">
      <c r="A9757" s="91" t="s">
        <v>5235</v>
      </c>
      <c r="B9757" s="91" t="s">
        <v>5236</v>
      </c>
      <c r="C9757" s="91" t="s">
        <v>2931</v>
      </c>
      <c r="D9757" s="92"/>
      <c r="E9757" s="104">
        <v>43</v>
      </c>
      <c r="F9757" s="94">
        <v>11731.75</v>
      </c>
      <c r="H9757" s="95">
        <f t="shared" si="153"/>
        <v>272.83139534883719</v>
      </c>
    </row>
    <row r="9758" spans="1:8" s="80" customFormat="1" hidden="1" outlineLevel="1" x14ac:dyDescent="0.2">
      <c r="A9758" s="96" t="s">
        <v>2932</v>
      </c>
      <c r="B9758" s="97"/>
      <c r="C9758" s="98"/>
      <c r="D9758" s="98"/>
      <c r="E9758" s="101">
        <v>24</v>
      </c>
      <c r="F9758" s="100">
        <v>6547.92</v>
      </c>
      <c r="H9758" s="95">
        <f t="shared" si="153"/>
        <v>272.83</v>
      </c>
    </row>
    <row r="9759" spans="1:8" s="80" customFormat="1" hidden="1" outlineLevel="1" x14ac:dyDescent="0.2">
      <c r="A9759" s="96" t="s">
        <v>2825</v>
      </c>
      <c r="B9759" s="97"/>
      <c r="C9759" s="98"/>
      <c r="D9759" s="98"/>
      <c r="E9759" s="101">
        <v>19</v>
      </c>
      <c r="F9759" s="100">
        <v>5183.83</v>
      </c>
      <c r="H9759" s="95">
        <f t="shared" si="153"/>
        <v>272.83315789473681</v>
      </c>
    </row>
    <row r="9760" spans="1:8" collapsed="1" x14ac:dyDescent="0.2">
      <c r="A9760" s="105" t="s">
        <v>5237</v>
      </c>
      <c r="B9760" s="91" t="s">
        <v>5238</v>
      </c>
      <c r="C9760" s="91" t="s">
        <v>3223</v>
      </c>
      <c r="D9760" s="92"/>
      <c r="E9760" s="104">
        <v>22</v>
      </c>
      <c r="F9760" s="94">
        <v>11724.68</v>
      </c>
      <c r="G9760" s="79" t="e">
        <f>VLOOKUP(B9760,#REF!,2,FALSE)</f>
        <v>#REF!</v>
      </c>
      <c r="H9760" s="95">
        <f t="shared" si="153"/>
        <v>532.94000000000005</v>
      </c>
    </row>
    <row r="9761" spans="1:8" s="80" customFormat="1" hidden="1" outlineLevel="1" x14ac:dyDescent="0.2">
      <c r="A9761" s="96" t="s">
        <v>2932</v>
      </c>
      <c r="B9761" s="97"/>
      <c r="C9761" s="98"/>
      <c r="D9761" s="98"/>
      <c r="E9761" s="101">
        <v>22</v>
      </c>
      <c r="F9761" s="100">
        <v>11724.68</v>
      </c>
      <c r="H9761" s="95">
        <f t="shared" si="153"/>
        <v>532.94000000000005</v>
      </c>
    </row>
    <row r="9762" spans="1:8" collapsed="1" x14ac:dyDescent="0.2">
      <c r="A9762" s="91" t="s">
        <v>1455</v>
      </c>
      <c r="B9762" s="91" t="s">
        <v>1454</v>
      </c>
      <c r="C9762" s="91" t="s">
        <v>3223</v>
      </c>
      <c r="D9762" s="92" t="s">
        <v>2824</v>
      </c>
      <c r="E9762" s="104">
        <v>12</v>
      </c>
      <c r="F9762" s="94">
        <v>11716</v>
      </c>
      <c r="G9762" s="79" t="e">
        <f>VLOOKUP(B9762,#REF!,2,FALSE)</f>
        <v>#REF!</v>
      </c>
      <c r="H9762" s="95">
        <f t="shared" si="153"/>
        <v>976.33333333333337</v>
      </c>
    </row>
    <row r="9763" spans="1:8" s="80" customFormat="1" hidden="1" outlineLevel="1" x14ac:dyDescent="0.2">
      <c r="A9763" s="96" t="s">
        <v>2825</v>
      </c>
      <c r="B9763" s="97"/>
      <c r="C9763" s="98"/>
      <c r="D9763" s="98"/>
      <c r="E9763" s="101">
        <v>12</v>
      </c>
      <c r="F9763" s="100">
        <v>11716</v>
      </c>
      <c r="H9763" s="95">
        <f t="shared" si="153"/>
        <v>976.33333333333337</v>
      </c>
    </row>
    <row r="9764" spans="1:8" collapsed="1" x14ac:dyDescent="0.2">
      <c r="A9764" s="91" t="s">
        <v>1691</v>
      </c>
      <c r="B9764" s="91" t="s">
        <v>1690</v>
      </c>
      <c r="C9764" s="91" t="s">
        <v>2867</v>
      </c>
      <c r="D9764" s="92" t="s">
        <v>2876</v>
      </c>
      <c r="E9764" s="104">
        <v>11</v>
      </c>
      <c r="F9764" s="94">
        <v>11703.54</v>
      </c>
      <c r="G9764" s="79" t="e">
        <f>VLOOKUP(B9764,#REF!,2,FALSE)</f>
        <v>#REF!</v>
      </c>
      <c r="H9764" s="95">
        <f t="shared" si="153"/>
        <v>1063.9581818181819</v>
      </c>
    </row>
    <row r="9765" spans="1:8" s="80" customFormat="1" hidden="1" outlineLevel="1" x14ac:dyDescent="0.2">
      <c r="A9765" s="96" t="s">
        <v>2825</v>
      </c>
      <c r="B9765" s="97"/>
      <c r="C9765" s="98"/>
      <c r="D9765" s="98"/>
      <c r="E9765" s="101">
        <v>10</v>
      </c>
      <c r="F9765" s="100">
        <v>10639.11</v>
      </c>
      <c r="H9765" s="95">
        <f t="shared" si="153"/>
        <v>1063.9110000000001</v>
      </c>
    </row>
    <row r="9766" spans="1:8" s="80" customFormat="1" hidden="1" outlineLevel="1" x14ac:dyDescent="0.2">
      <c r="A9766" s="96" t="s">
        <v>2832</v>
      </c>
      <c r="B9766" s="97"/>
      <c r="C9766" s="98"/>
      <c r="D9766" s="98"/>
      <c r="E9766" s="101">
        <v>1</v>
      </c>
      <c r="F9766" s="100">
        <v>1064.43</v>
      </c>
      <c r="H9766" s="95">
        <f t="shared" si="153"/>
        <v>1064.43</v>
      </c>
    </row>
    <row r="9767" spans="1:8" collapsed="1" x14ac:dyDescent="0.2">
      <c r="A9767" s="91" t="s">
        <v>5239</v>
      </c>
      <c r="B9767" s="91" t="s">
        <v>5240</v>
      </c>
      <c r="C9767" s="91" t="s">
        <v>3118</v>
      </c>
      <c r="D9767" s="92"/>
      <c r="E9767" s="104">
        <v>160</v>
      </c>
      <c r="F9767" s="94">
        <v>11643.2</v>
      </c>
      <c r="H9767" s="95">
        <f t="shared" si="153"/>
        <v>72.77000000000001</v>
      </c>
    </row>
    <row r="9768" spans="1:8" s="80" customFormat="1" hidden="1" outlineLevel="1" x14ac:dyDescent="0.2">
      <c r="A9768" s="96" t="s">
        <v>2845</v>
      </c>
      <c r="B9768" s="97"/>
      <c r="C9768" s="98"/>
      <c r="D9768" s="98"/>
      <c r="E9768" s="101">
        <v>158</v>
      </c>
      <c r="F9768" s="100">
        <v>11497.66</v>
      </c>
      <c r="H9768" s="95">
        <f t="shared" si="153"/>
        <v>72.77</v>
      </c>
    </row>
    <row r="9769" spans="1:8" s="80" customFormat="1" hidden="1" outlineLevel="1" x14ac:dyDescent="0.2">
      <c r="A9769" s="96" t="s">
        <v>2828</v>
      </c>
      <c r="B9769" s="97"/>
      <c r="C9769" s="98"/>
      <c r="D9769" s="98"/>
      <c r="E9769" s="101">
        <v>2</v>
      </c>
      <c r="F9769" s="103">
        <v>145.54</v>
      </c>
      <c r="H9769" s="95">
        <f t="shared" si="153"/>
        <v>72.77</v>
      </c>
    </row>
    <row r="9770" spans="1:8" collapsed="1" x14ac:dyDescent="0.2">
      <c r="A9770" s="105" t="s">
        <v>5241</v>
      </c>
      <c r="B9770" s="91" t="s">
        <v>5242</v>
      </c>
      <c r="C9770" s="91" t="s">
        <v>2823</v>
      </c>
      <c r="D9770" s="92"/>
      <c r="E9770" s="104">
        <v>56</v>
      </c>
      <c r="F9770" s="94">
        <v>11603.5</v>
      </c>
      <c r="G9770" s="79" t="e">
        <f>VLOOKUP(B9770,#REF!,2,FALSE)</f>
        <v>#REF!</v>
      </c>
      <c r="H9770" s="95">
        <f t="shared" si="153"/>
        <v>207.20535714285714</v>
      </c>
    </row>
    <row r="9771" spans="1:8" s="80" customFormat="1" hidden="1" outlineLevel="1" x14ac:dyDescent="0.2">
      <c r="A9771" s="96" t="s">
        <v>2828</v>
      </c>
      <c r="B9771" s="97"/>
      <c r="C9771" s="98"/>
      <c r="D9771" s="98"/>
      <c r="E9771" s="101">
        <v>5</v>
      </c>
      <c r="F9771" s="100">
        <v>4576.75</v>
      </c>
      <c r="H9771" s="95">
        <f t="shared" si="153"/>
        <v>915.35</v>
      </c>
    </row>
    <row r="9772" spans="1:8" s="80" customFormat="1" hidden="1" outlineLevel="1" x14ac:dyDescent="0.2">
      <c r="A9772" s="96" t="s">
        <v>2829</v>
      </c>
      <c r="B9772" s="97"/>
      <c r="C9772" s="98"/>
      <c r="D9772" s="98"/>
      <c r="E9772" s="101">
        <v>4</v>
      </c>
      <c r="F9772" s="100">
        <v>3661.4</v>
      </c>
      <c r="H9772" s="95">
        <f t="shared" si="153"/>
        <v>915.35</v>
      </c>
    </row>
    <row r="9773" spans="1:8" s="80" customFormat="1" hidden="1" outlineLevel="1" x14ac:dyDescent="0.2">
      <c r="A9773" s="96" t="s">
        <v>2841</v>
      </c>
      <c r="B9773" s="97"/>
      <c r="C9773" s="98"/>
      <c r="D9773" s="98"/>
      <c r="E9773" s="101">
        <v>44</v>
      </c>
      <c r="F9773" s="100">
        <v>1534.19</v>
      </c>
      <c r="H9773" s="95">
        <f t="shared" si="153"/>
        <v>34.867954545454545</v>
      </c>
    </row>
    <row r="9774" spans="1:8" s="80" customFormat="1" hidden="1" outlineLevel="1" x14ac:dyDescent="0.2">
      <c r="A9774" s="96" t="s">
        <v>2853</v>
      </c>
      <c r="B9774" s="97"/>
      <c r="C9774" s="98"/>
      <c r="D9774" s="98"/>
      <c r="E9774" s="101">
        <v>1</v>
      </c>
      <c r="F9774" s="103">
        <v>915.8</v>
      </c>
      <c r="H9774" s="95">
        <f t="shared" si="153"/>
        <v>915.8</v>
      </c>
    </row>
    <row r="9775" spans="1:8" s="80" customFormat="1" hidden="1" outlineLevel="1" x14ac:dyDescent="0.2">
      <c r="A9775" s="96" t="s">
        <v>2832</v>
      </c>
      <c r="B9775" s="97"/>
      <c r="C9775" s="98"/>
      <c r="D9775" s="98"/>
      <c r="E9775" s="101">
        <v>1</v>
      </c>
      <c r="F9775" s="103">
        <v>915.36</v>
      </c>
      <c r="H9775" s="95">
        <f t="shared" si="153"/>
        <v>915.36</v>
      </c>
    </row>
    <row r="9776" spans="1:8" s="80" customFormat="1" hidden="1" outlineLevel="1" x14ac:dyDescent="0.2">
      <c r="A9776" s="96" t="s">
        <v>2834</v>
      </c>
      <c r="B9776" s="97"/>
      <c r="C9776" s="98"/>
      <c r="D9776" s="98"/>
      <c r="E9776" s="101">
        <v>1</v>
      </c>
      <c r="F9776" s="102"/>
      <c r="H9776" s="95">
        <f t="shared" si="153"/>
        <v>0</v>
      </c>
    </row>
    <row r="9777" spans="1:8" s="80" customFormat="1" hidden="1" outlineLevel="1" x14ac:dyDescent="0.2">
      <c r="A9777" s="96" t="s">
        <v>2825</v>
      </c>
      <c r="B9777" s="97"/>
      <c r="C9777" s="98"/>
      <c r="D9777" s="98"/>
      <c r="E9777" s="102"/>
      <c r="F9777" s="102"/>
      <c r="H9777" s="95" t="e">
        <f t="shared" si="153"/>
        <v>#DIV/0!</v>
      </c>
    </row>
    <row r="9778" spans="1:8" collapsed="1" x14ac:dyDescent="0.2">
      <c r="A9778" s="91" t="s">
        <v>5243</v>
      </c>
      <c r="B9778" s="91" t="s">
        <v>5244</v>
      </c>
      <c r="C9778" s="91" t="s">
        <v>2931</v>
      </c>
      <c r="D9778" s="92"/>
      <c r="E9778" s="104">
        <v>95</v>
      </c>
      <c r="F9778" s="94">
        <v>11603.3</v>
      </c>
      <c r="H9778" s="95">
        <f t="shared" si="153"/>
        <v>122.13999999999999</v>
      </c>
    </row>
    <row r="9779" spans="1:8" s="80" customFormat="1" hidden="1" outlineLevel="1" x14ac:dyDescent="0.2">
      <c r="A9779" s="96" t="s">
        <v>2932</v>
      </c>
      <c r="B9779" s="97"/>
      <c r="C9779" s="98"/>
      <c r="D9779" s="98"/>
      <c r="E9779" s="101">
        <v>95</v>
      </c>
      <c r="F9779" s="100">
        <v>11603.3</v>
      </c>
      <c r="H9779" s="95">
        <f t="shared" si="153"/>
        <v>122.13999999999999</v>
      </c>
    </row>
    <row r="9780" spans="1:8" collapsed="1" x14ac:dyDescent="0.2">
      <c r="A9780" s="91" t="s">
        <v>5245</v>
      </c>
      <c r="B9780" s="91" t="s">
        <v>2230</v>
      </c>
      <c r="C9780" s="91" t="s">
        <v>2823</v>
      </c>
      <c r="D9780" s="92" t="s">
        <v>2876</v>
      </c>
      <c r="E9780" s="104">
        <v>45</v>
      </c>
      <c r="F9780" s="94">
        <v>11599.82</v>
      </c>
      <c r="G9780" s="79" t="e">
        <f>VLOOKUP(B9780,#REF!,2,FALSE)</f>
        <v>#REF!</v>
      </c>
      <c r="H9780" s="95">
        <f t="shared" si="153"/>
        <v>257.77377777777775</v>
      </c>
    </row>
    <row r="9781" spans="1:8" s="80" customFormat="1" hidden="1" outlineLevel="1" x14ac:dyDescent="0.2">
      <c r="A9781" s="96" t="s">
        <v>2828</v>
      </c>
      <c r="B9781" s="97"/>
      <c r="C9781" s="98"/>
      <c r="D9781" s="98"/>
      <c r="E9781" s="101">
        <v>40</v>
      </c>
      <c r="F9781" s="100">
        <v>10059.61</v>
      </c>
      <c r="H9781" s="95">
        <f t="shared" si="153"/>
        <v>251.49025</v>
      </c>
    </row>
    <row r="9782" spans="1:8" s="80" customFormat="1" hidden="1" outlineLevel="1" x14ac:dyDescent="0.2">
      <c r="A9782" s="96" t="s">
        <v>2826</v>
      </c>
      <c r="B9782" s="97"/>
      <c r="C9782" s="98"/>
      <c r="D9782" s="98"/>
      <c r="E9782" s="101">
        <v>4</v>
      </c>
      <c r="F9782" s="100">
        <v>1005.97</v>
      </c>
      <c r="H9782" s="95">
        <f t="shared" si="153"/>
        <v>251.49250000000001</v>
      </c>
    </row>
    <row r="9783" spans="1:8" s="80" customFormat="1" hidden="1" outlineLevel="1" x14ac:dyDescent="0.2">
      <c r="A9783" s="96" t="s">
        <v>2825</v>
      </c>
      <c r="B9783" s="97"/>
      <c r="C9783" s="98"/>
      <c r="D9783" s="98"/>
      <c r="E9783" s="102"/>
      <c r="F9783" s="103">
        <v>317.23</v>
      </c>
      <c r="H9783" s="95" t="e">
        <f t="shared" si="153"/>
        <v>#DIV/0!</v>
      </c>
    </row>
    <row r="9784" spans="1:8" s="80" customFormat="1" hidden="1" outlineLevel="1" x14ac:dyDescent="0.2">
      <c r="A9784" s="96" t="s">
        <v>2853</v>
      </c>
      <c r="B9784" s="97"/>
      <c r="C9784" s="98"/>
      <c r="D9784" s="98"/>
      <c r="E9784" s="101">
        <v>1</v>
      </c>
      <c r="F9784" s="103">
        <v>217.01</v>
      </c>
      <c r="H9784" s="95">
        <f t="shared" si="153"/>
        <v>217.01</v>
      </c>
    </row>
    <row r="9785" spans="1:8" collapsed="1" x14ac:dyDescent="0.2">
      <c r="A9785" s="105" t="s">
        <v>5246</v>
      </c>
      <c r="B9785" s="91" t="s">
        <v>5247</v>
      </c>
      <c r="C9785" s="91" t="s">
        <v>3223</v>
      </c>
      <c r="D9785" s="92"/>
      <c r="E9785" s="104">
        <v>5</v>
      </c>
      <c r="F9785" s="94">
        <v>11592.65</v>
      </c>
      <c r="G9785" s="79" t="e">
        <f>VLOOKUP(B9785,#REF!,2,FALSE)</f>
        <v>#REF!</v>
      </c>
      <c r="H9785" s="95">
        <f t="shared" si="153"/>
        <v>2318.5299999999997</v>
      </c>
    </row>
    <row r="9786" spans="1:8" s="80" customFormat="1" hidden="1" outlineLevel="1" x14ac:dyDescent="0.2">
      <c r="A9786" s="96" t="s">
        <v>2828</v>
      </c>
      <c r="B9786" s="97"/>
      <c r="C9786" s="98"/>
      <c r="D9786" s="98"/>
      <c r="E9786" s="101">
        <v>5</v>
      </c>
      <c r="F9786" s="100">
        <v>11592.65</v>
      </c>
      <c r="H9786" s="95">
        <f t="shared" si="153"/>
        <v>2318.5299999999997</v>
      </c>
    </row>
    <row r="9787" spans="1:8" collapsed="1" x14ac:dyDescent="0.2">
      <c r="A9787" s="105" t="s">
        <v>5248</v>
      </c>
      <c r="B9787" s="91" t="s">
        <v>5249</v>
      </c>
      <c r="C9787" s="91" t="s">
        <v>3223</v>
      </c>
      <c r="D9787" s="92"/>
      <c r="E9787" s="104">
        <v>5</v>
      </c>
      <c r="F9787" s="94">
        <v>11585.48</v>
      </c>
      <c r="G9787" s="79" t="e">
        <f>VLOOKUP(B9787,#REF!,2,FALSE)</f>
        <v>#REF!</v>
      </c>
      <c r="H9787" s="95">
        <f t="shared" si="153"/>
        <v>2317.096</v>
      </c>
    </row>
    <row r="9788" spans="1:8" s="80" customFormat="1" hidden="1" outlineLevel="1" x14ac:dyDescent="0.2">
      <c r="A9788" s="96" t="s">
        <v>2828</v>
      </c>
      <c r="B9788" s="97"/>
      <c r="C9788" s="98"/>
      <c r="D9788" s="98"/>
      <c r="E9788" s="101">
        <v>3</v>
      </c>
      <c r="F9788" s="100">
        <v>6951.21</v>
      </c>
      <c r="H9788" s="95">
        <f t="shared" si="153"/>
        <v>2317.0700000000002</v>
      </c>
    </row>
    <row r="9789" spans="1:8" s="80" customFormat="1" hidden="1" outlineLevel="1" x14ac:dyDescent="0.2">
      <c r="A9789" s="96" t="s">
        <v>2853</v>
      </c>
      <c r="B9789" s="97"/>
      <c r="C9789" s="98"/>
      <c r="D9789" s="98"/>
      <c r="E9789" s="101">
        <v>1</v>
      </c>
      <c r="F9789" s="100">
        <v>2317.1999999999998</v>
      </c>
      <c r="H9789" s="95">
        <f t="shared" si="153"/>
        <v>2317.1999999999998</v>
      </c>
    </row>
    <row r="9790" spans="1:8" s="80" customFormat="1" hidden="1" outlineLevel="1" x14ac:dyDescent="0.2">
      <c r="A9790" s="96" t="s">
        <v>2834</v>
      </c>
      <c r="B9790" s="97"/>
      <c r="C9790" s="98"/>
      <c r="D9790" s="98"/>
      <c r="E9790" s="101">
        <v>1</v>
      </c>
      <c r="F9790" s="100">
        <v>2317.0700000000002</v>
      </c>
      <c r="H9790" s="95">
        <f t="shared" si="153"/>
        <v>2317.0700000000002</v>
      </c>
    </row>
    <row r="9791" spans="1:8" collapsed="1" x14ac:dyDescent="0.2">
      <c r="A9791" s="105" t="s">
        <v>5250</v>
      </c>
      <c r="B9791" s="91" t="s">
        <v>5251</v>
      </c>
      <c r="C9791" s="91" t="s">
        <v>2823</v>
      </c>
      <c r="D9791" s="92"/>
      <c r="E9791" s="104">
        <v>4</v>
      </c>
      <c r="F9791" s="94">
        <v>11579.37</v>
      </c>
      <c r="G9791" s="79" t="e">
        <f>VLOOKUP(B9791,#REF!,2,FALSE)</f>
        <v>#REF!</v>
      </c>
      <c r="H9791" s="95">
        <f t="shared" si="153"/>
        <v>2894.8425000000002</v>
      </c>
    </row>
    <row r="9792" spans="1:8" s="80" customFormat="1" hidden="1" outlineLevel="1" x14ac:dyDescent="0.2">
      <c r="A9792" s="96" t="s">
        <v>2828</v>
      </c>
      <c r="B9792" s="97"/>
      <c r="C9792" s="98"/>
      <c r="D9792" s="98"/>
      <c r="E9792" s="101">
        <v>3</v>
      </c>
      <c r="F9792" s="100">
        <v>8828.1</v>
      </c>
      <c r="H9792" s="95">
        <f t="shared" si="153"/>
        <v>2942.7000000000003</v>
      </c>
    </row>
    <row r="9793" spans="1:8" s="80" customFormat="1" hidden="1" outlineLevel="1" x14ac:dyDescent="0.2">
      <c r="A9793" s="96" t="s">
        <v>2841</v>
      </c>
      <c r="B9793" s="97"/>
      <c r="C9793" s="98"/>
      <c r="D9793" s="98"/>
      <c r="E9793" s="101">
        <v>1</v>
      </c>
      <c r="F9793" s="100">
        <v>2751.27</v>
      </c>
      <c r="H9793" s="95">
        <f t="shared" si="153"/>
        <v>2751.27</v>
      </c>
    </row>
    <row r="9794" spans="1:8" collapsed="1" x14ac:dyDescent="0.2">
      <c r="A9794" s="91" t="s">
        <v>5252</v>
      </c>
      <c r="B9794" s="91">
        <v>9957157</v>
      </c>
      <c r="C9794" s="91" t="s">
        <v>13</v>
      </c>
      <c r="D9794" s="92" t="s">
        <v>2824</v>
      </c>
      <c r="E9794" s="104">
        <v>19</v>
      </c>
      <c r="F9794" s="94">
        <v>11579.13</v>
      </c>
      <c r="G9794" s="79" t="e">
        <f>VLOOKUP(B9794,#REF!,2,FALSE)</f>
        <v>#REF!</v>
      </c>
      <c r="H9794" s="95">
        <f t="shared" si="153"/>
        <v>609.42789473684206</v>
      </c>
    </row>
    <row r="9795" spans="1:8" s="80" customFormat="1" hidden="1" outlineLevel="1" x14ac:dyDescent="0.2">
      <c r="A9795" s="96" t="s">
        <v>2825</v>
      </c>
      <c r="B9795" s="97"/>
      <c r="C9795" s="98"/>
      <c r="D9795" s="98"/>
      <c r="E9795" s="101">
        <v>19</v>
      </c>
      <c r="F9795" s="100">
        <v>11579.13</v>
      </c>
      <c r="H9795" s="95">
        <f t="shared" si="153"/>
        <v>609.42789473684206</v>
      </c>
    </row>
    <row r="9796" spans="1:8" collapsed="1" x14ac:dyDescent="0.2">
      <c r="A9796" s="91" t="s">
        <v>5253</v>
      </c>
      <c r="B9796" s="91" t="s">
        <v>5254</v>
      </c>
      <c r="C9796" s="91" t="s">
        <v>2931</v>
      </c>
      <c r="D9796" s="92"/>
      <c r="E9796" s="104">
        <v>56</v>
      </c>
      <c r="F9796" s="94">
        <v>11571.28</v>
      </c>
      <c r="H9796" s="95">
        <f t="shared" si="153"/>
        <v>206.63000000000002</v>
      </c>
    </row>
    <row r="9797" spans="1:8" s="80" customFormat="1" hidden="1" outlineLevel="1" x14ac:dyDescent="0.2">
      <c r="A9797" s="96" t="s">
        <v>2932</v>
      </c>
      <c r="B9797" s="97"/>
      <c r="C9797" s="98"/>
      <c r="D9797" s="98"/>
      <c r="E9797" s="101">
        <v>56</v>
      </c>
      <c r="F9797" s="100">
        <v>11571.28</v>
      </c>
      <c r="H9797" s="95">
        <f t="shared" si="153"/>
        <v>206.63000000000002</v>
      </c>
    </row>
    <row r="9798" spans="1:8" collapsed="1" x14ac:dyDescent="0.2">
      <c r="A9798" s="91" t="s">
        <v>5255</v>
      </c>
      <c r="B9798" s="91" t="s">
        <v>5256</v>
      </c>
      <c r="C9798" s="91" t="s">
        <v>2931</v>
      </c>
      <c r="D9798" s="92"/>
      <c r="E9798" s="104">
        <v>161</v>
      </c>
      <c r="F9798" s="94">
        <v>11551.75</v>
      </c>
      <c r="H9798" s="95">
        <f t="shared" si="153"/>
        <v>71.75</v>
      </c>
    </row>
    <row r="9799" spans="1:8" s="80" customFormat="1" hidden="1" outlineLevel="1" x14ac:dyDescent="0.2">
      <c r="A9799" s="96" t="s">
        <v>2932</v>
      </c>
      <c r="B9799" s="97"/>
      <c r="C9799" s="98"/>
      <c r="D9799" s="98"/>
      <c r="E9799" s="101">
        <v>161</v>
      </c>
      <c r="F9799" s="100">
        <v>11551.75</v>
      </c>
      <c r="H9799" s="95">
        <f t="shared" si="153"/>
        <v>71.75</v>
      </c>
    </row>
    <row r="9800" spans="1:8" collapsed="1" x14ac:dyDescent="0.2">
      <c r="A9800" s="91" t="s">
        <v>5257</v>
      </c>
      <c r="B9800" s="91" t="s">
        <v>5258</v>
      </c>
      <c r="C9800" s="91" t="s">
        <v>2931</v>
      </c>
      <c r="D9800" s="92"/>
      <c r="E9800" s="104">
        <v>16</v>
      </c>
      <c r="F9800" s="94">
        <v>11536.96</v>
      </c>
      <c r="H9800" s="95">
        <f t="shared" si="153"/>
        <v>721.06</v>
      </c>
    </row>
    <row r="9801" spans="1:8" s="80" customFormat="1" hidden="1" outlineLevel="1" x14ac:dyDescent="0.2">
      <c r="A9801" s="96" t="s">
        <v>2932</v>
      </c>
      <c r="B9801" s="97"/>
      <c r="C9801" s="98"/>
      <c r="D9801" s="98"/>
      <c r="E9801" s="101">
        <v>16</v>
      </c>
      <c r="F9801" s="100">
        <v>11536.96</v>
      </c>
      <c r="H9801" s="95">
        <f t="shared" si="153"/>
        <v>721.06</v>
      </c>
    </row>
    <row r="9802" spans="1:8" collapsed="1" x14ac:dyDescent="0.2">
      <c r="A9802" s="91" t="s">
        <v>1404</v>
      </c>
      <c r="B9802" s="91" t="s">
        <v>1484</v>
      </c>
      <c r="C9802" s="91" t="s">
        <v>2867</v>
      </c>
      <c r="D9802" s="92" t="s">
        <v>2876</v>
      </c>
      <c r="E9802" s="104">
        <v>9</v>
      </c>
      <c r="F9802" s="94">
        <v>11529.29</v>
      </c>
      <c r="G9802" s="79" t="e">
        <f>VLOOKUP(B9802,#REF!,2,FALSE)</f>
        <v>#REF!</v>
      </c>
      <c r="H9802" s="95">
        <f t="shared" si="153"/>
        <v>1281.0322222222223</v>
      </c>
    </row>
    <row r="9803" spans="1:8" s="80" customFormat="1" hidden="1" outlineLevel="1" x14ac:dyDescent="0.2">
      <c r="A9803" s="96" t="s">
        <v>2832</v>
      </c>
      <c r="B9803" s="97"/>
      <c r="C9803" s="98"/>
      <c r="D9803" s="98"/>
      <c r="E9803" s="101">
        <v>3</v>
      </c>
      <c r="F9803" s="100">
        <v>3843.73</v>
      </c>
      <c r="H9803" s="95">
        <f t="shared" si="153"/>
        <v>1281.2433333333333</v>
      </c>
    </row>
    <row r="9804" spans="1:8" s="80" customFormat="1" hidden="1" outlineLevel="1" x14ac:dyDescent="0.2">
      <c r="A9804" s="96" t="s">
        <v>2825</v>
      </c>
      <c r="B9804" s="97"/>
      <c r="C9804" s="98"/>
      <c r="D9804" s="98"/>
      <c r="E9804" s="101">
        <v>3</v>
      </c>
      <c r="F9804" s="100">
        <v>3843.73</v>
      </c>
      <c r="H9804" s="95">
        <f t="shared" si="153"/>
        <v>1281.2433333333333</v>
      </c>
    </row>
    <row r="9805" spans="1:8" s="80" customFormat="1" hidden="1" outlineLevel="1" x14ac:dyDescent="0.2">
      <c r="A9805" s="96" t="s">
        <v>2828</v>
      </c>
      <c r="B9805" s="97"/>
      <c r="C9805" s="98"/>
      <c r="D9805" s="98"/>
      <c r="E9805" s="101">
        <v>3</v>
      </c>
      <c r="F9805" s="100">
        <v>3841.83</v>
      </c>
      <c r="H9805" s="95">
        <f t="shared" ref="H9805:H9868" si="154">F9805/E9805</f>
        <v>1280.6099999999999</v>
      </c>
    </row>
    <row r="9806" spans="1:8" collapsed="1" x14ac:dyDescent="0.2">
      <c r="A9806" s="91" t="s">
        <v>5259</v>
      </c>
      <c r="B9806" s="91" t="s">
        <v>5260</v>
      </c>
      <c r="C9806" s="91" t="s">
        <v>2931</v>
      </c>
      <c r="D9806" s="92"/>
      <c r="E9806" s="104">
        <v>60</v>
      </c>
      <c r="F9806" s="94">
        <v>11499.6</v>
      </c>
      <c r="H9806" s="95">
        <f t="shared" si="154"/>
        <v>191.66</v>
      </c>
    </row>
    <row r="9807" spans="1:8" s="80" customFormat="1" hidden="1" outlineLevel="1" x14ac:dyDescent="0.2">
      <c r="A9807" s="96" t="s">
        <v>2932</v>
      </c>
      <c r="B9807" s="97"/>
      <c r="C9807" s="98"/>
      <c r="D9807" s="98"/>
      <c r="E9807" s="101">
        <v>60</v>
      </c>
      <c r="F9807" s="100">
        <v>11499.6</v>
      </c>
      <c r="H9807" s="95">
        <f t="shared" si="154"/>
        <v>191.66</v>
      </c>
    </row>
    <row r="9808" spans="1:8" collapsed="1" x14ac:dyDescent="0.2">
      <c r="A9808" s="105" t="s">
        <v>5128</v>
      </c>
      <c r="B9808" s="91" t="s">
        <v>5261</v>
      </c>
      <c r="C9808" s="91" t="s">
        <v>3521</v>
      </c>
      <c r="D9808" s="92"/>
      <c r="E9808" s="104">
        <v>1</v>
      </c>
      <c r="F9808" s="94">
        <v>11460.08</v>
      </c>
      <c r="G9808" s="79" t="e">
        <f>VLOOKUP(B9808,#REF!,2,FALSE)</f>
        <v>#REF!</v>
      </c>
      <c r="H9808" s="95">
        <f t="shared" si="154"/>
        <v>11460.08</v>
      </c>
    </row>
    <row r="9809" spans="1:8" s="80" customFormat="1" hidden="1" outlineLevel="1" x14ac:dyDescent="0.2">
      <c r="A9809" s="96" t="s">
        <v>2845</v>
      </c>
      <c r="B9809" s="97"/>
      <c r="C9809" s="98"/>
      <c r="D9809" s="98"/>
      <c r="E9809" s="101">
        <v>1</v>
      </c>
      <c r="F9809" s="100">
        <v>11460.08</v>
      </c>
      <c r="H9809" s="95">
        <f t="shared" si="154"/>
        <v>11460.08</v>
      </c>
    </row>
    <row r="9810" spans="1:8" collapsed="1" x14ac:dyDescent="0.2">
      <c r="A9810" s="91" t="s">
        <v>5262</v>
      </c>
      <c r="B9810" s="91" t="s">
        <v>5263</v>
      </c>
      <c r="C9810" s="91" t="s">
        <v>2931</v>
      </c>
      <c r="D9810" s="92"/>
      <c r="E9810" s="104">
        <v>66</v>
      </c>
      <c r="F9810" s="94">
        <v>11376.42</v>
      </c>
      <c r="H9810" s="95">
        <f t="shared" si="154"/>
        <v>172.37</v>
      </c>
    </row>
    <row r="9811" spans="1:8" s="80" customFormat="1" hidden="1" outlineLevel="1" x14ac:dyDescent="0.2">
      <c r="A9811" s="96" t="s">
        <v>2932</v>
      </c>
      <c r="B9811" s="97"/>
      <c r="C9811" s="98"/>
      <c r="D9811" s="98"/>
      <c r="E9811" s="101">
        <v>66</v>
      </c>
      <c r="F9811" s="100">
        <v>11376.42</v>
      </c>
      <c r="H9811" s="95">
        <f t="shared" si="154"/>
        <v>172.37</v>
      </c>
    </row>
    <row r="9812" spans="1:8" collapsed="1" x14ac:dyDescent="0.2">
      <c r="A9812" s="91" t="s">
        <v>5264</v>
      </c>
      <c r="B9812" s="91" t="s">
        <v>5265</v>
      </c>
      <c r="C9812" s="91" t="s">
        <v>2931</v>
      </c>
      <c r="D9812" s="92"/>
      <c r="E9812" s="104">
        <v>300</v>
      </c>
      <c r="F9812" s="94">
        <v>11340</v>
      </c>
      <c r="H9812" s="95">
        <f t="shared" si="154"/>
        <v>37.799999999999997</v>
      </c>
    </row>
    <row r="9813" spans="1:8" s="80" customFormat="1" hidden="1" outlineLevel="1" x14ac:dyDescent="0.2">
      <c r="A9813" s="96" t="s">
        <v>2932</v>
      </c>
      <c r="B9813" s="97"/>
      <c r="C9813" s="98"/>
      <c r="D9813" s="98"/>
      <c r="E9813" s="101">
        <v>300</v>
      </c>
      <c r="F9813" s="100">
        <v>11340</v>
      </c>
      <c r="H9813" s="95">
        <f t="shared" si="154"/>
        <v>37.799999999999997</v>
      </c>
    </row>
    <row r="9814" spans="1:8" collapsed="1" x14ac:dyDescent="0.2">
      <c r="A9814" s="91" t="s">
        <v>5266</v>
      </c>
      <c r="B9814" s="91" t="s">
        <v>5267</v>
      </c>
      <c r="C9814" s="91" t="s">
        <v>2931</v>
      </c>
      <c r="D9814" s="92"/>
      <c r="E9814" s="104">
        <v>21</v>
      </c>
      <c r="F9814" s="94">
        <v>11314.59</v>
      </c>
      <c r="H9814" s="95">
        <f t="shared" si="154"/>
        <v>538.79</v>
      </c>
    </row>
    <row r="9815" spans="1:8" s="80" customFormat="1" hidden="1" outlineLevel="1" x14ac:dyDescent="0.2">
      <c r="A9815" s="96" t="s">
        <v>2932</v>
      </c>
      <c r="B9815" s="97"/>
      <c r="C9815" s="98"/>
      <c r="D9815" s="98"/>
      <c r="E9815" s="101">
        <v>21</v>
      </c>
      <c r="F9815" s="100">
        <v>11314.59</v>
      </c>
      <c r="H9815" s="95">
        <f t="shared" si="154"/>
        <v>538.79</v>
      </c>
    </row>
    <row r="9816" spans="1:8" collapsed="1" x14ac:dyDescent="0.2">
      <c r="A9816" s="91" t="s">
        <v>5268</v>
      </c>
      <c r="B9816" s="91" t="s">
        <v>5269</v>
      </c>
      <c r="C9816" s="91" t="s">
        <v>2931</v>
      </c>
      <c r="D9816" s="92"/>
      <c r="E9816" s="104">
        <v>46</v>
      </c>
      <c r="F9816" s="94">
        <v>11310.48</v>
      </c>
      <c r="H9816" s="95">
        <f t="shared" si="154"/>
        <v>245.88</v>
      </c>
    </row>
    <row r="9817" spans="1:8" s="80" customFormat="1" hidden="1" outlineLevel="1" x14ac:dyDescent="0.2">
      <c r="A9817" s="96" t="s">
        <v>2932</v>
      </c>
      <c r="B9817" s="97"/>
      <c r="C9817" s="98"/>
      <c r="D9817" s="98"/>
      <c r="E9817" s="101">
        <v>46</v>
      </c>
      <c r="F9817" s="100">
        <v>11310.48</v>
      </c>
      <c r="H9817" s="95">
        <f t="shared" si="154"/>
        <v>245.88</v>
      </c>
    </row>
    <row r="9818" spans="1:8" collapsed="1" x14ac:dyDescent="0.2">
      <c r="A9818" s="91" t="s">
        <v>5270</v>
      </c>
      <c r="B9818" s="91" t="s">
        <v>5271</v>
      </c>
      <c r="C9818" s="91" t="s">
        <v>2931</v>
      </c>
      <c r="D9818" s="92"/>
      <c r="E9818" s="104">
        <v>314</v>
      </c>
      <c r="F9818" s="94">
        <v>11310.28</v>
      </c>
      <c r="H9818" s="95">
        <f t="shared" si="154"/>
        <v>36.020000000000003</v>
      </c>
    </row>
    <row r="9819" spans="1:8" s="80" customFormat="1" hidden="1" outlineLevel="1" x14ac:dyDescent="0.2">
      <c r="A9819" s="96" t="s">
        <v>2932</v>
      </c>
      <c r="B9819" s="97"/>
      <c r="C9819" s="98"/>
      <c r="D9819" s="98"/>
      <c r="E9819" s="101">
        <v>314</v>
      </c>
      <c r="F9819" s="100">
        <v>11310.28</v>
      </c>
      <c r="H9819" s="95">
        <f t="shared" si="154"/>
        <v>36.020000000000003</v>
      </c>
    </row>
    <row r="9820" spans="1:8" collapsed="1" x14ac:dyDescent="0.2">
      <c r="A9820" s="91" t="s">
        <v>5272</v>
      </c>
      <c r="B9820" s="91" t="s">
        <v>5273</v>
      </c>
      <c r="C9820" s="91" t="s">
        <v>2931</v>
      </c>
      <c r="D9820" s="92"/>
      <c r="E9820" s="104">
        <v>69</v>
      </c>
      <c r="F9820" s="94">
        <v>11296.68</v>
      </c>
      <c r="H9820" s="95">
        <f t="shared" si="154"/>
        <v>163.72</v>
      </c>
    </row>
    <row r="9821" spans="1:8" s="80" customFormat="1" hidden="1" outlineLevel="1" x14ac:dyDescent="0.2">
      <c r="A9821" s="96" t="s">
        <v>2932</v>
      </c>
      <c r="B9821" s="97"/>
      <c r="C9821" s="98"/>
      <c r="D9821" s="98"/>
      <c r="E9821" s="101">
        <v>69</v>
      </c>
      <c r="F9821" s="100">
        <v>11296.68</v>
      </c>
      <c r="H9821" s="95">
        <f t="shared" si="154"/>
        <v>163.72</v>
      </c>
    </row>
    <row r="9822" spans="1:8" collapsed="1" x14ac:dyDescent="0.2">
      <c r="A9822" s="91" t="s">
        <v>5274</v>
      </c>
      <c r="B9822" s="91" t="s">
        <v>5275</v>
      </c>
      <c r="C9822" s="91" t="s">
        <v>2931</v>
      </c>
      <c r="D9822" s="92"/>
      <c r="E9822" s="104">
        <v>25</v>
      </c>
      <c r="F9822" s="94">
        <v>11289.5</v>
      </c>
      <c r="H9822" s="95">
        <f t="shared" si="154"/>
        <v>451.58</v>
      </c>
    </row>
    <row r="9823" spans="1:8" s="80" customFormat="1" hidden="1" outlineLevel="1" x14ac:dyDescent="0.2">
      <c r="A9823" s="96" t="s">
        <v>2932</v>
      </c>
      <c r="B9823" s="97"/>
      <c r="C9823" s="98"/>
      <c r="D9823" s="98"/>
      <c r="E9823" s="101">
        <v>25</v>
      </c>
      <c r="F9823" s="100">
        <v>11289.5</v>
      </c>
      <c r="H9823" s="95">
        <f t="shared" si="154"/>
        <v>451.58</v>
      </c>
    </row>
    <row r="9824" spans="1:8" collapsed="1" x14ac:dyDescent="0.2">
      <c r="A9824" s="105" t="s">
        <v>5276</v>
      </c>
      <c r="B9824" s="91" t="s">
        <v>5277</v>
      </c>
      <c r="C9824" s="91" t="s">
        <v>3223</v>
      </c>
      <c r="D9824" s="92"/>
      <c r="E9824" s="104">
        <v>1</v>
      </c>
      <c r="F9824" s="94">
        <v>11270</v>
      </c>
      <c r="G9824" s="79" t="e">
        <f>VLOOKUP(B9824,#REF!,2,FALSE)</f>
        <v>#REF!</v>
      </c>
      <c r="H9824" s="95">
        <f t="shared" si="154"/>
        <v>11270</v>
      </c>
    </row>
    <row r="9825" spans="1:8" s="80" customFormat="1" hidden="1" outlineLevel="1" x14ac:dyDescent="0.2">
      <c r="A9825" s="96" t="s">
        <v>2828</v>
      </c>
      <c r="B9825" s="97"/>
      <c r="C9825" s="98"/>
      <c r="D9825" s="98"/>
      <c r="E9825" s="101">
        <v>1</v>
      </c>
      <c r="F9825" s="100">
        <v>11270</v>
      </c>
      <c r="H9825" s="95">
        <f t="shared" si="154"/>
        <v>11270</v>
      </c>
    </row>
    <row r="9826" spans="1:8" collapsed="1" x14ac:dyDescent="0.2">
      <c r="A9826" s="91" t="s">
        <v>5278</v>
      </c>
      <c r="B9826" s="91" t="s">
        <v>5279</v>
      </c>
      <c r="C9826" s="91" t="s">
        <v>2931</v>
      </c>
      <c r="D9826" s="92"/>
      <c r="E9826" s="104">
        <v>29</v>
      </c>
      <c r="F9826" s="94">
        <v>11262.44</v>
      </c>
      <c r="H9826" s="95">
        <f t="shared" si="154"/>
        <v>388.36</v>
      </c>
    </row>
    <row r="9827" spans="1:8" s="80" customFormat="1" hidden="1" outlineLevel="1" x14ac:dyDescent="0.2">
      <c r="A9827" s="96" t="s">
        <v>2932</v>
      </c>
      <c r="B9827" s="97"/>
      <c r="C9827" s="98"/>
      <c r="D9827" s="98"/>
      <c r="E9827" s="101">
        <v>29</v>
      </c>
      <c r="F9827" s="100">
        <v>11262.44</v>
      </c>
      <c r="H9827" s="95">
        <f t="shared" si="154"/>
        <v>388.36</v>
      </c>
    </row>
    <row r="9828" spans="1:8" collapsed="1" x14ac:dyDescent="0.2">
      <c r="A9828" s="91" t="s">
        <v>5280</v>
      </c>
      <c r="B9828" s="91" t="s">
        <v>5281</v>
      </c>
      <c r="C9828" s="91" t="s">
        <v>2931</v>
      </c>
      <c r="D9828" s="92"/>
      <c r="E9828" s="104">
        <v>202</v>
      </c>
      <c r="F9828" s="94">
        <v>11257.52</v>
      </c>
      <c r="H9828" s="95">
        <f t="shared" si="154"/>
        <v>55.730297029702974</v>
      </c>
    </row>
    <row r="9829" spans="1:8" s="80" customFormat="1" hidden="1" outlineLevel="1" x14ac:dyDescent="0.2">
      <c r="A9829" s="96" t="s">
        <v>2932</v>
      </c>
      <c r="B9829" s="97"/>
      <c r="C9829" s="98"/>
      <c r="D9829" s="98"/>
      <c r="E9829" s="101">
        <v>115</v>
      </c>
      <c r="F9829" s="100">
        <v>6408.95</v>
      </c>
      <c r="H9829" s="95">
        <f t="shared" si="154"/>
        <v>55.73</v>
      </c>
    </row>
    <row r="9830" spans="1:8" s="80" customFormat="1" hidden="1" outlineLevel="1" x14ac:dyDescent="0.2">
      <c r="A9830" s="96" t="s">
        <v>2825</v>
      </c>
      <c r="B9830" s="97"/>
      <c r="C9830" s="98"/>
      <c r="D9830" s="98"/>
      <c r="E9830" s="101">
        <v>87</v>
      </c>
      <c r="F9830" s="100">
        <v>4848.57</v>
      </c>
      <c r="H9830" s="95">
        <f t="shared" si="154"/>
        <v>55.730689655172412</v>
      </c>
    </row>
    <row r="9831" spans="1:8" collapsed="1" x14ac:dyDescent="0.2">
      <c r="A9831" s="105" t="s">
        <v>5282</v>
      </c>
      <c r="B9831" s="91" t="s">
        <v>5283</v>
      </c>
      <c r="C9831" s="91" t="s">
        <v>3223</v>
      </c>
      <c r="D9831" s="92"/>
      <c r="E9831" s="104">
        <v>4</v>
      </c>
      <c r="F9831" s="94">
        <v>11245.04</v>
      </c>
      <c r="G9831" s="79" t="e">
        <f>VLOOKUP(B9831,#REF!,2,FALSE)</f>
        <v>#REF!</v>
      </c>
      <c r="H9831" s="95">
        <f t="shared" si="154"/>
        <v>2811.26</v>
      </c>
    </row>
    <row r="9832" spans="1:8" s="80" customFormat="1" hidden="1" outlineLevel="1" x14ac:dyDescent="0.2">
      <c r="A9832" s="96" t="s">
        <v>2828</v>
      </c>
      <c r="B9832" s="97"/>
      <c r="C9832" s="98"/>
      <c r="D9832" s="98"/>
      <c r="E9832" s="101">
        <v>4</v>
      </c>
      <c r="F9832" s="100">
        <v>11245.04</v>
      </c>
      <c r="H9832" s="95">
        <f t="shared" si="154"/>
        <v>2811.26</v>
      </c>
    </row>
    <row r="9833" spans="1:8" collapsed="1" x14ac:dyDescent="0.2">
      <c r="A9833" s="91" t="s">
        <v>5284</v>
      </c>
      <c r="B9833" s="91" t="s">
        <v>5285</v>
      </c>
      <c r="C9833" s="91" t="s">
        <v>2931</v>
      </c>
      <c r="D9833" s="92"/>
      <c r="E9833" s="104">
        <v>200</v>
      </c>
      <c r="F9833" s="94">
        <v>11216</v>
      </c>
      <c r="H9833" s="95">
        <f t="shared" si="154"/>
        <v>56.08</v>
      </c>
    </row>
    <row r="9834" spans="1:8" s="80" customFormat="1" hidden="1" outlineLevel="1" x14ac:dyDescent="0.2">
      <c r="A9834" s="96" t="s">
        <v>2932</v>
      </c>
      <c r="B9834" s="97"/>
      <c r="C9834" s="98"/>
      <c r="D9834" s="98"/>
      <c r="E9834" s="101">
        <v>200</v>
      </c>
      <c r="F9834" s="100">
        <v>11216</v>
      </c>
      <c r="H9834" s="95">
        <f t="shared" si="154"/>
        <v>56.08</v>
      </c>
    </row>
    <row r="9835" spans="1:8" collapsed="1" x14ac:dyDescent="0.2">
      <c r="A9835" s="91" t="s">
        <v>5286</v>
      </c>
      <c r="B9835" s="91" t="s">
        <v>5287</v>
      </c>
      <c r="C9835" s="91" t="s">
        <v>2931</v>
      </c>
      <c r="D9835" s="92"/>
      <c r="E9835" s="104">
        <v>19</v>
      </c>
      <c r="F9835" s="94">
        <v>11208.86</v>
      </c>
      <c r="H9835" s="95">
        <f t="shared" si="154"/>
        <v>589.94000000000005</v>
      </c>
    </row>
    <row r="9836" spans="1:8" s="80" customFormat="1" hidden="1" outlineLevel="1" x14ac:dyDescent="0.2">
      <c r="A9836" s="96" t="s">
        <v>2932</v>
      </c>
      <c r="B9836" s="97"/>
      <c r="C9836" s="98"/>
      <c r="D9836" s="98"/>
      <c r="E9836" s="101">
        <v>19</v>
      </c>
      <c r="F9836" s="100">
        <v>11208.86</v>
      </c>
      <c r="H9836" s="95">
        <f t="shared" si="154"/>
        <v>589.94000000000005</v>
      </c>
    </row>
    <row r="9837" spans="1:8" collapsed="1" x14ac:dyDescent="0.2">
      <c r="A9837" s="91" t="s">
        <v>5288</v>
      </c>
      <c r="B9837" s="91" t="s">
        <v>5289</v>
      </c>
      <c r="C9837" s="91" t="s">
        <v>2931</v>
      </c>
      <c r="D9837" s="92"/>
      <c r="E9837" s="104">
        <v>250</v>
      </c>
      <c r="F9837" s="94">
        <v>11200</v>
      </c>
      <c r="H9837" s="95">
        <f t="shared" si="154"/>
        <v>44.8</v>
      </c>
    </row>
    <row r="9838" spans="1:8" s="80" customFormat="1" hidden="1" outlineLevel="1" x14ac:dyDescent="0.2">
      <c r="A9838" s="96" t="s">
        <v>2932</v>
      </c>
      <c r="B9838" s="97"/>
      <c r="C9838" s="98"/>
      <c r="D9838" s="98"/>
      <c r="E9838" s="101">
        <v>250</v>
      </c>
      <c r="F9838" s="100">
        <v>11200</v>
      </c>
      <c r="H9838" s="95">
        <f t="shared" si="154"/>
        <v>44.8</v>
      </c>
    </row>
    <row r="9839" spans="1:8" collapsed="1" x14ac:dyDescent="0.2">
      <c r="A9839" s="91" t="s">
        <v>5290</v>
      </c>
      <c r="B9839" s="91" t="s">
        <v>5291</v>
      </c>
      <c r="C9839" s="91" t="s">
        <v>2931</v>
      </c>
      <c r="D9839" s="92"/>
      <c r="E9839" s="104">
        <v>40</v>
      </c>
      <c r="F9839" s="94">
        <v>11199.2</v>
      </c>
      <c r="H9839" s="95">
        <f t="shared" si="154"/>
        <v>279.98</v>
      </c>
    </row>
    <row r="9840" spans="1:8" s="80" customFormat="1" hidden="1" outlineLevel="1" x14ac:dyDescent="0.2">
      <c r="A9840" s="96" t="s">
        <v>2841</v>
      </c>
      <c r="B9840" s="97"/>
      <c r="C9840" s="98"/>
      <c r="D9840" s="98"/>
      <c r="E9840" s="101">
        <v>40</v>
      </c>
      <c r="F9840" s="100">
        <v>11199.2</v>
      </c>
      <c r="H9840" s="95">
        <f t="shared" si="154"/>
        <v>279.98</v>
      </c>
    </row>
    <row r="9841" spans="1:8" collapsed="1" x14ac:dyDescent="0.2">
      <c r="A9841" s="91" t="s">
        <v>5292</v>
      </c>
      <c r="B9841" s="91" t="s">
        <v>5293</v>
      </c>
      <c r="C9841" s="91" t="s">
        <v>2931</v>
      </c>
      <c r="D9841" s="92"/>
      <c r="E9841" s="104">
        <v>36</v>
      </c>
      <c r="F9841" s="94">
        <v>11186.64</v>
      </c>
      <c r="H9841" s="95">
        <f t="shared" si="154"/>
        <v>310.74</v>
      </c>
    </row>
    <row r="9842" spans="1:8" s="80" customFormat="1" hidden="1" outlineLevel="1" x14ac:dyDescent="0.2">
      <c r="A9842" s="96" t="s">
        <v>2932</v>
      </c>
      <c r="B9842" s="97"/>
      <c r="C9842" s="98"/>
      <c r="D9842" s="98"/>
      <c r="E9842" s="101">
        <v>36</v>
      </c>
      <c r="F9842" s="100">
        <v>11186.64</v>
      </c>
      <c r="H9842" s="95">
        <f t="shared" si="154"/>
        <v>310.74</v>
      </c>
    </row>
    <row r="9843" spans="1:8" collapsed="1" x14ac:dyDescent="0.2">
      <c r="A9843" s="105" t="s">
        <v>5294</v>
      </c>
      <c r="B9843" s="91" t="s">
        <v>5295</v>
      </c>
      <c r="C9843" s="91" t="s">
        <v>2823</v>
      </c>
      <c r="D9843" s="92"/>
      <c r="E9843" s="104">
        <v>4</v>
      </c>
      <c r="F9843" s="94">
        <v>11150.6</v>
      </c>
      <c r="G9843" s="79" t="e">
        <f>VLOOKUP(B9843,#REF!,2,FALSE)</f>
        <v>#REF!</v>
      </c>
      <c r="H9843" s="95">
        <f t="shared" si="154"/>
        <v>2787.65</v>
      </c>
    </row>
    <row r="9844" spans="1:8" s="80" customFormat="1" hidden="1" outlineLevel="1" x14ac:dyDescent="0.2">
      <c r="A9844" s="96" t="s">
        <v>2834</v>
      </c>
      <c r="B9844" s="97"/>
      <c r="C9844" s="98"/>
      <c r="D9844" s="98"/>
      <c r="E9844" s="101">
        <v>2</v>
      </c>
      <c r="F9844" s="100">
        <v>5504.67</v>
      </c>
      <c r="H9844" s="95">
        <f t="shared" si="154"/>
        <v>2752.335</v>
      </c>
    </row>
    <row r="9845" spans="1:8" s="80" customFormat="1" hidden="1" outlineLevel="1" x14ac:dyDescent="0.2">
      <c r="A9845" s="96" t="s">
        <v>2828</v>
      </c>
      <c r="B9845" s="97"/>
      <c r="C9845" s="98"/>
      <c r="D9845" s="98"/>
      <c r="E9845" s="101">
        <v>1</v>
      </c>
      <c r="F9845" s="100">
        <v>2893.6</v>
      </c>
      <c r="H9845" s="95">
        <f t="shared" si="154"/>
        <v>2893.6</v>
      </c>
    </row>
    <row r="9846" spans="1:8" s="80" customFormat="1" hidden="1" outlineLevel="1" x14ac:dyDescent="0.2">
      <c r="A9846" s="96" t="s">
        <v>2829</v>
      </c>
      <c r="B9846" s="97"/>
      <c r="C9846" s="98"/>
      <c r="D9846" s="98"/>
      <c r="E9846" s="101">
        <v>1</v>
      </c>
      <c r="F9846" s="100">
        <v>2752.33</v>
      </c>
      <c r="H9846" s="95">
        <f t="shared" si="154"/>
        <v>2752.33</v>
      </c>
    </row>
    <row r="9847" spans="1:8" collapsed="1" x14ac:dyDescent="0.2">
      <c r="A9847" s="91" t="s">
        <v>5296</v>
      </c>
      <c r="B9847" s="91" t="s">
        <v>5297</v>
      </c>
      <c r="C9847" s="91" t="s">
        <v>3421</v>
      </c>
      <c r="D9847" s="92"/>
      <c r="E9847" s="104">
        <v>98</v>
      </c>
      <c r="F9847" s="94">
        <v>11140.64</v>
      </c>
      <c r="H9847" s="95">
        <f t="shared" si="154"/>
        <v>113.67999999999999</v>
      </c>
    </row>
    <row r="9848" spans="1:8" s="80" customFormat="1" hidden="1" outlineLevel="1" x14ac:dyDescent="0.2">
      <c r="A9848" s="96" t="s">
        <v>2932</v>
      </c>
      <c r="B9848" s="97"/>
      <c r="C9848" s="98"/>
      <c r="D9848" s="98"/>
      <c r="E9848" s="101">
        <v>98</v>
      </c>
      <c r="F9848" s="100">
        <v>11140.64</v>
      </c>
      <c r="H9848" s="95">
        <f t="shared" si="154"/>
        <v>113.67999999999999</v>
      </c>
    </row>
    <row r="9849" spans="1:8" collapsed="1" x14ac:dyDescent="0.2">
      <c r="A9849" s="91" t="s">
        <v>5298</v>
      </c>
      <c r="B9849" s="91">
        <v>9932128</v>
      </c>
      <c r="C9849" s="91" t="s">
        <v>13</v>
      </c>
      <c r="D9849" s="92" t="s">
        <v>2876</v>
      </c>
      <c r="E9849" s="104">
        <v>1</v>
      </c>
      <c r="F9849" s="94">
        <v>11133.36</v>
      </c>
      <c r="G9849" s="79" t="e">
        <f>VLOOKUP(B9849,#REF!,2,FALSE)</f>
        <v>#REF!</v>
      </c>
      <c r="H9849" s="95">
        <f t="shared" si="154"/>
        <v>11133.36</v>
      </c>
    </row>
    <row r="9850" spans="1:8" s="80" customFormat="1" hidden="1" outlineLevel="1" x14ac:dyDescent="0.2">
      <c r="A9850" s="96" t="s">
        <v>2832</v>
      </c>
      <c r="B9850" s="97"/>
      <c r="C9850" s="98"/>
      <c r="D9850" s="98"/>
      <c r="E9850" s="101">
        <v>1</v>
      </c>
      <c r="F9850" s="100">
        <v>11133.36</v>
      </c>
      <c r="H9850" s="95">
        <f t="shared" si="154"/>
        <v>11133.36</v>
      </c>
    </row>
    <row r="9851" spans="1:8" collapsed="1" x14ac:dyDescent="0.2">
      <c r="A9851" s="105" t="s">
        <v>2988</v>
      </c>
      <c r="B9851" s="91" t="s">
        <v>5299</v>
      </c>
      <c r="C9851" s="91" t="s">
        <v>3223</v>
      </c>
      <c r="D9851" s="92"/>
      <c r="E9851" s="104">
        <v>5</v>
      </c>
      <c r="F9851" s="94">
        <v>11115.04</v>
      </c>
      <c r="G9851" s="79" t="e">
        <f>VLOOKUP(B9851,#REF!,2,FALSE)</f>
        <v>#REF!</v>
      </c>
      <c r="H9851" s="95">
        <f t="shared" si="154"/>
        <v>2223.0080000000003</v>
      </c>
    </row>
    <row r="9852" spans="1:8" s="80" customFormat="1" hidden="1" outlineLevel="1" x14ac:dyDescent="0.2">
      <c r="A9852" s="96" t="s">
        <v>2829</v>
      </c>
      <c r="B9852" s="97"/>
      <c r="C9852" s="98"/>
      <c r="D9852" s="98"/>
      <c r="E9852" s="101">
        <v>3</v>
      </c>
      <c r="F9852" s="100">
        <v>7410.03</v>
      </c>
      <c r="H9852" s="95">
        <f t="shared" si="154"/>
        <v>2470.0099999999998</v>
      </c>
    </row>
    <row r="9853" spans="1:8" s="80" customFormat="1" hidden="1" outlineLevel="1" x14ac:dyDescent="0.2">
      <c r="A9853" s="96" t="s">
        <v>2828</v>
      </c>
      <c r="B9853" s="97"/>
      <c r="C9853" s="98"/>
      <c r="D9853" s="98"/>
      <c r="E9853" s="101">
        <v>1</v>
      </c>
      <c r="F9853" s="100">
        <v>2470.0100000000002</v>
      </c>
      <c r="H9853" s="95">
        <f t="shared" si="154"/>
        <v>2470.0100000000002</v>
      </c>
    </row>
    <row r="9854" spans="1:8" s="80" customFormat="1" hidden="1" outlineLevel="1" x14ac:dyDescent="0.2">
      <c r="A9854" s="96" t="s">
        <v>2834</v>
      </c>
      <c r="B9854" s="97"/>
      <c r="C9854" s="98"/>
      <c r="D9854" s="98"/>
      <c r="E9854" s="101">
        <v>1</v>
      </c>
      <c r="F9854" s="100">
        <v>1235</v>
      </c>
      <c r="H9854" s="95">
        <f t="shared" si="154"/>
        <v>1235</v>
      </c>
    </row>
    <row r="9855" spans="1:8" collapsed="1" x14ac:dyDescent="0.2">
      <c r="A9855" s="91" t="s">
        <v>5300</v>
      </c>
      <c r="B9855" s="91" t="s">
        <v>5301</v>
      </c>
      <c r="C9855" s="91" t="s">
        <v>2931</v>
      </c>
      <c r="D9855" s="92"/>
      <c r="E9855" s="104">
        <v>18</v>
      </c>
      <c r="F9855" s="94">
        <v>11112.66</v>
      </c>
      <c r="H9855" s="95">
        <f t="shared" si="154"/>
        <v>617.37</v>
      </c>
    </row>
    <row r="9856" spans="1:8" s="80" customFormat="1" hidden="1" outlineLevel="1" x14ac:dyDescent="0.2">
      <c r="A9856" s="96" t="s">
        <v>2932</v>
      </c>
      <c r="B9856" s="97"/>
      <c r="C9856" s="98"/>
      <c r="D9856" s="98"/>
      <c r="E9856" s="101">
        <v>18</v>
      </c>
      <c r="F9856" s="100">
        <v>11112.66</v>
      </c>
      <c r="H9856" s="95">
        <f t="shared" si="154"/>
        <v>617.37</v>
      </c>
    </row>
    <row r="9857" spans="1:8" collapsed="1" x14ac:dyDescent="0.2">
      <c r="A9857" s="91" t="s">
        <v>5302</v>
      </c>
      <c r="B9857" s="91" t="s">
        <v>5303</v>
      </c>
      <c r="C9857" s="91" t="s">
        <v>2931</v>
      </c>
      <c r="D9857" s="92"/>
      <c r="E9857" s="104">
        <v>103</v>
      </c>
      <c r="F9857" s="94">
        <v>11110.61</v>
      </c>
      <c r="H9857" s="95">
        <f t="shared" si="154"/>
        <v>107.87</v>
      </c>
    </row>
    <row r="9858" spans="1:8" s="80" customFormat="1" hidden="1" outlineLevel="1" x14ac:dyDescent="0.2">
      <c r="A9858" s="96" t="s">
        <v>2932</v>
      </c>
      <c r="B9858" s="97"/>
      <c r="C9858" s="98"/>
      <c r="D9858" s="98"/>
      <c r="E9858" s="101">
        <v>98</v>
      </c>
      <c r="F9858" s="100">
        <v>10571.26</v>
      </c>
      <c r="H9858" s="95">
        <f t="shared" si="154"/>
        <v>107.87</v>
      </c>
    </row>
    <row r="9859" spans="1:8" s="80" customFormat="1" hidden="1" outlineLevel="1" x14ac:dyDescent="0.2">
      <c r="A9859" s="96" t="s">
        <v>2854</v>
      </c>
      <c r="B9859" s="97"/>
      <c r="C9859" s="98"/>
      <c r="D9859" s="98"/>
      <c r="E9859" s="101">
        <v>5</v>
      </c>
      <c r="F9859" s="103">
        <v>539.35</v>
      </c>
      <c r="H9859" s="95">
        <f t="shared" si="154"/>
        <v>107.87</v>
      </c>
    </row>
    <row r="9860" spans="1:8" collapsed="1" x14ac:dyDescent="0.2">
      <c r="A9860" s="91" t="s">
        <v>5304</v>
      </c>
      <c r="B9860" s="91" t="s">
        <v>5305</v>
      </c>
      <c r="C9860" s="91" t="s">
        <v>2931</v>
      </c>
      <c r="D9860" s="92"/>
      <c r="E9860" s="104">
        <v>102</v>
      </c>
      <c r="F9860" s="94">
        <v>11106.78</v>
      </c>
      <c r="H9860" s="95">
        <f t="shared" si="154"/>
        <v>108.89</v>
      </c>
    </row>
    <row r="9861" spans="1:8" s="80" customFormat="1" hidden="1" outlineLevel="1" x14ac:dyDescent="0.2">
      <c r="A9861" s="96" t="s">
        <v>2932</v>
      </c>
      <c r="B9861" s="97"/>
      <c r="C9861" s="98"/>
      <c r="D9861" s="98"/>
      <c r="E9861" s="101">
        <v>102</v>
      </c>
      <c r="F9861" s="100">
        <v>11106.78</v>
      </c>
      <c r="H9861" s="95">
        <f t="shared" si="154"/>
        <v>108.89</v>
      </c>
    </row>
    <row r="9862" spans="1:8" collapsed="1" x14ac:dyDescent="0.2">
      <c r="A9862" s="105" t="s">
        <v>5306</v>
      </c>
      <c r="B9862" s="91" t="s">
        <v>5307</v>
      </c>
      <c r="C9862" s="91" t="s">
        <v>3223</v>
      </c>
      <c r="D9862" s="92"/>
      <c r="E9862" s="104">
        <v>240</v>
      </c>
      <c r="F9862" s="94">
        <v>11054.4</v>
      </c>
      <c r="G9862" s="79" t="e">
        <f>VLOOKUP(B9862,#REF!,2,FALSE)</f>
        <v>#REF!</v>
      </c>
      <c r="H9862" s="95">
        <f t="shared" si="154"/>
        <v>46.059999999999995</v>
      </c>
    </row>
    <row r="9863" spans="1:8" s="80" customFormat="1" hidden="1" outlineLevel="1" x14ac:dyDescent="0.2">
      <c r="A9863" s="96" t="s">
        <v>2932</v>
      </c>
      <c r="B9863" s="97"/>
      <c r="C9863" s="98"/>
      <c r="D9863" s="98"/>
      <c r="E9863" s="101">
        <v>240</v>
      </c>
      <c r="F9863" s="100">
        <v>11054.4</v>
      </c>
      <c r="H9863" s="95">
        <f t="shared" si="154"/>
        <v>46.059999999999995</v>
      </c>
    </row>
    <row r="9864" spans="1:8" collapsed="1" x14ac:dyDescent="0.2">
      <c r="A9864" s="91" t="s">
        <v>5308</v>
      </c>
      <c r="B9864" s="91" t="s">
        <v>5309</v>
      </c>
      <c r="C9864" s="91" t="s">
        <v>2931</v>
      </c>
      <c r="D9864" s="92"/>
      <c r="E9864" s="104">
        <v>47</v>
      </c>
      <c r="F9864" s="94">
        <v>11050.17</v>
      </c>
      <c r="H9864" s="95">
        <f t="shared" si="154"/>
        <v>235.11</v>
      </c>
    </row>
    <row r="9865" spans="1:8" s="80" customFormat="1" hidden="1" outlineLevel="1" x14ac:dyDescent="0.2">
      <c r="A9865" s="96" t="s">
        <v>2932</v>
      </c>
      <c r="B9865" s="97"/>
      <c r="C9865" s="98"/>
      <c r="D9865" s="98"/>
      <c r="E9865" s="101">
        <v>47</v>
      </c>
      <c r="F9865" s="100">
        <v>11050.17</v>
      </c>
      <c r="H9865" s="95">
        <f t="shared" si="154"/>
        <v>235.11</v>
      </c>
    </row>
    <row r="9866" spans="1:8" collapsed="1" x14ac:dyDescent="0.2">
      <c r="A9866" s="105" t="s">
        <v>5310</v>
      </c>
      <c r="B9866" s="91" t="s">
        <v>5311</v>
      </c>
      <c r="C9866" s="91" t="s">
        <v>3223</v>
      </c>
      <c r="D9866" s="92"/>
      <c r="E9866" s="104">
        <v>25</v>
      </c>
      <c r="F9866" s="94">
        <v>11032.75</v>
      </c>
      <c r="G9866" s="79" t="e">
        <f>VLOOKUP(B9866,#REF!,2,FALSE)</f>
        <v>#REF!</v>
      </c>
      <c r="H9866" s="95">
        <f t="shared" si="154"/>
        <v>441.31</v>
      </c>
    </row>
    <row r="9867" spans="1:8" s="80" customFormat="1" hidden="1" outlineLevel="1" x14ac:dyDescent="0.2">
      <c r="A9867" s="96" t="s">
        <v>2932</v>
      </c>
      <c r="B9867" s="97"/>
      <c r="C9867" s="98"/>
      <c r="D9867" s="98"/>
      <c r="E9867" s="101">
        <v>25</v>
      </c>
      <c r="F9867" s="100">
        <v>11032.75</v>
      </c>
      <c r="H9867" s="95">
        <f t="shared" si="154"/>
        <v>441.31</v>
      </c>
    </row>
    <row r="9868" spans="1:8" collapsed="1" x14ac:dyDescent="0.2">
      <c r="A9868" s="91" t="s">
        <v>5312</v>
      </c>
      <c r="B9868" s="91" t="s">
        <v>5313</v>
      </c>
      <c r="C9868" s="91" t="s">
        <v>2931</v>
      </c>
      <c r="D9868" s="92"/>
      <c r="E9868" s="104">
        <v>14</v>
      </c>
      <c r="F9868" s="94">
        <v>10998.54</v>
      </c>
      <c r="H9868" s="95">
        <f t="shared" si="154"/>
        <v>785.61</v>
      </c>
    </row>
    <row r="9869" spans="1:8" s="80" customFormat="1" hidden="1" outlineLevel="1" x14ac:dyDescent="0.2">
      <c r="A9869" s="96" t="s">
        <v>2932</v>
      </c>
      <c r="B9869" s="97"/>
      <c r="C9869" s="98"/>
      <c r="D9869" s="98"/>
      <c r="E9869" s="101">
        <v>14</v>
      </c>
      <c r="F9869" s="100">
        <v>10998.54</v>
      </c>
      <c r="H9869" s="95">
        <f t="shared" ref="H9869:H9932" si="155">F9869/E9869</f>
        <v>785.61</v>
      </c>
    </row>
    <row r="9870" spans="1:8" collapsed="1" x14ac:dyDescent="0.2">
      <c r="A9870" s="105" t="s">
        <v>5314</v>
      </c>
      <c r="B9870" s="91" t="s">
        <v>5315</v>
      </c>
      <c r="C9870" s="91" t="s">
        <v>3223</v>
      </c>
      <c r="D9870" s="92"/>
      <c r="E9870" s="104">
        <v>9</v>
      </c>
      <c r="F9870" s="94">
        <v>10994.4</v>
      </c>
      <c r="G9870" s="79" t="e">
        <f>VLOOKUP(B9870,#REF!,2,FALSE)</f>
        <v>#REF!</v>
      </c>
      <c r="H9870" s="95">
        <f t="shared" si="155"/>
        <v>1221.5999999999999</v>
      </c>
    </row>
    <row r="9871" spans="1:8" s="80" customFormat="1" hidden="1" outlineLevel="1" x14ac:dyDescent="0.2">
      <c r="A9871" s="96" t="s">
        <v>2932</v>
      </c>
      <c r="B9871" s="97"/>
      <c r="C9871" s="98"/>
      <c r="D9871" s="98"/>
      <c r="E9871" s="101">
        <v>9</v>
      </c>
      <c r="F9871" s="100">
        <v>10994.4</v>
      </c>
      <c r="H9871" s="95">
        <f t="shared" si="155"/>
        <v>1221.5999999999999</v>
      </c>
    </row>
    <row r="9872" spans="1:8" collapsed="1" x14ac:dyDescent="0.2">
      <c r="A9872" s="91" t="s">
        <v>2229</v>
      </c>
      <c r="B9872" s="91" t="s">
        <v>2228</v>
      </c>
      <c r="C9872" s="91" t="s">
        <v>2867</v>
      </c>
      <c r="D9872" s="92" t="s">
        <v>2876</v>
      </c>
      <c r="E9872" s="104">
        <v>23</v>
      </c>
      <c r="F9872" s="94">
        <v>10978.73</v>
      </c>
      <c r="G9872" s="79" t="e">
        <f>VLOOKUP(B9872,#REF!,2,FALSE)</f>
        <v>#REF!</v>
      </c>
      <c r="H9872" s="95">
        <f t="shared" si="155"/>
        <v>477.33608695652174</v>
      </c>
    </row>
    <row r="9873" spans="1:8" s="80" customFormat="1" hidden="1" outlineLevel="1" x14ac:dyDescent="0.2">
      <c r="A9873" s="96" t="s">
        <v>2825</v>
      </c>
      <c r="B9873" s="97"/>
      <c r="C9873" s="98"/>
      <c r="D9873" s="98"/>
      <c r="E9873" s="101">
        <v>20</v>
      </c>
      <c r="F9873" s="100">
        <v>9546.48</v>
      </c>
      <c r="H9873" s="95">
        <f t="shared" si="155"/>
        <v>477.32399999999996</v>
      </c>
    </row>
    <row r="9874" spans="1:8" s="80" customFormat="1" hidden="1" outlineLevel="1" x14ac:dyDescent="0.2">
      <c r="A9874" s="96" t="s">
        <v>2832</v>
      </c>
      <c r="B9874" s="97"/>
      <c r="C9874" s="98"/>
      <c r="D9874" s="98"/>
      <c r="E9874" s="101">
        <v>2</v>
      </c>
      <c r="F9874" s="103">
        <v>954.99</v>
      </c>
      <c r="H9874" s="95">
        <f t="shared" si="155"/>
        <v>477.495</v>
      </c>
    </row>
    <row r="9875" spans="1:8" s="80" customFormat="1" hidden="1" outlineLevel="1" x14ac:dyDescent="0.2">
      <c r="A9875" s="96" t="s">
        <v>2828</v>
      </c>
      <c r="B9875" s="97"/>
      <c r="C9875" s="98"/>
      <c r="D9875" s="98"/>
      <c r="E9875" s="101">
        <v>1</v>
      </c>
      <c r="F9875" s="103">
        <v>477.26</v>
      </c>
      <c r="H9875" s="95">
        <f t="shared" si="155"/>
        <v>477.26</v>
      </c>
    </row>
    <row r="9876" spans="1:8" collapsed="1" x14ac:dyDescent="0.2">
      <c r="A9876" s="91" t="s">
        <v>5316</v>
      </c>
      <c r="B9876" s="91" t="s">
        <v>5317</v>
      </c>
      <c r="C9876" s="91" t="s">
        <v>2931</v>
      </c>
      <c r="D9876" s="92"/>
      <c r="E9876" s="104">
        <v>290</v>
      </c>
      <c r="F9876" s="94">
        <v>10973.6</v>
      </c>
      <c r="H9876" s="95">
        <f t="shared" si="155"/>
        <v>37.840000000000003</v>
      </c>
    </row>
    <row r="9877" spans="1:8" s="80" customFormat="1" hidden="1" outlineLevel="1" x14ac:dyDescent="0.2">
      <c r="A9877" s="96" t="s">
        <v>2932</v>
      </c>
      <c r="B9877" s="97"/>
      <c r="C9877" s="98"/>
      <c r="D9877" s="98"/>
      <c r="E9877" s="101">
        <v>290</v>
      </c>
      <c r="F9877" s="100">
        <v>10973.6</v>
      </c>
      <c r="H9877" s="95">
        <f t="shared" si="155"/>
        <v>37.840000000000003</v>
      </c>
    </row>
    <row r="9878" spans="1:8" collapsed="1" x14ac:dyDescent="0.2">
      <c r="A9878" s="91" t="s">
        <v>5318</v>
      </c>
      <c r="B9878" s="91" t="s">
        <v>5319</v>
      </c>
      <c r="C9878" s="91" t="s">
        <v>2931</v>
      </c>
      <c r="D9878" s="92"/>
      <c r="E9878" s="104">
        <v>12</v>
      </c>
      <c r="F9878" s="94">
        <v>10971.6</v>
      </c>
      <c r="H9878" s="95">
        <f t="shared" si="155"/>
        <v>914.30000000000007</v>
      </c>
    </row>
    <row r="9879" spans="1:8" s="80" customFormat="1" hidden="1" outlineLevel="1" x14ac:dyDescent="0.2">
      <c r="A9879" s="96" t="s">
        <v>2932</v>
      </c>
      <c r="B9879" s="97"/>
      <c r="C9879" s="98"/>
      <c r="D9879" s="98"/>
      <c r="E9879" s="101">
        <v>12</v>
      </c>
      <c r="F9879" s="100">
        <v>10971.6</v>
      </c>
      <c r="H9879" s="95">
        <f t="shared" si="155"/>
        <v>914.30000000000007</v>
      </c>
    </row>
    <row r="9880" spans="1:8" collapsed="1" x14ac:dyDescent="0.2">
      <c r="A9880" s="91" t="s">
        <v>5320</v>
      </c>
      <c r="B9880" s="91" t="s">
        <v>5321</v>
      </c>
      <c r="C9880" s="91" t="s">
        <v>2931</v>
      </c>
      <c r="D9880" s="92"/>
      <c r="E9880" s="104">
        <v>80</v>
      </c>
      <c r="F9880" s="94">
        <v>10963.2</v>
      </c>
      <c r="H9880" s="95">
        <f t="shared" si="155"/>
        <v>137.04000000000002</v>
      </c>
    </row>
    <row r="9881" spans="1:8" s="80" customFormat="1" hidden="1" outlineLevel="1" x14ac:dyDescent="0.2">
      <c r="A9881" s="96" t="s">
        <v>2932</v>
      </c>
      <c r="B9881" s="97"/>
      <c r="C9881" s="98"/>
      <c r="D9881" s="98"/>
      <c r="E9881" s="101">
        <v>80</v>
      </c>
      <c r="F9881" s="100">
        <v>10963.2</v>
      </c>
      <c r="H9881" s="95">
        <f t="shared" si="155"/>
        <v>137.04000000000002</v>
      </c>
    </row>
    <row r="9882" spans="1:8" collapsed="1" x14ac:dyDescent="0.2">
      <c r="A9882" s="105" t="s">
        <v>5322</v>
      </c>
      <c r="B9882" s="91" t="s">
        <v>5323</v>
      </c>
      <c r="C9882" s="91" t="s">
        <v>3223</v>
      </c>
      <c r="D9882" s="92"/>
      <c r="E9882" s="104">
        <v>5</v>
      </c>
      <c r="F9882" s="94">
        <v>10959.1</v>
      </c>
      <c r="G9882" s="79" t="e">
        <f>VLOOKUP(B9882,#REF!,2,FALSE)</f>
        <v>#REF!</v>
      </c>
      <c r="H9882" s="95">
        <f t="shared" si="155"/>
        <v>2191.8200000000002</v>
      </c>
    </row>
    <row r="9883" spans="1:8" s="80" customFormat="1" hidden="1" outlineLevel="1" x14ac:dyDescent="0.2">
      <c r="A9883" s="96" t="s">
        <v>2828</v>
      </c>
      <c r="B9883" s="97"/>
      <c r="C9883" s="98"/>
      <c r="D9883" s="98"/>
      <c r="E9883" s="101">
        <v>4</v>
      </c>
      <c r="F9883" s="100">
        <v>9234.36</v>
      </c>
      <c r="H9883" s="95">
        <f t="shared" si="155"/>
        <v>2308.59</v>
      </c>
    </row>
    <row r="9884" spans="1:8" s="80" customFormat="1" hidden="1" outlineLevel="1" x14ac:dyDescent="0.2">
      <c r="A9884" s="96" t="s">
        <v>2834</v>
      </c>
      <c r="B9884" s="97"/>
      <c r="C9884" s="98"/>
      <c r="D9884" s="98"/>
      <c r="E9884" s="101">
        <v>1</v>
      </c>
      <c r="F9884" s="100">
        <v>1724.74</v>
      </c>
      <c r="H9884" s="95">
        <f t="shared" si="155"/>
        <v>1724.74</v>
      </c>
    </row>
    <row r="9885" spans="1:8" collapsed="1" x14ac:dyDescent="0.2">
      <c r="A9885" s="91" t="s">
        <v>5324</v>
      </c>
      <c r="B9885" s="91" t="s">
        <v>5325</v>
      </c>
      <c r="C9885" s="91" t="s">
        <v>2931</v>
      </c>
      <c r="D9885" s="92"/>
      <c r="E9885" s="104">
        <v>247</v>
      </c>
      <c r="F9885" s="94">
        <v>10942.1</v>
      </c>
      <c r="H9885" s="95">
        <f t="shared" si="155"/>
        <v>44.300000000000004</v>
      </c>
    </row>
    <row r="9886" spans="1:8" s="80" customFormat="1" hidden="1" outlineLevel="1" x14ac:dyDescent="0.2">
      <c r="A9886" s="96" t="s">
        <v>2932</v>
      </c>
      <c r="B9886" s="97"/>
      <c r="C9886" s="98"/>
      <c r="D9886" s="98"/>
      <c r="E9886" s="101">
        <v>247</v>
      </c>
      <c r="F9886" s="100">
        <v>10942.1</v>
      </c>
      <c r="H9886" s="95">
        <f t="shared" si="155"/>
        <v>44.300000000000004</v>
      </c>
    </row>
    <row r="9887" spans="1:8" collapsed="1" x14ac:dyDescent="0.2">
      <c r="A9887" s="105" t="s">
        <v>5326</v>
      </c>
      <c r="B9887" s="91" t="s">
        <v>5327</v>
      </c>
      <c r="C9887" s="91" t="s">
        <v>2823</v>
      </c>
      <c r="D9887" s="92"/>
      <c r="E9887" s="104">
        <v>4</v>
      </c>
      <c r="F9887" s="94">
        <v>10938.06</v>
      </c>
      <c r="G9887" s="79" t="e">
        <f>VLOOKUP(B9887,#REF!,2,FALSE)</f>
        <v>#REF!</v>
      </c>
      <c r="H9887" s="95">
        <f t="shared" si="155"/>
        <v>2734.5149999999999</v>
      </c>
    </row>
    <row r="9888" spans="1:8" s="80" customFormat="1" hidden="1" outlineLevel="1" x14ac:dyDescent="0.2">
      <c r="A9888" s="96" t="s">
        <v>2841</v>
      </c>
      <c r="B9888" s="97"/>
      <c r="C9888" s="98"/>
      <c r="D9888" s="98"/>
      <c r="E9888" s="101">
        <v>3</v>
      </c>
      <c r="F9888" s="100">
        <v>6550.13</v>
      </c>
      <c r="H9888" s="95">
        <f t="shared" si="155"/>
        <v>2183.3766666666666</v>
      </c>
    </row>
    <row r="9889" spans="1:8" s="80" customFormat="1" hidden="1" outlineLevel="1" x14ac:dyDescent="0.2">
      <c r="A9889" s="96" t="s">
        <v>2828</v>
      </c>
      <c r="B9889" s="97"/>
      <c r="C9889" s="98"/>
      <c r="D9889" s="98"/>
      <c r="E9889" s="101">
        <v>1</v>
      </c>
      <c r="F9889" s="100">
        <v>4387.93</v>
      </c>
      <c r="H9889" s="95">
        <f t="shared" si="155"/>
        <v>4387.93</v>
      </c>
    </row>
    <row r="9890" spans="1:8" collapsed="1" x14ac:dyDescent="0.2">
      <c r="A9890" s="91" t="s">
        <v>5328</v>
      </c>
      <c r="B9890" s="91" t="s">
        <v>5329</v>
      </c>
      <c r="C9890" s="91" t="s">
        <v>2931</v>
      </c>
      <c r="D9890" s="92"/>
      <c r="E9890" s="104">
        <v>8</v>
      </c>
      <c r="F9890" s="94">
        <v>10890.24</v>
      </c>
      <c r="H9890" s="95">
        <f t="shared" si="155"/>
        <v>1361.28</v>
      </c>
    </row>
    <row r="9891" spans="1:8" s="80" customFormat="1" hidden="1" outlineLevel="1" x14ac:dyDescent="0.2">
      <c r="A9891" s="96" t="s">
        <v>2932</v>
      </c>
      <c r="B9891" s="97"/>
      <c r="C9891" s="98"/>
      <c r="D9891" s="98"/>
      <c r="E9891" s="101">
        <v>8</v>
      </c>
      <c r="F9891" s="100">
        <v>10890.24</v>
      </c>
      <c r="H9891" s="95">
        <f t="shared" si="155"/>
        <v>1361.28</v>
      </c>
    </row>
    <row r="9892" spans="1:8" collapsed="1" x14ac:dyDescent="0.2">
      <c r="A9892" s="105" t="s">
        <v>3025</v>
      </c>
      <c r="B9892" s="91" t="s">
        <v>5330</v>
      </c>
      <c r="C9892" s="91" t="s">
        <v>3223</v>
      </c>
      <c r="D9892" s="92"/>
      <c r="E9892" s="104">
        <v>4</v>
      </c>
      <c r="F9892" s="94">
        <v>10875.36</v>
      </c>
      <c r="G9892" s="79" t="e">
        <f>VLOOKUP(B9892,#REF!,2,FALSE)</f>
        <v>#REF!</v>
      </c>
      <c r="H9892" s="95">
        <f t="shared" si="155"/>
        <v>2718.84</v>
      </c>
    </row>
    <row r="9893" spans="1:8" s="80" customFormat="1" hidden="1" outlineLevel="1" x14ac:dyDescent="0.2">
      <c r="A9893" s="96" t="s">
        <v>2828</v>
      </c>
      <c r="B9893" s="97"/>
      <c r="C9893" s="98"/>
      <c r="D9893" s="98"/>
      <c r="E9893" s="101">
        <v>4</v>
      </c>
      <c r="F9893" s="100">
        <v>10875.36</v>
      </c>
      <c r="H9893" s="95">
        <f t="shared" si="155"/>
        <v>2718.84</v>
      </c>
    </row>
    <row r="9894" spans="1:8" collapsed="1" x14ac:dyDescent="0.2">
      <c r="A9894" s="91" t="s">
        <v>2277</v>
      </c>
      <c r="B9894" s="91" t="s">
        <v>2276</v>
      </c>
      <c r="C9894" s="91" t="s">
        <v>2867</v>
      </c>
      <c r="D9894" s="92" t="s">
        <v>2824</v>
      </c>
      <c r="E9894" s="104">
        <v>33</v>
      </c>
      <c r="F9894" s="94">
        <v>10858.03</v>
      </c>
      <c r="G9894" s="79" t="e">
        <f>VLOOKUP(B9894,#REF!,2,FALSE)</f>
        <v>#REF!</v>
      </c>
      <c r="H9894" s="95">
        <f t="shared" si="155"/>
        <v>329.03121212121215</v>
      </c>
    </row>
    <row r="9895" spans="1:8" s="80" customFormat="1" hidden="1" outlineLevel="1" x14ac:dyDescent="0.2">
      <c r="A9895" s="96" t="s">
        <v>2825</v>
      </c>
      <c r="B9895" s="97"/>
      <c r="C9895" s="98"/>
      <c r="D9895" s="98"/>
      <c r="E9895" s="101">
        <v>27</v>
      </c>
      <c r="F9895" s="100">
        <v>8886.93</v>
      </c>
      <c r="H9895" s="95">
        <f t="shared" si="155"/>
        <v>329.14555555555557</v>
      </c>
    </row>
    <row r="9896" spans="1:8" s="80" customFormat="1" hidden="1" outlineLevel="1" x14ac:dyDescent="0.2">
      <c r="A9896" s="96" t="s">
        <v>2832</v>
      </c>
      <c r="B9896" s="97"/>
      <c r="C9896" s="98"/>
      <c r="D9896" s="98"/>
      <c r="E9896" s="101">
        <v>3</v>
      </c>
      <c r="F9896" s="103">
        <v>987.63</v>
      </c>
      <c r="H9896" s="95">
        <f t="shared" si="155"/>
        <v>329.21</v>
      </c>
    </row>
    <row r="9897" spans="1:8" s="80" customFormat="1" hidden="1" outlineLevel="1" x14ac:dyDescent="0.2">
      <c r="A9897" s="96" t="s">
        <v>2853</v>
      </c>
      <c r="B9897" s="97"/>
      <c r="C9897" s="98"/>
      <c r="D9897" s="98"/>
      <c r="E9897" s="101">
        <v>1</v>
      </c>
      <c r="F9897" s="103">
        <v>329.28</v>
      </c>
      <c r="H9897" s="95">
        <f t="shared" si="155"/>
        <v>329.28</v>
      </c>
    </row>
    <row r="9898" spans="1:8" s="80" customFormat="1" hidden="1" outlineLevel="1" x14ac:dyDescent="0.2">
      <c r="A9898" s="96" t="s">
        <v>2828</v>
      </c>
      <c r="B9898" s="97"/>
      <c r="C9898" s="98"/>
      <c r="D9898" s="98"/>
      <c r="E9898" s="101">
        <v>1</v>
      </c>
      <c r="F9898" s="103">
        <v>329.1</v>
      </c>
      <c r="H9898" s="95">
        <f t="shared" si="155"/>
        <v>329.1</v>
      </c>
    </row>
    <row r="9899" spans="1:8" s="80" customFormat="1" hidden="1" outlineLevel="1" x14ac:dyDescent="0.2">
      <c r="A9899" s="96" t="s">
        <v>2841</v>
      </c>
      <c r="B9899" s="97"/>
      <c r="C9899" s="98"/>
      <c r="D9899" s="98"/>
      <c r="E9899" s="101">
        <v>1</v>
      </c>
      <c r="F9899" s="103">
        <v>325.08999999999997</v>
      </c>
      <c r="H9899" s="95">
        <f t="shared" si="155"/>
        <v>325.08999999999997</v>
      </c>
    </row>
    <row r="9900" spans="1:8" collapsed="1" x14ac:dyDescent="0.2">
      <c r="A9900" s="91" t="s">
        <v>5331</v>
      </c>
      <c r="B9900" s="91" t="s">
        <v>5332</v>
      </c>
      <c r="C9900" s="91" t="s">
        <v>2931</v>
      </c>
      <c r="D9900" s="92"/>
      <c r="E9900" s="104">
        <v>14</v>
      </c>
      <c r="F9900" s="94">
        <v>10834.04</v>
      </c>
      <c r="H9900" s="95">
        <f t="shared" si="155"/>
        <v>773.86</v>
      </c>
    </row>
    <row r="9901" spans="1:8" s="80" customFormat="1" hidden="1" outlineLevel="1" x14ac:dyDescent="0.2">
      <c r="A9901" s="96" t="s">
        <v>2932</v>
      </c>
      <c r="B9901" s="97"/>
      <c r="C9901" s="98"/>
      <c r="D9901" s="98"/>
      <c r="E9901" s="101">
        <v>14</v>
      </c>
      <c r="F9901" s="100">
        <v>10834.04</v>
      </c>
      <c r="H9901" s="95">
        <f t="shared" si="155"/>
        <v>773.86</v>
      </c>
    </row>
    <row r="9902" spans="1:8" collapsed="1" x14ac:dyDescent="0.2">
      <c r="A9902" s="105" t="s">
        <v>5333</v>
      </c>
      <c r="B9902" s="91" t="s">
        <v>5334</v>
      </c>
      <c r="C9902" s="91" t="s">
        <v>3223</v>
      </c>
      <c r="D9902" s="92"/>
      <c r="E9902" s="104">
        <v>10</v>
      </c>
      <c r="F9902" s="94">
        <v>10802.1</v>
      </c>
      <c r="G9902" s="79" t="e">
        <f>VLOOKUP(B9902,#REF!,2,FALSE)</f>
        <v>#REF!</v>
      </c>
      <c r="H9902" s="95">
        <f t="shared" si="155"/>
        <v>1080.21</v>
      </c>
    </row>
    <row r="9903" spans="1:8" s="80" customFormat="1" hidden="1" outlineLevel="1" x14ac:dyDescent="0.2">
      <c r="A9903" s="96" t="s">
        <v>2932</v>
      </c>
      <c r="B9903" s="97"/>
      <c r="C9903" s="98"/>
      <c r="D9903" s="98"/>
      <c r="E9903" s="101">
        <v>10</v>
      </c>
      <c r="F9903" s="100">
        <v>10802.1</v>
      </c>
      <c r="H9903" s="95">
        <f t="shared" si="155"/>
        <v>1080.21</v>
      </c>
    </row>
    <row r="9904" spans="1:8" collapsed="1" x14ac:dyDescent="0.2">
      <c r="A9904" s="91" t="s">
        <v>2261</v>
      </c>
      <c r="B9904" s="91" t="s">
        <v>2260</v>
      </c>
      <c r="C9904" s="91" t="s">
        <v>2857</v>
      </c>
      <c r="D9904" s="92" t="s">
        <v>2824</v>
      </c>
      <c r="E9904" s="104">
        <v>16</v>
      </c>
      <c r="F9904" s="94">
        <v>10800.94</v>
      </c>
      <c r="G9904" s="79" t="e">
        <f>VLOOKUP(B9904,#REF!,2,FALSE)</f>
        <v>#REF!</v>
      </c>
      <c r="H9904" s="95">
        <f t="shared" si="155"/>
        <v>675.05875000000003</v>
      </c>
    </row>
    <row r="9905" spans="1:8" s="80" customFormat="1" hidden="1" outlineLevel="1" x14ac:dyDescent="0.2">
      <c r="A9905" s="96" t="s">
        <v>2825</v>
      </c>
      <c r="B9905" s="97"/>
      <c r="C9905" s="98"/>
      <c r="D9905" s="98"/>
      <c r="E9905" s="101">
        <v>16</v>
      </c>
      <c r="F9905" s="100">
        <v>10800.94</v>
      </c>
      <c r="H9905" s="95">
        <f t="shared" si="155"/>
        <v>675.05875000000003</v>
      </c>
    </row>
    <row r="9906" spans="1:8" collapsed="1" x14ac:dyDescent="0.2">
      <c r="A9906" s="91" t="s">
        <v>5335</v>
      </c>
      <c r="B9906" s="91" t="s">
        <v>5336</v>
      </c>
      <c r="C9906" s="91" t="s">
        <v>2931</v>
      </c>
      <c r="D9906" s="92"/>
      <c r="E9906" s="104">
        <v>73</v>
      </c>
      <c r="F9906" s="94">
        <v>10791.59</v>
      </c>
      <c r="H9906" s="95">
        <f t="shared" si="155"/>
        <v>147.83000000000001</v>
      </c>
    </row>
    <row r="9907" spans="1:8" s="80" customFormat="1" hidden="1" outlineLevel="1" x14ac:dyDescent="0.2">
      <c r="A9907" s="96" t="s">
        <v>2932</v>
      </c>
      <c r="B9907" s="97"/>
      <c r="C9907" s="98"/>
      <c r="D9907" s="98"/>
      <c r="E9907" s="101">
        <v>73</v>
      </c>
      <c r="F9907" s="100">
        <v>10791.59</v>
      </c>
      <c r="H9907" s="95">
        <f t="shared" si="155"/>
        <v>147.83000000000001</v>
      </c>
    </row>
    <row r="9908" spans="1:8" collapsed="1" x14ac:dyDescent="0.2">
      <c r="A9908" s="105" t="s">
        <v>4395</v>
      </c>
      <c r="B9908" s="91" t="s">
        <v>5337</v>
      </c>
      <c r="C9908" s="91" t="s">
        <v>2823</v>
      </c>
      <c r="D9908" s="92"/>
      <c r="E9908" s="104">
        <v>3</v>
      </c>
      <c r="F9908" s="94">
        <v>10791.47</v>
      </c>
      <c r="G9908" s="79" t="e">
        <f>VLOOKUP(B9908,#REF!,2,FALSE)</f>
        <v>#REF!</v>
      </c>
      <c r="H9908" s="95">
        <f t="shared" si="155"/>
        <v>3597.1566666666663</v>
      </c>
    </row>
    <row r="9909" spans="1:8" s="80" customFormat="1" hidden="1" outlineLevel="1" x14ac:dyDescent="0.2">
      <c r="A9909" s="96" t="s">
        <v>2828</v>
      </c>
      <c r="B9909" s="97"/>
      <c r="C9909" s="98"/>
      <c r="D9909" s="98"/>
      <c r="E9909" s="101">
        <v>2</v>
      </c>
      <c r="F9909" s="100">
        <v>7642.82</v>
      </c>
      <c r="H9909" s="95">
        <f t="shared" si="155"/>
        <v>3821.41</v>
      </c>
    </row>
    <row r="9910" spans="1:8" s="80" customFormat="1" hidden="1" outlineLevel="1" x14ac:dyDescent="0.2">
      <c r="A9910" s="96" t="s">
        <v>2834</v>
      </c>
      <c r="B9910" s="97"/>
      <c r="C9910" s="98"/>
      <c r="D9910" s="98"/>
      <c r="E9910" s="101">
        <v>1</v>
      </c>
      <c r="F9910" s="100">
        <v>3148.65</v>
      </c>
      <c r="H9910" s="95">
        <f t="shared" si="155"/>
        <v>3148.65</v>
      </c>
    </row>
    <row r="9911" spans="1:8" collapsed="1" x14ac:dyDescent="0.2">
      <c r="A9911" s="91" t="s">
        <v>5338</v>
      </c>
      <c r="B9911" s="91" t="s">
        <v>5339</v>
      </c>
      <c r="C9911" s="91" t="s">
        <v>2931</v>
      </c>
      <c r="D9911" s="92"/>
      <c r="E9911" s="104">
        <v>112</v>
      </c>
      <c r="F9911" s="94">
        <v>10783.36</v>
      </c>
      <c r="H9911" s="95">
        <f t="shared" si="155"/>
        <v>96.28</v>
      </c>
    </row>
    <row r="9912" spans="1:8" s="80" customFormat="1" hidden="1" outlineLevel="1" x14ac:dyDescent="0.2">
      <c r="A9912" s="96" t="s">
        <v>2932</v>
      </c>
      <c r="B9912" s="97"/>
      <c r="C9912" s="98"/>
      <c r="D9912" s="98"/>
      <c r="E9912" s="101">
        <v>112</v>
      </c>
      <c r="F9912" s="100">
        <v>10783.36</v>
      </c>
      <c r="H9912" s="95">
        <f t="shared" si="155"/>
        <v>96.28</v>
      </c>
    </row>
    <row r="9913" spans="1:8" collapsed="1" x14ac:dyDescent="0.2">
      <c r="A9913" s="91" t="s">
        <v>5340</v>
      </c>
      <c r="B9913" s="91" t="s">
        <v>5341</v>
      </c>
      <c r="C9913" s="91" t="s">
        <v>2931</v>
      </c>
      <c r="D9913" s="92"/>
      <c r="E9913" s="104">
        <v>25</v>
      </c>
      <c r="F9913" s="94">
        <v>10771.5</v>
      </c>
      <c r="H9913" s="95">
        <f t="shared" si="155"/>
        <v>430.86</v>
      </c>
    </row>
    <row r="9914" spans="1:8" s="80" customFormat="1" hidden="1" outlineLevel="1" x14ac:dyDescent="0.2">
      <c r="A9914" s="96" t="s">
        <v>2932</v>
      </c>
      <c r="B9914" s="97"/>
      <c r="C9914" s="98"/>
      <c r="D9914" s="98"/>
      <c r="E9914" s="101">
        <v>25</v>
      </c>
      <c r="F9914" s="100">
        <v>10771.5</v>
      </c>
      <c r="H9914" s="95">
        <f t="shared" si="155"/>
        <v>430.86</v>
      </c>
    </row>
    <row r="9915" spans="1:8" collapsed="1" x14ac:dyDescent="0.2">
      <c r="A9915" s="91" t="s">
        <v>5342</v>
      </c>
      <c r="B9915" s="91" t="s">
        <v>5343</v>
      </c>
      <c r="C9915" s="91" t="s">
        <v>2931</v>
      </c>
      <c r="D9915" s="92"/>
      <c r="E9915" s="104">
        <v>74</v>
      </c>
      <c r="F9915" s="94">
        <v>10763.3</v>
      </c>
      <c r="H9915" s="95">
        <f t="shared" si="155"/>
        <v>145.44999999999999</v>
      </c>
    </row>
    <row r="9916" spans="1:8" s="80" customFormat="1" hidden="1" outlineLevel="1" x14ac:dyDescent="0.2">
      <c r="A9916" s="96" t="s">
        <v>2932</v>
      </c>
      <c r="B9916" s="97"/>
      <c r="C9916" s="98"/>
      <c r="D9916" s="98"/>
      <c r="E9916" s="101">
        <v>74</v>
      </c>
      <c r="F9916" s="100">
        <v>10763.3</v>
      </c>
      <c r="H9916" s="95">
        <f t="shared" si="155"/>
        <v>145.44999999999999</v>
      </c>
    </row>
    <row r="9917" spans="1:8" collapsed="1" x14ac:dyDescent="0.2">
      <c r="A9917" s="91" t="s">
        <v>5344</v>
      </c>
      <c r="B9917" s="91" t="s">
        <v>5345</v>
      </c>
      <c r="C9917" s="91" t="s">
        <v>2931</v>
      </c>
      <c r="D9917" s="92"/>
      <c r="E9917" s="104">
        <v>21</v>
      </c>
      <c r="F9917" s="94">
        <v>10743.39</v>
      </c>
      <c r="H9917" s="95">
        <f t="shared" si="155"/>
        <v>511.59</v>
      </c>
    </row>
    <row r="9918" spans="1:8" s="80" customFormat="1" hidden="1" outlineLevel="1" x14ac:dyDescent="0.2">
      <c r="A9918" s="96" t="s">
        <v>2932</v>
      </c>
      <c r="B9918" s="97"/>
      <c r="C9918" s="98"/>
      <c r="D9918" s="98"/>
      <c r="E9918" s="101">
        <v>21</v>
      </c>
      <c r="F9918" s="100">
        <v>10743.39</v>
      </c>
      <c r="H9918" s="95">
        <f t="shared" si="155"/>
        <v>511.59</v>
      </c>
    </row>
    <row r="9919" spans="1:8" collapsed="1" x14ac:dyDescent="0.2">
      <c r="A9919" s="91" t="s">
        <v>5346</v>
      </c>
      <c r="B9919" s="91" t="s">
        <v>5347</v>
      </c>
      <c r="C9919" s="91" t="s">
        <v>2931</v>
      </c>
      <c r="D9919" s="92"/>
      <c r="E9919" s="104">
        <v>114</v>
      </c>
      <c r="F9919" s="94">
        <v>10727.4</v>
      </c>
      <c r="H9919" s="95">
        <f t="shared" si="155"/>
        <v>94.1</v>
      </c>
    </row>
    <row r="9920" spans="1:8" s="80" customFormat="1" hidden="1" outlineLevel="1" x14ac:dyDescent="0.2">
      <c r="A9920" s="96" t="s">
        <v>2932</v>
      </c>
      <c r="B9920" s="97"/>
      <c r="C9920" s="98"/>
      <c r="D9920" s="98"/>
      <c r="E9920" s="101">
        <v>114</v>
      </c>
      <c r="F9920" s="100">
        <v>10727.4</v>
      </c>
      <c r="H9920" s="95">
        <f t="shared" si="155"/>
        <v>94.1</v>
      </c>
    </row>
    <row r="9921" spans="1:8" collapsed="1" x14ac:dyDescent="0.2">
      <c r="A9921" s="91" t="s">
        <v>5348</v>
      </c>
      <c r="B9921" s="91" t="s">
        <v>5349</v>
      </c>
      <c r="C9921" s="91" t="s">
        <v>2931</v>
      </c>
      <c r="D9921" s="92"/>
      <c r="E9921" s="104">
        <v>18</v>
      </c>
      <c r="F9921" s="94">
        <v>10713.42</v>
      </c>
      <c r="H9921" s="95">
        <f t="shared" si="155"/>
        <v>595.19000000000005</v>
      </c>
    </row>
    <row r="9922" spans="1:8" s="80" customFormat="1" hidden="1" outlineLevel="1" x14ac:dyDescent="0.2">
      <c r="A9922" s="96" t="s">
        <v>2932</v>
      </c>
      <c r="B9922" s="97"/>
      <c r="C9922" s="98"/>
      <c r="D9922" s="98"/>
      <c r="E9922" s="101">
        <v>18</v>
      </c>
      <c r="F9922" s="100">
        <v>10713.42</v>
      </c>
      <c r="H9922" s="95">
        <f t="shared" si="155"/>
        <v>595.19000000000005</v>
      </c>
    </row>
    <row r="9923" spans="1:8" collapsed="1" x14ac:dyDescent="0.2">
      <c r="A9923" s="91" t="s">
        <v>5350</v>
      </c>
      <c r="B9923" s="91" t="s">
        <v>5351</v>
      </c>
      <c r="C9923" s="91" t="s">
        <v>2931</v>
      </c>
      <c r="D9923" s="92"/>
      <c r="E9923" s="104">
        <v>42</v>
      </c>
      <c r="F9923" s="94">
        <v>10713.36</v>
      </c>
      <c r="H9923" s="95">
        <f t="shared" si="155"/>
        <v>255.08</v>
      </c>
    </row>
    <row r="9924" spans="1:8" s="80" customFormat="1" hidden="1" outlineLevel="1" x14ac:dyDescent="0.2">
      <c r="A9924" s="96" t="s">
        <v>2932</v>
      </c>
      <c r="B9924" s="97"/>
      <c r="C9924" s="98"/>
      <c r="D9924" s="98"/>
      <c r="E9924" s="101">
        <v>42</v>
      </c>
      <c r="F9924" s="100">
        <v>10713.36</v>
      </c>
      <c r="H9924" s="95">
        <f t="shared" si="155"/>
        <v>255.08</v>
      </c>
    </row>
    <row r="9925" spans="1:8" collapsed="1" x14ac:dyDescent="0.2">
      <c r="A9925" s="91" t="s">
        <v>5352</v>
      </c>
      <c r="B9925" s="91" t="s">
        <v>5353</v>
      </c>
      <c r="C9925" s="91" t="s">
        <v>2931</v>
      </c>
      <c r="D9925" s="92"/>
      <c r="E9925" s="104">
        <v>40</v>
      </c>
      <c r="F9925" s="94">
        <v>10690</v>
      </c>
      <c r="H9925" s="95">
        <f t="shared" si="155"/>
        <v>267.25</v>
      </c>
    </row>
    <row r="9926" spans="1:8" s="80" customFormat="1" hidden="1" outlineLevel="1" x14ac:dyDescent="0.2">
      <c r="A9926" s="96" t="s">
        <v>2932</v>
      </c>
      <c r="B9926" s="97"/>
      <c r="C9926" s="98"/>
      <c r="D9926" s="98"/>
      <c r="E9926" s="101">
        <v>40</v>
      </c>
      <c r="F9926" s="100">
        <v>10690</v>
      </c>
      <c r="H9926" s="95">
        <f t="shared" si="155"/>
        <v>267.25</v>
      </c>
    </row>
    <row r="9927" spans="1:8" collapsed="1" x14ac:dyDescent="0.2">
      <c r="A9927" s="91" t="s">
        <v>5354</v>
      </c>
      <c r="B9927" s="91" t="s">
        <v>5355</v>
      </c>
      <c r="C9927" s="91" t="s">
        <v>3421</v>
      </c>
      <c r="D9927" s="92"/>
      <c r="E9927" s="104">
        <v>94</v>
      </c>
      <c r="F9927" s="94">
        <v>10685.92</v>
      </c>
      <c r="H9927" s="95">
        <f t="shared" si="155"/>
        <v>113.68</v>
      </c>
    </row>
    <row r="9928" spans="1:8" s="80" customFormat="1" hidden="1" outlineLevel="1" x14ac:dyDescent="0.2">
      <c r="A9928" s="96" t="s">
        <v>2932</v>
      </c>
      <c r="B9928" s="97"/>
      <c r="C9928" s="98"/>
      <c r="D9928" s="98"/>
      <c r="E9928" s="101">
        <v>94</v>
      </c>
      <c r="F9928" s="100">
        <v>10685.92</v>
      </c>
      <c r="H9928" s="95">
        <f t="shared" si="155"/>
        <v>113.68</v>
      </c>
    </row>
    <row r="9929" spans="1:8" collapsed="1" x14ac:dyDescent="0.2">
      <c r="A9929" s="105" t="s">
        <v>3201</v>
      </c>
      <c r="B9929" s="91" t="s">
        <v>5356</v>
      </c>
      <c r="C9929" s="91" t="s">
        <v>3223</v>
      </c>
      <c r="D9929" s="92"/>
      <c r="E9929" s="104">
        <v>5</v>
      </c>
      <c r="F9929" s="94">
        <v>10682.2</v>
      </c>
      <c r="G9929" s="79" t="e">
        <f>VLOOKUP(B9929,#REF!,2,FALSE)</f>
        <v>#REF!</v>
      </c>
      <c r="H9929" s="95">
        <f t="shared" si="155"/>
        <v>2136.44</v>
      </c>
    </row>
    <row r="9930" spans="1:8" s="80" customFormat="1" hidden="1" outlineLevel="1" x14ac:dyDescent="0.2">
      <c r="A9930" s="96" t="s">
        <v>2828</v>
      </c>
      <c r="B9930" s="97"/>
      <c r="C9930" s="98"/>
      <c r="D9930" s="98"/>
      <c r="E9930" s="101">
        <v>5</v>
      </c>
      <c r="F9930" s="100">
        <v>10682.2</v>
      </c>
      <c r="H9930" s="95">
        <f t="shared" si="155"/>
        <v>2136.44</v>
      </c>
    </row>
    <row r="9931" spans="1:8" collapsed="1" x14ac:dyDescent="0.2">
      <c r="A9931" s="91" t="s">
        <v>5357</v>
      </c>
      <c r="B9931" s="91" t="s">
        <v>5358</v>
      </c>
      <c r="C9931" s="91" t="s">
        <v>2931</v>
      </c>
      <c r="D9931" s="92"/>
      <c r="E9931" s="104">
        <v>7</v>
      </c>
      <c r="F9931" s="94">
        <v>10667.51</v>
      </c>
      <c r="H9931" s="95">
        <f t="shared" si="155"/>
        <v>1523.93</v>
      </c>
    </row>
    <row r="9932" spans="1:8" s="80" customFormat="1" hidden="1" outlineLevel="1" x14ac:dyDescent="0.2">
      <c r="A9932" s="96" t="s">
        <v>2932</v>
      </c>
      <c r="B9932" s="97"/>
      <c r="C9932" s="98"/>
      <c r="D9932" s="98"/>
      <c r="E9932" s="101">
        <v>7</v>
      </c>
      <c r="F9932" s="100">
        <v>10667.51</v>
      </c>
      <c r="H9932" s="95">
        <f t="shared" si="155"/>
        <v>1523.93</v>
      </c>
    </row>
    <row r="9933" spans="1:8" collapsed="1" x14ac:dyDescent="0.2">
      <c r="A9933" s="91" t="s">
        <v>5359</v>
      </c>
      <c r="B9933" s="91" t="s">
        <v>5360</v>
      </c>
      <c r="C9933" s="91" t="s">
        <v>2931</v>
      </c>
      <c r="D9933" s="92"/>
      <c r="E9933" s="104">
        <v>19</v>
      </c>
      <c r="F9933" s="94">
        <v>10653.68</v>
      </c>
      <c r="H9933" s="95">
        <f t="shared" ref="H9933:H9996" si="156">F9933/E9933</f>
        <v>560.72</v>
      </c>
    </row>
    <row r="9934" spans="1:8" s="80" customFormat="1" hidden="1" outlineLevel="1" x14ac:dyDescent="0.2">
      <c r="A9934" s="96" t="s">
        <v>2932</v>
      </c>
      <c r="B9934" s="97"/>
      <c r="C9934" s="98"/>
      <c r="D9934" s="98"/>
      <c r="E9934" s="101">
        <v>19</v>
      </c>
      <c r="F9934" s="100">
        <v>10653.68</v>
      </c>
      <c r="H9934" s="95">
        <f t="shared" si="156"/>
        <v>560.72</v>
      </c>
    </row>
    <row r="9935" spans="1:8" collapsed="1" x14ac:dyDescent="0.2">
      <c r="A9935" s="91" t="s">
        <v>5361</v>
      </c>
      <c r="B9935" s="91" t="s">
        <v>5362</v>
      </c>
      <c r="C9935" s="91" t="s">
        <v>2931</v>
      </c>
      <c r="D9935" s="92"/>
      <c r="E9935" s="104">
        <v>100</v>
      </c>
      <c r="F9935" s="94">
        <v>10636</v>
      </c>
      <c r="H9935" s="95">
        <f t="shared" si="156"/>
        <v>106.36</v>
      </c>
    </row>
    <row r="9936" spans="1:8" s="80" customFormat="1" hidden="1" outlineLevel="1" x14ac:dyDescent="0.2">
      <c r="A9936" s="96" t="s">
        <v>2932</v>
      </c>
      <c r="B9936" s="97"/>
      <c r="C9936" s="98"/>
      <c r="D9936" s="98"/>
      <c r="E9936" s="101">
        <v>100</v>
      </c>
      <c r="F9936" s="100">
        <v>10636</v>
      </c>
      <c r="H9936" s="95">
        <f t="shared" si="156"/>
        <v>106.36</v>
      </c>
    </row>
    <row r="9937" spans="1:8" collapsed="1" x14ac:dyDescent="0.2">
      <c r="A9937" s="91" t="s">
        <v>5363</v>
      </c>
      <c r="B9937" s="91" t="s">
        <v>5364</v>
      </c>
      <c r="C9937" s="91" t="s">
        <v>2931</v>
      </c>
      <c r="D9937" s="92"/>
      <c r="E9937" s="104">
        <v>50</v>
      </c>
      <c r="F9937" s="94">
        <v>10636</v>
      </c>
      <c r="H9937" s="95">
        <f t="shared" si="156"/>
        <v>212.72</v>
      </c>
    </row>
    <row r="9938" spans="1:8" s="80" customFormat="1" hidden="1" outlineLevel="1" x14ac:dyDescent="0.2">
      <c r="A9938" s="96" t="s">
        <v>2932</v>
      </c>
      <c r="B9938" s="97"/>
      <c r="C9938" s="98"/>
      <c r="D9938" s="98"/>
      <c r="E9938" s="101">
        <v>50</v>
      </c>
      <c r="F9938" s="100">
        <v>10636</v>
      </c>
      <c r="H9938" s="95">
        <f t="shared" si="156"/>
        <v>212.72</v>
      </c>
    </row>
    <row r="9939" spans="1:8" collapsed="1" x14ac:dyDescent="0.2">
      <c r="A9939" s="105" t="s">
        <v>1404</v>
      </c>
      <c r="B9939" s="91" t="s">
        <v>5365</v>
      </c>
      <c r="C9939" s="91" t="s">
        <v>2867</v>
      </c>
      <c r="D9939" s="92"/>
      <c r="E9939" s="104">
        <v>11</v>
      </c>
      <c r="F9939" s="94">
        <v>10623.59</v>
      </c>
      <c r="G9939" s="79" t="e">
        <f>VLOOKUP(B9939,#REF!,2,FALSE)</f>
        <v>#REF!</v>
      </c>
      <c r="H9939" s="95">
        <f t="shared" si="156"/>
        <v>965.78090909090906</v>
      </c>
    </row>
    <row r="9940" spans="1:8" s="80" customFormat="1" hidden="1" outlineLevel="1" x14ac:dyDescent="0.2">
      <c r="A9940" s="96" t="s">
        <v>2828</v>
      </c>
      <c r="B9940" s="97"/>
      <c r="C9940" s="98"/>
      <c r="D9940" s="98"/>
      <c r="E9940" s="101">
        <v>6</v>
      </c>
      <c r="F9940" s="100">
        <v>5794.08</v>
      </c>
      <c r="H9940" s="95">
        <f t="shared" si="156"/>
        <v>965.68</v>
      </c>
    </row>
    <row r="9941" spans="1:8" s="80" customFormat="1" hidden="1" outlineLevel="1" x14ac:dyDescent="0.2">
      <c r="A9941" s="96" t="s">
        <v>2853</v>
      </c>
      <c r="B9941" s="97"/>
      <c r="C9941" s="98"/>
      <c r="D9941" s="98"/>
      <c r="E9941" s="101">
        <v>3</v>
      </c>
      <c r="F9941" s="100">
        <v>2897.2</v>
      </c>
      <c r="H9941" s="95">
        <f t="shared" si="156"/>
        <v>965.73333333333323</v>
      </c>
    </row>
    <row r="9942" spans="1:8" s="80" customFormat="1" hidden="1" outlineLevel="1" x14ac:dyDescent="0.2">
      <c r="A9942" s="96" t="s">
        <v>2832</v>
      </c>
      <c r="B9942" s="97"/>
      <c r="C9942" s="98"/>
      <c r="D9942" s="98"/>
      <c r="E9942" s="101">
        <v>2</v>
      </c>
      <c r="F9942" s="100">
        <v>1932.31</v>
      </c>
      <c r="H9942" s="95">
        <f t="shared" si="156"/>
        <v>966.15499999999997</v>
      </c>
    </row>
    <row r="9943" spans="1:8" collapsed="1" x14ac:dyDescent="0.2">
      <c r="A9943" s="105" t="s">
        <v>5366</v>
      </c>
      <c r="B9943" s="91" t="s">
        <v>5367</v>
      </c>
      <c r="C9943" s="91" t="s">
        <v>3223</v>
      </c>
      <c r="D9943" s="92"/>
      <c r="E9943" s="104">
        <v>18</v>
      </c>
      <c r="F9943" s="94">
        <v>10617.84</v>
      </c>
      <c r="G9943" s="79" t="e">
        <f>VLOOKUP(B9943,#REF!,2,FALSE)</f>
        <v>#REF!</v>
      </c>
      <c r="H9943" s="95">
        <f t="shared" si="156"/>
        <v>589.88</v>
      </c>
    </row>
    <row r="9944" spans="1:8" s="80" customFormat="1" hidden="1" outlineLevel="1" x14ac:dyDescent="0.2">
      <c r="A9944" s="96" t="s">
        <v>2932</v>
      </c>
      <c r="B9944" s="97"/>
      <c r="C9944" s="98"/>
      <c r="D9944" s="98"/>
      <c r="E9944" s="101">
        <v>18</v>
      </c>
      <c r="F9944" s="100">
        <v>10617.84</v>
      </c>
      <c r="H9944" s="95">
        <f t="shared" si="156"/>
        <v>589.88</v>
      </c>
    </row>
    <row r="9945" spans="1:8" collapsed="1" x14ac:dyDescent="0.2">
      <c r="A9945" s="91" t="s">
        <v>5368</v>
      </c>
      <c r="B9945" s="91" t="s">
        <v>5369</v>
      </c>
      <c r="C9945" s="91" t="s">
        <v>2931</v>
      </c>
      <c r="D9945" s="92"/>
      <c r="E9945" s="104">
        <v>50</v>
      </c>
      <c r="F9945" s="94">
        <v>10607</v>
      </c>
      <c r="H9945" s="95">
        <f t="shared" si="156"/>
        <v>212.14</v>
      </c>
    </row>
    <row r="9946" spans="1:8" s="80" customFormat="1" hidden="1" outlineLevel="1" x14ac:dyDescent="0.2">
      <c r="A9946" s="96" t="s">
        <v>2932</v>
      </c>
      <c r="B9946" s="97"/>
      <c r="C9946" s="98"/>
      <c r="D9946" s="98"/>
      <c r="E9946" s="101">
        <v>43</v>
      </c>
      <c r="F9946" s="100">
        <v>9122.02</v>
      </c>
      <c r="H9946" s="95">
        <f t="shared" si="156"/>
        <v>212.14000000000001</v>
      </c>
    </row>
    <row r="9947" spans="1:8" s="80" customFormat="1" hidden="1" outlineLevel="1" x14ac:dyDescent="0.2">
      <c r="A9947" s="96" t="s">
        <v>2841</v>
      </c>
      <c r="B9947" s="97"/>
      <c r="C9947" s="98"/>
      <c r="D9947" s="98"/>
      <c r="E9947" s="101">
        <v>7</v>
      </c>
      <c r="F9947" s="100">
        <v>1484.98</v>
      </c>
      <c r="H9947" s="95">
        <f t="shared" si="156"/>
        <v>212.14000000000001</v>
      </c>
    </row>
    <row r="9948" spans="1:8" collapsed="1" x14ac:dyDescent="0.2">
      <c r="A9948" s="91" t="s">
        <v>5370</v>
      </c>
      <c r="B9948" s="91" t="s">
        <v>5371</v>
      </c>
      <c r="C9948" s="91" t="s">
        <v>2931</v>
      </c>
      <c r="D9948" s="92"/>
      <c r="E9948" s="104">
        <v>12</v>
      </c>
      <c r="F9948" s="94">
        <v>10587.12</v>
      </c>
      <c r="H9948" s="95">
        <f t="shared" si="156"/>
        <v>882.2600000000001</v>
      </c>
    </row>
    <row r="9949" spans="1:8" s="80" customFormat="1" hidden="1" outlineLevel="1" x14ac:dyDescent="0.2">
      <c r="A9949" s="96" t="s">
        <v>2932</v>
      </c>
      <c r="B9949" s="97"/>
      <c r="C9949" s="98"/>
      <c r="D9949" s="98"/>
      <c r="E9949" s="101">
        <v>12</v>
      </c>
      <c r="F9949" s="100">
        <v>10587.12</v>
      </c>
      <c r="H9949" s="95">
        <f t="shared" si="156"/>
        <v>882.2600000000001</v>
      </c>
    </row>
    <row r="9950" spans="1:8" collapsed="1" x14ac:dyDescent="0.2">
      <c r="A9950" s="91" t="s">
        <v>5372</v>
      </c>
      <c r="B9950" s="91" t="s">
        <v>5373</v>
      </c>
      <c r="C9950" s="91" t="s">
        <v>2931</v>
      </c>
      <c r="D9950" s="92"/>
      <c r="E9950" s="104">
        <v>22</v>
      </c>
      <c r="F9950" s="94">
        <v>10583.1</v>
      </c>
      <c r="H9950" s="95">
        <f t="shared" si="156"/>
        <v>481.05</v>
      </c>
    </row>
    <row r="9951" spans="1:8" s="80" customFormat="1" hidden="1" outlineLevel="1" x14ac:dyDescent="0.2">
      <c r="A9951" s="96" t="s">
        <v>2932</v>
      </c>
      <c r="B9951" s="97"/>
      <c r="C9951" s="98"/>
      <c r="D9951" s="98"/>
      <c r="E9951" s="101">
        <v>22</v>
      </c>
      <c r="F9951" s="100">
        <v>10583.1</v>
      </c>
      <c r="H9951" s="95">
        <f t="shared" si="156"/>
        <v>481.05</v>
      </c>
    </row>
    <row r="9952" spans="1:8" collapsed="1" x14ac:dyDescent="0.2">
      <c r="A9952" s="91" t="s">
        <v>5374</v>
      </c>
      <c r="B9952" s="91" t="s">
        <v>5375</v>
      </c>
      <c r="C9952" s="91" t="s">
        <v>2931</v>
      </c>
      <c r="D9952" s="92"/>
      <c r="E9952" s="104">
        <v>25</v>
      </c>
      <c r="F9952" s="94">
        <v>10574</v>
      </c>
      <c r="H9952" s="95">
        <f t="shared" si="156"/>
        <v>422.96</v>
      </c>
    </row>
    <row r="9953" spans="1:8" s="80" customFormat="1" hidden="1" outlineLevel="1" x14ac:dyDescent="0.2">
      <c r="A9953" s="96" t="s">
        <v>2932</v>
      </c>
      <c r="B9953" s="97"/>
      <c r="C9953" s="98"/>
      <c r="D9953" s="98"/>
      <c r="E9953" s="101">
        <v>25</v>
      </c>
      <c r="F9953" s="100">
        <v>10574</v>
      </c>
      <c r="H9953" s="95">
        <f t="shared" si="156"/>
        <v>422.96</v>
      </c>
    </row>
    <row r="9954" spans="1:8" collapsed="1" x14ac:dyDescent="0.2">
      <c r="A9954" s="105" t="s">
        <v>5376</v>
      </c>
      <c r="B9954" s="91" t="s">
        <v>5377</v>
      </c>
      <c r="C9954" s="91" t="s">
        <v>3223</v>
      </c>
      <c r="D9954" s="92"/>
      <c r="E9954" s="104">
        <v>3</v>
      </c>
      <c r="F9954" s="94">
        <v>10571.7</v>
      </c>
      <c r="G9954" s="79" t="e">
        <f>VLOOKUP(B9954,#REF!,2,FALSE)</f>
        <v>#REF!</v>
      </c>
      <c r="H9954" s="95">
        <f t="shared" si="156"/>
        <v>3523.9</v>
      </c>
    </row>
    <row r="9955" spans="1:8" s="80" customFormat="1" hidden="1" outlineLevel="1" x14ac:dyDescent="0.2">
      <c r="A9955" s="96" t="s">
        <v>2832</v>
      </c>
      <c r="B9955" s="97"/>
      <c r="C9955" s="98"/>
      <c r="D9955" s="98"/>
      <c r="E9955" s="101">
        <v>2</v>
      </c>
      <c r="F9955" s="100">
        <v>7047.8</v>
      </c>
      <c r="H9955" s="95">
        <f t="shared" si="156"/>
        <v>3523.9</v>
      </c>
    </row>
    <row r="9956" spans="1:8" s="80" customFormat="1" hidden="1" outlineLevel="1" x14ac:dyDescent="0.2">
      <c r="A9956" s="96" t="s">
        <v>2828</v>
      </c>
      <c r="B9956" s="97"/>
      <c r="C9956" s="98"/>
      <c r="D9956" s="98"/>
      <c r="E9956" s="101">
        <v>1</v>
      </c>
      <c r="F9956" s="100">
        <v>3523.9</v>
      </c>
      <c r="H9956" s="95">
        <f t="shared" si="156"/>
        <v>3523.9</v>
      </c>
    </row>
    <row r="9957" spans="1:8" collapsed="1" x14ac:dyDescent="0.2">
      <c r="A9957" s="91" t="s">
        <v>5378</v>
      </c>
      <c r="B9957" s="91" t="s">
        <v>5379</v>
      </c>
      <c r="C9957" s="91" t="s">
        <v>2931</v>
      </c>
      <c r="D9957" s="92"/>
      <c r="E9957" s="104">
        <v>50</v>
      </c>
      <c r="F9957" s="94">
        <v>10571.5</v>
      </c>
      <c r="H9957" s="95">
        <f t="shared" si="156"/>
        <v>211.43</v>
      </c>
    </row>
    <row r="9958" spans="1:8" s="80" customFormat="1" hidden="1" outlineLevel="1" x14ac:dyDescent="0.2">
      <c r="A9958" s="96" t="s">
        <v>2932</v>
      </c>
      <c r="B9958" s="97"/>
      <c r="C9958" s="98"/>
      <c r="D9958" s="98"/>
      <c r="E9958" s="101">
        <v>50</v>
      </c>
      <c r="F9958" s="100">
        <v>10571.5</v>
      </c>
      <c r="H9958" s="95">
        <f t="shared" si="156"/>
        <v>211.43</v>
      </c>
    </row>
    <row r="9959" spans="1:8" collapsed="1" x14ac:dyDescent="0.2">
      <c r="A9959" s="91" t="s">
        <v>5380</v>
      </c>
      <c r="B9959" s="91" t="s">
        <v>5381</v>
      </c>
      <c r="C9959" s="91" t="s">
        <v>2931</v>
      </c>
      <c r="D9959" s="92"/>
      <c r="E9959" s="104">
        <v>45</v>
      </c>
      <c r="F9959" s="94">
        <v>10569.6</v>
      </c>
      <c r="H9959" s="95">
        <f t="shared" si="156"/>
        <v>234.88</v>
      </c>
    </row>
    <row r="9960" spans="1:8" s="80" customFormat="1" hidden="1" outlineLevel="1" x14ac:dyDescent="0.2">
      <c r="A9960" s="96" t="s">
        <v>2932</v>
      </c>
      <c r="B9960" s="97"/>
      <c r="C9960" s="98"/>
      <c r="D9960" s="98"/>
      <c r="E9960" s="101">
        <v>45</v>
      </c>
      <c r="F9960" s="100">
        <v>10569.6</v>
      </c>
      <c r="H9960" s="95">
        <f t="shared" si="156"/>
        <v>234.88</v>
      </c>
    </row>
    <row r="9961" spans="1:8" collapsed="1" x14ac:dyDescent="0.2">
      <c r="A9961" s="91" t="s">
        <v>5382</v>
      </c>
      <c r="B9961" s="91" t="s">
        <v>5383</v>
      </c>
      <c r="C9961" s="91" t="s">
        <v>2931</v>
      </c>
      <c r="D9961" s="92"/>
      <c r="E9961" s="104">
        <v>13</v>
      </c>
      <c r="F9961" s="94">
        <v>10559.25</v>
      </c>
      <c r="H9961" s="95">
        <f t="shared" si="156"/>
        <v>812.25</v>
      </c>
    </row>
    <row r="9962" spans="1:8" s="80" customFormat="1" hidden="1" outlineLevel="1" x14ac:dyDescent="0.2">
      <c r="A9962" s="96" t="s">
        <v>2932</v>
      </c>
      <c r="B9962" s="97"/>
      <c r="C9962" s="98"/>
      <c r="D9962" s="98"/>
      <c r="E9962" s="101">
        <v>13</v>
      </c>
      <c r="F9962" s="100">
        <v>10559.25</v>
      </c>
      <c r="H9962" s="95">
        <f t="shared" si="156"/>
        <v>812.25</v>
      </c>
    </row>
    <row r="9963" spans="1:8" collapsed="1" x14ac:dyDescent="0.2">
      <c r="A9963" s="91" t="s">
        <v>5384</v>
      </c>
      <c r="B9963" s="91" t="s">
        <v>5385</v>
      </c>
      <c r="C9963" s="91" t="s">
        <v>2931</v>
      </c>
      <c r="D9963" s="92"/>
      <c r="E9963" s="104">
        <v>50</v>
      </c>
      <c r="F9963" s="94">
        <v>10522.5</v>
      </c>
      <c r="H9963" s="95">
        <f t="shared" si="156"/>
        <v>210.45</v>
      </c>
    </row>
    <row r="9964" spans="1:8" s="80" customFormat="1" hidden="1" outlineLevel="1" x14ac:dyDescent="0.2">
      <c r="A9964" s="96" t="s">
        <v>2932</v>
      </c>
      <c r="B9964" s="97"/>
      <c r="C9964" s="98"/>
      <c r="D9964" s="98"/>
      <c r="E9964" s="101">
        <v>50</v>
      </c>
      <c r="F9964" s="100">
        <v>10522.5</v>
      </c>
      <c r="H9964" s="95">
        <f t="shared" si="156"/>
        <v>210.45</v>
      </c>
    </row>
    <row r="9965" spans="1:8" collapsed="1" x14ac:dyDescent="0.2">
      <c r="A9965" s="91" t="s">
        <v>5386</v>
      </c>
      <c r="B9965" s="91" t="s">
        <v>1054</v>
      </c>
      <c r="C9965" s="91" t="s">
        <v>13</v>
      </c>
      <c r="D9965" s="92" t="s">
        <v>2856</v>
      </c>
      <c r="E9965" s="104">
        <v>57</v>
      </c>
      <c r="F9965" s="94">
        <v>10511.9</v>
      </c>
      <c r="G9965" s="79" t="e">
        <f>VLOOKUP(B9965,#REF!,2,FALSE)</f>
        <v>#REF!</v>
      </c>
      <c r="H9965" s="95">
        <f t="shared" si="156"/>
        <v>184.41929824561402</v>
      </c>
    </row>
    <row r="9966" spans="1:8" s="80" customFormat="1" hidden="1" outlineLevel="1" x14ac:dyDescent="0.2">
      <c r="A9966" s="96" t="s">
        <v>2825</v>
      </c>
      <c r="B9966" s="97"/>
      <c r="C9966" s="98"/>
      <c r="D9966" s="98"/>
      <c r="E9966" s="101">
        <v>50</v>
      </c>
      <c r="F9966" s="100">
        <v>9221.07</v>
      </c>
      <c r="H9966" s="95">
        <f t="shared" si="156"/>
        <v>184.42140000000001</v>
      </c>
    </row>
    <row r="9967" spans="1:8" s="80" customFormat="1" hidden="1" outlineLevel="1" x14ac:dyDescent="0.2">
      <c r="A9967" s="96" t="s">
        <v>2828</v>
      </c>
      <c r="B9967" s="97"/>
      <c r="C9967" s="98"/>
      <c r="D9967" s="98"/>
      <c r="E9967" s="101">
        <v>3</v>
      </c>
      <c r="F9967" s="103">
        <v>553.20000000000005</v>
      </c>
      <c r="H9967" s="95">
        <f t="shared" si="156"/>
        <v>184.4</v>
      </c>
    </row>
    <row r="9968" spans="1:8" s="80" customFormat="1" hidden="1" outlineLevel="1" x14ac:dyDescent="0.2">
      <c r="A9968" s="96" t="s">
        <v>2841</v>
      </c>
      <c r="B9968" s="97"/>
      <c r="C9968" s="98"/>
      <c r="D9968" s="98"/>
      <c r="E9968" s="101">
        <v>2</v>
      </c>
      <c r="F9968" s="103">
        <v>368.82</v>
      </c>
      <c r="H9968" s="95">
        <f t="shared" si="156"/>
        <v>184.41</v>
      </c>
    </row>
    <row r="9969" spans="1:8" s="80" customFormat="1" hidden="1" outlineLevel="1" x14ac:dyDescent="0.2">
      <c r="A9969" s="96" t="s">
        <v>2832</v>
      </c>
      <c r="B9969" s="97"/>
      <c r="C9969" s="98"/>
      <c r="D9969" s="98"/>
      <c r="E9969" s="101">
        <v>2</v>
      </c>
      <c r="F9969" s="103">
        <v>368.81</v>
      </c>
      <c r="H9969" s="95">
        <f t="shared" si="156"/>
        <v>184.405</v>
      </c>
    </row>
    <row r="9970" spans="1:8" collapsed="1" x14ac:dyDescent="0.2">
      <c r="A9970" s="105" t="s">
        <v>5387</v>
      </c>
      <c r="B9970" s="91" t="s">
        <v>5388</v>
      </c>
      <c r="C9970" s="91" t="s">
        <v>3223</v>
      </c>
      <c r="D9970" s="92"/>
      <c r="E9970" s="104">
        <v>149</v>
      </c>
      <c r="F9970" s="94">
        <v>10503.01</v>
      </c>
      <c r="G9970" s="79" t="e">
        <f>VLOOKUP(B9970,#REF!,2,FALSE)</f>
        <v>#REF!</v>
      </c>
      <c r="H9970" s="95">
        <f t="shared" si="156"/>
        <v>70.489999999999995</v>
      </c>
    </row>
    <row r="9971" spans="1:8" s="80" customFormat="1" hidden="1" outlineLevel="1" x14ac:dyDescent="0.2">
      <c r="A9971" s="96" t="s">
        <v>2932</v>
      </c>
      <c r="B9971" s="97"/>
      <c r="C9971" s="98"/>
      <c r="D9971" s="98"/>
      <c r="E9971" s="101">
        <v>149</v>
      </c>
      <c r="F9971" s="100">
        <v>10503.01</v>
      </c>
      <c r="H9971" s="95">
        <f t="shared" si="156"/>
        <v>70.489999999999995</v>
      </c>
    </row>
    <row r="9972" spans="1:8" collapsed="1" x14ac:dyDescent="0.2">
      <c r="A9972" s="91" t="s">
        <v>5389</v>
      </c>
      <c r="B9972" s="91" t="s">
        <v>5390</v>
      </c>
      <c r="C9972" s="91" t="s">
        <v>2931</v>
      </c>
      <c r="D9972" s="92"/>
      <c r="E9972" s="104">
        <v>39</v>
      </c>
      <c r="F9972" s="94">
        <v>10491.78</v>
      </c>
      <c r="H9972" s="95">
        <f t="shared" si="156"/>
        <v>269.02000000000004</v>
      </c>
    </row>
    <row r="9973" spans="1:8" s="80" customFormat="1" hidden="1" outlineLevel="1" x14ac:dyDescent="0.2">
      <c r="A9973" s="96" t="s">
        <v>2932</v>
      </c>
      <c r="B9973" s="97"/>
      <c r="C9973" s="98"/>
      <c r="D9973" s="98"/>
      <c r="E9973" s="101">
        <v>39</v>
      </c>
      <c r="F9973" s="100">
        <v>10491.78</v>
      </c>
      <c r="H9973" s="95">
        <f t="shared" si="156"/>
        <v>269.02000000000004</v>
      </c>
    </row>
    <row r="9974" spans="1:8" collapsed="1" x14ac:dyDescent="0.2">
      <c r="A9974" s="91" t="s">
        <v>5391</v>
      </c>
      <c r="B9974" s="91" t="s">
        <v>5392</v>
      </c>
      <c r="C9974" s="91" t="s">
        <v>2931</v>
      </c>
      <c r="D9974" s="92"/>
      <c r="E9974" s="104">
        <v>34</v>
      </c>
      <c r="F9974" s="94">
        <v>10479.82</v>
      </c>
      <c r="H9974" s="95">
        <f t="shared" si="156"/>
        <v>308.23</v>
      </c>
    </row>
    <row r="9975" spans="1:8" s="80" customFormat="1" hidden="1" outlineLevel="1" x14ac:dyDescent="0.2">
      <c r="A9975" s="96" t="s">
        <v>2932</v>
      </c>
      <c r="B9975" s="97"/>
      <c r="C9975" s="98"/>
      <c r="D9975" s="98"/>
      <c r="E9975" s="101">
        <v>34</v>
      </c>
      <c r="F9975" s="100">
        <v>10479.82</v>
      </c>
      <c r="H9975" s="95">
        <f t="shared" si="156"/>
        <v>308.23</v>
      </c>
    </row>
    <row r="9976" spans="1:8" collapsed="1" x14ac:dyDescent="0.2">
      <c r="A9976" s="91" t="s">
        <v>5393</v>
      </c>
      <c r="B9976" s="91" t="s">
        <v>5394</v>
      </c>
      <c r="C9976" s="91" t="s">
        <v>2931</v>
      </c>
      <c r="D9976" s="92"/>
      <c r="E9976" s="104">
        <v>171</v>
      </c>
      <c r="F9976" s="94">
        <v>10468.620000000001</v>
      </c>
      <c r="H9976" s="95">
        <f t="shared" si="156"/>
        <v>61.220000000000006</v>
      </c>
    </row>
    <row r="9977" spans="1:8" s="80" customFormat="1" hidden="1" outlineLevel="1" x14ac:dyDescent="0.2">
      <c r="A9977" s="96" t="s">
        <v>2932</v>
      </c>
      <c r="B9977" s="97"/>
      <c r="C9977" s="98"/>
      <c r="D9977" s="98"/>
      <c r="E9977" s="101">
        <v>171</v>
      </c>
      <c r="F9977" s="100">
        <v>10468.620000000001</v>
      </c>
      <c r="H9977" s="95">
        <f t="shared" si="156"/>
        <v>61.220000000000006</v>
      </c>
    </row>
    <row r="9978" spans="1:8" collapsed="1" x14ac:dyDescent="0.2">
      <c r="A9978" s="91" t="s">
        <v>5395</v>
      </c>
      <c r="B9978" s="91" t="s">
        <v>5396</v>
      </c>
      <c r="C9978" s="91" t="s">
        <v>2931</v>
      </c>
      <c r="D9978" s="92"/>
      <c r="E9978" s="104">
        <v>13</v>
      </c>
      <c r="F9978" s="94">
        <v>10465.780000000001</v>
      </c>
      <c r="H9978" s="95">
        <f t="shared" si="156"/>
        <v>805.06000000000006</v>
      </c>
    </row>
    <row r="9979" spans="1:8" s="80" customFormat="1" hidden="1" outlineLevel="1" x14ac:dyDescent="0.2">
      <c r="A9979" s="96" t="s">
        <v>2932</v>
      </c>
      <c r="B9979" s="97"/>
      <c r="C9979" s="98"/>
      <c r="D9979" s="98"/>
      <c r="E9979" s="101">
        <v>13</v>
      </c>
      <c r="F9979" s="100">
        <v>10465.780000000001</v>
      </c>
      <c r="H9979" s="95">
        <f t="shared" si="156"/>
        <v>805.06000000000006</v>
      </c>
    </row>
    <row r="9980" spans="1:8" collapsed="1" x14ac:dyDescent="0.2">
      <c r="A9980" s="91" t="s">
        <v>5397</v>
      </c>
      <c r="B9980" s="91" t="s">
        <v>5398</v>
      </c>
      <c r="C9980" s="91" t="s">
        <v>2931</v>
      </c>
      <c r="D9980" s="92"/>
      <c r="E9980" s="104">
        <v>148</v>
      </c>
      <c r="F9980" s="94">
        <v>10454.719999999999</v>
      </c>
      <c r="H9980" s="95">
        <f t="shared" si="156"/>
        <v>70.64</v>
      </c>
    </row>
    <row r="9981" spans="1:8" s="80" customFormat="1" hidden="1" outlineLevel="1" x14ac:dyDescent="0.2">
      <c r="A9981" s="96" t="s">
        <v>2932</v>
      </c>
      <c r="B9981" s="97"/>
      <c r="C9981" s="98"/>
      <c r="D9981" s="98"/>
      <c r="E9981" s="101">
        <v>148</v>
      </c>
      <c r="F9981" s="100">
        <v>10454.719999999999</v>
      </c>
      <c r="H9981" s="95">
        <f t="shared" si="156"/>
        <v>70.64</v>
      </c>
    </row>
    <row r="9982" spans="1:8" collapsed="1" x14ac:dyDescent="0.2">
      <c r="A9982" s="91" t="s">
        <v>5399</v>
      </c>
      <c r="B9982" s="91" t="s">
        <v>5400</v>
      </c>
      <c r="C9982" s="91" t="s">
        <v>2931</v>
      </c>
      <c r="D9982" s="92"/>
      <c r="E9982" s="104">
        <v>63</v>
      </c>
      <c r="F9982" s="94">
        <v>10454.219999999999</v>
      </c>
      <c r="H9982" s="95">
        <f t="shared" si="156"/>
        <v>165.94</v>
      </c>
    </row>
    <row r="9983" spans="1:8" s="80" customFormat="1" hidden="1" outlineLevel="1" x14ac:dyDescent="0.2">
      <c r="A9983" s="96" t="s">
        <v>2932</v>
      </c>
      <c r="B9983" s="97"/>
      <c r="C9983" s="98"/>
      <c r="D9983" s="98"/>
      <c r="E9983" s="101">
        <v>63</v>
      </c>
      <c r="F9983" s="100">
        <v>10454.219999999999</v>
      </c>
      <c r="H9983" s="95">
        <f t="shared" si="156"/>
        <v>165.94</v>
      </c>
    </row>
    <row r="9984" spans="1:8" collapsed="1" x14ac:dyDescent="0.2">
      <c r="A9984" s="91" t="s">
        <v>5401</v>
      </c>
      <c r="B9984" s="91" t="s">
        <v>5402</v>
      </c>
      <c r="C9984" s="91" t="s">
        <v>2931</v>
      </c>
      <c r="D9984" s="92"/>
      <c r="E9984" s="104">
        <v>41</v>
      </c>
      <c r="F9984" s="94">
        <v>10452.129999999999</v>
      </c>
      <c r="H9984" s="95">
        <f t="shared" si="156"/>
        <v>254.92999999999998</v>
      </c>
    </row>
    <row r="9985" spans="1:8" s="80" customFormat="1" hidden="1" outlineLevel="1" x14ac:dyDescent="0.2">
      <c r="A9985" s="96" t="s">
        <v>2932</v>
      </c>
      <c r="B9985" s="97"/>
      <c r="C9985" s="98"/>
      <c r="D9985" s="98"/>
      <c r="E9985" s="101">
        <v>41</v>
      </c>
      <c r="F9985" s="100">
        <v>10452.129999999999</v>
      </c>
      <c r="H9985" s="95">
        <f t="shared" si="156"/>
        <v>254.92999999999998</v>
      </c>
    </row>
    <row r="9986" spans="1:8" collapsed="1" x14ac:dyDescent="0.2">
      <c r="A9986" s="91" t="s">
        <v>5403</v>
      </c>
      <c r="B9986" s="91" t="s">
        <v>5404</v>
      </c>
      <c r="C9986" s="91" t="s">
        <v>2931</v>
      </c>
      <c r="D9986" s="92"/>
      <c r="E9986" s="104">
        <v>48</v>
      </c>
      <c r="F9986" s="94">
        <v>10452</v>
      </c>
      <c r="H9986" s="95">
        <f t="shared" si="156"/>
        <v>217.75</v>
      </c>
    </row>
    <row r="9987" spans="1:8" s="80" customFormat="1" hidden="1" outlineLevel="1" x14ac:dyDescent="0.2">
      <c r="A9987" s="96" t="s">
        <v>2932</v>
      </c>
      <c r="B9987" s="97"/>
      <c r="C9987" s="98"/>
      <c r="D9987" s="98"/>
      <c r="E9987" s="101">
        <v>48</v>
      </c>
      <c r="F9987" s="100">
        <v>10452</v>
      </c>
      <c r="H9987" s="95">
        <f t="shared" si="156"/>
        <v>217.75</v>
      </c>
    </row>
    <row r="9988" spans="1:8" collapsed="1" x14ac:dyDescent="0.2">
      <c r="A9988" s="91" t="s">
        <v>5405</v>
      </c>
      <c r="B9988" s="91" t="s">
        <v>5406</v>
      </c>
      <c r="C9988" s="91" t="s">
        <v>2931</v>
      </c>
      <c r="D9988" s="92"/>
      <c r="E9988" s="104">
        <v>50</v>
      </c>
      <c r="F9988" s="94">
        <v>10438.5</v>
      </c>
      <c r="H9988" s="95">
        <f t="shared" si="156"/>
        <v>208.77</v>
      </c>
    </row>
    <row r="9989" spans="1:8" s="80" customFormat="1" hidden="1" outlineLevel="1" x14ac:dyDescent="0.2">
      <c r="A9989" s="96" t="s">
        <v>2841</v>
      </c>
      <c r="B9989" s="97"/>
      <c r="C9989" s="98"/>
      <c r="D9989" s="98"/>
      <c r="E9989" s="101">
        <v>49</v>
      </c>
      <c r="F9989" s="100">
        <v>10229.73</v>
      </c>
      <c r="H9989" s="95">
        <f t="shared" si="156"/>
        <v>208.76999999999998</v>
      </c>
    </row>
    <row r="9990" spans="1:8" s="80" customFormat="1" hidden="1" outlineLevel="1" x14ac:dyDescent="0.2">
      <c r="A9990" s="96" t="s">
        <v>2828</v>
      </c>
      <c r="B9990" s="97"/>
      <c r="C9990" s="98"/>
      <c r="D9990" s="98"/>
      <c r="E9990" s="101">
        <v>1</v>
      </c>
      <c r="F9990" s="103">
        <v>208.77</v>
      </c>
      <c r="H9990" s="95">
        <f t="shared" si="156"/>
        <v>208.77</v>
      </c>
    </row>
    <row r="9991" spans="1:8" collapsed="1" x14ac:dyDescent="0.2">
      <c r="A9991" s="91" t="s">
        <v>5407</v>
      </c>
      <c r="B9991" s="91" t="s">
        <v>5408</v>
      </c>
      <c r="C9991" s="91" t="s">
        <v>2931</v>
      </c>
      <c r="D9991" s="92"/>
      <c r="E9991" s="104">
        <v>73</v>
      </c>
      <c r="F9991" s="94">
        <v>10408.34</v>
      </c>
      <c r="H9991" s="95">
        <f t="shared" si="156"/>
        <v>142.58000000000001</v>
      </c>
    </row>
    <row r="9992" spans="1:8" s="80" customFormat="1" hidden="1" outlineLevel="1" x14ac:dyDescent="0.2">
      <c r="A9992" s="96" t="s">
        <v>2932</v>
      </c>
      <c r="B9992" s="97"/>
      <c r="C9992" s="98"/>
      <c r="D9992" s="98"/>
      <c r="E9992" s="101">
        <v>73</v>
      </c>
      <c r="F9992" s="100">
        <v>10408.34</v>
      </c>
      <c r="H9992" s="95">
        <f t="shared" si="156"/>
        <v>142.58000000000001</v>
      </c>
    </row>
    <row r="9993" spans="1:8" collapsed="1" x14ac:dyDescent="0.2">
      <c r="A9993" s="91" t="s">
        <v>5409</v>
      </c>
      <c r="B9993" s="91" t="s">
        <v>5410</v>
      </c>
      <c r="C9993" s="91" t="s">
        <v>2931</v>
      </c>
      <c r="D9993" s="92"/>
      <c r="E9993" s="104">
        <v>24</v>
      </c>
      <c r="F9993" s="94">
        <v>10406.4</v>
      </c>
      <c r="H9993" s="95">
        <f t="shared" si="156"/>
        <v>433.59999999999997</v>
      </c>
    </row>
    <row r="9994" spans="1:8" s="80" customFormat="1" hidden="1" outlineLevel="1" x14ac:dyDescent="0.2">
      <c r="A9994" s="96" t="s">
        <v>2932</v>
      </c>
      <c r="B9994" s="97"/>
      <c r="C9994" s="98"/>
      <c r="D9994" s="98"/>
      <c r="E9994" s="101">
        <v>24</v>
      </c>
      <c r="F9994" s="100">
        <v>10406.4</v>
      </c>
      <c r="H9994" s="95">
        <f t="shared" si="156"/>
        <v>433.59999999999997</v>
      </c>
    </row>
    <row r="9995" spans="1:8" collapsed="1" x14ac:dyDescent="0.2">
      <c r="A9995" s="105" t="s">
        <v>5411</v>
      </c>
      <c r="B9995" s="91" t="s">
        <v>5412</v>
      </c>
      <c r="C9995" s="91" t="s">
        <v>3223</v>
      </c>
      <c r="D9995" s="92"/>
      <c r="E9995" s="104">
        <v>4</v>
      </c>
      <c r="F9995" s="94">
        <v>10403.68</v>
      </c>
      <c r="G9995" s="79" t="e">
        <f>VLOOKUP(B9995,#REF!,2,FALSE)</f>
        <v>#REF!</v>
      </c>
      <c r="H9995" s="95">
        <f t="shared" si="156"/>
        <v>2600.92</v>
      </c>
    </row>
    <row r="9996" spans="1:8" s="80" customFormat="1" hidden="1" outlineLevel="1" x14ac:dyDescent="0.2">
      <c r="A9996" s="96" t="s">
        <v>2828</v>
      </c>
      <c r="B9996" s="97"/>
      <c r="C9996" s="98"/>
      <c r="D9996" s="98"/>
      <c r="E9996" s="101">
        <v>4</v>
      </c>
      <c r="F9996" s="100">
        <v>10403.68</v>
      </c>
      <c r="H9996" s="95">
        <f t="shared" si="156"/>
        <v>2600.92</v>
      </c>
    </row>
    <row r="9997" spans="1:8" collapsed="1" x14ac:dyDescent="0.2">
      <c r="A9997" s="91" t="s">
        <v>5413</v>
      </c>
      <c r="B9997" s="91" t="s">
        <v>5414</v>
      </c>
      <c r="C9997" s="91" t="s">
        <v>2931</v>
      </c>
      <c r="D9997" s="92"/>
      <c r="E9997" s="104">
        <v>300</v>
      </c>
      <c r="F9997" s="94">
        <v>10397.67</v>
      </c>
      <c r="H9997" s="95">
        <f t="shared" ref="H9997:H10060" si="157">F9997/E9997</f>
        <v>34.658900000000003</v>
      </c>
    </row>
    <row r="9998" spans="1:8" s="80" customFormat="1" hidden="1" outlineLevel="1" x14ac:dyDescent="0.2">
      <c r="A9998" s="96" t="s">
        <v>2841</v>
      </c>
      <c r="B9998" s="97"/>
      <c r="C9998" s="98"/>
      <c r="D9998" s="98"/>
      <c r="E9998" s="101">
        <v>300</v>
      </c>
      <c r="F9998" s="100">
        <v>10397.67</v>
      </c>
      <c r="H9998" s="95">
        <f t="shared" si="157"/>
        <v>34.658900000000003</v>
      </c>
    </row>
    <row r="9999" spans="1:8" collapsed="1" x14ac:dyDescent="0.2">
      <c r="A9999" s="105" t="s">
        <v>5415</v>
      </c>
      <c r="B9999" s="91" t="s">
        <v>5416</v>
      </c>
      <c r="C9999" s="91" t="s">
        <v>2823</v>
      </c>
      <c r="D9999" s="92"/>
      <c r="E9999" s="104">
        <v>3</v>
      </c>
      <c r="F9999" s="94">
        <v>10362.69</v>
      </c>
      <c r="G9999" s="79" t="e">
        <f>VLOOKUP(B9999,#REF!,2,FALSE)</f>
        <v>#REF!</v>
      </c>
      <c r="H9999" s="95">
        <f t="shared" si="157"/>
        <v>3454.23</v>
      </c>
    </row>
    <row r="10000" spans="1:8" s="80" customFormat="1" hidden="1" outlineLevel="1" x14ac:dyDescent="0.2">
      <c r="A10000" s="96" t="s">
        <v>2832</v>
      </c>
      <c r="B10000" s="97"/>
      <c r="C10000" s="98"/>
      <c r="D10000" s="98"/>
      <c r="E10000" s="101">
        <v>2</v>
      </c>
      <c r="F10000" s="100">
        <v>6908.46</v>
      </c>
      <c r="H10000" s="95">
        <f t="shared" si="157"/>
        <v>3454.23</v>
      </c>
    </row>
    <row r="10001" spans="1:8" s="80" customFormat="1" hidden="1" outlineLevel="1" x14ac:dyDescent="0.2">
      <c r="A10001" s="96" t="s">
        <v>2828</v>
      </c>
      <c r="B10001" s="97"/>
      <c r="C10001" s="98"/>
      <c r="D10001" s="98"/>
      <c r="E10001" s="101">
        <v>1</v>
      </c>
      <c r="F10001" s="100">
        <v>3454.23</v>
      </c>
      <c r="H10001" s="95">
        <f t="shared" si="157"/>
        <v>3454.23</v>
      </c>
    </row>
    <row r="10002" spans="1:8" collapsed="1" x14ac:dyDescent="0.2">
      <c r="A10002" s="91" t="s">
        <v>5417</v>
      </c>
      <c r="B10002" s="91" t="s">
        <v>5418</v>
      </c>
      <c r="C10002" s="91" t="s">
        <v>2931</v>
      </c>
      <c r="D10002" s="92"/>
      <c r="E10002" s="104">
        <v>49</v>
      </c>
      <c r="F10002" s="94">
        <v>10361.540000000001</v>
      </c>
      <c r="H10002" s="95">
        <f t="shared" si="157"/>
        <v>211.46</v>
      </c>
    </row>
    <row r="10003" spans="1:8" s="80" customFormat="1" hidden="1" outlineLevel="1" x14ac:dyDescent="0.2">
      <c r="A10003" s="96" t="s">
        <v>2932</v>
      </c>
      <c r="B10003" s="97"/>
      <c r="C10003" s="98"/>
      <c r="D10003" s="98"/>
      <c r="E10003" s="101">
        <v>49</v>
      </c>
      <c r="F10003" s="100">
        <v>10361.540000000001</v>
      </c>
      <c r="H10003" s="95">
        <f t="shared" si="157"/>
        <v>211.46</v>
      </c>
    </row>
    <row r="10004" spans="1:8" collapsed="1" x14ac:dyDescent="0.2">
      <c r="A10004" s="91" t="s">
        <v>5419</v>
      </c>
      <c r="B10004" s="91" t="s">
        <v>5420</v>
      </c>
      <c r="C10004" s="91" t="s">
        <v>2931</v>
      </c>
      <c r="D10004" s="92"/>
      <c r="E10004" s="104">
        <v>14</v>
      </c>
      <c r="F10004" s="94">
        <v>10336.9</v>
      </c>
      <c r="H10004" s="95">
        <f t="shared" si="157"/>
        <v>738.35</v>
      </c>
    </row>
    <row r="10005" spans="1:8" s="80" customFormat="1" hidden="1" outlineLevel="1" x14ac:dyDescent="0.2">
      <c r="A10005" s="96" t="s">
        <v>2932</v>
      </c>
      <c r="B10005" s="97"/>
      <c r="C10005" s="98"/>
      <c r="D10005" s="98"/>
      <c r="E10005" s="101">
        <v>13</v>
      </c>
      <c r="F10005" s="100">
        <v>9598.5499999999993</v>
      </c>
      <c r="H10005" s="95">
        <f t="shared" si="157"/>
        <v>738.34999999999991</v>
      </c>
    </row>
    <row r="10006" spans="1:8" s="80" customFormat="1" hidden="1" outlineLevel="1" x14ac:dyDescent="0.2">
      <c r="A10006" s="96" t="s">
        <v>2825</v>
      </c>
      <c r="B10006" s="97"/>
      <c r="C10006" s="98"/>
      <c r="D10006" s="98"/>
      <c r="E10006" s="101">
        <v>1</v>
      </c>
      <c r="F10006" s="103">
        <v>738.35</v>
      </c>
      <c r="H10006" s="95">
        <f t="shared" si="157"/>
        <v>738.35</v>
      </c>
    </row>
    <row r="10007" spans="1:8" collapsed="1" x14ac:dyDescent="0.2">
      <c r="A10007" s="91" t="s">
        <v>5421</v>
      </c>
      <c r="B10007" s="91" t="s">
        <v>5422</v>
      </c>
      <c r="C10007" s="91" t="s">
        <v>2931</v>
      </c>
      <c r="D10007" s="92"/>
      <c r="E10007" s="104">
        <v>271</v>
      </c>
      <c r="F10007" s="94">
        <v>10325.1</v>
      </c>
      <c r="H10007" s="95">
        <f t="shared" si="157"/>
        <v>38.1</v>
      </c>
    </row>
    <row r="10008" spans="1:8" s="80" customFormat="1" hidden="1" outlineLevel="1" x14ac:dyDescent="0.2">
      <c r="A10008" s="96" t="s">
        <v>2932</v>
      </c>
      <c r="B10008" s="97"/>
      <c r="C10008" s="98"/>
      <c r="D10008" s="98"/>
      <c r="E10008" s="101">
        <v>271</v>
      </c>
      <c r="F10008" s="100">
        <v>10325.1</v>
      </c>
      <c r="H10008" s="95">
        <f t="shared" si="157"/>
        <v>38.1</v>
      </c>
    </row>
    <row r="10009" spans="1:8" collapsed="1" x14ac:dyDescent="0.2">
      <c r="A10009" s="91" t="s">
        <v>5423</v>
      </c>
      <c r="B10009" s="91" t="s">
        <v>5424</v>
      </c>
      <c r="C10009" s="91" t="s">
        <v>2931</v>
      </c>
      <c r="D10009" s="92"/>
      <c r="E10009" s="104">
        <v>73</v>
      </c>
      <c r="F10009" s="94">
        <v>10288.620000000001</v>
      </c>
      <c r="H10009" s="95">
        <f t="shared" si="157"/>
        <v>140.94</v>
      </c>
    </row>
    <row r="10010" spans="1:8" s="80" customFormat="1" hidden="1" outlineLevel="1" x14ac:dyDescent="0.2">
      <c r="A10010" s="96" t="s">
        <v>2932</v>
      </c>
      <c r="B10010" s="97"/>
      <c r="C10010" s="98"/>
      <c r="D10010" s="98"/>
      <c r="E10010" s="101">
        <v>73</v>
      </c>
      <c r="F10010" s="100">
        <v>10288.620000000001</v>
      </c>
      <c r="H10010" s="95">
        <f t="shared" si="157"/>
        <v>140.94</v>
      </c>
    </row>
    <row r="10011" spans="1:8" collapsed="1" x14ac:dyDescent="0.2">
      <c r="A10011" s="105" t="s">
        <v>4004</v>
      </c>
      <c r="B10011" s="91" t="s">
        <v>5425</v>
      </c>
      <c r="C10011" s="91" t="s">
        <v>3223</v>
      </c>
      <c r="D10011" s="92"/>
      <c r="E10011" s="104">
        <v>2</v>
      </c>
      <c r="F10011" s="94">
        <v>10284.44</v>
      </c>
      <c r="G10011" s="79" t="e">
        <f>VLOOKUP(B10011,#REF!,2,FALSE)</f>
        <v>#REF!</v>
      </c>
      <c r="H10011" s="95">
        <f t="shared" si="157"/>
        <v>5142.22</v>
      </c>
    </row>
    <row r="10012" spans="1:8" s="80" customFormat="1" hidden="1" outlineLevel="1" x14ac:dyDescent="0.2">
      <c r="A10012" s="96" t="s">
        <v>2828</v>
      </c>
      <c r="B10012" s="97"/>
      <c r="C10012" s="98"/>
      <c r="D10012" s="98"/>
      <c r="E10012" s="101">
        <v>2</v>
      </c>
      <c r="F10012" s="100">
        <v>10284.44</v>
      </c>
      <c r="H10012" s="95">
        <f t="shared" si="157"/>
        <v>5142.22</v>
      </c>
    </row>
    <row r="10013" spans="1:8" collapsed="1" x14ac:dyDescent="0.2">
      <c r="A10013" s="91" t="s">
        <v>2626</v>
      </c>
      <c r="B10013" s="91" t="s">
        <v>2625</v>
      </c>
      <c r="C10013" s="91" t="s">
        <v>2836</v>
      </c>
      <c r="D10013" s="92" t="s">
        <v>2876</v>
      </c>
      <c r="E10013" s="104">
        <v>33</v>
      </c>
      <c r="F10013" s="94">
        <v>10260.73</v>
      </c>
      <c r="G10013" s="79" t="e">
        <f>VLOOKUP(B10013,#REF!,2,FALSE)</f>
        <v>#REF!</v>
      </c>
      <c r="H10013" s="95">
        <f t="shared" si="157"/>
        <v>310.93121212121213</v>
      </c>
    </row>
    <row r="10014" spans="1:8" s="80" customFormat="1" hidden="1" outlineLevel="1" x14ac:dyDescent="0.2">
      <c r="A10014" s="96" t="s">
        <v>2827</v>
      </c>
      <c r="B10014" s="97"/>
      <c r="C10014" s="98"/>
      <c r="D10014" s="98"/>
      <c r="E10014" s="101">
        <v>27</v>
      </c>
      <c r="F10014" s="100">
        <v>8422.7099999999991</v>
      </c>
      <c r="H10014" s="95">
        <f t="shared" si="157"/>
        <v>311.95222222222219</v>
      </c>
    </row>
    <row r="10015" spans="1:8" s="80" customFormat="1" hidden="1" outlineLevel="1" x14ac:dyDescent="0.2">
      <c r="A10015" s="96" t="s">
        <v>2828</v>
      </c>
      <c r="B10015" s="97"/>
      <c r="C10015" s="98"/>
      <c r="D10015" s="98"/>
      <c r="E10015" s="101">
        <v>3</v>
      </c>
      <c r="F10015" s="103">
        <v>935.85</v>
      </c>
      <c r="H10015" s="95">
        <f t="shared" si="157"/>
        <v>311.95</v>
      </c>
    </row>
    <row r="10016" spans="1:8" s="80" customFormat="1" hidden="1" outlineLevel="1" x14ac:dyDescent="0.2">
      <c r="A10016" s="96" t="s">
        <v>2832</v>
      </c>
      <c r="B10016" s="97"/>
      <c r="C10016" s="98"/>
      <c r="D10016" s="98"/>
      <c r="E10016" s="101">
        <v>2</v>
      </c>
      <c r="F10016" s="103">
        <v>623.9</v>
      </c>
      <c r="H10016" s="95">
        <f t="shared" si="157"/>
        <v>311.95</v>
      </c>
    </row>
    <row r="10017" spans="1:8" s="80" customFormat="1" hidden="1" outlineLevel="1" x14ac:dyDescent="0.2">
      <c r="A10017" s="96" t="s">
        <v>2854</v>
      </c>
      <c r="B10017" s="97"/>
      <c r="C10017" s="98"/>
      <c r="D10017" s="98"/>
      <c r="E10017" s="101">
        <v>1</v>
      </c>
      <c r="F10017" s="103">
        <v>278.27</v>
      </c>
      <c r="H10017" s="95">
        <f t="shared" si="157"/>
        <v>278.27</v>
      </c>
    </row>
    <row r="10018" spans="1:8" s="80" customFormat="1" hidden="1" outlineLevel="1" x14ac:dyDescent="0.2">
      <c r="A10018" s="96" t="s">
        <v>2825</v>
      </c>
      <c r="B10018" s="97"/>
      <c r="C10018" s="98"/>
      <c r="D10018" s="98"/>
      <c r="E10018" s="102"/>
      <c r="F10018" s="102"/>
      <c r="H10018" s="95" t="e">
        <f t="shared" si="157"/>
        <v>#DIV/0!</v>
      </c>
    </row>
    <row r="10019" spans="1:8" collapsed="1" x14ac:dyDescent="0.2">
      <c r="A10019" s="91" t="s">
        <v>5426</v>
      </c>
      <c r="B10019" s="91" t="s">
        <v>5427</v>
      </c>
      <c r="C10019" s="91" t="s">
        <v>2931</v>
      </c>
      <c r="D10019" s="92"/>
      <c r="E10019" s="104">
        <v>50</v>
      </c>
      <c r="F10019" s="94">
        <v>10257</v>
      </c>
      <c r="H10019" s="95">
        <f t="shared" si="157"/>
        <v>205.14</v>
      </c>
    </row>
    <row r="10020" spans="1:8" s="80" customFormat="1" hidden="1" outlineLevel="1" x14ac:dyDescent="0.2">
      <c r="A10020" s="96" t="s">
        <v>2932</v>
      </c>
      <c r="B10020" s="97"/>
      <c r="C10020" s="98"/>
      <c r="D10020" s="98"/>
      <c r="E10020" s="101">
        <v>50</v>
      </c>
      <c r="F10020" s="100">
        <v>10257</v>
      </c>
      <c r="H10020" s="95">
        <f t="shared" si="157"/>
        <v>205.14</v>
      </c>
    </row>
    <row r="10021" spans="1:8" collapsed="1" x14ac:dyDescent="0.2">
      <c r="A10021" s="91" t="s">
        <v>5428</v>
      </c>
      <c r="B10021" s="91" t="s">
        <v>5429</v>
      </c>
      <c r="C10021" s="91" t="s">
        <v>2931</v>
      </c>
      <c r="D10021" s="92"/>
      <c r="E10021" s="104">
        <v>14</v>
      </c>
      <c r="F10021" s="94">
        <v>10248.98</v>
      </c>
      <c r="H10021" s="95">
        <f t="shared" si="157"/>
        <v>732.06999999999994</v>
      </c>
    </row>
    <row r="10022" spans="1:8" s="80" customFormat="1" hidden="1" outlineLevel="1" x14ac:dyDescent="0.2">
      <c r="A10022" s="96" t="s">
        <v>2932</v>
      </c>
      <c r="B10022" s="97"/>
      <c r="C10022" s="98"/>
      <c r="D10022" s="98"/>
      <c r="E10022" s="101">
        <v>14</v>
      </c>
      <c r="F10022" s="100">
        <v>10248.98</v>
      </c>
      <c r="H10022" s="95">
        <f t="shared" si="157"/>
        <v>732.06999999999994</v>
      </c>
    </row>
    <row r="10023" spans="1:8" collapsed="1" x14ac:dyDescent="0.2">
      <c r="A10023" s="91" t="s">
        <v>5430</v>
      </c>
      <c r="B10023" s="91" t="s">
        <v>5431</v>
      </c>
      <c r="C10023" s="91" t="s">
        <v>2931</v>
      </c>
      <c r="D10023" s="92"/>
      <c r="E10023" s="104">
        <v>25</v>
      </c>
      <c r="F10023" s="94">
        <v>10220.25</v>
      </c>
      <c r="H10023" s="95">
        <f t="shared" si="157"/>
        <v>408.81</v>
      </c>
    </row>
    <row r="10024" spans="1:8" s="80" customFormat="1" hidden="1" outlineLevel="1" x14ac:dyDescent="0.2">
      <c r="A10024" s="96" t="s">
        <v>2932</v>
      </c>
      <c r="B10024" s="97"/>
      <c r="C10024" s="98"/>
      <c r="D10024" s="98"/>
      <c r="E10024" s="101">
        <v>25</v>
      </c>
      <c r="F10024" s="100">
        <v>10220.25</v>
      </c>
      <c r="H10024" s="95">
        <f t="shared" si="157"/>
        <v>408.81</v>
      </c>
    </row>
    <row r="10025" spans="1:8" collapsed="1" x14ac:dyDescent="0.2">
      <c r="A10025" s="91" t="s">
        <v>5432</v>
      </c>
      <c r="B10025" s="91" t="s">
        <v>5433</v>
      </c>
      <c r="C10025" s="91" t="s">
        <v>2931</v>
      </c>
      <c r="D10025" s="92"/>
      <c r="E10025" s="104">
        <v>60</v>
      </c>
      <c r="F10025" s="94">
        <v>10218.6</v>
      </c>
      <c r="H10025" s="95">
        <f t="shared" si="157"/>
        <v>170.31</v>
      </c>
    </row>
    <row r="10026" spans="1:8" s="80" customFormat="1" hidden="1" outlineLevel="1" x14ac:dyDescent="0.2">
      <c r="A10026" s="96" t="s">
        <v>2932</v>
      </c>
      <c r="B10026" s="97"/>
      <c r="C10026" s="98"/>
      <c r="D10026" s="98"/>
      <c r="E10026" s="101">
        <v>60</v>
      </c>
      <c r="F10026" s="100">
        <v>10218.6</v>
      </c>
      <c r="H10026" s="95">
        <f t="shared" si="157"/>
        <v>170.31</v>
      </c>
    </row>
    <row r="10027" spans="1:8" collapsed="1" x14ac:dyDescent="0.2">
      <c r="A10027" s="105" t="s">
        <v>5434</v>
      </c>
      <c r="B10027" s="91" t="s">
        <v>5435</v>
      </c>
      <c r="C10027" s="91" t="s">
        <v>2823</v>
      </c>
      <c r="D10027" s="92"/>
      <c r="E10027" s="104">
        <v>27</v>
      </c>
      <c r="F10027" s="94">
        <v>10198.32</v>
      </c>
      <c r="G10027" s="79" t="e">
        <f>VLOOKUP(B10027,#REF!,2,FALSE)</f>
        <v>#REF!</v>
      </c>
      <c r="H10027" s="95">
        <f t="shared" si="157"/>
        <v>377.71555555555557</v>
      </c>
    </row>
    <row r="10028" spans="1:8" s="80" customFormat="1" hidden="1" outlineLevel="1" x14ac:dyDescent="0.2">
      <c r="A10028" s="96" t="s">
        <v>2828</v>
      </c>
      <c r="B10028" s="97"/>
      <c r="C10028" s="98"/>
      <c r="D10028" s="98"/>
      <c r="E10028" s="101">
        <v>4</v>
      </c>
      <c r="F10028" s="100">
        <v>5306.56</v>
      </c>
      <c r="H10028" s="95">
        <f t="shared" si="157"/>
        <v>1326.64</v>
      </c>
    </row>
    <row r="10029" spans="1:8" s="80" customFormat="1" hidden="1" outlineLevel="1" x14ac:dyDescent="0.2">
      <c r="A10029" s="96" t="s">
        <v>2832</v>
      </c>
      <c r="B10029" s="97"/>
      <c r="C10029" s="98"/>
      <c r="D10029" s="98"/>
      <c r="E10029" s="101">
        <v>3</v>
      </c>
      <c r="F10029" s="100">
        <v>3980.59</v>
      </c>
      <c r="H10029" s="95">
        <f t="shared" si="157"/>
        <v>1326.8633333333335</v>
      </c>
    </row>
    <row r="10030" spans="1:8" s="80" customFormat="1" hidden="1" outlineLevel="1" x14ac:dyDescent="0.2">
      <c r="A10030" s="96" t="s">
        <v>2841</v>
      </c>
      <c r="B10030" s="97"/>
      <c r="C10030" s="98"/>
      <c r="D10030" s="98"/>
      <c r="E10030" s="101">
        <v>20</v>
      </c>
      <c r="F10030" s="103">
        <v>911.17</v>
      </c>
      <c r="H10030" s="95">
        <f t="shared" si="157"/>
        <v>45.558499999999995</v>
      </c>
    </row>
    <row r="10031" spans="1:8" collapsed="1" x14ac:dyDescent="0.2">
      <c r="A10031" s="91" t="s">
        <v>5436</v>
      </c>
      <c r="B10031" s="91" t="s">
        <v>2204</v>
      </c>
      <c r="C10031" s="91" t="s">
        <v>2867</v>
      </c>
      <c r="D10031" s="92" t="s">
        <v>2856</v>
      </c>
      <c r="E10031" s="104">
        <v>21</v>
      </c>
      <c r="F10031" s="94">
        <v>10187.64</v>
      </c>
      <c r="G10031" s="79" t="e">
        <f>VLOOKUP(B10031,#REF!,2,FALSE)</f>
        <v>#REF!</v>
      </c>
      <c r="H10031" s="95">
        <f t="shared" si="157"/>
        <v>485.12571428571425</v>
      </c>
    </row>
    <row r="10032" spans="1:8" s="80" customFormat="1" hidden="1" outlineLevel="1" x14ac:dyDescent="0.2">
      <c r="A10032" s="96" t="s">
        <v>2825</v>
      </c>
      <c r="B10032" s="97"/>
      <c r="C10032" s="98"/>
      <c r="D10032" s="98"/>
      <c r="E10032" s="101">
        <v>20</v>
      </c>
      <c r="F10032" s="100">
        <v>9702.52</v>
      </c>
      <c r="H10032" s="95">
        <f t="shared" si="157"/>
        <v>485.12600000000003</v>
      </c>
    </row>
    <row r="10033" spans="1:8" s="80" customFormat="1" hidden="1" outlineLevel="1" x14ac:dyDescent="0.2">
      <c r="A10033" s="96" t="s">
        <v>2932</v>
      </c>
      <c r="B10033" s="97"/>
      <c r="C10033" s="98"/>
      <c r="D10033" s="98"/>
      <c r="E10033" s="101">
        <v>1</v>
      </c>
      <c r="F10033" s="103">
        <v>485.12</v>
      </c>
      <c r="H10033" s="95">
        <f t="shared" si="157"/>
        <v>485.12</v>
      </c>
    </row>
    <row r="10034" spans="1:8" collapsed="1" x14ac:dyDescent="0.2">
      <c r="A10034" s="91" t="s">
        <v>5437</v>
      </c>
      <c r="B10034" s="91" t="s">
        <v>5438</v>
      </c>
      <c r="C10034" s="91" t="s">
        <v>2931</v>
      </c>
      <c r="D10034" s="92"/>
      <c r="E10034" s="104">
        <v>18</v>
      </c>
      <c r="F10034" s="94">
        <v>10186.02</v>
      </c>
      <c r="H10034" s="95">
        <f t="shared" si="157"/>
        <v>565.89</v>
      </c>
    </row>
    <row r="10035" spans="1:8" s="80" customFormat="1" hidden="1" outlineLevel="1" x14ac:dyDescent="0.2">
      <c r="A10035" s="96" t="s">
        <v>2932</v>
      </c>
      <c r="B10035" s="97"/>
      <c r="C10035" s="98"/>
      <c r="D10035" s="98"/>
      <c r="E10035" s="101">
        <v>18</v>
      </c>
      <c r="F10035" s="100">
        <v>10186.02</v>
      </c>
      <c r="H10035" s="95">
        <f t="shared" si="157"/>
        <v>565.89</v>
      </c>
    </row>
    <row r="10036" spans="1:8" collapsed="1" x14ac:dyDescent="0.2">
      <c r="A10036" s="91" t="s">
        <v>1480</v>
      </c>
      <c r="B10036" s="91" t="s">
        <v>1479</v>
      </c>
      <c r="C10036" s="91" t="s">
        <v>2867</v>
      </c>
      <c r="D10036" s="92" t="s">
        <v>2876</v>
      </c>
      <c r="E10036" s="104">
        <v>12</v>
      </c>
      <c r="F10036" s="94">
        <v>10185.24</v>
      </c>
      <c r="G10036" s="79" t="e">
        <f>VLOOKUP(B10036,#REF!,2,FALSE)</f>
        <v>#REF!</v>
      </c>
      <c r="H10036" s="95">
        <f t="shared" si="157"/>
        <v>848.77</v>
      </c>
    </row>
    <row r="10037" spans="1:8" s="80" customFormat="1" hidden="1" outlineLevel="1" x14ac:dyDescent="0.2">
      <c r="A10037" s="96" t="s">
        <v>2828</v>
      </c>
      <c r="B10037" s="97"/>
      <c r="C10037" s="98"/>
      <c r="D10037" s="98"/>
      <c r="E10037" s="101">
        <v>8</v>
      </c>
      <c r="F10037" s="100">
        <v>6789.04</v>
      </c>
      <c r="H10037" s="95">
        <f t="shared" si="157"/>
        <v>848.63</v>
      </c>
    </row>
    <row r="10038" spans="1:8" s="80" customFormat="1" hidden="1" outlineLevel="1" x14ac:dyDescent="0.2">
      <c r="A10038" s="96" t="s">
        <v>2832</v>
      </c>
      <c r="B10038" s="97"/>
      <c r="C10038" s="98"/>
      <c r="D10038" s="98"/>
      <c r="E10038" s="101">
        <v>2</v>
      </c>
      <c r="F10038" s="100">
        <v>1698.1</v>
      </c>
      <c r="H10038" s="95">
        <f t="shared" si="157"/>
        <v>849.05</v>
      </c>
    </row>
    <row r="10039" spans="1:8" s="80" customFormat="1" hidden="1" outlineLevel="1" x14ac:dyDescent="0.2">
      <c r="A10039" s="96" t="s">
        <v>2825</v>
      </c>
      <c r="B10039" s="97"/>
      <c r="C10039" s="98"/>
      <c r="D10039" s="98"/>
      <c r="E10039" s="101">
        <v>2</v>
      </c>
      <c r="F10039" s="100">
        <v>1698.1</v>
      </c>
      <c r="H10039" s="95">
        <f t="shared" si="157"/>
        <v>849.05</v>
      </c>
    </row>
    <row r="10040" spans="1:8" collapsed="1" x14ac:dyDescent="0.2">
      <c r="A10040" s="105" t="s">
        <v>5439</v>
      </c>
      <c r="B10040" s="91" t="s">
        <v>5440</v>
      </c>
      <c r="C10040" s="91" t="s">
        <v>3223</v>
      </c>
      <c r="D10040" s="92"/>
      <c r="E10040" s="104">
        <v>45</v>
      </c>
      <c r="F10040" s="94">
        <v>10183.5</v>
      </c>
      <c r="G10040" s="79" t="e">
        <f>VLOOKUP(B10040,#REF!,2,FALSE)</f>
        <v>#REF!</v>
      </c>
      <c r="H10040" s="95">
        <f t="shared" si="157"/>
        <v>226.3</v>
      </c>
    </row>
    <row r="10041" spans="1:8" s="80" customFormat="1" hidden="1" outlineLevel="1" x14ac:dyDescent="0.2">
      <c r="A10041" s="96" t="s">
        <v>2932</v>
      </c>
      <c r="B10041" s="97"/>
      <c r="C10041" s="98"/>
      <c r="D10041" s="98"/>
      <c r="E10041" s="101">
        <v>45</v>
      </c>
      <c r="F10041" s="100">
        <v>10183.5</v>
      </c>
      <c r="H10041" s="95">
        <f t="shared" si="157"/>
        <v>226.3</v>
      </c>
    </row>
    <row r="10042" spans="1:8" collapsed="1" x14ac:dyDescent="0.2">
      <c r="A10042" s="105" t="s">
        <v>5441</v>
      </c>
      <c r="B10042" s="91" t="s">
        <v>5442</v>
      </c>
      <c r="C10042" s="91" t="s">
        <v>3223</v>
      </c>
      <c r="D10042" s="92"/>
      <c r="E10042" s="104">
        <v>21</v>
      </c>
      <c r="F10042" s="94">
        <v>10165.68</v>
      </c>
      <c r="G10042" s="79" t="e">
        <f>VLOOKUP(B10042,#REF!,2,FALSE)</f>
        <v>#REF!</v>
      </c>
      <c r="H10042" s="95">
        <f t="shared" si="157"/>
        <v>484.08000000000004</v>
      </c>
    </row>
    <row r="10043" spans="1:8" s="80" customFormat="1" hidden="1" outlineLevel="1" x14ac:dyDescent="0.2">
      <c r="A10043" s="96" t="s">
        <v>2932</v>
      </c>
      <c r="B10043" s="97"/>
      <c r="C10043" s="98"/>
      <c r="D10043" s="98"/>
      <c r="E10043" s="101">
        <v>21</v>
      </c>
      <c r="F10043" s="100">
        <v>10165.68</v>
      </c>
      <c r="H10043" s="95">
        <f t="shared" si="157"/>
        <v>484.08000000000004</v>
      </c>
    </row>
    <row r="10044" spans="1:8" collapsed="1" x14ac:dyDescent="0.2">
      <c r="A10044" s="91" t="s">
        <v>1693</v>
      </c>
      <c r="B10044" s="91" t="s">
        <v>1692</v>
      </c>
      <c r="C10044" s="91" t="s">
        <v>2867</v>
      </c>
      <c r="D10044" s="92" t="s">
        <v>2876</v>
      </c>
      <c r="E10044" s="104">
        <v>2</v>
      </c>
      <c r="F10044" s="94">
        <v>10116.120000000001</v>
      </c>
      <c r="G10044" s="79" t="e">
        <f>VLOOKUP(B10044,#REF!,2,FALSE)</f>
        <v>#REF!</v>
      </c>
      <c r="H10044" s="95">
        <f t="shared" si="157"/>
        <v>5058.0600000000004</v>
      </c>
    </row>
    <row r="10045" spans="1:8" s="80" customFormat="1" hidden="1" outlineLevel="1" x14ac:dyDescent="0.2">
      <c r="A10045" s="96" t="s">
        <v>2825</v>
      </c>
      <c r="B10045" s="97"/>
      <c r="C10045" s="98"/>
      <c r="D10045" s="98"/>
      <c r="E10045" s="101">
        <v>1</v>
      </c>
      <c r="F10045" s="100">
        <v>5059.17</v>
      </c>
      <c r="H10045" s="95">
        <f t="shared" si="157"/>
        <v>5059.17</v>
      </c>
    </row>
    <row r="10046" spans="1:8" s="80" customFormat="1" hidden="1" outlineLevel="1" x14ac:dyDescent="0.2">
      <c r="A10046" s="96" t="s">
        <v>2828</v>
      </c>
      <c r="B10046" s="97"/>
      <c r="C10046" s="98"/>
      <c r="D10046" s="98"/>
      <c r="E10046" s="101">
        <v>1</v>
      </c>
      <c r="F10046" s="100">
        <v>5056.95</v>
      </c>
      <c r="H10046" s="95">
        <f t="shared" si="157"/>
        <v>5056.95</v>
      </c>
    </row>
    <row r="10047" spans="1:8" collapsed="1" x14ac:dyDescent="0.2">
      <c r="A10047" s="91" t="s">
        <v>1495</v>
      </c>
      <c r="B10047" s="91" t="s">
        <v>1494</v>
      </c>
      <c r="C10047" s="91" t="s">
        <v>2867</v>
      </c>
      <c r="D10047" s="92" t="s">
        <v>2876</v>
      </c>
      <c r="E10047" s="104">
        <v>1</v>
      </c>
      <c r="F10047" s="94">
        <v>10087.48</v>
      </c>
      <c r="G10047" s="79" t="e">
        <f>VLOOKUP(B10047,#REF!,2,FALSE)</f>
        <v>#REF!</v>
      </c>
      <c r="H10047" s="95">
        <f t="shared" si="157"/>
        <v>10087.48</v>
      </c>
    </row>
    <row r="10048" spans="1:8" s="80" customFormat="1" hidden="1" outlineLevel="1" x14ac:dyDescent="0.2">
      <c r="A10048" s="96" t="s">
        <v>2825</v>
      </c>
      <c r="B10048" s="97"/>
      <c r="C10048" s="98"/>
      <c r="D10048" s="98"/>
      <c r="E10048" s="101">
        <v>1</v>
      </c>
      <c r="F10048" s="100">
        <v>10087.48</v>
      </c>
      <c r="H10048" s="95">
        <f t="shared" si="157"/>
        <v>10087.48</v>
      </c>
    </row>
    <row r="10049" spans="1:8" collapsed="1" x14ac:dyDescent="0.2">
      <c r="A10049" s="105" t="s">
        <v>5443</v>
      </c>
      <c r="B10049" s="91" t="s">
        <v>5444</v>
      </c>
      <c r="C10049" s="91" t="s">
        <v>3223</v>
      </c>
      <c r="D10049" s="92"/>
      <c r="E10049" s="104">
        <v>179</v>
      </c>
      <c r="F10049" s="94">
        <v>10081.280000000001</v>
      </c>
      <c r="G10049" s="79" t="e">
        <f>VLOOKUP(B10049,#REF!,2,FALSE)</f>
        <v>#REF!</v>
      </c>
      <c r="H10049" s="95">
        <f t="shared" si="157"/>
        <v>56.32</v>
      </c>
    </row>
    <row r="10050" spans="1:8" s="80" customFormat="1" hidden="1" outlineLevel="1" x14ac:dyDescent="0.2">
      <c r="A10050" s="96" t="s">
        <v>2932</v>
      </c>
      <c r="B10050" s="97"/>
      <c r="C10050" s="98"/>
      <c r="D10050" s="98"/>
      <c r="E10050" s="101">
        <v>179</v>
      </c>
      <c r="F10050" s="100">
        <v>10081.280000000001</v>
      </c>
      <c r="H10050" s="95">
        <f t="shared" si="157"/>
        <v>56.32</v>
      </c>
    </row>
    <row r="10051" spans="1:8" collapsed="1" x14ac:dyDescent="0.2">
      <c r="A10051" s="91" t="s">
        <v>5445</v>
      </c>
      <c r="B10051" s="91" t="s">
        <v>5446</v>
      </c>
      <c r="C10051" s="91" t="s">
        <v>2931</v>
      </c>
      <c r="D10051" s="92"/>
      <c r="E10051" s="104">
        <v>24</v>
      </c>
      <c r="F10051" s="94">
        <v>10063.68</v>
      </c>
      <c r="H10051" s="95">
        <f t="shared" si="157"/>
        <v>419.32</v>
      </c>
    </row>
    <row r="10052" spans="1:8" s="80" customFormat="1" hidden="1" outlineLevel="1" x14ac:dyDescent="0.2">
      <c r="A10052" s="96" t="s">
        <v>2932</v>
      </c>
      <c r="B10052" s="97"/>
      <c r="C10052" s="98"/>
      <c r="D10052" s="98"/>
      <c r="E10052" s="101">
        <v>24</v>
      </c>
      <c r="F10052" s="100">
        <v>10063.68</v>
      </c>
      <c r="H10052" s="95">
        <f t="shared" si="157"/>
        <v>419.32</v>
      </c>
    </row>
    <row r="10053" spans="1:8" collapsed="1" x14ac:dyDescent="0.2">
      <c r="A10053" s="91" t="s">
        <v>5447</v>
      </c>
      <c r="B10053" s="91" t="s">
        <v>5448</v>
      </c>
      <c r="C10053" s="91" t="s">
        <v>2931</v>
      </c>
      <c r="D10053" s="92"/>
      <c r="E10053" s="104">
        <v>49</v>
      </c>
      <c r="F10053" s="94">
        <v>10051.86</v>
      </c>
      <c r="H10053" s="95">
        <f t="shared" si="157"/>
        <v>205.14000000000001</v>
      </c>
    </row>
    <row r="10054" spans="1:8" s="80" customFormat="1" hidden="1" outlineLevel="1" x14ac:dyDescent="0.2">
      <c r="A10054" s="96" t="s">
        <v>2932</v>
      </c>
      <c r="B10054" s="97"/>
      <c r="C10054" s="98"/>
      <c r="D10054" s="98"/>
      <c r="E10054" s="101">
        <v>49</v>
      </c>
      <c r="F10054" s="100">
        <v>10051.86</v>
      </c>
      <c r="H10054" s="95">
        <f t="shared" si="157"/>
        <v>205.14000000000001</v>
      </c>
    </row>
    <row r="10055" spans="1:8" collapsed="1" x14ac:dyDescent="0.2">
      <c r="A10055" s="91" t="s">
        <v>5449</v>
      </c>
      <c r="B10055" s="91" t="s">
        <v>5450</v>
      </c>
      <c r="C10055" s="91" t="s">
        <v>2931</v>
      </c>
      <c r="D10055" s="92"/>
      <c r="E10055" s="104">
        <v>102</v>
      </c>
      <c r="F10055" s="94">
        <v>10043.94</v>
      </c>
      <c r="H10055" s="95">
        <f t="shared" si="157"/>
        <v>98.47</v>
      </c>
    </row>
    <row r="10056" spans="1:8" s="80" customFormat="1" hidden="1" outlineLevel="1" x14ac:dyDescent="0.2">
      <c r="A10056" s="96" t="s">
        <v>2932</v>
      </c>
      <c r="B10056" s="97"/>
      <c r="C10056" s="98"/>
      <c r="D10056" s="98"/>
      <c r="E10056" s="101">
        <v>102</v>
      </c>
      <c r="F10056" s="100">
        <v>10043.94</v>
      </c>
      <c r="H10056" s="95">
        <f t="shared" si="157"/>
        <v>98.47</v>
      </c>
    </row>
    <row r="10057" spans="1:8" collapsed="1" x14ac:dyDescent="0.2">
      <c r="A10057" s="105" t="s">
        <v>3025</v>
      </c>
      <c r="B10057" s="91" t="s">
        <v>5451</v>
      </c>
      <c r="C10057" s="91" t="s">
        <v>3223</v>
      </c>
      <c r="D10057" s="92"/>
      <c r="E10057" s="104">
        <v>3</v>
      </c>
      <c r="F10057" s="94">
        <v>10035.99</v>
      </c>
      <c r="G10057" s="79" t="e">
        <f>VLOOKUP(B10057,#REF!,2,FALSE)</f>
        <v>#REF!</v>
      </c>
      <c r="H10057" s="95">
        <f t="shared" si="157"/>
        <v>3345.33</v>
      </c>
    </row>
    <row r="10058" spans="1:8" s="80" customFormat="1" hidden="1" outlineLevel="1" x14ac:dyDescent="0.2">
      <c r="A10058" s="96" t="s">
        <v>2828</v>
      </c>
      <c r="B10058" s="97"/>
      <c r="C10058" s="98"/>
      <c r="D10058" s="98"/>
      <c r="E10058" s="101">
        <v>3</v>
      </c>
      <c r="F10058" s="100">
        <v>10035.99</v>
      </c>
      <c r="H10058" s="95">
        <f t="shared" si="157"/>
        <v>3345.33</v>
      </c>
    </row>
    <row r="10059" spans="1:8" collapsed="1" x14ac:dyDescent="0.2">
      <c r="A10059" s="91" t="s">
        <v>5452</v>
      </c>
      <c r="B10059" s="91" t="s">
        <v>5453</v>
      </c>
      <c r="C10059" s="91" t="s">
        <v>2931</v>
      </c>
      <c r="D10059" s="92"/>
      <c r="E10059" s="104">
        <v>142</v>
      </c>
      <c r="F10059" s="94">
        <v>10030.879999999999</v>
      </c>
      <c r="H10059" s="95">
        <f t="shared" si="157"/>
        <v>70.64</v>
      </c>
    </row>
    <row r="10060" spans="1:8" s="80" customFormat="1" hidden="1" outlineLevel="1" x14ac:dyDescent="0.2">
      <c r="A10060" s="96" t="s">
        <v>2932</v>
      </c>
      <c r="B10060" s="97"/>
      <c r="C10060" s="98"/>
      <c r="D10060" s="98"/>
      <c r="E10060" s="101">
        <v>142</v>
      </c>
      <c r="F10060" s="100">
        <v>10030.879999999999</v>
      </c>
      <c r="H10060" s="95">
        <f t="shared" si="157"/>
        <v>70.64</v>
      </c>
    </row>
    <row r="10061" spans="1:8" collapsed="1" x14ac:dyDescent="0.2">
      <c r="A10061" s="105" t="s">
        <v>3202</v>
      </c>
      <c r="B10061" s="91" t="s">
        <v>5454</v>
      </c>
      <c r="C10061" s="91" t="s">
        <v>3223</v>
      </c>
      <c r="D10061" s="92"/>
      <c r="E10061" s="104">
        <v>5</v>
      </c>
      <c r="F10061" s="94">
        <v>9991.8799999999992</v>
      </c>
      <c r="G10061" s="79" t="e">
        <f>VLOOKUP(B10061,#REF!,2,FALSE)</f>
        <v>#REF!</v>
      </c>
      <c r="H10061" s="95">
        <f t="shared" ref="H10061:H10124" si="158">F10061/E10061</f>
        <v>1998.3759999999997</v>
      </c>
    </row>
    <row r="10062" spans="1:8" s="80" customFormat="1" hidden="1" outlineLevel="1" x14ac:dyDescent="0.2">
      <c r="A10062" s="96" t="s">
        <v>2828</v>
      </c>
      <c r="B10062" s="97"/>
      <c r="C10062" s="98"/>
      <c r="D10062" s="98"/>
      <c r="E10062" s="101">
        <v>4</v>
      </c>
      <c r="F10062" s="100">
        <v>8320.16</v>
      </c>
      <c r="H10062" s="95">
        <f t="shared" si="158"/>
        <v>2080.04</v>
      </c>
    </row>
    <row r="10063" spans="1:8" s="80" customFormat="1" hidden="1" outlineLevel="1" x14ac:dyDescent="0.2">
      <c r="A10063" s="96" t="s">
        <v>2834</v>
      </c>
      <c r="B10063" s="97"/>
      <c r="C10063" s="98"/>
      <c r="D10063" s="98"/>
      <c r="E10063" s="101">
        <v>1</v>
      </c>
      <c r="F10063" s="100">
        <v>1671.72</v>
      </c>
      <c r="H10063" s="95">
        <f t="shared" si="158"/>
        <v>1671.72</v>
      </c>
    </row>
    <row r="10064" spans="1:8" collapsed="1" x14ac:dyDescent="0.2">
      <c r="A10064" s="91" t="s">
        <v>5455</v>
      </c>
      <c r="B10064" s="91" t="s">
        <v>5456</v>
      </c>
      <c r="C10064" s="91" t="s">
        <v>2931</v>
      </c>
      <c r="D10064" s="92"/>
      <c r="E10064" s="104">
        <v>106</v>
      </c>
      <c r="F10064" s="94">
        <v>9991.56</v>
      </c>
      <c r="H10064" s="95">
        <f t="shared" si="158"/>
        <v>94.259999999999991</v>
      </c>
    </row>
    <row r="10065" spans="1:8" s="80" customFormat="1" hidden="1" outlineLevel="1" x14ac:dyDescent="0.2">
      <c r="A10065" s="96" t="s">
        <v>2932</v>
      </c>
      <c r="B10065" s="97"/>
      <c r="C10065" s="98"/>
      <c r="D10065" s="98"/>
      <c r="E10065" s="101">
        <v>106</v>
      </c>
      <c r="F10065" s="100">
        <v>9991.56</v>
      </c>
      <c r="H10065" s="95">
        <f t="shared" si="158"/>
        <v>94.259999999999991</v>
      </c>
    </row>
    <row r="10066" spans="1:8" collapsed="1" x14ac:dyDescent="0.2">
      <c r="A10066" s="91" t="s">
        <v>5457</v>
      </c>
      <c r="B10066" s="91" t="s">
        <v>5458</v>
      </c>
      <c r="C10066" s="91" t="s">
        <v>2931</v>
      </c>
      <c r="D10066" s="92"/>
      <c r="E10066" s="104">
        <v>20</v>
      </c>
      <c r="F10066" s="94">
        <v>9988.2000000000007</v>
      </c>
      <c r="H10066" s="95">
        <f t="shared" si="158"/>
        <v>499.41</v>
      </c>
    </row>
    <row r="10067" spans="1:8" s="80" customFormat="1" hidden="1" outlineLevel="1" x14ac:dyDescent="0.2">
      <c r="A10067" s="96" t="s">
        <v>2932</v>
      </c>
      <c r="B10067" s="97"/>
      <c r="C10067" s="98"/>
      <c r="D10067" s="98"/>
      <c r="E10067" s="101">
        <v>20</v>
      </c>
      <c r="F10067" s="100">
        <v>9988.2000000000007</v>
      </c>
      <c r="H10067" s="95">
        <f t="shared" si="158"/>
        <v>499.41</v>
      </c>
    </row>
    <row r="10068" spans="1:8" collapsed="1" x14ac:dyDescent="0.2">
      <c r="A10068" s="91" t="s">
        <v>5459</v>
      </c>
      <c r="B10068" s="91" t="s">
        <v>5460</v>
      </c>
      <c r="C10068" s="91" t="s">
        <v>2931</v>
      </c>
      <c r="D10068" s="92"/>
      <c r="E10068" s="104">
        <v>13</v>
      </c>
      <c r="F10068" s="94">
        <v>9928.75</v>
      </c>
      <c r="H10068" s="95">
        <f t="shared" si="158"/>
        <v>763.75</v>
      </c>
    </row>
    <row r="10069" spans="1:8" s="80" customFormat="1" hidden="1" outlineLevel="1" x14ac:dyDescent="0.2">
      <c r="A10069" s="96" t="s">
        <v>2932</v>
      </c>
      <c r="B10069" s="97"/>
      <c r="C10069" s="98"/>
      <c r="D10069" s="98"/>
      <c r="E10069" s="101">
        <v>13</v>
      </c>
      <c r="F10069" s="100">
        <v>9928.75</v>
      </c>
      <c r="H10069" s="95">
        <f t="shared" si="158"/>
        <v>763.75</v>
      </c>
    </row>
    <row r="10070" spans="1:8" collapsed="1" x14ac:dyDescent="0.2">
      <c r="A10070" s="105" t="s">
        <v>5461</v>
      </c>
      <c r="B10070" s="91" t="s">
        <v>5462</v>
      </c>
      <c r="C10070" s="91" t="s">
        <v>2823</v>
      </c>
      <c r="D10070" s="92"/>
      <c r="E10070" s="104">
        <v>7</v>
      </c>
      <c r="F10070" s="94">
        <v>9917.8799999999992</v>
      </c>
      <c r="G10070" s="79" t="e">
        <f>VLOOKUP(B10070,#REF!,2,FALSE)</f>
        <v>#REF!</v>
      </c>
      <c r="H10070" s="95">
        <f t="shared" si="158"/>
        <v>1416.84</v>
      </c>
    </row>
    <row r="10071" spans="1:8" s="80" customFormat="1" hidden="1" outlineLevel="1" x14ac:dyDescent="0.2">
      <c r="A10071" s="96" t="s">
        <v>2828</v>
      </c>
      <c r="B10071" s="97"/>
      <c r="C10071" s="98"/>
      <c r="D10071" s="98"/>
      <c r="E10071" s="101">
        <v>7</v>
      </c>
      <c r="F10071" s="100">
        <v>9917.8799999999992</v>
      </c>
      <c r="H10071" s="95">
        <f t="shared" si="158"/>
        <v>1416.84</v>
      </c>
    </row>
    <row r="10072" spans="1:8" collapsed="1" x14ac:dyDescent="0.2">
      <c r="A10072" s="91" t="s">
        <v>5463</v>
      </c>
      <c r="B10072" s="91" t="s">
        <v>5464</v>
      </c>
      <c r="C10072" s="91" t="s">
        <v>2931</v>
      </c>
      <c r="D10072" s="92"/>
      <c r="E10072" s="104">
        <v>86</v>
      </c>
      <c r="F10072" s="94">
        <v>9915.7999999999993</v>
      </c>
      <c r="H10072" s="95">
        <f t="shared" si="158"/>
        <v>115.3</v>
      </c>
    </row>
    <row r="10073" spans="1:8" s="80" customFormat="1" hidden="1" outlineLevel="1" x14ac:dyDescent="0.2">
      <c r="A10073" s="96" t="s">
        <v>2932</v>
      </c>
      <c r="B10073" s="97"/>
      <c r="C10073" s="98"/>
      <c r="D10073" s="98"/>
      <c r="E10073" s="101">
        <v>86</v>
      </c>
      <c r="F10073" s="100">
        <v>9915.7999999999993</v>
      </c>
      <c r="H10073" s="95">
        <f t="shared" si="158"/>
        <v>115.3</v>
      </c>
    </row>
    <row r="10074" spans="1:8" collapsed="1" x14ac:dyDescent="0.2">
      <c r="A10074" s="91" t="s">
        <v>5465</v>
      </c>
      <c r="B10074" s="91" t="s">
        <v>5466</v>
      </c>
      <c r="C10074" s="91" t="s">
        <v>2931</v>
      </c>
      <c r="D10074" s="92"/>
      <c r="E10074" s="104">
        <v>64</v>
      </c>
      <c r="F10074" s="94">
        <v>9886.7199999999993</v>
      </c>
      <c r="H10074" s="95">
        <f t="shared" si="158"/>
        <v>154.47999999999999</v>
      </c>
    </row>
    <row r="10075" spans="1:8" s="80" customFormat="1" hidden="1" outlineLevel="1" x14ac:dyDescent="0.2">
      <c r="A10075" s="96" t="s">
        <v>2932</v>
      </c>
      <c r="B10075" s="97"/>
      <c r="C10075" s="98"/>
      <c r="D10075" s="98"/>
      <c r="E10075" s="101">
        <v>64</v>
      </c>
      <c r="F10075" s="100">
        <v>9886.7199999999993</v>
      </c>
      <c r="H10075" s="95">
        <f t="shared" si="158"/>
        <v>154.47999999999999</v>
      </c>
    </row>
    <row r="10076" spans="1:8" collapsed="1" x14ac:dyDescent="0.2">
      <c r="A10076" s="91" t="s">
        <v>2324</v>
      </c>
      <c r="B10076" s="91" t="s">
        <v>2323</v>
      </c>
      <c r="C10076" s="91" t="s">
        <v>2836</v>
      </c>
      <c r="D10076" s="92" t="s">
        <v>2856</v>
      </c>
      <c r="E10076" s="104">
        <v>135</v>
      </c>
      <c r="F10076" s="94">
        <v>9865.42</v>
      </c>
      <c r="G10076" s="79" t="e">
        <f>VLOOKUP(B10076,#REF!,2,FALSE)</f>
        <v>#REF!</v>
      </c>
      <c r="H10076" s="95">
        <f t="shared" si="158"/>
        <v>73.077185185185186</v>
      </c>
    </row>
    <row r="10077" spans="1:8" s="80" customFormat="1" hidden="1" outlineLevel="1" x14ac:dyDescent="0.2">
      <c r="A10077" s="96" t="s">
        <v>2825</v>
      </c>
      <c r="B10077" s="97"/>
      <c r="C10077" s="98"/>
      <c r="D10077" s="98"/>
      <c r="E10077" s="101">
        <v>104</v>
      </c>
      <c r="F10077" s="100">
        <v>7334.87</v>
      </c>
      <c r="H10077" s="95">
        <f t="shared" si="158"/>
        <v>70.527596153846147</v>
      </c>
    </row>
    <row r="10078" spans="1:8" s="80" customFormat="1" hidden="1" outlineLevel="1" x14ac:dyDescent="0.2">
      <c r="A10078" s="96" t="s">
        <v>2841</v>
      </c>
      <c r="B10078" s="97"/>
      <c r="C10078" s="98"/>
      <c r="D10078" s="98"/>
      <c r="E10078" s="101">
        <v>31</v>
      </c>
      <c r="F10078" s="100">
        <v>2530.5500000000002</v>
      </c>
      <c r="H10078" s="95">
        <f t="shared" si="158"/>
        <v>81.630645161290332</v>
      </c>
    </row>
    <row r="10079" spans="1:8" collapsed="1" x14ac:dyDescent="0.2">
      <c r="A10079" s="105" t="s">
        <v>5467</v>
      </c>
      <c r="B10079" s="91" t="s">
        <v>5468</v>
      </c>
      <c r="C10079" s="91" t="s">
        <v>3223</v>
      </c>
      <c r="D10079" s="92"/>
      <c r="E10079" s="104">
        <v>3</v>
      </c>
      <c r="F10079" s="94">
        <v>9848.7000000000007</v>
      </c>
      <c r="G10079" s="79" t="e">
        <f>VLOOKUP(B10079,#REF!,2,FALSE)</f>
        <v>#REF!</v>
      </c>
      <c r="H10079" s="95">
        <f t="shared" si="158"/>
        <v>3282.9</v>
      </c>
    </row>
    <row r="10080" spans="1:8" s="80" customFormat="1" hidden="1" outlineLevel="1" x14ac:dyDescent="0.2">
      <c r="A10080" s="96" t="s">
        <v>2828</v>
      </c>
      <c r="B10080" s="97"/>
      <c r="C10080" s="98"/>
      <c r="D10080" s="98"/>
      <c r="E10080" s="101">
        <v>3</v>
      </c>
      <c r="F10080" s="100">
        <v>9848.7000000000007</v>
      </c>
      <c r="H10080" s="95">
        <f t="shared" si="158"/>
        <v>3282.9</v>
      </c>
    </row>
    <row r="10081" spans="1:8" collapsed="1" x14ac:dyDescent="0.2">
      <c r="A10081" s="91" t="s">
        <v>1237</v>
      </c>
      <c r="B10081" s="91" t="s">
        <v>2770</v>
      </c>
      <c r="C10081" s="91" t="s">
        <v>2823</v>
      </c>
      <c r="D10081" s="92"/>
      <c r="E10081" s="104">
        <v>7</v>
      </c>
      <c r="F10081" s="94">
        <v>9844.24</v>
      </c>
      <c r="G10081" s="79" t="e">
        <f>VLOOKUP(B10081,#REF!,2,FALSE)</f>
        <v>#REF!</v>
      </c>
      <c r="H10081" s="95">
        <f t="shared" si="158"/>
        <v>1406.32</v>
      </c>
    </row>
    <row r="10082" spans="1:8" s="80" customFormat="1" hidden="1" outlineLevel="1" x14ac:dyDescent="0.2">
      <c r="A10082" s="96" t="s">
        <v>2832</v>
      </c>
      <c r="B10082" s="97"/>
      <c r="C10082" s="98"/>
      <c r="D10082" s="98"/>
      <c r="E10082" s="101">
        <v>4</v>
      </c>
      <c r="F10082" s="100">
        <v>5626.46</v>
      </c>
      <c r="H10082" s="95">
        <f t="shared" si="158"/>
        <v>1406.615</v>
      </c>
    </row>
    <row r="10083" spans="1:8" s="80" customFormat="1" hidden="1" outlineLevel="1" x14ac:dyDescent="0.2">
      <c r="A10083" s="96" t="s">
        <v>2830</v>
      </c>
      <c r="B10083" s="97"/>
      <c r="C10083" s="98"/>
      <c r="D10083" s="98"/>
      <c r="E10083" s="101">
        <v>2</v>
      </c>
      <c r="F10083" s="100">
        <v>2811.86</v>
      </c>
      <c r="H10083" s="95">
        <f t="shared" si="158"/>
        <v>1405.93</v>
      </c>
    </row>
    <row r="10084" spans="1:8" s="80" customFormat="1" hidden="1" outlineLevel="1" x14ac:dyDescent="0.2">
      <c r="A10084" s="96" t="s">
        <v>2828</v>
      </c>
      <c r="B10084" s="97"/>
      <c r="C10084" s="98"/>
      <c r="D10084" s="98"/>
      <c r="E10084" s="101">
        <v>1</v>
      </c>
      <c r="F10084" s="100">
        <v>1405.92</v>
      </c>
      <c r="H10084" s="95">
        <f t="shared" si="158"/>
        <v>1405.92</v>
      </c>
    </row>
    <row r="10085" spans="1:8" collapsed="1" x14ac:dyDescent="0.2">
      <c r="A10085" s="91" t="s">
        <v>5469</v>
      </c>
      <c r="B10085" s="91" t="s">
        <v>5470</v>
      </c>
      <c r="C10085" s="91" t="s">
        <v>3118</v>
      </c>
      <c r="D10085" s="92"/>
      <c r="E10085" s="104">
        <v>150</v>
      </c>
      <c r="F10085" s="94">
        <v>9831</v>
      </c>
      <c r="H10085" s="95">
        <f t="shared" si="158"/>
        <v>65.540000000000006</v>
      </c>
    </row>
    <row r="10086" spans="1:8" s="80" customFormat="1" hidden="1" outlineLevel="1" x14ac:dyDescent="0.2">
      <c r="A10086" s="96" t="s">
        <v>2845</v>
      </c>
      <c r="B10086" s="97"/>
      <c r="C10086" s="98"/>
      <c r="D10086" s="98"/>
      <c r="E10086" s="101">
        <v>150</v>
      </c>
      <c r="F10086" s="100">
        <v>9831</v>
      </c>
      <c r="H10086" s="95">
        <f t="shared" si="158"/>
        <v>65.540000000000006</v>
      </c>
    </row>
    <row r="10087" spans="1:8" collapsed="1" x14ac:dyDescent="0.2">
      <c r="A10087" s="91" t="s">
        <v>5471</v>
      </c>
      <c r="B10087" s="91" t="s">
        <v>5472</v>
      </c>
      <c r="C10087" s="91" t="s">
        <v>3118</v>
      </c>
      <c r="D10087" s="92"/>
      <c r="E10087" s="104">
        <v>150</v>
      </c>
      <c r="F10087" s="94">
        <v>9831</v>
      </c>
      <c r="H10087" s="95">
        <f t="shared" si="158"/>
        <v>65.540000000000006</v>
      </c>
    </row>
    <row r="10088" spans="1:8" s="80" customFormat="1" hidden="1" outlineLevel="1" x14ac:dyDescent="0.2">
      <c r="A10088" s="96" t="s">
        <v>2845</v>
      </c>
      <c r="B10088" s="97"/>
      <c r="C10088" s="98"/>
      <c r="D10088" s="98"/>
      <c r="E10088" s="101">
        <v>150</v>
      </c>
      <c r="F10088" s="100">
        <v>9831</v>
      </c>
      <c r="H10088" s="95">
        <f t="shared" si="158"/>
        <v>65.540000000000006</v>
      </c>
    </row>
    <row r="10089" spans="1:8" collapsed="1" x14ac:dyDescent="0.2">
      <c r="A10089" s="91" t="s">
        <v>2406</v>
      </c>
      <c r="B10089" s="91" t="s">
        <v>2405</v>
      </c>
      <c r="C10089" s="91" t="s">
        <v>3223</v>
      </c>
      <c r="D10089" s="92" t="s">
        <v>2856</v>
      </c>
      <c r="E10089" s="104">
        <v>19</v>
      </c>
      <c r="F10089" s="94">
        <v>9816.73</v>
      </c>
      <c r="G10089" s="79" t="e">
        <f>VLOOKUP(B10089,#REF!,2,FALSE)</f>
        <v>#REF!</v>
      </c>
      <c r="H10089" s="95">
        <f t="shared" si="158"/>
        <v>516.66999999999996</v>
      </c>
    </row>
    <row r="10090" spans="1:8" s="80" customFormat="1" hidden="1" outlineLevel="1" x14ac:dyDescent="0.2">
      <c r="A10090" s="96" t="s">
        <v>2932</v>
      </c>
      <c r="B10090" s="97"/>
      <c r="C10090" s="98"/>
      <c r="D10090" s="98"/>
      <c r="E10090" s="101">
        <v>16</v>
      </c>
      <c r="F10090" s="100">
        <v>8266.7199999999993</v>
      </c>
      <c r="H10090" s="95">
        <f t="shared" si="158"/>
        <v>516.66999999999996</v>
      </c>
    </row>
    <row r="10091" spans="1:8" s="80" customFormat="1" hidden="1" outlineLevel="1" x14ac:dyDescent="0.2">
      <c r="A10091" s="96" t="s">
        <v>2829</v>
      </c>
      <c r="B10091" s="97"/>
      <c r="C10091" s="98"/>
      <c r="D10091" s="98"/>
      <c r="E10091" s="101">
        <v>1</v>
      </c>
      <c r="F10091" s="103">
        <v>516.66999999999996</v>
      </c>
      <c r="H10091" s="95">
        <f t="shared" si="158"/>
        <v>516.66999999999996</v>
      </c>
    </row>
    <row r="10092" spans="1:8" s="80" customFormat="1" hidden="1" outlineLevel="1" x14ac:dyDescent="0.2">
      <c r="A10092" s="96" t="s">
        <v>2831</v>
      </c>
      <c r="B10092" s="97"/>
      <c r="C10092" s="98"/>
      <c r="D10092" s="98"/>
      <c r="E10092" s="101">
        <v>1</v>
      </c>
      <c r="F10092" s="103">
        <v>516.66999999999996</v>
      </c>
      <c r="H10092" s="95">
        <f t="shared" si="158"/>
        <v>516.66999999999996</v>
      </c>
    </row>
    <row r="10093" spans="1:8" s="80" customFormat="1" hidden="1" outlineLevel="1" x14ac:dyDescent="0.2">
      <c r="A10093" s="96" t="s">
        <v>2832</v>
      </c>
      <c r="B10093" s="97"/>
      <c r="C10093" s="98"/>
      <c r="D10093" s="98"/>
      <c r="E10093" s="101">
        <v>1</v>
      </c>
      <c r="F10093" s="103">
        <v>516.66999999999996</v>
      </c>
      <c r="H10093" s="95">
        <f t="shared" si="158"/>
        <v>516.66999999999996</v>
      </c>
    </row>
    <row r="10094" spans="1:8" collapsed="1" x14ac:dyDescent="0.2">
      <c r="A10094" s="91" t="s">
        <v>5473</v>
      </c>
      <c r="B10094" s="91" t="s">
        <v>5474</v>
      </c>
      <c r="C10094" s="91" t="s">
        <v>2931</v>
      </c>
      <c r="D10094" s="92"/>
      <c r="E10094" s="104">
        <v>72</v>
      </c>
      <c r="F10094" s="94">
        <v>9781.92</v>
      </c>
      <c r="H10094" s="95">
        <f t="shared" si="158"/>
        <v>135.86000000000001</v>
      </c>
    </row>
    <row r="10095" spans="1:8" s="80" customFormat="1" hidden="1" outlineLevel="1" x14ac:dyDescent="0.2">
      <c r="A10095" s="96" t="s">
        <v>2932</v>
      </c>
      <c r="B10095" s="97"/>
      <c r="C10095" s="98"/>
      <c r="D10095" s="98"/>
      <c r="E10095" s="101">
        <v>72</v>
      </c>
      <c r="F10095" s="100">
        <v>9781.92</v>
      </c>
      <c r="H10095" s="95">
        <f t="shared" si="158"/>
        <v>135.86000000000001</v>
      </c>
    </row>
    <row r="10096" spans="1:8" collapsed="1" x14ac:dyDescent="0.2">
      <c r="A10096" s="105" t="s">
        <v>5475</v>
      </c>
      <c r="B10096" s="91">
        <v>641938</v>
      </c>
      <c r="C10096" s="91" t="s">
        <v>2823</v>
      </c>
      <c r="D10096" s="92"/>
      <c r="E10096" s="104">
        <v>1</v>
      </c>
      <c r="F10096" s="94">
        <v>9769.57</v>
      </c>
      <c r="G10096" s="79" t="e">
        <f>VLOOKUP(B10096,#REF!,2,FALSE)</f>
        <v>#REF!</v>
      </c>
      <c r="H10096" s="95">
        <f t="shared" si="158"/>
        <v>9769.57</v>
      </c>
    </row>
    <row r="10097" spans="1:8" s="80" customFormat="1" hidden="1" outlineLevel="1" x14ac:dyDescent="0.2">
      <c r="A10097" s="96" t="s">
        <v>3024</v>
      </c>
      <c r="B10097" s="97"/>
      <c r="C10097" s="98"/>
      <c r="D10097" s="98"/>
      <c r="E10097" s="101">
        <v>1</v>
      </c>
      <c r="F10097" s="100">
        <v>9769.57</v>
      </c>
      <c r="H10097" s="95">
        <f t="shared" si="158"/>
        <v>9769.57</v>
      </c>
    </row>
    <row r="10098" spans="1:8" collapsed="1" x14ac:dyDescent="0.2">
      <c r="A10098" s="105" t="s">
        <v>5476</v>
      </c>
      <c r="B10098" s="91" t="s">
        <v>5477</v>
      </c>
      <c r="C10098" s="91" t="s">
        <v>3223</v>
      </c>
      <c r="D10098" s="92"/>
      <c r="E10098" s="104">
        <v>35</v>
      </c>
      <c r="F10098" s="94">
        <v>9731.0499999999993</v>
      </c>
      <c r="G10098" s="79" t="e">
        <f>VLOOKUP(B10098,#REF!,2,FALSE)</f>
        <v>#REF!</v>
      </c>
      <c r="H10098" s="95">
        <f t="shared" si="158"/>
        <v>278.02999999999997</v>
      </c>
    </row>
    <row r="10099" spans="1:8" s="80" customFormat="1" hidden="1" outlineLevel="1" x14ac:dyDescent="0.2">
      <c r="A10099" s="96" t="s">
        <v>2932</v>
      </c>
      <c r="B10099" s="97"/>
      <c r="C10099" s="98"/>
      <c r="D10099" s="98"/>
      <c r="E10099" s="101">
        <v>35</v>
      </c>
      <c r="F10099" s="100">
        <v>9731.0499999999993</v>
      </c>
      <c r="H10099" s="95">
        <f t="shared" si="158"/>
        <v>278.02999999999997</v>
      </c>
    </row>
    <row r="10100" spans="1:8" collapsed="1" x14ac:dyDescent="0.2">
      <c r="A10100" s="91" t="s">
        <v>5478</v>
      </c>
      <c r="B10100" s="91" t="s">
        <v>5479</v>
      </c>
      <c r="C10100" s="91" t="s">
        <v>2931</v>
      </c>
      <c r="D10100" s="92"/>
      <c r="E10100" s="104">
        <v>57</v>
      </c>
      <c r="F10100" s="94">
        <v>9712.23</v>
      </c>
      <c r="H10100" s="95">
        <f t="shared" si="158"/>
        <v>170.39</v>
      </c>
    </row>
    <row r="10101" spans="1:8" s="80" customFormat="1" hidden="1" outlineLevel="1" x14ac:dyDescent="0.2">
      <c r="A10101" s="96" t="s">
        <v>2932</v>
      </c>
      <c r="B10101" s="97"/>
      <c r="C10101" s="98"/>
      <c r="D10101" s="98"/>
      <c r="E10101" s="101">
        <v>57</v>
      </c>
      <c r="F10101" s="100">
        <v>9712.23</v>
      </c>
      <c r="H10101" s="95">
        <f t="shared" si="158"/>
        <v>170.39</v>
      </c>
    </row>
    <row r="10102" spans="1:8" collapsed="1" x14ac:dyDescent="0.2">
      <c r="A10102" s="105" t="s">
        <v>5480</v>
      </c>
      <c r="B10102" s="91" t="s">
        <v>5481</v>
      </c>
      <c r="C10102" s="91" t="s">
        <v>3223</v>
      </c>
      <c r="D10102" s="92"/>
      <c r="E10102" s="104">
        <v>190</v>
      </c>
      <c r="F10102" s="94">
        <v>9663.4</v>
      </c>
      <c r="G10102" s="79" t="e">
        <f>VLOOKUP(B10102,#REF!,2,FALSE)</f>
        <v>#REF!</v>
      </c>
      <c r="H10102" s="95">
        <f t="shared" si="158"/>
        <v>50.86</v>
      </c>
    </row>
    <row r="10103" spans="1:8" s="80" customFormat="1" hidden="1" outlineLevel="1" x14ac:dyDescent="0.2">
      <c r="A10103" s="96" t="s">
        <v>2932</v>
      </c>
      <c r="B10103" s="97"/>
      <c r="C10103" s="98"/>
      <c r="D10103" s="98"/>
      <c r="E10103" s="101">
        <v>190</v>
      </c>
      <c r="F10103" s="100">
        <v>9663.4</v>
      </c>
      <c r="H10103" s="95">
        <f t="shared" si="158"/>
        <v>50.86</v>
      </c>
    </row>
    <row r="10104" spans="1:8" collapsed="1" x14ac:dyDescent="0.2">
      <c r="A10104" s="91" t="s">
        <v>5482</v>
      </c>
      <c r="B10104" s="91" t="s">
        <v>5483</v>
      </c>
      <c r="C10104" s="91" t="s">
        <v>2931</v>
      </c>
      <c r="D10104" s="92"/>
      <c r="E10104" s="104">
        <v>32</v>
      </c>
      <c r="F10104" s="94">
        <v>9643.0499999999993</v>
      </c>
      <c r="H10104" s="95">
        <f t="shared" si="158"/>
        <v>301.34531249999998</v>
      </c>
    </row>
    <row r="10105" spans="1:8" s="80" customFormat="1" hidden="1" outlineLevel="1" x14ac:dyDescent="0.2">
      <c r="A10105" s="96" t="s">
        <v>2932</v>
      </c>
      <c r="B10105" s="97"/>
      <c r="C10105" s="98"/>
      <c r="D10105" s="98"/>
      <c r="E10105" s="101">
        <v>22</v>
      </c>
      <c r="F10105" s="100">
        <v>6214.78</v>
      </c>
      <c r="H10105" s="95">
        <f t="shared" si="158"/>
        <v>282.49</v>
      </c>
    </row>
    <row r="10106" spans="1:8" s="80" customFormat="1" hidden="1" outlineLevel="1" x14ac:dyDescent="0.2">
      <c r="A10106" s="96" t="s">
        <v>2825</v>
      </c>
      <c r="B10106" s="97"/>
      <c r="C10106" s="98"/>
      <c r="D10106" s="98"/>
      <c r="E10106" s="101">
        <v>10</v>
      </c>
      <c r="F10106" s="100">
        <v>3428.27</v>
      </c>
      <c r="H10106" s="95">
        <f t="shared" si="158"/>
        <v>342.827</v>
      </c>
    </row>
    <row r="10107" spans="1:8" collapsed="1" x14ac:dyDescent="0.2">
      <c r="A10107" s="91" t="s">
        <v>5484</v>
      </c>
      <c r="B10107" s="91" t="s">
        <v>2602</v>
      </c>
      <c r="C10107" s="91" t="s">
        <v>2836</v>
      </c>
      <c r="D10107" s="92" t="s">
        <v>2876</v>
      </c>
      <c r="E10107" s="104">
        <v>25</v>
      </c>
      <c r="F10107" s="94">
        <v>9573.23</v>
      </c>
      <c r="G10107" s="79" t="e">
        <f>VLOOKUP(B10107,#REF!,2,FALSE)</f>
        <v>#REF!</v>
      </c>
      <c r="H10107" s="95">
        <f t="shared" si="158"/>
        <v>382.92919999999998</v>
      </c>
    </row>
    <row r="10108" spans="1:8" s="80" customFormat="1" hidden="1" outlineLevel="1" x14ac:dyDescent="0.2">
      <c r="A10108" s="96" t="s">
        <v>2853</v>
      </c>
      <c r="B10108" s="97"/>
      <c r="C10108" s="98"/>
      <c r="D10108" s="98"/>
      <c r="E10108" s="101">
        <v>19</v>
      </c>
      <c r="F10108" s="100">
        <v>7278.8</v>
      </c>
      <c r="H10108" s="95">
        <f t="shared" si="158"/>
        <v>383.09473684210525</v>
      </c>
    </row>
    <row r="10109" spans="1:8" s="80" customFormat="1" hidden="1" outlineLevel="1" x14ac:dyDescent="0.2">
      <c r="A10109" s="96" t="s">
        <v>2832</v>
      </c>
      <c r="B10109" s="97"/>
      <c r="C10109" s="98"/>
      <c r="D10109" s="98"/>
      <c r="E10109" s="101">
        <v>5</v>
      </c>
      <c r="F10109" s="100">
        <v>1915.47</v>
      </c>
      <c r="H10109" s="95">
        <f t="shared" si="158"/>
        <v>383.09399999999999</v>
      </c>
    </row>
    <row r="10110" spans="1:8" s="80" customFormat="1" hidden="1" outlineLevel="1" x14ac:dyDescent="0.2">
      <c r="A10110" s="96" t="s">
        <v>2841</v>
      </c>
      <c r="B10110" s="97"/>
      <c r="C10110" s="98"/>
      <c r="D10110" s="98"/>
      <c r="E10110" s="101">
        <v>1</v>
      </c>
      <c r="F10110" s="103">
        <v>378.96</v>
      </c>
      <c r="H10110" s="95">
        <f t="shared" si="158"/>
        <v>378.96</v>
      </c>
    </row>
    <row r="10111" spans="1:8" collapsed="1" x14ac:dyDescent="0.2">
      <c r="A10111" s="91" t="s">
        <v>5485</v>
      </c>
      <c r="B10111" s="91" t="s">
        <v>5486</v>
      </c>
      <c r="C10111" s="91" t="s">
        <v>2931</v>
      </c>
      <c r="D10111" s="92"/>
      <c r="E10111" s="104">
        <v>21</v>
      </c>
      <c r="F10111" s="94">
        <v>9563.4</v>
      </c>
      <c r="H10111" s="95">
        <f t="shared" si="158"/>
        <v>455.4</v>
      </c>
    </row>
    <row r="10112" spans="1:8" s="80" customFormat="1" hidden="1" outlineLevel="1" x14ac:dyDescent="0.2">
      <c r="A10112" s="96" t="s">
        <v>2932</v>
      </c>
      <c r="B10112" s="97"/>
      <c r="C10112" s="98"/>
      <c r="D10112" s="98"/>
      <c r="E10112" s="101">
        <v>21</v>
      </c>
      <c r="F10112" s="100">
        <v>9563.4</v>
      </c>
      <c r="H10112" s="95">
        <f t="shared" si="158"/>
        <v>455.4</v>
      </c>
    </row>
    <row r="10113" spans="1:8" collapsed="1" x14ac:dyDescent="0.2">
      <c r="A10113" s="91" t="s">
        <v>5487</v>
      </c>
      <c r="B10113" s="91" t="s">
        <v>5488</v>
      </c>
      <c r="C10113" s="91" t="s">
        <v>2931</v>
      </c>
      <c r="D10113" s="92"/>
      <c r="E10113" s="104">
        <v>89</v>
      </c>
      <c r="F10113" s="94">
        <v>9549.7000000000007</v>
      </c>
      <c r="H10113" s="95">
        <f t="shared" si="158"/>
        <v>107.30000000000001</v>
      </c>
    </row>
    <row r="10114" spans="1:8" s="80" customFormat="1" hidden="1" outlineLevel="1" x14ac:dyDescent="0.2">
      <c r="A10114" s="96" t="s">
        <v>2932</v>
      </c>
      <c r="B10114" s="97"/>
      <c r="C10114" s="98"/>
      <c r="D10114" s="98"/>
      <c r="E10114" s="101">
        <v>89</v>
      </c>
      <c r="F10114" s="100">
        <v>9549.7000000000007</v>
      </c>
      <c r="H10114" s="95">
        <f t="shared" si="158"/>
        <v>107.30000000000001</v>
      </c>
    </row>
    <row r="10115" spans="1:8" collapsed="1" x14ac:dyDescent="0.2">
      <c r="A10115" s="91" t="s">
        <v>5489</v>
      </c>
      <c r="B10115" s="91" t="s">
        <v>5490</v>
      </c>
      <c r="C10115" s="91" t="s">
        <v>2931</v>
      </c>
      <c r="D10115" s="92"/>
      <c r="E10115" s="104">
        <v>72</v>
      </c>
      <c r="F10115" s="94">
        <v>9546.48</v>
      </c>
      <c r="H10115" s="95">
        <f t="shared" si="158"/>
        <v>132.59</v>
      </c>
    </row>
    <row r="10116" spans="1:8" s="80" customFormat="1" hidden="1" outlineLevel="1" x14ac:dyDescent="0.2">
      <c r="A10116" s="96" t="s">
        <v>2932</v>
      </c>
      <c r="B10116" s="97"/>
      <c r="C10116" s="98"/>
      <c r="D10116" s="98"/>
      <c r="E10116" s="101">
        <v>72</v>
      </c>
      <c r="F10116" s="100">
        <v>9546.48</v>
      </c>
      <c r="H10116" s="95">
        <f t="shared" si="158"/>
        <v>132.59</v>
      </c>
    </row>
    <row r="10117" spans="1:8" collapsed="1" x14ac:dyDescent="0.2">
      <c r="A10117" s="105" t="s">
        <v>5491</v>
      </c>
      <c r="B10117" s="91" t="s">
        <v>5492</v>
      </c>
      <c r="C10117" s="91" t="s">
        <v>3521</v>
      </c>
      <c r="D10117" s="92"/>
      <c r="E10117" s="104">
        <v>3</v>
      </c>
      <c r="F10117" s="94">
        <v>9520.41</v>
      </c>
      <c r="G10117" s="79" t="e">
        <f>VLOOKUP(B10117,#REF!,2,FALSE)</f>
        <v>#REF!</v>
      </c>
      <c r="H10117" s="95">
        <f t="shared" si="158"/>
        <v>3173.47</v>
      </c>
    </row>
    <row r="10118" spans="1:8" s="80" customFormat="1" hidden="1" outlineLevel="1" x14ac:dyDescent="0.2">
      <c r="A10118" s="96" t="s">
        <v>2845</v>
      </c>
      <c r="B10118" s="97"/>
      <c r="C10118" s="98"/>
      <c r="D10118" s="98"/>
      <c r="E10118" s="101">
        <v>3</v>
      </c>
      <c r="F10118" s="100">
        <v>9520.41</v>
      </c>
      <c r="H10118" s="95">
        <f t="shared" si="158"/>
        <v>3173.47</v>
      </c>
    </row>
    <row r="10119" spans="1:8" collapsed="1" x14ac:dyDescent="0.2">
      <c r="A10119" s="91" t="s">
        <v>5493</v>
      </c>
      <c r="B10119" s="91" t="s">
        <v>5494</v>
      </c>
      <c r="C10119" s="91" t="s">
        <v>2931</v>
      </c>
      <c r="D10119" s="92"/>
      <c r="E10119" s="104">
        <v>13</v>
      </c>
      <c r="F10119" s="94">
        <v>9516.91</v>
      </c>
      <c r="H10119" s="95">
        <f t="shared" si="158"/>
        <v>732.06999999999994</v>
      </c>
    </row>
    <row r="10120" spans="1:8" s="80" customFormat="1" hidden="1" outlineLevel="1" x14ac:dyDescent="0.2">
      <c r="A10120" s="96" t="s">
        <v>2932</v>
      </c>
      <c r="B10120" s="97"/>
      <c r="C10120" s="98"/>
      <c r="D10120" s="98"/>
      <c r="E10120" s="101">
        <v>13</v>
      </c>
      <c r="F10120" s="100">
        <v>9516.91</v>
      </c>
      <c r="H10120" s="95">
        <f t="shared" si="158"/>
        <v>732.06999999999994</v>
      </c>
    </row>
    <row r="10121" spans="1:8" collapsed="1" x14ac:dyDescent="0.2">
      <c r="A10121" s="91" t="s">
        <v>5495</v>
      </c>
      <c r="B10121" s="91" t="s">
        <v>5496</v>
      </c>
      <c r="C10121" s="91" t="s">
        <v>2931</v>
      </c>
      <c r="D10121" s="92"/>
      <c r="E10121" s="104">
        <v>49</v>
      </c>
      <c r="F10121" s="94">
        <v>9506.49</v>
      </c>
      <c r="H10121" s="95">
        <f t="shared" si="158"/>
        <v>194.01</v>
      </c>
    </row>
    <row r="10122" spans="1:8" s="80" customFormat="1" hidden="1" outlineLevel="1" x14ac:dyDescent="0.2">
      <c r="A10122" s="96" t="s">
        <v>2932</v>
      </c>
      <c r="B10122" s="97"/>
      <c r="C10122" s="98"/>
      <c r="D10122" s="98"/>
      <c r="E10122" s="101">
        <v>49</v>
      </c>
      <c r="F10122" s="100">
        <v>9506.49</v>
      </c>
      <c r="H10122" s="95">
        <f t="shared" si="158"/>
        <v>194.01</v>
      </c>
    </row>
    <row r="10123" spans="1:8" collapsed="1" x14ac:dyDescent="0.2">
      <c r="A10123" s="91" t="s">
        <v>5497</v>
      </c>
      <c r="B10123" s="91" t="s">
        <v>5498</v>
      </c>
      <c r="C10123" s="91" t="s">
        <v>2931</v>
      </c>
      <c r="D10123" s="92"/>
      <c r="E10123" s="104">
        <v>255</v>
      </c>
      <c r="F10123" s="94">
        <v>9473.25</v>
      </c>
      <c r="H10123" s="95">
        <f t="shared" si="158"/>
        <v>37.15</v>
      </c>
    </row>
    <row r="10124" spans="1:8" s="80" customFormat="1" hidden="1" outlineLevel="1" x14ac:dyDescent="0.2">
      <c r="A10124" s="96" t="s">
        <v>2932</v>
      </c>
      <c r="B10124" s="97"/>
      <c r="C10124" s="98"/>
      <c r="D10124" s="98"/>
      <c r="E10124" s="101">
        <v>255</v>
      </c>
      <c r="F10124" s="100">
        <v>9473.25</v>
      </c>
      <c r="H10124" s="95">
        <f t="shared" si="158"/>
        <v>37.15</v>
      </c>
    </row>
    <row r="10125" spans="1:8" collapsed="1" x14ac:dyDescent="0.2">
      <c r="A10125" s="91" t="s">
        <v>5499</v>
      </c>
      <c r="B10125" s="91" t="s">
        <v>5500</v>
      </c>
      <c r="C10125" s="91" t="s">
        <v>2931</v>
      </c>
      <c r="D10125" s="92"/>
      <c r="E10125" s="104">
        <v>22</v>
      </c>
      <c r="F10125" s="94">
        <v>9469.9</v>
      </c>
      <c r="H10125" s="95">
        <f t="shared" ref="H10125:H10188" si="159">F10125/E10125</f>
        <v>430.45</v>
      </c>
    </row>
    <row r="10126" spans="1:8" s="80" customFormat="1" hidden="1" outlineLevel="1" x14ac:dyDescent="0.2">
      <c r="A10126" s="96" t="s">
        <v>2932</v>
      </c>
      <c r="B10126" s="97"/>
      <c r="C10126" s="98"/>
      <c r="D10126" s="98"/>
      <c r="E10126" s="101">
        <v>22</v>
      </c>
      <c r="F10126" s="100">
        <v>9469.9</v>
      </c>
      <c r="H10126" s="95">
        <f t="shared" si="159"/>
        <v>430.45</v>
      </c>
    </row>
    <row r="10127" spans="1:8" collapsed="1" x14ac:dyDescent="0.2">
      <c r="A10127" s="91" t="s">
        <v>5501</v>
      </c>
      <c r="B10127" s="91" t="s">
        <v>135</v>
      </c>
      <c r="C10127" s="91" t="s">
        <v>2823</v>
      </c>
      <c r="D10127" s="92" t="s">
        <v>2876</v>
      </c>
      <c r="E10127" s="104">
        <v>34</v>
      </c>
      <c r="F10127" s="94">
        <v>9456.6200000000008</v>
      </c>
      <c r="G10127" s="79" t="e">
        <f>VLOOKUP(B10127,#REF!,2,FALSE)</f>
        <v>#REF!</v>
      </c>
      <c r="H10127" s="95">
        <f t="shared" si="159"/>
        <v>278.13588235294122</v>
      </c>
    </row>
    <row r="10128" spans="1:8" s="80" customFormat="1" hidden="1" outlineLevel="1" x14ac:dyDescent="0.2">
      <c r="A10128" s="96" t="s">
        <v>2828</v>
      </c>
      <c r="B10128" s="97"/>
      <c r="C10128" s="98"/>
      <c r="D10128" s="98"/>
      <c r="E10128" s="101">
        <v>3</v>
      </c>
      <c r="F10128" s="100">
        <v>5107.7700000000004</v>
      </c>
      <c r="H10128" s="95">
        <f t="shared" si="159"/>
        <v>1702.5900000000001</v>
      </c>
    </row>
    <row r="10129" spans="1:8" s="80" customFormat="1" hidden="1" outlineLevel="1" x14ac:dyDescent="0.2">
      <c r="A10129" s="96" t="s">
        <v>5502</v>
      </c>
      <c r="B10129" s="97"/>
      <c r="C10129" s="98"/>
      <c r="D10129" s="98"/>
      <c r="E10129" s="101">
        <v>1</v>
      </c>
      <c r="F10129" s="100">
        <v>1702.6</v>
      </c>
      <c r="H10129" s="95">
        <f t="shared" si="159"/>
        <v>1702.6</v>
      </c>
    </row>
    <row r="10130" spans="1:8" s="80" customFormat="1" hidden="1" outlineLevel="1" x14ac:dyDescent="0.2">
      <c r="A10130" s="96" t="s">
        <v>3388</v>
      </c>
      <c r="B10130" s="97"/>
      <c r="C10130" s="98"/>
      <c r="D10130" s="98"/>
      <c r="E10130" s="101">
        <v>1</v>
      </c>
      <c r="F10130" s="100">
        <v>1702.59</v>
      </c>
      <c r="H10130" s="95">
        <f t="shared" si="159"/>
        <v>1702.59</v>
      </c>
    </row>
    <row r="10131" spans="1:8" s="80" customFormat="1" hidden="1" outlineLevel="1" x14ac:dyDescent="0.2">
      <c r="A10131" s="96" t="s">
        <v>2839</v>
      </c>
      <c r="B10131" s="97"/>
      <c r="C10131" s="98"/>
      <c r="D10131" s="98"/>
      <c r="E10131" s="101">
        <v>28</v>
      </c>
      <c r="F10131" s="103">
        <v>911.12</v>
      </c>
      <c r="H10131" s="95">
        <f t="shared" si="159"/>
        <v>32.54</v>
      </c>
    </row>
    <row r="10132" spans="1:8" s="80" customFormat="1" hidden="1" outlineLevel="1" x14ac:dyDescent="0.2">
      <c r="A10132" s="96" t="s">
        <v>2838</v>
      </c>
      <c r="B10132" s="97"/>
      <c r="C10132" s="98"/>
      <c r="D10132" s="98"/>
      <c r="E10132" s="101">
        <v>1</v>
      </c>
      <c r="F10132" s="103">
        <v>32.54</v>
      </c>
      <c r="H10132" s="95">
        <f t="shared" si="159"/>
        <v>32.54</v>
      </c>
    </row>
    <row r="10133" spans="1:8" collapsed="1" x14ac:dyDescent="0.2">
      <c r="A10133" s="91" t="s">
        <v>5503</v>
      </c>
      <c r="B10133" s="91" t="s">
        <v>5504</v>
      </c>
      <c r="C10133" s="91" t="s">
        <v>2931</v>
      </c>
      <c r="D10133" s="92"/>
      <c r="E10133" s="104">
        <v>29</v>
      </c>
      <c r="F10133" s="94">
        <v>9448.49</v>
      </c>
      <c r="H10133" s="95">
        <f t="shared" si="159"/>
        <v>325.81</v>
      </c>
    </row>
    <row r="10134" spans="1:8" s="80" customFormat="1" hidden="1" outlineLevel="1" x14ac:dyDescent="0.2">
      <c r="A10134" s="96" t="s">
        <v>2932</v>
      </c>
      <c r="B10134" s="97"/>
      <c r="C10134" s="98"/>
      <c r="D10134" s="98"/>
      <c r="E10134" s="101">
        <v>29</v>
      </c>
      <c r="F10134" s="100">
        <v>9448.49</v>
      </c>
      <c r="H10134" s="95">
        <f t="shared" si="159"/>
        <v>325.81</v>
      </c>
    </row>
    <row r="10135" spans="1:8" collapsed="1" x14ac:dyDescent="0.2">
      <c r="A10135" s="91" t="s">
        <v>5505</v>
      </c>
      <c r="B10135" s="91" t="s">
        <v>5506</v>
      </c>
      <c r="C10135" s="91" t="s">
        <v>2931</v>
      </c>
      <c r="D10135" s="92"/>
      <c r="E10135" s="104">
        <v>25</v>
      </c>
      <c r="F10135" s="94">
        <v>9413.5</v>
      </c>
      <c r="H10135" s="95">
        <f t="shared" si="159"/>
        <v>376.54</v>
      </c>
    </row>
    <row r="10136" spans="1:8" s="80" customFormat="1" hidden="1" outlineLevel="1" x14ac:dyDescent="0.2">
      <c r="A10136" s="96" t="s">
        <v>2932</v>
      </c>
      <c r="B10136" s="97"/>
      <c r="C10136" s="98"/>
      <c r="D10136" s="98"/>
      <c r="E10136" s="101">
        <v>25</v>
      </c>
      <c r="F10136" s="100">
        <v>9413.5</v>
      </c>
      <c r="H10136" s="95">
        <f t="shared" si="159"/>
        <v>376.54</v>
      </c>
    </row>
    <row r="10137" spans="1:8" collapsed="1" x14ac:dyDescent="0.2">
      <c r="A10137" s="91" t="s">
        <v>1655</v>
      </c>
      <c r="B10137" s="91" t="s">
        <v>1654</v>
      </c>
      <c r="C10137" s="91" t="s">
        <v>2867</v>
      </c>
      <c r="D10137" s="92" t="s">
        <v>2824</v>
      </c>
      <c r="E10137" s="104">
        <v>3</v>
      </c>
      <c r="F10137" s="94">
        <v>9401.6200000000008</v>
      </c>
      <c r="G10137" s="79" t="e">
        <f>VLOOKUP(B10137,#REF!,2,FALSE)</f>
        <v>#REF!</v>
      </c>
      <c r="H10137" s="95">
        <f t="shared" si="159"/>
        <v>3133.8733333333334</v>
      </c>
    </row>
    <row r="10138" spans="1:8" s="80" customFormat="1" hidden="1" outlineLevel="1" x14ac:dyDescent="0.2">
      <c r="A10138" s="96" t="s">
        <v>2825</v>
      </c>
      <c r="B10138" s="97"/>
      <c r="C10138" s="98"/>
      <c r="D10138" s="98"/>
      <c r="E10138" s="101">
        <v>3</v>
      </c>
      <c r="F10138" s="100">
        <v>9401.6200000000008</v>
      </c>
      <c r="H10138" s="95">
        <f t="shared" si="159"/>
        <v>3133.8733333333334</v>
      </c>
    </row>
    <row r="10139" spans="1:8" collapsed="1" x14ac:dyDescent="0.2">
      <c r="A10139" s="91" t="s">
        <v>5507</v>
      </c>
      <c r="B10139" s="91" t="s">
        <v>1509</v>
      </c>
      <c r="C10139" s="91" t="s">
        <v>2867</v>
      </c>
      <c r="D10139" s="92" t="s">
        <v>2876</v>
      </c>
      <c r="E10139" s="104">
        <v>1</v>
      </c>
      <c r="F10139" s="94">
        <v>9399.64</v>
      </c>
      <c r="G10139" s="79" t="e">
        <f>VLOOKUP(B10139,#REF!,2,FALSE)</f>
        <v>#REF!</v>
      </c>
      <c r="H10139" s="95">
        <f t="shared" si="159"/>
        <v>9399.64</v>
      </c>
    </row>
    <row r="10140" spans="1:8" s="80" customFormat="1" hidden="1" outlineLevel="1" x14ac:dyDescent="0.2">
      <c r="A10140" s="96" t="s">
        <v>2825</v>
      </c>
      <c r="B10140" s="97"/>
      <c r="C10140" s="98"/>
      <c r="D10140" s="98"/>
      <c r="E10140" s="101">
        <v>1</v>
      </c>
      <c r="F10140" s="100">
        <v>9399.64</v>
      </c>
      <c r="H10140" s="95">
        <f t="shared" si="159"/>
        <v>9399.64</v>
      </c>
    </row>
    <row r="10141" spans="1:8" collapsed="1" x14ac:dyDescent="0.2">
      <c r="A10141" s="91" t="s">
        <v>5508</v>
      </c>
      <c r="B10141" s="91" t="s">
        <v>5509</v>
      </c>
      <c r="C10141" s="91" t="s">
        <v>2931</v>
      </c>
      <c r="D10141" s="92"/>
      <c r="E10141" s="104">
        <v>25</v>
      </c>
      <c r="F10141" s="94">
        <v>9399.25</v>
      </c>
      <c r="H10141" s="95">
        <f t="shared" si="159"/>
        <v>375.97</v>
      </c>
    </row>
    <row r="10142" spans="1:8" s="80" customFormat="1" hidden="1" outlineLevel="1" x14ac:dyDescent="0.2">
      <c r="A10142" s="96" t="s">
        <v>2932</v>
      </c>
      <c r="B10142" s="97"/>
      <c r="C10142" s="98"/>
      <c r="D10142" s="98"/>
      <c r="E10142" s="101">
        <v>25</v>
      </c>
      <c r="F10142" s="100">
        <v>9399.25</v>
      </c>
      <c r="H10142" s="95">
        <f t="shared" si="159"/>
        <v>375.97</v>
      </c>
    </row>
    <row r="10143" spans="1:8" collapsed="1" x14ac:dyDescent="0.2">
      <c r="A10143" s="105" t="s">
        <v>5510</v>
      </c>
      <c r="B10143" s="91" t="s">
        <v>5511</v>
      </c>
      <c r="C10143" s="91" t="s">
        <v>3223</v>
      </c>
      <c r="D10143" s="92"/>
      <c r="E10143" s="104">
        <v>72</v>
      </c>
      <c r="F10143" s="94">
        <v>9395.2800000000007</v>
      </c>
      <c r="G10143" s="79" t="e">
        <f>VLOOKUP(B10143,#REF!,2,FALSE)</f>
        <v>#REF!</v>
      </c>
      <c r="H10143" s="95">
        <f t="shared" si="159"/>
        <v>130.49</v>
      </c>
    </row>
    <row r="10144" spans="1:8" s="80" customFormat="1" hidden="1" outlineLevel="1" x14ac:dyDescent="0.2">
      <c r="A10144" s="96" t="s">
        <v>2932</v>
      </c>
      <c r="B10144" s="97"/>
      <c r="C10144" s="98"/>
      <c r="D10144" s="98"/>
      <c r="E10144" s="101">
        <v>72</v>
      </c>
      <c r="F10144" s="100">
        <v>9395.2800000000007</v>
      </c>
      <c r="H10144" s="95">
        <f t="shared" si="159"/>
        <v>130.49</v>
      </c>
    </row>
    <row r="10145" spans="1:8" collapsed="1" x14ac:dyDescent="0.2">
      <c r="A10145" s="91" t="s">
        <v>5512</v>
      </c>
      <c r="B10145" s="91" t="s">
        <v>5513</v>
      </c>
      <c r="C10145" s="91" t="s">
        <v>2931</v>
      </c>
      <c r="D10145" s="92"/>
      <c r="E10145" s="104">
        <v>82</v>
      </c>
      <c r="F10145" s="94">
        <v>9387.36</v>
      </c>
      <c r="H10145" s="95">
        <f t="shared" si="159"/>
        <v>114.48</v>
      </c>
    </row>
    <row r="10146" spans="1:8" s="80" customFormat="1" hidden="1" outlineLevel="1" x14ac:dyDescent="0.2">
      <c r="A10146" s="96" t="s">
        <v>2932</v>
      </c>
      <c r="B10146" s="97"/>
      <c r="C10146" s="98"/>
      <c r="D10146" s="98"/>
      <c r="E10146" s="101">
        <v>82</v>
      </c>
      <c r="F10146" s="100">
        <v>9387.36</v>
      </c>
      <c r="H10146" s="95">
        <f t="shared" si="159"/>
        <v>114.48</v>
      </c>
    </row>
    <row r="10147" spans="1:8" collapsed="1" x14ac:dyDescent="0.2">
      <c r="A10147" s="105" t="s">
        <v>5514</v>
      </c>
      <c r="B10147" s="91" t="s">
        <v>5515</v>
      </c>
      <c r="C10147" s="91" t="s">
        <v>3223</v>
      </c>
      <c r="D10147" s="92"/>
      <c r="E10147" s="104">
        <v>371</v>
      </c>
      <c r="F10147" s="94">
        <v>9378.8799999999992</v>
      </c>
      <c r="G10147" s="79" t="e">
        <f>VLOOKUP(B10147,#REF!,2,FALSE)</f>
        <v>#REF!</v>
      </c>
      <c r="H10147" s="95">
        <f t="shared" si="159"/>
        <v>25.279999999999998</v>
      </c>
    </row>
    <row r="10148" spans="1:8" s="80" customFormat="1" hidden="1" outlineLevel="1" x14ac:dyDescent="0.2">
      <c r="A10148" s="96" t="s">
        <v>2932</v>
      </c>
      <c r="B10148" s="97"/>
      <c r="C10148" s="98"/>
      <c r="D10148" s="98"/>
      <c r="E10148" s="101">
        <v>371</v>
      </c>
      <c r="F10148" s="100">
        <v>9378.8799999999992</v>
      </c>
      <c r="H10148" s="95">
        <f t="shared" si="159"/>
        <v>25.279999999999998</v>
      </c>
    </row>
    <row r="10149" spans="1:8" collapsed="1" x14ac:dyDescent="0.2">
      <c r="A10149" s="105" t="s">
        <v>5516</v>
      </c>
      <c r="B10149" s="91" t="s">
        <v>5517</v>
      </c>
      <c r="C10149" s="91" t="s">
        <v>3223</v>
      </c>
      <c r="D10149" s="92"/>
      <c r="E10149" s="104">
        <v>3</v>
      </c>
      <c r="F10149" s="94">
        <v>9348.5400000000009</v>
      </c>
      <c r="G10149" s="79" t="e">
        <f>VLOOKUP(B10149,#REF!,2,FALSE)</f>
        <v>#REF!</v>
      </c>
      <c r="H10149" s="95">
        <f t="shared" si="159"/>
        <v>3116.1800000000003</v>
      </c>
    </row>
    <row r="10150" spans="1:8" s="80" customFormat="1" hidden="1" outlineLevel="1" x14ac:dyDescent="0.2">
      <c r="A10150" s="96" t="s">
        <v>2828</v>
      </c>
      <c r="B10150" s="97"/>
      <c r="C10150" s="98"/>
      <c r="D10150" s="98"/>
      <c r="E10150" s="101">
        <v>3</v>
      </c>
      <c r="F10150" s="100">
        <v>9348.5400000000009</v>
      </c>
      <c r="H10150" s="95">
        <f t="shared" si="159"/>
        <v>3116.1800000000003</v>
      </c>
    </row>
    <row r="10151" spans="1:8" collapsed="1" x14ac:dyDescent="0.2">
      <c r="A10151" s="91" t="s">
        <v>5518</v>
      </c>
      <c r="B10151" s="91" t="s">
        <v>5519</v>
      </c>
      <c r="C10151" s="91" t="s">
        <v>2931</v>
      </c>
      <c r="D10151" s="92"/>
      <c r="E10151" s="104">
        <v>26</v>
      </c>
      <c r="F10151" s="94">
        <v>9342.32</v>
      </c>
      <c r="H10151" s="95">
        <f t="shared" si="159"/>
        <v>359.32</v>
      </c>
    </row>
    <row r="10152" spans="1:8" s="80" customFormat="1" hidden="1" outlineLevel="1" x14ac:dyDescent="0.2">
      <c r="A10152" s="96" t="s">
        <v>2932</v>
      </c>
      <c r="B10152" s="97"/>
      <c r="C10152" s="98"/>
      <c r="D10152" s="98"/>
      <c r="E10152" s="101">
        <v>26</v>
      </c>
      <c r="F10152" s="100">
        <v>9342.32</v>
      </c>
      <c r="H10152" s="95">
        <f t="shared" si="159"/>
        <v>359.32</v>
      </c>
    </row>
    <row r="10153" spans="1:8" collapsed="1" x14ac:dyDescent="0.2">
      <c r="A10153" s="91" t="s">
        <v>5520</v>
      </c>
      <c r="B10153" s="91" t="s">
        <v>5521</v>
      </c>
      <c r="C10153" s="91" t="s">
        <v>3118</v>
      </c>
      <c r="D10153" s="92"/>
      <c r="E10153" s="104">
        <v>920</v>
      </c>
      <c r="F10153" s="94">
        <v>9282.93</v>
      </c>
      <c r="H10153" s="95">
        <f t="shared" si="159"/>
        <v>10.090141304347826</v>
      </c>
    </row>
    <row r="10154" spans="1:8" s="80" customFormat="1" hidden="1" outlineLevel="1" x14ac:dyDescent="0.2">
      <c r="A10154" s="96" t="s">
        <v>2825</v>
      </c>
      <c r="B10154" s="97"/>
      <c r="C10154" s="98"/>
      <c r="D10154" s="98"/>
      <c r="E10154" s="101">
        <v>920</v>
      </c>
      <c r="F10154" s="100">
        <v>9282.93</v>
      </c>
      <c r="H10154" s="95">
        <f t="shared" si="159"/>
        <v>10.090141304347826</v>
      </c>
    </row>
    <row r="10155" spans="1:8" collapsed="1" x14ac:dyDescent="0.2">
      <c r="A10155" s="91" t="s">
        <v>5522</v>
      </c>
      <c r="B10155" s="91" t="s">
        <v>5523</v>
      </c>
      <c r="C10155" s="91" t="s">
        <v>2931</v>
      </c>
      <c r="D10155" s="92"/>
      <c r="E10155" s="104">
        <v>39</v>
      </c>
      <c r="F10155" s="94">
        <v>9254.7000000000007</v>
      </c>
      <c r="H10155" s="95">
        <f t="shared" si="159"/>
        <v>237.3</v>
      </c>
    </row>
    <row r="10156" spans="1:8" s="80" customFormat="1" hidden="1" outlineLevel="1" x14ac:dyDescent="0.2">
      <c r="A10156" s="96" t="s">
        <v>2932</v>
      </c>
      <c r="B10156" s="97"/>
      <c r="C10156" s="98"/>
      <c r="D10156" s="98"/>
      <c r="E10156" s="101">
        <v>39</v>
      </c>
      <c r="F10156" s="100">
        <v>9254.7000000000007</v>
      </c>
      <c r="H10156" s="95">
        <f t="shared" si="159"/>
        <v>237.3</v>
      </c>
    </row>
    <row r="10157" spans="1:8" collapsed="1" x14ac:dyDescent="0.2">
      <c r="A10157" s="91" t="s">
        <v>5524</v>
      </c>
      <c r="B10157" s="91" t="s">
        <v>5525</v>
      </c>
      <c r="C10157" s="91" t="s">
        <v>2931</v>
      </c>
      <c r="D10157" s="92"/>
      <c r="E10157" s="104">
        <v>70</v>
      </c>
      <c r="F10157" s="94">
        <v>9234.4</v>
      </c>
      <c r="H10157" s="95">
        <f t="shared" si="159"/>
        <v>131.91999999999999</v>
      </c>
    </row>
    <row r="10158" spans="1:8" s="80" customFormat="1" hidden="1" outlineLevel="1" x14ac:dyDescent="0.2">
      <c r="A10158" s="96" t="s">
        <v>2932</v>
      </c>
      <c r="B10158" s="97"/>
      <c r="C10158" s="98"/>
      <c r="D10158" s="98"/>
      <c r="E10158" s="101">
        <v>70</v>
      </c>
      <c r="F10158" s="100">
        <v>9234.4</v>
      </c>
      <c r="H10158" s="95">
        <f t="shared" si="159"/>
        <v>131.91999999999999</v>
      </c>
    </row>
    <row r="10159" spans="1:8" collapsed="1" x14ac:dyDescent="0.2">
      <c r="A10159" s="91" t="s">
        <v>5526</v>
      </c>
      <c r="B10159" s="91" t="s">
        <v>5527</v>
      </c>
      <c r="C10159" s="91" t="s">
        <v>2931</v>
      </c>
      <c r="D10159" s="92"/>
      <c r="E10159" s="104">
        <v>58</v>
      </c>
      <c r="F10159" s="94">
        <v>9230.7000000000007</v>
      </c>
      <c r="H10159" s="95">
        <f t="shared" si="159"/>
        <v>159.15</v>
      </c>
    </row>
    <row r="10160" spans="1:8" s="80" customFormat="1" hidden="1" outlineLevel="1" x14ac:dyDescent="0.2">
      <c r="A10160" s="96" t="s">
        <v>2932</v>
      </c>
      <c r="B10160" s="97"/>
      <c r="C10160" s="98"/>
      <c r="D10160" s="98"/>
      <c r="E10160" s="101">
        <v>58</v>
      </c>
      <c r="F10160" s="100">
        <v>9230.7000000000007</v>
      </c>
      <c r="H10160" s="95">
        <f t="shared" si="159"/>
        <v>159.15</v>
      </c>
    </row>
    <row r="10161" spans="1:8" collapsed="1" x14ac:dyDescent="0.2">
      <c r="A10161" s="105" t="s">
        <v>5528</v>
      </c>
      <c r="B10161" s="91" t="s">
        <v>5529</v>
      </c>
      <c r="C10161" s="91" t="s">
        <v>3223</v>
      </c>
      <c r="D10161" s="92"/>
      <c r="E10161" s="104">
        <v>3</v>
      </c>
      <c r="F10161" s="94">
        <v>9208.5300000000007</v>
      </c>
      <c r="G10161" s="79" t="e">
        <f>VLOOKUP(B10161,#REF!,2,FALSE)</f>
        <v>#REF!</v>
      </c>
      <c r="H10161" s="95">
        <f t="shared" si="159"/>
        <v>3069.51</v>
      </c>
    </row>
    <row r="10162" spans="1:8" s="80" customFormat="1" hidden="1" outlineLevel="1" x14ac:dyDescent="0.2">
      <c r="A10162" s="96" t="s">
        <v>2841</v>
      </c>
      <c r="B10162" s="97"/>
      <c r="C10162" s="98"/>
      <c r="D10162" s="98"/>
      <c r="E10162" s="101">
        <v>1</v>
      </c>
      <c r="F10162" s="100">
        <v>3306.27</v>
      </c>
      <c r="H10162" s="95">
        <f t="shared" si="159"/>
        <v>3306.27</v>
      </c>
    </row>
    <row r="10163" spans="1:8" s="80" customFormat="1" hidden="1" outlineLevel="1" x14ac:dyDescent="0.2">
      <c r="A10163" s="96" t="s">
        <v>2832</v>
      </c>
      <c r="B10163" s="97"/>
      <c r="C10163" s="98"/>
      <c r="D10163" s="98"/>
      <c r="E10163" s="101">
        <v>1</v>
      </c>
      <c r="F10163" s="100">
        <v>2951.14</v>
      </c>
      <c r="H10163" s="95">
        <f t="shared" si="159"/>
        <v>2951.14</v>
      </c>
    </row>
    <row r="10164" spans="1:8" s="80" customFormat="1" hidden="1" outlineLevel="1" x14ac:dyDescent="0.2">
      <c r="A10164" s="96" t="s">
        <v>2828</v>
      </c>
      <c r="B10164" s="97"/>
      <c r="C10164" s="98"/>
      <c r="D10164" s="98"/>
      <c r="E10164" s="101">
        <v>1</v>
      </c>
      <c r="F10164" s="100">
        <v>2951.12</v>
      </c>
      <c r="H10164" s="95">
        <f t="shared" si="159"/>
        <v>2951.12</v>
      </c>
    </row>
    <row r="10165" spans="1:8" collapsed="1" x14ac:dyDescent="0.2">
      <c r="A10165" s="105" t="s">
        <v>5530</v>
      </c>
      <c r="B10165" s="91" t="s">
        <v>5531</v>
      </c>
      <c r="C10165" s="91" t="s">
        <v>2857</v>
      </c>
      <c r="D10165" s="92"/>
      <c r="E10165" s="104">
        <v>3</v>
      </c>
      <c r="F10165" s="94">
        <v>9204.23</v>
      </c>
      <c r="G10165" s="79" t="e">
        <f>VLOOKUP(B10165,#REF!,2,FALSE)</f>
        <v>#REF!</v>
      </c>
      <c r="H10165" s="95">
        <f t="shared" si="159"/>
        <v>3068.0766666666664</v>
      </c>
    </row>
    <row r="10166" spans="1:8" s="80" customFormat="1" hidden="1" outlineLevel="1" x14ac:dyDescent="0.2">
      <c r="A10166" s="96" t="s">
        <v>2832</v>
      </c>
      <c r="B10166" s="97"/>
      <c r="C10166" s="98"/>
      <c r="D10166" s="98"/>
      <c r="E10166" s="101">
        <v>3</v>
      </c>
      <c r="F10166" s="100">
        <v>9204.23</v>
      </c>
      <c r="H10166" s="95">
        <f t="shared" si="159"/>
        <v>3068.0766666666664</v>
      </c>
    </row>
    <row r="10167" spans="1:8" collapsed="1" x14ac:dyDescent="0.2">
      <c r="A10167" s="91" t="s">
        <v>5532</v>
      </c>
      <c r="B10167" s="91" t="s">
        <v>5533</v>
      </c>
      <c r="C10167" s="91" t="s">
        <v>2931</v>
      </c>
      <c r="D10167" s="92"/>
      <c r="E10167" s="104">
        <v>136</v>
      </c>
      <c r="F10167" s="94">
        <v>9189.52</v>
      </c>
      <c r="H10167" s="95">
        <f t="shared" si="159"/>
        <v>67.570000000000007</v>
      </c>
    </row>
    <row r="10168" spans="1:8" s="80" customFormat="1" hidden="1" outlineLevel="1" x14ac:dyDescent="0.2">
      <c r="A10168" s="96" t="s">
        <v>2932</v>
      </c>
      <c r="B10168" s="97"/>
      <c r="C10168" s="98"/>
      <c r="D10168" s="98"/>
      <c r="E10168" s="101">
        <v>136</v>
      </c>
      <c r="F10168" s="100">
        <v>9189.52</v>
      </c>
      <c r="H10168" s="95">
        <f t="shared" si="159"/>
        <v>67.570000000000007</v>
      </c>
    </row>
    <row r="10169" spans="1:8" collapsed="1" x14ac:dyDescent="0.2">
      <c r="A10169" s="91" t="s">
        <v>5534</v>
      </c>
      <c r="B10169" s="91" t="s">
        <v>5535</v>
      </c>
      <c r="C10169" s="91" t="s">
        <v>2931</v>
      </c>
      <c r="D10169" s="92"/>
      <c r="E10169" s="104">
        <v>19</v>
      </c>
      <c r="F10169" s="94">
        <v>9172.82</v>
      </c>
      <c r="H10169" s="95">
        <f t="shared" si="159"/>
        <v>482.78</v>
      </c>
    </row>
    <row r="10170" spans="1:8" s="80" customFormat="1" hidden="1" outlineLevel="1" x14ac:dyDescent="0.2">
      <c r="A10170" s="96" t="s">
        <v>2932</v>
      </c>
      <c r="B10170" s="97"/>
      <c r="C10170" s="98"/>
      <c r="D10170" s="98"/>
      <c r="E10170" s="101">
        <v>18</v>
      </c>
      <c r="F10170" s="100">
        <v>8690.0400000000009</v>
      </c>
      <c r="H10170" s="95">
        <f t="shared" si="159"/>
        <v>482.78000000000003</v>
      </c>
    </row>
    <row r="10171" spans="1:8" s="80" customFormat="1" hidden="1" outlineLevel="1" x14ac:dyDescent="0.2">
      <c r="A10171" s="96" t="s">
        <v>2825</v>
      </c>
      <c r="B10171" s="97"/>
      <c r="C10171" s="98"/>
      <c r="D10171" s="98"/>
      <c r="E10171" s="101">
        <v>1</v>
      </c>
      <c r="F10171" s="103">
        <v>482.78</v>
      </c>
      <c r="H10171" s="95">
        <f t="shared" si="159"/>
        <v>482.78</v>
      </c>
    </row>
    <row r="10172" spans="1:8" collapsed="1" x14ac:dyDescent="0.2">
      <c r="A10172" s="91" t="s">
        <v>2358</v>
      </c>
      <c r="B10172" s="91" t="s">
        <v>2357</v>
      </c>
      <c r="C10172" s="91" t="s">
        <v>2836</v>
      </c>
      <c r="D10172" s="92" t="s">
        <v>2876</v>
      </c>
      <c r="E10172" s="104">
        <v>91</v>
      </c>
      <c r="F10172" s="94">
        <v>9136.43</v>
      </c>
      <c r="G10172" s="79" t="e">
        <f>VLOOKUP(B10172,#REF!,2,FALSE)</f>
        <v>#REF!</v>
      </c>
      <c r="H10172" s="95">
        <f t="shared" si="159"/>
        <v>100.40032967032967</v>
      </c>
    </row>
    <row r="10173" spans="1:8" s="80" customFormat="1" hidden="1" outlineLevel="1" x14ac:dyDescent="0.2">
      <c r="A10173" s="96" t="s">
        <v>2825</v>
      </c>
      <c r="B10173" s="97"/>
      <c r="C10173" s="98"/>
      <c r="D10173" s="98"/>
      <c r="E10173" s="101">
        <v>77</v>
      </c>
      <c r="F10173" s="100">
        <v>7727.04</v>
      </c>
      <c r="H10173" s="95">
        <f t="shared" si="159"/>
        <v>100.35116883116883</v>
      </c>
    </row>
    <row r="10174" spans="1:8" s="80" customFormat="1" hidden="1" outlineLevel="1" x14ac:dyDescent="0.2">
      <c r="A10174" s="96" t="s">
        <v>2827</v>
      </c>
      <c r="B10174" s="97"/>
      <c r="C10174" s="98"/>
      <c r="D10174" s="98"/>
      <c r="E10174" s="101">
        <v>7</v>
      </c>
      <c r="F10174" s="103">
        <v>704.7</v>
      </c>
      <c r="H10174" s="95">
        <f t="shared" si="159"/>
        <v>100.67142857142858</v>
      </c>
    </row>
    <row r="10175" spans="1:8" s="80" customFormat="1" hidden="1" outlineLevel="1" x14ac:dyDescent="0.2">
      <c r="A10175" s="96" t="s">
        <v>2826</v>
      </c>
      <c r="B10175" s="97"/>
      <c r="C10175" s="98"/>
      <c r="D10175" s="98"/>
      <c r="E10175" s="101">
        <v>7</v>
      </c>
      <c r="F10175" s="103">
        <v>704.69</v>
      </c>
      <c r="H10175" s="95">
        <f t="shared" si="159"/>
        <v>100.67</v>
      </c>
    </row>
    <row r="10176" spans="1:8" collapsed="1" x14ac:dyDescent="0.2">
      <c r="A10176" s="91" t="s">
        <v>5536</v>
      </c>
      <c r="B10176" s="91" t="s">
        <v>5537</v>
      </c>
      <c r="C10176" s="91" t="s">
        <v>2931</v>
      </c>
      <c r="D10176" s="92"/>
      <c r="E10176" s="104">
        <v>10</v>
      </c>
      <c r="F10176" s="94">
        <v>9097.2999999999993</v>
      </c>
      <c r="H10176" s="95">
        <f t="shared" si="159"/>
        <v>909.7299999999999</v>
      </c>
    </row>
    <row r="10177" spans="1:8" s="80" customFormat="1" hidden="1" outlineLevel="1" x14ac:dyDescent="0.2">
      <c r="A10177" s="96" t="s">
        <v>2932</v>
      </c>
      <c r="B10177" s="97"/>
      <c r="C10177" s="98"/>
      <c r="D10177" s="98"/>
      <c r="E10177" s="101">
        <v>10</v>
      </c>
      <c r="F10177" s="100">
        <v>9097.2999999999993</v>
      </c>
      <c r="H10177" s="95">
        <f t="shared" si="159"/>
        <v>909.7299999999999</v>
      </c>
    </row>
    <row r="10178" spans="1:8" collapsed="1" x14ac:dyDescent="0.2">
      <c r="A10178" s="105" t="s">
        <v>3657</v>
      </c>
      <c r="B10178" s="91" t="s">
        <v>5538</v>
      </c>
      <c r="C10178" s="91" t="s">
        <v>3223</v>
      </c>
      <c r="D10178" s="92"/>
      <c r="E10178" s="104">
        <v>3</v>
      </c>
      <c r="F10178" s="94">
        <v>9070.08</v>
      </c>
      <c r="G10178" s="79" t="e">
        <f>VLOOKUP(B10178,#REF!,2,FALSE)</f>
        <v>#REF!</v>
      </c>
      <c r="H10178" s="95">
        <f t="shared" si="159"/>
        <v>3023.36</v>
      </c>
    </row>
    <row r="10179" spans="1:8" s="80" customFormat="1" hidden="1" outlineLevel="1" x14ac:dyDescent="0.2">
      <c r="A10179" s="96" t="s">
        <v>2828</v>
      </c>
      <c r="B10179" s="97"/>
      <c r="C10179" s="98"/>
      <c r="D10179" s="98"/>
      <c r="E10179" s="101">
        <v>3</v>
      </c>
      <c r="F10179" s="100">
        <v>9070.08</v>
      </c>
      <c r="H10179" s="95">
        <f t="shared" si="159"/>
        <v>3023.36</v>
      </c>
    </row>
    <row r="10180" spans="1:8" collapsed="1" x14ac:dyDescent="0.2">
      <c r="A10180" s="91" t="s">
        <v>5539</v>
      </c>
      <c r="B10180" s="91" t="s">
        <v>5540</v>
      </c>
      <c r="C10180" s="91" t="s">
        <v>2931</v>
      </c>
      <c r="D10180" s="92"/>
      <c r="E10180" s="104">
        <v>40</v>
      </c>
      <c r="F10180" s="94">
        <v>9053.2000000000007</v>
      </c>
      <c r="H10180" s="95">
        <f t="shared" si="159"/>
        <v>226.33</v>
      </c>
    </row>
    <row r="10181" spans="1:8" s="80" customFormat="1" hidden="1" outlineLevel="1" x14ac:dyDescent="0.2">
      <c r="A10181" s="96" t="s">
        <v>2932</v>
      </c>
      <c r="B10181" s="97"/>
      <c r="C10181" s="98"/>
      <c r="D10181" s="98"/>
      <c r="E10181" s="101">
        <v>40</v>
      </c>
      <c r="F10181" s="100">
        <v>9053.2000000000007</v>
      </c>
      <c r="H10181" s="95">
        <f t="shared" si="159"/>
        <v>226.33</v>
      </c>
    </row>
    <row r="10182" spans="1:8" collapsed="1" x14ac:dyDescent="0.2">
      <c r="A10182" s="91" t="s">
        <v>5541</v>
      </c>
      <c r="B10182" s="91" t="s">
        <v>5542</v>
      </c>
      <c r="C10182" s="91" t="s">
        <v>2931</v>
      </c>
      <c r="D10182" s="92"/>
      <c r="E10182" s="104">
        <v>10</v>
      </c>
      <c r="F10182" s="94">
        <v>9049.6</v>
      </c>
      <c r="H10182" s="95">
        <f t="shared" si="159"/>
        <v>904.96</v>
      </c>
    </row>
    <row r="10183" spans="1:8" s="80" customFormat="1" hidden="1" outlineLevel="1" x14ac:dyDescent="0.2">
      <c r="A10183" s="96" t="s">
        <v>2932</v>
      </c>
      <c r="B10183" s="97"/>
      <c r="C10183" s="98"/>
      <c r="D10183" s="98"/>
      <c r="E10183" s="101">
        <v>10</v>
      </c>
      <c r="F10183" s="100">
        <v>9049.6</v>
      </c>
      <c r="H10183" s="95">
        <f t="shared" si="159"/>
        <v>904.96</v>
      </c>
    </row>
    <row r="10184" spans="1:8" collapsed="1" x14ac:dyDescent="0.2">
      <c r="A10184" s="91" t="s">
        <v>5543</v>
      </c>
      <c r="B10184" s="91" t="s">
        <v>5544</v>
      </c>
      <c r="C10184" s="91" t="s">
        <v>2931</v>
      </c>
      <c r="D10184" s="92"/>
      <c r="E10184" s="104">
        <v>294</v>
      </c>
      <c r="F10184" s="94">
        <v>9049.32</v>
      </c>
      <c r="H10184" s="95">
        <f t="shared" si="159"/>
        <v>30.779999999999998</v>
      </c>
    </row>
    <row r="10185" spans="1:8" s="80" customFormat="1" hidden="1" outlineLevel="1" x14ac:dyDescent="0.2">
      <c r="A10185" s="96" t="s">
        <v>2932</v>
      </c>
      <c r="B10185" s="97"/>
      <c r="C10185" s="98"/>
      <c r="D10185" s="98"/>
      <c r="E10185" s="101">
        <v>294</v>
      </c>
      <c r="F10185" s="100">
        <v>9049.32</v>
      </c>
      <c r="H10185" s="95">
        <f t="shared" si="159"/>
        <v>30.779999999999998</v>
      </c>
    </row>
    <row r="10186" spans="1:8" collapsed="1" x14ac:dyDescent="0.2">
      <c r="A10186" s="91" t="s">
        <v>5545</v>
      </c>
      <c r="B10186" s="91" t="s">
        <v>5546</v>
      </c>
      <c r="C10186" s="91" t="s">
        <v>2931</v>
      </c>
      <c r="D10186" s="92"/>
      <c r="E10186" s="104">
        <v>101</v>
      </c>
      <c r="F10186" s="94">
        <v>9031.42</v>
      </c>
      <c r="H10186" s="95">
        <f t="shared" si="159"/>
        <v>89.42</v>
      </c>
    </row>
    <row r="10187" spans="1:8" s="80" customFormat="1" hidden="1" outlineLevel="1" x14ac:dyDescent="0.2">
      <c r="A10187" s="96" t="s">
        <v>2932</v>
      </c>
      <c r="B10187" s="97"/>
      <c r="C10187" s="98"/>
      <c r="D10187" s="98"/>
      <c r="E10187" s="101">
        <v>101</v>
      </c>
      <c r="F10187" s="100">
        <v>9031.42</v>
      </c>
      <c r="H10187" s="95">
        <f t="shared" si="159"/>
        <v>89.42</v>
      </c>
    </row>
    <row r="10188" spans="1:8" collapsed="1" x14ac:dyDescent="0.2">
      <c r="A10188" s="91" t="s">
        <v>2465</v>
      </c>
      <c r="B10188" s="91" t="s">
        <v>2464</v>
      </c>
      <c r="C10188" s="91" t="s">
        <v>2823</v>
      </c>
      <c r="D10188" s="92" t="s">
        <v>2876</v>
      </c>
      <c r="E10188" s="104">
        <v>6</v>
      </c>
      <c r="F10188" s="94">
        <v>9018.9</v>
      </c>
      <c r="G10188" s="79" t="e">
        <f>VLOOKUP(B10188,#REF!,2,FALSE)</f>
        <v>#REF!</v>
      </c>
      <c r="H10188" s="95">
        <f t="shared" si="159"/>
        <v>1503.1499999999999</v>
      </c>
    </row>
    <row r="10189" spans="1:8" s="80" customFormat="1" hidden="1" outlineLevel="1" x14ac:dyDescent="0.2">
      <c r="A10189" s="96" t="s">
        <v>2832</v>
      </c>
      <c r="B10189" s="97"/>
      <c r="C10189" s="98"/>
      <c r="D10189" s="98"/>
      <c r="E10189" s="101">
        <v>5</v>
      </c>
      <c r="F10189" s="100">
        <v>7515.61</v>
      </c>
      <c r="H10189" s="95">
        <f t="shared" ref="H10189:H10252" si="160">F10189/E10189</f>
        <v>1503.1219999999998</v>
      </c>
    </row>
    <row r="10190" spans="1:8" s="80" customFormat="1" hidden="1" outlineLevel="1" x14ac:dyDescent="0.2">
      <c r="A10190" s="96" t="s">
        <v>2853</v>
      </c>
      <c r="B10190" s="97"/>
      <c r="C10190" s="98"/>
      <c r="D10190" s="98"/>
      <c r="E10190" s="101">
        <v>1</v>
      </c>
      <c r="F10190" s="100">
        <v>1503.29</v>
      </c>
      <c r="H10190" s="95">
        <f t="shared" si="160"/>
        <v>1503.29</v>
      </c>
    </row>
    <row r="10191" spans="1:8" collapsed="1" x14ac:dyDescent="0.2">
      <c r="A10191" s="91" t="s">
        <v>5547</v>
      </c>
      <c r="B10191" s="91" t="s">
        <v>5548</v>
      </c>
      <c r="C10191" s="91" t="s">
        <v>2931</v>
      </c>
      <c r="D10191" s="92"/>
      <c r="E10191" s="104">
        <v>57</v>
      </c>
      <c r="F10191" s="94">
        <v>8977.0300000000007</v>
      </c>
      <c r="H10191" s="95">
        <f t="shared" si="160"/>
        <v>157.49175438596492</v>
      </c>
    </row>
    <row r="10192" spans="1:8" s="80" customFormat="1" hidden="1" outlineLevel="1" x14ac:dyDescent="0.2">
      <c r="A10192" s="96" t="s">
        <v>2932</v>
      </c>
      <c r="B10192" s="97"/>
      <c r="C10192" s="98"/>
      <c r="D10192" s="98"/>
      <c r="E10192" s="101">
        <v>57</v>
      </c>
      <c r="F10192" s="100">
        <v>8977.0300000000007</v>
      </c>
      <c r="H10192" s="95">
        <f t="shared" si="160"/>
        <v>157.49175438596492</v>
      </c>
    </row>
    <row r="10193" spans="1:8" collapsed="1" x14ac:dyDescent="0.2">
      <c r="A10193" s="91" t="s">
        <v>5549</v>
      </c>
      <c r="B10193" s="91" t="s">
        <v>5550</v>
      </c>
      <c r="C10193" s="91" t="s">
        <v>2931</v>
      </c>
      <c r="D10193" s="92"/>
      <c r="E10193" s="104">
        <v>86</v>
      </c>
      <c r="F10193" s="94">
        <v>8975.82</v>
      </c>
      <c r="H10193" s="95">
        <f t="shared" si="160"/>
        <v>104.36999999999999</v>
      </c>
    </row>
    <row r="10194" spans="1:8" s="80" customFormat="1" hidden="1" outlineLevel="1" x14ac:dyDescent="0.2">
      <c r="A10194" s="96" t="s">
        <v>2932</v>
      </c>
      <c r="B10194" s="97"/>
      <c r="C10194" s="98"/>
      <c r="D10194" s="98"/>
      <c r="E10194" s="101">
        <v>86</v>
      </c>
      <c r="F10194" s="100">
        <v>8975.82</v>
      </c>
      <c r="H10194" s="95">
        <f t="shared" si="160"/>
        <v>104.36999999999999</v>
      </c>
    </row>
    <row r="10195" spans="1:8" collapsed="1" x14ac:dyDescent="0.2">
      <c r="A10195" s="91" t="s">
        <v>5551</v>
      </c>
      <c r="B10195" s="91" t="s">
        <v>5552</v>
      </c>
      <c r="C10195" s="91" t="s">
        <v>2931</v>
      </c>
      <c r="D10195" s="92"/>
      <c r="E10195" s="104">
        <v>45</v>
      </c>
      <c r="F10195" s="94">
        <v>8959.5</v>
      </c>
      <c r="H10195" s="95">
        <f t="shared" si="160"/>
        <v>199.1</v>
      </c>
    </row>
    <row r="10196" spans="1:8" s="80" customFormat="1" hidden="1" outlineLevel="1" x14ac:dyDescent="0.2">
      <c r="A10196" s="96" t="s">
        <v>2932</v>
      </c>
      <c r="B10196" s="97"/>
      <c r="C10196" s="98"/>
      <c r="D10196" s="98"/>
      <c r="E10196" s="101">
        <v>45</v>
      </c>
      <c r="F10196" s="100">
        <v>8959.5</v>
      </c>
      <c r="H10196" s="95">
        <f t="shared" si="160"/>
        <v>199.1</v>
      </c>
    </row>
    <row r="10197" spans="1:8" collapsed="1" x14ac:dyDescent="0.2">
      <c r="A10197" s="91" t="s">
        <v>5553</v>
      </c>
      <c r="B10197" s="91" t="s">
        <v>1596</v>
      </c>
      <c r="C10197" s="91" t="s">
        <v>2823</v>
      </c>
      <c r="D10197" s="92" t="s">
        <v>2824</v>
      </c>
      <c r="E10197" s="104">
        <v>1</v>
      </c>
      <c r="F10197" s="94">
        <v>8956.09</v>
      </c>
      <c r="G10197" s="79" t="e">
        <f>VLOOKUP(B10197,#REF!,2,FALSE)</f>
        <v>#REF!</v>
      </c>
      <c r="H10197" s="95">
        <f t="shared" si="160"/>
        <v>8956.09</v>
      </c>
    </row>
    <row r="10198" spans="1:8" s="80" customFormat="1" hidden="1" outlineLevel="1" x14ac:dyDescent="0.2">
      <c r="A10198" s="96" t="s">
        <v>2825</v>
      </c>
      <c r="B10198" s="97"/>
      <c r="C10198" s="98"/>
      <c r="D10198" s="98"/>
      <c r="E10198" s="101">
        <v>1</v>
      </c>
      <c r="F10198" s="100">
        <v>8956.09</v>
      </c>
      <c r="H10198" s="95">
        <f t="shared" si="160"/>
        <v>8956.09</v>
      </c>
    </row>
    <row r="10199" spans="1:8" collapsed="1" x14ac:dyDescent="0.2">
      <c r="A10199" s="105" t="s">
        <v>5554</v>
      </c>
      <c r="B10199" s="91" t="s">
        <v>5555</v>
      </c>
      <c r="C10199" s="91" t="s">
        <v>3224</v>
      </c>
      <c r="D10199" s="92"/>
      <c r="E10199" s="104">
        <v>4</v>
      </c>
      <c r="F10199" s="94">
        <v>8954.01</v>
      </c>
      <c r="G10199" s="79" t="e">
        <f>VLOOKUP(B10199,#REF!,2,FALSE)</f>
        <v>#REF!</v>
      </c>
      <c r="H10199" s="95">
        <f t="shared" si="160"/>
        <v>2238.5025000000001</v>
      </c>
    </row>
    <row r="10200" spans="1:8" s="80" customFormat="1" hidden="1" outlineLevel="1" x14ac:dyDescent="0.2">
      <c r="A10200" s="96" t="s">
        <v>2845</v>
      </c>
      <c r="B10200" s="97"/>
      <c r="C10200" s="98"/>
      <c r="D10200" s="98"/>
      <c r="E10200" s="101">
        <v>4</v>
      </c>
      <c r="F10200" s="100">
        <v>8954.01</v>
      </c>
      <c r="H10200" s="95">
        <f t="shared" si="160"/>
        <v>2238.5025000000001</v>
      </c>
    </row>
    <row r="10201" spans="1:8" collapsed="1" x14ac:dyDescent="0.2">
      <c r="A10201" s="91" t="s">
        <v>5556</v>
      </c>
      <c r="B10201" s="91" t="s">
        <v>5557</v>
      </c>
      <c r="C10201" s="91" t="s">
        <v>2931</v>
      </c>
      <c r="D10201" s="92"/>
      <c r="E10201" s="104">
        <v>50</v>
      </c>
      <c r="F10201" s="94">
        <v>8917</v>
      </c>
      <c r="H10201" s="95">
        <f t="shared" si="160"/>
        <v>178.34</v>
      </c>
    </row>
    <row r="10202" spans="1:8" s="80" customFormat="1" hidden="1" outlineLevel="1" x14ac:dyDescent="0.2">
      <c r="A10202" s="96" t="s">
        <v>2932</v>
      </c>
      <c r="B10202" s="97"/>
      <c r="C10202" s="98"/>
      <c r="D10202" s="98"/>
      <c r="E10202" s="101">
        <v>50</v>
      </c>
      <c r="F10202" s="100">
        <v>8917</v>
      </c>
      <c r="H10202" s="95">
        <f t="shared" si="160"/>
        <v>178.34</v>
      </c>
    </row>
    <row r="10203" spans="1:8" collapsed="1" x14ac:dyDescent="0.2">
      <c r="A10203" s="91" t="s">
        <v>5558</v>
      </c>
      <c r="B10203" s="91" t="s">
        <v>5559</v>
      </c>
      <c r="C10203" s="91" t="s">
        <v>2931</v>
      </c>
      <c r="D10203" s="92"/>
      <c r="E10203" s="104">
        <v>23</v>
      </c>
      <c r="F10203" s="94">
        <v>8911.81</v>
      </c>
      <c r="H10203" s="95">
        <f t="shared" si="160"/>
        <v>387.46999999999997</v>
      </c>
    </row>
    <row r="10204" spans="1:8" s="80" customFormat="1" hidden="1" outlineLevel="1" x14ac:dyDescent="0.2">
      <c r="A10204" s="96" t="s">
        <v>2932</v>
      </c>
      <c r="B10204" s="97"/>
      <c r="C10204" s="98"/>
      <c r="D10204" s="98"/>
      <c r="E10204" s="101">
        <v>23</v>
      </c>
      <c r="F10204" s="100">
        <v>8911.81</v>
      </c>
      <c r="H10204" s="95">
        <f t="shared" si="160"/>
        <v>387.46999999999997</v>
      </c>
    </row>
    <row r="10205" spans="1:8" collapsed="1" x14ac:dyDescent="0.2">
      <c r="A10205" s="91" t="s">
        <v>5560</v>
      </c>
      <c r="B10205" s="91" t="s">
        <v>5561</v>
      </c>
      <c r="C10205" s="91" t="s">
        <v>2931</v>
      </c>
      <c r="D10205" s="92"/>
      <c r="E10205" s="104">
        <v>157</v>
      </c>
      <c r="F10205" s="94">
        <v>8905.0400000000009</v>
      </c>
      <c r="H10205" s="95">
        <f t="shared" si="160"/>
        <v>56.720000000000006</v>
      </c>
    </row>
    <row r="10206" spans="1:8" s="80" customFormat="1" hidden="1" outlineLevel="1" x14ac:dyDescent="0.2">
      <c r="A10206" s="96" t="s">
        <v>2932</v>
      </c>
      <c r="B10206" s="97"/>
      <c r="C10206" s="98"/>
      <c r="D10206" s="98"/>
      <c r="E10206" s="101">
        <v>157</v>
      </c>
      <c r="F10206" s="100">
        <v>8905.0400000000009</v>
      </c>
      <c r="H10206" s="95">
        <f t="shared" si="160"/>
        <v>56.720000000000006</v>
      </c>
    </row>
    <row r="10207" spans="1:8" collapsed="1" x14ac:dyDescent="0.2">
      <c r="A10207" s="105" t="s">
        <v>5562</v>
      </c>
      <c r="B10207" s="91" t="s">
        <v>5563</v>
      </c>
      <c r="C10207" s="91" t="s">
        <v>3223</v>
      </c>
      <c r="D10207" s="92"/>
      <c r="E10207" s="104">
        <v>12</v>
      </c>
      <c r="F10207" s="94">
        <v>8902.44</v>
      </c>
      <c r="G10207" s="79" t="e">
        <f>VLOOKUP(B10207,#REF!,2,FALSE)</f>
        <v>#REF!</v>
      </c>
      <c r="H10207" s="95">
        <f t="shared" si="160"/>
        <v>741.87</v>
      </c>
    </row>
    <row r="10208" spans="1:8" s="80" customFormat="1" hidden="1" outlineLevel="1" x14ac:dyDescent="0.2">
      <c r="A10208" s="96" t="s">
        <v>2932</v>
      </c>
      <c r="B10208" s="97"/>
      <c r="C10208" s="98"/>
      <c r="D10208" s="98"/>
      <c r="E10208" s="101">
        <v>12</v>
      </c>
      <c r="F10208" s="100">
        <v>8902.44</v>
      </c>
      <c r="H10208" s="95">
        <f t="shared" si="160"/>
        <v>741.87</v>
      </c>
    </row>
    <row r="10209" spans="1:8" collapsed="1" x14ac:dyDescent="0.2">
      <c r="A10209" s="91" t="s">
        <v>5564</v>
      </c>
      <c r="B10209" s="91" t="s">
        <v>5565</v>
      </c>
      <c r="C10209" s="91" t="s">
        <v>2931</v>
      </c>
      <c r="D10209" s="92"/>
      <c r="E10209" s="104">
        <v>156</v>
      </c>
      <c r="F10209" s="94">
        <v>8887.4</v>
      </c>
      <c r="H10209" s="95">
        <f t="shared" si="160"/>
        <v>56.970512820512816</v>
      </c>
    </row>
    <row r="10210" spans="1:8" s="80" customFormat="1" hidden="1" outlineLevel="1" x14ac:dyDescent="0.2">
      <c r="A10210" s="96" t="s">
        <v>2932</v>
      </c>
      <c r="B10210" s="97"/>
      <c r="C10210" s="98"/>
      <c r="D10210" s="98"/>
      <c r="E10210" s="101">
        <v>146</v>
      </c>
      <c r="F10210" s="100">
        <v>8205.2000000000007</v>
      </c>
      <c r="H10210" s="95">
        <f t="shared" si="160"/>
        <v>56.2</v>
      </c>
    </row>
    <row r="10211" spans="1:8" s="80" customFormat="1" hidden="1" outlineLevel="1" x14ac:dyDescent="0.2">
      <c r="A10211" s="96" t="s">
        <v>2825</v>
      </c>
      <c r="B10211" s="97"/>
      <c r="C10211" s="98"/>
      <c r="D10211" s="98"/>
      <c r="E10211" s="101">
        <v>10</v>
      </c>
      <c r="F10211" s="103">
        <v>682.2</v>
      </c>
      <c r="H10211" s="95">
        <f t="shared" si="160"/>
        <v>68.22</v>
      </c>
    </row>
    <row r="10212" spans="1:8" collapsed="1" x14ac:dyDescent="0.2">
      <c r="A10212" s="105" t="s">
        <v>5566</v>
      </c>
      <c r="B10212" s="91" t="s">
        <v>5567</v>
      </c>
      <c r="C10212" s="91" t="s">
        <v>3223</v>
      </c>
      <c r="D10212" s="92"/>
      <c r="E10212" s="104">
        <v>11</v>
      </c>
      <c r="F10212" s="94">
        <v>8869.6299999999992</v>
      </c>
      <c r="G10212" s="79" t="e">
        <f>VLOOKUP(B10212,#REF!,2,FALSE)</f>
        <v>#REF!</v>
      </c>
      <c r="H10212" s="95">
        <f t="shared" si="160"/>
        <v>806.32999999999993</v>
      </c>
    </row>
    <row r="10213" spans="1:8" s="80" customFormat="1" hidden="1" outlineLevel="1" x14ac:dyDescent="0.2">
      <c r="A10213" s="96" t="s">
        <v>2932</v>
      </c>
      <c r="B10213" s="97"/>
      <c r="C10213" s="98"/>
      <c r="D10213" s="98"/>
      <c r="E10213" s="101">
        <v>11</v>
      </c>
      <c r="F10213" s="100">
        <v>8869.6299999999992</v>
      </c>
      <c r="H10213" s="95">
        <f t="shared" si="160"/>
        <v>806.32999999999993</v>
      </c>
    </row>
    <row r="10214" spans="1:8" collapsed="1" x14ac:dyDescent="0.2">
      <c r="A10214" s="91" t="s">
        <v>5568</v>
      </c>
      <c r="B10214" s="91" t="s">
        <v>5569</v>
      </c>
      <c r="C10214" s="91" t="s">
        <v>2931</v>
      </c>
      <c r="D10214" s="92"/>
      <c r="E10214" s="104">
        <v>22</v>
      </c>
      <c r="F10214" s="94">
        <v>8859.4</v>
      </c>
      <c r="H10214" s="95">
        <f t="shared" si="160"/>
        <v>402.7</v>
      </c>
    </row>
    <row r="10215" spans="1:8" s="80" customFormat="1" hidden="1" outlineLevel="1" x14ac:dyDescent="0.2">
      <c r="A10215" s="96" t="s">
        <v>2932</v>
      </c>
      <c r="B10215" s="97"/>
      <c r="C10215" s="98"/>
      <c r="D10215" s="98"/>
      <c r="E10215" s="101">
        <v>22</v>
      </c>
      <c r="F10215" s="100">
        <v>8859.4</v>
      </c>
      <c r="H10215" s="95">
        <f t="shared" si="160"/>
        <v>402.7</v>
      </c>
    </row>
    <row r="10216" spans="1:8" collapsed="1" x14ac:dyDescent="0.2">
      <c r="A10216" s="91" t="s">
        <v>5570</v>
      </c>
      <c r="B10216" s="91" t="s">
        <v>5571</v>
      </c>
      <c r="C10216" s="91" t="s">
        <v>2931</v>
      </c>
      <c r="D10216" s="92"/>
      <c r="E10216" s="104">
        <v>48</v>
      </c>
      <c r="F10216" s="94">
        <v>8855.52</v>
      </c>
      <c r="H10216" s="95">
        <f t="shared" si="160"/>
        <v>184.49</v>
      </c>
    </row>
    <row r="10217" spans="1:8" s="80" customFormat="1" hidden="1" outlineLevel="1" x14ac:dyDescent="0.2">
      <c r="A10217" s="96" t="s">
        <v>2932</v>
      </c>
      <c r="B10217" s="97"/>
      <c r="C10217" s="98"/>
      <c r="D10217" s="98"/>
      <c r="E10217" s="101">
        <v>48</v>
      </c>
      <c r="F10217" s="100">
        <v>8855.52</v>
      </c>
      <c r="H10217" s="95">
        <f t="shared" si="160"/>
        <v>184.49</v>
      </c>
    </row>
    <row r="10218" spans="1:8" collapsed="1" x14ac:dyDescent="0.2">
      <c r="A10218" s="91" t="s">
        <v>5572</v>
      </c>
      <c r="B10218" s="91" t="s">
        <v>5573</v>
      </c>
      <c r="C10218" s="91" t="s">
        <v>2931</v>
      </c>
      <c r="D10218" s="92"/>
      <c r="E10218" s="104">
        <v>32</v>
      </c>
      <c r="F10218" s="94">
        <v>8783.36</v>
      </c>
      <c r="H10218" s="95">
        <f t="shared" si="160"/>
        <v>274.48</v>
      </c>
    </row>
    <row r="10219" spans="1:8" s="80" customFormat="1" hidden="1" outlineLevel="1" x14ac:dyDescent="0.2">
      <c r="A10219" s="96" t="s">
        <v>2932</v>
      </c>
      <c r="B10219" s="97"/>
      <c r="C10219" s="98"/>
      <c r="D10219" s="98"/>
      <c r="E10219" s="101">
        <v>32</v>
      </c>
      <c r="F10219" s="100">
        <v>8783.36</v>
      </c>
      <c r="H10219" s="95">
        <f t="shared" si="160"/>
        <v>274.48</v>
      </c>
    </row>
    <row r="10220" spans="1:8" collapsed="1" x14ac:dyDescent="0.2">
      <c r="A10220" s="91" t="s">
        <v>5574</v>
      </c>
      <c r="B10220" s="91" t="s">
        <v>5575</v>
      </c>
      <c r="C10220" s="91" t="s">
        <v>2931</v>
      </c>
      <c r="D10220" s="92"/>
      <c r="E10220" s="104">
        <v>174</v>
      </c>
      <c r="F10220" s="94">
        <v>8781.83</v>
      </c>
      <c r="H10220" s="95">
        <f t="shared" si="160"/>
        <v>50.47028735632184</v>
      </c>
    </row>
    <row r="10221" spans="1:8" s="80" customFormat="1" hidden="1" outlineLevel="1" x14ac:dyDescent="0.2">
      <c r="A10221" s="96" t="s">
        <v>2932</v>
      </c>
      <c r="B10221" s="97"/>
      <c r="C10221" s="98"/>
      <c r="D10221" s="98"/>
      <c r="E10221" s="101">
        <v>100</v>
      </c>
      <c r="F10221" s="100">
        <v>5047</v>
      </c>
      <c r="H10221" s="95">
        <f t="shared" si="160"/>
        <v>50.47</v>
      </c>
    </row>
    <row r="10222" spans="1:8" s="80" customFormat="1" hidden="1" outlineLevel="1" x14ac:dyDescent="0.2">
      <c r="A10222" s="96" t="s">
        <v>2825</v>
      </c>
      <c r="B10222" s="97"/>
      <c r="C10222" s="98"/>
      <c r="D10222" s="98"/>
      <c r="E10222" s="101">
        <v>74</v>
      </c>
      <c r="F10222" s="100">
        <v>3734.83</v>
      </c>
      <c r="H10222" s="95">
        <f t="shared" si="160"/>
        <v>50.470675675675672</v>
      </c>
    </row>
    <row r="10223" spans="1:8" collapsed="1" x14ac:dyDescent="0.2">
      <c r="A10223" s="91" t="s">
        <v>5576</v>
      </c>
      <c r="B10223" s="91" t="s">
        <v>5577</v>
      </c>
      <c r="C10223" s="91" t="s">
        <v>2931</v>
      </c>
      <c r="D10223" s="92"/>
      <c r="E10223" s="104">
        <v>170</v>
      </c>
      <c r="F10223" s="94">
        <v>8780.61</v>
      </c>
      <c r="H10223" s="95">
        <f t="shared" si="160"/>
        <v>51.65064705882353</v>
      </c>
    </row>
    <row r="10224" spans="1:8" s="80" customFormat="1" hidden="1" outlineLevel="1" x14ac:dyDescent="0.2">
      <c r="A10224" s="96" t="s">
        <v>2825</v>
      </c>
      <c r="B10224" s="97"/>
      <c r="C10224" s="98"/>
      <c r="D10224" s="98"/>
      <c r="E10224" s="101">
        <v>170</v>
      </c>
      <c r="F10224" s="100">
        <v>8780.61</v>
      </c>
      <c r="H10224" s="95">
        <f t="shared" si="160"/>
        <v>51.65064705882353</v>
      </c>
    </row>
    <row r="10225" spans="1:8" collapsed="1" x14ac:dyDescent="0.2">
      <c r="A10225" s="91" t="s">
        <v>5578</v>
      </c>
      <c r="B10225" s="91" t="s">
        <v>1357</v>
      </c>
      <c r="C10225" s="91" t="s">
        <v>2823</v>
      </c>
      <c r="D10225" s="92" t="s">
        <v>2876</v>
      </c>
      <c r="E10225" s="104">
        <v>22</v>
      </c>
      <c r="F10225" s="94">
        <v>8766.58</v>
      </c>
      <c r="G10225" s="79" t="e">
        <f>VLOOKUP(B10225,#REF!,2,FALSE)</f>
        <v>#REF!</v>
      </c>
      <c r="H10225" s="95">
        <f t="shared" si="160"/>
        <v>398.48090909090911</v>
      </c>
    </row>
    <row r="10226" spans="1:8" s="80" customFormat="1" hidden="1" outlineLevel="1" x14ac:dyDescent="0.2">
      <c r="A10226" s="96" t="s">
        <v>2832</v>
      </c>
      <c r="B10226" s="97"/>
      <c r="C10226" s="98"/>
      <c r="D10226" s="98"/>
      <c r="E10226" s="101">
        <v>5</v>
      </c>
      <c r="F10226" s="100">
        <v>8766.58</v>
      </c>
      <c r="H10226" s="95">
        <f t="shared" si="160"/>
        <v>1753.316</v>
      </c>
    </row>
    <row r="10227" spans="1:8" s="80" customFormat="1" hidden="1" outlineLevel="1" x14ac:dyDescent="0.2">
      <c r="A10227" s="96" t="s">
        <v>2829</v>
      </c>
      <c r="B10227" s="97"/>
      <c r="C10227" s="98"/>
      <c r="D10227" s="98"/>
      <c r="E10227" s="101">
        <v>14</v>
      </c>
      <c r="F10227" s="102"/>
      <c r="H10227" s="95">
        <f t="shared" si="160"/>
        <v>0</v>
      </c>
    </row>
    <row r="10228" spans="1:8" s="80" customFormat="1" hidden="1" outlineLevel="1" x14ac:dyDescent="0.2">
      <c r="A10228" s="96" t="s">
        <v>2825</v>
      </c>
      <c r="B10228" s="97"/>
      <c r="C10228" s="98"/>
      <c r="D10228" s="98"/>
      <c r="E10228" s="101">
        <v>2</v>
      </c>
      <c r="F10228" s="102"/>
      <c r="H10228" s="95">
        <f t="shared" si="160"/>
        <v>0</v>
      </c>
    </row>
    <row r="10229" spans="1:8" s="80" customFormat="1" hidden="1" outlineLevel="1" x14ac:dyDescent="0.2">
      <c r="A10229" s="96" t="s">
        <v>2853</v>
      </c>
      <c r="B10229" s="97"/>
      <c r="C10229" s="98"/>
      <c r="D10229" s="98"/>
      <c r="E10229" s="101">
        <v>1</v>
      </c>
      <c r="F10229" s="102"/>
      <c r="H10229" s="95">
        <f t="shared" si="160"/>
        <v>0</v>
      </c>
    </row>
    <row r="10230" spans="1:8" collapsed="1" x14ac:dyDescent="0.2">
      <c r="A10230" s="91" t="s">
        <v>5579</v>
      </c>
      <c r="B10230" s="91" t="s">
        <v>5580</v>
      </c>
      <c r="C10230" s="91" t="s">
        <v>2931</v>
      </c>
      <c r="D10230" s="92"/>
      <c r="E10230" s="104">
        <v>86</v>
      </c>
      <c r="F10230" s="94">
        <v>8751.36</v>
      </c>
      <c r="H10230" s="95">
        <f t="shared" si="160"/>
        <v>101.76</v>
      </c>
    </row>
    <row r="10231" spans="1:8" s="80" customFormat="1" hidden="1" outlineLevel="1" x14ac:dyDescent="0.2">
      <c r="A10231" s="96" t="s">
        <v>2932</v>
      </c>
      <c r="B10231" s="97"/>
      <c r="C10231" s="98"/>
      <c r="D10231" s="98"/>
      <c r="E10231" s="101">
        <v>86</v>
      </c>
      <c r="F10231" s="100">
        <v>8751.36</v>
      </c>
      <c r="H10231" s="95">
        <f t="shared" si="160"/>
        <v>101.76</v>
      </c>
    </row>
    <row r="10232" spans="1:8" collapsed="1" x14ac:dyDescent="0.2">
      <c r="A10232" s="91" t="s">
        <v>5581</v>
      </c>
      <c r="B10232" s="91" t="s">
        <v>5582</v>
      </c>
      <c r="C10232" s="91" t="s">
        <v>2931</v>
      </c>
      <c r="D10232" s="92"/>
      <c r="E10232" s="104">
        <v>25</v>
      </c>
      <c r="F10232" s="94">
        <v>8748.75</v>
      </c>
      <c r="H10232" s="95">
        <f t="shared" si="160"/>
        <v>349.95</v>
      </c>
    </row>
    <row r="10233" spans="1:8" s="80" customFormat="1" hidden="1" outlineLevel="1" x14ac:dyDescent="0.2">
      <c r="A10233" s="96" t="s">
        <v>2932</v>
      </c>
      <c r="B10233" s="97"/>
      <c r="C10233" s="98"/>
      <c r="D10233" s="98"/>
      <c r="E10233" s="101">
        <v>25</v>
      </c>
      <c r="F10233" s="100">
        <v>8748.75</v>
      </c>
      <c r="H10233" s="95">
        <f t="shared" si="160"/>
        <v>349.95</v>
      </c>
    </row>
    <row r="10234" spans="1:8" collapsed="1" x14ac:dyDescent="0.2">
      <c r="A10234" s="91" t="s">
        <v>5583</v>
      </c>
      <c r="B10234" s="91" t="s">
        <v>5584</v>
      </c>
      <c r="C10234" s="91" t="s">
        <v>2931</v>
      </c>
      <c r="D10234" s="92"/>
      <c r="E10234" s="104">
        <v>20</v>
      </c>
      <c r="F10234" s="94">
        <v>8746.2000000000007</v>
      </c>
      <c r="H10234" s="95">
        <f t="shared" si="160"/>
        <v>437.31000000000006</v>
      </c>
    </row>
    <row r="10235" spans="1:8" s="80" customFormat="1" hidden="1" outlineLevel="1" x14ac:dyDescent="0.2">
      <c r="A10235" s="96" t="s">
        <v>2932</v>
      </c>
      <c r="B10235" s="97"/>
      <c r="C10235" s="98"/>
      <c r="D10235" s="98"/>
      <c r="E10235" s="101">
        <v>20</v>
      </c>
      <c r="F10235" s="100">
        <v>8746.2000000000007</v>
      </c>
      <c r="H10235" s="95">
        <f t="shared" si="160"/>
        <v>437.31000000000006</v>
      </c>
    </row>
    <row r="10236" spans="1:8" collapsed="1" x14ac:dyDescent="0.2">
      <c r="A10236" s="91" t="s">
        <v>5585</v>
      </c>
      <c r="B10236" s="91" t="s">
        <v>5586</v>
      </c>
      <c r="C10236" s="91" t="s">
        <v>2931</v>
      </c>
      <c r="D10236" s="92"/>
      <c r="E10236" s="104">
        <v>96</v>
      </c>
      <c r="F10236" s="94">
        <v>8726.4</v>
      </c>
      <c r="H10236" s="95">
        <f t="shared" si="160"/>
        <v>90.899999999999991</v>
      </c>
    </row>
    <row r="10237" spans="1:8" s="80" customFormat="1" hidden="1" outlineLevel="1" x14ac:dyDescent="0.2">
      <c r="A10237" s="96" t="s">
        <v>2932</v>
      </c>
      <c r="B10237" s="97"/>
      <c r="C10237" s="98"/>
      <c r="D10237" s="98"/>
      <c r="E10237" s="101">
        <v>96</v>
      </c>
      <c r="F10237" s="100">
        <v>8726.4</v>
      </c>
      <c r="H10237" s="95">
        <f t="shared" si="160"/>
        <v>90.899999999999991</v>
      </c>
    </row>
    <row r="10238" spans="1:8" collapsed="1" x14ac:dyDescent="0.2">
      <c r="A10238" s="105" t="s">
        <v>1233</v>
      </c>
      <c r="B10238" s="91" t="s">
        <v>5587</v>
      </c>
      <c r="C10238" s="91" t="s">
        <v>3223</v>
      </c>
      <c r="D10238" s="92"/>
      <c r="E10238" s="104">
        <v>5</v>
      </c>
      <c r="F10238" s="94">
        <v>8716.4</v>
      </c>
      <c r="G10238" s="79" t="e">
        <f>VLOOKUP(B10238,#REF!,2,FALSE)</f>
        <v>#REF!</v>
      </c>
      <c r="H10238" s="95">
        <f t="shared" si="160"/>
        <v>1743.28</v>
      </c>
    </row>
    <row r="10239" spans="1:8" s="80" customFormat="1" hidden="1" outlineLevel="1" x14ac:dyDescent="0.2">
      <c r="A10239" s="96" t="s">
        <v>2828</v>
      </c>
      <c r="B10239" s="97"/>
      <c r="C10239" s="98"/>
      <c r="D10239" s="98"/>
      <c r="E10239" s="101">
        <v>5</v>
      </c>
      <c r="F10239" s="100">
        <v>8716.4</v>
      </c>
      <c r="H10239" s="95">
        <f t="shared" si="160"/>
        <v>1743.28</v>
      </c>
    </row>
    <row r="10240" spans="1:8" collapsed="1" x14ac:dyDescent="0.2">
      <c r="A10240" s="91" t="s">
        <v>5588</v>
      </c>
      <c r="B10240" s="91" t="s">
        <v>5589</v>
      </c>
      <c r="C10240" s="91" t="s">
        <v>2931</v>
      </c>
      <c r="D10240" s="92"/>
      <c r="E10240" s="104">
        <v>25</v>
      </c>
      <c r="F10240" s="94">
        <v>8714.25</v>
      </c>
      <c r="H10240" s="95">
        <f t="shared" si="160"/>
        <v>348.57</v>
      </c>
    </row>
    <row r="10241" spans="1:8" s="80" customFormat="1" hidden="1" outlineLevel="1" x14ac:dyDescent="0.2">
      <c r="A10241" s="96" t="s">
        <v>2932</v>
      </c>
      <c r="B10241" s="97"/>
      <c r="C10241" s="98"/>
      <c r="D10241" s="98"/>
      <c r="E10241" s="101">
        <v>25</v>
      </c>
      <c r="F10241" s="100">
        <v>8714.25</v>
      </c>
      <c r="H10241" s="95">
        <f t="shared" si="160"/>
        <v>348.57</v>
      </c>
    </row>
    <row r="10242" spans="1:8" collapsed="1" x14ac:dyDescent="0.2">
      <c r="A10242" s="105" t="s">
        <v>5590</v>
      </c>
      <c r="B10242" s="91" t="s">
        <v>5591</v>
      </c>
      <c r="C10242" s="91" t="s">
        <v>3223</v>
      </c>
      <c r="D10242" s="92"/>
      <c r="E10242" s="104">
        <v>37</v>
      </c>
      <c r="F10242" s="94">
        <v>8703.8799999999992</v>
      </c>
      <c r="G10242" s="79" t="e">
        <f>VLOOKUP(B10242,#REF!,2,FALSE)</f>
        <v>#REF!</v>
      </c>
      <c r="H10242" s="95">
        <f t="shared" si="160"/>
        <v>235.23999999999998</v>
      </c>
    </row>
    <row r="10243" spans="1:8" s="80" customFormat="1" hidden="1" outlineLevel="1" x14ac:dyDescent="0.2">
      <c r="A10243" s="96" t="s">
        <v>2932</v>
      </c>
      <c r="B10243" s="97"/>
      <c r="C10243" s="98"/>
      <c r="D10243" s="98"/>
      <c r="E10243" s="101">
        <v>37</v>
      </c>
      <c r="F10243" s="100">
        <v>8703.8799999999992</v>
      </c>
      <c r="H10243" s="95">
        <f t="shared" si="160"/>
        <v>235.23999999999998</v>
      </c>
    </row>
    <row r="10244" spans="1:8" collapsed="1" x14ac:dyDescent="0.2">
      <c r="A10244" s="105" t="s">
        <v>5592</v>
      </c>
      <c r="B10244" s="91" t="s">
        <v>5593</v>
      </c>
      <c r="C10244" s="91" t="s">
        <v>3223</v>
      </c>
      <c r="D10244" s="92"/>
      <c r="E10244" s="104">
        <v>101</v>
      </c>
      <c r="F10244" s="94">
        <v>8692.06</v>
      </c>
      <c r="G10244" s="79" t="e">
        <f>VLOOKUP(B10244,#REF!,2,FALSE)</f>
        <v>#REF!</v>
      </c>
      <c r="H10244" s="95">
        <f t="shared" si="160"/>
        <v>86.059999999999988</v>
      </c>
    </row>
    <row r="10245" spans="1:8" s="80" customFormat="1" hidden="1" outlineLevel="1" x14ac:dyDescent="0.2">
      <c r="A10245" s="96" t="s">
        <v>2932</v>
      </c>
      <c r="B10245" s="97"/>
      <c r="C10245" s="98"/>
      <c r="D10245" s="98"/>
      <c r="E10245" s="101">
        <v>100</v>
      </c>
      <c r="F10245" s="100">
        <v>8606</v>
      </c>
      <c r="H10245" s="95">
        <f t="shared" si="160"/>
        <v>86.06</v>
      </c>
    </row>
    <row r="10246" spans="1:8" s="80" customFormat="1" hidden="1" outlineLevel="1" x14ac:dyDescent="0.2">
      <c r="A10246" s="96" t="s">
        <v>2828</v>
      </c>
      <c r="B10246" s="97"/>
      <c r="C10246" s="98"/>
      <c r="D10246" s="98"/>
      <c r="E10246" s="101">
        <v>1</v>
      </c>
      <c r="F10246" s="103">
        <v>86.06</v>
      </c>
      <c r="H10246" s="95">
        <f t="shared" si="160"/>
        <v>86.06</v>
      </c>
    </row>
    <row r="10247" spans="1:8" collapsed="1" x14ac:dyDescent="0.2">
      <c r="A10247" s="105" t="s">
        <v>5594</v>
      </c>
      <c r="B10247" s="91" t="s">
        <v>5595</v>
      </c>
      <c r="C10247" s="91" t="s">
        <v>3223</v>
      </c>
      <c r="D10247" s="92"/>
      <c r="E10247" s="104">
        <v>5</v>
      </c>
      <c r="F10247" s="94">
        <v>8681.25</v>
      </c>
      <c r="G10247" s="79" t="e">
        <f>VLOOKUP(B10247,#REF!,2,FALSE)</f>
        <v>#REF!</v>
      </c>
      <c r="H10247" s="95">
        <f t="shared" si="160"/>
        <v>1736.25</v>
      </c>
    </row>
    <row r="10248" spans="1:8" s="80" customFormat="1" hidden="1" outlineLevel="1" x14ac:dyDescent="0.2">
      <c r="A10248" s="96" t="s">
        <v>2828</v>
      </c>
      <c r="B10248" s="97"/>
      <c r="C10248" s="98"/>
      <c r="D10248" s="98"/>
      <c r="E10248" s="101">
        <v>5</v>
      </c>
      <c r="F10248" s="100">
        <v>8681.25</v>
      </c>
      <c r="H10248" s="95">
        <f t="shared" si="160"/>
        <v>1736.25</v>
      </c>
    </row>
    <row r="10249" spans="1:8" collapsed="1" x14ac:dyDescent="0.2">
      <c r="A10249" s="105" t="s">
        <v>5596</v>
      </c>
      <c r="B10249" s="91" t="s">
        <v>5597</v>
      </c>
      <c r="C10249" s="91" t="s">
        <v>3223</v>
      </c>
      <c r="D10249" s="92"/>
      <c r="E10249" s="104">
        <v>33</v>
      </c>
      <c r="F10249" s="94">
        <v>8670.09</v>
      </c>
      <c r="G10249" s="79" t="e">
        <f>VLOOKUP(B10249,#REF!,2,FALSE)</f>
        <v>#REF!</v>
      </c>
      <c r="H10249" s="95">
        <f t="shared" si="160"/>
        <v>262.73</v>
      </c>
    </row>
    <row r="10250" spans="1:8" s="80" customFormat="1" hidden="1" outlineLevel="1" x14ac:dyDescent="0.2">
      <c r="A10250" s="96" t="s">
        <v>2932</v>
      </c>
      <c r="B10250" s="97"/>
      <c r="C10250" s="98"/>
      <c r="D10250" s="98"/>
      <c r="E10250" s="101">
        <v>33</v>
      </c>
      <c r="F10250" s="100">
        <v>8670.09</v>
      </c>
      <c r="H10250" s="95">
        <f t="shared" si="160"/>
        <v>262.73</v>
      </c>
    </row>
    <row r="10251" spans="1:8" collapsed="1" x14ac:dyDescent="0.2">
      <c r="A10251" s="91" t="s">
        <v>5598</v>
      </c>
      <c r="B10251" s="91" t="s">
        <v>5599</v>
      </c>
      <c r="C10251" s="91" t="s">
        <v>2931</v>
      </c>
      <c r="D10251" s="92"/>
      <c r="E10251" s="104">
        <v>22</v>
      </c>
      <c r="F10251" s="94">
        <v>8658.76</v>
      </c>
      <c r="H10251" s="95">
        <f t="shared" si="160"/>
        <v>393.58</v>
      </c>
    </row>
    <row r="10252" spans="1:8" s="80" customFormat="1" hidden="1" outlineLevel="1" x14ac:dyDescent="0.2">
      <c r="A10252" s="96" t="s">
        <v>2932</v>
      </c>
      <c r="B10252" s="97"/>
      <c r="C10252" s="98"/>
      <c r="D10252" s="98"/>
      <c r="E10252" s="101">
        <v>22</v>
      </c>
      <c r="F10252" s="100">
        <v>8658.76</v>
      </c>
      <c r="H10252" s="95">
        <f t="shared" si="160"/>
        <v>393.58</v>
      </c>
    </row>
    <row r="10253" spans="1:8" collapsed="1" x14ac:dyDescent="0.2">
      <c r="A10253" s="91" t="s">
        <v>5600</v>
      </c>
      <c r="B10253" s="91" t="s">
        <v>5601</v>
      </c>
      <c r="C10253" s="91" t="s">
        <v>2931</v>
      </c>
      <c r="D10253" s="92"/>
      <c r="E10253" s="104">
        <v>49</v>
      </c>
      <c r="F10253" s="94">
        <v>8614.2000000000007</v>
      </c>
      <c r="H10253" s="95">
        <f t="shared" ref="H10253:H10316" si="161">F10253/E10253</f>
        <v>175.8</v>
      </c>
    </row>
    <row r="10254" spans="1:8" s="80" customFormat="1" hidden="1" outlineLevel="1" x14ac:dyDescent="0.2">
      <c r="A10254" s="96" t="s">
        <v>2932</v>
      </c>
      <c r="B10254" s="97"/>
      <c r="C10254" s="98"/>
      <c r="D10254" s="98"/>
      <c r="E10254" s="101">
        <v>49</v>
      </c>
      <c r="F10254" s="100">
        <v>8614.2000000000007</v>
      </c>
      <c r="H10254" s="95">
        <f t="shared" si="161"/>
        <v>175.8</v>
      </c>
    </row>
    <row r="10255" spans="1:8" collapsed="1" x14ac:dyDescent="0.2">
      <c r="A10255" s="105" t="s">
        <v>5602</v>
      </c>
      <c r="B10255" s="91" t="s">
        <v>5603</v>
      </c>
      <c r="C10255" s="91" t="s">
        <v>2867</v>
      </c>
      <c r="D10255" s="92"/>
      <c r="E10255" s="104">
        <v>3</v>
      </c>
      <c r="F10255" s="94">
        <v>8608.1200000000008</v>
      </c>
      <c r="G10255" s="79" t="e">
        <f>VLOOKUP(B10255,#REF!,2,FALSE)</f>
        <v>#REF!</v>
      </c>
      <c r="H10255" s="95">
        <f t="shared" si="161"/>
        <v>2869.3733333333334</v>
      </c>
    </row>
    <row r="10256" spans="1:8" s="80" customFormat="1" hidden="1" outlineLevel="1" x14ac:dyDescent="0.2">
      <c r="A10256" s="96" t="s">
        <v>2828</v>
      </c>
      <c r="B10256" s="97"/>
      <c r="C10256" s="98"/>
      <c r="D10256" s="98"/>
      <c r="E10256" s="101">
        <v>2</v>
      </c>
      <c r="F10256" s="100">
        <v>5737.8</v>
      </c>
      <c r="H10256" s="95">
        <f t="shared" si="161"/>
        <v>2868.9</v>
      </c>
    </row>
    <row r="10257" spans="1:8" s="80" customFormat="1" hidden="1" outlineLevel="1" x14ac:dyDescent="0.2">
      <c r="A10257" s="96" t="s">
        <v>2834</v>
      </c>
      <c r="B10257" s="97"/>
      <c r="C10257" s="98"/>
      <c r="D10257" s="98"/>
      <c r="E10257" s="101">
        <v>1</v>
      </c>
      <c r="F10257" s="100">
        <v>2870.32</v>
      </c>
      <c r="H10257" s="95">
        <f t="shared" si="161"/>
        <v>2870.32</v>
      </c>
    </row>
    <row r="10258" spans="1:8" collapsed="1" x14ac:dyDescent="0.2">
      <c r="A10258" s="91" t="s">
        <v>5604</v>
      </c>
      <c r="B10258" s="91" t="s">
        <v>5605</v>
      </c>
      <c r="C10258" s="91" t="s">
        <v>2931</v>
      </c>
      <c r="D10258" s="92"/>
      <c r="E10258" s="104">
        <v>86</v>
      </c>
      <c r="F10258" s="94">
        <v>8598.2800000000007</v>
      </c>
      <c r="H10258" s="95">
        <f t="shared" si="161"/>
        <v>99.98</v>
      </c>
    </row>
    <row r="10259" spans="1:8" s="80" customFormat="1" hidden="1" outlineLevel="1" x14ac:dyDescent="0.2">
      <c r="A10259" s="96" t="s">
        <v>2932</v>
      </c>
      <c r="B10259" s="97"/>
      <c r="C10259" s="98"/>
      <c r="D10259" s="98"/>
      <c r="E10259" s="101">
        <v>86</v>
      </c>
      <c r="F10259" s="100">
        <v>8598.2800000000007</v>
      </c>
      <c r="H10259" s="95">
        <f t="shared" si="161"/>
        <v>99.98</v>
      </c>
    </row>
    <row r="10260" spans="1:8" collapsed="1" x14ac:dyDescent="0.2">
      <c r="A10260" s="91" t="s">
        <v>5606</v>
      </c>
      <c r="B10260" s="91" t="s">
        <v>5607</v>
      </c>
      <c r="C10260" s="91" t="s">
        <v>2931</v>
      </c>
      <c r="D10260" s="92"/>
      <c r="E10260" s="104">
        <v>50</v>
      </c>
      <c r="F10260" s="94">
        <v>8597.5</v>
      </c>
      <c r="H10260" s="95">
        <f t="shared" si="161"/>
        <v>171.95</v>
      </c>
    </row>
    <row r="10261" spans="1:8" s="80" customFormat="1" hidden="1" outlineLevel="1" x14ac:dyDescent="0.2">
      <c r="A10261" s="96" t="s">
        <v>2932</v>
      </c>
      <c r="B10261" s="97"/>
      <c r="C10261" s="98"/>
      <c r="D10261" s="98"/>
      <c r="E10261" s="101">
        <v>50</v>
      </c>
      <c r="F10261" s="100">
        <v>8597.5</v>
      </c>
      <c r="H10261" s="95">
        <f t="shared" si="161"/>
        <v>171.95</v>
      </c>
    </row>
    <row r="10262" spans="1:8" collapsed="1" x14ac:dyDescent="0.2">
      <c r="A10262" s="91" t="s">
        <v>5608</v>
      </c>
      <c r="B10262" s="91" t="s">
        <v>5609</v>
      </c>
      <c r="C10262" s="91" t="s">
        <v>2931</v>
      </c>
      <c r="D10262" s="92"/>
      <c r="E10262" s="104">
        <v>108</v>
      </c>
      <c r="F10262" s="94">
        <v>8578.44</v>
      </c>
      <c r="H10262" s="95">
        <f t="shared" si="161"/>
        <v>79.430000000000007</v>
      </c>
    </row>
    <row r="10263" spans="1:8" s="80" customFormat="1" hidden="1" outlineLevel="1" x14ac:dyDescent="0.2">
      <c r="A10263" s="96" t="s">
        <v>2932</v>
      </c>
      <c r="B10263" s="97"/>
      <c r="C10263" s="98"/>
      <c r="D10263" s="98"/>
      <c r="E10263" s="101">
        <v>108</v>
      </c>
      <c r="F10263" s="100">
        <v>8578.44</v>
      </c>
      <c r="H10263" s="95">
        <f t="shared" si="161"/>
        <v>79.430000000000007</v>
      </c>
    </row>
    <row r="10264" spans="1:8" collapsed="1" x14ac:dyDescent="0.2">
      <c r="A10264" s="105" t="s">
        <v>5610</v>
      </c>
      <c r="B10264" s="91" t="s">
        <v>5611</v>
      </c>
      <c r="C10264" s="91" t="s">
        <v>3223</v>
      </c>
      <c r="D10264" s="92"/>
      <c r="E10264" s="104">
        <v>75</v>
      </c>
      <c r="F10264" s="94">
        <v>8543.25</v>
      </c>
      <c r="G10264" s="79" t="e">
        <f>VLOOKUP(B10264,#REF!,2,FALSE)</f>
        <v>#REF!</v>
      </c>
      <c r="H10264" s="95">
        <f t="shared" si="161"/>
        <v>113.91</v>
      </c>
    </row>
    <row r="10265" spans="1:8" s="80" customFormat="1" hidden="1" outlineLevel="1" x14ac:dyDescent="0.2">
      <c r="A10265" s="96" t="s">
        <v>2932</v>
      </c>
      <c r="B10265" s="97"/>
      <c r="C10265" s="98"/>
      <c r="D10265" s="98"/>
      <c r="E10265" s="101">
        <v>75</v>
      </c>
      <c r="F10265" s="100">
        <v>8543.25</v>
      </c>
      <c r="H10265" s="95">
        <f t="shared" si="161"/>
        <v>113.91</v>
      </c>
    </row>
    <row r="10266" spans="1:8" collapsed="1" x14ac:dyDescent="0.2">
      <c r="A10266" s="105" t="s">
        <v>5612</v>
      </c>
      <c r="B10266" s="91" t="s">
        <v>5613</v>
      </c>
      <c r="C10266" s="91" t="s">
        <v>3223</v>
      </c>
      <c r="D10266" s="92"/>
      <c r="E10266" s="104">
        <v>7</v>
      </c>
      <c r="F10266" s="94">
        <v>8543.08</v>
      </c>
      <c r="G10266" s="79" t="e">
        <f>VLOOKUP(B10266,#REF!,2,FALSE)</f>
        <v>#REF!</v>
      </c>
      <c r="H10266" s="95">
        <f t="shared" si="161"/>
        <v>1220.44</v>
      </c>
    </row>
    <row r="10267" spans="1:8" s="80" customFormat="1" hidden="1" outlineLevel="1" x14ac:dyDescent="0.2">
      <c r="A10267" s="96" t="s">
        <v>2828</v>
      </c>
      <c r="B10267" s="97"/>
      <c r="C10267" s="98"/>
      <c r="D10267" s="98"/>
      <c r="E10267" s="101">
        <v>7</v>
      </c>
      <c r="F10267" s="100">
        <v>8543.08</v>
      </c>
      <c r="H10267" s="95">
        <f t="shared" si="161"/>
        <v>1220.44</v>
      </c>
    </row>
    <row r="10268" spans="1:8" collapsed="1" x14ac:dyDescent="0.2">
      <c r="A10268" s="91" t="s">
        <v>5614</v>
      </c>
      <c r="B10268" s="91" t="s">
        <v>5615</v>
      </c>
      <c r="C10268" s="91" t="s">
        <v>2931</v>
      </c>
      <c r="D10268" s="92"/>
      <c r="E10268" s="104">
        <v>50</v>
      </c>
      <c r="F10268" s="94">
        <v>8517.5</v>
      </c>
      <c r="H10268" s="95">
        <f t="shared" si="161"/>
        <v>170.35</v>
      </c>
    </row>
    <row r="10269" spans="1:8" s="80" customFormat="1" hidden="1" outlineLevel="1" x14ac:dyDescent="0.2">
      <c r="A10269" s="96" t="s">
        <v>2932</v>
      </c>
      <c r="B10269" s="97"/>
      <c r="C10269" s="98"/>
      <c r="D10269" s="98"/>
      <c r="E10269" s="101">
        <v>50</v>
      </c>
      <c r="F10269" s="100">
        <v>8517.5</v>
      </c>
      <c r="H10269" s="95">
        <f t="shared" si="161"/>
        <v>170.35</v>
      </c>
    </row>
    <row r="10270" spans="1:8" collapsed="1" x14ac:dyDescent="0.2">
      <c r="A10270" s="91" t="s">
        <v>5616</v>
      </c>
      <c r="B10270" s="91" t="s">
        <v>5617</v>
      </c>
      <c r="C10270" s="91" t="s">
        <v>2931</v>
      </c>
      <c r="D10270" s="92"/>
      <c r="E10270" s="104">
        <v>13</v>
      </c>
      <c r="F10270" s="94">
        <v>8513.44</v>
      </c>
      <c r="H10270" s="95">
        <f t="shared" si="161"/>
        <v>654.88</v>
      </c>
    </row>
    <row r="10271" spans="1:8" s="80" customFormat="1" hidden="1" outlineLevel="1" x14ac:dyDescent="0.2">
      <c r="A10271" s="96" t="s">
        <v>2932</v>
      </c>
      <c r="B10271" s="97"/>
      <c r="C10271" s="98"/>
      <c r="D10271" s="98"/>
      <c r="E10271" s="101">
        <v>13</v>
      </c>
      <c r="F10271" s="100">
        <v>8513.44</v>
      </c>
      <c r="H10271" s="95">
        <f t="shared" si="161"/>
        <v>654.88</v>
      </c>
    </row>
    <row r="10272" spans="1:8" collapsed="1" x14ac:dyDescent="0.2">
      <c r="A10272" s="91" t="s">
        <v>5618</v>
      </c>
      <c r="B10272" s="91" t="s">
        <v>5619</v>
      </c>
      <c r="C10272" s="91" t="s">
        <v>2931</v>
      </c>
      <c r="D10272" s="92"/>
      <c r="E10272" s="104">
        <v>97</v>
      </c>
      <c r="F10272" s="94">
        <v>8502.0499999999993</v>
      </c>
      <c r="H10272" s="95">
        <f t="shared" si="161"/>
        <v>87.649999999999991</v>
      </c>
    </row>
    <row r="10273" spans="1:8" s="80" customFormat="1" hidden="1" outlineLevel="1" x14ac:dyDescent="0.2">
      <c r="A10273" s="96" t="s">
        <v>2932</v>
      </c>
      <c r="B10273" s="97"/>
      <c r="C10273" s="98"/>
      <c r="D10273" s="98"/>
      <c r="E10273" s="101">
        <v>97</v>
      </c>
      <c r="F10273" s="100">
        <v>8502.0499999999993</v>
      </c>
      <c r="H10273" s="95">
        <f t="shared" si="161"/>
        <v>87.649999999999991</v>
      </c>
    </row>
    <row r="10274" spans="1:8" collapsed="1" x14ac:dyDescent="0.2">
      <c r="A10274" s="91" t="s">
        <v>5620</v>
      </c>
      <c r="B10274" s="91" t="s">
        <v>5621</v>
      </c>
      <c r="C10274" s="91" t="s">
        <v>2931</v>
      </c>
      <c r="D10274" s="92"/>
      <c r="E10274" s="104">
        <v>38</v>
      </c>
      <c r="F10274" s="94">
        <v>8480.08</v>
      </c>
      <c r="H10274" s="95">
        <f t="shared" si="161"/>
        <v>223.16</v>
      </c>
    </row>
    <row r="10275" spans="1:8" s="80" customFormat="1" hidden="1" outlineLevel="1" x14ac:dyDescent="0.2">
      <c r="A10275" s="96" t="s">
        <v>2932</v>
      </c>
      <c r="B10275" s="97"/>
      <c r="C10275" s="98"/>
      <c r="D10275" s="98"/>
      <c r="E10275" s="101">
        <v>37</v>
      </c>
      <c r="F10275" s="100">
        <v>8256.92</v>
      </c>
      <c r="H10275" s="95">
        <f t="shared" si="161"/>
        <v>223.16</v>
      </c>
    </row>
    <row r="10276" spans="1:8" s="80" customFormat="1" hidden="1" outlineLevel="1" x14ac:dyDescent="0.2">
      <c r="A10276" s="96" t="s">
        <v>2825</v>
      </c>
      <c r="B10276" s="97"/>
      <c r="C10276" s="98"/>
      <c r="D10276" s="98"/>
      <c r="E10276" s="101">
        <v>1</v>
      </c>
      <c r="F10276" s="103">
        <v>223.16</v>
      </c>
      <c r="H10276" s="95">
        <f t="shared" si="161"/>
        <v>223.16</v>
      </c>
    </row>
    <row r="10277" spans="1:8" collapsed="1" x14ac:dyDescent="0.2">
      <c r="A10277" s="91" t="s">
        <v>5622</v>
      </c>
      <c r="B10277" s="91" t="s">
        <v>5623</v>
      </c>
      <c r="C10277" s="91" t="s">
        <v>2931</v>
      </c>
      <c r="D10277" s="92"/>
      <c r="E10277" s="104">
        <v>41</v>
      </c>
      <c r="F10277" s="94">
        <v>8472.65</v>
      </c>
      <c r="H10277" s="95">
        <f t="shared" si="161"/>
        <v>206.64999999999998</v>
      </c>
    </row>
    <row r="10278" spans="1:8" s="80" customFormat="1" hidden="1" outlineLevel="1" x14ac:dyDescent="0.2">
      <c r="A10278" s="96" t="s">
        <v>2932</v>
      </c>
      <c r="B10278" s="97"/>
      <c r="C10278" s="98"/>
      <c r="D10278" s="98"/>
      <c r="E10278" s="101">
        <v>41</v>
      </c>
      <c r="F10278" s="100">
        <v>8472.65</v>
      </c>
      <c r="H10278" s="95">
        <f t="shared" si="161"/>
        <v>206.64999999999998</v>
      </c>
    </row>
    <row r="10279" spans="1:8" collapsed="1" x14ac:dyDescent="0.2">
      <c r="A10279" s="91" t="s">
        <v>5624</v>
      </c>
      <c r="B10279" s="91" t="s">
        <v>5625</v>
      </c>
      <c r="C10279" s="91" t="s">
        <v>2931</v>
      </c>
      <c r="D10279" s="92"/>
      <c r="E10279" s="104">
        <v>29</v>
      </c>
      <c r="F10279" s="94">
        <v>8462.7800000000007</v>
      </c>
      <c r="H10279" s="95">
        <f t="shared" si="161"/>
        <v>291.82000000000005</v>
      </c>
    </row>
    <row r="10280" spans="1:8" s="80" customFormat="1" hidden="1" outlineLevel="1" x14ac:dyDescent="0.2">
      <c r="A10280" s="96" t="s">
        <v>2932</v>
      </c>
      <c r="B10280" s="97"/>
      <c r="C10280" s="98"/>
      <c r="D10280" s="98"/>
      <c r="E10280" s="101">
        <v>29</v>
      </c>
      <c r="F10280" s="100">
        <v>8462.7800000000007</v>
      </c>
      <c r="H10280" s="95">
        <f t="shared" si="161"/>
        <v>291.82000000000005</v>
      </c>
    </row>
    <row r="10281" spans="1:8" collapsed="1" x14ac:dyDescent="0.2">
      <c r="A10281" s="91" t="s">
        <v>5626</v>
      </c>
      <c r="B10281" s="91" t="s">
        <v>5627</v>
      </c>
      <c r="C10281" s="91" t="s">
        <v>2931</v>
      </c>
      <c r="D10281" s="92"/>
      <c r="E10281" s="104">
        <v>28</v>
      </c>
      <c r="F10281" s="94">
        <v>8462.16</v>
      </c>
      <c r="H10281" s="95">
        <f t="shared" si="161"/>
        <v>302.21999999999997</v>
      </c>
    </row>
    <row r="10282" spans="1:8" s="80" customFormat="1" hidden="1" outlineLevel="1" x14ac:dyDescent="0.2">
      <c r="A10282" s="96" t="s">
        <v>2932</v>
      </c>
      <c r="B10282" s="97"/>
      <c r="C10282" s="98"/>
      <c r="D10282" s="98"/>
      <c r="E10282" s="101">
        <v>28</v>
      </c>
      <c r="F10282" s="100">
        <v>8462.16</v>
      </c>
      <c r="H10282" s="95">
        <f t="shared" si="161"/>
        <v>302.21999999999997</v>
      </c>
    </row>
    <row r="10283" spans="1:8" collapsed="1" x14ac:dyDescent="0.2">
      <c r="A10283" s="91" t="s">
        <v>5628</v>
      </c>
      <c r="B10283" s="91" t="s">
        <v>5629</v>
      </c>
      <c r="C10283" s="91" t="s">
        <v>2931</v>
      </c>
      <c r="D10283" s="92"/>
      <c r="E10283" s="104">
        <v>20</v>
      </c>
      <c r="F10283" s="94">
        <v>8458.2000000000007</v>
      </c>
      <c r="H10283" s="95">
        <f t="shared" si="161"/>
        <v>422.91</v>
      </c>
    </row>
    <row r="10284" spans="1:8" s="80" customFormat="1" hidden="1" outlineLevel="1" x14ac:dyDescent="0.2">
      <c r="A10284" s="96" t="s">
        <v>2932</v>
      </c>
      <c r="B10284" s="97"/>
      <c r="C10284" s="98"/>
      <c r="D10284" s="98"/>
      <c r="E10284" s="101">
        <v>20</v>
      </c>
      <c r="F10284" s="100">
        <v>8458.2000000000007</v>
      </c>
      <c r="H10284" s="95">
        <f t="shared" si="161"/>
        <v>422.91</v>
      </c>
    </row>
    <row r="10285" spans="1:8" collapsed="1" x14ac:dyDescent="0.2">
      <c r="A10285" s="91" t="s">
        <v>5630</v>
      </c>
      <c r="B10285" s="91" t="s">
        <v>5631</v>
      </c>
      <c r="C10285" s="91" t="s">
        <v>2931</v>
      </c>
      <c r="D10285" s="92"/>
      <c r="E10285" s="104">
        <v>11</v>
      </c>
      <c r="F10285" s="94">
        <v>8454.27</v>
      </c>
      <c r="H10285" s="95">
        <f t="shared" si="161"/>
        <v>768.57</v>
      </c>
    </row>
    <row r="10286" spans="1:8" s="80" customFormat="1" hidden="1" outlineLevel="1" x14ac:dyDescent="0.2">
      <c r="A10286" s="96" t="s">
        <v>2932</v>
      </c>
      <c r="B10286" s="97"/>
      <c r="C10286" s="98"/>
      <c r="D10286" s="98"/>
      <c r="E10286" s="101">
        <v>11</v>
      </c>
      <c r="F10286" s="100">
        <v>8454.27</v>
      </c>
      <c r="H10286" s="95">
        <f t="shared" si="161"/>
        <v>768.57</v>
      </c>
    </row>
    <row r="10287" spans="1:8" collapsed="1" x14ac:dyDescent="0.2">
      <c r="A10287" s="105" t="s">
        <v>4724</v>
      </c>
      <c r="B10287" s="91" t="s">
        <v>5632</v>
      </c>
      <c r="C10287" s="91" t="s">
        <v>3521</v>
      </c>
      <c r="D10287" s="92"/>
      <c r="E10287" s="104">
        <v>1</v>
      </c>
      <c r="F10287" s="94">
        <v>8454.16</v>
      </c>
      <c r="G10287" s="79" t="e">
        <f>VLOOKUP(B10287,#REF!,2,FALSE)</f>
        <v>#REF!</v>
      </c>
      <c r="H10287" s="95">
        <f t="shared" si="161"/>
        <v>8454.16</v>
      </c>
    </row>
    <row r="10288" spans="1:8" s="80" customFormat="1" hidden="1" outlineLevel="1" x14ac:dyDescent="0.2">
      <c r="A10288" s="96" t="s">
        <v>2845</v>
      </c>
      <c r="B10288" s="97"/>
      <c r="C10288" s="98"/>
      <c r="D10288" s="98"/>
      <c r="E10288" s="101">
        <v>1</v>
      </c>
      <c r="F10288" s="100">
        <v>8454.16</v>
      </c>
      <c r="H10288" s="95">
        <f t="shared" si="161"/>
        <v>8454.16</v>
      </c>
    </row>
    <row r="10289" spans="1:8" collapsed="1" x14ac:dyDescent="0.2">
      <c r="A10289" s="91" t="s">
        <v>5633</v>
      </c>
      <c r="B10289" s="91" t="s">
        <v>5634</v>
      </c>
      <c r="C10289" s="91" t="s">
        <v>2931</v>
      </c>
      <c r="D10289" s="92"/>
      <c r="E10289" s="104">
        <v>92</v>
      </c>
      <c r="F10289" s="94">
        <v>8435.48</v>
      </c>
      <c r="H10289" s="95">
        <f t="shared" si="161"/>
        <v>91.69</v>
      </c>
    </row>
    <row r="10290" spans="1:8" s="80" customFormat="1" hidden="1" outlineLevel="1" x14ac:dyDescent="0.2">
      <c r="A10290" s="96" t="s">
        <v>2932</v>
      </c>
      <c r="B10290" s="97"/>
      <c r="C10290" s="98"/>
      <c r="D10290" s="98"/>
      <c r="E10290" s="101">
        <v>90</v>
      </c>
      <c r="F10290" s="100">
        <v>8252.1</v>
      </c>
      <c r="H10290" s="95">
        <f t="shared" si="161"/>
        <v>91.69</v>
      </c>
    </row>
    <row r="10291" spans="1:8" s="80" customFormat="1" hidden="1" outlineLevel="1" x14ac:dyDescent="0.2">
      <c r="A10291" s="96" t="s">
        <v>2854</v>
      </c>
      <c r="B10291" s="97"/>
      <c r="C10291" s="98"/>
      <c r="D10291" s="98"/>
      <c r="E10291" s="101">
        <v>2</v>
      </c>
      <c r="F10291" s="103">
        <v>183.38</v>
      </c>
      <c r="H10291" s="95">
        <f t="shared" si="161"/>
        <v>91.69</v>
      </c>
    </row>
    <row r="10292" spans="1:8" collapsed="1" x14ac:dyDescent="0.2">
      <c r="A10292" s="91" t="s">
        <v>5635</v>
      </c>
      <c r="B10292" s="91" t="s">
        <v>5636</v>
      </c>
      <c r="C10292" s="91" t="s">
        <v>2931</v>
      </c>
      <c r="D10292" s="92"/>
      <c r="E10292" s="104">
        <v>68</v>
      </c>
      <c r="F10292" s="94">
        <v>8422.48</v>
      </c>
      <c r="H10292" s="95">
        <f t="shared" si="161"/>
        <v>123.86</v>
      </c>
    </row>
    <row r="10293" spans="1:8" s="80" customFormat="1" hidden="1" outlineLevel="1" x14ac:dyDescent="0.2">
      <c r="A10293" s="96" t="s">
        <v>2932</v>
      </c>
      <c r="B10293" s="97"/>
      <c r="C10293" s="98"/>
      <c r="D10293" s="98"/>
      <c r="E10293" s="101">
        <v>68</v>
      </c>
      <c r="F10293" s="100">
        <v>8422.48</v>
      </c>
      <c r="H10293" s="95">
        <f t="shared" si="161"/>
        <v>123.86</v>
      </c>
    </row>
    <row r="10294" spans="1:8" collapsed="1" x14ac:dyDescent="0.2">
      <c r="A10294" s="91" t="s">
        <v>5637</v>
      </c>
      <c r="B10294" s="91" t="s">
        <v>5638</v>
      </c>
      <c r="C10294" s="91" t="s">
        <v>3118</v>
      </c>
      <c r="D10294" s="92"/>
      <c r="E10294" s="104">
        <v>112</v>
      </c>
      <c r="F10294" s="94">
        <v>8414.56</v>
      </c>
      <c r="H10294" s="95">
        <f t="shared" si="161"/>
        <v>75.13</v>
      </c>
    </row>
    <row r="10295" spans="1:8" s="80" customFormat="1" hidden="1" outlineLevel="1" x14ac:dyDescent="0.2">
      <c r="A10295" s="96" t="s">
        <v>2845</v>
      </c>
      <c r="B10295" s="97"/>
      <c r="C10295" s="98"/>
      <c r="D10295" s="98"/>
      <c r="E10295" s="101">
        <v>112</v>
      </c>
      <c r="F10295" s="100">
        <v>8414.56</v>
      </c>
      <c r="H10295" s="95">
        <f t="shared" si="161"/>
        <v>75.13</v>
      </c>
    </row>
    <row r="10296" spans="1:8" collapsed="1" x14ac:dyDescent="0.2">
      <c r="A10296" s="91" t="s">
        <v>5639</v>
      </c>
      <c r="B10296" s="91" t="s">
        <v>5640</v>
      </c>
      <c r="C10296" s="91" t="s">
        <v>2931</v>
      </c>
      <c r="D10296" s="92"/>
      <c r="E10296" s="104">
        <v>56</v>
      </c>
      <c r="F10296" s="94">
        <v>8409.52</v>
      </c>
      <c r="H10296" s="95">
        <f t="shared" si="161"/>
        <v>150.17000000000002</v>
      </c>
    </row>
    <row r="10297" spans="1:8" s="80" customFormat="1" hidden="1" outlineLevel="1" x14ac:dyDescent="0.2">
      <c r="A10297" s="96" t="s">
        <v>2932</v>
      </c>
      <c r="B10297" s="97"/>
      <c r="C10297" s="98"/>
      <c r="D10297" s="98"/>
      <c r="E10297" s="101">
        <v>56</v>
      </c>
      <c r="F10297" s="100">
        <v>8409.52</v>
      </c>
      <c r="H10297" s="95">
        <f t="shared" si="161"/>
        <v>150.17000000000002</v>
      </c>
    </row>
    <row r="10298" spans="1:8" collapsed="1" x14ac:dyDescent="0.2">
      <c r="A10298" s="91" t="s">
        <v>5641</v>
      </c>
      <c r="B10298" s="91" t="s">
        <v>5642</v>
      </c>
      <c r="C10298" s="91" t="s">
        <v>2931</v>
      </c>
      <c r="D10298" s="92"/>
      <c r="E10298" s="104">
        <v>96</v>
      </c>
      <c r="F10298" s="94">
        <v>8390.4</v>
      </c>
      <c r="H10298" s="95">
        <f t="shared" si="161"/>
        <v>87.399999999999991</v>
      </c>
    </row>
    <row r="10299" spans="1:8" s="80" customFormat="1" hidden="1" outlineLevel="1" x14ac:dyDescent="0.2">
      <c r="A10299" s="96" t="s">
        <v>2932</v>
      </c>
      <c r="B10299" s="97"/>
      <c r="C10299" s="98"/>
      <c r="D10299" s="98"/>
      <c r="E10299" s="101">
        <v>96</v>
      </c>
      <c r="F10299" s="100">
        <v>8390.4</v>
      </c>
      <c r="H10299" s="95">
        <f t="shared" si="161"/>
        <v>87.399999999999991</v>
      </c>
    </row>
    <row r="10300" spans="1:8" collapsed="1" x14ac:dyDescent="0.2">
      <c r="A10300" s="91" t="s">
        <v>5643</v>
      </c>
      <c r="B10300" s="91" t="s">
        <v>5644</v>
      </c>
      <c r="C10300" s="91" t="s">
        <v>2931</v>
      </c>
      <c r="D10300" s="92"/>
      <c r="E10300" s="104">
        <v>29</v>
      </c>
      <c r="F10300" s="94">
        <v>8388.5400000000009</v>
      </c>
      <c r="H10300" s="95">
        <f t="shared" si="161"/>
        <v>289.26000000000005</v>
      </c>
    </row>
    <row r="10301" spans="1:8" s="80" customFormat="1" hidden="1" outlineLevel="1" x14ac:dyDescent="0.2">
      <c r="A10301" s="96" t="s">
        <v>2932</v>
      </c>
      <c r="B10301" s="97"/>
      <c r="C10301" s="98"/>
      <c r="D10301" s="98"/>
      <c r="E10301" s="101">
        <v>29</v>
      </c>
      <c r="F10301" s="100">
        <v>8388.5400000000009</v>
      </c>
      <c r="H10301" s="95">
        <f t="shared" si="161"/>
        <v>289.26000000000005</v>
      </c>
    </row>
    <row r="10302" spans="1:8" collapsed="1" x14ac:dyDescent="0.2">
      <c r="A10302" s="91" t="s">
        <v>5645</v>
      </c>
      <c r="B10302" s="91" t="s">
        <v>5646</v>
      </c>
      <c r="C10302" s="91" t="s">
        <v>2931</v>
      </c>
      <c r="D10302" s="92"/>
      <c r="E10302" s="104">
        <v>190</v>
      </c>
      <c r="F10302" s="94">
        <v>8380.9</v>
      </c>
      <c r="H10302" s="95">
        <f t="shared" si="161"/>
        <v>44.11</v>
      </c>
    </row>
    <row r="10303" spans="1:8" s="80" customFormat="1" hidden="1" outlineLevel="1" x14ac:dyDescent="0.2">
      <c r="A10303" s="96" t="s">
        <v>2932</v>
      </c>
      <c r="B10303" s="97"/>
      <c r="C10303" s="98"/>
      <c r="D10303" s="98"/>
      <c r="E10303" s="101">
        <v>190</v>
      </c>
      <c r="F10303" s="100">
        <v>8380.9</v>
      </c>
      <c r="H10303" s="95">
        <f t="shared" si="161"/>
        <v>44.11</v>
      </c>
    </row>
    <row r="10304" spans="1:8" collapsed="1" x14ac:dyDescent="0.2">
      <c r="A10304" s="91" t="s">
        <v>5647</v>
      </c>
      <c r="B10304" s="91" t="s">
        <v>5648</v>
      </c>
      <c r="C10304" s="91" t="s">
        <v>2931</v>
      </c>
      <c r="D10304" s="92"/>
      <c r="E10304" s="104">
        <v>40</v>
      </c>
      <c r="F10304" s="94">
        <v>8374.4</v>
      </c>
      <c r="H10304" s="95">
        <f t="shared" si="161"/>
        <v>209.35999999999999</v>
      </c>
    </row>
    <row r="10305" spans="1:8" s="80" customFormat="1" hidden="1" outlineLevel="1" x14ac:dyDescent="0.2">
      <c r="A10305" s="96" t="s">
        <v>2932</v>
      </c>
      <c r="B10305" s="97"/>
      <c r="C10305" s="98"/>
      <c r="D10305" s="98"/>
      <c r="E10305" s="101">
        <v>40</v>
      </c>
      <c r="F10305" s="100">
        <v>8374.4</v>
      </c>
      <c r="H10305" s="95">
        <f t="shared" si="161"/>
        <v>209.35999999999999</v>
      </c>
    </row>
    <row r="10306" spans="1:8" collapsed="1" x14ac:dyDescent="0.2">
      <c r="A10306" s="91" t="s">
        <v>5649</v>
      </c>
      <c r="B10306" s="91" t="s">
        <v>5650</v>
      </c>
      <c r="C10306" s="91" t="s">
        <v>2931</v>
      </c>
      <c r="D10306" s="92"/>
      <c r="E10306" s="104">
        <v>24</v>
      </c>
      <c r="F10306" s="94">
        <v>8352.7199999999993</v>
      </c>
      <c r="H10306" s="95">
        <f t="shared" si="161"/>
        <v>348.03</v>
      </c>
    </row>
    <row r="10307" spans="1:8" s="80" customFormat="1" hidden="1" outlineLevel="1" x14ac:dyDescent="0.2">
      <c r="A10307" s="96" t="s">
        <v>2932</v>
      </c>
      <c r="B10307" s="97"/>
      <c r="C10307" s="98"/>
      <c r="D10307" s="98"/>
      <c r="E10307" s="101">
        <v>24</v>
      </c>
      <c r="F10307" s="100">
        <v>8352.7199999999993</v>
      </c>
      <c r="H10307" s="95">
        <f t="shared" si="161"/>
        <v>348.03</v>
      </c>
    </row>
    <row r="10308" spans="1:8" collapsed="1" x14ac:dyDescent="0.2">
      <c r="A10308" s="91" t="s">
        <v>5651</v>
      </c>
      <c r="B10308" s="91" t="s">
        <v>5652</v>
      </c>
      <c r="C10308" s="91" t="s">
        <v>2931</v>
      </c>
      <c r="D10308" s="92"/>
      <c r="E10308" s="104">
        <v>25</v>
      </c>
      <c r="F10308" s="94">
        <v>8352</v>
      </c>
      <c r="H10308" s="95">
        <f t="shared" si="161"/>
        <v>334.08</v>
      </c>
    </row>
    <row r="10309" spans="1:8" s="80" customFormat="1" hidden="1" outlineLevel="1" x14ac:dyDescent="0.2">
      <c r="A10309" s="96" t="s">
        <v>2841</v>
      </c>
      <c r="B10309" s="97"/>
      <c r="C10309" s="98"/>
      <c r="D10309" s="98"/>
      <c r="E10309" s="101">
        <v>25</v>
      </c>
      <c r="F10309" s="100">
        <v>8352</v>
      </c>
      <c r="H10309" s="95">
        <f t="shared" si="161"/>
        <v>334.08</v>
      </c>
    </row>
    <row r="10310" spans="1:8" collapsed="1" x14ac:dyDescent="0.2">
      <c r="A10310" s="105" t="s">
        <v>5653</v>
      </c>
      <c r="B10310" s="91" t="s">
        <v>5654</v>
      </c>
      <c r="C10310" s="91" t="s">
        <v>3223</v>
      </c>
      <c r="D10310" s="92"/>
      <c r="E10310" s="104">
        <v>37</v>
      </c>
      <c r="F10310" s="94">
        <v>8341.65</v>
      </c>
      <c r="G10310" s="79" t="e">
        <f>VLOOKUP(B10310,#REF!,2,FALSE)</f>
        <v>#REF!</v>
      </c>
      <c r="H10310" s="95">
        <f t="shared" si="161"/>
        <v>225.45</v>
      </c>
    </row>
    <row r="10311" spans="1:8" s="80" customFormat="1" hidden="1" outlineLevel="1" x14ac:dyDescent="0.2">
      <c r="A10311" s="96" t="s">
        <v>2932</v>
      </c>
      <c r="B10311" s="97"/>
      <c r="C10311" s="98"/>
      <c r="D10311" s="98"/>
      <c r="E10311" s="101">
        <v>37</v>
      </c>
      <c r="F10311" s="100">
        <v>8341.65</v>
      </c>
      <c r="H10311" s="95">
        <f t="shared" si="161"/>
        <v>225.45</v>
      </c>
    </row>
    <row r="10312" spans="1:8" collapsed="1" x14ac:dyDescent="0.2">
      <c r="A10312" s="105" t="s">
        <v>5655</v>
      </c>
      <c r="B10312" s="91" t="s">
        <v>5656</v>
      </c>
      <c r="C10312" s="91" t="s">
        <v>3223</v>
      </c>
      <c r="D10312" s="92"/>
      <c r="E10312" s="93">
        <v>1228</v>
      </c>
      <c r="F10312" s="94">
        <v>8338.1200000000008</v>
      </c>
      <c r="G10312" s="79" t="e">
        <f>VLOOKUP(B10312,#REF!,2,FALSE)</f>
        <v>#REF!</v>
      </c>
      <c r="H10312" s="95">
        <f t="shared" si="161"/>
        <v>6.7900000000000009</v>
      </c>
    </row>
    <row r="10313" spans="1:8" s="80" customFormat="1" hidden="1" outlineLevel="1" x14ac:dyDescent="0.2">
      <c r="A10313" s="96" t="s">
        <v>2932</v>
      </c>
      <c r="B10313" s="97"/>
      <c r="C10313" s="98"/>
      <c r="D10313" s="98"/>
      <c r="E10313" s="99">
        <v>1228</v>
      </c>
      <c r="F10313" s="100">
        <v>8338.1200000000008</v>
      </c>
      <c r="H10313" s="95">
        <f t="shared" si="161"/>
        <v>6.7900000000000009</v>
      </c>
    </row>
    <row r="10314" spans="1:8" collapsed="1" x14ac:dyDescent="0.2">
      <c r="A10314" s="91" t="s">
        <v>5657</v>
      </c>
      <c r="B10314" s="91" t="s">
        <v>5658</v>
      </c>
      <c r="C10314" s="91" t="s">
        <v>2931</v>
      </c>
      <c r="D10314" s="92"/>
      <c r="E10314" s="104">
        <v>50</v>
      </c>
      <c r="F10314" s="94">
        <v>8335.5</v>
      </c>
      <c r="H10314" s="95">
        <f t="shared" si="161"/>
        <v>166.71</v>
      </c>
    </row>
    <row r="10315" spans="1:8" s="80" customFormat="1" hidden="1" outlineLevel="1" x14ac:dyDescent="0.2">
      <c r="A10315" s="96" t="s">
        <v>2932</v>
      </c>
      <c r="B10315" s="97"/>
      <c r="C10315" s="98"/>
      <c r="D10315" s="98"/>
      <c r="E10315" s="101">
        <v>50</v>
      </c>
      <c r="F10315" s="100">
        <v>8335.5</v>
      </c>
      <c r="H10315" s="95">
        <f t="shared" si="161"/>
        <v>166.71</v>
      </c>
    </row>
    <row r="10316" spans="1:8" collapsed="1" x14ac:dyDescent="0.2">
      <c r="A10316" s="105" t="s">
        <v>5659</v>
      </c>
      <c r="B10316" s="91" t="s">
        <v>5660</v>
      </c>
      <c r="C10316" s="91" t="s">
        <v>3223</v>
      </c>
      <c r="D10316" s="92"/>
      <c r="E10316" s="104">
        <v>2</v>
      </c>
      <c r="F10316" s="94">
        <v>8317.1200000000008</v>
      </c>
      <c r="G10316" s="79" t="e">
        <f>VLOOKUP(B10316,#REF!,2,FALSE)</f>
        <v>#REF!</v>
      </c>
      <c r="H10316" s="95">
        <f t="shared" si="161"/>
        <v>4158.5600000000004</v>
      </c>
    </row>
    <row r="10317" spans="1:8" s="80" customFormat="1" hidden="1" outlineLevel="1" x14ac:dyDescent="0.2">
      <c r="A10317" s="96" t="s">
        <v>2828</v>
      </c>
      <c r="B10317" s="97"/>
      <c r="C10317" s="98"/>
      <c r="D10317" s="98"/>
      <c r="E10317" s="101">
        <v>2</v>
      </c>
      <c r="F10317" s="100">
        <v>8317.1200000000008</v>
      </c>
      <c r="H10317" s="95">
        <f t="shared" ref="H10317:H10380" si="162">F10317/E10317</f>
        <v>4158.5600000000004</v>
      </c>
    </row>
    <row r="10318" spans="1:8" collapsed="1" x14ac:dyDescent="0.2">
      <c r="A10318" s="105" t="s">
        <v>5661</v>
      </c>
      <c r="B10318" s="91" t="s">
        <v>5662</v>
      </c>
      <c r="C10318" s="91" t="s">
        <v>3223</v>
      </c>
      <c r="D10318" s="92"/>
      <c r="E10318" s="104">
        <v>2</v>
      </c>
      <c r="F10318" s="94">
        <v>8300.84</v>
      </c>
      <c r="G10318" s="79" t="e">
        <f>VLOOKUP(B10318,#REF!,2,FALSE)</f>
        <v>#REF!</v>
      </c>
      <c r="H10318" s="95">
        <f t="shared" si="162"/>
        <v>4150.42</v>
      </c>
    </row>
    <row r="10319" spans="1:8" s="80" customFormat="1" hidden="1" outlineLevel="1" x14ac:dyDescent="0.2">
      <c r="A10319" s="96" t="s">
        <v>2828</v>
      </c>
      <c r="B10319" s="97"/>
      <c r="C10319" s="98"/>
      <c r="D10319" s="98"/>
      <c r="E10319" s="101">
        <v>2</v>
      </c>
      <c r="F10319" s="100">
        <v>8300.84</v>
      </c>
      <c r="H10319" s="95">
        <f t="shared" si="162"/>
        <v>4150.42</v>
      </c>
    </row>
    <row r="10320" spans="1:8" collapsed="1" x14ac:dyDescent="0.2">
      <c r="A10320" s="91" t="s">
        <v>5663</v>
      </c>
      <c r="B10320" s="91" t="s">
        <v>5664</v>
      </c>
      <c r="C10320" s="91" t="s">
        <v>2931</v>
      </c>
      <c r="D10320" s="92"/>
      <c r="E10320" s="104">
        <v>98</v>
      </c>
      <c r="F10320" s="94">
        <v>8300.6</v>
      </c>
      <c r="H10320" s="95">
        <f t="shared" si="162"/>
        <v>84.7</v>
      </c>
    </row>
    <row r="10321" spans="1:8" s="80" customFormat="1" hidden="1" outlineLevel="1" x14ac:dyDescent="0.2">
      <c r="A10321" s="96" t="s">
        <v>2932</v>
      </c>
      <c r="B10321" s="97"/>
      <c r="C10321" s="98"/>
      <c r="D10321" s="98"/>
      <c r="E10321" s="101">
        <v>98</v>
      </c>
      <c r="F10321" s="100">
        <v>8300.6</v>
      </c>
      <c r="H10321" s="95">
        <f t="shared" si="162"/>
        <v>84.7</v>
      </c>
    </row>
    <row r="10322" spans="1:8" collapsed="1" x14ac:dyDescent="0.2">
      <c r="A10322" s="91" t="s">
        <v>5665</v>
      </c>
      <c r="B10322" s="91" t="s">
        <v>5666</v>
      </c>
      <c r="C10322" s="91" t="s">
        <v>2931</v>
      </c>
      <c r="D10322" s="92"/>
      <c r="E10322" s="104">
        <v>14</v>
      </c>
      <c r="F10322" s="94">
        <v>8259.16</v>
      </c>
      <c r="H10322" s="95">
        <f t="shared" si="162"/>
        <v>589.93999999999994</v>
      </c>
    </row>
    <row r="10323" spans="1:8" s="80" customFormat="1" hidden="1" outlineLevel="1" x14ac:dyDescent="0.2">
      <c r="A10323" s="96" t="s">
        <v>2932</v>
      </c>
      <c r="B10323" s="97"/>
      <c r="C10323" s="98"/>
      <c r="D10323" s="98"/>
      <c r="E10323" s="101">
        <v>14</v>
      </c>
      <c r="F10323" s="100">
        <v>8259.16</v>
      </c>
      <c r="H10323" s="95">
        <f t="shared" si="162"/>
        <v>589.93999999999994</v>
      </c>
    </row>
    <row r="10324" spans="1:8" collapsed="1" x14ac:dyDescent="0.2">
      <c r="A10324" s="105" t="s">
        <v>5667</v>
      </c>
      <c r="B10324" s="91" t="s">
        <v>5668</v>
      </c>
      <c r="C10324" s="91" t="s">
        <v>3223</v>
      </c>
      <c r="D10324" s="92"/>
      <c r="E10324" s="104">
        <v>27</v>
      </c>
      <c r="F10324" s="94">
        <v>8247.69</v>
      </c>
      <c r="G10324" s="79" t="e">
        <f>VLOOKUP(B10324,#REF!,2,FALSE)</f>
        <v>#REF!</v>
      </c>
      <c r="H10324" s="95">
        <f t="shared" si="162"/>
        <v>305.47000000000003</v>
      </c>
    </row>
    <row r="10325" spans="1:8" s="80" customFormat="1" hidden="1" outlineLevel="1" x14ac:dyDescent="0.2">
      <c r="A10325" s="96" t="s">
        <v>2932</v>
      </c>
      <c r="B10325" s="97"/>
      <c r="C10325" s="98"/>
      <c r="D10325" s="98"/>
      <c r="E10325" s="101">
        <v>27</v>
      </c>
      <c r="F10325" s="100">
        <v>8247.69</v>
      </c>
      <c r="H10325" s="95">
        <f t="shared" si="162"/>
        <v>305.47000000000003</v>
      </c>
    </row>
    <row r="10326" spans="1:8" collapsed="1" x14ac:dyDescent="0.2">
      <c r="A10326" s="91" t="s">
        <v>2320</v>
      </c>
      <c r="B10326" s="91" t="s">
        <v>2319</v>
      </c>
      <c r="C10326" s="91" t="s">
        <v>2836</v>
      </c>
      <c r="D10326" s="92" t="s">
        <v>2824</v>
      </c>
      <c r="E10326" s="104">
        <v>68</v>
      </c>
      <c r="F10326" s="94">
        <v>8239.99</v>
      </c>
      <c r="G10326" s="79" t="e">
        <f>VLOOKUP(B10326,#REF!,2,FALSE)</f>
        <v>#REF!</v>
      </c>
      <c r="H10326" s="95">
        <f t="shared" si="162"/>
        <v>121.17632352941176</v>
      </c>
    </row>
    <row r="10327" spans="1:8" s="80" customFormat="1" hidden="1" outlineLevel="1" x14ac:dyDescent="0.2">
      <c r="A10327" s="96" t="s">
        <v>2825</v>
      </c>
      <c r="B10327" s="97"/>
      <c r="C10327" s="98"/>
      <c r="D10327" s="98"/>
      <c r="E10327" s="101">
        <v>68</v>
      </c>
      <c r="F10327" s="100">
        <v>8239.99</v>
      </c>
      <c r="H10327" s="95">
        <f t="shared" si="162"/>
        <v>121.17632352941176</v>
      </c>
    </row>
    <row r="10328" spans="1:8" collapsed="1" x14ac:dyDescent="0.2">
      <c r="A10328" s="91" t="s">
        <v>5669</v>
      </c>
      <c r="B10328" s="91" t="s">
        <v>5670</v>
      </c>
      <c r="C10328" s="91" t="s">
        <v>2931</v>
      </c>
      <c r="D10328" s="92"/>
      <c r="E10328" s="104">
        <v>56</v>
      </c>
      <c r="F10328" s="94">
        <v>8232.56</v>
      </c>
      <c r="H10328" s="95">
        <f t="shared" si="162"/>
        <v>147.01</v>
      </c>
    </row>
    <row r="10329" spans="1:8" s="80" customFormat="1" hidden="1" outlineLevel="1" x14ac:dyDescent="0.2">
      <c r="A10329" s="96" t="s">
        <v>2932</v>
      </c>
      <c r="B10329" s="97"/>
      <c r="C10329" s="98"/>
      <c r="D10329" s="98"/>
      <c r="E10329" s="101">
        <v>56</v>
      </c>
      <c r="F10329" s="100">
        <v>8232.56</v>
      </c>
      <c r="H10329" s="95">
        <f t="shared" si="162"/>
        <v>147.01</v>
      </c>
    </row>
    <row r="10330" spans="1:8" collapsed="1" x14ac:dyDescent="0.2">
      <c r="A10330" s="91" t="s">
        <v>5671</v>
      </c>
      <c r="B10330" s="91" t="s">
        <v>5672</v>
      </c>
      <c r="C10330" s="91" t="s">
        <v>2931</v>
      </c>
      <c r="D10330" s="92"/>
      <c r="E10330" s="104">
        <v>13</v>
      </c>
      <c r="F10330" s="94">
        <v>8230.69</v>
      </c>
      <c r="H10330" s="95">
        <f t="shared" si="162"/>
        <v>633.13</v>
      </c>
    </row>
    <row r="10331" spans="1:8" s="80" customFormat="1" hidden="1" outlineLevel="1" x14ac:dyDescent="0.2">
      <c r="A10331" s="96" t="s">
        <v>2932</v>
      </c>
      <c r="B10331" s="97"/>
      <c r="C10331" s="98"/>
      <c r="D10331" s="98"/>
      <c r="E10331" s="101">
        <v>13</v>
      </c>
      <c r="F10331" s="100">
        <v>8230.69</v>
      </c>
      <c r="H10331" s="95">
        <f t="shared" si="162"/>
        <v>633.13</v>
      </c>
    </row>
    <row r="10332" spans="1:8" collapsed="1" x14ac:dyDescent="0.2">
      <c r="A10332" s="105" t="s">
        <v>5673</v>
      </c>
      <c r="B10332" s="91" t="s">
        <v>5674</v>
      </c>
      <c r="C10332" s="91" t="s">
        <v>3223</v>
      </c>
      <c r="D10332" s="92"/>
      <c r="E10332" s="104">
        <v>8</v>
      </c>
      <c r="F10332" s="94">
        <v>8193.1200000000008</v>
      </c>
      <c r="G10332" s="79" t="e">
        <f>VLOOKUP(B10332,#REF!,2,FALSE)</f>
        <v>#REF!</v>
      </c>
      <c r="H10332" s="95">
        <f t="shared" si="162"/>
        <v>1024.1400000000001</v>
      </c>
    </row>
    <row r="10333" spans="1:8" s="80" customFormat="1" hidden="1" outlineLevel="1" x14ac:dyDescent="0.2">
      <c r="A10333" s="96" t="s">
        <v>2845</v>
      </c>
      <c r="B10333" s="97"/>
      <c r="C10333" s="98"/>
      <c r="D10333" s="98"/>
      <c r="E10333" s="101">
        <v>8</v>
      </c>
      <c r="F10333" s="100">
        <v>8193.1200000000008</v>
      </c>
      <c r="H10333" s="95">
        <f t="shared" si="162"/>
        <v>1024.1400000000001</v>
      </c>
    </row>
    <row r="10334" spans="1:8" collapsed="1" x14ac:dyDescent="0.2">
      <c r="A10334" s="105" t="s">
        <v>5675</v>
      </c>
      <c r="B10334" s="91" t="s">
        <v>5676</v>
      </c>
      <c r="C10334" s="91" t="s">
        <v>3223</v>
      </c>
      <c r="D10334" s="92"/>
      <c r="E10334" s="104">
        <v>2</v>
      </c>
      <c r="F10334" s="94">
        <v>8189.74</v>
      </c>
      <c r="G10334" s="79" t="e">
        <f>VLOOKUP(B10334,#REF!,2,FALSE)</f>
        <v>#REF!</v>
      </c>
      <c r="H10334" s="95">
        <f t="shared" si="162"/>
        <v>4094.87</v>
      </c>
    </row>
    <row r="10335" spans="1:8" s="80" customFormat="1" hidden="1" outlineLevel="1" x14ac:dyDescent="0.2">
      <c r="A10335" s="96" t="s">
        <v>2828</v>
      </c>
      <c r="B10335" s="97"/>
      <c r="C10335" s="98"/>
      <c r="D10335" s="98"/>
      <c r="E10335" s="101">
        <v>2</v>
      </c>
      <c r="F10335" s="100">
        <v>8189.74</v>
      </c>
      <c r="H10335" s="95">
        <f t="shared" si="162"/>
        <v>4094.87</v>
      </c>
    </row>
    <row r="10336" spans="1:8" collapsed="1" x14ac:dyDescent="0.2">
      <c r="A10336" s="91" t="s">
        <v>5677</v>
      </c>
      <c r="B10336" s="91" t="s">
        <v>5678</v>
      </c>
      <c r="C10336" s="91" t="s">
        <v>2931</v>
      </c>
      <c r="D10336" s="92"/>
      <c r="E10336" s="104">
        <v>48</v>
      </c>
      <c r="F10336" s="94">
        <v>8187.84</v>
      </c>
      <c r="H10336" s="95">
        <f t="shared" si="162"/>
        <v>170.58</v>
      </c>
    </row>
    <row r="10337" spans="1:8" s="80" customFormat="1" hidden="1" outlineLevel="1" x14ac:dyDescent="0.2">
      <c r="A10337" s="96" t="s">
        <v>2932</v>
      </c>
      <c r="B10337" s="97"/>
      <c r="C10337" s="98"/>
      <c r="D10337" s="98"/>
      <c r="E10337" s="101">
        <v>47</v>
      </c>
      <c r="F10337" s="100">
        <v>8017.26</v>
      </c>
      <c r="H10337" s="95">
        <f t="shared" si="162"/>
        <v>170.58</v>
      </c>
    </row>
    <row r="10338" spans="1:8" s="80" customFormat="1" hidden="1" outlineLevel="1" x14ac:dyDescent="0.2">
      <c r="A10338" s="96" t="s">
        <v>2825</v>
      </c>
      <c r="B10338" s="97"/>
      <c r="C10338" s="98"/>
      <c r="D10338" s="98"/>
      <c r="E10338" s="101">
        <v>1</v>
      </c>
      <c r="F10338" s="103">
        <v>170.58</v>
      </c>
      <c r="H10338" s="95">
        <f t="shared" si="162"/>
        <v>170.58</v>
      </c>
    </row>
    <row r="10339" spans="1:8" collapsed="1" x14ac:dyDescent="0.2">
      <c r="A10339" s="91" t="s">
        <v>5679</v>
      </c>
      <c r="B10339" s="91" t="s">
        <v>5680</v>
      </c>
      <c r="C10339" s="91" t="s">
        <v>2931</v>
      </c>
      <c r="D10339" s="92"/>
      <c r="E10339" s="104">
        <v>11</v>
      </c>
      <c r="F10339" s="94">
        <v>8184.11</v>
      </c>
      <c r="H10339" s="95">
        <f t="shared" si="162"/>
        <v>744.01</v>
      </c>
    </row>
    <row r="10340" spans="1:8" s="80" customFormat="1" hidden="1" outlineLevel="1" x14ac:dyDescent="0.2">
      <c r="A10340" s="96" t="s">
        <v>2932</v>
      </c>
      <c r="B10340" s="97"/>
      <c r="C10340" s="98"/>
      <c r="D10340" s="98"/>
      <c r="E10340" s="101">
        <v>11</v>
      </c>
      <c r="F10340" s="100">
        <v>8184.11</v>
      </c>
      <c r="H10340" s="95">
        <f t="shared" si="162"/>
        <v>744.01</v>
      </c>
    </row>
    <row r="10341" spans="1:8" collapsed="1" x14ac:dyDescent="0.2">
      <c r="A10341" s="91" t="s">
        <v>5681</v>
      </c>
      <c r="B10341" s="91" t="s">
        <v>5682</v>
      </c>
      <c r="C10341" s="91" t="s">
        <v>2931</v>
      </c>
      <c r="D10341" s="92"/>
      <c r="E10341" s="104">
        <v>26</v>
      </c>
      <c r="F10341" s="94">
        <v>8182.2</v>
      </c>
      <c r="H10341" s="95">
        <f t="shared" si="162"/>
        <v>314.7</v>
      </c>
    </row>
    <row r="10342" spans="1:8" s="80" customFormat="1" hidden="1" outlineLevel="1" x14ac:dyDescent="0.2">
      <c r="A10342" s="96" t="s">
        <v>2932</v>
      </c>
      <c r="B10342" s="97"/>
      <c r="C10342" s="98"/>
      <c r="D10342" s="98"/>
      <c r="E10342" s="101">
        <v>26</v>
      </c>
      <c r="F10342" s="100">
        <v>8182.2</v>
      </c>
      <c r="H10342" s="95">
        <f t="shared" si="162"/>
        <v>314.7</v>
      </c>
    </row>
    <row r="10343" spans="1:8" collapsed="1" x14ac:dyDescent="0.2">
      <c r="A10343" s="91" t="s">
        <v>5683</v>
      </c>
      <c r="B10343" s="91" t="s">
        <v>5684</v>
      </c>
      <c r="C10343" s="91" t="s">
        <v>2931</v>
      </c>
      <c r="D10343" s="92"/>
      <c r="E10343" s="104">
        <v>35</v>
      </c>
      <c r="F10343" s="94">
        <v>8173.2</v>
      </c>
      <c r="H10343" s="95">
        <f t="shared" si="162"/>
        <v>233.51999999999998</v>
      </c>
    </row>
    <row r="10344" spans="1:8" s="80" customFormat="1" hidden="1" outlineLevel="1" x14ac:dyDescent="0.2">
      <c r="A10344" s="96" t="s">
        <v>2932</v>
      </c>
      <c r="B10344" s="97"/>
      <c r="C10344" s="98"/>
      <c r="D10344" s="98"/>
      <c r="E10344" s="101">
        <v>35</v>
      </c>
      <c r="F10344" s="100">
        <v>8173.2</v>
      </c>
      <c r="H10344" s="95">
        <f t="shared" si="162"/>
        <v>233.51999999999998</v>
      </c>
    </row>
    <row r="10345" spans="1:8" collapsed="1" x14ac:dyDescent="0.2">
      <c r="A10345" s="91" t="s">
        <v>5685</v>
      </c>
      <c r="B10345" s="91" t="s">
        <v>5686</v>
      </c>
      <c r="C10345" s="91" t="s">
        <v>2931</v>
      </c>
      <c r="D10345" s="92"/>
      <c r="E10345" s="104">
        <v>45</v>
      </c>
      <c r="F10345" s="94">
        <v>8133.75</v>
      </c>
      <c r="H10345" s="95">
        <f t="shared" si="162"/>
        <v>180.75</v>
      </c>
    </row>
    <row r="10346" spans="1:8" s="80" customFormat="1" hidden="1" outlineLevel="1" x14ac:dyDescent="0.2">
      <c r="A10346" s="96" t="s">
        <v>2932</v>
      </c>
      <c r="B10346" s="97"/>
      <c r="C10346" s="98"/>
      <c r="D10346" s="98"/>
      <c r="E10346" s="101">
        <v>45</v>
      </c>
      <c r="F10346" s="100">
        <v>8133.75</v>
      </c>
      <c r="H10346" s="95">
        <f t="shared" si="162"/>
        <v>180.75</v>
      </c>
    </row>
    <row r="10347" spans="1:8" collapsed="1" x14ac:dyDescent="0.2">
      <c r="A10347" s="91" t="s">
        <v>5687</v>
      </c>
      <c r="B10347" s="91" t="s">
        <v>5688</v>
      </c>
      <c r="C10347" s="91" t="s">
        <v>2931</v>
      </c>
      <c r="D10347" s="92"/>
      <c r="E10347" s="104">
        <v>70</v>
      </c>
      <c r="F10347" s="94">
        <v>8132.6</v>
      </c>
      <c r="H10347" s="95">
        <f t="shared" si="162"/>
        <v>116.18</v>
      </c>
    </row>
    <row r="10348" spans="1:8" s="80" customFormat="1" hidden="1" outlineLevel="1" x14ac:dyDescent="0.2">
      <c r="A10348" s="96" t="s">
        <v>2932</v>
      </c>
      <c r="B10348" s="97"/>
      <c r="C10348" s="98"/>
      <c r="D10348" s="98"/>
      <c r="E10348" s="101">
        <v>70</v>
      </c>
      <c r="F10348" s="100">
        <v>8132.6</v>
      </c>
      <c r="H10348" s="95">
        <f t="shared" si="162"/>
        <v>116.18</v>
      </c>
    </row>
    <row r="10349" spans="1:8" collapsed="1" x14ac:dyDescent="0.2">
      <c r="A10349" s="91" t="s">
        <v>5689</v>
      </c>
      <c r="B10349" s="91" t="s">
        <v>5690</v>
      </c>
      <c r="C10349" s="91" t="s">
        <v>2931</v>
      </c>
      <c r="D10349" s="92"/>
      <c r="E10349" s="104">
        <v>25</v>
      </c>
      <c r="F10349" s="94">
        <v>8085.75</v>
      </c>
      <c r="H10349" s="95">
        <f t="shared" si="162"/>
        <v>323.43</v>
      </c>
    </row>
    <row r="10350" spans="1:8" s="80" customFormat="1" hidden="1" outlineLevel="1" x14ac:dyDescent="0.2">
      <c r="A10350" s="96" t="s">
        <v>2932</v>
      </c>
      <c r="B10350" s="97"/>
      <c r="C10350" s="98"/>
      <c r="D10350" s="98"/>
      <c r="E10350" s="101">
        <v>25</v>
      </c>
      <c r="F10350" s="100">
        <v>8085.75</v>
      </c>
      <c r="H10350" s="95">
        <f t="shared" si="162"/>
        <v>323.43</v>
      </c>
    </row>
    <row r="10351" spans="1:8" collapsed="1" x14ac:dyDescent="0.2">
      <c r="A10351" s="91" t="s">
        <v>2570</v>
      </c>
      <c r="B10351" s="91" t="s">
        <v>2569</v>
      </c>
      <c r="C10351" s="91" t="s">
        <v>2867</v>
      </c>
      <c r="D10351" s="92" t="s">
        <v>2856</v>
      </c>
      <c r="E10351" s="104">
        <v>34</v>
      </c>
      <c r="F10351" s="94">
        <v>8055.08</v>
      </c>
      <c r="G10351" s="79" t="e">
        <f>VLOOKUP(B10351,#REF!,2,FALSE)</f>
        <v>#REF!</v>
      </c>
      <c r="H10351" s="95">
        <f t="shared" si="162"/>
        <v>236.91411764705882</v>
      </c>
    </row>
    <row r="10352" spans="1:8" s="80" customFormat="1" hidden="1" outlineLevel="1" x14ac:dyDescent="0.2">
      <c r="A10352" s="96" t="s">
        <v>2853</v>
      </c>
      <c r="B10352" s="97"/>
      <c r="C10352" s="98"/>
      <c r="D10352" s="98"/>
      <c r="E10352" s="101">
        <v>17</v>
      </c>
      <c r="F10352" s="100">
        <v>3905.51</v>
      </c>
      <c r="H10352" s="95">
        <f t="shared" si="162"/>
        <v>229.73588235294119</v>
      </c>
    </row>
    <row r="10353" spans="1:8" s="80" customFormat="1" hidden="1" outlineLevel="1" x14ac:dyDescent="0.2">
      <c r="A10353" s="96" t="s">
        <v>2825</v>
      </c>
      <c r="B10353" s="97"/>
      <c r="C10353" s="98"/>
      <c r="D10353" s="98"/>
      <c r="E10353" s="101">
        <v>10</v>
      </c>
      <c r="F10353" s="100">
        <v>2440.9299999999998</v>
      </c>
      <c r="H10353" s="95">
        <f t="shared" si="162"/>
        <v>244.09299999999999</v>
      </c>
    </row>
    <row r="10354" spans="1:8" s="80" customFormat="1" hidden="1" outlineLevel="1" x14ac:dyDescent="0.2">
      <c r="A10354" s="96" t="s">
        <v>2832</v>
      </c>
      <c r="B10354" s="97"/>
      <c r="C10354" s="98"/>
      <c r="D10354" s="98"/>
      <c r="E10354" s="101">
        <v>6</v>
      </c>
      <c r="F10354" s="100">
        <v>1464.55</v>
      </c>
      <c r="H10354" s="95">
        <f t="shared" si="162"/>
        <v>244.09166666666667</v>
      </c>
    </row>
    <row r="10355" spans="1:8" s="80" customFormat="1" hidden="1" outlineLevel="1" x14ac:dyDescent="0.2">
      <c r="A10355" s="96" t="s">
        <v>2831</v>
      </c>
      <c r="B10355" s="97"/>
      <c r="C10355" s="98"/>
      <c r="D10355" s="98"/>
      <c r="E10355" s="101">
        <v>1</v>
      </c>
      <c r="F10355" s="103">
        <v>244.09</v>
      </c>
      <c r="H10355" s="95">
        <f t="shared" si="162"/>
        <v>244.09</v>
      </c>
    </row>
    <row r="10356" spans="1:8" collapsed="1" x14ac:dyDescent="0.2">
      <c r="A10356" s="105" t="s">
        <v>5691</v>
      </c>
      <c r="B10356" s="91" t="s">
        <v>5692</v>
      </c>
      <c r="C10356" s="91" t="s">
        <v>3223</v>
      </c>
      <c r="D10356" s="92"/>
      <c r="E10356" s="104">
        <v>71</v>
      </c>
      <c r="F10356" s="94">
        <v>8042.88</v>
      </c>
      <c r="G10356" s="79" t="e">
        <f>VLOOKUP(B10356,#REF!,2,FALSE)</f>
        <v>#REF!</v>
      </c>
      <c r="H10356" s="95">
        <f t="shared" si="162"/>
        <v>113.28</v>
      </c>
    </row>
    <row r="10357" spans="1:8" s="80" customFormat="1" hidden="1" outlineLevel="1" x14ac:dyDescent="0.2">
      <c r="A10357" s="96" t="s">
        <v>2932</v>
      </c>
      <c r="B10357" s="97"/>
      <c r="C10357" s="98"/>
      <c r="D10357" s="98"/>
      <c r="E10357" s="101">
        <v>71</v>
      </c>
      <c r="F10357" s="100">
        <v>8042.88</v>
      </c>
      <c r="H10357" s="95">
        <f t="shared" si="162"/>
        <v>113.28</v>
      </c>
    </row>
    <row r="10358" spans="1:8" collapsed="1" x14ac:dyDescent="0.2">
      <c r="A10358" s="105" t="s">
        <v>5693</v>
      </c>
      <c r="B10358" s="91" t="s">
        <v>5694</v>
      </c>
      <c r="C10358" s="91" t="s">
        <v>3223</v>
      </c>
      <c r="D10358" s="92"/>
      <c r="E10358" s="104">
        <v>20</v>
      </c>
      <c r="F10358" s="94">
        <v>8036</v>
      </c>
      <c r="G10358" s="79" t="e">
        <f>VLOOKUP(B10358,#REF!,2,FALSE)</f>
        <v>#REF!</v>
      </c>
      <c r="H10358" s="95">
        <f t="shared" si="162"/>
        <v>401.8</v>
      </c>
    </row>
    <row r="10359" spans="1:8" s="80" customFormat="1" hidden="1" outlineLevel="1" x14ac:dyDescent="0.2">
      <c r="A10359" s="96" t="s">
        <v>2932</v>
      </c>
      <c r="B10359" s="97"/>
      <c r="C10359" s="98"/>
      <c r="D10359" s="98"/>
      <c r="E10359" s="101">
        <v>20</v>
      </c>
      <c r="F10359" s="100">
        <v>8036</v>
      </c>
      <c r="H10359" s="95">
        <f t="shared" si="162"/>
        <v>401.8</v>
      </c>
    </row>
    <row r="10360" spans="1:8" collapsed="1" x14ac:dyDescent="0.2">
      <c r="A10360" s="91" t="s">
        <v>5695</v>
      </c>
      <c r="B10360" s="91" t="s">
        <v>5696</v>
      </c>
      <c r="C10360" s="91" t="s">
        <v>2931</v>
      </c>
      <c r="D10360" s="92"/>
      <c r="E10360" s="104">
        <v>50</v>
      </c>
      <c r="F10360" s="94">
        <v>8004</v>
      </c>
      <c r="H10360" s="95">
        <f t="shared" si="162"/>
        <v>160.08000000000001</v>
      </c>
    </row>
    <row r="10361" spans="1:8" s="80" customFormat="1" hidden="1" outlineLevel="1" x14ac:dyDescent="0.2">
      <c r="A10361" s="96" t="s">
        <v>2932</v>
      </c>
      <c r="B10361" s="97"/>
      <c r="C10361" s="98"/>
      <c r="D10361" s="98"/>
      <c r="E10361" s="101">
        <v>50</v>
      </c>
      <c r="F10361" s="100">
        <v>8004</v>
      </c>
      <c r="H10361" s="95">
        <f t="shared" si="162"/>
        <v>160.08000000000001</v>
      </c>
    </row>
    <row r="10362" spans="1:8" collapsed="1" x14ac:dyDescent="0.2">
      <c r="A10362" s="91" t="s">
        <v>5697</v>
      </c>
      <c r="B10362" s="91" t="s">
        <v>5698</v>
      </c>
      <c r="C10362" s="91" t="s">
        <v>2931</v>
      </c>
      <c r="D10362" s="92"/>
      <c r="E10362" s="104">
        <v>19</v>
      </c>
      <c r="F10362" s="94">
        <v>7998.81</v>
      </c>
      <c r="H10362" s="95">
        <f t="shared" si="162"/>
        <v>420.99</v>
      </c>
    </row>
    <row r="10363" spans="1:8" s="80" customFormat="1" hidden="1" outlineLevel="1" x14ac:dyDescent="0.2">
      <c r="A10363" s="96" t="s">
        <v>2932</v>
      </c>
      <c r="B10363" s="97"/>
      <c r="C10363" s="98"/>
      <c r="D10363" s="98"/>
      <c r="E10363" s="101">
        <v>19</v>
      </c>
      <c r="F10363" s="100">
        <v>7998.81</v>
      </c>
      <c r="H10363" s="95">
        <f t="shared" si="162"/>
        <v>420.99</v>
      </c>
    </row>
    <row r="10364" spans="1:8" collapsed="1" x14ac:dyDescent="0.2">
      <c r="A10364" s="91" t="s">
        <v>5699</v>
      </c>
      <c r="B10364" s="91" t="s">
        <v>5700</v>
      </c>
      <c r="C10364" s="91" t="s">
        <v>2931</v>
      </c>
      <c r="D10364" s="92"/>
      <c r="E10364" s="104">
        <v>49</v>
      </c>
      <c r="F10364" s="94">
        <v>7989.94</v>
      </c>
      <c r="H10364" s="95">
        <f t="shared" si="162"/>
        <v>163.06</v>
      </c>
    </row>
    <row r="10365" spans="1:8" s="80" customFormat="1" hidden="1" outlineLevel="1" x14ac:dyDescent="0.2">
      <c r="A10365" s="96" t="s">
        <v>2932</v>
      </c>
      <c r="B10365" s="97"/>
      <c r="C10365" s="98"/>
      <c r="D10365" s="98"/>
      <c r="E10365" s="101">
        <v>49</v>
      </c>
      <c r="F10365" s="100">
        <v>7989.94</v>
      </c>
      <c r="H10365" s="95">
        <f t="shared" si="162"/>
        <v>163.06</v>
      </c>
    </row>
    <row r="10366" spans="1:8" collapsed="1" x14ac:dyDescent="0.2">
      <c r="A10366" s="105" t="s">
        <v>5701</v>
      </c>
      <c r="B10366" s="91" t="s">
        <v>5702</v>
      </c>
      <c r="C10366" s="91" t="s">
        <v>3223</v>
      </c>
      <c r="D10366" s="92"/>
      <c r="E10366" s="104">
        <v>2</v>
      </c>
      <c r="F10366" s="94">
        <v>7969.28</v>
      </c>
      <c r="G10366" s="79" t="e">
        <f>VLOOKUP(B10366,#REF!,2,FALSE)</f>
        <v>#REF!</v>
      </c>
      <c r="H10366" s="95">
        <f t="shared" si="162"/>
        <v>3984.64</v>
      </c>
    </row>
    <row r="10367" spans="1:8" s="80" customFormat="1" hidden="1" outlineLevel="1" x14ac:dyDescent="0.2">
      <c r="A10367" s="96" t="s">
        <v>2828</v>
      </c>
      <c r="B10367" s="97"/>
      <c r="C10367" s="98"/>
      <c r="D10367" s="98"/>
      <c r="E10367" s="101">
        <v>2</v>
      </c>
      <c r="F10367" s="100">
        <v>7969.28</v>
      </c>
      <c r="H10367" s="95">
        <f t="shared" si="162"/>
        <v>3984.64</v>
      </c>
    </row>
    <row r="10368" spans="1:8" collapsed="1" x14ac:dyDescent="0.2">
      <c r="A10368" s="91" t="s">
        <v>5703</v>
      </c>
      <c r="B10368" s="91" t="s">
        <v>5704</v>
      </c>
      <c r="C10368" s="91" t="s">
        <v>2931</v>
      </c>
      <c r="D10368" s="92"/>
      <c r="E10368" s="104">
        <v>80</v>
      </c>
      <c r="F10368" s="94">
        <v>7962.4</v>
      </c>
      <c r="H10368" s="95">
        <f t="shared" si="162"/>
        <v>99.53</v>
      </c>
    </row>
    <row r="10369" spans="1:8" s="80" customFormat="1" hidden="1" outlineLevel="1" x14ac:dyDescent="0.2">
      <c r="A10369" s="96" t="s">
        <v>2932</v>
      </c>
      <c r="B10369" s="97"/>
      <c r="C10369" s="98"/>
      <c r="D10369" s="98"/>
      <c r="E10369" s="101">
        <v>80</v>
      </c>
      <c r="F10369" s="100">
        <v>7962.4</v>
      </c>
      <c r="H10369" s="95">
        <f t="shared" si="162"/>
        <v>99.53</v>
      </c>
    </row>
    <row r="10370" spans="1:8" collapsed="1" x14ac:dyDescent="0.2">
      <c r="A10370" s="91" t="s">
        <v>5705</v>
      </c>
      <c r="B10370" s="91" t="s">
        <v>5706</v>
      </c>
      <c r="C10370" s="91" t="s">
        <v>2931</v>
      </c>
      <c r="D10370" s="92"/>
      <c r="E10370" s="104">
        <v>12</v>
      </c>
      <c r="F10370" s="94">
        <v>7961.04</v>
      </c>
      <c r="H10370" s="95">
        <f t="shared" si="162"/>
        <v>663.42</v>
      </c>
    </row>
    <row r="10371" spans="1:8" s="80" customFormat="1" hidden="1" outlineLevel="1" x14ac:dyDescent="0.2">
      <c r="A10371" s="96" t="s">
        <v>2932</v>
      </c>
      <c r="B10371" s="97"/>
      <c r="C10371" s="98"/>
      <c r="D10371" s="98"/>
      <c r="E10371" s="101">
        <v>12</v>
      </c>
      <c r="F10371" s="100">
        <v>7961.04</v>
      </c>
      <c r="H10371" s="95">
        <f t="shared" si="162"/>
        <v>663.42</v>
      </c>
    </row>
    <row r="10372" spans="1:8" collapsed="1" x14ac:dyDescent="0.2">
      <c r="A10372" s="105" t="s">
        <v>5707</v>
      </c>
      <c r="B10372" s="91" t="s">
        <v>5708</v>
      </c>
      <c r="C10372" s="91" t="s">
        <v>3223</v>
      </c>
      <c r="D10372" s="92"/>
      <c r="E10372" s="104">
        <v>503</v>
      </c>
      <c r="F10372" s="94">
        <v>7942.37</v>
      </c>
      <c r="G10372" s="79" t="e">
        <f>VLOOKUP(B10372,#REF!,2,FALSE)</f>
        <v>#REF!</v>
      </c>
      <c r="H10372" s="95">
        <f t="shared" si="162"/>
        <v>15.79</v>
      </c>
    </row>
    <row r="10373" spans="1:8" s="80" customFormat="1" hidden="1" outlineLevel="1" x14ac:dyDescent="0.2">
      <c r="A10373" s="96" t="s">
        <v>2932</v>
      </c>
      <c r="B10373" s="97"/>
      <c r="C10373" s="98"/>
      <c r="D10373" s="98"/>
      <c r="E10373" s="101">
        <v>503</v>
      </c>
      <c r="F10373" s="100">
        <v>7942.37</v>
      </c>
      <c r="H10373" s="95">
        <f t="shared" si="162"/>
        <v>15.79</v>
      </c>
    </row>
    <row r="10374" spans="1:8" collapsed="1" x14ac:dyDescent="0.2">
      <c r="A10374" s="91" t="s">
        <v>5709</v>
      </c>
      <c r="B10374" s="91" t="s">
        <v>5710</v>
      </c>
      <c r="C10374" s="91" t="s">
        <v>2931</v>
      </c>
      <c r="D10374" s="92"/>
      <c r="E10374" s="104">
        <v>82</v>
      </c>
      <c r="F10374" s="94">
        <v>7933.5</v>
      </c>
      <c r="H10374" s="95">
        <f t="shared" si="162"/>
        <v>96.75</v>
      </c>
    </row>
    <row r="10375" spans="1:8" s="80" customFormat="1" hidden="1" outlineLevel="1" x14ac:dyDescent="0.2">
      <c r="A10375" s="96" t="s">
        <v>2932</v>
      </c>
      <c r="B10375" s="97"/>
      <c r="C10375" s="98"/>
      <c r="D10375" s="98"/>
      <c r="E10375" s="101">
        <v>82</v>
      </c>
      <c r="F10375" s="100">
        <v>7933.5</v>
      </c>
      <c r="H10375" s="95">
        <f t="shared" si="162"/>
        <v>96.75</v>
      </c>
    </row>
    <row r="10376" spans="1:8" collapsed="1" x14ac:dyDescent="0.2">
      <c r="A10376" s="91" t="s">
        <v>5711</v>
      </c>
      <c r="B10376" s="91" t="s">
        <v>5712</v>
      </c>
      <c r="C10376" s="91" t="s">
        <v>2931</v>
      </c>
      <c r="D10376" s="92"/>
      <c r="E10376" s="104">
        <v>22</v>
      </c>
      <c r="F10376" s="94">
        <v>7918.46</v>
      </c>
      <c r="H10376" s="95">
        <f t="shared" si="162"/>
        <v>359.93</v>
      </c>
    </row>
    <row r="10377" spans="1:8" s="80" customFormat="1" hidden="1" outlineLevel="1" x14ac:dyDescent="0.2">
      <c r="A10377" s="96" t="s">
        <v>2932</v>
      </c>
      <c r="B10377" s="97"/>
      <c r="C10377" s="98"/>
      <c r="D10377" s="98"/>
      <c r="E10377" s="101">
        <v>22</v>
      </c>
      <c r="F10377" s="100">
        <v>7918.46</v>
      </c>
      <c r="H10377" s="95">
        <f t="shared" si="162"/>
        <v>359.93</v>
      </c>
    </row>
    <row r="10378" spans="1:8" collapsed="1" x14ac:dyDescent="0.2">
      <c r="A10378" s="91" t="s">
        <v>5713</v>
      </c>
      <c r="B10378" s="91" t="s">
        <v>5714</v>
      </c>
      <c r="C10378" s="91" t="s">
        <v>2931</v>
      </c>
      <c r="D10378" s="92"/>
      <c r="E10378" s="104">
        <v>111</v>
      </c>
      <c r="F10378" s="94">
        <v>7917.63</v>
      </c>
      <c r="H10378" s="95">
        <f t="shared" si="162"/>
        <v>71.33</v>
      </c>
    </row>
    <row r="10379" spans="1:8" s="80" customFormat="1" hidden="1" outlineLevel="1" x14ac:dyDescent="0.2">
      <c r="A10379" s="96" t="s">
        <v>2932</v>
      </c>
      <c r="B10379" s="97"/>
      <c r="C10379" s="98"/>
      <c r="D10379" s="98"/>
      <c r="E10379" s="101">
        <v>111</v>
      </c>
      <c r="F10379" s="100">
        <v>7917.63</v>
      </c>
      <c r="H10379" s="95">
        <f t="shared" si="162"/>
        <v>71.33</v>
      </c>
    </row>
    <row r="10380" spans="1:8" collapsed="1" x14ac:dyDescent="0.2">
      <c r="A10380" s="105" t="s">
        <v>5715</v>
      </c>
      <c r="B10380" s="91" t="s">
        <v>5716</v>
      </c>
      <c r="C10380" s="91" t="s">
        <v>3223</v>
      </c>
      <c r="D10380" s="92"/>
      <c r="E10380" s="104">
        <v>8</v>
      </c>
      <c r="F10380" s="94">
        <v>7899.92</v>
      </c>
      <c r="G10380" s="79" t="e">
        <f>VLOOKUP(B10380,#REF!,2,FALSE)</f>
        <v>#REF!</v>
      </c>
      <c r="H10380" s="95">
        <f t="shared" si="162"/>
        <v>987.49</v>
      </c>
    </row>
    <row r="10381" spans="1:8" s="80" customFormat="1" hidden="1" outlineLevel="1" x14ac:dyDescent="0.2">
      <c r="A10381" s="96" t="s">
        <v>2828</v>
      </c>
      <c r="B10381" s="97"/>
      <c r="C10381" s="98"/>
      <c r="D10381" s="98"/>
      <c r="E10381" s="101">
        <v>8</v>
      </c>
      <c r="F10381" s="100">
        <v>7899.92</v>
      </c>
      <c r="H10381" s="95">
        <f t="shared" ref="H10381:H10444" si="163">F10381/E10381</f>
        <v>987.49</v>
      </c>
    </row>
    <row r="10382" spans="1:8" collapsed="1" x14ac:dyDescent="0.2">
      <c r="A10382" s="105" t="s">
        <v>5717</v>
      </c>
      <c r="B10382" s="91" t="s">
        <v>5718</v>
      </c>
      <c r="C10382" s="91" t="s">
        <v>3223</v>
      </c>
      <c r="D10382" s="92"/>
      <c r="E10382" s="104">
        <v>9</v>
      </c>
      <c r="F10382" s="94">
        <v>7882.47</v>
      </c>
      <c r="G10382" s="79" t="e">
        <f>VLOOKUP(B10382,#REF!,2,FALSE)</f>
        <v>#REF!</v>
      </c>
      <c r="H10382" s="95">
        <f t="shared" si="163"/>
        <v>875.83</v>
      </c>
    </row>
    <row r="10383" spans="1:8" s="80" customFormat="1" hidden="1" outlineLevel="1" x14ac:dyDescent="0.2">
      <c r="A10383" s="96" t="s">
        <v>2828</v>
      </c>
      <c r="B10383" s="97"/>
      <c r="C10383" s="98"/>
      <c r="D10383" s="98"/>
      <c r="E10383" s="101">
        <v>9</v>
      </c>
      <c r="F10383" s="100">
        <v>7882.47</v>
      </c>
      <c r="H10383" s="95">
        <f t="shared" si="163"/>
        <v>875.83</v>
      </c>
    </row>
    <row r="10384" spans="1:8" collapsed="1" x14ac:dyDescent="0.2">
      <c r="A10384" s="91" t="s">
        <v>5719</v>
      </c>
      <c r="B10384" s="91" t="s">
        <v>2762</v>
      </c>
      <c r="C10384" s="91" t="s">
        <v>2823</v>
      </c>
      <c r="D10384" s="92"/>
      <c r="E10384" s="104">
        <v>7</v>
      </c>
      <c r="F10384" s="94">
        <v>7881.76</v>
      </c>
      <c r="G10384" s="79" t="e">
        <f>VLOOKUP(B10384,#REF!,2,FALSE)</f>
        <v>#REF!</v>
      </c>
      <c r="H10384" s="95">
        <f t="shared" si="163"/>
        <v>1125.9657142857143</v>
      </c>
    </row>
    <row r="10385" spans="1:8" s="80" customFormat="1" hidden="1" outlineLevel="1" x14ac:dyDescent="0.2">
      <c r="A10385" s="96" t="s">
        <v>2832</v>
      </c>
      <c r="B10385" s="97"/>
      <c r="C10385" s="98"/>
      <c r="D10385" s="98"/>
      <c r="E10385" s="101">
        <v>5</v>
      </c>
      <c r="F10385" s="100">
        <v>5630.62</v>
      </c>
      <c r="H10385" s="95">
        <f t="shared" si="163"/>
        <v>1126.124</v>
      </c>
    </row>
    <row r="10386" spans="1:8" s="80" customFormat="1" hidden="1" outlineLevel="1" x14ac:dyDescent="0.2">
      <c r="A10386" s="96" t="s">
        <v>2829</v>
      </c>
      <c r="B10386" s="97"/>
      <c r="C10386" s="98"/>
      <c r="D10386" s="98"/>
      <c r="E10386" s="101">
        <v>2</v>
      </c>
      <c r="F10386" s="100">
        <v>2251.14</v>
      </c>
      <c r="H10386" s="95">
        <f t="shared" si="163"/>
        <v>1125.57</v>
      </c>
    </row>
    <row r="10387" spans="1:8" collapsed="1" x14ac:dyDescent="0.2">
      <c r="A10387" s="91" t="s">
        <v>5720</v>
      </c>
      <c r="B10387" s="91" t="s">
        <v>5721</v>
      </c>
      <c r="C10387" s="91" t="s">
        <v>2931</v>
      </c>
      <c r="D10387" s="92"/>
      <c r="E10387" s="104">
        <v>60</v>
      </c>
      <c r="F10387" s="94">
        <v>7871.4</v>
      </c>
      <c r="H10387" s="95">
        <f t="shared" si="163"/>
        <v>131.19</v>
      </c>
    </row>
    <row r="10388" spans="1:8" s="80" customFormat="1" hidden="1" outlineLevel="1" x14ac:dyDescent="0.2">
      <c r="A10388" s="96" t="s">
        <v>2932</v>
      </c>
      <c r="B10388" s="97"/>
      <c r="C10388" s="98"/>
      <c r="D10388" s="98"/>
      <c r="E10388" s="101">
        <v>59</v>
      </c>
      <c r="F10388" s="100">
        <v>7740.21</v>
      </c>
      <c r="H10388" s="95">
        <f t="shared" si="163"/>
        <v>131.19</v>
      </c>
    </row>
    <row r="10389" spans="1:8" s="80" customFormat="1" hidden="1" outlineLevel="1" x14ac:dyDescent="0.2">
      <c r="A10389" s="96" t="s">
        <v>2854</v>
      </c>
      <c r="B10389" s="97"/>
      <c r="C10389" s="98"/>
      <c r="D10389" s="98"/>
      <c r="E10389" s="101">
        <v>1</v>
      </c>
      <c r="F10389" s="103">
        <v>131.19</v>
      </c>
      <c r="H10389" s="95">
        <f t="shared" si="163"/>
        <v>131.19</v>
      </c>
    </row>
    <row r="10390" spans="1:8" collapsed="1" x14ac:dyDescent="0.2">
      <c r="A10390" s="91" t="s">
        <v>5722</v>
      </c>
      <c r="B10390" s="91" t="s">
        <v>5723</v>
      </c>
      <c r="C10390" s="91" t="s">
        <v>2931</v>
      </c>
      <c r="D10390" s="92"/>
      <c r="E10390" s="104">
        <v>12</v>
      </c>
      <c r="F10390" s="94">
        <v>7858.56</v>
      </c>
      <c r="H10390" s="95">
        <f t="shared" si="163"/>
        <v>654.88</v>
      </c>
    </row>
    <row r="10391" spans="1:8" s="80" customFormat="1" hidden="1" outlineLevel="1" x14ac:dyDescent="0.2">
      <c r="A10391" s="96" t="s">
        <v>2932</v>
      </c>
      <c r="B10391" s="97"/>
      <c r="C10391" s="98"/>
      <c r="D10391" s="98"/>
      <c r="E10391" s="101">
        <v>12</v>
      </c>
      <c r="F10391" s="100">
        <v>7858.56</v>
      </c>
      <c r="H10391" s="95">
        <f t="shared" si="163"/>
        <v>654.88</v>
      </c>
    </row>
    <row r="10392" spans="1:8" collapsed="1" x14ac:dyDescent="0.2">
      <c r="A10392" s="105" t="s">
        <v>5724</v>
      </c>
      <c r="B10392" s="91" t="s">
        <v>5725</v>
      </c>
      <c r="C10392" s="91" t="s">
        <v>3223</v>
      </c>
      <c r="D10392" s="92"/>
      <c r="E10392" s="104">
        <v>42</v>
      </c>
      <c r="F10392" s="94">
        <v>7844.76</v>
      </c>
      <c r="G10392" s="79" t="e">
        <f>VLOOKUP(B10392,#REF!,2,FALSE)</f>
        <v>#REF!</v>
      </c>
      <c r="H10392" s="95">
        <f t="shared" si="163"/>
        <v>186.78</v>
      </c>
    </row>
    <row r="10393" spans="1:8" s="80" customFormat="1" hidden="1" outlineLevel="1" x14ac:dyDescent="0.2">
      <c r="A10393" s="96" t="s">
        <v>2932</v>
      </c>
      <c r="B10393" s="97"/>
      <c r="C10393" s="98"/>
      <c r="D10393" s="98"/>
      <c r="E10393" s="101">
        <v>42</v>
      </c>
      <c r="F10393" s="100">
        <v>7844.76</v>
      </c>
      <c r="H10393" s="95">
        <f t="shared" si="163"/>
        <v>186.78</v>
      </c>
    </row>
    <row r="10394" spans="1:8" collapsed="1" x14ac:dyDescent="0.2">
      <c r="A10394" s="91" t="s">
        <v>5726</v>
      </c>
      <c r="B10394" s="91" t="s">
        <v>5727</v>
      </c>
      <c r="C10394" s="91" t="s">
        <v>2931</v>
      </c>
      <c r="D10394" s="92"/>
      <c r="E10394" s="104">
        <v>165</v>
      </c>
      <c r="F10394" s="94">
        <v>7844.1</v>
      </c>
      <c r="H10394" s="95">
        <f t="shared" si="163"/>
        <v>47.54</v>
      </c>
    </row>
    <row r="10395" spans="1:8" s="80" customFormat="1" hidden="1" outlineLevel="1" x14ac:dyDescent="0.2">
      <c r="A10395" s="96" t="s">
        <v>2932</v>
      </c>
      <c r="B10395" s="97"/>
      <c r="C10395" s="98"/>
      <c r="D10395" s="98"/>
      <c r="E10395" s="101">
        <v>165</v>
      </c>
      <c r="F10395" s="100">
        <v>7844.1</v>
      </c>
      <c r="H10395" s="95">
        <f t="shared" si="163"/>
        <v>47.54</v>
      </c>
    </row>
    <row r="10396" spans="1:8" collapsed="1" x14ac:dyDescent="0.2">
      <c r="A10396" s="91" t="s">
        <v>5728</v>
      </c>
      <c r="B10396" s="91" t="s">
        <v>5729</v>
      </c>
      <c r="C10396" s="91" t="s">
        <v>2931</v>
      </c>
      <c r="D10396" s="92"/>
      <c r="E10396" s="104">
        <v>71</v>
      </c>
      <c r="F10396" s="94">
        <v>7826.33</v>
      </c>
      <c r="H10396" s="95">
        <f t="shared" si="163"/>
        <v>110.23</v>
      </c>
    </row>
    <row r="10397" spans="1:8" s="80" customFormat="1" hidden="1" outlineLevel="1" x14ac:dyDescent="0.2">
      <c r="A10397" s="96" t="s">
        <v>2932</v>
      </c>
      <c r="B10397" s="97"/>
      <c r="C10397" s="98"/>
      <c r="D10397" s="98"/>
      <c r="E10397" s="101">
        <v>71</v>
      </c>
      <c r="F10397" s="100">
        <v>7826.33</v>
      </c>
      <c r="H10397" s="95">
        <f t="shared" si="163"/>
        <v>110.23</v>
      </c>
    </row>
    <row r="10398" spans="1:8" collapsed="1" x14ac:dyDescent="0.2">
      <c r="A10398" s="91" t="s">
        <v>5730</v>
      </c>
      <c r="B10398" s="91" t="s">
        <v>5731</v>
      </c>
      <c r="C10398" s="91" t="s">
        <v>2931</v>
      </c>
      <c r="D10398" s="92"/>
      <c r="E10398" s="104">
        <v>67</v>
      </c>
      <c r="F10398" s="94">
        <v>7807.35</v>
      </c>
      <c r="H10398" s="95">
        <f t="shared" si="163"/>
        <v>116.52761194029851</v>
      </c>
    </row>
    <row r="10399" spans="1:8" s="80" customFormat="1" hidden="1" outlineLevel="1" x14ac:dyDescent="0.2">
      <c r="A10399" s="96" t="s">
        <v>2932</v>
      </c>
      <c r="B10399" s="97"/>
      <c r="C10399" s="98"/>
      <c r="D10399" s="98"/>
      <c r="E10399" s="101">
        <v>57</v>
      </c>
      <c r="F10399" s="100">
        <v>6435.87</v>
      </c>
      <c r="H10399" s="95">
        <f t="shared" si="163"/>
        <v>112.91</v>
      </c>
    </row>
    <row r="10400" spans="1:8" s="80" customFormat="1" hidden="1" outlineLevel="1" x14ac:dyDescent="0.2">
      <c r="A10400" s="96" t="s">
        <v>2825</v>
      </c>
      <c r="B10400" s="97"/>
      <c r="C10400" s="98"/>
      <c r="D10400" s="98"/>
      <c r="E10400" s="101">
        <v>10</v>
      </c>
      <c r="F10400" s="100">
        <v>1371.48</v>
      </c>
      <c r="H10400" s="95">
        <f t="shared" si="163"/>
        <v>137.148</v>
      </c>
    </row>
    <row r="10401" spans="1:8" collapsed="1" x14ac:dyDescent="0.2">
      <c r="A10401" s="105" t="s">
        <v>5732</v>
      </c>
      <c r="B10401" s="91" t="s">
        <v>5733</v>
      </c>
      <c r="C10401" s="91" t="s">
        <v>3223</v>
      </c>
      <c r="D10401" s="92"/>
      <c r="E10401" s="104">
        <v>47</v>
      </c>
      <c r="F10401" s="94">
        <v>7805.29</v>
      </c>
      <c r="G10401" s="79" t="e">
        <f>VLOOKUP(B10401,#REF!,2,FALSE)</f>
        <v>#REF!</v>
      </c>
      <c r="H10401" s="95">
        <f t="shared" si="163"/>
        <v>166.07</v>
      </c>
    </row>
    <row r="10402" spans="1:8" s="80" customFormat="1" hidden="1" outlineLevel="1" x14ac:dyDescent="0.2">
      <c r="A10402" s="96" t="s">
        <v>2932</v>
      </c>
      <c r="B10402" s="97"/>
      <c r="C10402" s="98"/>
      <c r="D10402" s="98"/>
      <c r="E10402" s="101">
        <v>47</v>
      </c>
      <c r="F10402" s="100">
        <v>7805.29</v>
      </c>
      <c r="H10402" s="95">
        <f t="shared" si="163"/>
        <v>166.07</v>
      </c>
    </row>
    <row r="10403" spans="1:8" collapsed="1" x14ac:dyDescent="0.2">
      <c r="A10403" s="91" t="s">
        <v>1928</v>
      </c>
      <c r="B10403" s="91">
        <v>9950166</v>
      </c>
      <c r="C10403" s="91" t="s">
        <v>13</v>
      </c>
      <c r="D10403" s="92" t="s">
        <v>2824</v>
      </c>
      <c r="E10403" s="104">
        <v>19</v>
      </c>
      <c r="F10403" s="94">
        <v>7802.07</v>
      </c>
      <c r="G10403" s="79" t="e">
        <f>VLOOKUP(B10403,#REF!,2,FALSE)</f>
        <v>#REF!</v>
      </c>
      <c r="H10403" s="95">
        <f t="shared" si="163"/>
        <v>410.63526315789471</v>
      </c>
    </row>
    <row r="10404" spans="1:8" s="80" customFormat="1" hidden="1" outlineLevel="1" x14ac:dyDescent="0.2">
      <c r="A10404" s="96" t="s">
        <v>2825</v>
      </c>
      <c r="B10404" s="97"/>
      <c r="C10404" s="98"/>
      <c r="D10404" s="98"/>
      <c r="E10404" s="101">
        <v>19</v>
      </c>
      <c r="F10404" s="100">
        <v>7802.07</v>
      </c>
      <c r="H10404" s="95">
        <f t="shared" si="163"/>
        <v>410.63526315789471</v>
      </c>
    </row>
    <row r="10405" spans="1:8" collapsed="1" x14ac:dyDescent="0.2">
      <c r="A10405" s="91" t="s">
        <v>5734</v>
      </c>
      <c r="B10405" s="91" t="s">
        <v>5735</v>
      </c>
      <c r="C10405" s="91" t="s">
        <v>2931</v>
      </c>
      <c r="D10405" s="92"/>
      <c r="E10405" s="104">
        <v>18</v>
      </c>
      <c r="F10405" s="94">
        <v>7780.14</v>
      </c>
      <c r="H10405" s="95">
        <f t="shared" si="163"/>
        <v>432.23</v>
      </c>
    </row>
    <row r="10406" spans="1:8" s="80" customFormat="1" hidden="1" outlineLevel="1" x14ac:dyDescent="0.2">
      <c r="A10406" s="96" t="s">
        <v>2932</v>
      </c>
      <c r="B10406" s="97"/>
      <c r="C10406" s="98"/>
      <c r="D10406" s="98"/>
      <c r="E10406" s="101">
        <v>18</v>
      </c>
      <c r="F10406" s="100">
        <v>7780.14</v>
      </c>
      <c r="H10406" s="95">
        <f t="shared" si="163"/>
        <v>432.23</v>
      </c>
    </row>
    <row r="10407" spans="1:8" collapsed="1" x14ac:dyDescent="0.2">
      <c r="A10407" s="91" t="s">
        <v>5736</v>
      </c>
      <c r="B10407" s="91" t="s">
        <v>5737</v>
      </c>
      <c r="C10407" s="91" t="s">
        <v>2931</v>
      </c>
      <c r="D10407" s="92"/>
      <c r="E10407" s="104">
        <v>26</v>
      </c>
      <c r="F10407" s="94">
        <v>7779.98</v>
      </c>
      <c r="H10407" s="95">
        <f t="shared" si="163"/>
        <v>299.22999999999996</v>
      </c>
    </row>
    <row r="10408" spans="1:8" s="80" customFormat="1" hidden="1" outlineLevel="1" x14ac:dyDescent="0.2">
      <c r="A10408" s="96" t="s">
        <v>2932</v>
      </c>
      <c r="B10408" s="97"/>
      <c r="C10408" s="98"/>
      <c r="D10408" s="98"/>
      <c r="E10408" s="101">
        <v>26</v>
      </c>
      <c r="F10408" s="100">
        <v>7779.98</v>
      </c>
      <c r="H10408" s="95">
        <f t="shared" si="163"/>
        <v>299.22999999999996</v>
      </c>
    </row>
    <row r="10409" spans="1:8" collapsed="1" x14ac:dyDescent="0.2">
      <c r="A10409" s="91" t="s">
        <v>5738</v>
      </c>
      <c r="B10409" s="91" t="s">
        <v>5739</v>
      </c>
      <c r="C10409" s="91" t="s">
        <v>2931</v>
      </c>
      <c r="D10409" s="92"/>
      <c r="E10409" s="104">
        <v>43</v>
      </c>
      <c r="F10409" s="94">
        <v>7772.25</v>
      </c>
      <c r="H10409" s="95">
        <f t="shared" si="163"/>
        <v>180.75</v>
      </c>
    </row>
    <row r="10410" spans="1:8" s="80" customFormat="1" hidden="1" outlineLevel="1" x14ac:dyDescent="0.2">
      <c r="A10410" s="96" t="s">
        <v>2932</v>
      </c>
      <c r="B10410" s="97"/>
      <c r="C10410" s="98"/>
      <c r="D10410" s="98"/>
      <c r="E10410" s="101">
        <v>43</v>
      </c>
      <c r="F10410" s="100">
        <v>7772.25</v>
      </c>
      <c r="H10410" s="95">
        <f t="shared" si="163"/>
        <v>180.75</v>
      </c>
    </row>
    <row r="10411" spans="1:8" collapsed="1" x14ac:dyDescent="0.2">
      <c r="A10411" s="91" t="s">
        <v>5740</v>
      </c>
      <c r="B10411" s="91" t="s">
        <v>5741</v>
      </c>
      <c r="C10411" s="91" t="s">
        <v>2931</v>
      </c>
      <c r="D10411" s="92"/>
      <c r="E10411" s="104">
        <v>147</v>
      </c>
      <c r="F10411" s="94">
        <v>7760.13</v>
      </c>
      <c r="H10411" s="95">
        <f t="shared" si="163"/>
        <v>52.79</v>
      </c>
    </row>
    <row r="10412" spans="1:8" s="80" customFormat="1" hidden="1" outlineLevel="1" x14ac:dyDescent="0.2">
      <c r="A10412" s="96" t="s">
        <v>2932</v>
      </c>
      <c r="B10412" s="97"/>
      <c r="C10412" s="98"/>
      <c r="D10412" s="98"/>
      <c r="E10412" s="101">
        <v>145</v>
      </c>
      <c r="F10412" s="100">
        <v>7654.55</v>
      </c>
      <c r="H10412" s="95">
        <f t="shared" si="163"/>
        <v>52.79</v>
      </c>
    </row>
    <row r="10413" spans="1:8" s="80" customFormat="1" hidden="1" outlineLevel="1" x14ac:dyDescent="0.2">
      <c r="A10413" s="96" t="s">
        <v>2854</v>
      </c>
      <c r="B10413" s="97"/>
      <c r="C10413" s="98"/>
      <c r="D10413" s="98"/>
      <c r="E10413" s="101">
        <v>2</v>
      </c>
      <c r="F10413" s="103">
        <v>105.58</v>
      </c>
      <c r="H10413" s="95">
        <f t="shared" si="163"/>
        <v>52.79</v>
      </c>
    </row>
    <row r="10414" spans="1:8" collapsed="1" x14ac:dyDescent="0.2">
      <c r="A10414" s="105" t="s">
        <v>5742</v>
      </c>
      <c r="B10414" s="91" t="s">
        <v>5743</v>
      </c>
      <c r="C10414" s="91" t="s">
        <v>3223</v>
      </c>
      <c r="D10414" s="92"/>
      <c r="E10414" s="104">
        <v>2</v>
      </c>
      <c r="F10414" s="94">
        <v>7748.88</v>
      </c>
      <c r="G10414" s="79" t="e">
        <f>VLOOKUP(B10414,#REF!,2,FALSE)</f>
        <v>#REF!</v>
      </c>
      <c r="H10414" s="95">
        <f t="shared" si="163"/>
        <v>3874.44</v>
      </c>
    </row>
    <row r="10415" spans="1:8" s="80" customFormat="1" hidden="1" outlineLevel="1" x14ac:dyDescent="0.2">
      <c r="A10415" s="96" t="s">
        <v>2828</v>
      </c>
      <c r="B10415" s="97"/>
      <c r="C10415" s="98"/>
      <c r="D10415" s="98"/>
      <c r="E10415" s="101">
        <v>2</v>
      </c>
      <c r="F10415" s="100">
        <v>7748.88</v>
      </c>
      <c r="H10415" s="95">
        <f t="shared" si="163"/>
        <v>3874.44</v>
      </c>
    </row>
    <row r="10416" spans="1:8" collapsed="1" x14ac:dyDescent="0.2">
      <c r="A10416" s="91" t="s">
        <v>5744</v>
      </c>
      <c r="B10416" s="91" t="s">
        <v>5745</v>
      </c>
      <c r="C10416" s="91" t="s">
        <v>2931</v>
      </c>
      <c r="D10416" s="92"/>
      <c r="E10416" s="104">
        <v>21</v>
      </c>
      <c r="F10416" s="94">
        <v>7747.11</v>
      </c>
      <c r="H10416" s="95">
        <f t="shared" si="163"/>
        <v>368.90999999999997</v>
      </c>
    </row>
    <row r="10417" spans="1:8" s="80" customFormat="1" hidden="1" outlineLevel="1" x14ac:dyDescent="0.2">
      <c r="A10417" s="96" t="s">
        <v>2932</v>
      </c>
      <c r="B10417" s="97"/>
      <c r="C10417" s="98"/>
      <c r="D10417" s="98"/>
      <c r="E10417" s="101">
        <v>21</v>
      </c>
      <c r="F10417" s="100">
        <v>7747.11</v>
      </c>
      <c r="H10417" s="95">
        <f t="shared" si="163"/>
        <v>368.90999999999997</v>
      </c>
    </row>
    <row r="10418" spans="1:8" collapsed="1" x14ac:dyDescent="0.2">
      <c r="A10418" s="91" t="s">
        <v>5746</v>
      </c>
      <c r="B10418" s="91" t="s">
        <v>5747</v>
      </c>
      <c r="C10418" s="91" t="s">
        <v>2931</v>
      </c>
      <c r="D10418" s="92"/>
      <c r="E10418" s="104">
        <v>44</v>
      </c>
      <c r="F10418" s="94">
        <v>7741.8</v>
      </c>
      <c r="H10418" s="95">
        <f t="shared" si="163"/>
        <v>175.95000000000002</v>
      </c>
    </row>
    <row r="10419" spans="1:8" s="80" customFormat="1" hidden="1" outlineLevel="1" x14ac:dyDescent="0.2">
      <c r="A10419" s="96" t="s">
        <v>2932</v>
      </c>
      <c r="B10419" s="97"/>
      <c r="C10419" s="98"/>
      <c r="D10419" s="98"/>
      <c r="E10419" s="101">
        <v>44</v>
      </c>
      <c r="F10419" s="100">
        <v>7741.8</v>
      </c>
      <c r="H10419" s="95">
        <f t="shared" si="163"/>
        <v>175.95000000000002</v>
      </c>
    </row>
    <row r="10420" spans="1:8" collapsed="1" x14ac:dyDescent="0.2">
      <c r="A10420" s="91" t="s">
        <v>2350</v>
      </c>
      <c r="B10420" s="91" t="s">
        <v>2349</v>
      </c>
      <c r="C10420" s="91" t="s">
        <v>2836</v>
      </c>
      <c r="D10420" s="92" t="s">
        <v>2876</v>
      </c>
      <c r="E10420" s="104">
        <v>25</v>
      </c>
      <c r="F10420" s="94">
        <v>7738.98</v>
      </c>
      <c r="G10420" s="79" t="e">
        <f>VLOOKUP(B10420,#REF!,2,FALSE)</f>
        <v>#REF!</v>
      </c>
      <c r="H10420" s="95">
        <f t="shared" si="163"/>
        <v>309.55919999999998</v>
      </c>
    </row>
    <row r="10421" spans="1:8" s="80" customFormat="1" hidden="1" outlineLevel="1" x14ac:dyDescent="0.2">
      <c r="A10421" s="96" t="s">
        <v>2826</v>
      </c>
      <c r="B10421" s="97"/>
      <c r="C10421" s="98"/>
      <c r="D10421" s="98"/>
      <c r="E10421" s="101">
        <v>15</v>
      </c>
      <c r="F10421" s="100">
        <v>4687.53</v>
      </c>
      <c r="H10421" s="95">
        <f t="shared" si="163"/>
        <v>312.50200000000001</v>
      </c>
    </row>
    <row r="10422" spans="1:8" s="80" customFormat="1" hidden="1" outlineLevel="1" x14ac:dyDescent="0.2">
      <c r="A10422" s="96" t="s">
        <v>2832</v>
      </c>
      <c r="B10422" s="97"/>
      <c r="C10422" s="98"/>
      <c r="D10422" s="98"/>
      <c r="E10422" s="101">
        <v>6</v>
      </c>
      <c r="F10422" s="100">
        <v>1855.05</v>
      </c>
      <c r="H10422" s="95">
        <f t="shared" si="163"/>
        <v>309.17500000000001</v>
      </c>
    </row>
    <row r="10423" spans="1:8" s="80" customFormat="1" hidden="1" outlineLevel="1" x14ac:dyDescent="0.2">
      <c r="A10423" s="96" t="s">
        <v>2853</v>
      </c>
      <c r="B10423" s="97"/>
      <c r="C10423" s="98"/>
      <c r="D10423" s="98"/>
      <c r="E10423" s="101">
        <v>3</v>
      </c>
      <c r="F10423" s="103">
        <v>897.35</v>
      </c>
      <c r="H10423" s="95">
        <f t="shared" si="163"/>
        <v>299.11666666666667</v>
      </c>
    </row>
    <row r="10424" spans="1:8" s="80" customFormat="1" hidden="1" outlineLevel="1" x14ac:dyDescent="0.2">
      <c r="A10424" s="96" t="s">
        <v>2828</v>
      </c>
      <c r="B10424" s="97"/>
      <c r="C10424" s="98"/>
      <c r="D10424" s="98"/>
      <c r="E10424" s="101">
        <v>1</v>
      </c>
      <c r="F10424" s="103">
        <v>299.05</v>
      </c>
      <c r="H10424" s="95">
        <f t="shared" si="163"/>
        <v>299.05</v>
      </c>
    </row>
    <row r="10425" spans="1:8" collapsed="1" x14ac:dyDescent="0.2">
      <c r="A10425" s="91" t="s">
        <v>5748</v>
      </c>
      <c r="B10425" s="91" t="s">
        <v>5749</v>
      </c>
      <c r="C10425" s="91" t="s">
        <v>2931</v>
      </c>
      <c r="D10425" s="92"/>
      <c r="E10425" s="104">
        <v>25</v>
      </c>
      <c r="F10425" s="94">
        <v>7737.5</v>
      </c>
      <c r="H10425" s="95">
        <f t="shared" si="163"/>
        <v>309.5</v>
      </c>
    </row>
    <row r="10426" spans="1:8" s="80" customFormat="1" hidden="1" outlineLevel="1" x14ac:dyDescent="0.2">
      <c r="A10426" s="96" t="s">
        <v>2932</v>
      </c>
      <c r="B10426" s="97"/>
      <c r="C10426" s="98"/>
      <c r="D10426" s="98"/>
      <c r="E10426" s="101">
        <v>25</v>
      </c>
      <c r="F10426" s="100">
        <v>7737.5</v>
      </c>
      <c r="H10426" s="95">
        <f t="shared" si="163"/>
        <v>309.5</v>
      </c>
    </row>
    <row r="10427" spans="1:8" collapsed="1" x14ac:dyDescent="0.2">
      <c r="A10427" s="91" t="s">
        <v>5750</v>
      </c>
      <c r="B10427" s="91" t="s">
        <v>5751</v>
      </c>
      <c r="C10427" s="91" t="s">
        <v>2931</v>
      </c>
      <c r="D10427" s="92"/>
      <c r="E10427" s="104">
        <v>100</v>
      </c>
      <c r="F10427" s="94">
        <v>7729</v>
      </c>
      <c r="H10427" s="95">
        <f t="shared" si="163"/>
        <v>77.290000000000006</v>
      </c>
    </row>
    <row r="10428" spans="1:8" s="80" customFormat="1" hidden="1" outlineLevel="1" x14ac:dyDescent="0.2">
      <c r="A10428" s="96" t="s">
        <v>2932</v>
      </c>
      <c r="B10428" s="97"/>
      <c r="C10428" s="98"/>
      <c r="D10428" s="98"/>
      <c r="E10428" s="101">
        <v>100</v>
      </c>
      <c r="F10428" s="100">
        <v>7729</v>
      </c>
      <c r="H10428" s="95">
        <f t="shared" si="163"/>
        <v>77.290000000000006</v>
      </c>
    </row>
    <row r="10429" spans="1:8" collapsed="1" x14ac:dyDescent="0.2">
      <c r="A10429" s="91" t="s">
        <v>5752</v>
      </c>
      <c r="B10429" s="91" t="s">
        <v>5753</v>
      </c>
      <c r="C10429" s="91" t="s">
        <v>2931</v>
      </c>
      <c r="D10429" s="92"/>
      <c r="E10429" s="104">
        <v>25</v>
      </c>
      <c r="F10429" s="94">
        <v>7711.5</v>
      </c>
      <c r="H10429" s="95">
        <f t="shared" si="163"/>
        <v>308.45999999999998</v>
      </c>
    </row>
    <row r="10430" spans="1:8" s="80" customFormat="1" hidden="1" outlineLevel="1" x14ac:dyDescent="0.2">
      <c r="A10430" s="96" t="s">
        <v>2932</v>
      </c>
      <c r="B10430" s="97"/>
      <c r="C10430" s="98"/>
      <c r="D10430" s="98"/>
      <c r="E10430" s="101">
        <v>25</v>
      </c>
      <c r="F10430" s="100">
        <v>7711.5</v>
      </c>
      <c r="H10430" s="95">
        <f t="shared" si="163"/>
        <v>308.45999999999998</v>
      </c>
    </row>
    <row r="10431" spans="1:8" collapsed="1" x14ac:dyDescent="0.2">
      <c r="A10431" s="105" t="s">
        <v>5754</v>
      </c>
      <c r="B10431" s="91" t="s">
        <v>5755</v>
      </c>
      <c r="C10431" s="91" t="s">
        <v>3223</v>
      </c>
      <c r="D10431" s="92"/>
      <c r="E10431" s="104">
        <v>7</v>
      </c>
      <c r="F10431" s="94">
        <v>7700.42</v>
      </c>
      <c r="G10431" s="79" t="e">
        <f>VLOOKUP(B10431,#REF!,2,FALSE)</f>
        <v>#REF!</v>
      </c>
      <c r="H10431" s="95">
        <f t="shared" si="163"/>
        <v>1100.06</v>
      </c>
    </row>
    <row r="10432" spans="1:8" s="80" customFormat="1" hidden="1" outlineLevel="1" x14ac:dyDescent="0.2">
      <c r="A10432" s="96" t="s">
        <v>2828</v>
      </c>
      <c r="B10432" s="97"/>
      <c r="C10432" s="98"/>
      <c r="D10432" s="98"/>
      <c r="E10432" s="101">
        <v>7</v>
      </c>
      <c r="F10432" s="100">
        <v>7700.42</v>
      </c>
      <c r="H10432" s="95">
        <f t="shared" si="163"/>
        <v>1100.06</v>
      </c>
    </row>
    <row r="10433" spans="1:8" collapsed="1" x14ac:dyDescent="0.2">
      <c r="A10433" s="91" t="s">
        <v>5756</v>
      </c>
      <c r="B10433" s="91" t="s">
        <v>5757</v>
      </c>
      <c r="C10433" s="91" t="s">
        <v>2931</v>
      </c>
      <c r="D10433" s="92"/>
      <c r="E10433" s="104">
        <v>50</v>
      </c>
      <c r="F10433" s="94">
        <v>7698.5</v>
      </c>
      <c r="H10433" s="95">
        <f t="shared" si="163"/>
        <v>153.97</v>
      </c>
    </row>
    <row r="10434" spans="1:8" s="80" customFormat="1" hidden="1" outlineLevel="1" x14ac:dyDescent="0.2">
      <c r="A10434" s="96" t="s">
        <v>2932</v>
      </c>
      <c r="B10434" s="97"/>
      <c r="C10434" s="98"/>
      <c r="D10434" s="98"/>
      <c r="E10434" s="101">
        <v>50</v>
      </c>
      <c r="F10434" s="100">
        <v>7698.5</v>
      </c>
      <c r="H10434" s="95">
        <f t="shared" si="163"/>
        <v>153.97</v>
      </c>
    </row>
    <row r="10435" spans="1:8" collapsed="1" x14ac:dyDescent="0.2">
      <c r="A10435" s="91" t="s">
        <v>1404</v>
      </c>
      <c r="B10435" s="91" t="s">
        <v>2638</v>
      </c>
      <c r="C10435" s="91" t="s">
        <v>2867</v>
      </c>
      <c r="D10435" s="92"/>
      <c r="E10435" s="104">
        <v>7</v>
      </c>
      <c r="F10435" s="94">
        <v>7695.73</v>
      </c>
      <c r="G10435" s="79" t="e">
        <f>VLOOKUP(B10435,#REF!,2,FALSE)</f>
        <v>#REF!</v>
      </c>
      <c r="H10435" s="95">
        <f t="shared" si="163"/>
        <v>1099.3899999999999</v>
      </c>
    </row>
    <row r="10436" spans="1:8" s="80" customFormat="1" hidden="1" outlineLevel="1" x14ac:dyDescent="0.2">
      <c r="A10436" s="96" t="s">
        <v>2830</v>
      </c>
      <c r="B10436" s="97"/>
      <c r="C10436" s="98"/>
      <c r="D10436" s="98"/>
      <c r="E10436" s="101">
        <v>5</v>
      </c>
      <c r="F10436" s="100">
        <v>5496.18</v>
      </c>
      <c r="H10436" s="95">
        <f t="shared" si="163"/>
        <v>1099.2360000000001</v>
      </c>
    </row>
    <row r="10437" spans="1:8" s="80" customFormat="1" hidden="1" outlineLevel="1" x14ac:dyDescent="0.2">
      <c r="A10437" s="96" t="s">
        <v>2832</v>
      </c>
      <c r="B10437" s="97"/>
      <c r="C10437" s="98"/>
      <c r="D10437" s="98"/>
      <c r="E10437" s="101">
        <v>2</v>
      </c>
      <c r="F10437" s="100">
        <v>2199.5500000000002</v>
      </c>
      <c r="H10437" s="95">
        <f t="shared" si="163"/>
        <v>1099.7750000000001</v>
      </c>
    </row>
    <row r="10438" spans="1:8" collapsed="1" x14ac:dyDescent="0.2">
      <c r="A10438" s="105" t="s">
        <v>5758</v>
      </c>
      <c r="B10438" s="91" t="s">
        <v>5759</v>
      </c>
      <c r="C10438" s="91" t="s">
        <v>3223</v>
      </c>
      <c r="D10438" s="92"/>
      <c r="E10438" s="104">
        <v>2</v>
      </c>
      <c r="F10438" s="94">
        <v>7684.9</v>
      </c>
      <c r="G10438" s="79" t="e">
        <f>VLOOKUP(B10438,#REF!,2,FALSE)</f>
        <v>#REF!</v>
      </c>
      <c r="H10438" s="95">
        <f t="shared" si="163"/>
        <v>3842.45</v>
      </c>
    </row>
    <row r="10439" spans="1:8" s="80" customFormat="1" hidden="1" outlineLevel="1" x14ac:dyDescent="0.2">
      <c r="A10439" s="96" t="s">
        <v>2828</v>
      </c>
      <c r="B10439" s="97"/>
      <c r="C10439" s="98"/>
      <c r="D10439" s="98"/>
      <c r="E10439" s="101">
        <v>2</v>
      </c>
      <c r="F10439" s="100">
        <v>7684.9</v>
      </c>
      <c r="H10439" s="95">
        <f t="shared" si="163"/>
        <v>3842.45</v>
      </c>
    </row>
    <row r="10440" spans="1:8" collapsed="1" x14ac:dyDescent="0.2">
      <c r="A10440" s="91" t="s">
        <v>5760</v>
      </c>
      <c r="B10440" s="91" t="s">
        <v>5761</v>
      </c>
      <c r="C10440" s="91" t="s">
        <v>2931</v>
      </c>
      <c r="D10440" s="92"/>
      <c r="E10440" s="104">
        <v>10</v>
      </c>
      <c r="F10440" s="94">
        <v>7670.7</v>
      </c>
      <c r="H10440" s="95">
        <f t="shared" si="163"/>
        <v>767.06999999999994</v>
      </c>
    </row>
    <row r="10441" spans="1:8" s="80" customFormat="1" hidden="1" outlineLevel="1" x14ac:dyDescent="0.2">
      <c r="A10441" s="96" t="s">
        <v>2932</v>
      </c>
      <c r="B10441" s="97"/>
      <c r="C10441" s="98"/>
      <c r="D10441" s="98"/>
      <c r="E10441" s="101">
        <v>10</v>
      </c>
      <c r="F10441" s="100">
        <v>7670.7</v>
      </c>
      <c r="H10441" s="95">
        <f t="shared" si="163"/>
        <v>767.06999999999994</v>
      </c>
    </row>
    <row r="10442" spans="1:8" collapsed="1" x14ac:dyDescent="0.2">
      <c r="A10442" s="91" t="s">
        <v>5762</v>
      </c>
      <c r="B10442" s="91" t="s">
        <v>5763</v>
      </c>
      <c r="C10442" s="91" t="s">
        <v>2931</v>
      </c>
      <c r="D10442" s="92"/>
      <c r="E10442" s="104">
        <v>26</v>
      </c>
      <c r="F10442" s="94">
        <v>7648.94</v>
      </c>
      <c r="H10442" s="95">
        <f t="shared" si="163"/>
        <v>294.19</v>
      </c>
    </row>
    <row r="10443" spans="1:8" s="80" customFormat="1" hidden="1" outlineLevel="1" x14ac:dyDescent="0.2">
      <c r="A10443" s="96" t="s">
        <v>2932</v>
      </c>
      <c r="B10443" s="97"/>
      <c r="C10443" s="98"/>
      <c r="D10443" s="98"/>
      <c r="E10443" s="101">
        <v>26</v>
      </c>
      <c r="F10443" s="100">
        <v>7648.94</v>
      </c>
      <c r="H10443" s="95">
        <f t="shared" si="163"/>
        <v>294.19</v>
      </c>
    </row>
    <row r="10444" spans="1:8" collapsed="1" x14ac:dyDescent="0.2">
      <c r="A10444" s="91" t="s">
        <v>5764</v>
      </c>
      <c r="B10444" s="91" t="s">
        <v>5765</v>
      </c>
      <c r="C10444" s="91" t="s">
        <v>2931</v>
      </c>
      <c r="D10444" s="92"/>
      <c r="E10444" s="104">
        <v>70</v>
      </c>
      <c r="F10444" s="94">
        <v>7627.9</v>
      </c>
      <c r="H10444" s="95">
        <f t="shared" si="163"/>
        <v>108.97</v>
      </c>
    </row>
    <row r="10445" spans="1:8" s="80" customFormat="1" hidden="1" outlineLevel="1" x14ac:dyDescent="0.2">
      <c r="A10445" s="96" t="s">
        <v>2932</v>
      </c>
      <c r="B10445" s="97"/>
      <c r="C10445" s="98"/>
      <c r="D10445" s="98"/>
      <c r="E10445" s="101">
        <v>70</v>
      </c>
      <c r="F10445" s="100">
        <v>7627.9</v>
      </c>
      <c r="H10445" s="95">
        <f t="shared" ref="H10445:H10508" si="164">F10445/E10445</f>
        <v>108.97</v>
      </c>
    </row>
    <row r="10446" spans="1:8" collapsed="1" x14ac:dyDescent="0.2">
      <c r="A10446" s="91" t="s">
        <v>5766</v>
      </c>
      <c r="B10446" s="91" t="s">
        <v>5767</v>
      </c>
      <c r="C10446" s="91" t="s">
        <v>2931</v>
      </c>
      <c r="D10446" s="92" t="s">
        <v>2876</v>
      </c>
      <c r="E10446" s="104">
        <v>64</v>
      </c>
      <c r="F10446" s="94">
        <v>7600</v>
      </c>
      <c r="H10446" s="95">
        <f t="shared" si="164"/>
        <v>118.75</v>
      </c>
    </row>
    <row r="10447" spans="1:8" s="80" customFormat="1" hidden="1" outlineLevel="1" x14ac:dyDescent="0.2">
      <c r="A10447" s="96" t="s">
        <v>2825</v>
      </c>
      <c r="B10447" s="97"/>
      <c r="C10447" s="98"/>
      <c r="D10447" s="98"/>
      <c r="E10447" s="101">
        <v>63</v>
      </c>
      <c r="F10447" s="100">
        <v>7536.85</v>
      </c>
      <c r="H10447" s="95">
        <f t="shared" si="164"/>
        <v>119.63253968253969</v>
      </c>
    </row>
    <row r="10448" spans="1:8" s="80" customFormat="1" hidden="1" outlineLevel="1" x14ac:dyDescent="0.2">
      <c r="A10448" s="96" t="s">
        <v>2828</v>
      </c>
      <c r="B10448" s="97"/>
      <c r="C10448" s="98"/>
      <c r="D10448" s="98"/>
      <c r="E10448" s="101">
        <v>1</v>
      </c>
      <c r="F10448" s="103">
        <v>63.15</v>
      </c>
      <c r="H10448" s="95">
        <f t="shared" si="164"/>
        <v>63.15</v>
      </c>
    </row>
    <row r="10449" spans="1:8" collapsed="1" x14ac:dyDescent="0.2">
      <c r="A10449" s="91" t="s">
        <v>5768</v>
      </c>
      <c r="B10449" s="91" t="s">
        <v>5769</v>
      </c>
      <c r="C10449" s="91" t="s">
        <v>2931</v>
      </c>
      <c r="D10449" s="92"/>
      <c r="E10449" s="104">
        <v>25</v>
      </c>
      <c r="F10449" s="94">
        <v>7591.25</v>
      </c>
      <c r="H10449" s="95">
        <f t="shared" si="164"/>
        <v>303.64999999999998</v>
      </c>
    </row>
    <row r="10450" spans="1:8" s="80" customFormat="1" hidden="1" outlineLevel="1" x14ac:dyDescent="0.2">
      <c r="A10450" s="96" t="s">
        <v>2932</v>
      </c>
      <c r="B10450" s="97"/>
      <c r="C10450" s="98"/>
      <c r="D10450" s="98"/>
      <c r="E10450" s="101">
        <v>25</v>
      </c>
      <c r="F10450" s="100">
        <v>7591.25</v>
      </c>
      <c r="H10450" s="95">
        <f t="shared" si="164"/>
        <v>303.64999999999998</v>
      </c>
    </row>
    <row r="10451" spans="1:8" collapsed="1" x14ac:dyDescent="0.2">
      <c r="A10451" s="91" t="s">
        <v>2326</v>
      </c>
      <c r="B10451" s="91" t="s">
        <v>2325</v>
      </c>
      <c r="C10451" s="91" t="s">
        <v>2836</v>
      </c>
      <c r="D10451" s="92" t="s">
        <v>2837</v>
      </c>
      <c r="E10451" s="104">
        <v>100</v>
      </c>
      <c r="F10451" s="94">
        <v>7572.19</v>
      </c>
      <c r="G10451" s="79" t="e">
        <f>VLOOKUP(B10451,#REF!,2,FALSE)</f>
        <v>#REF!</v>
      </c>
      <c r="H10451" s="95">
        <f t="shared" si="164"/>
        <v>75.721899999999991</v>
      </c>
    </row>
    <row r="10452" spans="1:8" s="80" customFormat="1" hidden="1" outlineLevel="1" x14ac:dyDescent="0.2">
      <c r="A10452" s="96" t="s">
        <v>2825</v>
      </c>
      <c r="B10452" s="97"/>
      <c r="C10452" s="98"/>
      <c r="D10452" s="98"/>
      <c r="E10452" s="101">
        <v>100</v>
      </c>
      <c r="F10452" s="100">
        <v>7572.19</v>
      </c>
      <c r="H10452" s="95">
        <f t="shared" si="164"/>
        <v>75.721899999999991</v>
      </c>
    </row>
    <row r="10453" spans="1:8" collapsed="1" x14ac:dyDescent="0.2">
      <c r="A10453" s="91" t="s">
        <v>5770</v>
      </c>
      <c r="B10453" s="91" t="s">
        <v>1564</v>
      </c>
      <c r="C10453" s="91" t="s">
        <v>2867</v>
      </c>
      <c r="D10453" s="92" t="s">
        <v>2876</v>
      </c>
      <c r="E10453" s="104">
        <v>1</v>
      </c>
      <c r="F10453" s="94">
        <v>7567.61</v>
      </c>
      <c r="G10453" s="79" t="e">
        <f>VLOOKUP(B10453,#REF!,2,FALSE)</f>
        <v>#REF!</v>
      </c>
      <c r="H10453" s="95">
        <f t="shared" si="164"/>
        <v>7567.61</v>
      </c>
    </row>
    <row r="10454" spans="1:8" s="80" customFormat="1" hidden="1" outlineLevel="1" x14ac:dyDescent="0.2">
      <c r="A10454" s="96" t="s">
        <v>2825</v>
      </c>
      <c r="B10454" s="97"/>
      <c r="C10454" s="98"/>
      <c r="D10454" s="98"/>
      <c r="E10454" s="101">
        <v>1</v>
      </c>
      <c r="F10454" s="100">
        <v>7567.61</v>
      </c>
      <c r="H10454" s="95">
        <f t="shared" si="164"/>
        <v>7567.61</v>
      </c>
    </row>
    <row r="10455" spans="1:8" collapsed="1" x14ac:dyDescent="0.2">
      <c r="A10455" s="91" t="s">
        <v>5771</v>
      </c>
      <c r="B10455" s="91" t="s">
        <v>5772</v>
      </c>
      <c r="C10455" s="91" t="s">
        <v>2931</v>
      </c>
      <c r="D10455" s="92"/>
      <c r="E10455" s="104">
        <v>37</v>
      </c>
      <c r="F10455" s="94">
        <v>7567.24</v>
      </c>
      <c r="H10455" s="95">
        <f t="shared" si="164"/>
        <v>204.51999999999998</v>
      </c>
    </row>
    <row r="10456" spans="1:8" s="80" customFormat="1" hidden="1" outlineLevel="1" x14ac:dyDescent="0.2">
      <c r="A10456" s="96" t="s">
        <v>2932</v>
      </c>
      <c r="B10456" s="97"/>
      <c r="C10456" s="98"/>
      <c r="D10456" s="98"/>
      <c r="E10456" s="101">
        <v>37</v>
      </c>
      <c r="F10456" s="100">
        <v>7567.24</v>
      </c>
      <c r="H10456" s="95">
        <f t="shared" si="164"/>
        <v>204.51999999999998</v>
      </c>
    </row>
    <row r="10457" spans="1:8" collapsed="1" x14ac:dyDescent="0.2">
      <c r="A10457" s="91" t="s">
        <v>5773</v>
      </c>
      <c r="B10457" s="91" t="s">
        <v>5774</v>
      </c>
      <c r="C10457" s="91" t="s">
        <v>2931</v>
      </c>
      <c r="D10457" s="92"/>
      <c r="E10457" s="104">
        <v>18</v>
      </c>
      <c r="F10457" s="94">
        <v>7559.46</v>
      </c>
      <c r="H10457" s="95">
        <f t="shared" si="164"/>
        <v>419.97</v>
      </c>
    </row>
    <row r="10458" spans="1:8" s="80" customFormat="1" hidden="1" outlineLevel="1" x14ac:dyDescent="0.2">
      <c r="A10458" s="96" t="s">
        <v>2932</v>
      </c>
      <c r="B10458" s="97"/>
      <c r="C10458" s="98"/>
      <c r="D10458" s="98"/>
      <c r="E10458" s="101">
        <v>18</v>
      </c>
      <c r="F10458" s="100">
        <v>7559.46</v>
      </c>
      <c r="H10458" s="95">
        <f t="shared" si="164"/>
        <v>419.97</v>
      </c>
    </row>
    <row r="10459" spans="1:8" collapsed="1" x14ac:dyDescent="0.2">
      <c r="A10459" s="105" t="s">
        <v>5775</v>
      </c>
      <c r="B10459" s="91" t="s">
        <v>5776</v>
      </c>
      <c r="C10459" s="91" t="s">
        <v>2823</v>
      </c>
      <c r="D10459" s="92"/>
      <c r="E10459" s="104">
        <v>6</v>
      </c>
      <c r="F10459" s="94">
        <v>7557</v>
      </c>
      <c r="G10459" s="79" t="e">
        <f>VLOOKUP(B10459,#REF!,2,FALSE)</f>
        <v>#REF!</v>
      </c>
      <c r="H10459" s="95">
        <f t="shared" si="164"/>
        <v>1259.5</v>
      </c>
    </row>
    <row r="10460" spans="1:8" s="80" customFormat="1" hidden="1" outlineLevel="1" x14ac:dyDescent="0.2">
      <c r="A10460" s="96" t="s">
        <v>2828</v>
      </c>
      <c r="B10460" s="97"/>
      <c r="C10460" s="98"/>
      <c r="D10460" s="98"/>
      <c r="E10460" s="101">
        <v>4</v>
      </c>
      <c r="F10460" s="100">
        <v>5139.4799999999996</v>
      </c>
      <c r="H10460" s="95">
        <f t="shared" si="164"/>
        <v>1284.8699999999999</v>
      </c>
    </row>
    <row r="10461" spans="1:8" s="80" customFormat="1" hidden="1" outlineLevel="1" x14ac:dyDescent="0.2">
      <c r="A10461" s="96" t="s">
        <v>2853</v>
      </c>
      <c r="B10461" s="97"/>
      <c r="C10461" s="98"/>
      <c r="D10461" s="98"/>
      <c r="E10461" s="101">
        <v>1</v>
      </c>
      <c r="F10461" s="100">
        <v>1254.45</v>
      </c>
      <c r="H10461" s="95">
        <f t="shared" si="164"/>
        <v>1254.45</v>
      </c>
    </row>
    <row r="10462" spans="1:8" s="80" customFormat="1" hidden="1" outlineLevel="1" x14ac:dyDescent="0.2">
      <c r="A10462" s="96" t="s">
        <v>2851</v>
      </c>
      <c r="B10462" s="97"/>
      <c r="C10462" s="98"/>
      <c r="D10462" s="98"/>
      <c r="E10462" s="101">
        <v>1</v>
      </c>
      <c r="F10462" s="100">
        <v>1163.07</v>
      </c>
      <c r="H10462" s="95">
        <f t="shared" si="164"/>
        <v>1163.07</v>
      </c>
    </row>
    <row r="10463" spans="1:8" collapsed="1" x14ac:dyDescent="0.2">
      <c r="A10463" s="105" t="s">
        <v>5777</v>
      </c>
      <c r="B10463" s="91" t="s">
        <v>5778</v>
      </c>
      <c r="C10463" s="91" t="s">
        <v>2836</v>
      </c>
      <c r="D10463" s="92" t="s">
        <v>2876</v>
      </c>
      <c r="E10463" s="104">
        <v>35</v>
      </c>
      <c r="F10463" s="94">
        <v>7551.5</v>
      </c>
      <c r="G10463" s="79" t="e">
        <f>VLOOKUP(B10463,#REF!,2,FALSE)</f>
        <v>#REF!</v>
      </c>
      <c r="H10463" s="95">
        <f t="shared" si="164"/>
        <v>215.75714285714287</v>
      </c>
    </row>
    <row r="10464" spans="1:8" s="80" customFormat="1" hidden="1" outlineLevel="1" x14ac:dyDescent="0.2">
      <c r="A10464" s="96" t="s">
        <v>2834</v>
      </c>
      <c r="B10464" s="97"/>
      <c r="C10464" s="98"/>
      <c r="D10464" s="98"/>
      <c r="E10464" s="101">
        <v>31</v>
      </c>
      <c r="F10464" s="100">
        <v>6688.02</v>
      </c>
      <c r="H10464" s="95">
        <f t="shared" si="164"/>
        <v>215.7425806451613</v>
      </c>
    </row>
    <row r="10465" spans="1:8" s="80" customFormat="1" hidden="1" outlineLevel="1" x14ac:dyDescent="0.2">
      <c r="A10465" s="96" t="s">
        <v>2828</v>
      </c>
      <c r="B10465" s="97"/>
      <c r="C10465" s="98"/>
      <c r="D10465" s="98"/>
      <c r="E10465" s="101">
        <v>1</v>
      </c>
      <c r="F10465" s="103">
        <v>216</v>
      </c>
      <c r="H10465" s="95">
        <f t="shared" si="164"/>
        <v>216</v>
      </c>
    </row>
    <row r="10466" spans="1:8" s="80" customFormat="1" hidden="1" outlineLevel="1" x14ac:dyDescent="0.2">
      <c r="A10466" s="96" t="s">
        <v>2932</v>
      </c>
      <c r="B10466" s="97"/>
      <c r="C10466" s="98"/>
      <c r="D10466" s="98"/>
      <c r="E10466" s="101">
        <v>1</v>
      </c>
      <c r="F10466" s="103">
        <v>216</v>
      </c>
      <c r="H10466" s="95">
        <f t="shared" si="164"/>
        <v>216</v>
      </c>
    </row>
    <row r="10467" spans="1:8" s="80" customFormat="1" hidden="1" outlineLevel="1" x14ac:dyDescent="0.2">
      <c r="A10467" s="96" t="s">
        <v>2832</v>
      </c>
      <c r="B10467" s="97"/>
      <c r="C10467" s="98"/>
      <c r="D10467" s="98"/>
      <c r="E10467" s="101">
        <v>1</v>
      </c>
      <c r="F10467" s="103">
        <v>215.74</v>
      </c>
      <c r="H10467" s="95">
        <f t="shared" si="164"/>
        <v>215.74</v>
      </c>
    </row>
    <row r="10468" spans="1:8" s="80" customFormat="1" hidden="1" outlineLevel="1" x14ac:dyDescent="0.2">
      <c r="A10468" s="96" t="s">
        <v>2853</v>
      </c>
      <c r="B10468" s="97"/>
      <c r="C10468" s="98"/>
      <c r="D10468" s="98"/>
      <c r="E10468" s="101">
        <v>1</v>
      </c>
      <c r="F10468" s="103">
        <v>215.74</v>
      </c>
      <c r="H10468" s="95">
        <f t="shared" si="164"/>
        <v>215.74</v>
      </c>
    </row>
    <row r="10469" spans="1:8" collapsed="1" x14ac:dyDescent="0.2">
      <c r="A10469" s="91" t="s">
        <v>5779</v>
      </c>
      <c r="B10469" s="91" t="s">
        <v>5780</v>
      </c>
      <c r="C10469" s="91" t="s">
        <v>2931</v>
      </c>
      <c r="D10469" s="92"/>
      <c r="E10469" s="104">
        <v>35</v>
      </c>
      <c r="F10469" s="94">
        <v>7502.6</v>
      </c>
      <c r="H10469" s="95">
        <f t="shared" si="164"/>
        <v>214.36</v>
      </c>
    </row>
    <row r="10470" spans="1:8" s="80" customFormat="1" hidden="1" outlineLevel="1" x14ac:dyDescent="0.2">
      <c r="A10470" s="96" t="s">
        <v>2932</v>
      </c>
      <c r="B10470" s="97"/>
      <c r="C10470" s="98"/>
      <c r="D10470" s="98"/>
      <c r="E10470" s="101">
        <v>35</v>
      </c>
      <c r="F10470" s="100">
        <v>7502.6</v>
      </c>
      <c r="H10470" s="95">
        <f t="shared" si="164"/>
        <v>214.36</v>
      </c>
    </row>
    <row r="10471" spans="1:8" collapsed="1" x14ac:dyDescent="0.2">
      <c r="A10471" s="105" t="s">
        <v>5781</v>
      </c>
      <c r="B10471" s="91" t="s">
        <v>5782</v>
      </c>
      <c r="C10471" s="91" t="s">
        <v>3223</v>
      </c>
      <c r="D10471" s="92"/>
      <c r="E10471" s="104">
        <v>56</v>
      </c>
      <c r="F10471" s="94">
        <v>7499.52</v>
      </c>
      <c r="G10471" s="79" t="e">
        <f>VLOOKUP(B10471,#REF!,2,FALSE)</f>
        <v>#REF!</v>
      </c>
      <c r="H10471" s="95">
        <f t="shared" si="164"/>
        <v>133.92000000000002</v>
      </c>
    </row>
    <row r="10472" spans="1:8" s="80" customFormat="1" hidden="1" outlineLevel="1" x14ac:dyDescent="0.2">
      <c r="A10472" s="96" t="s">
        <v>2932</v>
      </c>
      <c r="B10472" s="97"/>
      <c r="C10472" s="98"/>
      <c r="D10472" s="98"/>
      <c r="E10472" s="101">
        <v>56</v>
      </c>
      <c r="F10472" s="100">
        <v>7499.52</v>
      </c>
      <c r="H10472" s="95">
        <f t="shared" si="164"/>
        <v>133.92000000000002</v>
      </c>
    </row>
    <row r="10473" spans="1:8" collapsed="1" x14ac:dyDescent="0.2">
      <c r="A10473" s="105" t="s">
        <v>5783</v>
      </c>
      <c r="B10473" s="91" t="s">
        <v>5784</v>
      </c>
      <c r="C10473" s="91" t="s">
        <v>3223</v>
      </c>
      <c r="D10473" s="92"/>
      <c r="E10473" s="104">
        <v>2</v>
      </c>
      <c r="F10473" s="94">
        <v>7495.56</v>
      </c>
      <c r="G10473" s="79" t="e">
        <f>VLOOKUP(B10473,#REF!,2,FALSE)</f>
        <v>#REF!</v>
      </c>
      <c r="H10473" s="95">
        <f t="shared" si="164"/>
        <v>3747.78</v>
      </c>
    </row>
    <row r="10474" spans="1:8" s="80" customFormat="1" hidden="1" outlineLevel="1" x14ac:dyDescent="0.2">
      <c r="A10474" s="96" t="s">
        <v>2828</v>
      </c>
      <c r="B10474" s="97"/>
      <c r="C10474" s="98"/>
      <c r="D10474" s="98"/>
      <c r="E10474" s="101">
        <v>2</v>
      </c>
      <c r="F10474" s="100">
        <v>7495.56</v>
      </c>
      <c r="H10474" s="95">
        <f t="shared" si="164"/>
        <v>3747.78</v>
      </c>
    </row>
    <row r="10475" spans="1:8" collapsed="1" x14ac:dyDescent="0.2">
      <c r="A10475" s="105" t="s">
        <v>5785</v>
      </c>
      <c r="B10475" s="91" t="s">
        <v>5786</v>
      </c>
      <c r="C10475" s="91" t="s">
        <v>3223</v>
      </c>
      <c r="D10475" s="92"/>
      <c r="E10475" s="104">
        <v>5</v>
      </c>
      <c r="F10475" s="94">
        <v>7482.93</v>
      </c>
      <c r="G10475" s="79" t="e">
        <f>VLOOKUP(B10475,#REF!,2,FALSE)</f>
        <v>#REF!</v>
      </c>
      <c r="H10475" s="95">
        <f t="shared" si="164"/>
        <v>1496.586</v>
      </c>
    </row>
    <row r="10476" spans="1:8" s="80" customFormat="1" hidden="1" outlineLevel="1" x14ac:dyDescent="0.2">
      <c r="A10476" s="96" t="s">
        <v>2832</v>
      </c>
      <c r="B10476" s="97"/>
      <c r="C10476" s="98"/>
      <c r="D10476" s="98"/>
      <c r="E10476" s="101">
        <v>3</v>
      </c>
      <c r="F10476" s="100">
        <v>4489.79</v>
      </c>
      <c r="H10476" s="95">
        <f t="shared" si="164"/>
        <v>1496.5966666666666</v>
      </c>
    </row>
    <row r="10477" spans="1:8" s="80" customFormat="1" hidden="1" outlineLevel="1" x14ac:dyDescent="0.2">
      <c r="A10477" s="96" t="s">
        <v>2828</v>
      </c>
      <c r="B10477" s="97"/>
      <c r="C10477" s="98"/>
      <c r="D10477" s="98"/>
      <c r="E10477" s="101">
        <v>1</v>
      </c>
      <c r="F10477" s="100">
        <v>1496.57</v>
      </c>
      <c r="H10477" s="95">
        <f t="shared" si="164"/>
        <v>1496.57</v>
      </c>
    </row>
    <row r="10478" spans="1:8" s="80" customFormat="1" hidden="1" outlineLevel="1" x14ac:dyDescent="0.2">
      <c r="A10478" s="96" t="s">
        <v>2834</v>
      </c>
      <c r="B10478" s="97"/>
      <c r="C10478" s="98"/>
      <c r="D10478" s="98"/>
      <c r="E10478" s="101">
        <v>1</v>
      </c>
      <c r="F10478" s="100">
        <v>1496.57</v>
      </c>
      <c r="H10478" s="95">
        <f t="shared" si="164"/>
        <v>1496.57</v>
      </c>
    </row>
    <row r="10479" spans="1:8" collapsed="1" x14ac:dyDescent="0.2">
      <c r="A10479" s="91" t="s">
        <v>5787</v>
      </c>
      <c r="B10479" s="91" t="s">
        <v>5788</v>
      </c>
      <c r="C10479" s="91" t="s">
        <v>2931</v>
      </c>
      <c r="D10479" s="92"/>
      <c r="E10479" s="104">
        <v>36</v>
      </c>
      <c r="F10479" s="94">
        <v>7479</v>
      </c>
      <c r="H10479" s="95">
        <f t="shared" si="164"/>
        <v>207.75</v>
      </c>
    </row>
    <row r="10480" spans="1:8" s="80" customFormat="1" hidden="1" outlineLevel="1" x14ac:dyDescent="0.2">
      <c r="A10480" s="96" t="s">
        <v>2932</v>
      </c>
      <c r="B10480" s="97"/>
      <c r="C10480" s="98"/>
      <c r="D10480" s="98"/>
      <c r="E10480" s="101">
        <v>36</v>
      </c>
      <c r="F10480" s="100">
        <v>7479</v>
      </c>
      <c r="H10480" s="95">
        <f t="shared" si="164"/>
        <v>207.75</v>
      </c>
    </row>
    <row r="10481" spans="1:8" collapsed="1" x14ac:dyDescent="0.2">
      <c r="A10481" s="91" t="s">
        <v>5789</v>
      </c>
      <c r="B10481" s="91" t="s">
        <v>5790</v>
      </c>
      <c r="C10481" s="91" t="s">
        <v>2931</v>
      </c>
      <c r="D10481" s="92"/>
      <c r="E10481" s="104">
        <v>24</v>
      </c>
      <c r="F10481" s="94">
        <v>7476</v>
      </c>
      <c r="H10481" s="95">
        <f t="shared" si="164"/>
        <v>311.5</v>
      </c>
    </row>
    <row r="10482" spans="1:8" s="80" customFormat="1" hidden="1" outlineLevel="1" x14ac:dyDescent="0.2">
      <c r="A10482" s="96" t="s">
        <v>2932</v>
      </c>
      <c r="B10482" s="97"/>
      <c r="C10482" s="98"/>
      <c r="D10482" s="98"/>
      <c r="E10482" s="101">
        <v>24</v>
      </c>
      <c r="F10482" s="100">
        <v>7476</v>
      </c>
      <c r="H10482" s="95">
        <f t="shared" si="164"/>
        <v>311.5</v>
      </c>
    </row>
    <row r="10483" spans="1:8" collapsed="1" x14ac:dyDescent="0.2">
      <c r="A10483" s="91" t="s">
        <v>5791</v>
      </c>
      <c r="B10483" s="91" t="s">
        <v>5792</v>
      </c>
      <c r="C10483" s="91" t="s">
        <v>2931</v>
      </c>
      <c r="D10483" s="92"/>
      <c r="E10483" s="104">
        <v>10</v>
      </c>
      <c r="F10483" s="94">
        <v>7456.4</v>
      </c>
      <c r="H10483" s="95">
        <f t="shared" si="164"/>
        <v>745.64</v>
      </c>
    </row>
    <row r="10484" spans="1:8" s="80" customFormat="1" hidden="1" outlineLevel="1" x14ac:dyDescent="0.2">
      <c r="A10484" s="96" t="s">
        <v>2932</v>
      </c>
      <c r="B10484" s="97"/>
      <c r="C10484" s="98"/>
      <c r="D10484" s="98"/>
      <c r="E10484" s="101">
        <v>10</v>
      </c>
      <c r="F10484" s="100">
        <v>7456.4</v>
      </c>
      <c r="H10484" s="95">
        <f t="shared" si="164"/>
        <v>745.64</v>
      </c>
    </row>
    <row r="10485" spans="1:8" collapsed="1" x14ac:dyDescent="0.2">
      <c r="A10485" s="91" t="s">
        <v>5793</v>
      </c>
      <c r="B10485" s="91" t="s">
        <v>5794</v>
      </c>
      <c r="C10485" s="91" t="s">
        <v>2931</v>
      </c>
      <c r="D10485" s="92"/>
      <c r="E10485" s="104">
        <v>20</v>
      </c>
      <c r="F10485" s="94">
        <v>7451</v>
      </c>
      <c r="H10485" s="95">
        <f t="shared" si="164"/>
        <v>372.55</v>
      </c>
    </row>
    <row r="10486" spans="1:8" s="80" customFormat="1" hidden="1" outlineLevel="1" x14ac:dyDescent="0.2">
      <c r="A10486" s="96" t="s">
        <v>2932</v>
      </c>
      <c r="B10486" s="97"/>
      <c r="C10486" s="98"/>
      <c r="D10486" s="98"/>
      <c r="E10486" s="101">
        <v>20</v>
      </c>
      <c r="F10486" s="100">
        <v>7451</v>
      </c>
      <c r="H10486" s="95">
        <f t="shared" si="164"/>
        <v>372.55</v>
      </c>
    </row>
    <row r="10487" spans="1:8" collapsed="1" x14ac:dyDescent="0.2">
      <c r="A10487" s="91" t="s">
        <v>5795</v>
      </c>
      <c r="B10487" s="91" t="s">
        <v>5796</v>
      </c>
      <c r="C10487" s="91" t="s">
        <v>2931</v>
      </c>
      <c r="D10487" s="92"/>
      <c r="E10487" s="104">
        <v>15</v>
      </c>
      <c r="F10487" s="94">
        <v>7433.55</v>
      </c>
      <c r="H10487" s="95">
        <f t="shared" si="164"/>
        <v>495.57</v>
      </c>
    </row>
    <row r="10488" spans="1:8" s="80" customFormat="1" hidden="1" outlineLevel="1" x14ac:dyDescent="0.2">
      <c r="A10488" s="96" t="s">
        <v>2932</v>
      </c>
      <c r="B10488" s="97"/>
      <c r="C10488" s="98"/>
      <c r="D10488" s="98"/>
      <c r="E10488" s="101">
        <v>15</v>
      </c>
      <c r="F10488" s="100">
        <v>7433.55</v>
      </c>
      <c r="H10488" s="95">
        <f t="shared" si="164"/>
        <v>495.57</v>
      </c>
    </row>
    <row r="10489" spans="1:8" collapsed="1" x14ac:dyDescent="0.2">
      <c r="A10489" s="91" t="s">
        <v>5797</v>
      </c>
      <c r="B10489" s="91" t="s">
        <v>5798</v>
      </c>
      <c r="C10489" s="91" t="s">
        <v>2931</v>
      </c>
      <c r="D10489" s="92"/>
      <c r="E10489" s="104">
        <v>95</v>
      </c>
      <c r="F10489" s="94">
        <v>7429.95</v>
      </c>
      <c r="H10489" s="95">
        <f t="shared" si="164"/>
        <v>78.209999999999994</v>
      </c>
    </row>
    <row r="10490" spans="1:8" s="80" customFormat="1" hidden="1" outlineLevel="1" x14ac:dyDescent="0.2">
      <c r="A10490" s="96" t="s">
        <v>2932</v>
      </c>
      <c r="B10490" s="97"/>
      <c r="C10490" s="98"/>
      <c r="D10490" s="98"/>
      <c r="E10490" s="101">
        <v>95</v>
      </c>
      <c r="F10490" s="100">
        <v>7429.95</v>
      </c>
      <c r="H10490" s="95">
        <f t="shared" si="164"/>
        <v>78.209999999999994</v>
      </c>
    </row>
    <row r="10491" spans="1:8" collapsed="1" x14ac:dyDescent="0.2">
      <c r="A10491" s="91" t="s">
        <v>5799</v>
      </c>
      <c r="B10491" s="91" t="s">
        <v>5800</v>
      </c>
      <c r="C10491" s="91" t="s">
        <v>2931</v>
      </c>
      <c r="D10491" s="92"/>
      <c r="E10491" s="104">
        <v>47</v>
      </c>
      <c r="F10491" s="94">
        <v>7417.54</v>
      </c>
      <c r="H10491" s="95">
        <f t="shared" si="164"/>
        <v>157.82</v>
      </c>
    </row>
    <row r="10492" spans="1:8" s="80" customFormat="1" hidden="1" outlineLevel="1" x14ac:dyDescent="0.2">
      <c r="A10492" s="96" t="s">
        <v>2932</v>
      </c>
      <c r="B10492" s="97"/>
      <c r="C10492" s="98"/>
      <c r="D10492" s="98"/>
      <c r="E10492" s="101">
        <v>47</v>
      </c>
      <c r="F10492" s="100">
        <v>7417.54</v>
      </c>
      <c r="H10492" s="95">
        <f t="shared" si="164"/>
        <v>157.82</v>
      </c>
    </row>
    <row r="10493" spans="1:8" collapsed="1" x14ac:dyDescent="0.2">
      <c r="A10493" s="91" t="s">
        <v>5801</v>
      </c>
      <c r="B10493" s="91" t="s">
        <v>565</v>
      </c>
      <c r="C10493" s="91" t="s">
        <v>3223</v>
      </c>
      <c r="D10493" s="92" t="s">
        <v>2824</v>
      </c>
      <c r="E10493" s="104">
        <v>2</v>
      </c>
      <c r="F10493" s="94">
        <v>7408.39</v>
      </c>
      <c r="G10493" s="79" t="e">
        <f>VLOOKUP(B10493,#REF!,2,FALSE)</f>
        <v>#REF!</v>
      </c>
      <c r="H10493" s="95">
        <f t="shared" si="164"/>
        <v>3704.1950000000002</v>
      </c>
    </row>
    <row r="10494" spans="1:8" s="80" customFormat="1" hidden="1" outlineLevel="1" x14ac:dyDescent="0.2">
      <c r="A10494" s="96" t="s">
        <v>2825</v>
      </c>
      <c r="B10494" s="97"/>
      <c r="C10494" s="98"/>
      <c r="D10494" s="98"/>
      <c r="E10494" s="101">
        <v>2</v>
      </c>
      <c r="F10494" s="100">
        <v>7408.39</v>
      </c>
      <c r="H10494" s="95">
        <f t="shared" si="164"/>
        <v>3704.1950000000002</v>
      </c>
    </row>
    <row r="10495" spans="1:8" collapsed="1" x14ac:dyDescent="0.2">
      <c r="A10495" s="91" t="s">
        <v>5802</v>
      </c>
      <c r="B10495" s="91" t="s">
        <v>5803</v>
      </c>
      <c r="C10495" s="91" t="s">
        <v>2931</v>
      </c>
      <c r="D10495" s="92"/>
      <c r="E10495" s="104">
        <v>25</v>
      </c>
      <c r="F10495" s="94">
        <v>7403.75</v>
      </c>
      <c r="H10495" s="95">
        <f t="shared" si="164"/>
        <v>296.14999999999998</v>
      </c>
    </row>
    <row r="10496" spans="1:8" s="80" customFormat="1" hidden="1" outlineLevel="1" x14ac:dyDescent="0.2">
      <c r="A10496" s="96" t="s">
        <v>2932</v>
      </c>
      <c r="B10496" s="97"/>
      <c r="C10496" s="98"/>
      <c r="D10496" s="98"/>
      <c r="E10496" s="101">
        <v>25</v>
      </c>
      <c r="F10496" s="100">
        <v>7403.75</v>
      </c>
      <c r="H10496" s="95">
        <f t="shared" si="164"/>
        <v>296.14999999999998</v>
      </c>
    </row>
    <row r="10497" spans="1:8" collapsed="1" x14ac:dyDescent="0.2">
      <c r="A10497" s="105" t="s">
        <v>5804</v>
      </c>
      <c r="B10497" s="91" t="s">
        <v>5805</v>
      </c>
      <c r="C10497" s="91"/>
      <c r="D10497" s="92"/>
      <c r="E10497" s="104">
        <v>25</v>
      </c>
      <c r="F10497" s="94">
        <v>7434.95</v>
      </c>
      <c r="G10497" s="79" t="e">
        <f>VLOOKUP(B10497,#REF!,2,FALSE)</f>
        <v>#REF!</v>
      </c>
      <c r="H10497" s="95">
        <f t="shared" si="164"/>
        <v>297.39799999999997</v>
      </c>
    </row>
    <row r="10498" spans="1:8" s="80" customFormat="1" hidden="1" outlineLevel="1" x14ac:dyDescent="0.2">
      <c r="A10498" s="96" t="s">
        <v>2932</v>
      </c>
      <c r="B10498" s="97"/>
      <c r="C10498" s="98"/>
      <c r="D10498" s="98"/>
      <c r="E10498" s="101">
        <v>25</v>
      </c>
      <c r="F10498" s="100">
        <v>7434.95</v>
      </c>
      <c r="H10498" s="95">
        <f t="shared" si="164"/>
        <v>297.39799999999997</v>
      </c>
    </row>
    <row r="10499" spans="1:8" collapsed="1" x14ac:dyDescent="0.2">
      <c r="A10499" s="91" t="s">
        <v>5806</v>
      </c>
      <c r="B10499" s="91" t="s">
        <v>5807</v>
      </c>
      <c r="C10499" s="91" t="s">
        <v>2931</v>
      </c>
      <c r="D10499" s="92"/>
      <c r="E10499" s="104">
        <v>73</v>
      </c>
      <c r="F10499" s="94">
        <v>7401.47</v>
      </c>
      <c r="H10499" s="95">
        <f t="shared" si="164"/>
        <v>101.39</v>
      </c>
    </row>
    <row r="10500" spans="1:8" s="80" customFormat="1" hidden="1" outlineLevel="1" x14ac:dyDescent="0.2">
      <c r="A10500" s="96" t="s">
        <v>2932</v>
      </c>
      <c r="B10500" s="97"/>
      <c r="C10500" s="98"/>
      <c r="D10500" s="98"/>
      <c r="E10500" s="101">
        <v>73</v>
      </c>
      <c r="F10500" s="100">
        <v>7401.47</v>
      </c>
      <c r="H10500" s="95">
        <f t="shared" si="164"/>
        <v>101.39</v>
      </c>
    </row>
    <row r="10501" spans="1:8" collapsed="1" x14ac:dyDescent="0.2">
      <c r="A10501" s="105" t="s">
        <v>3159</v>
      </c>
      <c r="B10501" s="91" t="s">
        <v>5808</v>
      </c>
      <c r="C10501" s="91" t="s">
        <v>3223</v>
      </c>
      <c r="D10501" s="92"/>
      <c r="E10501" s="104">
        <v>3</v>
      </c>
      <c r="F10501" s="94">
        <v>7396</v>
      </c>
      <c r="G10501" s="79" t="e">
        <f>VLOOKUP(B10501,#REF!,2,FALSE)</f>
        <v>#REF!</v>
      </c>
      <c r="H10501" s="95">
        <f t="shared" si="164"/>
        <v>2465.3333333333335</v>
      </c>
    </row>
    <row r="10502" spans="1:8" s="80" customFormat="1" hidden="1" outlineLevel="1" x14ac:dyDescent="0.2">
      <c r="A10502" s="96" t="s">
        <v>2828</v>
      </c>
      <c r="B10502" s="97"/>
      <c r="C10502" s="98"/>
      <c r="D10502" s="98"/>
      <c r="E10502" s="101">
        <v>2</v>
      </c>
      <c r="F10502" s="100">
        <v>7396</v>
      </c>
      <c r="H10502" s="95">
        <f t="shared" si="164"/>
        <v>3698</v>
      </c>
    </row>
    <row r="10503" spans="1:8" s="80" customFormat="1" hidden="1" outlineLevel="1" x14ac:dyDescent="0.2">
      <c r="A10503" s="96" t="s">
        <v>2834</v>
      </c>
      <c r="B10503" s="97"/>
      <c r="C10503" s="98"/>
      <c r="D10503" s="98"/>
      <c r="E10503" s="101">
        <v>1</v>
      </c>
      <c r="F10503" s="102"/>
      <c r="H10503" s="95">
        <f t="shared" si="164"/>
        <v>0</v>
      </c>
    </row>
    <row r="10504" spans="1:8" collapsed="1" x14ac:dyDescent="0.2">
      <c r="A10504" s="91" t="s">
        <v>5809</v>
      </c>
      <c r="B10504" s="91" t="s">
        <v>5810</v>
      </c>
      <c r="C10504" s="91" t="s">
        <v>2931</v>
      </c>
      <c r="D10504" s="92"/>
      <c r="E10504" s="104">
        <v>7</v>
      </c>
      <c r="F10504" s="94">
        <v>7390.81</v>
      </c>
      <c r="H10504" s="95">
        <f t="shared" si="164"/>
        <v>1055.8300000000002</v>
      </c>
    </row>
    <row r="10505" spans="1:8" s="80" customFormat="1" hidden="1" outlineLevel="1" x14ac:dyDescent="0.2">
      <c r="A10505" s="96" t="s">
        <v>2932</v>
      </c>
      <c r="B10505" s="97"/>
      <c r="C10505" s="98"/>
      <c r="D10505" s="98"/>
      <c r="E10505" s="101">
        <v>7</v>
      </c>
      <c r="F10505" s="100">
        <v>7390.81</v>
      </c>
      <c r="H10505" s="95">
        <f t="shared" si="164"/>
        <v>1055.8300000000002</v>
      </c>
    </row>
    <row r="10506" spans="1:8" collapsed="1" x14ac:dyDescent="0.2">
      <c r="A10506" s="105" t="s">
        <v>5811</v>
      </c>
      <c r="B10506" s="91" t="s">
        <v>5812</v>
      </c>
      <c r="C10506" s="91" t="s">
        <v>3224</v>
      </c>
      <c r="D10506" s="92"/>
      <c r="E10506" s="104">
        <v>4</v>
      </c>
      <c r="F10506" s="94">
        <v>7390.03</v>
      </c>
      <c r="G10506" s="79" t="e">
        <f>VLOOKUP(B10506,#REF!,2,FALSE)</f>
        <v>#REF!</v>
      </c>
      <c r="H10506" s="95">
        <f t="shared" si="164"/>
        <v>1847.5074999999999</v>
      </c>
    </row>
    <row r="10507" spans="1:8" s="80" customFormat="1" hidden="1" outlineLevel="1" x14ac:dyDescent="0.2">
      <c r="A10507" s="96" t="s">
        <v>2845</v>
      </c>
      <c r="B10507" s="97"/>
      <c r="C10507" s="98"/>
      <c r="D10507" s="98"/>
      <c r="E10507" s="101">
        <v>4</v>
      </c>
      <c r="F10507" s="100">
        <v>7390.03</v>
      </c>
      <c r="H10507" s="95">
        <f t="shared" si="164"/>
        <v>1847.5074999999999</v>
      </c>
    </row>
    <row r="10508" spans="1:8" collapsed="1" x14ac:dyDescent="0.2">
      <c r="A10508" s="91" t="s">
        <v>5813</v>
      </c>
      <c r="B10508" s="91" t="s">
        <v>5814</v>
      </c>
      <c r="C10508" s="91" t="s">
        <v>2931</v>
      </c>
      <c r="D10508" s="92"/>
      <c r="E10508" s="104">
        <v>498</v>
      </c>
      <c r="F10508" s="94">
        <v>7385.34</v>
      </c>
      <c r="H10508" s="95">
        <f t="shared" si="164"/>
        <v>14.83</v>
      </c>
    </row>
    <row r="10509" spans="1:8" s="80" customFormat="1" hidden="1" outlineLevel="1" x14ac:dyDescent="0.2">
      <c r="A10509" s="96" t="s">
        <v>2932</v>
      </c>
      <c r="B10509" s="97"/>
      <c r="C10509" s="98"/>
      <c r="D10509" s="98"/>
      <c r="E10509" s="101">
        <v>498</v>
      </c>
      <c r="F10509" s="100">
        <v>7385.34</v>
      </c>
      <c r="H10509" s="95">
        <f t="shared" ref="H10509:H10572" si="165">F10509/E10509</f>
        <v>14.83</v>
      </c>
    </row>
    <row r="10510" spans="1:8" collapsed="1" x14ac:dyDescent="0.2">
      <c r="A10510" s="91" t="s">
        <v>5815</v>
      </c>
      <c r="B10510" s="91" t="s">
        <v>5816</v>
      </c>
      <c r="C10510" s="91" t="s">
        <v>2931</v>
      </c>
      <c r="D10510" s="92"/>
      <c r="E10510" s="104">
        <v>15</v>
      </c>
      <c r="F10510" s="94">
        <v>7378.8</v>
      </c>
      <c r="H10510" s="95">
        <f t="shared" si="165"/>
        <v>491.92</v>
      </c>
    </row>
    <row r="10511" spans="1:8" s="80" customFormat="1" hidden="1" outlineLevel="1" x14ac:dyDescent="0.2">
      <c r="A10511" s="96" t="s">
        <v>2932</v>
      </c>
      <c r="B10511" s="97"/>
      <c r="C10511" s="98"/>
      <c r="D10511" s="98"/>
      <c r="E10511" s="101">
        <v>15</v>
      </c>
      <c r="F10511" s="100">
        <v>7378.8</v>
      </c>
      <c r="H10511" s="95">
        <f t="shared" si="165"/>
        <v>491.92</v>
      </c>
    </row>
    <row r="10512" spans="1:8" collapsed="1" x14ac:dyDescent="0.2">
      <c r="A10512" s="91" t="s">
        <v>5817</v>
      </c>
      <c r="B10512" s="91" t="s">
        <v>5818</v>
      </c>
      <c r="C10512" s="91" t="s">
        <v>2931</v>
      </c>
      <c r="D10512" s="92"/>
      <c r="E10512" s="104">
        <v>19</v>
      </c>
      <c r="F10512" s="94">
        <v>7370.48</v>
      </c>
      <c r="H10512" s="95">
        <f t="shared" si="165"/>
        <v>387.91999999999996</v>
      </c>
    </row>
    <row r="10513" spans="1:8" s="80" customFormat="1" hidden="1" outlineLevel="1" x14ac:dyDescent="0.2">
      <c r="A10513" s="96" t="s">
        <v>2932</v>
      </c>
      <c r="B10513" s="97"/>
      <c r="C10513" s="98"/>
      <c r="D10513" s="98"/>
      <c r="E10513" s="101">
        <v>19</v>
      </c>
      <c r="F10513" s="100">
        <v>7370.48</v>
      </c>
      <c r="H10513" s="95">
        <f t="shared" si="165"/>
        <v>387.91999999999996</v>
      </c>
    </row>
    <row r="10514" spans="1:8" collapsed="1" x14ac:dyDescent="0.2">
      <c r="A10514" s="91" t="s">
        <v>5819</v>
      </c>
      <c r="B10514" s="91" t="s">
        <v>5820</v>
      </c>
      <c r="C10514" s="91" t="s">
        <v>2931</v>
      </c>
      <c r="D10514" s="92"/>
      <c r="E10514" s="104">
        <v>4</v>
      </c>
      <c r="F10514" s="94">
        <v>7357.48</v>
      </c>
      <c r="H10514" s="95">
        <f t="shared" si="165"/>
        <v>1839.37</v>
      </c>
    </row>
    <row r="10515" spans="1:8" s="80" customFormat="1" hidden="1" outlineLevel="1" x14ac:dyDescent="0.2">
      <c r="A10515" s="96" t="s">
        <v>2932</v>
      </c>
      <c r="B10515" s="97"/>
      <c r="C10515" s="98"/>
      <c r="D10515" s="98"/>
      <c r="E10515" s="101">
        <v>4</v>
      </c>
      <c r="F10515" s="100">
        <v>7357.48</v>
      </c>
      <c r="H10515" s="95">
        <f t="shared" si="165"/>
        <v>1839.37</v>
      </c>
    </row>
    <row r="10516" spans="1:8" collapsed="1" x14ac:dyDescent="0.2">
      <c r="A10516" s="105" t="s">
        <v>5821</v>
      </c>
      <c r="B10516" s="91" t="s">
        <v>5822</v>
      </c>
      <c r="C10516" s="91" t="s">
        <v>3223</v>
      </c>
      <c r="D10516" s="92"/>
      <c r="E10516" s="104">
        <v>3</v>
      </c>
      <c r="F10516" s="94">
        <v>7342.2</v>
      </c>
      <c r="G10516" s="79" t="e">
        <f>VLOOKUP(B10516,#REF!,2,FALSE)</f>
        <v>#REF!</v>
      </c>
      <c r="H10516" s="95">
        <f t="shared" si="165"/>
        <v>2447.4</v>
      </c>
    </row>
    <row r="10517" spans="1:8" s="80" customFormat="1" hidden="1" outlineLevel="1" x14ac:dyDescent="0.2">
      <c r="A10517" s="96" t="s">
        <v>2828</v>
      </c>
      <c r="B10517" s="97"/>
      <c r="C10517" s="98"/>
      <c r="D10517" s="98"/>
      <c r="E10517" s="101">
        <v>2</v>
      </c>
      <c r="F10517" s="100">
        <v>5004.34</v>
      </c>
      <c r="H10517" s="95">
        <f t="shared" si="165"/>
        <v>2502.17</v>
      </c>
    </row>
    <row r="10518" spans="1:8" s="80" customFormat="1" hidden="1" outlineLevel="1" x14ac:dyDescent="0.2">
      <c r="A10518" s="96" t="s">
        <v>2834</v>
      </c>
      <c r="B10518" s="97"/>
      <c r="C10518" s="98"/>
      <c r="D10518" s="98"/>
      <c r="E10518" s="101">
        <v>1</v>
      </c>
      <c r="F10518" s="100">
        <v>2337.86</v>
      </c>
      <c r="H10518" s="95">
        <f t="shared" si="165"/>
        <v>2337.86</v>
      </c>
    </row>
    <row r="10519" spans="1:8" collapsed="1" x14ac:dyDescent="0.2">
      <c r="A10519" s="105" t="s">
        <v>5823</v>
      </c>
      <c r="B10519" s="91" t="s">
        <v>5824</v>
      </c>
      <c r="C10519" s="91" t="s">
        <v>2823</v>
      </c>
      <c r="D10519" s="92"/>
      <c r="E10519" s="104">
        <v>5</v>
      </c>
      <c r="F10519" s="94">
        <v>7339.3</v>
      </c>
      <c r="G10519" s="79" t="e">
        <f>VLOOKUP(B10519,#REF!,2,FALSE)</f>
        <v>#REF!</v>
      </c>
      <c r="H10519" s="95">
        <f t="shared" si="165"/>
        <v>1467.8600000000001</v>
      </c>
    </row>
    <row r="10520" spans="1:8" s="80" customFormat="1" hidden="1" outlineLevel="1" x14ac:dyDescent="0.2">
      <c r="A10520" s="96" t="s">
        <v>2832</v>
      </c>
      <c r="B10520" s="97"/>
      <c r="C10520" s="98"/>
      <c r="D10520" s="98"/>
      <c r="E10520" s="101">
        <v>2</v>
      </c>
      <c r="F10520" s="100">
        <v>2935.73</v>
      </c>
      <c r="H10520" s="95">
        <f t="shared" si="165"/>
        <v>1467.865</v>
      </c>
    </row>
    <row r="10521" spans="1:8" s="80" customFormat="1" hidden="1" outlineLevel="1" x14ac:dyDescent="0.2">
      <c r="A10521" s="96" t="s">
        <v>2851</v>
      </c>
      <c r="B10521" s="97"/>
      <c r="C10521" s="98"/>
      <c r="D10521" s="98"/>
      <c r="E10521" s="101">
        <v>2</v>
      </c>
      <c r="F10521" s="100">
        <v>2935.71</v>
      </c>
      <c r="H10521" s="95">
        <f t="shared" si="165"/>
        <v>1467.855</v>
      </c>
    </row>
    <row r="10522" spans="1:8" s="80" customFormat="1" hidden="1" outlineLevel="1" x14ac:dyDescent="0.2">
      <c r="A10522" s="96" t="s">
        <v>2834</v>
      </c>
      <c r="B10522" s="97"/>
      <c r="C10522" s="98"/>
      <c r="D10522" s="98"/>
      <c r="E10522" s="101">
        <v>1</v>
      </c>
      <c r="F10522" s="100">
        <v>1467.86</v>
      </c>
      <c r="H10522" s="95">
        <f t="shared" si="165"/>
        <v>1467.86</v>
      </c>
    </row>
    <row r="10523" spans="1:8" collapsed="1" x14ac:dyDescent="0.2">
      <c r="A10523" s="91" t="s">
        <v>5825</v>
      </c>
      <c r="B10523" s="91" t="s">
        <v>5826</v>
      </c>
      <c r="C10523" s="91" t="s">
        <v>2931</v>
      </c>
      <c r="D10523" s="92"/>
      <c r="E10523" s="104">
        <v>45</v>
      </c>
      <c r="F10523" s="94">
        <v>7328.25</v>
      </c>
      <c r="H10523" s="95">
        <f t="shared" si="165"/>
        <v>162.85</v>
      </c>
    </row>
    <row r="10524" spans="1:8" s="80" customFormat="1" hidden="1" outlineLevel="1" x14ac:dyDescent="0.2">
      <c r="A10524" s="96" t="s">
        <v>2932</v>
      </c>
      <c r="B10524" s="97"/>
      <c r="C10524" s="98"/>
      <c r="D10524" s="98"/>
      <c r="E10524" s="101">
        <v>45</v>
      </c>
      <c r="F10524" s="100">
        <v>7328.25</v>
      </c>
      <c r="H10524" s="95">
        <f t="shared" si="165"/>
        <v>162.85</v>
      </c>
    </row>
    <row r="10525" spans="1:8" collapsed="1" x14ac:dyDescent="0.2">
      <c r="A10525" s="91" t="s">
        <v>5827</v>
      </c>
      <c r="B10525" s="91" t="s">
        <v>5828</v>
      </c>
      <c r="C10525" s="91" t="s">
        <v>2931</v>
      </c>
      <c r="D10525" s="92"/>
      <c r="E10525" s="104">
        <v>46</v>
      </c>
      <c r="F10525" s="94">
        <v>7325.5</v>
      </c>
      <c r="H10525" s="95">
        <f t="shared" si="165"/>
        <v>159.25</v>
      </c>
    </row>
    <row r="10526" spans="1:8" s="80" customFormat="1" hidden="1" outlineLevel="1" x14ac:dyDescent="0.2">
      <c r="A10526" s="96" t="s">
        <v>2932</v>
      </c>
      <c r="B10526" s="97"/>
      <c r="C10526" s="98"/>
      <c r="D10526" s="98"/>
      <c r="E10526" s="101">
        <v>46</v>
      </c>
      <c r="F10526" s="100">
        <v>7325.5</v>
      </c>
      <c r="H10526" s="95">
        <f t="shared" si="165"/>
        <v>159.25</v>
      </c>
    </row>
    <row r="10527" spans="1:8" collapsed="1" x14ac:dyDescent="0.2">
      <c r="A10527" s="91" t="s">
        <v>5829</v>
      </c>
      <c r="B10527" s="91" t="s">
        <v>5830</v>
      </c>
      <c r="C10527" s="91" t="s">
        <v>2931</v>
      </c>
      <c r="D10527" s="92"/>
      <c r="E10527" s="104">
        <v>49</v>
      </c>
      <c r="F10527" s="94">
        <v>7319.62</v>
      </c>
      <c r="H10527" s="95">
        <f t="shared" si="165"/>
        <v>149.38</v>
      </c>
    </row>
    <row r="10528" spans="1:8" s="80" customFormat="1" hidden="1" outlineLevel="1" x14ac:dyDescent="0.2">
      <c r="A10528" s="96" t="s">
        <v>2932</v>
      </c>
      <c r="B10528" s="97"/>
      <c r="C10528" s="98"/>
      <c r="D10528" s="98"/>
      <c r="E10528" s="101">
        <v>49</v>
      </c>
      <c r="F10528" s="100">
        <v>7319.62</v>
      </c>
      <c r="H10528" s="95">
        <f t="shared" si="165"/>
        <v>149.38</v>
      </c>
    </row>
    <row r="10529" spans="1:8" collapsed="1" x14ac:dyDescent="0.2">
      <c r="A10529" s="91" t="s">
        <v>5831</v>
      </c>
      <c r="B10529" s="91" t="s">
        <v>5832</v>
      </c>
      <c r="C10529" s="91" t="s">
        <v>2931</v>
      </c>
      <c r="D10529" s="92"/>
      <c r="E10529" s="104">
        <v>280</v>
      </c>
      <c r="F10529" s="94">
        <v>7316.4</v>
      </c>
      <c r="H10529" s="95">
        <f t="shared" si="165"/>
        <v>26.13</v>
      </c>
    </row>
    <row r="10530" spans="1:8" s="80" customFormat="1" hidden="1" outlineLevel="1" x14ac:dyDescent="0.2">
      <c r="A10530" s="96" t="s">
        <v>2932</v>
      </c>
      <c r="B10530" s="97"/>
      <c r="C10530" s="98"/>
      <c r="D10530" s="98"/>
      <c r="E10530" s="101">
        <v>280</v>
      </c>
      <c r="F10530" s="100">
        <v>7316.4</v>
      </c>
      <c r="H10530" s="95">
        <f t="shared" si="165"/>
        <v>26.13</v>
      </c>
    </row>
    <row r="10531" spans="1:8" collapsed="1" x14ac:dyDescent="0.2">
      <c r="A10531" s="91" t="s">
        <v>5833</v>
      </c>
      <c r="B10531" s="91" t="s">
        <v>5834</v>
      </c>
      <c r="C10531" s="91" t="s">
        <v>2931</v>
      </c>
      <c r="D10531" s="92"/>
      <c r="E10531" s="104">
        <v>28</v>
      </c>
      <c r="F10531" s="94">
        <v>7305.48</v>
      </c>
      <c r="H10531" s="95">
        <f t="shared" si="165"/>
        <v>260.90999999999997</v>
      </c>
    </row>
    <row r="10532" spans="1:8" s="80" customFormat="1" hidden="1" outlineLevel="1" x14ac:dyDescent="0.2">
      <c r="A10532" s="96" t="s">
        <v>2932</v>
      </c>
      <c r="B10532" s="97"/>
      <c r="C10532" s="98"/>
      <c r="D10532" s="98"/>
      <c r="E10532" s="101">
        <v>28</v>
      </c>
      <c r="F10532" s="100">
        <v>7305.48</v>
      </c>
      <c r="H10532" s="95">
        <f t="shared" si="165"/>
        <v>260.90999999999997</v>
      </c>
    </row>
    <row r="10533" spans="1:8" collapsed="1" x14ac:dyDescent="0.2">
      <c r="A10533" s="91" t="s">
        <v>5835</v>
      </c>
      <c r="B10533" s="91" t="s">
        <v>5836</v>
      </c>
      <c r="C10533" s="91" t="s">
        <v>2931</v>
      </c>
      <c r="D10533" s="92"/>
      <c r="E10533" s="104">
        <v>25</v>
      </c>
      <c r="F10533" s="94">
        <v>7295.75</v>
      </c>
      <c r="H10533" s="95">
        <f t="shared" si="165"/>
        <v>291.83</v>
      </c>
    </row>
    <row r="10534" spans="1:8" s="80" customFormat="1" hidden="1" outlineLevel="1" x14ac:dyDescent="0.2">
      <c r="A10534" s="96" t="s">
        <v>2932</v>
      </c>
      <c r="B10534" s="97"/>
      <c r="C10534" s="98"/>
      <c r="D10534" s="98"/>
      <c r="E10534" s="101">
        <v>25</v>
      </c>
      <c r="F10534" s="100">
        <v>7295.75</v>
      </c>
      <c r="H10534" s="95">
        <f t="shared" si="165"/>
        <v>291.83</v>
      </c>
    </row>
    <row r="10535" spans="1:8" collapsed="1" x14ac:dyDescent="0.2">
      <c r="A10535" s="91" t="s">
        <v>5837</v>
      </c>
      <c r="B10535" s="91" t="s">
        <v>5838</v>
      </c>
      <c r="C10535" s="91" t="s">
        <v>2931</v>
      </c>
      <c r="D10535" s="92"/>
      <c r="E10535" s="104">
        <v>17</v>
      </c>
      <c r="F10535" s="94">
        <v>7292.15</v>
      </c>
      <c r="H10535" s="95">
        <f t="shared" si="165"/>
        <v>428.95</v>
      </c>
    </row>
    <row r="10536" spans="1:8" s="80" customFormat="1" hidden="1" outlineLevel="1" x14ac:dyDescent="0.2">
      <c r="A10536" s="96" t="s">
        <v>2932</v>
      </c>
      <c r="B10536" s="97"/>
      <c r="C10536" s="98"/>
      <c r="D10536" s="98"/>
      <c r="E10536" s="101">
        <v>14</v>
      </c>
      <c r="F10536" s="100">
        <v>6005.3</v>
      </c>
      <c r="H10536" s="95">
        <f t="shared" si="165"/>
        <v>428.95</v>
      </c>
    </row>
    <row r="10537" spans="1:8" s="80" customFormat="1" hidden="1" outlineLevel="1" x14ac:dyDescent="0.2">
      <c r="A10537" s="96" t="s">
        <v>2854</v>
      </c>
      <c r="B10537" s="97"/>
      <c r="C10537" s="98"/>
      <c r="D10537" s="98"/>
      <c r="E10537" s="101">
        <v>3</v>
      </c>
      <c r="F10537" s="100">
        <v>1286.8499999999999</v>
      </c>
      <c r="H10537" s="95">
        <f t="shared" si="165"/>
        <v>428.95</v>
      </c>
    </row>
    <row r="10538" spans="1:8" collapsed="1" x14ac:dyDescent="0.2">
      <c r="A10538" s="91" t="s">
        <v>5839</v>
      </c>
      <c r="B10538" s="91" t="s">
        <v>5840</v>
      </c>
      <c r="C10538" s="91" t="s">
        <v>2931</v>
      </c>
      <c r="D10538" s="92"/>
      <c r="E10538" s="104">
        <v>24</v>
      </c>
      <c r="F10538" s="94">
        <v>7287.6</v>
      </c>
      <c r="H10538" s="95">
        <f t="shared" si="165"/>
        <v>303.65000000000003</v>
      </c>
    </row>
    <row r="10539" spans="1:8" s="80" customFormat="1" hidden="1" outlineLevel="1" x14ac:dyDescent="0.2">
      <c r="A10539" s="96" t="s">
        <v>2932</v>
      </c>
      <c r="B10539" s="97"/>
      <c r="C10539" s="98"/>
      <c r="D10539" s="98"/>
      <c r="E10539" s="101">
        <v>24</v>
      </c>
      <c r="F10539" s="100">
        <v>7287.6</v>
      </c>
      <c r="H10539" s="95">
        <f t="shared" si="165"/>
        <v>303.65000000000003</v>
      </c>
    </row>
    <row r="10540" spans="1:8" collapsed="1" x14ac:dyDescent="0.2">
      <c r="A10540" s="105" t="s">
        <v>5841</v>
      </c>
      <c r="B10540" s="91" t="s">
        <v>5842</v>
      </c>
      <c r="C10540" s="91" t="s">
        <v>3223</v>
      </c>
      <c r="D10540" s="92"/>
      <c r="E10540" s="104">
        <v>2</v>
      </c>
      <c r="F10540" s="94">
        <v>7275.76</v>
      </c>
      <c r="G10540" s="79" t="e">
        <f>VLOOKUP(B10540,#REF!,2,FALSE)</f>
        <v>#REF!</v>
      </c>
      <c r="H10540" s="95">
        <f t="shared" si="165"/>
        <v>3637.88</v>
      </c>
    </row>
    <row r="10541" spans="1:8" s="80" customFormat="1" hidden="1" outlineLevel="1" x14ac:dyDescent="0.2">
      <c r="A10541" s="96" t="s">
        <v>2828</v>
      </c>
      <c r="B10541" s="97"/>
      <c r="C10541" s="98"/>
      <c r="D10541" s="98"/>
      <c r="E10541" s="101">
        <v>2</v>
      </c>
      <c r="F10541" s="100">
        <v>7275.76</v>
      </c>
      <c r="H10541" s="95">
        <f t="shared" si="165"/>
        <v>3637.88</v>
      </c>
    </row>
    <row r="10542" spans="1:8" collapsed="1" x14ac:dyDescent="0.2">
      <c r="A10542" s="105" t="s">
        <v>5843</v>
      </c>
      <c r="B10542" s="91" t="s">
        <v>5844</v>
      </c>
      <c r="C10542" s="91" t="s">
        <v>3223</v>
      </c>
      <c r="D10542" s="92"/>
      <c r="E10542" s="104">
        <v>125</v>
      </c>
      <c r="F10542" s="94">
        <v>7273.75</v>
      </c>
      <c r="G10542" s="79" t="e">
        <f>VLOOKUP(B10542,#REF!,2,FALSE)</f>
        <v>#REF!</v>
      </c>
      <c r="H10542" s="95">
        <f t="shared" si="165"/>
        <v>58.19</v>
      </c>
    </row>
    <row r="10543" spans="1:8" s="80" customFormat="1" hidden="1" outlineLevel="1" x14ac:dyDescent="0.2">
      <c r="A10543" s="96" t="s">
        <v>2932</v>
      </c>
      <c r="B10543" s="97"/>
      <c r="C10543" s="98"/>
      <c r="D10543" s="98"/>
      <c r="E10543" s="101">
        <v>125</v>
      </c>
      <c r="F10543" s="100">
        <v>7273.75</v>
      </c>
      <c r="H10543" s="95">
        <f t="shared" si="165"/>
        <v>58.19</v>
      </c>
    </row>
    <row r="10544" spans="1:8" collapsed="1" x14ac:dyDescent="0.2">
      <c r="A10544" s="91" t="s">
        <v>5845</v>
      </c>
      <c r="B10544" s="91" t="s">
        <v>5846</v>
      </c>
      <c r="C10544" s="91" t="s">
        <v>2931</v>
      </c>
      <c r="D10544" s="92"/>
      <c r="E10544" s="104">
        <v>50</v>
      </c>
      <c r="F10544" s="94">
        <v>7270.5</v>
      </c>
      <c r="H10544" s="95">
        <f t="shared" si="165"/>
        <v>145.41</v>
      </c>
    </row>
    <row r="10545" spans="1:8" s="80" customFormat="1" hidden="1" outlineLevel="1" x14ac:dyDescent="0.2">
      <c r="A10545" s="96" t="s">
        <v>2932</v>
      </c>
      <c r="B10545" s="97"/>
      <c r="C10545" s="98"/>
      <c r="D10545" s="98"/>
      <c r="E10545" s="101">
        <v>50</v>
      </c>
      <c r="F10545" s="100">
        <v>7270.5</v>
      </c>
      <c r="H10545" s="95">
        <f t="shared" si="165"/>
        <v>145.41</v>
      </c>
    </row>
    <row r="10546" spans="1:8" collapsed="1" x14ac:dyDescent="0.2">
      <c r="A10546" s="105" t="s">
        <v>2481</v>
      </c>
      <c r="B10546" s="91" t="s">
        <v>5847</v>
      </c>
      <c r="C10546" s="91" t="s">
        <v>2823</v>
      </c>
      <c r="D10546" s="92"/>
      <c r="E10546" s="104">
        <v>23</v>
      </c>
      <c r="F10546" s="94">
        <v>7261.85</v>
      </c>
      <c r="G10546" s="79" t="e">
        <f>VLOOKUP(B10546,#REF!,2,FALSE)</f>
        <v>#REF!</v>
      </c>
      <c r="H10546" s="95">
        <f t="shared" si="165"/>
        <v>315.73260869565217</v>
      </c>
    </row>
    <row r="10547" spans="1:8" s="80" customFormat="1" hidden="1" outlineLevel="1" x14ac:dyDescent="0.2">
      <c r="A10547" s="96" t="s">
        <v>2831</v>
      </c>
      <c r="B10547" s="97"/>
      <c r="C10547" s="98"/>
      <c r="D10547" s="98"/>
      <c r="E10547" s="101">
        <v>9</v>
      </c>
      <c r="F10547" s="100">
        <v>2902.11</v>
      </c>
      <c r="H10547" s="95">
        <f t="shared" si="165"/>
        <v>322.45666666666671</v>
      </c>
    </row>
    <row r="10548" spans="1:8" s="80" customFormat="1" hidden="1" outlineLevel="1" x14ac:dyDescent="0.2">
      <c r="A10548" s="96" t="s">
        <v>2834</v>
      </c>
      <c r="B10548" s="97"/>
      <c r="C10548" s="98"/>
      <c r="D10548" s="98"/>
      <c r="E10548" s="101">
        <v>9</v>
      </c>
      <c r="F10548" s="100">
        <v>2831.38</v>
      </c>
      <c r="H10548" s="95">
        <f t="shared" si="165"/>
        <v>314.59777777777776</v>
      </c>
    </row>
    <row r="10549" spans="1:8" s="80" customFormat="1" hidden="1" outlineLevel="1" x14ac:dyDescent="0.2">
      <c r="A10549" s="96" t="s">
        <v>2932</v>
      </c>
      <c r="B10549" s="97"/>
      <c r="C10549" s="98"/>
      <c r="D10549" s="98"/>
      <c r="E10549" s="101">
        <v>2</v>
      </c>
      <c r="F10549" s="103">
        <v>602.9</v>
      </c>
      <c r="H10549" s="95">
        <f t="shared" si="165"/>
        <v>301.45</v>
      </c>
    </row>
    <row r="10550" spans="1:8" s="80" customFormat="1" hidden="1" outlineLevel="1" x14ac:dyDescent="0.2">
      <c r="A10550" s="96" t="s">
        <v>2829</v>
      </c>
      <c r="B10550" s="97"/>
      <c r="C10550" s="98"/>
      <c r="D10550" s="98"/>
      <c r="E10550" s="101">
        <v>1</v>
      </c>
      <c r="F10550" s="103">
        <v>322.45999999999998</v>
      </c>
      <c r="H10550" s="95">
        <f t="shared" si="165"/>
        <v>322.45999999999998</v>
      </c>
    </row>
    <row r="10551" spans="1:8" s="80" customFormat="1" hidden="1" outlineLevel="1" x14ac:dyDescent="0.2">
      <c r="A10551" s="96" t="s">
        <v>2828</v>
      </c>
      <c r="B10551" s="97"/>
      <c r="C10551" s="98"/>
      <c r="D10551" s="98"/>
      <c r="E10551" s="101">
        <v>1</v>
      </c>
      <c r="F10551" s="103">
        <v>301.5</v>
      </c>
      <c r="H10551" s="95">
        <f t="shared" si="165"/>
        <v>301.5</v>
      </c>
    </row>
    <row r="10552" spans="1:8" s="80" customFormat="1" hidden="1" outlineLevel="1" x14ac:dyDescent="0.2">
      <c r="A10552" s="96" t="s">
        <v>2842</v>
      </c>
      <c r="B10552" s="97"/>
      <c r="C10552" s="98"/>
      <c r="D10552" s="98"/>
      <c r="E10552" s="101">
        <v>1</v>
      </c>
      <c r="F10552" s="103">
        <v>301.5</v>
      </c>
      <c r="H10552" s="95">
        <f t="shared" si="165"/>
        <v>301.5</v>
      </c>
    </row>
    <row r="10553" spans="1:8" collapsed="1" x14ac:dyDescent="0.2">
      <c r="A10553" s="91" t="s">
        <v>5848</v>
      </c>
      <c r="B10553" s="91" t="s">
        <v>1496</v>
      </c>
      <c r="C10553" s="91" t="s">
        <v>2867</v>
      </c>
      <c r="D10553" s="92" t="s">
        <v>2876</v>
      </c>
      <c r="E10553" s="104">
        <v>1</v>
      </c>
      <c r="F10553" s="94">
        <v>7245.24</v>
      </c>
      <c r="G10553" s="79" t="e">
        <f>VLOOKUP(B10553,#REF!,2,FALSE)</f>
        <v>#REF!</v>
      </c>
      <c r="H10553" s="95">
        <f t="shared" si="165"/>
        <v>7245.24</v>
      </c>
    </row>
    <row r="10554" spans="1:8" s="80" customFormat="1" hidden="1" outlineLevel="1" x14ac:dyDescent="0.2">
      <c r="A10554" s="96" t="s">
        <v>2825</v>
      </c>
      <c r="B10554" s="97"/>
      <c r="C10554" s="98"/>
      <c r="D10554" s="98"/>
      <c r="E10554" s="101">
        <v>1</v>
      </c>
      <c r="F10554" s="100">
        <v>7245.24</v>
      </c>
      <c r="H10554" s="95">
        <f t="shared" si="165"/>
        <v>7245.24</v>
      </c>
    </row>
    <row r="10555" spans="1:8" collapsed="1" x14ac:dyDescent="0.2">
      <c r="A10555" s="105" t="s">
        <v>5849</v>
      </c>
      <c r="B10555" s="91" t="s">
        <v>5850</v>
      </c>
      <c r="C10555" s="91" t="s">
        <v>3223</v>
      </c>
      <c r="D10555" s="92"/>
      <c r="E10555" s="104">
        <v>3</v>
      </c>
      <c r="F10555" s="94">
        <v>7241.1</v>
      </c>
      <c r="G10555" s="79" t="e">
        <f>VLOOKUP(B10555,#REF!,2,FALSE)</f>
        <v>#REF!</v>
      </c>
      <c r="H10555" s="95">
        <f t="shared" si="165"/>
        <v>2413.7000000000003</v>
      </c>
    </row>
    <row r="10556" spans="1:8" s="80" customFormat="1" hidden="1" outlineLevel="1" x14ac:dyDescent="0.2">
      <c r="A10556" s="96" t="s">
        <v>2828</v>
      </c>
      <c r="B10556" s="97"/>
      <c r="C10556" s="98"/>
      <c r="D10556" s="98"/>
      <c r="E10556" s="101">
        <v>3</v>
      </c>
      <c r="F10556" s="100">
        <v>7241.1</v>
      </c>
      <c r="H10556" s="95">
        <f t="shared" si="165"/>
        <v>2413.7000000000003</v>
      </c>
    </row>
    <row r="10557" spans="1:8" collapsed="1" x14ac:dyDescent="0.2">
      <c r="A10557" s="105" t="s">
        <v>4934</v>
      </c>
      <c r="B10557" s="91" t="s">
        <v>5851</v>
      </c>
      <c r="C10557" s="91" t="s">
        <v>3223</v>
      </c>
      <c r="D10557" s="92"/>
      <c r="E10557" s="104">
        <v>3</v>
      </c>
      <c r="F10557" s="94">
        <v>7211.88</v>
      </c>
      <c r="G10557" s="79" t="e">
        <f>VLOOKUP(B10557,#REF!,2,FALSE)</f>
        <v>#REF!</v>
      </c>
      <c r="H10557" s="95">
        <f t="shared" si="165"/>
        <v>2403.96</v>
      </c>
    </row>
    <row r="10558" spans="1:8" s="80" customFormat="1" hidden="1" outlineLevel="1" x14ac:dyDescent="0.2">
      <c r="A10558" s="96" t="s">
        <v>2828</v>
      </c>
      <c r="B10558" s="97"/>
      <c r="C10558" s="98"/>
      <c r="D10558" s="98"/>
      <c r="E10558" s="101">
        <v>3</v>
      </c>
      <c r="F10558" s="100">
        <v>7211.88</v>
      </c>
      <c r="H10558" s="95">
        <f t="shared" si="165"/>
        <v>2403.96</v>
      </c>
    </row>
    <row r="10559" spans="1:8" collapsed="1" x14ac:dyDescent="0.2">
      <c r="A10559" s="91" t="s">
        <v>5852</v>
      </c>
      <c r="B10559" s="91" t="s">
        <v>5853</v>
      </c>
      <c r="C10559" s="91" t="s">
        <v>2931</v>
      </c>
      <c r="D10559" s="92"/>
      <c r="E10559" s="104">
        <v>37</v>
      </c>
      <c r="F10559" s="94">
        <v>7211.67</v>
      </c>
      <c r="H10559" s="95">
        <f t="shared" si="165"/>
        <v>194.91</v>
      </c>
    </row>
    <row r="10560" spans="1:8" s="80" customFormat="1" hidden="1" outlineLevel="1" x14ac:dyDescent="0.2">
      <c r="A10560" s="96" t="s">
        <v>2932</v>
      </c>
      <c r="B10560" s="97"/>
      <c r="C10560" s="98"/>
      <c r="D10560" s="98"/>
      <c r="E10560" s="101">
        <v>37</v>
      </c>
      <c r="F10560" s="100">
        <v>7211.67</v>
      </c>
      <c r="H10560" s="95">
        <f t="shared" si="165"/>
        <v>194.91</v>
      </c>
    </row>
    <row r="10561" spans="1:8" collapsed="1" x14ac:dyDescent="0.2">
      <c r="A10561" s="91" t="s">
        <v>5854</v>
      </c>
      <c r="B10561" s="91" t="s">
        <v>5855</v>
      </c>
      <c r="C10561" s="91" t="s">
        <v>2931</v>
      </c>
      <c r="D10561" s="92"/>
      <c r="E10561" s="104">
        <v>84</v>
      </c>
      <c r="F10561" s="94">
        <v>7205.52</v>
      </c>
      <c r="H10561" s="95">
        <f t="shared" si="165"/>
        <v>85.78</v>
      </c>
    </row>
    <row r="10562" spans="1:8" s="80" customFormat="1" hidden="1" outlineLevel="1" x14ac:dyDescent="0.2">
      <c r="A10562" s="96" t="s">
        <v>2932</v>
      </c>
      <c r="B10562" s="97"/>
      <c r="C10562" s="98"/>
      <c r="D10562" s="98"/>
      <c r="E10562" s="101">
        <v>84</v>
      </c>
      <c r="F10562" s="100">
        <v>7205.52</v>
      </c>
      <c r="H10562" s="95">
        <f t="shared" si="165"/>
        <v>85.78</v>
      </c>
    </row>
    <row r="10563" spans="1:8" collapsed="1" x14ac:dyDescent="0.2">
      <c r="A10563" s="91" t="s">
        <v>5856</v>
      </c>
      <c r="B10563" s="91" t="s">
        <v>5857</v>
      </c>
      <c r="C10563" s="91" t="s">
        <v>2931</v>
      </c>
      <c r="D10563" s="92"/>
      <c r="E10563" s="104">
        <v>38</v>
      </c>
      <c r="F10563" s="94">
        <v>7200.62</v>
      </c>
      <c r="H10563" s="95">
        <f t="shared" si="165"/>
        <v>189.49</v>
      </c>
    </row>
    <row r="10564" spans="1:8" s="80" customFormat="1" hidden="1" outlineLevel="1" x14ac:dyDescent="0.2">
      <c r="A10564" s="96" t="s">
        <v>2932</v>
      </c>
      <c r="B10564" s="97"/>
      <c r="C10564" s="98"/>
      <c r="D10564" s="98"/>
      <c r="E10564" s="101">
        <v>38</v>
      </c>
      <c r="F10564" s="100">
        <v>7200.62</v>
      </c>
      <c r="H10564" s="95">
        <f t="shared" si="165"/>
        <v>189.49</v>
      </c>
    </row>
    <row r="10565" spans="1:8" collapsed="1" x14ac:dyDescent="0.2">
      <c r="A10565" s="91" t="s">
        <v>2354</v>
      </c>
      <c r="B10565" s="91" t="s">
        <v>2353</v>
      </c>
      <c r="C10565" s="91" t="s">
        <v>2836</v>
      </c>
      <c r="D10565" s="92" t="s">
        <v>2876</v>
      </c>
      <c r="E10565" s="104">
        <v>25</v>
      </c>
      <c r="F10565" s="94">
        <v>7190.47</v>
      </c>
      <c r="G10565" s="79" t="e">
        <f>VLOOKUP(B10565,#REF!,2,FALSE)</f>
        <v>#REF!</v>
      </c>
      <c r="H10565" s="95">
        <f t="shared" si="165"/>
        <v>287.61880000000002</v>
      </c>
    </row>
    <row r="10566" spans="1:8" s="80" customFormat="1" hidden="1" outlineLevel="1" x14ac:dyDescent="0.2">
      <c r="A10566" s="96" t="s">
        <v>2827</v>
      </c>
      <c r="B10566" s="97"/>
      <c r="C10566" s="98"/>
      <c r="D10566" s="98"/>
      <c r="E10566" s="101">
        <v>9</v>
      </c>
      <c r="F10566" s="100">
        <v>2633.26</v>
      </c>
      <c r="H10566" s="95">
        <f t="shared" si="165"/>
        <v>292.58444444444444</v>
      </c>
    </row>
    <row r="10567" spans="1:8" s="80" customFormat="1" hidden="1" outlineLevel="1" x14ac:dyDescent="0.2">
      <c r="A10567" s="96" t="s">
        <v>2850</v>
      </c>
      <c r="B10567" s="97"/>
      <c r="C10567" s="98"/>
      <c r="D10567" s="98"/>
      <c r="E10567" s="101">
        <v>7</v>
      </c>
      <c r="F10567" s="100">
        <v>1969.11</v>
      </c>
      <c r="H10567" s="95">
        <f t="shared" si="165"/>
        <v>281.30142857142857</v>
      </c>
    </row>
    <row r="10568" spans="1:8" s="80" customFormat="1" hidden="1" outlineLevel="1" x14ac:dyDescent="0.2">
      <c r="A10568" s="96" t="s">
        <v>2853</v>
      </c>
      <c r="B10568" s="97"/>
      <c r="C10568" s="98"/>
      <c r="D10568" s="98"/>
      <c r="E10568" s="101">
        <v>4</v>
      </c>
      <c r="F10568" s="100">
        <v>1147.83</v>
      </c>
      <c r="H10568" s="95">
        <f t="shared" si="165"/>
        <v>286.95749999999998</v>
      </c>
    </row>
    <row r="10569" spans="1:8" s="80" customFormat="1" hidden="1" outlineLevel="1" x14ac:dyDescent="0.2">
      <c r="A10569" s="96" t="s">
        <v>2832</v>
      </c>
      <c r="B10569" s="97"/>
      <c r="C10569" s="98"/>
      <c r="D10569" s="98"/>
      <c r="E10569" s="101">
        <v>2</v>
      </c>
      <c r="F10569" s="103">
        <v>585.19000000000005</v>
      </c>
      <c r="H10569" s="95">
        <f t="shared" si="165"/>
        <v>292.59500000000003</v>
      </c>
    </row>
    <row r="10570" spans="1:8" s="80" customFormat="1" hidden="1" outlineLevel="1" x14ac:dyDescent="0.2">
      <c r="A10570" s="96" t="s">
        <v>2828</v>
      </c>
      <c r="B10570" s="97"/>
      <c r="C10570" s="98"/>
      <c r="D10570" s="98"/>
      <c r="E10570" s="101">
        <v>2</v>
      </c>
      <c r="F10570" s="103">
        <v>562.5</v>
      </c>
      <c r="H10570" s="95">
        <f t="shared" si="165"/>
        <v>281.25</v>
      </c>
    </row>
    <row r="10571" spans="1:8" s="80" customFormat="1" hidden="1" outlineLevel="1" x14ac:dyDescent="0.2">
      <c r="A10571" s="96" t="s">
        <v>2829</v>
      </c>
      <c r="B10571" s="97"/>
      <c r="C10571" s="98"/>
      <c r="D10571" s="98"/>
      <c r="E10571" s="101">
        <v>1</v>
      </c>
      <c r="F10571" s="103">
        <v>292.58</v>
      </c>
      <c r="H10571" s="95">
        <f t="shared" si="165"/>
        <v>292.58</v>
      </c>
    </row>
    <row r="10572" spans="1:8" collapsed="1" x14ac:dyDescent="0.2">
      <c r="A10572" s="91" t="s">
        <v>5858</v>
      </c>
      <c r="B10572" s="91" t="s">
        <v>2394</v>
      </c>
      <c r="C10572" s="91" t="s">
        <v>2823</v>
      </c>
      <c r="D10572" s="92" t="s">
        <v>2876</v>
      </c>
      <c r="E10572" s="104">
        <v>39</v>
      </c>
      <c r="F10572" s="94">
        <v>7188.19</v>
      </c>
      <c r="G10572" s="79" t="e">
        <f>VLOOKUP(B10572,#REF!,2,FALSE)</f>
        <v>#REF!</v>
      </c>
      <c r="H10572" s="95">
        <f t="shared" si="165"/>
        <v>184.3125641025641</v>
      </c>
    </row>
    <row r="10573" spans="1:8" s="80" customFormat="1" hidden="1" outlineLevel="1" x14ac:dyDescent="0.2">
      <c r="A10573" s="96" t="s">
        <v>2832</v>
      </c>
      <c r="B10573" s="97"/>
      <c r="C10573" s="98"/>
      <c r="D10573" s="98"/>
      <c r="E10573" s="101">
        <v>9</v>
      </c>
      <c r="F10573" s="100">
        <v>3503.97</v>
      </c>
      <c r="H10573" s="95">
        <f t="shared" ref="H10573:H10636" si="166">F10573/E10573</f>
        <v>389.33</v>
      </c>
    </row>
    <row r="10574" spans="1:8" s="80" customFormat="1" hidden="1" outlineLevel="1" x14ac:dyDescent="0.2">
      <c r="A10574" s="96" t="s">
        <v>2828</v>
      </c>
      <c r="B10574" s="97"/>
      <c r="C10574" s="98"/>
      <c r="D10574" s="98"/>
      <c r="E10574" s="101">
        <v>3</v>
      </c>
      <c r="F10574" s="100">
        <v>1167.99</v>
      </c>
      <c r="H10574" s="95">
        <f t="shared" si="166"/>
        <v>389.33</v>
      </c>
    </row>
    <row r="10575" spans="1:8" s="80" customFormat="1" hidden="1" outlineLevel="1" x14ac:dyDescent="0.2">
      <c r="A10575" s="96" t="s">
        <v>2825</v>
      </c>
      <c r="B10575" s="97"/>
      <c r="C10575" s="98"/>
      <c r="D10575" s="98"/>
      <c r="E10575" s="101">
        <v>8</v>
      </c>
      <c r="F10575" s="103">
        <v>934</v>
      </c>
      <c r="H10575" s="95">
        <f t="shared" si="166"/>
        <v>116.75</v>
      </c>
    </row>
    <row r="10576" spans="1:8" s="80" customFormat="1" hidden="1" outlineLevel="1" x14ac:dyDescent="0.2">
      <c r="A10576" s="96" t="s">
        <v>2853</v>
      </c>
      <c r="B10576" s="97"/>
      <c r="C10576" s="98"/>
      <c r="D10576" s="98"/>
      <c r="E10576" s="101">
        <v>2</v>
      </c>
      <c r="F10576" s="103">
        <v>778.66</v>
      </c>
      <c r="H10576" s="95">
        <f t="shared" si="166"/>
        <v>389.33</v>
      </c>
    </row>
    <row r="10577" spans="1:8" s="80" customFormat="1" hidden="1" outlineLevel="1" x14ac:dyDescent="0.2">
      <c r="A10577" s="96" t="s">
        <v>2851</v>
      </c>
      <c r="B10577" s="97"/>
      <c r="C10577" s="98"/>
      <c r="D10577" s="98"/>
      <c r="E10577" s="101">
        <v>1</v>
      </c>
      <c r="F10577" s="103">
        <v>389.33</v>
      </c>
      <c r="H10577" s="95">
        <f t="shared" si="166"/>
        <v>389.33</v>
      </c>
    </row>
    <row r="10578" spans="1:8" s="80" customFormat="1" hidden="1" outlineLevel="1" x14ac:dyDescent="0.2">
      <c r="A10578" s="96" t="s">
        <v>2838</v>
      </c>
      <c r="B10578" s="97"/>
      <c r="C10578" s="98"/>
      <c r="D10578" s="98"/>
      <c r="E10578" s="101">
        <v>15</v>
      </c>
      <c r="F10578" s="103">
        <v>388.35</v>
      </c>
      <c r="H10578" s="95">
        <f t="shared" si="166"/>
        <v>25.89</v>
      </c>
    </row>
    <row r="10579" spans="1:8" s="80" customFormat="1" hidden="1" outlineLevel="1" x14ac:dyDescent="0.2">
      <c r="A10579" s="96" t="s">
        <v>2841</v>
      </c>
      <c r="B10579" s="97"/>
      <c r="C10579" s="98"/>
      <c r="D10579" s="98"/>
      <c r="E10579" s="101">
        <v>1</v>
      </c>
      <c r="F10579" s="103">
        <v>25.89</v>
      </c>
      <c r="H10579" s="95">
        <f t="shared" si="166"/>
        <v>25.89</v>
      </c>
    </row>
    <row r="10580" spans="1:8" collapsed="1" x14ac:dyDescent="0.2">
      <c r="A10580" s="105" t="s">
        <v>1184</v>
      </c>
      <c r="B10580" s="91" t="s">
        <v>5859</v>
      </c>
      <c r="C10580" s="91" t="s">
        <v>2867</v>
      </c>
      <c r="D10580" s="92"/>
      <c r="E10580" s="104">
        <v>7</v>
      </c>
      <c r="F10580" s="94">
        <v>7177.17</v>
      </c>
      <c r="G10580" s="79" t="e">
        <f>VLOOKUP(B10580,#REF!,2,FALSE)</f>
        <v>#REF!</v>
      </c>
      <c r="H10580" s="95">
        <f t="shared" si="166"/>
        <v>1025.31</v>
      </c>
    </row>
    <row r="10581" spans="1:8" s="80" customFormat="1" hidden="1" outlineLevel="1" x14ac:dyDescent="0.2">
      <c r="A10581" s="96" t="s">
        <v>2831</v>
      </c>
      <c r="B10581" s="97"/>
      <c r="C10581" s="98"/>
      <c r="D10581" s="98"/>
      <c r="E10581" s="101">
        <v>4</v>
      </c>
      <c r="F10581" s="100">
        <v>4101.24</v>
      </c>
      <c r="H10581" s="95">
        <f t="shared" si="166"/>
        <v>1025.31</v>
      </c>
    </row>
    <row r="10582" spans="1:8" s="80" customFormat="1" hidden="1" outlineLevel="1" x14ac:dyDescent="0.2">
      <c r="A10582" s="96" t="s">
        <v>2828</v>
      </c>
      <c r="B10582" s="97"/>
      <c r="C10582" s="98"/>
      <c r="D10582" s="98"/>
      <c r="E10582" s="101">
        <v>2</v>
      </c>
      <c r="F10582" s="100">
        <v>2050.62</v>
      </c>
      <c r="H10582" s="95">
        <f t="shared" si="166"/>
        <v>1025.31</v>
      </c>
    </row>
    <row r="10583" spans="1:8" s="80" customFormat="1" hidden="1" outlineLevel="1" x14ac:dyDescent="0.2">
      <c r="A10583" s="96" t="s">
        <v>2829</v>
      </c>
      <c r="B10583" s="97"/>
      <c r="C10583" s="98"/>
      <c r="D10583" s="98"/>
      <c r="E10583" s="101">
        <v>1</v>
      </c>
      <c r="F10583" s="100">
        <v>1025.31</v>
      </c>
      <c r="H10583" s="95">
        <f t="shared" si="166"/>
        <v>1025.31</v>
      </c>
    </row>
    <row r="10584" spans="1:8" collapsed="1" x14ac:dyDescent="0.2">
      <c r="A10584" s="91" t="s">
        <v>5860</v>
      </c>
      <c r="B10584" s="91" t="s">
        <v>5861</v>
      </c>
      <c r="C10584" s="91" t="s">
        <v>2931</v>
      </c>
      <c r="D10584" s="92"/>
      <c r="E10584" s="104">
        <v>18</v>
      </c>
      <c r="F10584" s="94">
        <v>7157.7</v>
      </c>
      <c r="H10584" s="95">
        <f t="shared" si="166"/>
        <v>397.65</v>
      </c>
    </row>
    <row r="10585" spans="1:8" s="80" customFormat="1" hidden="1" outlineLevel="1" x14ac:dyDescent="0.2">
      <c r="A10585" s="96" t="s">
        <v>2932</v>
      </c>
      <c r="B10585" s="97"/>
      <c r="C10585" s="98"/>
      <c r="D10585" s="98"/>
      <c r="E10585" s="101">
        <v>18</v>
      </c>
      <c r="F10585" s="100">
        <v>7157.7</v>
      </c>
      <c r="H10585" s="95">
        <f t="shared" si="166"/>
        <v>397.65</v>
      </c>
    </row>
    <row r="10586" spans="1:8" collapsed="1" x14ac:dyDescent="0.2">
      <c r="A10586" s="91" t="s">
        <v>5862</v>
      </c>
      <c r="B10586" s="91" t="s">
        <v>5863</v>
      </c>
      <c r="C10586" s="91" t="s">
        <v>2931</v>
      </c>
      <c r="D10586" s="92"/>
      <c r="E10586" s="104">
        <v>49</v>
      </c>
      <c r="F10586" s="94">
        <v>7157.43</v>
      </c>
      <c r="H10586" s="95">
        <f t="shared" si="166"/>
        <v>146.07</v>
      </c>
    </row>
    <row r="10587" spans="1:8" s="80" customFormat="1" hidden="1" outlineLevel="1" x14ac:dyDescent="0.2">
      <c r="A10587" s="96" t="s">
        <v>2932</v>
      </c>
      <c r="B10587" s="97"/>
      <c r="C10587" s="98"/>
      <c r="D10587" s="98"/>
      <c r="E10587" s="101">
        <v>49</v>
      </c>
      <c r="F10587" s="100">
        <v>7157.43</v>
      </c>
      <c r="H10587" s="95">
        <f t="shared" si="166"/>
        <v>146.07</v>
      </c>
    </row>
    <row r="10588" spans="1:8" collapsed="1" x14ac:dyDescent="0.2">
      <c r="A10588" s="91" t="s">
        <v>5864</v>
      </c>
      <c r="B10588" s="91" t="s">
        <v>5865</v>
      </c>
      <c r="C10588" s="91" t="s">
        <v>2931</v>
      </c>
      <c r="D10588" s="92"/>
      <c r="E10588" s="104">
        <v>42</v>
      </c>
      <c r="F10588" s="94">
        <v>7156.38</v>
      </c>
      <c r="H10588" s="95">
        <f t="shared" si="166"/>
        <v>170.39000000000001</v>
      </c>
    </row>
    <row r="10589" spans="1:8" s="80" customFormat="1" hidden="1" outlineLevel="1" x14ac:dyDescent="0.2">
      <c r="A10589" s="96" t="s">
        <v>2932</v>
      </c>
      <c r="B10589" s="97"/>
      <c r="C10589" s="98"/>
      <c r="D10589" s="98"/>
      <c r="E10589" s="101">
        <v>42</v>
      </c>
      <c r="F10589" s="100">
        <v>7156.38</v>
      </c>
      <c r="H10589" s="95">
        <f t="shared" si="166"/>
        <v>170.39000000000001</v>
      </c>
    </row>
    <row r="10590" spans="1:8" collapsed="1" x14ac:dyDescent="0.2">
      <c r="A10590" s="91" t="s">
        <v>1721</v>
      </c>
      <c r="B10590" s="91" t="s">
        <v>1720</v>
      </c>
      <c r="C10590" s="91" t="s">
        <v>2867</v>
      </c>
      <c r="D10590" s="92" t="s">
        <v>2876</v>
      </c>
      <c r="E10590" s="104">
        <v>1</v>
      </c>
      <c r="F10590" s="94">
        <v>7138.52</v>
      </c>
      <c r="G10590" s="79" t="e">
        <f>VLOOKUP(B10590,#REF!,2,FALSE)</f>
        <v>#REF!</v>
      </c>
      <c r="H10590" s="95">
        <f t="shared" si="166"/>
        <v>7138.52</v>
      </c>
    </row>
    <row r="10591" spans="1:8" s="80" customFormat="1" hidden="1" outlineLevel="1" x14ac:dyDescent="0.2">
      <c r="A10591" s="96" t="s">
        <v>2825</v>
      </c>
      <c r="B10591" s="97"/>
      <c r="C10591" s="98"/>
      <c r="D10591" s="98"/>
      <c r="E10591" s="101">
        <v>1</v>
      </c>
      <c r="F10591" s="100">
        <v>7138.52</v>
      </c>
      <c r="H10591" s="95">
        <f t="shared" si="166"/>
        <v>7138.52</v>
      </c>
    </row>
    <row r="10592" spans="1:8" collapsed="1" x14ac:dyDescent="0.2">
      <c r="A10592" s="91" t="s">
        <v>5866</v>
      </c>
      <c r="B10592" s="91" t="s">
        <v>5867</v>
      </c>
      <c r="C10592" s="91" t="s">
        <v>2931</v>
      </c>
      <c r="D10592" s="92"/>
      <c r="E10592" s="104">
        <v>21</v>
      </c>
      <c r="F10592" s="94">
        <v>7128.45</v>
      </c>
      <c r="H10592" s="95">
        <f t="shared" si="166"/>
        <v>339.45</v>
      </c>
    </row>
    <row r="10593" spans="1:8" s="80" customFormat="1" hidden="1" outlineLevel="1" x14ac:dyDescent="0.2">
      <c r="A10593" s="96" t="s">
        <v>2932</v>
      </c>
      <c r="B10593" s="97"/>
      <c r="C10593" s="98"/>
      <c r="D10593" s="98"/>
      <c r="E10593" s="101">
        <v>21</v>
      </c>
      <c r="F10593" s="100">
        <v>7128.45</v>
      </c>
      <c r="H10593" s="95">
        <f t="shared" si="166"/>
        <v>339.45</v>
      </c>
    </row>
    <row r="10594" spans="1:8" collapsed="1" x14ac:dyDescent="0.2">
      <c r="A10594" s="91" t="s">
        <v>5868</v>
      </c>
      <c r="B10594" s="91" t="s">
        <v>5869</v>
      </c>
      <c r="C10594" s="91" t="s">
        <v>2931</v>
      </c>
      <c r="D10594" s="92"/>
      <c r="E10594" s="104">
        <v>9</v>
      </c>
      <c r="F10594" s="94">
        <v>7120.08</v>
      </c>
      <c r="H10594" s="95">
        <f t="shared" si="166"/>
        <v>791.12</v>
      </c>
    </row>
    <row r="10595" spans="1:8" s="80" customFormat="1" hidden="1" outlineLevel="1" x14ac:dyDescent="0.2">
      <c r="A10595" s="96" t="s">
        <v>2932</v>
      </c>
      <c r="B10595" s="97"/>
      <c r="C10595" s="98"/>
      <c r="D10595" s="98"/>
      <c r="E10595" s="101">
        <v>9</v>
      </c>
      <c r="F10595" s="100">
        <v>7120.08</v>
      </c>
      <c r="H10595" s="95">
        <f t="shared" si="166"/>
        <v>791.12</v>
      </c>
    </row>
    <row r="10596" spans="1:8" collapsed="1" x14ac:dyDescent="0.2">
      <c r="A10596" s="91" t="s">
        <v>5870</v>
      </c>
      <c r="B10596" s="91" t="s">
        <v>5871</v>
      </c>
      <c r="C10596" s="91" t="s">
        <v>2931</v>
      </c>
      <c r="D10596" s="92"/>
      <c r="E10596" s="104">
        <v>9</v>
      </c>
      <c r="F10596" s="94">
        <v>7118.28</v>
      </c>
      <c r="H10596" s="95">
        <f t="shared" si="166"/>
        <v>790.92</v>
      </c>
    </row>
    <row r="10597" spans="1:8" s="80" customFormat="1" hidden="1" outlineLevel="1" x14ac:dyDescent="0.2">
      <c r="A10597" s="96" t="s">
        <v>2932</v>
      </c>
      <c r="B10597" s="97"/>
      <c r="C10597" s="98"/>
      <c r="D10597" s="98"/>
      <c r="E10597" s="101">
        <v>9</v>
      </c>
      <c r="F10597" s="100">
        <v>7118.28</v>
      </c>
      <c r="H10597" s="95">
        <f t="shared" si="166"/>
        <v>790.92</v>
      </c>
    </row>
    <row r="10598" spans="1:8" collapsed="1" x14ac:dyDescent="0.2">
      <c r="A10598" s="91" t="s">
        <v>5872</v>
      </c>
      <c r="B10598" s="91" t="s">
        <v>5873</v>
      </c>
      <c r="C10598" s="91" t="s">
        <v>2931</v>
      </c>
      <c r="D10598" s="92"/>
      <c r="E10598" s="104">
        <v>182</v>
      </c>
      <c r="F10598" s="94">
        <v>7110.74</v>
      </c>
      <c r="H10598" s="95">
        <f t="shared" si="166"/>
        <v>39.07</v>
      </c>
    </row>
    <row r="10599" spans="1:8" s="80" customFormat="1" hidden="1" outlineLevel="1" x14ac:dyDescent="0.2">
      <c r="A10599" s="96" t="s">
        <v>2932</v>
      </c>
      <c r="B10599" s="97"/>
      <c r="C10599" s="98"/>
      <c r="D10599" s="98"/>
      <c r="E10599" s="101">
        <v>182</v>
      </c>
      <c r="F10599" s="100">
        <v>7110.74</v>
      </c>
      <c r="H10599" s="95">
        <f t="shared" si="166"/>
        <v>39.07</v>
      </c>
    </row>
    <row r="10600" spans="1:8" collapsed="1" x14ac:dyDescent="0.2">
      <c r="A10600" s="91" t="s">
        <v>5874</v>
      </c>
      <c r="B10600" s="91" t="s">
        <v>5875</v>
      </c>
      <c r="C10600" s="91" t="s">
        <v>2931</v>
      </c>
      <c r="D10600" s="92"/>
      <c r="E10600" s="104">
        <v>85</v>
      </c>
      <c r="F10600" s="94">
        <v>7107.7</v>
      </c>
      <c r="H10600" s="95">
        <f t="shared" si="166"/>
        <v>83.62</v>
      </c>
    </row>
    <row r="10601" spans="1:8" s="80" customFormat="1" hidden="1" outlineLevel="1" x14ac:dyDescent="0.2">
      <c r="A10601" s="96" t="s">
        <v>2932</v>
      </c>
      <c r="B10601" s="97"/>
      <c r="C10601" s="98"/>
      <c r="D10601" s="98"/>
      <c r="E10601" s="101">
        <v>85</v>
      </c>
      <c r="F10601" s="100">
        <v>7107.7</v>
      </c>
      <c r="H10601" s="95">
        <f t="shared" si="166"/>
        <v>83.62</v>
      </c>
    </row>
    <row r="10602" spans="1:8" collapsed="1" x14ac:dyDescent="0.2">
      <c r="A10602" s="91" t="s">
        <v>5876</v>
      </c>
      <c r="B10602" s="91" t="s">
        <v>5877</v>
      </c>
      <c r="C10602" s="91" t="s">
        <v>2931</v>
      </c>
      <c r="D10602" s="92"/>
      <c r="E10602" s="104">
        <v>24</v>
      </c>
      <c r="F10602" s="94">
        <v>7099.44</v>
      </c>
      <c r="H10602" s="95">
        <f t="shared" si="166"/>
        <v>295.81</v>
      </c>
    </row>
    <row r="10603" spans="1:8" s="80" customFormat="1" hidden="1" outlineLevel="1" x14ac:dyDescent="0.2">
      <c r="A10603" s="96" t="s">
        <v>2932</v>
      </c>
      <c r="B10603" s="97"/>
      <c r="C10603" s="98"/>
      <c r="D10603" s="98"/>
      <c r="E10603" s="101">
        <v>24</v>
      </c>
      <c r="F10603" s="100">
        <v>7099.44</v>
      </c>
      <c r="H10603" s="95">
        <f t="shared" si="166"/>
        <v>295.81</v>
      </c>
    </row>
    <row r="10604" spans="1:8" collapsed="1" x14ac:dyDescent="0.2">
      <c r="A10604" s="105" t="s">
        <v>5878</v>
      </c>
      <c r="B10604" s="91" t="s">
        <v>5879</v>
      </c>
      <c r="C10604" s="91" t="s">
        <v>2823</v>
      </c>
      <c r="D10604" s="92"/>
      <c r="E10604" s="104">
        <v>3</v>
      </c>
      <c r="F10604" s="94">
        <v>7093.15</v>
      </c>
      <c r="G10604" s="79" t="e">
        <f>VLOOKUP(B10604,#REF!,2,FALSE)</f>
        <v>#REF!</v>
      </c>
      <c r="H10604" s="95">
        <f t="shared" si="166"/>
        <v>2364.3833333333332</v>
      </c>
    </row>
    <row r="10605" spans="1:8" s="80" customFormat="1" hidden="1" outlineLevel="1" x14ac:dyDescent="0.2">
      <c r="A10605" s="96" t="s">
        <v>2828</v>
      </c>
      <c r="B10605" s="97"/>
      <c r="C10605" s="98"/>
      <c r="D10605" s="98"/>
      <c r="E10605" s="101">
        <v>2</v>
      </c>
      <c r="F10605" s="100">
        <v>4728.76</v>
      </c>
      <c r="H10605" s="95">
        <f t="shared" si="166"/>
        <v>2364.38</v>
      </c>
    </row>
    <row r="10606" spans="1:8" s="80" customFormat="1" hidden="1" outlineLevel="1" x14ac:dyDescent="0.2">
      <c r="A10606" s="96" t="s">
        <v>2851</v>
      </c>
      <c r="B10606" s="97"/>
      <c r="C10606" s="98"/>
      <c r="D10606" s="98"/>
      <c r="E10606" s="101">
        <v>1</v>
      </c>
      <c r="F10606" s="100">
        <v>2364.39</v>
      </c>
      <c r="H10606" s="95">
        <f t="shared" si="166"/>
        <v>2364.39</v>
      </c>
    </row>
    <row r="10607" spans="1:8" collapsed="1" x14ac:dyDescent="0.2">
      <c r="A10607" s="105" t="s">
        <v>4934</v>
      </c>
      <c r="B10607" s="91" t="s">
        <v>5880</v>
      </c>
      <c r="C10607" s="91" t="s">
        <v>3223</v>
      </c>
      <c r="D10607" s="92"/>
      <c r="E10607" s="104">
        <v>4</v>
      </c>
      <c r="F10607" s="94">
        <v>7080.04</v>
      </c>
      <c r="G10607" s="79" t="e">
        <f>VLOOKUP(B10607,#REF!,2,FALSE)</f>
        <v>#REF!</v>
      </c>
      <c r="H10607" s="95">
        <f t="shared" si="166"/>
        <v>1770.01</v>
      </c>
    </row>
    <row r="10608" spans="1:8" s="80" customFormat="1" hidden="1" outlineLevel="1" x14ac:dyDescent="0.2">
      <c r="A10608" s="96" t="s">
        <v>2828</v>
      </c>
      <c r="B10608" s="97"/>
      <c r="C10608" s="98"/>
      <c r="D10608" s="98"/>
      <c r="E10608" s="101">
        <v>4</v>
      </c>
      <c r="F10608" s="100">
        <v>7080.04</v>
      </c>
      <c r="H10608" s="95">
        <f t="shared" si="166"/>
        <v>1770.01</v>
      </c>
    </row>
    <row r="10609" spans="1:8" collapsed="1" x14ac:dyDescent="0.2">
      <c r="A10609" s="91" t="s">
        <v>5881</v>
      </c>
      <c r="B10609" s="91" t="s">
        <v>5882</v>
      </c>
      <c r="C10609" s="91" t="s">
        <v>2931</v>
      </c>
      <c r="D10609" s="92"/>
      <c r="E10609" s="104">
        <v>53</v>
      </c>
      <c r="F10609" s="94">
        <v>7079.21</v>
      </c>
      <c r="H10609" s="95">
        <f t="shared" si="166"/>
        <v>133.57</v>
      </c>
    </row>
    <row r="10610" spans="1:8" s="80" customFormat="1" hidden="1" outlineLevel="1" x14ac:dyDescent="0.2">
      <c r="A10610" s="96" t="s">
        <v>2932</v>
      </c>
      <c r="B10610" s="97"/>
      <c r="C10610" s="98"/>
      <c r="D10610" s="98"/>
      <c r="E10610" s="101">
        <v>53</v>
      </c>
      <c r="F10610" s="100">
        <v>7079.21</v>
      </c>
      <c r="H10610" s="95">
        <f t="shared" si="166"/>
        <v>133.57</v>
      </c>
    </row>
    <row r="10611" spans="1:8" collapsed="1" x14ac:dyDescent="0.2">
      <c r="A10611" s="91" t="s">
        <v>5883</v>
      </c>
      <c r="B10611" s="91" t="s">
        <v>5884</v>
      </c>
      <c r="C10611" s="91" t="s">
        <v>2931</v>
      </c>
      <c r="D10611" s="92"/>
      <c r="E10611" s="104">
        <v>89</v>
      </c>
      <c r="F10611" s="94">
        <v>7069.27</v>
      </c>
      <c r="H10611" s="95">
        <f t="shared" si="166"/>
        <v>79.430000000000007</v>
      </c>
    </row>
    <row r="10612" spans="1:8" s="80" customFormat="1" hidden="1" outlineLevel="1" x14ac:dyDescent="0.2">
      <c r="A10612" s="96" t="s">
        <v>2932</v>
      </c>
      <c r="B10612" s="97"/>
      <c r="C10612" s="98"/>
      <c r="D10612" s="98"/>
      <c r="E10612" s="101">
        <v>89</v>
      </c>
      <c r="F10612" s="100">
        <v>7069.27</v>
      </c>
      <c r="H10612" s="95">
        <f t="shared" si="166"/>
        <v>79.430000000000007</v>
      </c>
    </row>
    <row r="10613" spans="1:8" collapsed="1" x14ac:dyDescent="0.2">
      <c r="A10613" s="91" t="s">
        <v>5885</v>
      </c>
      <c r="B10613" s="91" t="s">
        <v>5886</v>
      </c>
      <c r="C10613" s="91" t="s">
        <v>2931</v>
      </c>
      <c r="D10613" s="92"/>
      <c r="E10613" s="104">
        <v>398</v>
      </c>
      <c r="F10613" s="94">
        <v>7068.48</v>
      </c>
      <c r="H10613" s="95">
        <f t="shared" si="166"/>
        <v>17.759999999999998</v>
      </c>
    </row>
    <row r="10614" spans="1:8" s="80" customFormat="1" hidden="1" outlineLevel="1" x14ac:dyDescent="0.2">
      <c r="A10614" s="96" t="s">
        <v>2932</v>
      </c>
      <c r="B10614" s="97"/>
      <c r="C10614" s="98"/>
      <c r="D10614" s="98"/>
      <c r="E10614" s="101">
        <v>398</v>
      </c>
      <c r="F10614" s="100">
        <v>7068.48</v>
      </c>
      <c r="H10614" s="95">
        <f t="shared" si="166"/>
        <v>17.759999999999998</v>
      </c>
    </row>
    <row r="10615" spans="1:8" collapsed="1" x14ac:dyDescent="0.2">
      <c r="A10615" s="91" t="s">
        <v>5887</v>
      </c>
      <c r="B10615" s="91" t="s">
        <v>5888</v>
      </c>
      <c r="C10615" s="91" t="s">
        <v>2931</v>
      </c>
      <c r="D10615" s="92"/>
      <c r="E10615" s="104">
        <v>55</v>
      </c>
      <c r="F10615" s="94">
        <v>7063.65</v>
      </c>
      <c r="H10615" s="95">
        <f t="shared" si="166"/>
        <v>128.43</v>
      </c>
    </row>
    <row r="10616" spans="1:8" s="80" customFormat="1" hidden="1" outlineLevel="1" x14ac:dyDescent="0.2">
      <c r="A10616" s="96" t="s">
        <v>2932</v>
      </c>
      <c r="B10616" s="97"/>
      <c r="C10616" s="98"/>
      <c r="D10616" s="98"/>
      <c r="E10616" s="101">
        <v>55</v>
      </c>
      <c r="F10616" s="100">
        <v>7063.65</v>
      </c>
      <c r="H10616" s="95">
        <f t="shared" si="166"/>
        <v>128.43</v>
      </c>
    </row>
    <row r="10617" spans="1:8" collapsed="1" x14ac:dyDescent="0.2">
      <c r="A10617" s="91" t="s">
        <v>5889</v>
      </c>
      <c r="B10617" s="91" t="s">
        <v>5890</v>
      </c>
      <c r="C10617" s="91" t="s">
        <v>2931</v>
      </c>
      <c r="D10617" s="92"/>
      <c r="E10617" s="104">
        <v>81</v>
      </c>
      <c r="F10617" s="94">
        <v>7059.96</v>
      </c>
      <c r="H10617" s="95">
        <f t="shared" si="166"/>
        <v>87.16</v>
      </c>
    </row>
    <row r="10618" spans="1:8" s="80" customFormat="1" hidden="1" outlineLevel="1" x14ac:dyDescent="0.2">
      <c r="A10618" s="96" t="s">
        <v>2932</v>
      </c>
      <c r="B10618" s="97"/>
      <c r="C10618" s="98"/>
      <c r="D10618" s="98"/>
      <c r="E10618" s="101">
        <v>81</v>
      </c>
      <c r="F10618" s="100">
        <v>7059.96</v>
      </c>
      <c r="H10618" s="95">
        <f t="shared" si="166"/>
        <v>87.16</v>
      </c>
    </row>
    <row r="10619" spans="1:8" collapsed="1" x14ac:dyDescent="0.2">
      <c r="A10619" s="105" t="s">
        <v>1460</v>
      </c>
      <c r="B10619" s="91" t="s">
        <v>5891</v>
      </c>
      <c r="C10619" s="91" t="s">
        <v>3223</v>
      </c>
      <c r="D10619" s="92"/>
      <c r="E10619" s="104">
        <v>4</v>
      </c>
      <c r="F10619" s="94">
        <v>7059.2</v>
      </c>
      <c r="G10619" s="79" t="e">
        <f>VLOOKUP(B10619,#REF!,2,FALSE)</f>
        <v>#REF!</v>
      </c>
      <c r="H10619" s="95">
        <f t="shared" si="166"/>
        <v>1764.8</v>
      </c>
    </row>
    <row r="10620" spans="1:8" s="80" customFormat="1" hidden="1" outlineLevel="1" x14ac:dyDescent="0.2">
      <c r="A10620" s="96" t="s">
        <v>2828</v>
      </c>
      <c r="B10620" s="97"/>
      <c r="C10620" s="98"/>
      <c r="D10620" s="98"/>
      <c r="E10620" s="101">
        <v>4</v>
      </c>
      <c r="F10620" s="100">
        <v>7059.2</v>
      </c>
      <c r="H10620" s="95">
        <f t="shared" si="166"/>
        <v>1764.8</v>
      </c>
    </row>
    <row r="10621" spans="1:8" collapsed="1" x14ac:dyDescent="0.2">
      <c r="A10621" s="105" t="s">
        <v>5892</v>
      </c>
      <c r="B10621" s="91" t="s">
        <v>5893</v>
      </c>
      <c r="C10621" s="91" t="s">
        <v>3223</v>
      </c>
      <c r="D10621" s="92"/>
      <c r="E10621" s="104">
        <v>2</v>
      </c>
      <c r="F10621" s="94">
        <v>7058.06</v>
      </c>
      <c r="G10621" s="79" t="e">
        <f>VLOOKUP(B10621,#REF!,2,FALSE)</f>
        <v>#REF!</v>
      </c>
      <c r="H10621" s="95">
        <f t="shared" si="166"/>
        <v>3529.03</v>
      </c>
    </row>
    <row r="10622" spans="1:8" s="80" customFormat="1" hidden="1" outlineLevel="1" x14ac:dyDescent="0.2">
      <c r="A10622" s="96" t="s">
        <v>2828</v>
      </c>
      <c r="B10622" s="97"/>
      <c r="C10622" s="98"/>
      <c r="D10622" s="98"/>
      <c r="E10622" s="101">
        <v>2</v>
      </c>
      <c r="F10622" s="100">
        <v>7058.06</v>
      </c>
      <c r="H10622" s="95">
        <f t="shared" si="166"/>
        <v>3529.03</v>
      </c>
    </row>
    <row r="10623" spans="1:8" collapsed="1" x14ac:dyDescent="0.2">
      <c r="A10623" s="91" t="s">
        <v>5894</v>
      </c>
      <c r="B10623" s="91" t="s">
        <v>5895</v>
      </c>
      <c r="C10623" s="91" t="s">
        <v>2931</v>
      </c>
      <c r="D10623" s="92"/>
      <c r="E10623" s="104">
        <v>47</v>
      </c>
      <c r="F10623" s="94">
        <v>7051.88</v>
      </c>
      <c r="H10623" s="95">
        <f t="shared" si="166"/>
        <v>150.04</v>
      </c>
    </row>
    <row r="10624" spans="1:8" s="80" customFormat="1" hidden="1" outlineLevel="1" x14ac:dyDescent="0.2">
      <c r="A10624" s="96" t="s">
        <v>2932</v>
      </c>
      <c r="B10624" s="97"/>
      <c r="C10624" s="98"/>
      <c r="D10624" s="98"/>
      <c r="E10624" s="101">
        <v>47</v>
      </c>
      <c r="F10624" s="100">
        <v>7051.88</v>
      </c>
      <c r="H10624" s="95">
        <f t="shared" si="166"/>
        <v>150.04</v>
      </c>
    </row>
    <row r="10625" spans="1:8" collapsed="1" x14ac:dyDescent="0.2">
      <c r="A10625" s="91" t="s">
        <v>5896</v>
      </c>
      <c r="B10625" s="91" t="s">
        <v>5897</v>
      </c>
      <c r="C10625" s="91" t="s">
        <v>2931</v>
      </c>
      <c r="D10625" s="92"/>
      <c r="E10625" s="104">
        <v>50</v>
      </c>
      <c r="F10625" s="94">
        <v>7036</v>
      </c>
      <c r="H10625" s="95">
        <f t="shared" si="166"/>
        <v>140.72</v>
      </c>
    </row>
    <row r="10626" spans="1:8" s="80" customFormat="1" hidden="1" outlineLevel="1" x14ac:dyDescent="0.2">
      <c r="A10626" s="96" t="s">
        <v>2932</v>
      </c>
      <c r="B10626" s="97"/>
      <c r="C10626" s="98"/>
      <c r="D10626" s="98"/>
      <c r="E10626" s="101">
        <v>50</v>
      </c>
      <c r="F10626" s="100">
        <v>7036</v>
      </c>
      <c r="H10626" s="95">
        <f t="shared" si="166"/>
        <v>140.72</v>
      </c>
    </row>
    <row r="10627" spans="1:8" collapsed="1" x14ac:dyDescent="0.2">
      <c r="A10627" s="91" t="s">
        <v>5898</v>
      </c>
      <c r="B10627" s="91" t="s">
        <v>5899</v>
      </c>
      <c r="C10627" s="91" t="s">
        <v>2931</v>
      </c>
      <c r="D10627" s="92"/>
      <c r="E10627" s="104">
        <v>23</v>
      </c>
      <c r="F10627" s="94">
        <v>7029.72</v>
      </c>
      <c r="H10627" s="95">
        <f t="shared" si="166"/>
        <v>305.64</v>
      </c>
    </row>
    <row r="10628" spans="1:8" s="80" customFormat="1" hidden="1" outlineLevel="1" x14ac:dyDescent="0.2">
      <c r="A10628" s="96" t="s">
        <v>2932</v>
      </c>
      <c r="B10628" s="97"/>
      <c r="C10628" s="98"/>
      <c r="D10628" s="98"/>
      <c r="E10628" s="101">
        <v>23</v>
      </c>
      <c r="F10628" s="100">
        <v>7029.72</v>
      </c>
      <c r="H10628" s="95">
        <f t="shared" si="166"/>
        <v>305.64</v>
      </c>
    </row>
    <row r="10629" spans="1:8" collapsed="1" x14ac:dyDescent="0.2">
      <c r="A10629" s="91" t="s">
        <v>5900</v>
      </c>
      <c r="B10629" s="91" t="s">
        <v>5901</v>
      </c>
      <c r="C10629" s="91" t="s">
        <v>2931</v>
      </c>
      <c r="D10629" s="92"/>
      <c r="E10629" s="104">
        <v>49</v>
      </c>
      <c r="F10629" s="94">
        <v>7027.09</v>
      </c>
      <c r="H10629" s="95">
        <f t="shared" si="166"/>
        <v>143.41</v>
      </c>
    </row>
    <row r="10630" spans="1:8" s="80" customFormat="1" hidden="1" outlineLevel="1" x14ac:dyDescent="0.2">
      <c r="A10630" s="96" t="s">
        <v>2932</v>
      </c>
      <c r="B10630" s="97"/>
      <c r="C10630" s="98"/>
      <c r="D10630" s="98"/>
      <c r="E10630" s="101">
        <v>49</v>
      </c>
      <c r="F10630" s="100">
        <v>7027.09</v>
      </c>
      <c r="H10630" s="95">
        <f t="shared" si="166"/>
        <v>143.41</v>
      </c>
    </row>
    <row r="10631" spans="1:8" collapsed="1" x14ac:dyDescent="0.2">
      <c r="A10631" s="105" t="s">
        <v>5902</v>
      </c>
      <c r="B10631" s="91" t="s">
        <v>5903</v>
      </c>
      <c r="C10631" s="91" t="s">
        <v>3223</v>
      </c>
      <c r="D10631" s="92"/>
      <c r="E10631" s="104">
        <v>5</v>
      </c>
      <c r="F10631" s="94">
        <v>6975.65</v>
      </c>
      <c r="G10631" s="79" t="e">
        <f>VLOOKUP(B10631,#REF!,2,FALSE)</f>
        <v>#REF!</v>
      </c>
      <c r="H10631" s="95">
        <f t="shared" si="166"/>
        <v>1395.1299999999999</v>
      </c>
    </row>
    <row r="10632" spans="1:8" s="80" customFormat="1" hidden="1" outlineLevel="1" x14ac:dyDescent="0.2">
      <c r="A10632" s="96" t="s">
        <v>2828</v>
      </c>
      <c r="B10632" s="97"/>
      <c r="C10632" s="98"/>
      <c r="D10632" s="98"/>
      <c r="E10632" s="101">
        <v>5</v>
      </c>
      <c r="F10632" s="100">
        <v>6975.65</v>
      </c>
      <c r="H10632" s="95">
        <f t="shared" si="166"/>
        <v>1395.1299999999999</v>
      </c>
    </row>
    <row r="10633" spans="1:8" collapsed="1" x14ac:dyDescent="0.2">
      <c r="A10633" s="91" t="s">
        <v>5904</v>
      </c>
      <c r="B10633" s="91" t="s">
        <v>5905</v>
      </c>
      <c r="C10633" s="91" t="s">
        <v>2931</v>
      </c>
      <c r="D10633" s="92"/>
      <c r="E10633" s="104">
        <v>11</v>
      </c>
      <c r="F10633" s="94">
        <v>6964.43</v>
      </c>
      <c r="H10633" s="95">
        <f t="shared" si="166"/>
        <v>633.13</v>
      </c>
    </row>
    <row r="10634" spans="1:8" s="80" customFormat="1" hidden="1" outlineLevel="1" x14ac:dyDescent="0.2">
      <c r="A10634" s="96" t="s">
        <v>2932</v>
      </c>
      <c r="B10634" s="97"/>
      <c r="C10634" s="98"/>
      <c r="D10634" s="98"/>
      <c r="E10634" s="101">
        <v>11</v>
      </c>
      <c r="F10634" s="100">
        <v>6964.43</v>
      </c>
      <c r="H10634" s="95">
        <f t="shared" si="166"/>
        <v>633.13</v>
      </c>
    </row>
    <row r="10635" spans="1:8" collapsed="1" x14ac:dyDescent="0.2">
      <c r="A10635" s="91" t="s">
        <v>5906</v>
      </c>
      <c r="B10635" s="91" t="s">
        <v>5907</v>
      </c>
      <c r="C10635" s="91" t="s">
        <v>2931</v>
      </c>
      <c r="D10635" s="92"/>
      <c r="E10635" s="104">
        <v>88</v>
      </c>
      <c r="F10635" s="94">
        <v>6963.44</v>
      </c>
      <c r="H10635" s="95">
        <f t="shared" si="166"/>
        <v>79.13</v>
      </c>
    </row>
    <row r="10636" spans="1:8" s="80" customFormat="1" hidden="1" outlineLevel="1" x14ac:dyDescent="0.2">
      <c r="A10636" s="96" t="s">
        <v>2932</v>
      </c>
      <c r="B10636" s="97"/>
      <c r="C10636" s="98"/>
      <c r="D10636" s="98"/>
      <c r="E10636" s="101">
        <v>88</v>
      </c>
      <c r="F10636" s="100">
        <v>6963.44</v>
      </c>
      <c r="H10636" s="95">
        <f t="shared" si="166"/>
        <v>79.13</v>
      </c>
    </row>
    <row r="10637" spans="1:8" collapsed="1" x14ac:dyDescent="0.2">
      <c r="A10637" s="105" t="s">
        <v>5908</v>
      </c>
      <c r="B10637" s="91" t="s">
        <v>5909</v>
      </c>
      <c r="C10637" s="91" t="s">
        <v>3223</v>
      </c>
      <c r="D10637" s="92"/>
      <c r="E10637" s="104">
        <v>39</v>
      </c>
      <c r="F10637" s="94">
        <v>6960.33</v>
      </c>
      <c r="G10637" s="79" t="e">
        <f>VLOOKUP(B10637,#REF!,2,FALSE)</f>
        <v>#REF!</v>
      </c>
      <c r="H10637" s="95">
        <f t="shared" ref="H10637:H10700" si="167">F10637/E10637</f>
        <v>178.47</v>
      </c>
    </row>
    <row r="10638" spans="1:8" s="80" customFormat="1" hidden="1" outlineLevel="1" x14ac:dyDescent="0.2">
      <c r="A10638" s="96" t="s">
        <v>2932</v>
      </c>
      <c r="B10638" s="97"/>
      <c r="C10638" s="98"/>
      <c r="D10638" s="98"/>
      <c r="E10638" s="101">
        <v>39</v>
      </c>
      <c r="F10638" s="100">
        <v>6960.33</v>
      </c>
      <c r="H10638" s="95">
        <f t="shared" si="167"/>
        <v>178.47</v>
      </c>
    </row>
    <row r="10639" spans="1:8" collapsed="1" x14ac:dyDescent="0.2">
      <c r="A10639" s="91" t="s">
        <v>5910</v>
      </c>
      <c r="B10639" s="91" t="s">
        <v>5911</v>
      </c>
      <c r="C10639" s="91" t="s">
        <v>2931</v>
      </c>
      <c r="D10639" s="92"/>
      <c r="E10639" s="104">
        <v>108</v>
      </c>
      <c r="F10639" s="94">
        <v>6955.2</v>
      </c>
      <c r="H10639" s="95">
        <f t="shared" si="167"/>
        <v>64.399999999999991</v>
      </c>
    </row>
    <row r="10640" spans="1:8" s="80" customFormat="1" hidden="1" outlineLevel="1" x14ac:dyDescent="0.2">
      <c r="A10640" s="96" t="s">
        <v>2932</v>
      </c>
      <c r="B10640" s="97"/>
      <c r="C10640" s="98"/>
      <c r="D10640" s="98"/>
      <c r="E10640" s="101">
        <v>108</v>
      </c>
      <c r="F10640" s="100">
        <v>6955.2</v>
      </c>
      <c r="H10640" s="95">
        <f t="shared" si="167"/>
        <v>64.399999999999991</v>
      </c>
    </row>
    <row r="10641" spans="1:8" collapsed="1" x14ac:dyDescent="0.2">
      <c r="A10641" s="91" t="s">
        <v>5912</v>
      </c>
      <c r="B10641" s="91" t="s">
        <v>5913</v>
      </c>
      <c r="C10641" s="91" t="s">
        <v>2931</v>
      </c>
      <c r="D10641" s="92"/>
      <c r="E10641" s="104">
        <v>10</v>
      </c>
      <c r="F10641" s="94">
        <v>6944.9</v>
      </c>
      <c r="H10641" s="95">
        <f t="shared" si="167"/>
        <v>694.49</v>
      </c>
    </row>
    <row r="10642" spans="1:8" s="80" customFormat="1" hidden="1" outlineLevel="1" x14ac:dyDescent="0.2">
      <c r="A10642" s="96" t="s">
        <v>2932</v>
      </c>
      <c r="B10642" s="97"/>
      <c r="C10642" s="98"/>
      <c r="D10642" s="98"/>
      <c r="E10642" s="101">
        <v>10</v>
      </c>
      <c r="F10642" s="100">
        <v>6944.9</v>
      </c>
      <c r="H10642" s="95">
        <f t="shared" si="167"/>
        <v>694.49</v>
      </c>
    </row>
    <row r="10643" spans="1:8" collapsed="1" x14ac:dyDescent="0.2">
      <c r="A10643" s="91" t="s">
        <v>5914</v>
      </c>
      <c r="B10643" s="91" t="s">
        <v>5915</v>
      </c>
      <c r="C10643" s="91" t="s">
        <v>2931</v>
      </c>
      <c r="D10643" s="92"/>
      <c r="E10643" s="104">
        <v>25</v>
      </c>
      <c r="F10643" s="94">
        <v>6933.5</v>
      </c>
      <c r="H10643" s="95">
        <f t="shared" si="167"/>
        <v>277.33999999999997</v>
      </c>
    </row>
    <row r="10644" spans="1:8" s="80" customFormat="1" hidden="1" outlineLevel="1" x14ac:dyDescent="0.2">
      <c r="A10644" s="96" t="s">
        <v>2932</v>
      </c>
      <c r="B10644" s="97"/>
      <c r="C10644" s="98"/>
      <c r="D10644" s="98"/>
      <c r="E10644" s="101">
        <v>25</v>
      </c>
      <c r="F10644" s="100">
        <v>6933.5</v>
      </c>
      <c r="H10644" s="95">
        <f t="shared" si="167"/>
        <v>277.33999999999997</v>
      </c>
    </row>
    <row r="10645" spans="1:8" collapsed="1" x14ac:dyDescent="0.2">
      <c r="A10645" s="105" t="s">
        <v>5916</v>
      </c>
      <c r="B10645" s="91" t="s">
        <v>5917</v>
      </c>
      <c r="C10645" s="91" t="s">
        <v>3223</v>
      </c>
      <c r="D10645" s="92"/>
      <c r="E10645" s="104">
        <v>1</v>
      </c>
      <c r="F10645" s="94">
        <v>6932.5</v>
      </c>
      <c r="G10645" s="79" t="e">
        <f>VLOOKUP(B10645,#REF!,2,FALSE)</f>
        <v>#REF!</v>
      </c>
      <c r="H10645" s="95">
        <f t="shared" si="167"/>
        <v>6932.5</v>
      </c>
    </row>
    <row r="10646" spans="1:8" s="80" customFormat="1" hidden="1" outlineLevel="1" x14ac:dyDescent="0.2">
      <c r="A10646" s="96" t="s">
        <v>2828</v>
      </c>
      <c r="B10646" s="97"/>
      <c r="C10646" s="98"/>
      <c r="D10646" s="98"/>
      <c r="E10646" s="101">
        <v>1</v>
      </c>
      <c r="F10646" s="100">
        <v>6932.5</v>
      </c>
      <c r="H10646" s="95">
        <f t="shared" si="167"/>
        <v>6932.5</v>
      </c>
    </row>
    <row r="10647" spans="1:8" collapsed="1" x14ac:dyDescent="0.2">
      <c r="A10647" s="91" t="s">
        <v>5918</v>
      </c>
      <c r="B10647" s="91" t="s">
        <v>5919</v>
      </c>
      <c r="C10647" s="91" t="s">
        <v>2931</v>
      </c>
      <c r="D10647" s="92"/>
      <c r="E10647" s="104">
        <v>13</v>
      </c>
      <c r="F10647" s="94">
        <v>6920.03</v>
      </c>
      <c r="H10647" s="95">
        <f t="shared" si="167"/>
        <v>532.30999999999995</v>
      </c>
    </row>
    <row r="10648" spans="1:8" s="80" customFormat="1" hidden="1" outlineLevel="1" x14ac:dyDescent="0.2">
      <c r="A10648" s="96" t="s">
        <v>2932</v>
      </c>
      <c r="B10648" s="97"/>
      <c r="C10648" s="98"/>
      <c r="D10648" s="98"/>
      <c r="E10648" s="101">
        <v>13</v>
      </c>
      <c r="F10648" s="100">
        <v>6920.03</v>
      </c>
      <c r="H10648" s="95">
        <f t="shared" si="167"/>
        <v>532.30999999999995</v>
      </c>
    </row>
    <row r="10649" spans="1:8" collapsed="1" x14ac:dyDescent="0.2">
      <c r="A10649" s="91" t="s">
        <v>5920</v>
      </c>
      <c r="B10649" s="91" t="s">
        <v>1756</v>
      </c>
      <c r="C10649" s="91" t="s">
        <v>13</v>
      </c>
      <c r="D10649" s="92" t="s">
        <v>2876</v>
      </c>
      <c r="E10649" s="104">
        <v>12</v>
      </c>
      <c r="F10649" s="94">
        <v>6906.59</v>
      </c>
      <c r="G10649" s="79" t="e">
        <f>VLOOKUP(B10649,#REF!,2,FALSE)</f>
        <v>#REF!</v>
      </c>
      <c r="H10649" s="95">
        <f t="shared" si="167"/>
        <v>575.54916666666668</v>
      </c>
    </row>
    <row r="10650" spans="1:8" s="80" customFormat="1" hidden="1" outlineLevel="1" x14ac:dyDescent="0.2">
      <c r="A10650" s="96" t="s">
        <v>2841</v>
      </c>
      <c r="B10650" s="97"/>
      <c r="C10650" s="98"/>
      <c r="D10650" s="98"/>
      <c r="E10650" s="101">
        <v>10</v>
      </c>
      <c r="F10650" s="100">
        <v>5755.29</v>
      </c>
      <c r="H10650" s="95">
        <f t="shared" si="167"/>
        <v>575.529</v>
      </c>
    </row>
    <row r="10651" spans="1:8" s="80" customFormat="1" hidden="1" outlineLevel="1" x14ac:dyDescent="0.2">
      <c r="A10651" s="96" t="s">
        <v>2850</v>
      </c>
      <c r="B10651" s="97"/>
      <c r="C10651" s="98"/>
      <c r="D10651" s="98"/>
      <c r="E10651" s="101">
        <v>2</v>
      </c>
      <c r="F10651" s="100">
        <v>1151.3</v>
      </c>
      <c r="H10651" s="95">
        <f t="shared" si="167"/>
        <v>575.65</v>
      </c>
    </row>
    <row r="10652" spans="1:8" collapsed="1" x14ac:dyDescent="0.2">
      <c r="A10652" s="105" t="s">
        <v>5921</v>
      </c>
      <c r="B10652" s="91" t="s">
        <v>5922</v>
      </c>
      <c r="C10652" s="91" t="s">
        <v>3223</v>
      </c>
      <c r="D10652" s="92"/>
      <c r="E10652" s="104">
        <v>2</v>
      </c>
      <c r="F10652" s="94">
        <v>6896.41</v>
      </c>
      <c r="G10652" s="79" t="e">
        <f>VLOOKUP(B10652,#REF!,2,FALSE)</f>
        <v>#REF!</v>
      </c>
      <c r="H10652" s="95">
        <f t="shared" si="167"/>
        <v>3448.2049999999999</v>
      </c>
    </row>
    <row r="10653" spans="1:8" s="80" customFormat="1" hidden="1" outlineLevel="1" x14ac:dyDescent="0.2">
      <c r="A10653" s="96" t="s">
        <v>2853</v>
      </c>
      <c r="B10653" s="97"/>
      <c r="C10653" s="98"/>
      <c r="D10653" s="98"/>
      <c r="E10653" s="101">
        <v>1</v>
      </c>
      <c r="F10653" s="100">
        <v>3448.3</v>
      </c>
      <c r="H10653" s="95">
        <f t="shared" si="167"/>
        <v>3448.3</v>
      </c>
    </row>
    <row r="10654" spans="1:8" s="80" customFormat="1" hidden="1" outlineLevel="1" x14ac:dyDescent="0.2">
      <c r="A10654" s="96" t="s">
        <v>2828</v>
      </c>
      <c r="B10654" s="97"/>
      <c r="C10654" s="98"/>
      <c r="D10654" s="98"/>
      <c r="E10654" s="101">
        <v>1</v>
      </c>
      <c r="F10654" s="100">
        <v>3448.11</v>
      </c>
      <c r="H10654" s="95">
        <f t="shared" si="167"/>
        <v>3448.11</v>
      </c>
    </row>
    <row r="10655" spans="1:8" collapsed="1" x14ac:dyDescent="0.2">
      <c r="A10655" s="105" t="s">
        <v>5923</v>
      </c>
      <c r="B10655" s="91" t="s">
        <v>5924</v>
      </c>
      <c r="C10655" s="91" t="s">
        <v>3223</v>
      </c>
      <c r="D10655" s="92"/>
      <c r="E10655" s="104">
        <v>29</v>
      </c>
      <c r="F10655" s="94">
        <v>6893.59</v>
      </c>
      <c r="G10655" s="79" t="e">
        <f>VLOOKUP(B10655,#REF!,2,FALSE)</f>
        <v>#REF!</v>
      </c>
      <c r="H10655" s="95">
        <f t="shared" si="167"/>
        <v>237.71</v>
      </c>
    </row>
    <row r="10656" spans="1:8" s="80" customFormat="1" hidden="1" outlineLevel="1" x14ac:dyDescent="0.2">
      <c r="A10656" s="96" t="s">
        <v>2932</v>
      </c>
      <c r="B10656" s="97"/>
      <c r="C10656" s="98"/>
      <c r="D10656" s="98"/>
      <c r="E10656" s="101">
        <v>29</v>
      </c>
      <c r="F10656" s="100">
        <v>6893.59</v>
      </c>
      <c r="H10656" s="95">
        <f t="shared" si="167"/>
        <v>237.71</v>
      </c>
    </row>
    <row r="10657" spans="1:8" collapsed="1" x14ac:dyDescent="0.2">
      <c r="A10657" s="91" t="s">
        <v>5925</v>
      </c>
      <c r="B10657" s="91" t="s">
        <v>5926</v>
      </c>
      <c r="C10657" s="91" t="s">
        <v>2931</v>
      </c>
      <c r="D10657" s="92"/>
      <c r="E10657" s="104">
        <v>10</v>
      </c>
      <c r="F10657" s="94">
        <v>6888.2</v>
      </c>
      <c r="H10657" s="95">
        <f t="shared" si="167"/>
        <v>688.81999999999994</v>
      </c>
    </row>
    <row r="10658" spans="1:8" s="80" customFormat="1" hidden="1" outlineLevel="1" x14ac:dyDescent="0.2">
      <c r="A10658" s="96" t="s">
        <v>2932</v>
      </c>
      <c r="B10658" s="97"/>
      <c r="C10658" s="98"/>
      <c r="D10658" s="98"/>
      <c r="E10658" s="101">
        <v>10</v>
      </c>
      <c r="F10658" s="100">
        <v>6888.2</v>
      </c>
      <c r="H10658" s="95">
        <f t="shared" si="167"/>
        <v>688.81999999999994</v>
      </c>
    </row>
    <row r="10659" spans="1:8" collapsed="1" x14ac:dyDescent="0.2">
      <c r="A10659" s="91" t="s">
        <v>5927</v>
      </c>
      <c r="B10659" s="91" t="s">
        <v>5928</v>
      </c>
      <c r="C10659" s="91" t="s">
        <v>2931</v>
      </c>
      <c r="D10659" s="92"/>
      <c r="E10659" s="104">
        <v>34</v>
      </c>
      <c r="F10659" s="94">
        <v>6884.66</v>
      </c>
      <c r="H10659" s="95">
        <f t="shared" si="167"/>
        <v>202.49</v>
      </c>
    </row>
    <row r="10660" spans="1:8" s="80" customFormat="1" hidden="1" outlineLevel="1" x14ac:dyDescent="0.2">
      <c r="A10660" s="96" t="s">
        <v>2932</v>
      </c>
      <c r="B10660" s="97"/>
      <c r="C10660" s="98"/>
      <c r="D10660" s="98"/>
      <c r="E10660" s="101">
        <v>34</v>
      </c>
      <c r="F10660" s="100">
        <v>6884.66</v>
      </c>
      <c r="H10660" s="95">
        <f t="shared" si="167"/>
        <v>202.49</v>
      </c>
    </row>
    <row r="10661" spans="1:8" collapsed="1" x14ac:dyDescent="0.2">
      <c r="A10661" s="91" t="s">
        <v>5929</v>
      </c>
      <c r="B10661" s="91" t="s">
        <v>5930</v>
      </c>
      <c r="C10661" s="91" t="s">
        <v>2931</v>
      </c>
      <c r="D10661" s="92"/>
      <c r="E10661" s="104">
        <v>43</v>
      </c>
      <c r="F10661" s="94">
        <v>6875.27</v>
      </c>
      <c r="H10661" s="95">
        <f t="shared" si="167"/>
        <v>159.89000000000001</v>
      </c>
    </row>
    <row r="10662" spans="1:8" s="80" customFormat="1" hidden="1" outlineLevel="1" x14ac:dyDescent="0.2">
      <c r="A10662" s="96" t="s">
        <v>2932</v>
      </c>
      <c r="B10662" s="97"/>
      <c r="C10662" s="98"/>
      <c r="D10662" s="98"/>
      <c r="E10662" s="101">
        <v>43</v>
      </c>
      <c r="F10662" s="100">
        <v>6875.27</v>
      </c>
      <c r="H10662" s="95">
        <f t="shared" si="167"/>
        <v>159.89000000000001</v>
      </c>
    </row>
    <row r="10663" spans="1:8" collapsed="1" x14ac:dyDescent="0.2">
      <c r="A10663" s="91" t="s">
        <v>5931</v>
      </c>
      <c r="B10663" s="91" t="s">
        <v>5932</v>
      </c>
      <c r="C10663" s="91" t="s">
        <v>2931</v>
      </c>
      <c r="D10663" s="92"/>
      <c r="E10663" s="104">
        <v>25</v>
      </c>
      <c r="F10663" s="94">
        <v>6870.25</v>
      </c>
      <c r="H10663" s="95">
        <f t="shared" si="167"/>
        <v>274.81</v>
      </c>
    </row>
    <row r="10664" spans="1:8" s="80" customFormat="1" hidden="1" outlineLevel="1" x14ac:dyDescent="0.2">
      <c r="A10664" s="96" t="s">
        <v>2932</v>
      </c>
      <c r="B10664" s="97"/>
      <c r="C10664" s="98"/>
      <c r="D10664" s="98"/>
      <c r="E10664" s="101">
        <v>25</v>
      </c>
      <c r="F10664" s="100">
        <v>6870.25</v>
      </c>
      <c r="H10664" s="95">
        <f t="shared" si="167"/>
        <v>274.81</v>
      </c>
    </row>
    <row r="10665" spans="1:8" collapsed="1" x14ac:dyDescent="0.2">
      <c r="A10665" s="105" t="s">
        <v>5933</v>
      </c>
      <c r="B10665" s="91" t="s">
        <v>5934</v>
      </c>
      <c r="C10665" s="91" t="s">
        <v>3223</v>
      </c>
      <c r="D10665" s="92"/>
      <c r="E10665" s="104">
        <v>1</v>
      </c>
      <c r="F10665" s="94">
        <v>6865.84</v>
      </c>
      <c r="G10665" s="79" t="e">
        <f>VLOOKUP(B10665,#REF!,2,FALSE)</f>
        <v>#REF!</v>
      </c>
      <c r="H10665" s="95">
        <f t="shared" si="167"/>
        <v>6865.84</v>
      </c>
    </row>
    <row r="10666" spans="1:8" s="80" customFormat="1" hidden="1" outlineLevel="1" x14ac:dyDescent="0.2">
      <c r="A10666" s="96" t="s">
        <v>2828</v>
      </c>
      <c r="B10666" s="97"/>
      <c r="C10666" s="98"/>
      <c r="D10666" s="98"/>
      <c r="E10666" s="101">
        <v>1</v>
      </c>
      <c r="F10666" s="100">
        <v>6865.84</v>
      </c>
      <c r="H10666" s="95">
        <f t="shared" si="167"/>
        <v>6865.84</v>
      </c>
    </row>
    <row r="10667" spans="1:8" collapsed="1" x14ac:dyDescent="0.2">
      <c r="A10667" s="105" t="s">
        <v>5935</v>
      </c>
      <c r="B10667" s="91" t="s">
        <v>5936</v>
      </c>
      <c r="C10667" s="91" t="s">
        <v>3223</v>
      </c>
      <c r="D10667" s="92"/>
      <c r="E10667" s="104">
        <v>19</v>
      </c>
      <c r="F10667" s="94">
        <v>6865.27</v>
      </c>
      <c r="G10667" s="79" t="e">
        <f>VLOOKUP(B10667,#REF!,2,FALSE)</f>
        <v>#REF!</v>
      </c>
      <c r="H10667" s="95">
        <f t="shared" si="167"/>
        <v>361.33000000000004</v>
      </c>
    </row>
    <row r="10668" spans="1:8" s="80" customFormat="1" hidden="1" outlineLevel="1" x14ac:dyDescent="0.2">
      <c r="A10668" s="96" t="s">
        <v>2932</v>
      </c>
      <c r="B10668" s="97"/>
      <c r="C10668" s="98"/>
      <c r="D10668" s="98"/>
      <c r="E10668" s="101">
        <v>19</v>
      </c>
      <c r="F10668" s="100">
        <v>6865.27</v>
      </c>
      <c r="H10668" s="95">
        <f t="shared" si="167"/>
        <v>361.33000000000004</v>
      </c>
    </row>
    <row r="10669" spans="1:8" collapsed="1" x14ac:dyDescent="0.2">
      <c r="A10669" s="105" t="s">
        <v>5937</v>
      </c>
      <c r="B10669" s="91" t="s">
        <v>5938</v>
      </c>
      <c r="C10669" s="91" t="s">
        <v>3223</v>
      </c>
      <c r="D10669" s="92"/>
      <c r="E10669" s="104">
        <v>5</v>
      </c>
      <c r="F10669" s="94">
        <v>6858.35</v>
      </c>
      <c r="G10669" s="79" t="e">
        <f>VLOOKUP(B10669,#REF!,2,FALSE)</f>
        <v>#REF!</v>
      </c>
      <c r="H10669" s="95">
        <f t="shared" si="167"/>
        <v>1371.67</v>
      </c>
    </row>
    <row r="10670" spans="1:8" s="80" customFormat="1" hidden="1" outlineLevel="1" x14ac:dyDescent="0.2">
      <c r="A10670" s="96" t="s">
        <v>2828</v>
      </c>
      <c r="B10670" s="97"/>
      <c r="C10670" s="98"/>
      <c r="D10670" s="98"/>
      <c r="E10670" s="101">
        <v>5</v>
      </c>
      <c r="F10670" s="100">
        <v>6858.35</v>
      </c>
      <c r="H10670" s="95">
        <f t="shared" si="167"/>
        <v>1371.67</v>
      </c>
    </row>
    <row r="10671" spans="1:8" collapsed="1" x14ac:dyDescent="0.2">
      <c r="A10671" s="91" t="s">
        <v>5939</v>
      </c>
      <c r="B10671" s="91" t="s">
        <v>5940</v>
      </c>
      <c r="C10671" s="91" t="s">
        <v>2931</v>
      </c>
      <c r="D10671" s="92"/>
      <c r="E10671" s="104">
        <v>45</v>
      </c>
      <c r="F10671" s="94">
        <v>6838.2</v>
      </c>
      <c r="H10671" s="95">
        <f t="shared" si="167"/>
        <v>151.96</v>
      </c>
    </row>
    <row r="10672" spans="1:8" s="80" customFormat="1" hidden="1" outlineLevel="1" x14ac:dyDescent="0.2">
      <c r="A10672" s="96" t="s">
        <v>2932</v>
      </c>
      <c r="B10672" s="97"/>
      <c r="C10672" s="98"/>
      <c r="D10672" s="98"/>
      <c r="E10672" s="101">
        <v>45</v>
      </c>
      <c r="F10672" s="100">
        <v>6838.2</v>
      </c>
      <c r="H10672" s="95">
        <f t="shared" si="167"/>
        <v>151.96</v>
      </c>
    </row>
    <row r="10673" spans="1:8" collapsed="1" x14ac:dyDescent="0.2">
      <c r="A10673" s="91" t="s">
        <v>5941</v>
      </c>
      <c r="B10673" s="91" t="s">
        <v>5942</v>
      </c>
      <c r="C10673" s="91" t="s">
        <v>2931</v>
      </c>
      <c r="D10673" s="92"/>
      <c r="E10673" s="104">
        <v>46</v>
      </c>
      <c r="F10673" s="94">
        <v>6808</v>
      </c>
      <c r="H10673" s="95">
        <f t="shared" si="167"/>
        <v>148</v>
      </c>
    </row>
    <row r="10674" spans="1:8" s="80" customFormat="1" hidden="1" outlineLevel="1" x14ac:dyDescent="0.2">
      <c r="A10674" s="96" t="s">
        <v>2932</v>
      </c>
      <c r="B10674" s="97"/>
      <c r="C10674" s="98"/>
      <c r="D10674" s="98"/>
      <c r="E10674" s="101">
        <v>46</v>
      </c>
      <c r="F10674" s="100">
        <v>6808</v>
      </c>
      <c r="H10674" s="95">
        <f t="shared" si="167"/>
        <v>148</v>
      </c>
    </row>
    <row r="10675" spans="1:8" collapsed="1" x14ac:dyDescent="0.2">
      <c r="A10675" s="105" t="s">
        <v>5943</v>
      </c>
      <c r="B10675" s="91" t="s">
        <v>5944</v>
      </c>
      <c r="C10675" s="91" t="s">
        <v>3223</v>
      </c>
      <c r="D10675" s="92"/>
      <c r="E10675" s="104">
        <v>1</v>
      </c>
      <c r="F10675" s="94">
        <v>6807.71</v>
      </c>
      <c r="G10675" s="79" t="e">
        <f>VLOOKUP(B10675,#REF!,2,FALSE)</f>
        <v>#REF!</v>
      </c>
      <c r="H10675" s="95">
        <f t="shared" si="167"/>
        <v>6807.71</v>
      </c>
    </row>
    <row r="10676" spans="1:8" s="80" customFormat="1" hidden="1" outlineLevel="1" x14ac:dyDescent="0.2">
      <c r="A10676" s="96" t="s">
        <v>2828</v>
      </c>
      <c r="B10676" s="97"/>
      <c r="C10676" s="98"/>
      <c r="D10676" s="98"/>
      <c r="E10676" s="101">
        <v>1</v>
      </c>
      <c r="F10676" s="100">
        <v>6807.71</v>
      </c>
      <c r="H10676" s="95">
        <f t="shared" si="167"/>
        <v>6807.71</v>
      </c>
    </row>
    <row r="10677" spans="1:8" collapsed="1" x14ac:dyDescent="0.2">
      <c r="A10677" s="91" t="s">
        <v>5945</v>
      </c>
      <c r="B10677" s="91" t="s">
        <v>5946</v>
      </c>
      <c r="C10677" s="91" t="s">
        <v>2931</v>
      </c>
      <c r="D10677" s="92"/>
      <c r="E10677" s="104">
        <v>85</v>
      </c>
      <c r="F10677" s="94">
        <v>6795.75</v>
      </c>
      <c r="H10677" s="95">
        <f t="shared" si="167"/>
        <v>79.95</v>
      </c>
    </row>
    <row r="10678" spans="1:8" s="80" customFormat="1" hidden="1" outlineLevel="1" x14ac:dyDescent="0.2">
      <c r="A10678" s="96" t="s">
        <v>2932</v>
      </c>
      <c r="B10678" s="97"/>
      <c r="C10678" s="98"/>
      <c r="D10678" s="98"/>
      <c r="E10678" s="101">
        <v>85</v>
      </c>
      <c r="F10678" s="100">
        <v>6795.75</v>
      </c>
      <c r="H10678" s="95">
        <f t="shared" si="167"/>
        <v>79.95</v>
      </c>
    </row>
    <row r="10679" spans="1:8" collapsed="1" x14ac:dyDescent="0.2">
      <c r="A10679" s="91" t="s">
        <v>2469</v>
      </c>
      <c r="B10679" s="91" t="s">
        <v>2468</v>
      </c>
      <c r="C10679" s="91" t="s">
        <v>2867</v>
      </c>
      <c r="D10679" s="92" t="s">
        <v>2876</v>
      </c>
      <c r="E10679" s="104">
        <v>4</v>
      </c>
      <c r="F10679" s="94">
        <v>6795.08</v>
      </c>
      <c r="G10679" s="79" t="e">
        <f>VLOOKUP(B10679,#REF!,2,FALSE)</f>
        <v>#REF!</v>
      </c>
      <c r="H10679" s="95">
        <f t="shared" si="167"/>
        <v>1698.77</v>
      </c>
    </row>
    <row r="10680" spans="1:8" s="80" customFormat="1" hidden="1" outlineLevel="1" x14ac:dyDescent="0.2">
      <c r="A10680" s="96" t="s">
        <v>2832</v>
      </c>
      <c r="B10680" s="97"/>
      <c r="C10680" s="98"/>
      <c r="D10680" s="98"/>
      <c r="E10680" s="101">
        <v>3</v>
      </c>
      <c r="F10680" s="100">
        <v>5096.6000000000004</v>
      </c>
      <c r="H10680" s="95">
        <f t="shared" si="167"/>
        <v>1698.8666666666668</v>
      </c>
    </row>
    <row r="10681" spans="1:8" s="80" customFormat="1" hidden="1" outlineLevel="1" x14ac:dyDescent="0.2">
      <c r="A10681" s="96" t="s">
        <v>2828</v>
      </c>
      <c r="B10681" s="97"/>
      <c r="C10681" s="98"/>
      <c r="D10681" s="98"/>
      <c r="E10681" s="101">
        <v>1</v>
      </c>
      <c r="F10681" s="100">
        <v>1698.48</v>
      </c>
      <c r="H10681" s="95">
        <f t="shared" si="167"/>
        <v>1698.48</v>
      </c>
    </row>
    <row r="10682" spans="1:8" s="80" customFormat="1" hidden="1" outlineLevel="1" x14ac:dyDescent="0.2">
      <c r="A10682" s="96" t="s">
        <v>2854</v>
      </c>
      <c r="B10682" s="97"/>
      <c r="C10682" s="98"/>
      <c r="D10682" s="98"/>
      <c r="E10682" s="102"/>
      <c r="F10682" s="102"/>
      <c r="H10682" s="95" t="e">
        <f t="shared" si="167"/>
        <v>#DIV/0!</v>
      </c>
    </row>
    <row r="10683" spans="1:8" s="80" customFormat="1" hidden="1" outlineLevel="1" x14ac:dyDescent="0.2">
      <c r="A10683" s="96" t="s">
        <v>2825</v>
      </c>
      <c r="B10683" s="97"/>
      <c r="C10683" s="98"/>
      <c r="D10683" s="98"/>
      <c r="E10683" s="102"/>
      <c r="F10683" s="102"/>
      <c r="H10683" s="95" t="e">
        <f t="shared" si="167"/>
        <v>#DIV/0!</v>
      </c>
    </row>
    <row r="10684" spans="1:8" collapsed="1" x14ac:dyDescent="0.2">
      <c r="A10684" s="91" t="s">
        <v>5947</v>
      </c>
      <c r="B10684" s="91" t="s">
        <v>5948</v>
      </c>
      <c r="C10684" s="91" t="s">
        <v>2931</v>
      </c>
      <c r="D10684" s="92"/>
      <c r="E10684" s="104">
        <v>39</v>
      </c>
      <c r="F10684" s="94">
        <v>6785.22</v>
      </c>
      <c r="H10684" s="95">
        <f t="shared" si="167"/>
        <v>173.98000000000002</v>
      </c>
    </row>
    <row r="10685" spans="1:8" s="80" customFormat="1" hidden="1" outlineLevel="1" x14ac:dyDescent="0.2">
      <c r="A10685" s="96" t="s">
        <v>2932</v>
      </c>
      <c r="B10685" s="97"/>
      <c r="C10685" s="98"/>
      <c r="D10685" s="98"/>
      <c r="E10685" s="101">
        <v>39</v>
      </c>
      <c r="F10685" s="100">
        <v>6785.22</v>
      </c>
      <c r="H10685" s="95">
        <f t="shared" si="167"/>
        <v>173.98000000000002</v>
      </c>
    </row>
    <row r="10686" spans="1:8" collapsed="1" x14ac:dyDescent="0.2">
      <c r="A10686" s="105" t="s">
        <v>5949</v>
      </c>
      <c r="B10686" s="91" t="s">
        <v>5950</v>
      </c>
      <c r="C10686" s="91" t="s">
        <v>3223</v>
      </c>
      <c r="D10686" s="92"/>
      <c r="E10686" s="104">
        <v>27</v>
      </c>
      <c r="F10686" s="94">
        <v>6773.76</v>
      </c>
      <c r="G10686" s="79" t="e">
        <f>VLOOKUP(B10686,#REF!,2,FALSE)</f>
        <v>#REF!</v>
      </c>
      <c r="H10686" s="95">
        <f t="shared" si="167"/>
        <v>250.88</v>
      </c>
    </row>
    <row r="10687" spans="1:8" s="80" customFormat="1" hidden="1" outlineLevel="1" x14ac:dyDescent="0.2">
      <c r="A10687" s="96" t="s">
        <v>2932</v>
      </c>
      <c r="B10687" s="97"/>
      <c r="C10687" s="98"/>
      <c r="D10687" s="98"/>
      <c r="E10687" s="101">
        <v>27</v>
      </c>
      <c r="F10687" s="100">
        <v>6773.76</v>
      </c>
      <c r="H10687" s="95">
        <f t="shared" si="167"/>
        <v>250.88</v>
      </c>
    </row>
    <row r="10688" spans="1:8" collapsed="1" x14ac:dyDescent="0.2">
      <c r="A10688" s="105" t="s">
        <v>5951</v>
      </c>
      <c r="B10688" s="91" t="s">
        <v>5952</v>
      </c>
      <c r="C10688" s="91" t="s">
        <v>3223</v>
      </c>
      <c r="D10688" s="92"/>
      <c r="E10688" s="104">
        <v>43</v>
      </c>
      <c r="F10688" s="94">
        <v>6762.61</v>
      </c>
      <c r="G10688" s="79" t="e">
        <f>VLOOKUP(B10688,#REF!,2,FALSE)</f>
        <v>#REF!</v>
      </c>
      <c r="H10688" s="95">
        <f t="shared" si="167"/>
        <v>157.26999999999998</v>
      </c>
    </row>
    <row r="10689" spans="1:8" s="80" customFormat="1" hidden="1" outlineLevel="1" x14ac:dyDescent="0.2">
      <c r="A10689" s="96" t="s">
        <v>2932</v>
      </c>
      <c r="B10689" s="97"/>
      <c r="C10689" s="98"/>
      <c r="D10689" s="98"/>
      <c r="E10689" s="101">
        <v>43</v>
      </c>
      <c r="F10689" s="100">
        <v>6762.61</v>
      </c>
      <c r="H10689" s="95">
        <f t="shared" si="167"/>
        <v>157.26999999999998</v>
      </c>
    </row>
    <row r="10690" spans="1:8" collapsed="1" x14ac:dyDescent="0.2">
      <c r="A10690" s="91" t="s">
        <v>5953</v>
      </c>
      <c r="B10690" s="91" t="s">
        <v>5954</v>
      </c>
      <c r="C10690" s="91" t="s">
        <v>2931</v>
      </c>
      <c r="D10690" s="92"/>
      <c r="E10690" s="104">
        <v>66</v>
      </c>
      <c r="F10690" s="94">
        <v>6762.36</v>
      </c>
      <c r="H10690" s="95">
        <f t="shared" si="167"/>
        <v>102.46</v>
      </c>
    </row>
    <row r="10691" spans="1:8" s="80" customFormat="1" hidden="1" outlineLevel="1" x14ac:dyDescent="0.2">
      <c r="A10691" s="96" t="s">
        <v>2932</v>
      </c>
      <c r="B10691" s="97"/>
      <c r="C10691" s="98"/>
      <c r="D10691" s="98"/>
      <c r="E10691" s="101">
        <v>66</v>
      </c>
      <c r="F10691" s="100">
        <v>6762.36</v>
      </c>
      <c r="H10691" s="95">
        <f t="shared" si="167"/>
        <v>102.46</v>
      </c>
    </row>
    <row r="10692" spans="1:8" collapsed="1" x14ac:dyDescent="0.2">
      <c r="A10692" s="91" t="s">
        <v>5955</v>
      </c>
      <c r="B10692" s="91" t="s">
        <v>5956</v>
      </c>
      <c r="C10692" s="91" t="s">
        <v>2931</v>
      </c>
      <c r="D10692" s="92"/>
      <c r="E10692" s="104">
        <v>49</v>
      </c>
      <c r="F10692" s="94">
        <v>6757.1</v>
      </c>
      <c r="H10692" s="95">
        <f t="shared" si="167"/>
        <v>137.9</v>
      </c>
    </row>
    <row r="10693" spans="1:8" s="80" customFormat="1" hidden="1" outlineLevel="1" x14ac:dyDescent="0.2">
      <c r="A10693" s="96" t="s">
        <v>2932</v>
      </c>
      <c r="B10693" s="97"/>
      <c r="C10693" s="98"/>
      <c r="D10693" s="98"/>
      <c r="E10693" s="101">
        <v>49</v>
      </c>
      <c r="F10693" s="100">
        <v>6757.1</v>
      </c>
      <c r="H10693" s="95">
        <f t="shared" si="167"/>
        <v>137.9</v>
      </c>
    </row>
    <row r="10694" spans="1:8" collapsed="1" x14ac:dyDescent="0.2">
      <c r="A10694" s="91" t="s">
        <v>5957</v>
      </c>
      <c r="B10694" s="91" t="s">
        <v>5958</v>
      </c>
      <c r="C10694" s="91" t="s">
        <v>2931</v>
      </c>
      <c r="D10694" s="92"/>
      <c r="E10694" s="104">
        <v>76</v>
      </c>
      <c r="F10694" s="94">
        <v>6752.82</v>
      </c>
      <c r="H10694" s="95">
        <f t="shared" si="167"/>
        <v>88.852894736842103</v>
      </c>
    </row>
    <row r="10695" spans="1:8" s="80" customFormat="1" hidden="1" outlineLevel="1" x14ac:dyDescent="0.2">
      <c r="A10695" s="96" t="s">
        <v>2932</v>
      </c>
      <c r="B10695" s="97"/>
      <c r="C10695" s="98"/>
      <c r="D10695" s="98"/>
      <c r="E10695" s="101">
        <v>76</v>
      </c>
      <c r="F10695" s="100">
        <v>6752.82</v>
      </c>
      <c r="H10695" s="95">
        <f t="shared" si="167"/>
        <v>88.852894736842103</v>
      </c>
    </row>
    <row r="10696" spans="1:8" collapsed="1" x14ac:dyDescent="0.2">
      <c r="A10696" s="91" t="s">
        <v>5959</v>
      </c>
      <c r="B10696" s="91" t="s">
        <v>5960</v>
      </c>
      <c r="C10696" s="91" t="s">
        <v>2931</v>
      </c>
      <c r="D10696" s="92"/>
      <c r="E10696" s="104">
        <v>186</v>
      </c>
      <c r="F10696" s="94">
        <v>6749.94</v>
      </c>
      <c r="H10696" s="95">
        <f t="shared" si="167"/>
        <v>36.29</v>
      </c>
    </row>
    <row r="10697" spans="1:8" s="80" customFormat="1" hidden="1" outlineLevel="1" x14ac:dyDescent="0.2">
      <c r="A10697" s="96" t="s">
        <v>2932</v>
      </c>
      <c r="B10697" s="97"/>
      <c r="C10697" s="98"/>
      <c r="D10697" s="98"/>
      <c r="E10697" s="101">
        <v>186</v>
      </c>
      <c r="F10697" s="100">
        <v>6749.94</v>
      </c>
      <c r="H10697" s="95">
        <f t="shared" si="167"/>
        <v>36.29</v>
      </c>
    </row>
    <row r="10698" spans="1:8" collapsed="1" x14ac:dyDescent="0.2">
      <c r="A10698" s="91" t="s">
        <v>5961</v>
      </c>
      <c r="B10698" s="91" t="s">
        <v>5962</v>
      </c>
      <c r="C10698" s="91" t="s">
        <v>2931</v>
      </c>
      <c r="D10698" s="92"/>
      <c r="E10698" s="104">
        <v>23</v>
      </c>
      <c r="F10698" s="94">
        <v>6744.75</v>
      </c>
      <c r="H10698" s="95">
        <f t="shared" si="167"/>
        <v>293.25</v>
      </c>
    </row>
    <row r="10699" spans="1:8" s="80" customFormat="1" hidden="1" outlineLevel="1" x14ac:dyDescent="0.2">
      <c r="A10699" s="96" t="s">
        <v>2932</v>
      </c>
      <c r="B10699" s="97"/>
      <c r="C10699" s="98"/>
      <c r="D10699" s="98"/>
      <c r="E10699" s="101">
        <v>23</v>
      </c>
      <c r="F10699" s="100">
        <v>6744.75</v>
      </c>
      <c r="H10699" s="95">
        <f t="shared" si="167"/>
        <v>293.25</v>
      </c>
    </row>
    <row r="10700" spans="1:8" collapsed="1" x14ac:dyDescent="0.2">
      <c r="A10700" s="105" t="s">
        <v>5963</v>
      </c>
      <c r="B10700" s="91" t="s">
        <v>5964</v>
      </c>
      <c r="C10700" s="91" t="s">
        <v>3223</v>
      </c>
      <c r="D10700" s="92"/>
      <c r="E10700" s="104">
        <v>3</v>
      </c>
      <c r="F10700" s="94">
        <v>6714.67</v>
      </c>
      <c r="G10700" s="79" t="e">
        <f>VLOOKUP(B10700,#REF!,2,FALSE)</f>
        <v>#REF!</v>
      </c>
      <c r="H10700" s="95">
        <f t="shared" si="167"/>
        <v>2238.2233333333334</v>
      </c>
    </row>
    <row r="10701" spans="1:8" s="80" customFormat="1" hidden="1" outlineLevel="1" x14ac:dyDescent="0.2">
      <c r="A10701" s="96" t="s">
        <v>2828</v>
      </c>
      <c r="B10701" s="97"/>
      <c r="C10701" s="98"/>
      <c r="D10701" s="98"/>
      <c r="E10701" s="101">
        <v>2</v>
      </c>
      <c r="F10701" s="100">
        <v>4426.78</v>
      </c>
      <c r="H10701" s="95">
        <f t="shared" ref="H10701:H10764" si="168">F10701/E10701</f>
        <v>2213.39</v>
      </c>
    </row>
    <row r="10702" spans="1:8" s="80" customFormat="1" hidden="1" outlineLevel="1" x14ac:dyDescent="0.2">
      <c r="A10702" s="96" t="s">
        <v>2834</v>
      </c>
      <c r="B10702" s="97"/>
      <c r="C10702" s="98"/>
      <c r="D10702" s="98"/>
      <c r="E10702" s="101">
        <v>1</v>
      </c>
      <c r="F10702" s="100">
        <v>2287.89</v>
      </c>
      <c r="H10702" s="95">
        <f t="shared" si="168"/>
        <v>2287.89</v>
      </c>
    </row>
    <row r="10703" spans="1:8" collapsed="1" x14ac:dyDescent="0.2">
      <c r="A10703" s="91" t="s">
        <v>1629</v>
      </c>
      <c r="B10703" s="91" t="s">
        <v>1628</v>
      </c>
      <c r="C10703" s="91" t="s">
        <v>2867</v>
      </c>
      <c r="D10703" s="92" t="s">
        <v>2876</v>
      </c>
      <c r="E10703" s="104">
        <v>1</v>
      </c>
      <c r="F10703" s="94">
        <v>6714.26</v>
      </c>
      <c r="G10703" s="79" t="e">
        <f>VLOOKUP(B10703,#REF!,2,FALSE)</f>
        <v>#REF!</v>
      </c>
      <c r="H10703" s="95">
        <f t="shared" si="168"/>
        <v>6714.26</v>
      </c>
    </row>
    <row r="10704" spans="1:8" s="80" customFormat="1" hidden="1" outlineLevel="1" x14ac:dyDescent="0.2">
      <c r="A10704" s="96" t="s">
        <v>2825</v>
      </c>
      <c r="B10704" s="97"/>
      <c r="C10704" s="98"/>
      <c r="D10704" s="98"/>
      <c r="E10704" s="101">
        <v>1</v>
      </c>
      <c r="F10704" s="100">
        <v>6714.26</v>
      </c>
      <c r="H10704" s="95">
        <f t="shared" si="168"/>
        <v>6714.26</v>
      </c>
    </row>
    <row r="10705" spans="1:8" collapsed="1" x14ac:dyDescent="0.2">
      <c r="A10705" s="105" t="s">
        <v>5965</v>
      </c>
      <c r="B10705" s="91" t="s">
        <v>5966</v>
      </c>
      <c r="C10705" s="91"/>
      <c r="D10705" s="92"/>
      <c r="E10705" s="104">
        <v>1</v>
      </c>
      <c r="F10705" s="94">
        <v>6706.74</v>
      </c>
      <c r="G10705" s="79" t="e">
        <f>VLOOKUP(B10705,#REF!,2,FALSE)</f>
        <v>#REF!</v>
      </c>
      <c r="H10705" s="95">
        <f t="shared" si="168"/>
        <v>6706.74</v>
      </c>
    </row>
    <row r="10706" spans="1:8" s="80" customFormat="1" hidden="1" outlineLevel="1" x14ac:dyDescent="0.2">
      <c r="A10706" s="96" t="s">
        <v>5967</v>
      </c>
      <c r="B10706" s="97"/>
      <c r="C10706" s="98"/>
      <c r="D10706" s="98"/>
      <c r="E10706" s="101">
        <v>1</v>
      </c>
      <c r="F10706" s="100">
        <v>6706.74</v>
      </c>
      <c r="H10706" s="95">
        <f t="shared" si="168"/>
        <v>6706.74</v>
      </c>
    </row>
    <row r="10707" spans="1:8" collapsed="1" x14ac:dyDescent="0.2">
      <c r="A10707" s="105" t="s">
        <v>5968</v>
      </c>
      <c r="B10707" s="91" t="s">
        <v>5969</v>
      </c>
      <c r="C10707" s="91" t="s">
        <v>2867</v>
      </c>
      <c r="D10707" s="92"/>
      <c r="E10707" s="104">
        <v>1</v>
      </c>
      <c r="F10707" s="94">
        <v>6689.97</v>
      </c>
      <c r="G10707" s="79" t="e">
        <f>VLOOKUP(B10707,#REF!,2,FALSE)</f>
        <v>#REF!</v>
      </c>
      <c r="H10707" s="95">
        <f t="shared" si="168"/>
        <v>6689.97</v>
      </c>
    </row>
    <row r="10708" spans="1:8" s="80" customFormat="1" hidden="1" outlineLevel="1" x14ac:dyDescent="0.2">
      <c r="A10708" s="96" t="s">
        <v>2842</v>
      </c>
      <c r="B10708" s="97"/>
      <c r="C10708" s="98"/>
      <c r="D10708" s="98"/>
      <c r="E10708" s="101">
        <v>1</v>
      </c>
      <c r="F10708" s="100">
        <v>6689.97</v>
      </c>
      <c r="H10708" s="95">
        <f t="shared" si="168"/>
        <v>6689.97</v>
      </c>
    </row>
    <row r="10709" spans="1:8" collapsed="1" x14ac:dyDescent="0.2">
      <c r="A10709" s="91" t="s">
        <v>5970</v>
      </c>
      <c r="B10709" s="91" t="s">
        <v>5971</v>
      </c>
      <c r="C10709" s="91" t="s">
        <v>2931</v>
      </c>
      <c r="D10709" s="92"/>
      <c r="E10709" s="104">
        <v>22</v>
      </c>
      <c r="F10709" s="94">
        <v>6680.3</v>
      </c>
      <c r="H10709" s="95">
        <f t="shared" si="168"/>
        <v>303.65000000000003</v>
      </c>
    </row>
    <row r="10710" spans="1:8" s="80" customFormat="1" hidden="1" outlineLevel="1" x14ac:dyDescent="0.2">
      <c r="A10710" s="96" t="s">
        <v>2932</v>
      </c>
      <c r="B10710" s="97"/>
      <c r="C10710" s="98"/>
      <c r="D10710" s="98"/>
      <c r="E10710" s="101">
        <v>22</v>
      </c>
      <c r="F10710" s="100">
        <v>6680.3</v>
      </c>
      <c r="H10710" s="95">
        <f t="shared" si="168"/>
        <v>303.65000000000003</v>
      </c>
    </row>
    <row r="10711" spans="1:8" collapsed="1" x14ac:dyDescent="0.2">
      <c r="A10711" s="91" t="s">
        <v>5972</v>
      </c>
      <c r="B10711" s="91" t="s">
        <v>5973</v>
      </c>
      <c r="C10711" s="91" t="s">
        <v>2931</v>
      </c>
      <c r="D10711" s="92"/>
      <c r="E10711" s="104">
        <v>22</v>
      </c>
      <c r="F10711" s="94">
        <v>6680.3</v>
      </c>
      <c r="H10711" s="95">
        <f t="shared" si="168"/>
        <v>303.65000000000003</v>
      </c>
    </row>
    <row r="10712" spans="1:8" s="80" customFormat="1" hidden="1" outlineLevel="1" x14ac:dyDescent="0.2">
      <c r="A10712" s="96" t="s">
        <v>2932</v>
      </c>
      <c r="B10712" s="97"/>
      <c r="C10712" s="98"/>
      <c r="D10712" s="98"/>
      <c r="E10712" s="101">
        <v>22</v>
      </c>
      <c r="F10712" s="100">
        <v>6680.3</v>
      </c>
      <c r="H10712" s="95">
        <f t="shared" si="168"/>
        <v>303.65000000000003</v>
      </c>
    </row>
    <row r="10713" spans="1:8" collapsed="1" x14ac:dyDescent="0.2">
      <c r="A10713" s="91" t="s">
        <v>5974</v>
      </c>
      <c r="B10713" s="91" t="s">
        <v>5975</v>
      </c>
      <c r="C10713" s="91" t="s">
        <v>2931</v>
      </c>
      <c r="D10713" s="92"/>
      <c r="E10713" s="104">
        <v>34</v>
      </c>
      <c r="F10713" s="94">
        <v>6675.9</v>
      </c>
      <c r="H10713" s="95">
        <f t="shared" si="168"/>
        <v>196.35</v>
      </c>
    </row>
    <row r="10714" spans="1:8" s="80" customFormat="1" hidden="1" outlineLevel="1" x14ac:dyDescent="0.2">
      <c r="A10714" s="96" t="s">
        <v>2932</v>
      </c>
      <c r="B10714" s="97"/>
      <c r="C10714" s="98"/>
      <c r="D10714" s="98"/>
      <c r="E10714" s="101">
        <v>34</v>
      </c>
      <c r="F10714" s="100">
        <v>6675.9</v>
      </c>
      <c r="H10714" s="95">
        <f t="shared" si="168"/>
        <v>196.35</v>
      </c>
    </row>
    <row r="10715" spans="1:8" collapsed="1" x14ac:dyDescent="0.2">
      <c r="A10715" s="91" t="s">
        <v>5976</v>
      </c>
      <c r="B10715" s="91" t="s">
        <v>5977</v>
      </c>
      <c r="C10715" s="91" t="s">
        <v>2931</v>
      </c>
      <c r="D10715" s="92"/>
      <c r="E10715" s="104">
        <v>160</v>
      </c>
      <c r="F10715" s="94">
        <v>6670.4</v>
      </c>
      <c r="H10715" s="95">
        <f t="shared" si="168"/>
        <v>41.69</v>
      </c>
    </row>
    <row r="10716" spans="1:8" s="80" customFormat="1" hidden="1" outlineLevel="1" x14ac:dyDescent="0.2">
      <c r="A10716" s="96" t="s">
        <v>2932</v>
      </c>
      <c r="B10716" s="97"/>
      <c r="C10716" s="98"/>
      <c r="D10716" s="98"/>
      <c r="E10716" s="101">
        <v>160</v>
      </c>
      <c r="F10716" s="100">
        <v>6670.4</v>
      </c>
      <c r="H10716" s="95">
        <f t="shared" si="168"/>
        <v>41.69</v>
      </c>
    </row>
    <row r="10717" spans="1:8" collapsed="1" x14ac:dyDescent="0.2">
      <c r="A10717" s="91" t="s">
        <v>5978</v>
      </c>
      <c r="B10717" s="91" t="s">
        <v>5979</v>
      </c>
      <c r="C10717" s="91" t="s">
        <v>2931</v>
      </c>
      <c r="D10717" s="92"/>
      <c r="E10717" s="104">
        <v>81</v>
      </c>
      <c r="F10717" s="94">
        <v>6669.54</v>
      </c>
      <c r="H10717" s="95">
        <f t="shared" si="168"/>
        <v>82.34</v>
      </c>
    </row>
    <row r="10718" spans="1:8" s="80" customFormat="1" hidden="1" outlineLevel="1" x14ac:dyDescent="0.2">
      <c r="A10718" s="96" t="s">
        <v>2932</v>
      </c>
      <c r="B10718" s="97"/>
      <c r="C10718" s="98"/>
      <c r="D10718" s="98"/>
      <c r="E10718" s="101">
        <v>81</v>
      </c>
      <c r="F10718" s="100">
        <v>6669.54</v>
      </c>
      <c r="H10718" s="95">
        <f t="shared" si="168"/>
        <v>82.34</v>
      </c>
    </row>
    <row r="10719" spans="1:8" collapsed="1" x14ac:dyDescent="0.2">
      <c r="A10719" s="91" t="s">
        <v>5980</v>
      </c>
      <c r="B10719" s="91" t="s">
        <v>5981</v>
      </c>
      <c r="C10719" s="91" t="s">
        <v>2931</v>
      </c>
      <c r="D10719" s="92"/>
      <c r="E10719" s="104">
        <v>156</v>
      </c>
      <c r="F10719" s="94">
        <v>6665.88</v>
      </c>
      <c r="H10719" s="95">
        <f t="shared" si="168"/>
        <v>42.730000000000004</v>
      </c>
    </row>
    <row r="10720" spans="1:8" s="80" customFormat="1" hidden="1" outlineLevel="1" x14ac:dyDescent="0.2">
      <c r="A10720" s="96" t="s">
        <v>2932</v>
      </c>
      <c r="B10720" s="97"/>
      <c r="C10720" s="98"/>
      <c r="D10720" s="98"/>
      <c r="E10720" s="101">
        <v>156</v>
      </c>
      <c r="F10720" s="100">
        <v>6665.88</v>
      </c>
      <c r="H10720" s="95">
        <f t="shared" si="168"/>
        <v>42.730000000000004</v>
      </c>
    </row>
    <row r="10721" spans="1:8" collapsed="1" x14ac:dyDescent="0.2">
      <c r="A10721" s="105" t="s">
        <v>5982</v>
      </c>
      <c r="B10721" s="91" t="s">
        <v>5983</v>
      </c>
      <c r="C10721" s="91" t="s">
        <v>2823</v>
      </c>
      <c r="D10721" s="92"/>
      <c r="E10721" s="104">
        <v>3</v>
      </c>
      <c r="F10721" s="94">
        <v>6665.73</v>
      </c>
      <c r="G10721" s="79" t="e">
        <f>VLOOKUP(B10721,#REF!,2,FALSE)</f>
        <v>#REF!</v>
      </c>
      <c r="H10721" s="95">
        <f t="shared" si="168"/>
        <v>2221.91</v>
      </c>
    </row>
    <row r="10722" spans="1:8" s="80" customFormat="1" hidden="1" outlineLevel="1" x14ac:dyDescent="0.2">
      <c r="A10722" s="96" t="s">
        <v>2841</v>
      </c>
      <c r="B10722" s="97"/>
      <c r="C10722" s="98"/>
      <c r="D10722" s="98"/>
      <c r="E10722" s="101">
        <v>2</v>
      </c>
      <c r="F10722" s="100">
        <v>4443.82</v>
      </c>
      <c r="H10722" s="95">
        <f t="shared" si="168"/>
        <v>2221.91</v>
      </c>
    </row>
    <row r="10723" spans="1:8" s="80" customFormat="1" hidden="1" outlineLevel="1" x14ac:dyDescent="0.2">
      <c r="A10723" s="96" t="s">
        <v>2828</v>
      </c>
      <c r="B10723" s="97"/>
      <c r="C10723" s="98"/>
      <c r="D10723" s="98"/>
      <c r="E10723" s="101">
        <v>1</v>
      </c>
      <c r="F10723" s="100">
        <v>2221.91</v>
      </c>
      <c r="H10723" s="95">
        <f t="shared" si="168"/>
        <v>2221.91</v>
      </c>
    </row>
    <row r="10724" spans="1:8" collapsed="1" x14ac:dyDescent="0.2">
      <c r="A10724" s="91" t="s">
        <v>5984</v>
      </c>
      <c r="B10724" s="91" t="s">
        <v>5985</v>
      </c>
      <c r="C10724" s="91" t="s">
        <v>2931</v>
      </c>
      <c r="D10724" s="92"/>
      <c r="E10724" s="104">
        <v>85</v>
      </c>
      <c r="F10724" s="94">
        <v>6659.75</v>
      </c>
      <c r="H10724" s="95">
        <f t="shared" si="168"/>
        <v>78.349999999999994</v>
      </c>
    </row>
    <row r="10725" spans="1:8" s="80" customFormat="1" hidden="1" outlineLevel="1" x14ac:dyDescent="0.2">
      <c r="A10725" s="96" t="s">
        <v>2932</v>
      </c>
      <c r="B10725" s="97"/>
      <c r="C10725" s="98"/>
      <c r="D10725" s="98"/>
      <c r="E10725" s="101">
        <v>85</v>
      </c>
      <c r="F10725" s="100">
        <v>6659.75</v>
      </c>
      <c r="H10725" s="95">
        <f t="shared" si="168"/>
        <v>78.349999999999994</v>
      </c>
    </row>
    <row r="10726" spans="1:8" collapsed="1" x14ac:dyDescent="0.2">
      <c r="A10726" s="91" t="s">
        <v>5986</v>
      </c>
      <c r="B10726" s="91" t="s">
        <v>5987</v>
      </c>
      <c r="C10726" s="91" t="s">
        <v>2931</v>
      </c>
      <c r="D10726" s="92"/>
      <c r="E10726" s="104">
        <v>203</v>
      </c>
      <c r="F10726" s="94">
        <v>6656.56</v>
      </c>
      <c r="H10726" s="95">
        <f t="shared" si="168"/>
        <v>32.790935960591135</v>
      </c>
    </row>
    <row r="10727" spans="1:8" s="80" customFormat="1" hidden="1" outlineLevel="1" x14ac:dyDescent="0.2">
      <c r="A10727" s="96" t="s">
        <v>2932</v>
      </c>
      <c r="B10727" s="97"/>
      <c r="C10727" s="98"/>
      <c r="D10727" s="98"/>
      <c r="E10727" s="101">
        <v>203</v>
      </c>
      <c r="F10727" s="100">
        <v>6656.56</v>
      </c>
      <c r="H10727" s="95">
        <f t="shared" si="168"/>
        <v>32.790935960591135</v>
      </c>
    </row>
    <row r="10728" spans="1:8" collapsed="1" x14ac:dyDescent="0.2">
      <c r="A10728" s="91" t="s">
        <v>5988</v>
      </c>
      <c r="B10728" s="91" t="s">
        <v>5989</v>
      </c>
      <c r="C10728" s="91" t="s">
        <v>2931</v>
      </c>
      <c r="D10728" s="92"/>
      <c r="E10728" s="104">
        <v>25</v>
      </c>
      <c r="F10728" s="94">
        <v>6652.25</v>
      </c>
      <c r="H10728" s="95">
        <f t="shared" si="168"/>
        <v>266.08999999999997</v>
      </c>
    </row>
    <row r="10729" spans="1:8" s="80" customFormat="1" hidden="1" outlineLevel="1" x14ac:dyDescent="0.2">
      <c r="A10729" s="96" t="s">
        <v>2932</v>
      </c>
      <c r="B10729" s="97"/>
      <c r="C10729" s="98"/>
      <c r="D10729" s="98"/>
      <c r="E10729" s="101">
        <v>25</v>
      </c>
      <c r="F10729" s="100">
        <v>6652.25</v>
      </c>
      <c r="H10729" s="95">
        <f t="shared" si="168"/>
        <v>266.08999999999997</v>
      </c>
    </row>
    <row r="10730" spans="1:8" collapsed="1" x14ac:dyDescent="0.2">
      <c r="A10730" s="105" t="s">
        <v>5990</v>
      </c>
      <c r="B10730" s="91" t="s">
        <v>5991</v>
      </c>
      <c r="C10730" s="91" t="s">
        <v>3223</v>
      </c>
      <c r="D10730" s="92"/>
      <c r="E10730" s="104">
        <v>7</v>
      </c>
      <c r="F10730" s="94">
        <v>6650.63</v>
      </c>
      <c r="G10730" s="79" t="e">
        <f>VLOOKUP(B10730,#REF!,2,FALSE)</f>
        <v>#REF!</v>
      </c>
      <c r="H10730" s="95">
        <f t="shared" si="168"/>
        <v>950.09</v>
      </c>
    </row>
    <row r="10731" spans="1:8" s="80" customFormat="1" hidden="1" outlineLevel="1" x14ac:dyDescent="0.2">
      <c r="A10731" s="96" t="s">
        <v>2828</v>
      </c>
      <c r="B10731" s="97"/>
      <c r="C10731" s="98"/>
      <c r="D10731" s="98"/>
      <c r="E10731" s="101">
        <v>7</v>
      </c>
      <c r="F10731" s="100">
        <v>6650.63</v>
      </c>
      <c r="H10731" s="95">
        <f t="shared" si="168"/>
        <v>950.09</v>
      </c>
    </row>
    <row r="10732" spans="1:8" collapsed="1" x14ac:dyDescent="0.2">
      <c r="A10732" s="91" t="s">
        <v>5992</v>
      </c>
      <c r="B10732" s="91" t="s">
        <v>5993</v>
      </c>
      <c r="C10732" s="91" t="s">
        <v>2931</v>
      </c>
      <c r="D10732" s="92"/>
      <c r="E10732" s="104">
        <v>40</v>
      </c>
      <c r="F10732" s="94">
        <v>6640.4</v>
      </c>
      <c r="H10732" s="95">
        <f t="shared" si="168"/>
        <v>166.01</v>
      </c>
    </row>
    <row r="10733" spans="1:8" s="80" customFormat="1" hidden="1" outlineLevel="1" x14ac:dyDescent="0.2">
      <c r="A10733" s="96" t="s">
        <v>2932</v>
      </c>
      <c r="B10733" s="97"/>
      <c r="C10733" s="98"/>
      <c r="D10733" s="98"/>
      <c r="E10733" s="101">
        <v>40</v>
      </c>
      <c r="F10733" s="100">
        <v>6640.4</v>
      </c>
      <c r="H10733" s="95">
        <f t="shared" si="168"/>
        <v>166.01</v>
      </c>
    </row>
    <row r="10734" spans="1:8" collapsed="1" x14ac:dyDescent="0.2">
      <c r="A10734" s="91" t="s">
        <v>5994</v>
      </c>
      <c r="B10734" s="91" t="s">
        <v>5995</v>
      </c>
      <c r="C10734" s="91" t="s">
        <v>2931</v>
      </c>
      <c r="D10734" s="92"/>
      <c r="E10734" s="104">
        <v>18</v>
      </c>
      <c r="F10734" s="94">
        <v>6635.88</v>
      </c>
      <c r="H10734" s="95">
        <f t="shared" si="168"/>
        <v>368.66</v>
      </c>
    </row>
    <row r="10735" spans="1:8" s="80" customFormat="1" hidden="1" outlineLevel="1" x14ac:dyDescent="0.2">
      <c r="A10735" s="96" t="s">
        <v>2932</v>
      </c>
      <c r="B10735" s="97"/>
      <c r="C10735" s="98"/>
      <c r="D10735" s="98"/>
      <c r="E10735" s="101">
        <v>18</v>
      </c>
      <c r="F10735" s="100">
        <v>6635.88</v>
      </c>
      <c r="H10735" s="95">
        <f t="shared" si="168"/>
        <v>368.66</v>
      </c>
    </row>
    <row r="10736" spans="1:8" collapsed="1" x14ac:dyDescent="0.2">
      <c r="A10736" s="105" t="s">
        <v>5996</v>
      </c>
      <c r="B10736" s="91" t="s">
        <v>5997</v>
      </c>
      <c r="C10736" s="91" t="s">
        <v>3223</v>
      </c>
      <c r="D10736" s="92"/>
      <c r="E10736" s="104">
        <v>9</v>
      </c>
      <c r="F10736" s="94">
        <v>6628.86</v>
      </c>
      <c r="G10736" s="79" t="e">
        <f>VLOOKUP(B10736,#REF!,2,FALSE)</f>
        <v>#REF!</v>
      </c>
      <c r="H10736" s="95">
        <f t="shared" si="168"/>
        <v>736.54</v>
      </c>
    </row>
    <row r="10737" spans="1:8" s="80" customFormat="1" hidden="1" outlineLevel="1" x14ac:dyDescent="0.2">
      <c r="A10737" s="96" t="s">
        <v>2932</v>
      </c>
      <c r="B10737" s="97"/>
      <c r="C10737" s="98"/>
      <c r="D10737" s="98"/>
      <c r="E10737" s="101">
        <v>9</v>
      </c>
      <c r="F10737" s="100">
        <v>6628.86</v>
      </c>
      <c r="H10737" s="95">
        <f t="shared" si="168"/>
        <v>736.54</v>
      </c>
    </row>
    <row r="10738" spans="1:8" collapsed="1" x14ac:dyDescent="0.2">
      <c r="A10738" s="91" t="s">
        <v>5998</v>
      </c>
      <c r="B10738" s="91" t="s">
        <v>5999</v>
      </c>
      <c r="C10738" s="91" t="s">
        <v>2931</v>
      </c>
      <c r="D10738" s="92"/>
      <c r="E10738" s="104">
        <v>10</v>
      </c>
      <c r="F10738" s="94">
        <v>6628.5</v>
      </c>
      <c r="H10738" s="95">
        <f t="shared" si="168"/>
        <v>662.85</v>
      </c>
    </row>
    <row r="10739" spans="1:8" s="80" customFormat="1" hidden="1" outlineLevel="1" x14ac:dyDescent="0.2">
      <c r="A10739" s="96" t="s">
        <v>2932</v>
      </c>
      <c r="B10739" s="97"/>
      <c r="C10739" s="98"/>
      <c r="D10739" s="98"/>
      <c r="E10739" s="101">
        <v>10</v>
      </c>
      <c r="F10739" s="100">
        <v>6628.5</v>
      </c>
      <c r="H10739" s="95">
        <f t="shared" si="168"/>
        <v>662.85</v>
      </c>
    </row>
    <row r="10740" spans="1:8" collapsed="1" x14ac:dyDescent="0.2">
      <c r="A10740" s="91" t="s">
        <v>6000</v>
      </c>
      <c r="B10740" s="91" t="s">
        <v>6001</v>
      </c>
      <c r="C10740" s="91" t="s">
        <v>2931</v>
      </c>
      <c r="D10740" s="92"/>
      <c r="E10740" s="104">
        <v>29</v>
      </c>
      <c r="F10740" s="94">
        <v>6613.16</v>
      </c>
      <c r="H10740" s="95">
        <f t="shared" si="168"/>
        <v>228.04</v>
      </c>
    </row>
    <row r="10741" spans="1:8" s="80" customFormat="1" hidden="1" outlineLevel="1" x14ac:dyDescent="0.2">
      <c r="A10741" s="96" t="s">
        <v>2932</v>
      </c>
      <c r="B10741" s="97"/>
      <c r="C10741" s="98"/>
      <c r="D10741" s="98"/>
      <c r="E10741" s="101">
        <v>29</v>
      </c>
      <c r="F10741" s="100">
        <v>6613.16</v>
      </c>
      <c r="H10741" s="95">
        <f t="shared" si="168"/>
        <v>228.04</v>
      </c>
    </row>
    <row r="10742" spans="1:8" collapsed="1" x14ac:dyDescent="0.2">
      <c r="A10742" s="91" t="s">
        <v>6002</v>
      </c>
      <c r="B10742" s="91" t="s">
        <v>6003</v>
      </c>
      <c r="C10742" s="91" t="s">
        <v>2931</v>
      </c>
      <c r="D10742" s="92"/>
      <c r="E10742" s="104">
        <v>8</v>
      </c>
      <c r="F10742" s="94">
        <v>6607.2</v>
      </c>
      <c r="H10742" s="95">
        <f t="shared" si="168"/>
        <v>825.9</v>
      </c>
    </row>
    <row r="10743" spans="1:8" s="80" customFormat="1" hidden="1" outlineLevel="1" x14ac:dyDescent="0.2">
      <c r="A10743" s="96" t="s">
        <v>2932</v>
      </c>
      <c r="B10743" s="97"/>
      <c r="C10743" s="98"/>
      <c r="D10743" s="98"/>
      <c r="E10743" s="101">
        <v>8</v>
      </c>
      <c r="F10743" s="100">
        <v>6607.2</v>
      </c>
      <c r="H10743" s="95">
        <f t="shared" si="168"/>
        <v>825.9</v>
      </c>
    </row>
    <row r="10744" spans="1:8" collapsed="1" x14ac:dyDescent="0.2">
      <c r="A10744" s="91" t="s">
        <v>6004</v>
      </c>
      <c r="B10744" s="91" t="s">
        <v>6005</v>
      </c>
      <c r="C10744" s="91" t="s">
        <v>2931</v>
      </c>
      <c r="D10744" s="92"/>
      <c r="E10744" s="104">
        <v>23</v>
      </c>
      <c r="F10744" s="94">
        <v>6604.22</v>
      </c>
      <c r="H10744" s="95">
        <f t="shared" si="168"/>
        <v>287.14</v>
      </c>
    </row>
    <row r="10745" spans="1:8" s="80" customFormat="1" hidden="1" outlineLevel="1" x14ac:dyDescent="0.2">
      <c r="A10745" s="96" t="s">
        <v>2932</v>
      </c>
      <c r="B10745" s="97"/>
      <c r="C10745" s="98"/>
      <c r="D10745" s="98"/>
      <c r="E10745" s="101">
        <v>23</v>
      </c>
      <c r="F10745" s="100">
        <v>6604.22</v>
      </c>
      <c r="H10745" s="95">
        <f t="shared" si="168"/>
        <v>287.14</v>
      </c>
    </row>
    <row r="10746" spans="1:8" collapsed="1" x14ac:dyDescent="0.2">
      <c r="A10746" s="105" t="s">
        <v>6006</v>
      </c>
      <c r="B10746" s="91" t="s">
        <v>6007</v>
      </c>
      <c r="C10746" s="91" t="s">
        <v>3223</v>
      </c>
      <c r="D10746" s="92"/>
      <c r="E10746" s="104">
        <v>50</v>
      </c>
      <c r="F10746" s="94">
        <v>6586.5</v>
      </c>
      <c r="G10746" s="79" t="e">
        <f>VLOOKUP(B10746,#REF!,2,FALSE)</f>
        <v>#REF!</v>
      </c>
      <c r="H10746" s="95">
        <f t="shared" si="168"/>
        <v>131.72999999999999</v>
      </c>
    </row>
    <row r="10747" spans="1:8" s="80" customFormat="1" hidden="1" outlineLevel="1" x14ac:dyDescent="0.2">
      <c r="A10747" s="96" t="s">
        <v>2932</v>
      </c>
      <c r="B10747" s="97"/>
      <c r="C10747" s="98"/>
      <c r="D10747" s="98"/>
      <c r="E10747" s="101">
        <v>50</v>
      </c>
      <c r="F10747" s="100">
        <v>6586.5</v>
      </c>
      <c r="H10747" s="95">
        <f t="shared" si="168"/>
        <v>131.72999999999999</v>
      </c>
    </row>
    <row r="10748" spans="1:8" collapsed="1" x14ac:dyDescent="0.2">
      <c r="A10748" s="91" t="s">
        <v>6008</v>
      </c>
      <c r="B10748" s="91" t="s">
        <v>6009</v>
      </c>
      <c r="C10748" s="91" t="s">
        <v>2931</v>
      </c>
      <c r="D10748" s="92"/>
      <c r="E10748" s="104">
        <v>316</v>
      </c>
      <c r="F10748" s="94">
        <v>6579.12</v>
      </c>
      <c r="H10748" s="95">
        <f t="shared" si="168"/>
        <v>20.82</v>
      </c>
    </row>
    <row r="10749" spans="1:8" s="80" customFormat="1" hidden="1" outlineLevel="1" x14ac:dyDescent="0.2">
      <c r="A10749" s="96" t="s">
        <v>2932</v>
      </c>
      <c r="B10749" s="97"/>
      <c r="C10749" s="98"/>
      <c r="D10749" s="98"/>
      <c r="E10749" s="101">
        <v>316</v>
      </c>
      <c r="F10749" s="100">
        <v>6579.12</v>
      </c>
      <c r="H10749" s="95">
        <f t="shared" si="168"/>
        <v>20.82</v>
      </c>
    </row>
    <row r="10750" spans="1:8" collapsed="1" x14ac:dyDescent="0.2">
      <c r="A10750" s="91" t="s">
        <v>6010</v>
      </c>
      <c r="B10750" s="91" t="s">
        <v>6011</v>
      </c>
      <c r="C10750" s="91" t="s">
        <v>2931</v>
      </c>
      <c r="D10750" s="92"/>
      <c r="E10750" s="104">
        <v>82</v>
      </c>
      <c r="F10750" s="94">
        <v>6565.74</v>
      </c>
      <c r="H10750" s="95">
        <f t="shared" si="168"/>
        <v>80.069999999999993</v>
      </c>
    </row>
    <row r="10751" spans="1:8" s="80" customFormat="1" hidden="1" outlineLevel="1" x14ac:dyDescent="0.2">
      <c r="A10751" s="96" t="s">
        <v>2932</v>
      </c>
      <c r="B10751" s="97"/>
      <c r="C10751" s="98"/>
      <c r="D10751" s="98"/>
      <c r="E10751" s="101">
        <v>82</v>
      </c>
      <c r="F10751" s="100">
        <v>6565.74</v>
      </c>
      <c r="H10751" s="95">
        <f t="shared" si="168"/>
        <v>80.069999999999993</v>
      </c>
    </row>
    <row r="10752" spans="1:8" collapsed="1" x14ac:dyDescent="0.2">
      <c r="A10752" s="91" t="s">
        <v>6012</v>
      </c>
      <c r="B10752" s="91" t="s">
        <v>6013</v>
      </c>
      <c r="C10752" s="91" t="s">
        <v>2931</v>
      </c>
      <c r="D10752" s="92"/>
      <c r="E10752" s="104">
        <v>50</v>
      </c>
      <c r="F10752" s="94">
        <v>6559</v>
      </c>
      <c r="H10752" s="95">
        <f t="shared" si="168"/>
        <v>131.18</v>
      </c>
    </row>
    <row r="10753" spans="1:8" s="80" customFormat="1" hidden="1" outlineLevel="1" x14ac:dyDescent="0.2">
      <c r="A10753" s="96" t="s">
        <v>2932</v>
      </c>
      <c r="B10753" s="97"/>
      <c r="C10753" s="98"/>
      <c r="D10753" s="98"/>
      <c r="E10753" s="101">
        <v>50</v>
      </c>
      <c r="F10753" s="100">
        <v>6559</v>
      </c>
      <c r="H10753" s="95">
        <f t="shared" si="168"/>
        <v>131.18</v>
      </c>
    </row>
    <row r="10754" spans="1:8" collapsed="1" x14ac:dyDescent="0.2">
      <c r="A10754" s="105" t="s">
        <v>6014</v>
      </c>
      <c r="B10754" s="91" t="s">
        <v>6015</v>
      </c>
      <c r="C10754" s="91" t="s">
        <v>3223</v>
      </c>
      <c r="D10754" s="92"/>
      <c r="E10754" s="104">
        <v>3</v>
      </c>
      <c r="F10754" s="94">
        <v>6532.05</v>
      </c>
      <c r="G10754" s="79" t="e">
        <f>VLOOKUP(B10754,#REF!,2,FALSE)</f>
        <v>#REF!</v>
      </c>
      <c r="H10754" s="95">
        <f t="shared" si="168"/>
        <v>2177.35</v>
      </c>
    </row>
    <row r="10755" spans="1:8" s="80" customFormat="1" hidden="1" outlineLevel="1" x14ac:dyDescent="0.2">
      <c r="A10755" s="96" t="s">
        <v>2828</v>
      </c>
      <c r="B10755" s="97"/>
      <c r="C10755" s="98"/>
      <c r="D10755" s="98"/>
      <c r="E10755" s="101">
        <v>3</v>
      </c>
      <c r="F10755" s="100">
        <v>6532.05</v>
      </c>
      <c r="H10755" s="95">
        <f t="shared" si="168"/>
        <v>2177.35</v>
      </c>
    </row>
    <row r="10756" spans="1:8" collapsed="1" x14ac:dyDescent="0.2">
      <c r="A10756" s="91" t="s">
        <v>6016</v>
      </c>
      <c r="B10756" s="91" t="s">
        <v>6017</v>
      </c>
      <c r="C10756" s="91" t="s">
        <v>2931</v>
      </c>
      <c r="D10756" s="92"/>
      <c r="E10756" s="104">
        <v>118</v>
      </c>
      <c r="F10756" s="94">
        <v>6521.86</v>
      </c>
      <c r="H10756" s="95">
        <f t="shared" si="168"/>
        <v>55.269999999999996</v>
      </c>
    </row>
    <row r="10757" spans="1:8" s="80" customFormat="1" hidden="1" outlineLevel="1" x14ac:dyDescent="0.2">
      <c r="A10757" s="96" t="s">
        <v>2932</v>
      </c>
      <c r="B10757" s="97"/>
      <c r="C10757" s="98"/>
      <c r="D10757" s="98"/>
      <c r="E10757" s="101">
        <v>118</v>
      </c>
      <c r="F10757" s="100">
        <v>6521.86</v>
      </c>
      <c r="H10757" s="95">
        <f t="shared" si="168"/>
        <v>55.269999999999996</v>
      </c>
    </row>
    <row r="10758" spans="1:8" collapsed="1" x14ac:dyDescent="0.2">
      <c r="A10758" s="91" t="s">
        <v>6018</v>
      </c>
      <c r="B10758" s="91" t="s">
        <v>6019</v>
      </c>
      <c r="C10758" s="91" t="s">
        <v>2931</v>
      </c>
      <c r="D10758" s="92"/>
      <c r="E10758" s="104">
        <v>60</v>
      </c>
      <c r="F10758" s="94">
        <v>6520.8</v>
      </c>
      <c r="H10758" s="95">
        <f t="shared" si="168"/>
        <v>108.68</v>
      </c>
    </row>
    <row r="10759" spans="1:8" s="80" customFormat="1" hidden="1" outlineLevel="1" x14ac:dyDescent="0.2">
      <c r="A10759" s="96" t="s">
        <v>2932</v>
      </c>
      <c r="B10759" s="97"/>
      <c r="C10759" s="98"/>
      <c r="D10759" s="98"/>
      <c r="E10759" s="101">
        <v>60</v>
      </c>
      <c r="F10759" s="100">
        <v>6520.8</v>
      </c>
      <c r="H10759" s="95">
        <f t="shared" si="168"/>
        <v>108.68</v>
      </c>
    </row>
    <row r="10760" spans="1:8" collapsed="1" x14ac:dyDescent="0.2">
      <c r="A10760" s="105" t="s">
        <v>6020</v>
      </c>
      <c r="B10760" s="91" t="s">
        <v>6021</v>
      </c>
      <c r="C10760" s="91" t="s">
        <v>3223</v>
      </c>
      <c r="D10760" s="92"/>
      <c r="E10760" s="104">
        <v>60</v>
      </c>
      <c r="F10760" s="94">
        <v>6491.4</v>
      </c>
      <c r="G10760" s="79" t="e">
        <f>VLOOKUP(B10760,#REF!,2,FALSE)</f>
        <v>#REF!</v>
      </c>
      <c r="H10760" s="95">
        <f t="shared" si="168"/>
        <v>108.19</v>
      </c>
    </row>
    <row r="10761" spans="1:8" s="80" customFormat="1" hidden="1" outlineLevel="1" x14ac:dyDescent="0.2">
      <c r="A10761" s="96" t="s">
        <v>2932</v>
      </c>
      <c r="B10761" s="97"/>
      <c r="C10761" s="98"/>
      <c r="D10761" s="98"/>
      <c r="E10761" s="101">
        <v>60</v>
      </c>
      <c r="F10761" s="100">
        <v>6491.4</v>
      </c>
      <c r="H10761" s="95">
        <f t="shared" si="168"/>
        <v>108.19</v>
      </c>
    </row>
    <row r="10762" spans="1:8" collapsed="1" x14ac:dyDescent="0.2">
      <c r="A10762" s="91" t="s">
        <v>6022</v>
      </c>
      <c r="B10762" s="91" t="s">
        <v>6023</v>
      </c>
      <c r="C10762" s="91" t="s">
        <v>2931</v>
      </c>
      <c r="D10762" s="92"/>
      <c r="E10762" s="104">
        <v>85</v>
      </c>
      <c r="F10762" s="94">
        <v>6487.2</v>
      </c>
      <c r="H10762" s="95">
        <f t="shared" si="168"/>
        <v>76.319999999999993</v>
      </c>
    </row>
    <row r="10763" spans="1:8" s="80" customFormat="1" hidden="1" outlineLevel="1" x14ac:dyDescent="0.2">
      <c r="A10763" s="96" t="s">
        <v>2932</v>
      </c>
      <c r="B10763" s="97"/>
      <c r="C10763" s="98"/>
      <c r="D10763" s="98"/>
      <c r="E10763" s="101">
        <v>85</v>
      </c>
      <c r="F10763" s="100">
        <v>6487.2</v>
      </c>
      <c r="H10763" s="95">
        <f t="shared" si="168"/>
        <v>76.319999999999993</v>
      </c>
    </row>
    <row r="10764" spans="1:8" collapsed="1" x14ac:dyDescent="0.2">
      <c r="A10764" s="105" t="s">
        <v>6024</v>
      </c>
      <c r="B10764" s="91" t="s">
        <v>6025</v>
      </c>
      <c r="C10764" s="91" t="s">
        <v>2823</v>
      </c>
      <c r="D10764" s="92" t="s">
        <v>2876</v>
      </c>
      <c r="E10764" s="104">
        <v>13</v>
      </c>
      <c r="F10764" s="94">
        <v>6484.1</v>
      </c>
      <c r="G10764" s="79" t="e">
        <f>VLOOKUP(B10764,#REF!,2,FALSE)</f>
        <v>#REF!</v>
      </c>
      <c r="H10764" s="95">
        <f t="shared" si="168"/>
        <v>498.77692307692308</v>
      </c>
    </row>
    <row r="10765" spans="1:8" s="80" customFormat="1" hidden="1" outlineLevel="1" x14ac:dyDescent="0.2">
      <c r="A10765" s="96" t="s">
        <v>2831</v>
      </c>
      <c r="B10765" s="97"/>
      <c r="C10765" s="98"/>
      <c r="D10765" s="98"/>
      <c r="E10765" s="101">
        <v>8</v>
      </c>
      <c r="F10765" s="100">
        <v>3989.76</v>
      </c>
      <c r="H10765" s="95">
        <f t="shared" ref="H10765:H10828" si="169">F10765/E10765</f>
        <v>498.72</v>
      </c>
    </row>
    <row r="10766" spans="1:8" s="80" customFormat="1" hidden="1" outlineLevel="1" x14ac:dyDescent="0.2">
      <c r="A10766" s="96" t="s">
        <v>2841</v>
      </c>
      <c r="B10766" s="97"/>
      <c r="C10766" s="98"/>
      <c r="D10766" s="98"/>
      <c r="E10766" s="101">
        <v>3</v>
      </c>
      <c r="F10766" s="100">
        <v>1496.9</v>
      </c>
      <c r="H10766" s="95">
        <f t="shared" si="169"/>
        <v>498.9666666666667</v>
      </c>
    </row>
    <row r="10767" spans="1:8" s="80" customFormat="1" hidden="1" outlineLevel="1" x14ac:dyDescent="0.2">
      <c r="A10767" s="96" t="s">
        <v>2828</v>
      </c>
      <c r="B10767" s="97"/>
      <c r="C10767" s="98"/>
      <c r="D10767" s="98"/>
      <c r="E10767" s="101">
        <v>1</v>
      </c>
      <c r="F10767" s="103">
        <v>498.72</v>
      </c>
      <c r="H10767" s="95">
        <f t="shared" si="169"/>
        <v>498.72</v>
      </c>
    </row>
    <row r="10768" spans="1:8" s="80" customFormat="1" hidden="1" outlineLevel="1" x14ac:dyDescent="0.2">
      <c r="A10768" s="96" t="s">
        <v>2834</v>
      </c>
      <c r="B10768" s="97"/>
      <c r="C10768" s="98"/>
      <c r="D10768" s="98"/>
      <c r="E10768" s="101">
        <v>1</v>
      </c>
      <c r="F10768" s="103">
        <v>498.72</v>
      </c>
      <c r="H10768" s="95">
        <f t="shared" si="169"/>
        <v>498.72</v>
      </c>
    </row>
    <row r="10769" spans="1:8" collapsed="1" x14ac:dyDescent="0.2">
      <c r="A10769" s="105" t="s">
        <v>6026</v>
      </c>
      <c r="B10769" s="91" t="s">
        <v>6027</v>
      </c>
      <c r="C10769" s="91" t="s">
        <v>3223</v>
      </c>
      <c r="D10769" s="92"/>
      <c r="E10769" s="104">
        <v>90</v>
      </c>
      <c r="F10769" s="94">
        <v>6478.2</v>
      </c>
      <c r="G10769" s="79" t="e">
        <f>VLOOKUP(B10769,#REF!,2,FALSE)</f>
        <v>#REF!</v>
      </c>
      <c r="H10769" s="95">
        <f t="shared" si="169"/>
        <v>71.98</v>
      </c>
    </row>
    <row r="10770" spans="1:8" s="80" customFormat="1" hidden="1" outlineLevel="1" x14ac:dyDescent="0.2">
      <c r="A10770" s="96" t="s">
        <v>2932</v>
      </c>
      <c r="B10770" s="97"/>
      <c r="C10770" s="98"/>
      <c r="D10770" s="98"/>
      <c r="E10770" s="101">
        <v>90</v>
      </c>
      <c r="F10770" s="100">
        <v>6478.2</v>
      </c>
      <c r="H10770" s="95">
        <f t="shared" si="169"/>
        <v>71.98</v>
      </c>
    </row>
    <row r="10771" spans="1:8" collapsed="1" x14ac:dyDescent="0.2">
      <c r="A10771" s="91" t="s">
        <v>6028</v>
      </c>
      <c r="B10771" s="91" t="s">
        <v>6029</v>
      </c>
      <c r="C10771" s="91" t="s">
        <v>2931</v>
      </c>
      <c r="D10771" s="92"/>
      <c r="E10771" s="104">
        <v>50</v>
      </c>
      <c r="F10771" s="94">
        <v>6469</v>
      </c>
      <c r="H10771" s="95">
        <f t="shared" si="169"/>
        <v>129.38</v>
      </c>
    </row>
    <row r="10772" spans="1:8" s="80" customFormat="1" hidden="1" outlineLevel="1" x14ac:dyDescent="0.2">
      <c r="A10772" s="96" t="s">
        <v>2932</v>
      </c>
      <c r="B10772" s="97"/>
      <c r="C10772" s="98"/>
      <c r="D10772" s="98"/>
      <c r="E10772" s="101">
        <v>50</v>
      </c>
      <c r="F10772" s="100">
        <v>6469</v>
      </c>
      <c r="H10772" s="95">
        <f t="shared" si="169"/>
        <v>129.38</v>
      </c>
    </row>
    <row r="10773" spans="1:8" collapsed="1" x14ac:dyDescent="0.2">
      <c r="A10773" s="91" t="s">
        <v>6030</v>
      </c>
      <c r="B10773" s="91" t="s">
        <v>6031</v>
      </c>
      <c r="C10773" s="91" t="s">
        <v>2931</v>
      </c>
      <c r="D10773" s="92"/>
      <c r="E10773" s="104">
        <v>25</v>
      </c>
      <c r="F10773" s="94">
        <v>6468.75</v>
      </c>
      <c r="H10773" s="95">
        <f t="shared" si="169"/>
        <v>258.75</v>
      </c>
    </row>
    <row r="10774" spans="1:8" s="80" customFormat="1" hidden="1" outlineLevel="1" x14ac:dyDescent="0.2">
      <c r="A10774" s="96" t="s">
        <v>2932</v>
      </c>
      <c r="B10774" s="97"/>
      <c r="C10774" s="98"/>
      <c r="D10774" s="98"/>
      <c r="E10774" s="101">
        <v>25</v>
      </c>
      <c r="F10774" s="100">
        <v>6468.75</v>
      </c>
      <c r="H10774" s="95">
        <f t="shared" si="169"/>
        <v>258.75</v>
      </c>
    </row>
    <row r="10775" spans="1:8" collapsed="1" x14ac:dyDescent="0.2">
      <c r="A10775" s="91" t="s">
        <v>6032</v>
      </c>
      <c r="B10775" s="91" t="s">
        <v>6033</v>
      </c>
      <c r="C10775" s="91" t="s">
        <v>2931</v>
      </c>
      <c r="D10775" s="92"/>
      <c r="E10775" s="104">
        <v>82</v>
      </c>
      <c r="F10775" s="94">
        <v>6462.42</v>
      </c>
      <c r="H10775" s="95">
        <f t="shared" si="169"/>
        <v>78.81</v>
      </c>
    </row>
    <row r="10776" spans="1:8" s="80" customFormat="1" hidden="1" outlineLevel="1" x14ac:dyDescent="0.2">
      <c r="A10776" s="96" t="s">
        <v>2932</v>
      </c>
      <c r="B10776" s="97"/>
      <c r="C10776" s="98"/>
      <c r="D10776" s="98"/>
      <c r="E10776" s="101">
        <v>82</v>
      </c>
      <c r="F10776" s="100">
        <v>6462.42</v>
      </c>
      <c r="H10776" s="95">
        <f t="shared" si="169"/>
        <v>78.81</v>
      </c>
    </row>
    <row r="10777" spans="1:8" collapsed="1" x14ac:dyDescent="0.2">
      <c r="A10777" s="105" t="s">
        <v>6034</v>
      </c>
      <c r="B10777" s="91" t="s">
        <v>6035</v>
      </c>
      <c r="C10777" s="91" t="s">
        <v>2823</v>
      </c>
      <c r="D10777" s="92"/>
      <c r="E10777" s="104">
        <v>4</v>
      </c>
      <c r="F10777" s="94">
        <v>6446.12</v>
      </c>
      <c r="G10777" s="79" t="e">
        <f>VLOOKUP(B10777,#REF!,2,FALSE)</f>
        <v>#REF!</v>
      </c>
      <c r="H10777" s="95">
        <f t="shared" si="169"/>
        <v>1611.53</v>
      </c>
    </row>
    <row r="10778" spans="1:8" s="80" customFormat="1" hidden="1" outlineLevel="1" x14ac:dyDescent="0.2">
      <c r="A10778" s="96" t="s">
        <v>2828</v>
      </c>
      <c r="B10778" s="97"/>
      <c r="C10778" s="98"/>
      <c r="D10778" s="98"/>
      <c r="E10778" s="101">
        <v>4</v>
      </c>
      <c r="F10778" s="100">
        <v>6446.12</v>
      </c>
      <c r="H10778" s="95">
        <f t="shared" si="169"/>
        <v>1611.53</v>
      </c>
    </row>
    <row r="10779" spans="1:8" collapsed="1" x14ac:dyDescent="0.2">
      <c r="A10779" s="91" t="s">
        <v>6036</v>
      </c>
      <c r="B10779" s="91" t="s">
        <v>6037</v>
      </c>
      <c r="C10779" s="91" t="s">
        <v>2931</v>
      </c>
      <c r="D10779" s="92"/>
      <c r="E10779" s="104">
        <v>195</v>
      </c>
      <c r="F10779" s="94">
        <v>6444.75</v>
      </c>
      <c r="H10779" s="95">
        <f t="shared" si="169"/>
        <v>33.049999999999997</v>
      </c>
    </row>
    <row r="10780" spans="1:8" s="80" customFormat="1" hidden="1" outlineLevel="1" x14ac:dyDescent="0.2">
      <c r="A10780" s="96" t="s">
        <v>2932</v>
      </c>
      <c r="B10780" s="97"/>
      <c r="C10780" s="98"/>
      <c r="D10780" s="98"/>
      <c r="E10780" s="101">
        <v>195</v>
      </c>
      <c r="F10780" s="100">
        <v>6444.75</v>
      </c>
      <c r="H10780" s="95">
        <f t="shared" si="169"/>
        <v>33.049999999999997</v>
      </c>
    </row>
    <row r="10781" spans="1:8" collapsed="1" x14ac:dyDescent="0.2">
      <c r="A10781" s="91" t="s">
        <v>6038</v>
      </c>
      <c r="B10781" s="91" t="s">
        <v>6039</v>
      </c>
      <c r="C10781" s="91" t="s">
        <v>2931</v>
      </c>
      <c r="D10781" s="92"/>
      <c r="E10781" s="104">
        <v>51</v>
      </c>
      <c r="F10781" s="94">
        <v>6433.14</v>
      </c>
      <c r="H10781" s="95">
        <f t="shared" si="169"/>
        <v>126.14</v>
      </c>
    </row>
    <row r="10782" spans="1:8" s="80" customFormat="1" hidden="1" outlineLevel="1" x14ac:dyDescent="0.2">
      <c r="A10782" s="96" t="s">
        <v>2932</v>
      </c>
      <c r="B10782" s="97"/>
      <c r="C10782" s="98"/>
      <c r="D10782" s="98"/>
      <c r="E10782" s="101">
        <v>51</v>
      </c>
      <c r="F10782" s="100">
        <v>6433.14</v>
      </c>
      <c r="H10782" s="95">
        <f t="shared" si="169"/>
        <v>126.14</v>
      </c>
    </row>
    <row r="10783" spans="1:8" collapsed="1" x14ac:dyDescent="0.2">
      <c r="A10783" s="91" t="s">
        <v>6040</v>
      </c>
      <c r="B10783" s="91" t="s">
        <v>6041</v>
      </c>
      <c r="C10783" s="91" t="s">
        <v>2931</v>
      </c>
      <c r="D10783" s="92"/>
      <c r="E10783" s="104">
        <v>23</v>
      </c>
      <c r="F10783" s="94">
        <v>6419.3</v>
      </c>
      <c r="H10783" s="95">
        <f t="shared" si="169"/>
        <v>279.10000000000002</v>
      </c>
    </row>
    <row r="10784" spans="1:8" s="80" customFormat="1" hidden="1" outlineLevel="1" x14ac:dyDescent="0.2">
      <c r="A10784" s="96" t="s">
        <v>2932</v>
      </c>
      <c r="B10784" s="97"/>
      <c r="C10784" s="98"/>
      <c r="D10784" s="98"/>
      <c r="E10784" s="101">
        <v>23</v>
      </c>
      <c r="F10784" s="100">
        <v>6419.3</v>
      </c>
      <c r="H10784" s="95">
        <f t="shared" si="169"/>
        <v>279.10000000000002</v>
      </c>
    </row>
    <row r="10785" spans="1:8" collapsed="1" x14ac:dyDescent="0.2">
      <c r="A10785" s="91" t="s">
        <v>6042</v>
      </c>
      <c r="B10785" s="91" t="s">
        <v>6043</v>
      </c>
      <c r="C10785" s="91" t="s">
        <v>2931</v>
      </c>
      <c r="D10785" s="92"/>
      <c r="E10785" s="104">
        <v>23</v>
      </c>
      <c r="F10785" s="94">
        <v>6404.58</v>
      </c>
      <c r="H10785" s="95">
        <f t="shared" si="169"/>
        <v>278.45999999999998</v>
      </c>
    </row>
    <row r="10786" spans="1:8" s="80" customFormat="1" hidden="1" outlineLevel="1" x14ac:dyDescent="0.2">
      <c r="A10786" s="96" t="s">
        <v>2932</v>
      </c>
      <c r="B10786" s="97"/>
      <c r="C10786" s="98"/>
      <c r="D10786" s="98"/>
      <c r="E10786" s="101">
        <v>23</v>
      </c>
      <c r="F10786" s="100">
        <v>6404.58</v>
      </c>
      <c r="H10786" s="95">
        <f t="shared" si="169"/>
        <v>278.45999999999998</v>
      </c>
    </row>
    <row r="10787" spans="1:8" collapsed="1" x14ac:dyDescent="0.2">
      <c r="A10787" s="91" t="s">
        <v>6044</v>
      </c>
      <c r="B10787" s="91" t="s">
        <v>6045</v>
      </c>
      <c r="C10787" s="91" t="s">
        <v>2931</v>
      </c>
      <c r="D10787" s="92"/>
      <c r="E10787" s="104">
        <v>10</v>
      </c>
      <c r="F10787" s="94">
        <v>6403</v>
      </c>
      <c r="H10787" s="95">
        <f t="shared" si="169"/>
        <v>640.29999999999995</v>
      </c>
    </row>
    <row r="10788" spans="1:8" s="80" customFormat="1" hidden="1" outlineLevel="1" x14ac:dyDescent="0.2">
      <c r="A10788" s="96" t="s">
        <v>2932</v>
      </c>
      <c r="B10788" s="97"/>
      <c r="C10788" s="98"/>
      <c r="D10788" s="98"/>
      <c r="E10788" s="101">
        <v>10</v>
      </c>
      <c r="F10788" s="100">
        <v>6403</v>
      </c>
      <c r="H10788" s="95">
        <f t="shared" si="169"/>
        <v>640.29999999999995</v>
      </c>
    </row>
    <row r="10789" spans="1:8" collapsed="1" x14ac:dyDescent="0.2">
      <c r="A10789" s="91" t="s">
        <v>6046</v>
      </c>
      <c r="B10789" s="91" t="s">
        <v>6047</v>
      </c>
      <c r="C10789" s="91" t="s">
        <v>2931</v>
      </c>
      <c r="D10789" s="92"/>
      <c r="E10789" s="104">
        <v>10</v>
      </c>
      <c r="F10789" s="94">
        <v>6398.1</v>
      </c>
      <c r="H10789" s="95">
        <f t="shared" si="169"/>
        <v>639.81000000000006</v>
      </c>
    </row>
    <row r="10790" spans="1:8" s="80" customFormat="1" hidden="1" outlineLevel="1" x14ac:dyDescent="0.2">
      <c r="A10790" s="96" t="s">
        <v>2932</v>
      </c>
      <c r="B10790" s="97"/>
      <c r="C10790" s="98"/>
      <c r="D10790" s="98"/>
      <c r="E10790" s="101">
        <v>10</v>
      </c>
      <c r="F10790" s="100">
        <v>6398.1</v>
      </c>
      <c r="H10790" s="95">
        <f t="shared" si="169"/>
        <v>639.81000000000006</v>
      </c>
    </row>
    <row r="10791" spans="1:8" collapsed="1" x14ac:dyDescent="0.2">
      <c r="A10791" s="91" t="s">
        <v>6048</v>
      </c>
      <c r="B10791" s="91" t="s">
        <v>6049</v>
      </c>
      <c r="C10791" s="91" t="s">
        <v>2931</v>
      </c>
      <c r="D10791" s="92"/>
      <c r="E10791" s="104">
        <v>93</v>
      </c>
      <c r="F10791" s="94">
        <v>6386.31</v>
      </c>
      <c r="H10791" s="95">
        <f t="shared" si="169"/>
        <v>68.67</v>
      </c>
    </row>
    <row r="10792" spans="1:8" s="80" customFormat="1" hidden="1" outlineLevel="1" x14ac:dyDescent="0.2">
      <c r="A10792" s="96" t="s">
        <v>2932</v>
      </c>
      <c r="B10792" s="97"/>
      <c r="C10792" s="98"/>
      <c r="D10792" s="98"/>
      <c r="E10792" s="101">
        <v>93</v>
      </c>
      <c r="F10792" s="100">
        <v>6386.31</v>
      </c>
      <c r="H10792" s="95">
        <f t="shared" si="169"/>
        <v>68.67</v>
      </c>
    </row>
    <row r="10793" spans="1:8" collapsed="1" x14ac:dyDescent="0.2">
      <c r="A10793" s="91" t="s">
        <v>6050</v>
      </c>
      <c r="B10793" s="91" t="s">
        <v>6051</v>
      </c>
      <c r="C10793" s="91" t="s">
        <v>2931</v>
      </c>
      <c r="D10793" s="92"/>
      <c r="E10793" s="104">
        <v>21</v>
      </c>
      <c r="F10793" s="94">
        <v>6376.65</v>
      </c>
      <c r="H10793" s="95">
        <f t="shared" si="169"/>
        <v>303.64999999999998</v>
      </c>
    </row>
    <row r="10794" spans="1:8" s="80" customFormat="1" hidden="1" outlineLevel="1" x14ac:dyDescent="0.2">
      <c r="A10794" s="96" t="s">
        <v>2932</v>
      </c>
      <c r="B10794" s="97"/>
      <c r="C10794" s="98"/>
      <c r="D10794" s="98"/>
      <c r="E10794" s="101">
        <v>21</v>
      </c>
      <c r="F10794" s="100">
        <v>6376.65</v>
      </c>
      <c r="H10794" s="95">
        <f t="shared" si="169"/>
        <v>303.64999999999998</v>
      </c>
    </row>
    <row r="10795" spans="1:8" collapsed="1" x14ac:dyDescent="0.2">
      <c r="A10795" s="91" t="s">
        <v>6052</v>
      </c>
      <c r="B10795" s="91" t="s">
        <v>6053</v>
      </c>
      <c r="C10795" s="91" t="s">
        <v>2931</v>
      </c>
      <c r="D10795" s="92"/>
      <c r="E10795" s="104">
        <v>82</v>
      </c>
      <c r="F10795" s="94">
        <v>6368.12</v>
      </c>
      <c r="H10795" s="95">
        <f t="shared" si="169"/>
        <v>77.66</v>
      </c>
    </row>
    <row r="10796" spans="1:8" s="80" customFormat="1" hidden="1" outlineLevel="1" x14ac:dyDescent="0.2">
      <c r="A10796" s="96" t="s">
        <v>2932</v>
      </c>
      <c r="B10796" s="97"/>
      <c r="C10796" s="98"/>
      <c r="D10796" s="98"/>
      <c r="E10796" s="101">
        <v>82</v>
      </c>
      <c r="F10796" s="100">
        <v>6368.12</v>
      </c>
      <c r="H10796" s="95">
        <f t="shared" si="169"/>
        <v>77.66</v>
      </c>
    </row>
    <row r="10797" spans="1:8" collapsed="1" x14ac:dyDescent="0.2">
      <c r="A10797" s="105" t="s">
        <v>6054</v>
      </c>
      <c r="B10797" s="91" t="s">
        <v>6055</v>
      </c>
      <c r="C10797" s="91" t="s">
        <v>3223</v>
      </c>
      <c r="D10797" s="92"/>
      <c r="E10797" s="104">
        <v>16</v>
      </c>
      <c r="F10797" s="94">
        <v>6365.92</v>
      </c>
      <c r="G10797" s="79" t="e">
        <f>VLOOKUP(B10797,#REF!,2,FALSE)</f>
        <v>#REF!</v>
      </c>
      <c r="H10797" s="95">
        <f t="shared" si="169"/>
        <v>397.87</v>
      </c>
    </row>
    <row r="10798" spans="1:8" s="80" customFormat="1" hidden="1" outlineLevel="1" x14ac:dyDescent="0.2">
      <c r="A10798" s="96" t="s">
        <v>2932</v>
      </c>
      <c r="B10798" s="97"/>
      <c r="C10798" s="98"/>
      <c r="D10798" s="98"/>
      <c r="E10798" s="101">
        <v>16</v>
      </c>
      <c r="F10798" s="100">
        <v>6365.92</v>
      </c>
      <c r="H10798" s="95">
        <f t="shared" si="169"/>
        <v>397.87</v>
      </c>
    </row>
    <row r="10799" spans="1:8" collapsed="1" x14ac:dyDescent="0.2">
      <c r="A10799" s="91" t="s">
        <v>6056</v>
      </c>
      <c r="B10799" s="91" t="s">
        <v>6057</v>
      </c>
      <c r="C10799" s="91" t="s">
        <v>2931</v>
      </c>
      <c r="D10799" s="92"/>
      <c r="E10799" s="104">
        <v>45</v>
      </c>
      <c r="F10799" s="94">
        <v>6365.25</v>
      </c>
      <c r="H10799" s="95">
        <f t="shared" si="169"/>
        <v>141.44999999999999</v>
      </c>
    </row>
    <row r="10800" spans="1:8" s="80" customFormat="1" hidden="1" outlineLevel="1" x14ac:dyDescent="0.2">
      <c r="A10800" s="96" t="s">
        <v>2932</v>
      </c>
      <c r="B10800" s="97"/>
      <c r="C10800" s="98"/>
      <c r="D10800" s="98"/>
      <c r="E10800" s="101">
        <v>45</v>
      </c>
      <c r="F10800" s="100">
        <v>6365.25</v>
      </c>
      <c r="H10800" s="95">
        <f t="shared" si="169"/>
        <v>141.44999999999999</v>
      </c>
    </row>
    <row r="10801" spans="1:8" collapsed="1" x14ac:dyDescent="0.2">
      <c r="A10801" s="105" t="s">
        <v>5491</v>
      </c>
      <c r="B10801" s="91" t="s">
        <v>6058</v>
      </c>
      <c r="C10801" s="91" t="s">
        <v>3521</v>
      </c>
      <c r="D10801" s="92"/>
      <c r="E10801" s="104">
        <v>4</v>
      </c>
      <c r="F10801" s="94">
        <v>6353.64</v>
      </c>
      <c r="G10801" s="79" t="e">
        <f>VLOOKUP(B10801,#REF!,2,FALSE)</f>
        <v>#REF!</v>
      </c>
      <c r="H10801" s="95">
        <f t="shared" si="169"/>
        <v>1588.41</v>
      </c>
    </row>
    <row r="10802" spans="1:8" s="80" customFormat="1" hidden="1" outlineLevel="1" x14ac:dyDescent="0.2">
      <c r="A10802" s="96" t="s">
        <v>2845</v>
      </c>
      <c r="B10802" s="97"/>
      <c r="C10802" s="98"/>
      <c r="D10802" s="98"/>
      <c r="E10802" s="101">
        <v>4</v>
      </c>
      <c r="F10802" s="100">
        <v>6353.64</v>
      </c>
      <c r="H10802" s="95">
        <f t="shared" si="169"/>
        <v>1588.41</v>
      </c>
    </row>
    <row r="10803" spans="1:8" collapsed="1" x14ac:dyDescent="0.2">
      <c r="A10803" s="91" t="s">
        <v>6059</v>
      </c>
      <c r="B10803" s="91" t="s">
        <v>6060</v>
      </c>
      <c r="C10803" s="91" t="s">
        <v>2931</v>
      </c>
      <c r="D10803" s="92"/>
      <c r="E10803" s="104">
        <v>36</v>
      </c>
      <c r="F10803" s="94">
        <v>6351.48</v>
      </c>
      <c r="H10803" s="95">
        <f t="shared" si="169"/>
        <v>176.42999999999998</v>
      </c>
    </row>
    <row r="10804" spans="1:8" s="80" customFormat="1" hidden="1" outlineLevel="1" x14ac:dyDescent="0.2">
      <c r="A10804" s="96" t="s">
        <v>2932</v>
      </c>
      <c r="B10804" s="97"/>
      <c r="C10804" s="98"/>
      <c r="D10804" s="98"/>
      <c r="E10804" s="101">
        <v>36</v>
      </c>
      <c r="F10804" s="100">
        <v>6351.48</v>
      </c>
      <c r="H10804" s="95">
        <f t="shared" si="169"/>
        <v>176.42999999999998</v>
      </c>
    </row>
    <row r="10805" spans="1:8" collapsed="1" x14ac:dyDescent="0.2">
      <c r="A10805" s="91" t="s">
        <v>6061</v>
      </c>
      <c r="B10805" s="91" t="s">
        <v>6062</v>
      </c>
      <c r="C10805" s="91" t="s">
        <v>2931</v>
      </c>
      <c r="D10805" s="92"/>
      <c r="E10805" s="104">
        <v>10</v>
      </c>
      <c r="F10805" s="94">
        <v>6348.5</v>
      </c>
      <c r="H10805" s="95">
        <f t="shared" si="169"/>
        <v>634.85</v>
      </c>
    </row>
    <row r="10806" spans="1:8" s="80" customFormat="1" hidden="1" outlineLevel="1" x14ac:dyDescent="0.2">
      <c r="A10806" s="96" t="s">
        <v>2932</v>
      </c>
      <c r="B10806" s="97"/>
      <c r="C10806" s="98"/>
      <c r="D10806" s="98"/>
      <c r="E10806" s="101">
        <v>10</v>
      </c>
      <c r="F10806" s="100">
        <v>6348.5</v>
      </c>
      <c r="H10806" s="95">
        <f t="shared" si="169"/>
        <v>634.85</v>
      </c>
    </row>
    <row r="10807" spans="1:8" collapsed="1" x14ac:dyDescent="0.2">
      <c r="A10807" s="91" t="s">
        <v>6063</v>
      </c>
      <c r="B10807" s="91" t="s">
        <v>6064</v>
      </c>
      <c r="C10807" s="91" t="s">
        <v>2931</v>
      </c>
      <c r="D10807" s="92"/>
      <c r="E10807" s="104">
        <v>10</v>
      </c>
      <c r="F10807" s="94">
        <v>6342.7</v>
      </c>
      <c r="H10807" s="95">
        <f t="shared" si="169"/>
        <v>634.27</v>
      </c>
    </row>
    <row r="10808" spans="1:8" s="80" customFormat="1" hidden="1" outlineLevel="1" x14ac:dyDescent="0.2">
      <c r="A10808" s="96" t="s">
        <v>2932</v>
      </c>
      <c r="B10808" s="97"/>
      <c r="C10808" s="98"/>
      <c r="D10808" s="98"/>
      <c r="E10808" s="101">
        <v>10</v>
      </c>
      <c r="F10808" s="100">
        <v>6342.7</v>
      </c>
      <c r="H10808" s="95">
        <f t="shared" si="169"/>
        <v>634.27</v>
      </c>
    </row>
    <row r="10809" spans="1:8" collapsed="1" x14ac:dyDescent="0.2">
      <c r="A10809" s="91" t="s">
        <v>2155</v>
      </c>
      <c r="B10809" s="91" t="s">
        <v>2154</v>
      </c>
      <c r="C10809" s="91" t="s">
        <v>2836</v>
      </c>
      <c r="D10809" s="92" t="s">
        <v>2876</v>
      </c>
      <c r="E10809" s="104">
        <v>188</v>
      </c>
      <c r="F10809" s="94">
        <v>6336.84</v>
      </c>
      <c r="G10809" s="79" t="e">
        <f>VLOOKUP(B10809,#REF!,2,FALSE)</f>
        <v>#REF!</v>
      </c>
      <c r="H10809" s="95">
        <f t="shared" si="169"/>
        <v>33.706595744680854</v>
      </c>
    </row>
    <row r="10810" spans="1:8" s="80" customFormat="1" hidden="1" outlineLevel="1" x14ac:dyDescent="0.2">
      <c r="A10810" s="96" t="s">
        <v>2840</v>
      </c>
      <c r="B10810" s="97"/>
      <c r="C10810" s="98"/>
      <c r="D10810" s="98"/>
      <c r="E10810" s="101">
        <v>187</v>
      </c>
      <c r="F10810" s="100">
        <v>6299.79</v>
      </c>
      <c r="H10810" s="95">
        <f t="shared" si="169"/>
        <v>33.688716577540106</v>
      </c>
    </row>
    <row r="10811" spans="1:8" s="80" customFormat="1" hidden="1" outlineLevel="1" x14ac:dyDescent="0.2">
      <c r="A10811" s="96" t="s">
        <v>2825</v>
      </c>
      <c r="B10811" s="97"/>
      <c r="C10811" s="98"/>
      <c r="D10811" s="98"/>
      <c r="E10811" s="101">
        <v>1</v>
      </c>
      <c r="F10811" s="103">
        <v>37.049999999999997</v>
      </c>
      <c r="H10811" s="95">
        <f t="shared" si="169"/>
        <v>37.049999999999997</v>
      </c>
    </row>
    <row r="10812" spans="1:8" collapsed="1" x14ac:dyDescent="0.2">
      <c r="A10812" s="105" t="s">
        <v>6065</v>
      </c>
      <c r="B10812" s="91" t="s">
        <v>6066</v>
      </c>
      <c r="C10812" s="91" t="s">
        <v>3223</v>
      </c>
      <c r="D10812" s="92"/>
      <c r="E10812" s="104">
        <v>96</v>
      </c>
      <c r="F10812" s="94">
        <v>6329.28</v>
      </c>
      <c r="G10812" s="79" t="e">
        <f>VLOOKUP(B10812,#REF!,2,FALSE)</f>
        <v>#REF!</v>
      </c>
      <c r="H10812" s="95">
        <f t="shared" si="169"/>
        <v>65.929999999999993</v>
      </c>
    </row>
    <row r="10813" spans="1:8" s="80" customFormat="1" hidden="1" outlineLevel="1" x14ac:dyDescent="0.2">
      <c r="A10813" s="96" t="s">
        <v>2932</v>
      </c>
      <c r="B10813" s="97"/>
      <c r="C10813" s="98"/>
      <c r="D10813" s="98"/>
      <c r="E10813" s="101">
        <v>96</v>
      </c>
      <c r="F10813" s="100">
        <v>6329.28</v>
      </c>
      <c r="H10813" s="95">
        <f t="shared" si="169"/>
        <v>65.929999999999993</v>
      </c>
    </row>
    <row r="10814" spans="1:8" collapsed="1" x14ac:dyDescent="0.2">
      <c r="A10814" s="91" t="s">
        <v>6067</v>
      </c>
      <c r="B10814" s="91" t="s">
        <v>6068</v>
      </c>
      <c r="C10814" s="91" t="s">
        <v>2931</v>
      </c>
      <c r="D10814" s="92"/>
      <c r="E10814" s="104">
        <v>25</v>
      </c>
      <c r="F10814" s="94">
        <v>6310.5</v>
      </c>
      <c r="H10814" s="95">
        <f t="shared" si="169"/>
        <v>252.42</v>
      </c>
    </row>
    <row r="10815" spans="1:8" s="80" customFormat="1" hidden="1" outlineLevel="1" x14ac:dyDescent="0.2">
      <c r="A10815" s="96" t="s">
        <v>2932</v>
      </c>
      <c r="B10815" s="97"/>
      <c r="C10815" s="98"/>
      <c r="D10815" s="98"/>
      <c r="E10815" s="101">
        <v>25</v>
      </c>
      <c r="F10815" s="100">
        <v>6310.5</v>
      </c>
      <c r="H10815" s="95">
        <f t="shared" si="169"/>
        <v>252.42</v>
      </c>
    </row>
    <row r="10816" spans="1:8" collapsed="1" x14ac:dyDescent="0.2">
      <c r="A10816" s="91" t="s">
        <v>6069</v>
      </c>
      <c r="B10816" s="91" t="s">
        <v>6070</v>
      </c>
      <c r="C10816" s="91" t="s">
        <v>2931</v>
      </c>
      <c r="D10816" s="92"/>
      <c r="E10816" s="104">
        <v>10</v>
      </c>
      <c r="F10816" s="94">
        <v>6307.8</v>
      </c>
      <c r="H10816" s="95">
        <f t="shared" si="169"/>
        <v>630.78</v>
      </c>
    </row>
    <row r="10817" spans="1:8" s="80" customFormat="1" hidden="1" outlineLevel="1" x14ac:dyDescent="0.2">
      <c r="A10817" s="96" t="s">
        <v>2932</v>
      </c>
      <c r="B10817" s="97"/>
      <c r="C10817" s="98"/>
      <c r="D10817" s="98"/>
      <c r="E10817" s="101">
        <v>10</v>
      </c>
      <c r="F10817" s="100">
        <v>6307.8</v>
      </c>
      <c r="H10817" s="95">
        <f t="shared" si="169"/>
        <v>630.78</v>
      </c>
    </row>
    <row r="10818" spans="1:8" collapsed="1" x14ac:dyDescent="0.2">
      <c r="A10818" s="91" t="s">
        <v>6071</v>
      </c>
      <c r="B10818" s="91" t="s">
        <v>6072</v>
      </c>
      <c r="C10818" s="91" t="s">
        <v>2931</v>
      </c>
      <c r="D10818" s="92"/>
      <c r="E10818" s="104">
        <v>145</v>
      </c>
      <c r="F10818" s="94">
        <v>6303.15</v>
      </c>
      <c r="H10818" s="95">
        <f t="shared" si="169"/>
        <v>43.47</v>
      </c>
    </row>
    <row r="10819" spans="1:8" s="80" customFormat="1" hidden="1" outlineLevel="1" x14ac:dyDescent="0.2">
      <c r="A10819" s="96" t="s">
        <v>2932</v>
      </c>
      <c r="B10819" s="97"/>
      <c r="C10819" s="98"/>
      <c r="D10819" s="98"/>
      <c r="E10819" s="101">
        <v>145</v>
      </c>
      <c r="F10819" s="100">
        <v>6303.15</v>
      </c>
      <c r="H10819" s="95">
        <f t="shared" si="169"/>
        <v>43.47</v>
      </c>
    </row>
    <row r="10820" spans="1:8" collapsed="1" x14ac:dyDescent="0.2">
      <c r="A10820" s="91" t="s">
        <v>6073</v>
      </c>
      <c r="B10820" s="91" t="s">
        <v>6074</v>
      </c>
      <c r="C10820" s="91" t="s">
        <v>3421</v>
      </c>
      <c r="D10820" s="92"/>
      <c r="E10820" s="104">
        <v>10</v>
      </c>
      <c r="F10820" s="94">
        <v>6291</v>
      </c>
      <c r="H10820" s="95">
        <f t="shared" si="169"/>
        <v>629.1</v>
      </c>
    </row>
    <row r="10821" spans="1:8" s="80" customFormat="1" hidden="1" outlineLevel="1" x14ac:dyDescent="0.2">
      <c r="A10821" s="96" t="s">
        <v>2932</v>
      </c>
      <c r="B10821" s="97"/>
      <c r="C10821" s="98"/>
      <c r="D10821" s="98"/>
      <c r="E10821" s="101">
        <v>10</v>
      </c>
      <c r="F10821" s="100">
        <v>6291</v>
      </c>
      <c r="H10821" s="95">
        <f t="shared" si="169"/>
        <v>629.1</v>
      </c>
    </row>
    <row r="10822" spans="1:8" collapsed="1" x14ac:dyDescent="0.2">
      <c r="A10822" s="91" t="s">
        <v>6075</v>
      </c>
      <c r="B10822" s="91" t="s">
        <v>6076</v>
      </c>
      <c r="C10822" s="91" t="s">
        <v>2931</v>
      </c>
      <c r="D10822" s="92"/>
      <c r="E10822" s="104">
        <v>7</v>
      </c>
      <c r="F10822" s="94">
        <v>6286.42</v>
      </c>
      <c r="H10822" s="95">
        <f t="shared" si="169"/>
        <v>898.06000000000006</v>
      </c>
    </row>
    <row r="10823" spans="1:8" s="80" customFormat="1" hidden="1" outlineLevel="1" x14ac:dyDescent="0.2">
      <c r="A10823" s="96" t="s">
        <v>2932</v>
      </c>
      <c r="B10823" s="97"/>
      <c r="C10823" s="98"/>
      <c r="D10823" s="98"/>
      <c r="E10823" s="101">
        <v>7</v>
      </c>
      <c r="F10823" s="100">
        <v>6286.42</v>
      </c>
      <c r="H10823" s="95">
        <f t="shared" si="169"/>
        <v>898.06000000000006</v>
      </c>
    </row>
    <row r="10824" spans="1:8" collapsed="1" x14ac:dyDescent="0.2">
      <c r="A10824" s="91" t="s">
        <v>5264</v>
      </c>
      <c r="B10824" s="91" t="s">
        <v>6077</v>
      </c>
      <c r="C10824" s="91" t="s">
        <v>2931</v>
      </c>
      <c r="D10824" s="92"/>
      <c r="E10824" s="104">
        <v>49</v>
      </c>
      <c r="F10824" s="94">
        <v>6286.21</v>
      </c>
      <c r="H10824" s="95">
        <f t="shared" si="169"/>
        <v>128.29</v>
      </c>
    </row>
    <row r="10825" spans="1:8" s="80" customFormat="1" hidden="1" outlineLevel="1" x14ac:dyDescent="0.2">
      <c r="A10825" s="96" t="s">
        <v>2932</v>
      </c>
      <c r="B10825" s="97"/>
      <c r="C10825" s="98"/>
      <c r="D10825" s="98"/>
      <c r="E10825" s="101">
        <v>49</v>
      </c>
      <c r="F10825" s="100">
        <v>6286.21</v>
      </c>
      <c r="H10825" s="95">
        <f t="shared" si="169"/>
        <v>128.29</v>
      </c>
    </row>
    <row r="10826" spans="1:8" collapsed="1" x14ac:dyDescent="0.2">
      <c r="A10826" s="91" t="s">
        <v>6078</v>
      </c>
      <c r="B10826" s="91" t="s">
        <v>6079</v>
      </c>
      <c r="C10826" s="91" t="s">
        <v>2931</v>
      </c>
      <c r="D10826" s="92"/>
      <c r="E10826" s="104">
        <v>19</v>
      </c>
      <c r="F10826" s="94">
        <v>6282.92</v>
      </c>
      <c r="H10826" s="95">
        <f t="shared" si="169"/>
        <v>330.68</v>
      </c>
    </row>
    <row r="10827" spans="1:8" s="80" customFormat="1" hidden="1" outlineLevel="1" x14ac:dyDescent="0.2">
      <c r="A10827" s="96" t="s">
        <v>2932</v>
      </c>
      <c r="B10827" s="97"/>
      <c r="C10827" s="98"/>
      <c r="D10827" s="98"/>
      <c r="E10827" s="101">
        <v>19</v>
      </c>
      <c r="F10827" s="100">
        <v>6282.92</v>
      </c>
      <c r="H10827" s="95">
        <f t="shared" si="169"/>
        <v>330.68</v>
      </c>
    </row>
    <row r="10828" spans="1:8" collapsed="1" x14ac:dyDescent="0.2">
      <c r="A10828" s="91" t="s">
        <v>6080</v>
      </c>
      <c r="B10828" s="91" t="s">
        <v>6081</v>
      </c>
      <c r="C10828" s="91" t="s">
        <v>2931</v>
      </c>
      <c r="D10828" s="92"/>
      <c r="E10828" s="104">
        <v>25</v>
      </c>
      <c r="F10828" s="94">
        <v>6278.75</v>
      </c>
      <c r="H10828" s="95">
        <f t="shared" si="169"/>
        <v>251.15</v>
      </c>
    </row>
    <row r="10829" spans="1:8" s="80" customFormat="1" hidden="1" outlineLevel="1" x14ac:dyDescent="0.2">
      <c r="A10829" s="96" t="s">
        <v>2932</v>
      </c>
      <c r="B10829" s="97"/>
      <c r="C10829" s="98"/>
      <c r="D10829" s="98"/>
      <c r="E10829" s="101">
        <v>25</v>
      </c>
      <c r="F10829" s="100">
        <v>6278.75</v>
      </c>
      <c r="H10829" s="95">
        <f t="shared" ref="H10829:H10892" si="170">F10829/E10829</f>
        <v>251.15</v>
      </c>
    </row>
    <row r="10830" spans="1:8" collapsed="1" x14ac:dyDescent="0.2">
      <c r="A10830" s="91" t="s">
        <v>6082</v>
      </c>
      <c r="B10830" s="91" t="s">
        <v>6083</v>
      </c>
      <c r="C10830" s="91" t="s">
        <v>2931</v>
      </c>
      <c r="D10830" s="92"/>
      <c r="E10830" s="104">
        <v>54</v>
      </c>
      <c r="F10830" s="94">
        <v>6277.5</v>
      </c>
      <c r="H10830" s="95">
        <f t="shared" si="170"/>
        <v>116.25</v>
      </c>
    </row>
    <row r="10831" spans="1:8" s="80" customFormat="1" hidden="1" outlineLevel="1" x14ac:dyDescent="0.2">
      <c r="A10831" s="96" t="s">
        <v>2932</v>
      </c>
      <c r="B10831" s="97"/>
      <c r="C10831" s="98"/>
      <c r="D10831" s="98"/>
      <c r="E10831" s="101">
        <v>54</v>
      </c>
      <c r="F10831" s="100">
        <v>6277.5</v>
      </c>
      <c r="H10831" s="95">
        <f t="shared" si="170"/>
        <v>116.25</v>
      </c>
    </row>
    <row r="10832" spans="1:8" collapsed="1" x14ac:dyDescent="0.2">
      <c r="A10832" s="91" t="s">
        <v>6084</v>
      </c>
      <c r="B10832" s="91" t="s">
        <v>6085</v>
      </c>
      <c r="C10832" s="91" t="s">
        <v>2931</v>
      </c>
      <c r="D10832" s="92"/>
      <c r="E10832" s="104">
        <v>193</v>
      </c>
      <c r="F10832" s="94">
        <v>6266.71</v>
      </c>
      <c r="H10832" s="95">
        <f t="shared" si="170"/>
        <v>32.47</v>
      </c>
    </row>
    <row r="10833" spans="1:8" s="80" customFormat="1" hidden="1" outlineLevel="1" x14ac:dyDescent="0.2">
      <c r="A10833" s="96" t="s">
        <v>2932</v>
      </c>
      <c r="B10833" s="97"/>
      <c r="C10833" s="98"/>
      <c r="D10833" s="98"/>
      <c r="E10833" s="101">
        <v>193</v>
      </c>
      <c r="F10833" s="100">
        <v>6266.71</v>
      </c>
      <c r="H10833" s="95">
        <f t="shared" si="170"/>
        <v>32.47</v>
      </c>
    </row>
    <row r="10834" spans="1:8" collapsed="1" x14ac:dyDescent="0.2">
      <c r="A10834" s="105" t="s">
        <v>6086</v>
      </c>
      <c r="B10834" s="91" t="s">
        <v>6087</v>
      </c>
      <c r="C10834" s="91" t="s">
        <v>3223</v>
      </c>
      <c r="D10834" s="92"/>
      <c r="E10834" s="104">
        <v>55</v>
      </c>
      <c r="F10834" s="94">
        <v>6256.25</v>
      </c>
      <c r="G10834" s="79" t="e">
        <f>VLOOKUP(B10834,#REF!,2,FALSE)</f>
        <v>#REF!</v>
      </c>
      <c r="H10834" s="95">
        <f t="shared" si="170"/>
        <v>113.75</v>
      </c>
    </row>
    <row r="10835" spans="1:8" s="80" customFormat="1" hidden="1" outlineLevel="1" x14ac:dyDescent="0.2">
      <c r="A10835" s="96" t="s">
        <v>2932</v>
      </c>
      <c r="B10835" s="97"/>
      <c r="C10835" s="98"/>
      <c r="D10835" s="98"/>
      <c r="E10835" s="101">
        <v>55</v>
      </c>
      <c r="F10835" s="100">
        <v>6256.25</v>
      </c>
      <c r="H10835" s="95">
        <f t="shared" si="170"/>
        <v>113.75</v>
      </c>
    </row>
    <row r="10836" spans="1:8" collapsed="1" x14ac:dyDescent="0.2">
      <c r="A10836" s="91" t="s">
        <v>6088</v>
      </c>
      <c r="B10836" s="91" t="s">
        <v>6089</v>
      </c>
      <c r="C10836" s="91" t="s">
        <v>2931</v>
      </c>
      <c r="D10836" s="92"/>
      <c r="E10836" s="104">
        <v>24</v>
      </c>
      <c r="F10836" s="94">
        <v>6243.12</v>
      </c>
      <c r="H10836" s="95">
        <f t="shared" si="170"/>
        <v>260.13</v>
      </c>
    </row>
    <row r="10837" spans="1:8" s="80" customFormat="1" hidden="1" outlineLevel="1" x14ac:dyDescent="0.2">
      <c r="A10837" s="96" t="s">
        <v>2932</v>
      </c>
      <c r="B10837" s="97"/>
      <c r="C10837" s="98"/>
      <c r="D10837" s="98"/>
      <c r="E10837" s="101">
        <v>21</v>
      </c>
      <c r="F10837" s="100">
        <v>5462.73</v>
      </c>
      <c r="H10837" s="95">
        <f t="shared" si="170"/>
        <v>260.13</v>
      </c>
    </row>
    <row r="10838" spans="1:8" s="80" customFormat="1" hidden="1" outlineLevel="1" x14ac:dyDescent="0.2">
      <c r="A10838" s="96" t="s">
        <v>2828</v>
      </c>
      <c r="B10838" s="97"/>
      <c r="C10838" s="98"/>
      <c r="D10838" s="98"/>
      <c r="E10838" s="101">
        <v>3</v>
      </c>
      <c r="F10838" s="103">
        <v>780.39</v>
      </c>
      <c r="H10838" s="95">
        <f t="shared" si="170"/>
        <v>260.13</v>
      </c>
    </row>
    <row r="10839" spans="1:8" collapsed="1" x14ac:dyDescent="0.2">
      <c r="A10839" s="105" t="s">
        <v>6090</v>
      </c>
      <c r="B10839" s="91" t="s">
        <v>6091</v>
      </c>
      <c r="C10839" s="91" t="s">
        <v>3223</v>
      </c>
      <c r="D10839" s="92"/>
      <c r="E10839" s="104">
        <v>2</v>
      </c>
      <c r="F10839" s="94">
        <v>6238.84</v>
      </c>
      <c r="G10839" s="79" t="e">
        <f>VLOOKUP(B10839,#REF!,2,FALSE)</f>
        <v>#REF!</v>
      </c>
      <c r="H10839" s="95">
        <f t="shared" si="170"/>
        <v>3119.42</v>
      </c>
    </row>
    <row r="10840" spans="1:8" s="80" customFormat="1" hidden="1" outlineLevel="1" x14ac:dyDescent="0.2">
      <c r="A10840" s="96" t="s">
        <v>2828</v>
      </c>
      <c r="B10840" s="97"/>
      <c r="C10840" s="98"/>
      <c r="D10840" s="98"/>
      <c r="E10840" s="101">
        <v>2</v>
      </c>
      <c r="F10840" s="100">
        <v>6238.84</v>
      </c>
      <c r="H10840" s="95">
        <f t="shared" si="170"/>
        <v>3119.42</v>
      </c>
    </row>
    <row r="10841" spans="1:8" collapsed="1" x14ac:dyDescent="0.2">
      <c r="A10841" s="91" t="s">
        <v>2798</v>
      </c>
      <c r="B10841" s="91" t="s">
        <v>2797</v>
      </c>
      <c r="C10841" s="91" t="s">
        <v>2931</v>
      </c>
      <c r="D10841" s="92"/>
      <c r="E10841" s="104">
        <v>24</v>
      </c>
      <c r="F10841" s="94">
        <v>6229.76</v>
      </c>
      <c r="H10841" s="95">
        <f t="shared" si="170"/>
        <v>259.57333333333332</v>
      </c>
    </row>
    <row r="10842" spans="1:8" s="80" customFormat="1" hidden="1" outlineLevel="1" x14ac:dyDescent="0.2">
      <c r="A10842" s="96" t="s">
        <v>2825</v>
      </c>
      <c r="B10842" s="97"/>
      <c r="C10842" s="98"/>
      <c r="D10842" s="98"/>
      <c r="E10842" s="101">
        <v>24</v>
      </c>
      <c r="F10842" s="100">
        <v>6229.76</v>
      </c>
      <c r="H10842" s="95">
        <f t="shared" si="170"/>
        <v>259.57333333333332</v>
      </c>
    </row>
    <row r="10843" spans="1:8" collapsed="1" x14ac:dyDescent="0.2">
      <c r="A10843" s="105" t="s">
        <v>6092</v>
      </c>
      <c r="B10843" s="91" t="s">
        <v>6093</v>
      </c>
      <c r="C10843" s="91" t="s">
        <v>3223</v>
      </c>
      <c r="D10843" s="92"/>
      <c r="E10843" s="104">
        <v>25</v>
      </c>
      <c r="F10843" s="94">
        <v>6222.75</v>
      </c>
      <c r="G10843" s="79" t="e">
        <f>VLOOKUP(B10843,#REF!,2,FALSE)</f>
        <v>#REF!</v>
      </c>
      <c r="H10843" s="95">
        <f t="shared" si="170"/>
        <v>248.91</v>
      </c>
    </row>
    <row r="10844" spans="1:8" s="80" customFormat="1" hidden="1" outlineLevel="1" x14ac:dyDescent="0.2">
      <c r="A10844" s="96" t="s">
        <v>2932</v>
      </c>
      <c r="B10844" s="97"/>
      <c r="C10844" s="98"/>
      <c r="D10844" s="98"/>
      <c r="E10844" s="101">
        <v>25</v>
      </c>
      <c r="F10844" s="100">
        <v>6222.75</v>
      </c>
      <c r="H10844" s="95">
        <f t="shared" si="170"/>
        <v>248.91</v>
      </c>
    </row>
    <row r="10845" spans="1:8" collapsed="1" x14ac:dyDescent="0.2">
      <c r="A10845" s="91" t="s">
        <v>6094</v>
      </c>
      <c r="B10845" s="91" t="s">
        <v>6095</v>
      </c>
      <c r="C10845" s="91" t="s">
        <v>2931</v>
      </c>
      <c r="D10845" s="92"/>
      <c r="E10845" s="104">
        <v>23</v>
      </c>
      <c r="F10845" s="94">
        <v>6191.14</v>
      </c>
      <c r="H10845" s="95">
        <f t="shared" si="170"/>
        <v>269.18</v>
      </c>
    </row>
    <row r="10846" spans="1:8" s="80" customFormat="1" hidden="1" outlineLevel="1" x14ac:dyDescent="0.2">
      <c r="A10846" s="96" t="s">
        <v>2932</v>
      </c>
      <c r="B10846" s="97"/>
      <c r="C10846" s="98"/>
      <c r="D10846" s="98"/>
      <c r="E10846" s="101">
        <v>23</v>
      </c>
      <c r="F10846" s="100">
        <v>6191.14</v>
      </c>
      <c r="H10846" s="95">
        <f t="shared" si="170"/>
        <v>269.18</v>
      </c>
    </row>
    <row r="10847" spans="1:8" collapsed="1" x14ac:dyDescent="0.2">
      <c r="A10847" s="105" t="s">
        <v>6096</v>
      </c>
      <c r="B10847" s="91" t="s">
        <v>6097</v>
      </c>
      <c r="C10847" s="91"/>
      <c r="D10847" s="92"/>
      <c r="E10847" s="104">
        <v>25</v>
      </c>
      <c r="F10847" s="94">
        <v>6215.14</v>
      </c>
      <c r="G10847" s="79" t="e">
        <f>VLOOKUP(B10847,#REF!,2,FALSE)</f>
        <v>#REF!</v>
      </c>
      <c r="H10847" s="95">
        <f t="shared" si="170"/>
        <v>248.60560000000001</v>
      </c>
    </row>
    <row r="10848" spans="1:8" s="80" customFormat="1" hidden="1" outlineLevel="1" x14ac:dyDescent="0.2">
      <c r="A10848" s="96" t="s">
        <v>2932</v>
      </c>
      <c r="B10848" s="97"/>
      <c r="C10848" s="98"/>
      <c r="D10848" s="98"/>
      <c r="E10848" s="101">
        <v>25</v>
      </c>
      <c r="F10848" s="100">
        <v>6215.14</v>
      </c>
      <c r="H10848" s="95">
        <f t="shared" si="170"/>
        <v>248.60560000000001</v>
      </c>
    </row>
    <row r="10849" spans="1:8" collapsed="1" x14ac:dyDescent="0.2">
      <c r="A10849" s="91" t="s">
        <v>6098</v>
      </c>
      <c r="B10849" s="91" t="s">
        <v>6099</v>
      </c>
      <c r="C10849" s="91" t="s">
        <v>2931</v>
      </c>
      <c r="D10849" s="92"/>
      <c r="E10849" s="104">
        <v>64</v>
      </c>
      <c r="F10849" s="94">
        <v>6184.32</v>
      </c>
      <c r="H10849" s="95">
        <f t="shared" si="170"/>
        <v>96.63</v>
      </c>
    </row>
    <row r="10850" spans="1:8" s="80" customFormat="1" hidden="1" outlineLevel="1" x14ac:dyDescent="0.2">
      <c r="A10850" s="96" t="s">
        <v>2932</v>
      </c>
      <c r="B10850" s="97"/>
      <c r="C10850" s="98"/>
      <c r="D10850" s="98"/>
      <c r="E10850" s="101">
        <v>64</v>
      </c>
      <c r="F10850" s="100">
        <v>6184.32</v>
      </c>
      <c r="H10850" s="95">
        <f t="shared" si="170"/>
        <v>96.63</v>
      </c>
    </row>
    <row r="10851" spans="1:8" collapsed="1" x14ac:dyDescent="0.2">
      <c r="A10851" s="105" t="s">
        <v>6100</v>
      </c>
      <c r="B10851" s="91" t="s">
        <v>6101</v>
      </c>
      <c r="C10851" s="91" t="s">
        <v>3223</v>
      </c>
      <c r="D10851" s="92"/>
      <c r="E10851" s="104">
        <v>92</v>
      </c>
      <c r="F10851" s="94">
        <v>6160.32</v>
      </c>
      <c r="G10851" s="79" t="e">
        <f>VLOOKUP(B10851,#REF!,2,FALSE)</f>
        <v>#REF!</v>
      </c>
      <c r="H10851" s="95">
        <f t="shared" si="170"/>
        <v>66.959999999999994</v>
      </c>
    </row>
    <row r="10852" spans="1:8" s="80" customFormat="1" hidden="1" outlineLevel="1" x14ac:dyDescent="0.2">
      <c r="A10852" s="96" t="s">
        <v>2932</v>
      </c>
      <c r="B10852" s="97"/>
      <c r="C10852" s="98"/>
      <c r="D10852" s="98"/>
      <c r="E10852" s="101">
        <v>92</v>
      </c>
      <c r="F10852" s="100">
        <v>6160.32</v>
      </c>
      <c r="H10852" s="95">
        <f t="shared" si="170"/>
        <v>66.959999999999994</v>
      </c>
    </row>
    <row r="10853" spans="1:8" collapsed="1" x14ac:dyDescent="0.2">
      <c r="A10853" s="91" t="s">
        <v>6102</v>
      </c>
      <c r="B10853" s="91" t="s">
        <v>6103</v>
      </c>
      <c r="C10853" s="91" t="s">
        <v>2931</v>
      </c>
      <c r="D10853" s="92"/>
      <c r="E10853" s="104">
        <v>14</v>
      </c>
      <c r="F10853" s="94">
        <v>6149.36</v>
      </c>
      <c r="H10853" s="95">
        <f t="shared" si="170"/>
        <v>439.23999999999995</v>
      </c>
    </row>
    <row r="10854" spans="1:8" s="80" customFormat="1" hidden="1" outlineLevel="1" x14ac:dyDescent="0.2">
      <c r="A10854" s="96" t="s">
        <v>2932</v>
      </c>
      <c r="B10854" s="97"/>
      <c r="C10854" s="98"/>
      <c r="D10854" s="98"/>
      <c r="E10854" s="101">
        <v>13</v>
      </c>
      <c r="F10854" s="100">
        <v>5710.12</v>
      </c>
      <c r="H10854" s="95">
        <f t="shared" si="170"/>
        <v>439.24</v>
      </c>
    </row>
    <row r="10855" spans="1:8" s="80" customFormat="1" hidden="1" outlineLevel="1" x14ac:dyDescent="0.2">
      <c r="A10855" s="96" t="s">
        <v>2825</v>
      </c>
      <c r="B10855" s="97"/>
      <c r="C10855" s="98"/>
      <c r="D10855" s="98"/>
      <c r="E10855" s="101">
        <v>1</v>
      </c>
      <c r="F10855" s="103">
        <v>439.24</v>
      </c>
      <c r="H10855" s="95">
        <f t="shared" si="170"/>
        <v>439.24</v>
      </c>
    </row>
    <row r="10856" spans="1:8" collapsed="1" x14ac:dyDescent="0.2">
      <c r="A10856" s="91" t="s">
        <v>1508</v>
      </c>
      <c r="B10856" s="91" t="s">
        <v>1507</v>
      </c>
      <c r="C10856" s="91" t="s">
        <v>2867</v>
      </c>
      <c r="D10856" s="92" t="s">
        <v>2876</v>
      </c>
      <c r="E10856" s="104">
        <v>1</v>
      </c>
      <c r="F10856" s="94">
        <v>6133.03</v>
      </c>
      <c r="G10856" s="79" t="e">
        <f>VLOOKUP(B10856,#REF!,2,FALSE)</f>
        <v>#REF!</v>
      </c>
      <c r="H10856" s="95">
        <f t="shared" si="170"/>
        <v>6133.03</v>
      </c>
    </row>
    <row r="10857" spans="1:8" s="80" customFormat="1" hidden="1" outlineLevel="1" x14ac:dyDescent="0.2">
      <c r="A10857" s="96" t="s">
        <v>2825</v>
      </c>
      <c r="B10857" s="97"/>
      <c r="C10857" s="98"/>
      <c r="D10857" s="98"/>
      <c r="E10857" s="101">
        <v>1</v>
      </c>
      <c r="F10857" s="100">
        <v>6133.03</v>
      </c>
      <c r="H10857" s="95">
        <f t="shared" si="170"/>
        <v>6133.03</v>
      </c>
    </row>
    <row r="10858" spans="1:8" collapsed="1" x14ac:dyDescent="0.2">
      <c r="A10858" s="91" t="s">
        <v>6104</v>
      </c>
      <c r="B10858" s="91" t="s">
        <v>6105</v>
      </c>
      <c r="C10858" s="91" t="s">
        <v>2931</v>
      </c>
      <c r="D10858" s="92"/>
      <c r="E10858" s="104">
        <v>78</v>
      </c>
      <c r="F10858" s="94">
        <v>6111.3</v>
      </c>
      <c r="H10858" s="95">
        <f t="shared" si="170"/>
        <v>78.350000000000009</v>
      </c>
    </row>
    <row r="10859" spans="1:8" s="80" customFormat="1" hidden="1" outlineLevel="1" x14ac:dyDescent="0.2">
      <c r="A10859" s="96" t="s">
        <v>2932</v>
      </c>
      <c r="B10859" s="97"/>
      <c r="C10859" s="98"/>
      <c r="D10859" s="98"/>
      <c r="E10859" s="101">
        <v>78</v>
      </c>
      <c r="F10859" s="100">
        <v>6111.3</v>
      </c>
      <c r="H10859" s="95">
        <f t="shared" si="170"/>
        <v>78.350000000000009</v>
      </c>
    </row>
    <row r="10860" spans="1:8" collapsed="1" x14ac:dyDescent="0.2">
      <c r="A10860" s="91" t="s">
        <v>1672</v>
      </c>
      <c r="B10860" s="91" t="s">
        <v>1671</v>
      </c>
      <c r="C10860" s="91" t="s">
        <v>2867</v>
      </c>
      <c r="D10860" s="92" t="s">
        <v>2876</v>
      </c>
      <c r="E10860" s="104">
        <v>1</v>
      </c>
      <c r="F10860" s="94">
        <v>6110.7</v>
      </c>
      <c r="G10860" s="79" t="e">
        <f>VLOOKUP(B10860,#REF!,2,FALSE)</f>
        <v>#REF!</v>
      </c>
      <c r="H10860" s="95">
        <f t="shared" si="170"/>
        <v>6110.7</v>
      </c>
    </row>
    <row r="10861" spans="1:8" s="80" customFormat="1" hidden="1" outlineLevel="1" x14ac:dyDescent="0.2">
      <c r="A10861" s="96" t="s">
        <v>2832</v>
      </c>
      <c r="B10861" s="97"/>
      <c r="C10861" s="98"/>
      <c r="D10861" s="98"/>
      <c r="E10861" s="101">
        <v>1</v>
      </c>
      <c r="F10861" s="100">
        <v>6110.7</v>
      </c>
      <c r="H10861" s="95">
        <f t="shared" si="170"/>
        <v>6110.7</v>
      </c>
    </row>
    <row r="10862" spans="1:8" collapsed="1" x14ac:dyDescent="0.2">
      <c r="A10862" s="91" t="s">
        <v>2408</v>
      </c>
      <c r="B10862" s="91" t="s">
        <v>2490</v>
      </c>
      <c r="C10862" s="91" t="s">
        <v>2823</v>
      </c>
      <c r="D10862" s="92" t="s">
        <v>2876</v>
      </c>
      <c r="E10862" s="104">
        <v>21</v>
      </c>
      <c r="F10862" s="94">
        <v>6109.68</v>
      </c>
      <c r="G10862" s="79" t="e">
        <f>VLOOKUP(B10862,#REF!,2,FALSE)</f>
        <v>#REF!</v>
      </c>
      <c r="H10862" s="95">
        <f t="shared" si="170"/>
        <v>290.93714285714287</v>
      </c>
    </row>
    <row r="10863" spans="1:8" s="80" customFormat="1" hidden="1" outlineLevel="1" x14ac:dyDescent="0.2">
      <c r="A10863" s="96" t="s">
        <v>2828</v>
      </c>
      <c r="B10863" s="97"/>
      <c r="C10863" s="98"/>
      <c r="D10863" s="98"/>
      <c r="E10863" s="101">
        <v>9</v>
      </c>
      <c r="F10863" s="100">
        <v>4360.08</v>
      </c>
      <c r="H10863" s="95">
        <f t="shared" si="170"/>
        <v>484.45333333333332</v>
      </c>
    </row>
    <row r="10864" spans="1:8" s="80" customFormat="1" hidden="1" outlineLevel="1" x14ac:dyDescent="0.2">
      <c r="A10864" s="96" t="s">
        <v>2853</v>
      </c>
      <c r="B10864" s="97"/>
      <c r="C10864" s="98"/>
      <c r="D10864" s="98"/>
      <c r="E10864" s="101">
        <v>4</v>
      </c>
      <c r="F10864" s="100">
        <v>1040.3399999999999</v>
      </c>
      <c r="H10864" s="95">
        <f t="shared" si="170"/>
        <v>260.08499999999998</v>
      </c>
    </row>
    <row r="10865" spans="1:8" s="80" customFormat="1" hidden="1" outlineLevel="1" x14ac:dyDescent="0.2">
      <c r="A10865" s="96" t="s">
        <v>2834</v>
      </c>
      <c r="B10865" s="97"/>
      <c r="C10865" s="98"/>
      <c r="D10865" s="98"/>
      <c r="E10865" s="101">
        <v>1</v>
      </c>
      <c r="F10865" s="103">
        <v>484.91</v>
      </c>
      <c r="H10865" s="95">
        <f t="shared" si="170"/>
        <v>484.91</v>
      </c>
    </row>
    <row r="10866" spans="1:8" s="80" customFormat="1" hidden="1" outlineLevel="1" x14ac:dyDescent="0.2">
      <c r="A10866" s="96" t="s">
        <v>2832</v>
      </c>
      <c r="B10866" s="97"/>
      <c r="C10866" s="98"/>
      <c r="D10866" s="98"/>
      <c r="E10866" s="101">
        <v>7</v>
      </c>
      <c r="F10866" s="103">
        <v>224.35</v>
      </c>
      <c r="H10866" s="95">
        <f t="shared" si="170"/>
        <v>32.049999999999997</v>
      </c>
    </row>
    <row r="10867" spans="1:8" collapsed="1" x14ac:dyDescent="0.2">
      <c r="A10867" s="91" t="s">
        <v>6106</v>
      </c>
      <c r="B10867" s="91" t="s">
        <v>6107</v>
      </c>
      <c r="C10867" s="91" t="s">
        <v>2931</v>
      </c>
      <c r="D10867" s="92"/>
      <c r="E10867" s="104">
        <v>53</v>
      </c>
      <c r="F10867" s="94">
        <v>6101.89</v>
      </c>
      <c r="H10867" s="95">
        <f t="shared" si="170"/>
        <v>115.13000000000001</v>
      </c>
    </row>
    <row r="10868" spans="1:8" s="80" customFormat="1" hidden="1" outlineLevel="1" x14ac:dyDescent="0.2">
      <c r="A10868" s="96" t="s">
        <v>2932</v>
      </c>
      <c r="B10868" s="97"/>
      <c r="C10868" s="98"/>
      <c r="D10868" s="98"/>
      <c r="E10868" s="101">
        <v>53</v>
      </c>
      <c r="F10868" s="100">
        <v>6101.89</v>
      </c>
      <c r="H10868" s="95">
        <f t="shared" si="170"/>
        <v>115.13000000000001</v>
      </c>
    </row>
    <row r="10869" spans="1:8" collapsed="1" x14ac:dyDescent="0.2">
      <c r="A10869" s="91" t="s">
        <v>6108</v>
      </c>
      <c r="B10869" s="91" t="s">
        <v>6109</v>
      </c>
      <c r="C10869" s="91" t="s">
        <v>2931</v>
      </c>
      <c r="D10869" s="92"/>
      <c r="E10869" s="104">
        <v>90</v>
      </c>
      <c r="F10869" s="94">
        <v>6100.71</v>
      </c>
      <c r="H10869" s="95">
        <f t="shared" si="170"/>
        <v>67.785666666666671</v>
      </c>
    </row>
    <row r="10870" spans="1:8" s="80" customFormat="1" hidden="1" outlineLevel="1" x14ac:dyDescent="0.2">
      <c r="A10870" s="96" t="s">
        <v>2932</v>
      </c>
      <c r="B10870" s="97"/>
      <c r="C10870" s="98"/>
      <c r="D10870" s="98"/>
      <c r="E10870" s="101">
        <v>90</v>
      </c>
      <c r="F10870" s="100">
        <v>6100.71</v>
      </c>
      <c r="H10870" s="95">
        <f t="shared" si="170"/>
        <v>67.785666666666671</v>
      </c>
    </row>
    <row r="10871" spans="1:8" collapsed="1" x14ac:dyDescent="0.2">
      <c r="A10871" s="105" t="s">
        <v>6110</v>
      </c>
      <c r="B10871" s="91" t="s">
        <v>6111</v>
      </c>
      <c r="C10871" s="91" t="s">
        <v>2823</v>
      </c>
      <c r="D10871" s="92"/>
      <c r="E10871" s="104">
        <v>3</v>
      </c>
      <c r="F10871" s="94">
        <v>6099.24</v>
      </c>
      <c r="G10871" s="79" t="e">
        <f>VLOOKUP(B10871,#REF!,2,FALSE)</f>
        <v>#REF!</v>
      </c>
      <c r="H10871" s="95">
        <f t="shared" si="170"/>
        <v>2033.08</v>
      </c>
    </row>
    <row r="10872" spans="1:8" s="80" customFormat="1" hidden="1" outlineLevel="1" x14ac:dyDescent="0.2">
      <c r="A10872" s="96" t="s">
        <v>2895</v>
      </c>
      <c r="B10872" s="97"/>
      <c r="C10872" s="98"/>
      <c r="D10872" s="98"/>
      <c r="E10872" s="101">
        <v>1</v>
      </c>
      <c r="F10872" s="100">
        <v>3049.13</v>
      </c>
      <c r="H10872" s="95">
        <f t="shared" si="170"/>
        <v>3049.13</v>
      </c>
    </row>
    <row r="10873" spans="1:8" s="80" customFormat="1" hidden="1" outlineLevel="1" x14ac:dyDescent="0.2">
      <c r="A10873" s="96" t="s">
        <v>2828</v>
      </c>
      <c r="B10873" s="97"/>
      <c r="C10873" s="98"/>
      <c r="D10873" s="98"/>
      <c r="E10873" s="101">
        <v>1</v>
      </c>
      <c r="F10873" s="100">
        <v>3049.11</v>
      </c>
      <c r="H10873" s="95">
        <f t="shared" si="170"/>
        <v>3049.11</v>
      </c>
    </row>
    <row r="10874" spans="1:8" s="80" customFormat="1" hidden="1" outlineLevel="1" x14ac:dyDescent="0.2">
      <c r="A10874" s="96" t="s">
        <v>2832</v>
      </c>
      <c r="B10874" s="97"/>
      <c r="C10874" s="98"/>
      <c r="D10874" s="98"/>
      <c r="E10874" s="101">
        <v>1</v>
      </c>
      <c r="F10874" s="103">
        <v>1</v>
      </c>
      <c r="H10874" s="95">
        <f t="shared" si="170"/>
        <v>1</v>
      </c>
    </row>
    <row r="10875" spans="1:8" collapsed="1" x14ac:dyDescent="0.2">
      <c r="A10875" s="91" t="s">
        <v>6112</v>
      </c>
      <c r="B10875" s="91" t="s">
        <v>6113</v>
      </c>
      <c r="C10875" s="91" t="s">
        <v>2931</v>
      </c>
      <c r="D10875" s="92"/>
      <c r="E10875" s="104">
        <v>25</v>
      </c>
      <c r="F10875" s="94">
        <v>6080.5</v>
      </c>
      <c r="H10875" s="95">
        <f t="shared" si="170"/>
        <v>243.22</v>
      </c>
    </row>
    <row r="10876" spans="1:8" s="80" customFormat="1" hidden="1" outlineLevel="1" x14ac:dyDescent="0.2">
      <c r="A10876" s="96" t="s">
        <v>2932</v>
      </c>
      <c r="B10876" s="97"/>
      <c r="C10876" s="98"/>
      <c r="D10876" s="98"/>
      <c r="E10876" s="101">
        <v>25</v>
      </c>
      <c r="F10876" s="100">
        <v>6080.5</v>
      </c>
      <c r="H10876" s="95">
        <f t="shared" si="170"/>
        <v>243.22</v>
      </c>
    </row>
    <row r="10877" spans="1:8" collapsed="1" x14ac:dyDescent="0.2">
      <c r="A10877" s="91" t="s">
        <v>6114</v>
      </c>
      <c r="B10877" s="91" t="s">
        <v>6115</v>
      </c>
      <c r="C10877" s="91" t="s">
        <v>2931</v>
      </c>
      <c r="D10877" s="92"/>
      <c r="E10877" s="104">
        <v>27</v>
      </c>
      <c r="F10877" s="94">
        <v>6077.16</v>
      </c>
      <c r="H10877" s="95">
        <f t="shared" si="170"/>
        <v>225.07999999999998</v>
      </c>
    </row>
    <row r="10878" spans="1:8" s="80" customFormat="1" hidden="1" outlineLevel="1" x14ac:dyDescent="0.2">
      <c r="A10878" s="96" t="s">
        <v>2932</v>
      </c>
      <c r="B10878" s="97"/>
      <c r="C10878" s="98"/>
      <c r="D10878" s="98"/>
      <c r="E10878" s="101">
        <v>27</v>
      </c>
      <c r="F10878" s="100">
        <v>6077.16</v>
      </c>
      <c r="H10878" s="95">
        <f t="shared" si="170"/>
        <v>225.07999999999998</v>
      </c>
    </row>
    <row r="10879" spans="1:8" collapsed="1" x14ac:dyDescent="0.2">
      <c r="A10879" s="105" t="s">
        <v>6116</v>
      </c>
      <c r="B10879" s="91" t="s">
        <v>6117</v>
      </c>
      <c r="C10879" s="91" t="s">
        <v>2823</v>
      </c>
      <c r="D10879" s="92"/>
      <c r="E10879" s="104">
        <v>1</v>
      </c>
      <c r="F10879" s="94">
        <v>6066.66</v>
      </c>
      <c r="G10879" s="79" t="e">
        <f>VLOOKUP(B10879,#REF!,2,FALSE)</f>
        <v>#REF!</v>
      </c>
      <c r="H10879" s="95">
        <f t="shared" si="170"/>
        <v>6066.66</v>
      </c>
    </row>
    <row r="10880" spans="1:8" s="80" customFormat="1" hidden="1" outlineLevel="1" x14ac:dyDescent="0.2">
      <c r="A10880" s="96" t="s">
        <v>2832</v>
      </c>
      <c r="B10880" s="97"/>
      <c r="C10880" s="98"/>
      <c r="D10880" s="98"/>
      <c r="E10880" s="101">
        <v>1</v>
      </c>
      <c r="F10880" s="100">
        <v>6066.66</v>
      </c>
      <c r="H10880" s="95">
        <f t="shared" si="170"/>
        <v>6066.66</v>
      </c>
    </row>
    <row r="10881" spans="1:8" collapsed="1" x14ac:dyDescent="0.2">
      <c r="A10881" s="91" t="s">
        <v>6118</v>
      </c>
      <c r="B10881" s="91" t="s">
        <v>6119</v>
      </c>
      <c r="C10881" s="91" t="s">
        <v>2931</v>
      </c>
      <c r="D10881" s="92"/>
      <c r="E10881" s="104">
        <v>48</v>
      </c>
      <c r="F10881" s="94">
        <v>6060</v>
      </c>
      <c r="H10881" s="95">
        <f t="shared" si="170"/>
        <v>126.25</v>
      </c>
    </row>
    <row r="10882" spans="1:8" s="80" customFormat="1" hidden="1" outlineLevel="1" x14ac:dyDescent="0.2">
      <c r="A10882" s="96" t="s">
        <v>2932</v>
      </c>
      <c r="B10882" s="97"/>
      <c r="C10882" s="98"/>
      <c r="D10882" s="98"/>
      <c r="E10882" s="101">
        <v>48</v>
      </c>
      <c r="F10882" s="100">
        <v>6060</v>
      </c>
      <c r="H10882" s="95">
        <f t="shared" si="170"/>
        <v>126.25</v>
      </c>
    </row>
    <row r="10883" spans="1:8" collapsed="1" x14ac:dyDescent="0.2">
      <c r="A10883" s="91" t="s">
        <v>6120</v>
      </c>
      <c r="B10883" s="91" t="s">
        <v>6121</v>
      </c>
      <c r="C10883" s="91" t="s">
        <v>2931</v>
      </c>
      <c r="D10883" s="92"/>
      <c r="E10883" s="104">
        <v>19</v>
      </c>
      <c r="F10883" s="94">
        <v>6054.54</v>
      </c>
      <c r="H10883" s="95">
        <f t="shared" si="170"/>
        <v>318.66000000000003</v>
      </c>
    </row>
    <row r="10884" spans="1:8" s="80" customFormat="1" hidden="1" outlineLevel="1" x14ac:dyDescent="0.2">
      <c r="A10884" s="96" t="s">
        <v>2932</v>
      </c>
      <c r="B10884" s="97"/>
      <c r="C10884" s="98"/>
      <c r="D10884" s="98"/>
      <c r="E10884" s="101">
        <v>19</v>
      </c>
      <c r="F10884" s="100">
        <v>6054.54</v>
      </c>
      <c r="H10884" s="95">
        <f t="shared" si="170"/>
        <v>318.66000000000003</v>
      </c>
    </row>
    <row r="10885" spans="1:8" collapsed="1" x14ac:dyDescent="0.2">
      <c r="A10885" s="105" t="s">
        <v>6034</v>
      </c>
      <c r="B10885" s="91" t="s">
        <v>6122</v>
      </c>
      <c r="C10885" s="91" t="s">
        <v>2823</v>
      </c>
      <c r="D10885" s="92"/>
      <c r="E10885" s="104">
        <v>3</v>
      </c>
      <c r="F10885" s="94">
        <v>6043.99</v>
      </c>
      <c r="G10885" s="79" t="e">
        <f>VLOOKUP(B10885,#REF!,2,FALSE)</f>
        <v>#REF!</v>
      </c>
      <c r="H10885" s="95">
        <f t="shared" si="170"/>
        <v>2014.6633333333332</v>
      </c>
    </row>
    <row r="10886" spans="1:8" s="80" customFormat="1" hidden="1" outlineLevel="1" x14ac:dyDescent="0.2">
      <c r="A10886" s="96" t="s">
        <v>2828</v>
      </c>
      <c r="B10886" s="97"/>
      <c r="C10886" s="98"/>
      <c r="D10886" s="98"/>
      <c r="E10886" s="101">
        <v>3</v>
      </c>
      <c r="F10886" s="100">
        <v>6043.99</v>
      </c>
      <c r="H10886" s="95">
        <f t="shared" si="170"/>
        <v>2014.6633333333332</v>
      </c>
    </row>
    <row r="10887" spans="1:8" collapsed="1" x14ac:dyDescent="0.2">
      <c r="A10887" s="91" t="s">
        <v>6123</v>
      </c>
      <c r="B10887" s="91" t="s">
        <v>6124</v>
      </c>
      <c r="C10887" s="91" t="s">
        <v>2931</v>
      </c>
      <c r="D10887" s="92"/>
      <c r="E10887" s="104">
        <v>86</v>
      </c>
      <c r="F10887" s="94">
        <v>6038.06</v>
      </c>
      <c r="H10887" s="95">
        <f t="shared" si="170"/>
        <v>70.210000000000008</v>
      </c>
    </row>
    <row r="10888" spans="1:8" s="80" customFormat="1" hidden="1" outlineLevel="1" x14ac:dyDescent="0.2">
      <c r="A10888" s="96" t="s">
        <v>2932</v>
      </c>
      <c r="B10888" s="97"/>
      <c r="C10888" s="98"/>
      <c r="D10888" s="98"/>
      <c r="E10888" s="101">
        <v>86</v>
      </c>
      <c r="F10888" s="100">
        <v>6038.06</v>
      </c>
      <c r="H10888" s="95">
        <f t="shared" si="170"/>
        <v>70.210000000000008</v>
      </c>
    </row>
    <row r="10889" spans="1:8" collapsed="1" x14ac:dyDescent="0.2">
      <c r="A10889" s="91" t="s">
        <v>6125</v>
      </c>
      <c r="B10889" s="91" t="s">
        <v>6126</v>
      </c>
      <c r="C10889" s="91" t="s">
        <v>2931</v>
      </c>
      <c r="D10889" s="92"/>
      <c r="E10889" s="104">
        <v>10</v>
      </c>
      <c r="F10889" s="94">
        <v>6037.2</v>
      </c>
      <c r="H10889" s="95">
        <f t="shared" si="170"/>
        <v>603.72</v>
      </c>
    </row>
    <row r="10890" spans="1:8" s="80" customFormat="1" hidden="1" outlineLevel="1" x14ac:dyDescent="0.2">
      <c r="A10890" s="96" t="s">
        <v>2932</v>
      </c>
      <c r="B10890" s="97"/>
      <c r="C10890" s="98"/>
      <c r="D10890" s="98"/>
      <c r="E10890" s="101">
        <v>10</v>
      </c>
      <c r="F10890" s="100">
        <v>6037.2</v>
      </c>
      <c r="H10890" s="95">
        <f t="shared" si="170"/>
        <v>603.72</v>
      </c>
    </row>
    <row r="10891" spans="1:8" collapsed="1" x14ac:dyDescent="0.2">
      <c r="A10891" s="91" t="s">
        <v>6127</v>
      </c>
      <c r="B10891" s="91" t="s">
        <v>6128</v>
      </c>
      <c r="C10891" s="91" t="s">
        <v>2931</v>
      </c>
      <c r="D10891" s="92"/>
      <c r="E10891" s="104">
        <v>52</v>
      </c>
      <c r="F10891" s="94">
        <v>6027.84</v>
      </c>
      <c r="H10891" s="95">
        <f t="shared" si="170"/>
        <v>115.92</v>
      </c>
    </row>
    <row r="10892" spans="1:8" s="80" customFormat="1" hidden="1" outlineLevel="1" x14ac:dyDescent="0.2">
      <c r="A10892" s="96" t="s">
        <v>2932</v>
      </c>
      <c r="B10892" s="97"/>
      <c r="C10892" s="98"/>
      <c r="D10892" s="98"/>
      <c r="E10892" s="101">
        <v>52</v>
      </c>
      <c r="F10892" s="100">
        <v>6027.84</v>
      </c>
      <c r="H10892" s="95">
        <f t="shared" si="170"/>
        <v>115.92</v>
      </c>
    </row>
    <row r="10893" spans="1:8" collapsed="1" x14ac:dyDescent="0.2">
      <c r="A10893" s="105" t="s">
        <v>6129</v>
      </c>
      <c r="B10893" s="91" t="s">
        <v>6130</v>
      </c>
      <c r="C10893" s="91" t="s">
        <v>3223</v>
      </c>
      <c r="D10893" s="92"/>
      <c r="E10893" s="104">
        <v>10</v>
      </c>
      <c r="F10893" s="94">
        <v>6026.2</v>
      </c>
      <c r="G10893" s="79" t="e">
        <f>VLOOKUP(B10893,#REF!,2,FALSE)</f>
        <v>#REF!</v>
      </c>
      <c r="H10893" s="95">
        <f t="shared" ref="H10893:H10956" si="171">F10893/E10893</f>
        <v>602.62</v>
      </c>
    </row>
    <row r="10894" spans="1:8" s="80" customFormat="1" hidden="1" outlineLevel="1" x14ac:dyDescent="0.2">
      <c r="A10894" s="96" t="s">
        <v>2932</v>
      </c>
      <c r="B10894" s="97"/>
      <c r="C10894" s="98"/>
      <c r="D10894" s="98"/>
      <c r="E10894" s="101">
        <v>10</v>
      </c>
      <c r="F10894" s="100">
        <v>6026.2</v>
      </c>
      <c r="H10894" s="95">
        <f t="shared" si="171"/>
        <v>602.62</v>
      </c>
    </row>
    <row r="10895" spans="1:8" collapsed="1" x14ac:dyDescent="0.2">
      <c r="A10895" s="91" t="s">
        <v>6131</v>
      </c>
      <c r="B10895" s="91" t="s">
        <v>6132</v>
      </c>
      <c r="C10895" s="91" t="s">
        <v>2931</v>
      </c>
      <c r="D10895" s="92"/>
      <c r="E10895" s="104">
        <v>27</v>
      </c>
      <c r="F10895" s="94">
        <v>6015.33</v>
      </c>
      <c r="H10895" s="95">
        <f t="shared" si="171"/>
        <v>222.79</v>
      </c>
    </row>
    <row r="10896" spans="1:8" s="80" customFormat="1" hidden="1" outlineLevel="1" x14ac:dyDescent="0.2">
      <c r="A10896" s="96" t="s">
        <v>2932</v>
      </c>
      <c r="B10896" s="97"/>
      <c r="C10896" s="98"/>
      <c r="D10896" s="98"/>
      <c r="E10896" s="101">
        <v>27</v>
      </c>
      <c r="F10896" s="100">
        <v>6015.33</v>
      </c>
      <c r="H10896" s="95">
        <f t="shared" si="171"/>
        <v>222.79</v>
      </c>
    </row>
    <row r="10897" spans="1:8" collapsed="1" x14ac:dyDescent="0.2">
      <c r="A10897" s="105" t="s">
        <v>6133</v>
      </c>
      <c r="B10897" s="91" t="s">
        <v>6134</v>
      </c>
      <c r="C10897" s="91" t="s">
        <v>3223</v>
      </c>
      <c r="D10897" s="92"/>
      <c r="E10897" s="104">
        <v>8</v>
      </c>
      <c r="F10897" s="94">
        <v>6011.36</v>
      </c>
      <c r="G10897" s="79" t="e">
        <f>VLOOKUP(B10897,#REF!,2,FALSE)</f>
        <v>#REF!</v>
      </c>
      <c r="H10897" s="95">
        <f t="shared" si="171"/>
        <v>751.42</v>
      </c>
    </row>
    <row r="10898" spans="1:8" s="80" customFormat="1" hidden="1" outlineLevel="1" x14ac:dyDescent="0.2">
      <c r="A10898" s="96" t="s">
        <v>2932</v>
      </c>
      <c r="B10898" s="97"/>
      <c r="C10898" s="98"/>
      <c r="D10898" s="98"/>
      <c r="E10898" s="101">
        <v>8</v>
      </c>
      <c r="F10898" s="100">
        <v>6011.36</v>
      </c>
      <c r="H10898" s="95">
        <f t="shared" si="171"/>
        <v>751.42</v>
      </c>
    </row>
    <row r="10899" spans="1:8" collapsed="1" x14ac:dyDescent="0.2">
      <c r="A10899" s="91" t="s">
        <v>6135</v>
      </c>
      <c r="B10899" s="91" t="s">
        <v>6136</v>
      </c>
      <c r="C10899" s="91" t="s">
        <v>2931</v>
      </c>
      <c r="D10899" s="92"/>
      <c r="E10899" s="104">
        <v>73</v>
      </c>
      <c r="F10899" s="94">
        <v>6010.82</v>
      </c>
      <c r="H10899" s="95">
        <f t="shared" si="171"/>
        <v>82.339999999999989</v>
      </c>
    </row>
    <row r="10900" spans="1:8" s="80" customFormat="1" hidden="1" outlineLevel="1" x14ac:dyDescent="0.2">
      <c r="A10900" s="96" t="s">
        <v>2932</v>
      </c>
      <c r="B10900" s="97"/>
      <c r="C10900" s="98"/>
      <c r="D10900" s="98"/>
      <c r="E10900" s="101">
        <v>73</v>
      </c>
      <c r="F10900" s="100">
        <v>6010.82</v>
      </c>
      <c r="H10900" s="95">
        <f t="shared" si="171"/>
        <v>82.339999999999989</v>
      </c>
    </row>
    <row r="10901" spans="1:8" collapsed="1" x14ac:dyDescent="0.2">
      <c r="A10901" s="91" t="s">
        <v>6137</v>
      </c>
      <c r="B10901" s="91" t="s">
        <v>6138</v>
      </c>
      <c r="C10901" s="91" t="s">
        <v>2931</v>
      </c>
      <c r="D10901" s="92"/>
      <c r="E10901" s="104">
        <v>154</v>
      </c>
      <c r="F10901" s="94">
        <v>6006</v>
      </c>
      <c r="H10901" s="95">
        <f t="shared" si="171"/>
        <v>39</v>
      </c>
    </row>
    <row r="10902" spans="1:8" s="80" customFormat="1" hidden="1" outlineLevel="1" x14ac:dyDescent="0.2">
      <c r="A10902" s="96" t="s">
        <v>2932</v>
      </c>
      <c r="B10902" s="97"/>
      <c r="C10902" s="98"/>
      <c r="D10902" s="98"/>
      <c r="E10902" s="101">
        <v>154</v>
      </c>
      <c r="F10902" s="100">
        <v>6006</v>
      </c>
      <c r="H10902" s="95">
        <f t="shared" si="171"/>
        <v>39</v>
      </c>
    </row>
    <row r="10903" spans="1:8" collapsed="1" x14ac:dyDescent="0.2">
      <c r="A10903" s="105" t="s">
        <v>6139</v>
      </c>
      <c r="B10903" s="91" t="s">
        <v>6140</v>
      </c>
      <c r="C10903" s="91" t="s">
        <v>3223</v>
      </c>
      <c r="D10903" s="92"/>
      <c r="E10903" s="104">
        <v>21</v>
      </c>
      <c r="F10903" s="94">
        <v>5987.94</v>
      </c>
      <c r="G10903" s="79" t="e">
        <f>VLOOKUP(B10903,#REF!,2,FALSE)</f>
        <v>#REF!</v>
      </c>
      <c r="H10903" s="95">
        <f t="shared" si="171"/>
        <v>285.14</v>
      </c>
    </row>
    <row r="10904" spans="1:8" s="80" customFormat="1" hidden="1" outlineLevel="1" x14ac:dyDescent="0.2">
      <c r="A10904" s="96" t="s">
        <v>2932</v>
      </c>
      <c r="B10904" s="97"/>
      <c r="C10904" s="98"/>
      <c r="D10904" s="98"/>
      <c r="E10904" s="101">
        <v>21</v>
      </c>
      <c r="F10904" s="100">
        <v>5987.94</v>
      </c>
      <c r="H10904" s="95">
        <f t="shared" si="171"/>
        <v>285.14</v>
      </c>
    </row>
    <row r="10905" spans="1:8" collapsed="1" x14ac:dyDescent="0.2">
      <c r="A10905" s="91" t="s">
        <v>6141</v>
      </c>
      <c r="B10905" s="91" t="s">
        <v>6142</v>
      </c>
      <c r="C10905" s="91" t="s">
        <v>2931</v>
      </c>
      <c r="D10905" s="92"/>
      <c r="E10905" s="104">
        <v>19</v>
      </c>
      <c r="F10905" s="94">
        <v>5978.16</v>
      </c>
      <c r="H10905" s="95">
        <f t="shared" si="171"/>
        <v>314.64</v>
      </c>
    </row>
    <row r="10906" spans="1:8" s="80" customFormat="1" hidden="1" outlineLevel="1" x14ac:dyDescent="0.2">
      <c r="A10906" s="96" t="s">
        <v>2932</v>
      </c>
      <c r="B10906" s="97"/>
      <c r="C10906" s="98"/>
      <c r="D10906" s="98"/>
      <c r="E10906" s="101">
        <v>19</v>
      </c>
      <c r="F10906" s="100">
        <v>5978.16</v>
      </c>
      <c r="H10906" s="95">
        <f t="shared" si="171"/>
        <v>314.64</v>
      </c>
    </row>
    <row r="10907" spans="1:8" collapsed="1" x14ac:dyDescent="0.2">
      <c r="A10907" s="91" t="s">
        <v>6143</v>
      </c>
      <c r="B10907" s="91" t="s">
        <v>6144</v>
      </c>
      <c r="C10907" s="91" t="s">
        <v>2931</v>
      </c>
      <c r="D10907" s="92"/>
      <c r="E10907" s="104">
        <v>31</v>
      </c>
      <c r="F10907" s="94">
        <v>5973.39</v>
      </c>
      <c r="H10907" s="95">
        <f t="shared" si="171"/>
        <v>192.69</v>
      </c>
    </row>
    <row r="10908" spans="1:8" s="80" customFormat="1" hidden="1" outlineLevel="1" x14ac:dyDescent="0.2">
      <c r="A10908" s="96" t="s">
        <v>2932</v>
      </c>
      <c r="B10908" s="97"/>
      <c r="C10908" s="98"/>
      <c r="D10908" s="98"/>
      <c r="E10908" s="101">
        <v>31</v>
      </c>
      <c r="F10908" s="100">
        <v>5973.39</v>
      </c>
      <c r="H10908" s="95">
        <f t="shared" si="171"/>
        <v>192.69</v>
      </c>
    </row>
    <row r="10909" spans="1:8" collapsed="1" x14ac:dyDescent="0.2">
      <c r="A10909" s="91" t="s">
        <v>6145</v>
      </c>
      <c r="B10909" s="91" t="s">
        <v>6146</v>
      </c>
      <c r="C10909" s="91" t="s">
        <v>2931</v>
      </c>
      <c r="D10909" s="92"/>
      <c r="E10909" s="104">
        <v>25</v>
      </c>
      <c r="F10909" s="94">
        <v>5959.25</v>
      </c>
      <c r="H10909" s="95">
        <f t="shared" si="171"/>
        <v>238.37</v>
      </c>
    </row>
    <row r="10910" spans="1:8" s="80" customFormat="1" hidden="1" outlineLevel="1" x14ac:dyDescent="0.2">
      <c r="A10910" s="96" t="s">
        <v>2932</v>
      </c>
      <c r="B10910" s="97"/>
      <c r="C10910" s="98"/>
      <c r="D10910" s="98"/>
      <c r="E10910" s="101">
        <v>25</v>
      </c>
      <c r="F10910" s="100">
        <v>5959.25</v>
      </c>
      <c r="H10910" s="95">
        <f t="shared" si="171"/>
        <v>238.37</v>
      </c>
    </row>
    <row r="10911" spans="1:8" collapsed="1" x14ac:dyDescent="0.2">
      <c r="A10911" s="105" t="s">
        <v>6147</v>
      </c>
      <c r="B10911" s="91" t="s">
        <v>6148</v>
      </c>
      <c r="C10911" s="91" t="s">
        <v>2823</v>
      </c>
      <c r="D10911" s="92"/>
      <c r="E10911" s="104">
        <v>5</v>
      </c>
      <c r="F10911" s="94">
        <v>5946.19</v>
      </c>
      <c r="G10911" s="79" t="e">
        <f>VLOOKUP(B10911,#REF!,2,FALSE)</f>
        <v>#REF!</v>
      </c>
      <c r="H10911" s="95">
        <f t="shared" si="171"/>
        <v>1189.2379999999998</v>
      </c>
    </row>
    <row r="10912" spans="1:8" s="80" customFormat="1" hidden="1" outlineLevel="1" x14ac:dyDescent="0.2">
      <c r="A10912" s="96" t="s">
        <v>2828</v>
      </c>
      <c r="B10912" s="97"/>
      <c r="C10912" s="98"/>
      <c r="D10912" s="98"/>
      <c r="E10912" s="101">
        <v>2</v>
      </c>
      <c r="F10912" s="100">
        <v>2336.8000000000002</v>
      </c>
      <c r="H10912" s="95">
        <f t="shared" si="171"/>
        <v>1168.4000000000001</v>
      </c>
    </row>
    <row r="10913" spans="1:8" s="80" customFormat="1" hidden="1" outlineLevel="1" x14ac:dyDescent="0.2">
      <c r="A10913" s="96" t="s">
        <v>2834</v>
      </c>
      <c r="B10913" s="97"/>
      <c r="C10913" s="98"/>
      <c r="D10913" s="98"/>
      <c r="E10913" s="101">
        <v>1</v>
      </c>
      <c r="F10913" s="100">
        <v>1220.5</v>
      </c>
      <c r="H10913" s="95">
        <f t="shared" si="171"/>
        <v>1220.5</v>
      </c>
    </row>
    <row r="10914" spans="1:8" s="80" customFormat="1" hidden="1" outlineLevel="1" x14ac:dyDescent="0.2">
      <c r="A10914" s="96" t="s">
        <v>2853</v>
      </c>
      <c r="B10914" s="97"/>
      <c r="C10914" s="98"/>
      <c r="D10914" s="98"/>
      <c r="E10914" s="101">
        <v>1</v>
      </c>
      <c r="F10914" s="100">
        <v>1220.49</v>
      </c>
      <c r="H10914" s="95">
        <f t="shared" si="171"/>
        <v>1220.49</v>
      </c>
    </row>
    <row r="10915" spans="1:8" s="80" customFormat="1" hidden="1" outlineLevel="1" x14ac:dyDescent="0.2">
      <c r="A10915" s="96" t="s">
        <v>2829</v>
      </c>
      <c r="B10915" s="97"/>
      <c r="C10915" s="98"/>
      <c r="D10915" s="98"/>
      <c r="E10915" s="101">
        <v>1</v>
      </c>
      <c r="F10915" s="100">
        <v>1168.4000000000001</v>
      </c>
      <c r="H10915" s="95">
        <f t="shared" si="171"/>
        <v>1168.4000000000001</v>
      </c>
    </row>
    <row r="10916" spans="1:8" collapsed="1" x14ac:dyDescent="0.2">
      <c r="A10916" s="91" t="s">
        <v>6149</v>
      </c>
      <c r="B10916" s="91" t="s">
        <v>6150</v>
      </c>
      <c r="C10916" s="91" t="s">
        <v>2931</v>
      </c>
      <c r="D10916" s="92"/>
      <c r="E10916" s="104">
        <v>4</v>
      </c>
      <c r="F10916" s="94">
        <v>5944.52</v>
      </c>
      <c r="H10916" s="95">
        <f t="shared" si="171"/>
        <v>1486.13</v>
      </c>
    </row>
    <row r="10917" spans="1:8" s="80" customFormat="1" hidden="1" outlineLevel="1" x14ac:dyDescent="0.2">
      <c r="A10917" s="96" t="s">
        <v>2932</v>
      </c>
      <c r="B10917" s="97"/>
      <c r="C10917" s="98"/>
      <c r="D10917" s="98"/>
      <c r="E10917" s="101">
        <v>4</v>
      </c>
      <c r="F10917" s="100">
        <v>5944.52</v>
      </c>
      <c r="H10917" s="95">
        <f t="shared" si="171"/>
        <v>1486.13</v>
      </c>
    </row>
    <row r="10918" spans="1:8" collapsed="1" x14ac:dyDescent="0.2">
      <c r="A10918" s="105" t="s">
        <v>6151</v>
      </c>
      <c r="B10918" s="91" t="s">
        <v>6152</v>
      </c>
      <c r="C10918" s="91" t="s">
        <v>2823</v>
      </c>
      <c r="D10918" s="92"/>
      <c r="E10918" s="104">
        <v>2</v>
      </c>
      <c r="F10918" s="94">
        <v>5944</v>
      </c>
      <c r="G10918" s="79" t="e">
        <f>VLOOKUP(B10918,#REF!,2,FALSE)</f>
        <v>#REF!</v>
      </c>
      <c r="H10918" s="95">
        <f t="shared" si="171"/>
        <v>2972</v>
      </c>
    </row>
    <row r="10919" spans="1:8" s="80" customFormat="1" hidden="1" outlineLevel="1" x14ac:dyDescent="0.2">
      <c r="A10919" s="96" t="s">
        <v>2828</v>
      </c>
      <c r="B10919" s="97"/>
      <c r="C10919" s="98"/>
      <c r="D10919" s="98"/>
      <c r="E10919" s="101">
        <v>2</v>
      </c>
      <c r="F10919" s="100">
        <v>5944</v>
      </c>
      <c r="H10919" s="95">
        <f t="shared" si="171"/>
        <v>2972</v>
      </c>
    </row>
    <row r="10920" spans="1:8" collapsed="1" x14ac:dyDescent="0.2">
      <c r="A10920" s="105" t="s">
        <v>6153</v>
      </c>
      <c r="B10920" s="91" t="s">
        <v>6154</v>
      </c>
      <c r="C10920" s="91" t="s">
        <v>3223</v>
      </c>
      <c r="D10920" s="92"/>
      <c r="E10920" s="104">
        <v>51</v>
      </c>
      <c r="F10920" s="94">
        <v>5942.01</v>
      </c>
      <c r="G10920" s="79" t="e">
        <f>VLOOKUP(B10920,#REF!,2,FALSE)</f>
        <v>#REF!</v>
      </c>
      <c r="H10920" s="95">
        <f t="shared" si="171"/>
        <v>116.51</v>
      </c>
    </row>
    <row r="10921" spans="1:8" s="80" customFormat="1" hidden="1" outlineLevel="1" x14ac:dyDescent="0.2">
      <c r="A10921" s="96" t="s">
        <v>2932</v>
      </c>
      <c r="B10921" s="97"/>
      <c r="C10921" s="98"/>
      <c r="D10921" s="98"/>
      <c r="E10921" s="101">
        <v>51</v>
      </c>
      <c r="F10921" s="100">
        <v>5942.01</v>
      </c>
      <c r="H10921" s="95">
        <f t="shared" si="171"/>
        <v>116.51</v>
      </c>
    </row>
    <row r="10922" spans="1:8" collapsed="1" x14ac:dyDescent="0.2">
      <c r="A10922" s="91" t="s">
        <v>2025</v>
      </c>
      <c r="B10922" s="91" t="s">
        <v>2024</v>
      </c>
      <c r="C10922" s="91" t="s">
        <v>2823</v>
      </c>
      <c r="D10922" s="92" t="s">
        <v>2824</v>
      </c>
      <c r="E10922" s="104">
        <v>10</v>
      </c>
      <c r="F10922" s="94">
        <v>5938.23</v>
      </c>
      <c r="G10922" s="79" t="e">
        <f>VLOOKUP(B10922,#REF!,2,FALSE)</f>
        <v>#REF!</v>
      </c>
      <c r="H10922" s="95">
        <f t="shared" si="171"/>
        <v>593.82299999999998</v>
      </c>
    </row>
    <row r="10923" spans="1:8" s="80" customFormat="1" hidden="1" outlineLevel="1" x14ac:dyDescent="0.2">
      <c r="A10923" s="96" t="s">
        <v>2832</v>
      </c>
      <c r="B10923" s="97"/>
      <c r="C10923" s="98"/>
      <c r="D10923" s="98"/>
      <c r="E10923" s="101">
        <v>5</v>
      </c>
      <c r="F10923" s="100">
        <v>2969.12</v>
      </c>
      <c r="H10923" s="95">
        <f t="shared" si="171"/>
        <v>593.82399999999996</v>
      </c>
    </row>
    <row r="10924" spans="1:8" s="80" customFormat="1" hidden="1" outlineLevel="1" x14ac:dyDescent="0.2">
      <c r="A10924" s="96" t="s">
        <v>2825</v>
      </c>
      <c r="B10924" s="97"/>
      <c r="C10924" s="98"/>
      <c r="D10924" s="98"/>
      <c r="E10924" s="101">
        <v>5</v>
      </c>
      <c r="F10924" s="100">
        <v>2969.11</v>
      </c>
      <c r="H10924" s="95">
        <f t="shared" si="171"/>
        <v>593.822</v>
      </c>
    </row>
    <row r="10925" spans="1:8" collapsed="1" x14ac:dyDescent="0.2">
      <c r="A10925" s="91" t="s">
        <v>6155</v>
      </c>
      <c r="B10925" s="91" t="s">
        <v>6156</v>
      </c>
      <c r="C10925" s="91" t="s">
        <v>2931</v>
      </c>
      <c r="D10925" s="92"/>
      <c r="E10925" s="104">
        <v>9</v>
      </c>
      <c r="F10925" s="94">
        <v>5920.38</v>
      </c>
      <c r="H10925" s="95">
        <f t="shared" si="171"/>
        <v>657.82</v>
      </c>
    </row>
    <row r="10926" spans="1:8" s="80" customFormat="1" hidden="1" outlineLevel="1" x14ac:dyDescent="0.2">
      <c r="A10926" s="96" t="s">
        <v>2932</v>
      </c>
      <c r="B10926" s="97"/>
      <c r="C10926" s="98"/>
      <c r="D10926" s="98"/>
      <c r="E10926" s="101">
        <v>9</v>
      </c>
      <c r="F10926" s="100">
        <v>5920.38</v>
      </c>
      <c r="H10926" s="95">
        <f t="shared" si="171"/>
        <v>657.82</v>
      </c>
    </row>
    <row r="10927" spans="1:8" collapsed="1" x14ac:dyDescent="0.2">
      <c r="A10927" s="91" t="s">
        <v>6157</v>
      </c>
      <c r="B10927" s="91" t="s">
        <v>6158</v>
      </c>
      <c r="C10927" s="91" t="s">
        <v>2931</v>
      </c>
      <c r="D10927" s="92"/>
      <c r="E10927" s="104">
        <v>89</v>
      </c>
      <c r="F10927" s="94">
        <v>5918.5</v>
      </c>
      <c r="H10927" s="95">
        <f t="shared" si="171"/>
        <v>66.5</v>
      </c>
    </row>
    <row r="10928" spans="1:8" s="80" customFormat="1" hidden="1" outlineLevel="1" x14ac:dyDescent="0.2">
      <c r="A10928" s="96" t="s">
        <v>2932</v>
      </c>
      <c r="B10928" s="97"/>
      <c r="C10928" s="98"/>
      <c r="D10928" s="98"/>
      <c r="E10928" s="101">
        <v>89</v>
      </c>
      <c r="F10928" s="100">
        <v>5918.5</v>
      </c>
      <c r="H10928" s="95">
        <f t="shared" si="171"/>
        <v>66.5</v>
      </c>
    </row>
    <row r="10929" spans="1:8" collapsed="1" x14ac:dyDescent="0.2">
      <c r="A10929" s="91" t="s">
        <v>6159</v>
      </c>
      <c r="B10929" s="91" t="s">
        <v>6160</v>
      </c>
      <c r="C10929" s="91" t="s">
        <v>2931</v>
      </c>
      <c r="D10929" s="92"/>
      <c r="E10929" s="104">
        <v>62</v>
      </c>
      <c r="F10929" s="94">
        <v>5891.86</v>
      </c>
      <c r="H10929" s="95">
        <f t="shared" si="171"/>
        <v>95.03</v>
      </c>
    </row>
    <row r="10930" spans="1:8" s="80" customFormat="1" hidden="1" outlineLevel="1" x14ac:dyDescent="0.2">
      <c r="A10930" s="96" t="s">
        <v>2932</v>
      </c>
      <c r="B10930" s="97"/>
      <c r="C10930" s="98"/>
      <c r="D10930" s="98"/>
      <c r="E10930" s="101">
        <v>62</v>
      </c>
      <c r="F10930" s="100">
        <v>5891.86</v>
      </c>
      <c r="H10930" s="95">
        <f t="shared" si="171"/>
        <v>95.03</v>
      </c>
    </row>
    <row r="10931" spans="1:8" collapsed="1" x14ac:dyDescent="0.2">
      <c r="A10931" s="91" t="s">
        <v>6161</v>
      </c>
      <c r="B10931" s="91" t="s">
        <v>6162</v>
      </c>
      <c r="C10931" s="91" t="s">
        <v>2931</v>
      </c>
      <c r="D10931" s="92"/>
      <c r="E10931" s="104">
        <v>80</v>
      </c>
      <c r="F10931" s="94">
        <v>5891.2</v>
      </c>
      <c r="H10931" s="95">
        <f t="shared" si="171"/>
        <v>73.64</v>
      </c>
    </row>
    <row r="10932" spans="1:8" s="80" customFormat="1" hidden="1" outlineLevel="1" x14ac:dyDescent="0.2">
      <c r="A10932" s="96" t="s">
        <v>2932</v>
      </c>
      <c r="B10932" s="97"/>
      <c r="C10932" s="98"/>
      <c r="D10932" s="98"/>
      <c r="E10932" s="101">
        <v>80</v>
      </c>
      <c r="F10932" s="100">
        <v>5891.2</v>
      </c>
      <c r="H10932" s="95">
        <f t="shared" si="171"/>
        <v>73.64</v>
      </c>
    </row>
    <row r="10933" spans="1:8" collapsed="1" x14ac:dyDescent="0.2">
      <c r="A10933" s="91" t="s">
        <v>6163</v>
      </c>
      <c r="B10933" s="91" t="s">
        <v>6164</v>
      </c>
      <c r="C10933" s="91" t="s">
        <v>2931</v>
      </c>
      <c r="D10933" s="92"/>
      <c r="E10933" s="104">
        <v>142</v>
      </c>
      <c r="F10933" s="94">
        <v>5888.74</v>
      </c>
      <c r="H10933" s="95">
        <f t="shared" si="171"/>
        <v>41.47</v>
      </c>
    </row>
    <row r="10934" spans="1:8" s="80" customFormat="1" hidden="1" outlineLevel="1" x14ac:dyDescent="0.2">
      <c r="A10934" s="96" t="s">
        <v>2932</v>
      </c>
      <c r="B10934" s="97"/>
      <c r="C10934" s="98"/>
      <c r="D10934" s="98"/>
      <c r="E10934" s="101">
        <v>142</v>
      </c>
      <c r="F10934" s="100">
        <v>5888.74</v>
      </c>
      <c r="H10934" s="95">
        <f t="shared" si="171"/>
        <v>41.47</v>
      </c>
    </row>
    <row r="10935" spans="1:8" collapsed="1" x14ac:dyDescent="0.2">
      <c r="A10935" s="91" t="s">
        <v>6165</v>
      </c>
      <c r="B10935" s="91" t="s">
        <v>6166</v>
      </c>
      <c r="C10935" s="91" t="s">
        <v>2931</v>
      </c>
      <c r="D10935" s="92"/>
      <c r="E10935" s="104">
        <v>50</v>
      </c>
      <c r="F10935" s="94">
        <v>5885.5</v>
      </c>
      <c r="H10935" s="95">
        <f t="shared" si="171"/>
        <v>117.71</v>
      </c>
    </row>
    <row r="10936" spans="1:8" s="80" customFormat="1" hidden="1" outlineLevel="1" x14ac:dyDescent="0.2">
      <c r="A10936" s="96" t="s">
        <v>2932</v>
      </c>
      <c r="B10936" s="97"/>
      <c r="C10936" s="98"/>
      <c r="D10936" s="98"/>
      <c r="E10936" s="101">
        <v>50</v>
      </c>
      <c r="F10936" s="100">
        <v>5885.5</v>
      </c>
      <c r="H10936" s="95">
        <f t="shared" si="171"/>
        <v>117.71</v>
      </c>
    </row>
    <row r="10937" spans="1:8" collapsed="1" x14ac:dyDescent="0.2">
      <c r="A10937" s="91" t="s">
        <v>6167</v>
      </c>
      <c r="B10937" s="91" t="s">
        <v>6168</v>
      </c>
      <c r="C10937" s="91" t="s">
        <v>2931</v>
      </c>
      <c r="D10937" s="92"/>
      <c r="E10937" s="104">
        <v>136</v>
      </c>
      <c r="F10937" s="94">
        <v>5854.8</v>
      </c>
      <c r="H10937" s="95">
        <f t="shared" si="171"/>
        <v>43.050000000000004</v>
      </c>
    </row>
    <row r="10938" spans="1:8" s="80" customFormat="1" hidden="1" outlineLevel="1" x14ac:dyDescent="0.2">
      <c r="A10938" s="96" t="s">
        <v>2932</v>
      </c>
      <c r="B10938" s="97"/>
      <c r="C10938" s="98"/>
      <c r="D10938" s="98"/>
      <c r="E10938" s="101">
        <v>136</v>
      </c>
      <c r="F10938" s="100">
        <v>5854.8</v>
      </c>
      <c r="H10938" s="95">
        <f t="shared" si="171"/>
        <v>43.050000000000004</v>
      </c>
    </row>
    <row r="10939" spans="1:8" collapsed="1" x14ac:dyDescent="0.2">
      <c r="A10939" s="91" t="s">
        <v>6169</v>
      </c>
      <c r="B10939" s="91" t="s">
        <v>6170</v>
      </c>
      <c r="C10939" s="91" t="s">
        <v>2931</v>
      </c>
      <c r="D10939" s="92"/>
      <c r="E10939" s="104">
        <v>10</v>
      </c>
      <c r="F10939" s="94">
        <v>5840</v>
      </c>
      <c r="H10939" s="95">
        <f t="shared" si="171"/>
        <v>584</v>
      </c>
    </row>
    <row r="10940" spans="1:8" s="80" customFormat="1" hidden="1" outlineLevel="1" x14ac:dyDescent="0.2">
      <c r="A10940" s="96" t="s">
        <v>2932</v>
      </c>
      <c r="B10940" s="97"/>
      <c r="C10940" s="98"/>
      <c r="D10940" s="98"/>
      <c r="E10940" s="101">
        <v>10</v>
      </c>
      <c r="F10940" s="100">
        <v>5840</v>
      </c>
      <c r="H10940" s="95">
        <f t="shared" si="171"/>
        <v>584</v>
      </c>
    </row>
    <row r="10941" spans="1:8" collapsed="1" x14ac:dyDescent="0.2">
      <c r="A10941" s="105" t="s">
        <v>6171</v>
      </c>
      <c r="B10941" s="91" t="s">
        <v>6172</v>
      </c>
      <c r="C10941" s="91" t="s">
        <v>3223</v>
      </c>
      <c r="D10941" s="92"/>
      <c r="E10941" s="104">
        <v>39</v>
      </c>
      <c r="F10941" s="94">
        <v>5837.52</v>
      </c>
      <c r="G10941" s="79" t="e">
        <f>VLOOKUP(B10941,#REF!,2,FALSE)</f>
        <v>#REF!</v>
      </c>
      <c r="H10941" s="95">
        <f t="shared" si="171"/>
        <v>149.68</v>
      </c>
    </row>
    <row r="10942" spans="1:8" s="80" customFormat="1" hidden="1" outlineLevel="1" x14ac:dyDescent="0.2">
      <c r="A10942" s="96" t="s">
        <v>2932</v>
      </c>
      <c r="B10942" s="97"/>
      <c r="C10942" s="98"/>
      <c r="D10942" s="98"/>
      <c r="E10942" s="101">
        <v>39</v>
      </c>
      <c r="F10942" s="100">
        <v>5837.52</v>
      </c>
      <c r="H10942" s="95">
        <f t="shared" si="171"/>
        <v>149.68</v>
      </c>
    </row>
    <row r="10943" spans="1:8" collapsed="1" x14ac:dyDescent="0.2">
      <c r="A10943" s="105" t="s">
        <v>6173</v>
      </c>
      <c r="B10943" s="91" t="s">
        <v>6174</v>
      </c>
      <c r="C10943" s="91" t="s">
        <v>3223</v>
      </c>
      <c r="D10943" s="92"/>
      <c r="E10943" s="104">
        <v>134</v>
      </c>
      <c r="F10943" s="94">
        <v>5824.98</v>
      </c>
      <c r="G10943" s="79" t="e">
        <f>VLOOKUP(B10943,#REF!,2,FALSE)</f>
        <v>#REF!</v>
      </c>
      <c r="H10943" s="95">
        <f t="shared" si="171"/>
        <v>43.47</v>
      </c>
    </row>
    <row r="10944" spans="1:8" s="80" customFormat="1" hidden="1" outlineLevel="1" x14ac:dyDescent="0.2">
      <c r="A10944" s="96" t="s">
        <v>2932</v>
      </c>
      <c r="B10944" s="97"/>
      <c r="C10944" s="98"/>
      <c r="D10944" s="98"/>
      <c r="E10944" s="101">
        <v>134</v>
      </c>
      <c r="F10944" s="100">
        <v>5824.98</v>
      </c>
      <c r="H10944" s="95">
        <f t="shared" si="171"/>
        <v>43.47</v>
      </c>
    </row>
    <row r="10945" spans="1:8" collapsed="1" x14ac:dyDescent="0.2">
      <c r="A10945" s="91" t="s">
        <v>6175</v>
      </c>
      <c r="B10945" s="91" t="s">
        <v>6176</v>
      </c>
      <c r="C10945" s="91" t="s">
        <v>2931</v>
      </c>
      <c r="D10945" s="92"/>
      <c r="E10945" s="104">
        <v>91</v>
      </c>
      <c r="F10945" s="94">
        <v>5820.36</v>
      </c>
      <c r="H10945" s="95">
        <f t="shared" si="171"/>
        <v>63.959999999999994</v>
      </c>
    </row>
    <row r="10946" spans="1:8" s="80" customFormat="1" hidden="1" outlineLevel="1" x14ac:dyDescent="0.2">
      <c r="A10946" s="96" t="s">
        <v>2932</v>
      </c>
      <c r="B10946" s="97"/>
      <c r="C10946" s="98"/>
      <c r="D10946" s="98"/>
      <c r="E10946" s="101">
        <v>91</v>
      </c>
      <c r="F10946" s="100">
        <v>5820.36</v>
      </c>
      <c r="H10946" s="95">
        <f t="shared" si="171"/>
        <v>63.959999999999994</v>
      </c>
    </row>
    <row r="10947" spans="1:8" collapsed="1" x14ac:dyDescent="0.2">
      <c r="A10947" s="91" t="s">
        <v>6177</v>
      </c>
      <c r="B10947" s="91" t="s">
        <v>6178</v>
      </c>
      <c r="C10947" s="91" t="s">
        <v>2931</v>
      </c>
      <c r="D10947" s="92"/>
      <c r="E10947" s="104">
        <v>90</v>
      </c>
      <c r="F10947" s="94">
        <v>5805</v>
      </c>
      <c r="H10947" s="95">
        <f t="shared" si="171"/>
        <v>64.5</v>
      </c>
    </row>
    <row r="10948" spans="1:8" s="80" customFormat="1" hidden="1" outlineLevel="1" x14ac:dyDescent="0.2">
      <c r="A10948" s="96" t="s">
        <v>2932</v>
      </c>
      <c r="B10948" s="97"/>
      <c r="C10948" s="98"/>
      <c r="D10948" s="98"/>
      <c r="E10948" s="101">
        <v>90</v>
      </c>
      <c r="F10948" s="100">
        <v>5805</v>
      </c>
      <c r="H10948" s="95">
        <f t="shared" si="171"/>
        <v>64.5</v>
      </c>
    </row>
    <row r="10949" spans="1:8" collapsed="1" x14ac:dyDescent="0.2">
      <c r="A10949" s="91" t="s">
        <v>6179</v>
      </c>
      <c r="B10949" s="91" t="s">
        <v>6180</v>
      </c>
      <c r="C10949" s="91" t="s">
        <v>2931</v>
      </c>
      <c r="D10949" s="92"/>
      <c r="E10949" s="104">
        <v>90</v>
      </c>
      <c r="F10949" s="94">
        <v>5796.9</v>
      </c>
      <c r="H10949" s="95">
        <f t="shared" si="171"/>
        <v>64.41</v>
      </c>
    </row>
    <row r="10950" spans="1:8" s="80" customFormat="1" hidden="1" outlineLevel="1" x14ac:dyDescent="0.2">
      <c r="A10950" s="96" t="s">
        <v>2932</v>
      </c>
      <c r="B10950" s="97"/>
      <c r="C10950" s="98"/>
      <c r="D10950" s="98"/>
      <c r="E10950" s="101">
        <v>90</v>
      </c>
      <c r="F10950" s="100">
        <v>5796.9</v>
      </c>
      <c r="H10950" s="95">
        <f t="shared" si="171"/>
        <v>64.41</v>
      </c>
    </row>
    <row r="10951" spans="1:8" collapsed="1" x14ac:dyDescent="0.2">
      <c r="A10951" s="91" t="s">
        <v>6181</v>
      </c>
      <c r="B10951" s="91" t="s">
        <v>6182</v>
      </c>
      <c r="C10951" s="91" t="s">
        <v>2931</v>
      </c>
      <c r="D10951" s="92"/>
      <c r="E10951" s="104">
        <v>24</v>
      </c>
      <c r="F10951" s="94">
        <v>5794.08</v>
      </c>
      <c r="H10951" s="95">
        <f t="shared" si="171"/>
        <v>241.42</v>
      </c>
    </row>
    <row r="10952" spans="1:8" s="80" customFormat="1" hidden="1" outlineLevel="1" x14ac:dyDescent="0.2">
      <c r="A10952" s="96" t="s">
        <v>2932</v>
      </c>
      <c r="B10952" s="97"/>
      <c r="C10952" s="98"/>
      <c r="D10952" s="98"/>
      <c r="E10952" s="101">
        <v>24</v>
      </c>
      <c r="F10952" s="100">
        <v>5794.08</v>
      </c>
      <c r="H10952" s="95">
        <f t="shared" si="171"/>
        <v>241.42</v>
      </c>
    </row>
    <row r="10953" spans="1:8" collapsed="1" x14ac:dyDescent="0.2">
      <c r="A10953" s="105" t="s">
        <v>6183</v>
      </c>
      <c r="B10953" s="91" t="s">
        <v>6184</v>
      </c>
      <c r="C10953" s="91" t="s">
        <v>3223</v>
      </c>
      <c r="D10953" s="92"/>
      <c r="E10953" s="104">
        <v>1</v>
      </c>
      <c r="F10953" s="94">
        <v>5781.67</v>
      </c>
      <c r="G10953" s="79" t="e">
        <f>VLOOKUP(B10953,#REF!,2,FALSE)</f>
        <v>#REF!</v>
      </c>
      <c r="H10953" s="95">
        <f t="shared" si="171"/>
        <v>5781.67</v>
      </c>
    </row>
    <row r="10954" spans="1:8" s="80" customFormat="1" hidden="1" outlineLevel="1" x14ac:dyDescent="0.2">
      <c r="A10954" s="96" t="s">
        <v>2828</v>
      </c>
      <c r="B10954" s="97"/>
      <c r="C10954" s="98"/>
      <c r="D10954" s="98"/>
      <c r="E10954" s="101">
        <v>1</v>
      </c>
      <c r="F10954" s="100">
        <v>5781.67</v>
      </c>
      <c r="H10954" s="95">
        <f t="shared" si="171"/>
        <v>5781.67</v>
      </c>
    </row>
    <row r="10955" spans="1:8" collapsed="1" x14ac:dyDescent="0.2">
      <c r="A10955" s="105" t="s">
        <v>6185</v>
      </c>
      <c r="B10955" s="91" t="s">
        <v>6186</v>
      </c>
      <c r="C10955" s="91" t="s">
        <v>3223</v>
      </c>
      <c r="D10955" s="92"/>
      <c r="E10955" s="104">
        <v>7</v>
      </c>
      <c r="F10955" s="94">
        <v>5778.01</v>
      </c>
      <c r="G10955" s="79" t="e">
        <f>VLOOKUP(B10955,#REF!,2,FALSE)</f>
        <v>#REF!</v>
      </c>
      <c r="H10955" s="95">
        <f t="shared" si="171"/>
        <v>825.43000000000006</v>
      </c>
    </row>
    <row r="10956" spans="1:8" s="80" customFormat="1" hidden="1" outlineLevel="1" x14ac:dyDescent="0.2">
      <c r="A10956" s="96" t="s">
        <v>2932</v>
      </c>
      <c r="B10956" s="97"/>
      <c r="C10956" s="98"/>
      <c r="D10956" s="98"/>
      <c r="E10956" s="101">
        <v>7</v>
      </c>
      <c r="F10956" s="100">
        <v>5778.01</v>
      </c>
      <c r="H10956" s="95">
        <f t="shared" si="171"/>
        <v>825.43000000000006</v>
      </c>
    </row>
    <row r="10957" spans="1:8" collapsed="1" x14ac:dyDescent="0.2">
      <c r="A10957" s="91" t="s">
        <v>6187</v>
      </c>
      <c r="B10957" s="91" t="s">
        <v>6188</v>
      </c>
      <c r="C10957" s="91" t="s">
        <v>2931</v>
      </c>
      <c r="D10957" s="92"/>
      <c r="E10957" s="104">
        <v>19</v>
      </c>
      <c r="F10957" s="94">
        <v>5769.35</v>
      </c>
      <c r="H10957" s="95">
        <f t="shared" ref="H10957:H11020" si="172">F10957/E10957</f>
        <v>303.65000000000003</v>
      </c>
    </row>
    <row r="10958" spans="1:8" s="80" customFormat="1" hidden="1" outlineLevel="1" x14ac:dyDescent="0.2">
      <c r="A10958" s="96" t="s">
        <v>2932</v>
      </c>
      <c r="B10958" s="97"/>
      <c r="C10958" s="98"/>
      <c r="D10958" s="98"/>
      <c r="E10958" s="101">
        <v>19</v>
      </c>
      <c r="F10958" s="100">
        <v>5769.35</v>
      </c>
      <c r="H10958" s="95">
        <f t="shared" si="172"/>
        <v>303.65000000000003</v>
      </c>
    </row>
    <row r="10959" spans="1:8" collapsed="1" x14ac:dyDescent="0.2">
      <c r="A10959" s="91" t="s">
        <v>6189</v>
      </c>
      <c r="B10959" s="91" t="s">
        <v>6190</v>
      </c>
      <c r="C10959" s="91" t="s">
        <v>2931</v>
      </c>
      <c r="D10959" s="92"/>
      <c r="E10959" s="104">
        <v>9</v>
      </c>
      <c r="F10959" s="94">
        <v>5742.36</v>
      </c>
      <c r="H10959" s="95">
        <f t="shared" si="172"/>
        <v>638.04</v>
      </c>
    </row>
    <row r="10960" spans="1:8" s="80" customFormat="1" hidden="1" outlineLevel="1" x14ac:dyDescent="0.2">
      <c r="A10960" s="96" t="s">
        <v>2932</v>
      </c>
      <c r="B10960" s="97"/>
      <c r="C10960" s="98"/>
      <c r="D10960" s="98"/>
      <c r="E10960" s="101">
        <v>9</v>
      </c>
      <c r="F10960" s="100">
        <v>5742.36</v>
      </c>
      <c r="H10960" s="95">
        <f t="shared" si="172"/>
        <v>638.04</v>
      </c>
    </row>
    <row r="10961" spans="1:8" collapsed="1" x14ac:dyDescent="0.2">
      <c r="A10961" s="91" t="s">
        <v>6191</v>
      </c>
      <c r="B10961" s="91" t="s">
        <v>6192</v>
      </c>
      <c r="C10961" s="91" t="s">
        <v>2931</v>
      </c>
      <c r="D10961" s="92"/>
      <c r="E10961" s="104">
        <v>10</v>
      </c>
      <c r="F10961" s="94">
        <v>5736.3</v>
      </c>
      <c r="H10961" s="95">
        <f t="shared" si="172"/>
        <v>573.63</v>
      </c>
    </row>
    <row r="10962" spans="1:8" s="80" customFormat="1" hidden="1" outlineLevel="1" x14ac:dyDescent="0.2">
      <c r="A10962" s="96" t="s">
        <v>2932</v>
      </c>
      <c r="B10962" s="97"/>
      <c r="C10962" s="98"/>
      <c r="D10962" s="98"/>
      <c r="E10962" s="101">
        <v>10</v>
      </c>
      <c r="F10962" s="100">
        <v>5736.3</v>
      </c>
      <c r="H10962" s="95">
        <f t="shared" si="172"/>
        <v>573.63</v>
      </c>
    </row>
    <row r="10963" spans="1:8" collapsed="1" x14ac:dyDescent="0.2">
      <c r="A10963" s="105" t="s">
        <v>6193</v>
      </c>
      <c r="B10963" s="91" t="s">
        <v>6194</v>
      </c>
      <c r="C10963" s="91" t="s">
        <v>3223</v>
      </c>
      <c r="D10963" s="92"/>
      <c r="E10963" s="104">
        <v>2</v>
      </c>
      <c r="F10963" s="94">
        <v>5722.95</v>
      </c>
      <c r="G10963" s="79" t="e">
        <f>VLOOKUP(B10963,#REF!,2,FALSE)</f>
        <v>#REF!</v>
      </c>
      <c r="H10963" s="95">
        <f t="shared" si="172"/>
        <v>2861.4749999999999</v>
      </c>
    </row>
    <row r="10964" spans="1:8" s="80" customFormat="1" hidden="1" outlineLevel="1" x14ac:dyDescent="0.2">
      <c r="A10964" s="96" t="s">
        <v>2841</v>
      </c>
      <c r="B10964" s="97"/>
      <c r="C10964" s="98"/>
      <c r="D10964" s="98"/>
      <c r="E10964" s="101">
        <v>1</v>
      </c>
      <c r="F10964" s="100">
        <v>3034.98</v>
      </c>
      <c r="H10964" s="95">
        <f t="shared" si="172"/>
        <v>3034.98</v>
      </c>
    </row>
    <row r="10965" spans="1:8" s="80" customFormat="1" hidden="1" outlineLevel="1" x14ac:dyDescent="0.2">
      <c r="A10965" s="96" t="s">
        <v>2828</v>
      </c>
      <c r="B10965" s="97"/>
      <c r="C10965" s="98"/>
      <c r="D10965" s="98"/>
      <c r="E10965" s="101">
        <v>1</v>
      </c>
      <c r="F10965" s="100">
        <v>2687.97</v>
      </c>
      <c r="H10965" s="95">
        <f t="shared" si="172"/>
        <v>2687.97</v>
      </c>
    </row>
    <row r="10966" spans="1:8" collapsed="1" x14ac:dyDescent="0.2">
      <c r="A10966" s="105" t="s">
        <v>6195</v>
      </c>
      <c r="B10966" s="91" t="s">
        <v>6196</v>
      </c>
      <c r="C10966" s="91" t="s">
        <v>3223</v>
      </c>
      <c r="D10966" s="92"/>
      <c r="E10966" s="104">
        <v>3</v>
      </c>
      <c r="F10966" s="94">
        <v>5722.89</v>
      </c>
      <c r="G10966" s="79" t="e">
        <f>VLOOKUP(B10966,#REF!,2,FALSE)</f>
        <v>#REF!</v>
      </c>
      <c r="H10966" s="95">
        <f t="shared" si="172"/>
        <v>1907.63</v>
      </c>
    </row>
    <row r="10967" spans="1:8" s="80" customFormat="1" hidden="1" outlineLevel="1" x14ac:dyDescent="0.2">
      <c r="A10967" s="96" t="s">
        <v>2828</v>
      </c>
      <c r="B10967" s="97"/>
      <c r="C10967" s="98"/>
      <c r="D10967" s="98"/>
      <c r="E10967" s="101">
        <v>3</v>
      </c>
      <c r="F10967" s="100">
        <v>5722.89</v>
      </c>
      <c r="H10967" s="95">
        <f t="shared" si="172"/>
        <v>1907.63</v>
      </c>
    </row>
    <row r="10968" spans="1:8" collapsed="1" x14ac:dyDescent="0.2">
      <c r="A10968" s="91" t="s">
        <v>6197</v>
      </c>
      <c r="B10968" s="91" t="s">
        <v>6198</v>
      </c>
      <c r="C10968" s="91" t="s">
        <v>2931</v>
      </c>
      <c r="D10968" s="92"/>
      <c r="E10968" s="104">
        <v>21</v>
      </c>
      <c r="F10968" s="94">
        <v>5713.47</v>
      </c>
      <c r="H10968" s="95">
        <f t="shared" si="172"/>
        <v>272.07</v>
      </c>
    </row>
    <row r="10969" spans="1:8" s="80" customFormat="1" hidden="1" outlineLevel="1" x14ac:dyDescent="0.2">
      <c r="A10969" s="96" t="s">
        <v>2932</v>
      </c>
      <c r="B10969" s="97"/>
      <c r="C10969" s="98"/>
      <c r="D10969" s="98"/>
      <c r="E10969" s="101">
        <v>21</v>
      </c>
      <c r="F10969" s="100">
        <v>5713.47</v>
      </c>
      <c r="H10969" s="95">
        <f t="shared" si="172"/>
        <v>272.07</v>
      </c>
    </row>
    <row r="10970" spans="1:8" collapsed="1" x14ac:dyDescent="0.2">
      <c r="A10970" s="91" t="s">
        <v>6199</v>
      </c>
      <c r="B10970" s="91" t="s">
        <v>6200</v>
      </c>
      <c r="C10970" s="91" t="s">
        <v>2931</v>
      </c>
      <c r="D10970" s="92"/>
      <c r="E10970" s="104">
        <v>68</v>
      </c>
      <c r="F10970" s="94">
        <v>5686.84</v>
      </c>
      <c r="H10970" s="95">
        <f t="shared" si="172"/>
        <v>83.63</v>
      </c>
    </row>
    <row r="10971" spans="1:8" s="80" customFormat="1" hidden="1" outlineLevel="1" x14ac:dyDescent="0.2">
      <c r="A10971" s="96" t="s">
        <v>2932</v>
      </c>
      <c r="B10971" s="97"/>
      <c r="C10971" s="98"/>
      <c r="D10971" s="98"/>
      <c r="E10971" s="101">
        <v>68</v>
      </c>
      <c r="F10971" s="100">
        <v>5686.84</v>
      </c>
      <c r="H10971" s="95">
        <f t="shared" si="172"/>
        <v>83.63</v>
      </c>
    </row>
    <row r="10972" spans="1:8" collapsed="1" x14ac:dyDescent="0.2">
      <c r="A10972" s="91" t="s">
        <v>6201</v>
      </c>
      <c r="B10972" s="91" t="s">
        <v>6202</v>
      </c>
      <c r="C10972" s="91" t="s">
        <v>2931</v>
      </c>
      <c r="D10972" s="92"/>
      <c r="E10972" s="104">
        <v>45</v>
      </c>
      <c r="F10972" s="94">
        <v>5686.65</v>
      </c>
      <c r="H10972" s="95">
        <f t="shared" si="172"/>
        <v>126.36999999999999</v>
      </c>
    </row>
    <row r="10973" spans="1:8" s="80" customFormat="1" hidden="1" outlineLevel="1" x14ac:dyDescent="0.2">
      <c r="A10973" s="96" t="s">
        <v>2932</v>
      </c>
      <c r="B10973" s="97"/>
      <c r="C10973" s="98"/>
      <c r="D10973" s="98"/>
      <c r="E10973" s="101">
        <v>45</v>
      </c>
      <c r="F10973" s="100">
        <v>5686.65</v>
      </c>
      <c r="H10973" s="95">
        <f t="shared" si="172"/>
        <v>126.36999999999999</v>
      </c>
    </row>
    <row r="10974" spans="1:8" collapsed="1" x14ac:dyDescent="0.2">
      <c r="A10974" s="91" t="s">
        <v>6203</v>
      </c>
      <c r="B10974" s="91" t="s">
        <v>6204</v>
      </c>
      <c r="C10974" s="91" t="s">
        <v>2931</v>
      </c>
      <c r="D10974" s="92"/>
      <c r="E10974" s="104">
        <v>5</v>
      </c>
      <c r="F10974" s="94">
        <v>5667.85</v>
      </c>
      <c r="H10974" s="95">
        <f t="shared" si="172"/>
        <v>1133.5700000000002</v>
      </c>
    </row>
    <row r="10975" spans="1:8" s="80" customFormat="1" hidden="1" outlineLevel="1" x14ac:dyDescent="0.2">
      <c r="A10975" s="96" t="s">
        <v>2932</v>
      </c>
      <c r="B10975" s="97"/>
      <c r="C10975" s="98"/>
      <c r="D10975" s="98"/>
      <c r="E10975" s="101">
        <v>5</v>
      </c>
      <c r="F10975" s="100">
        <v>5667.85</v>
      </c>
      <c r="H10975" s="95">
        <f t="shared" si="172"/>
        <v>1133.5700000000002</v>
      </c>
    </row>
    <row r="10976" spans="1:8" collapsed="1" x14ac:dyDescent="0.2">
      <c r="A10976" s="91" t="s">
        <v>6205</v>
      </c>
      <c r="B10976" s="91" t="s">
        <v>6206</v>
      </c>
      <c r="C10976" s="91" t="s">
        <v>2931</v>
      </c>
      <c r="D10976" s="92"/>
      <c r="E10976" s="104">
        <v>79</v>
      </c>
      <c r="F10976" s="94">
        <v>5665.09</v>
      </c>
      <c r="H10976" s="95">
        <f t="shared" si="172"/>
        <v>71.710000000000008</v>
      </c>
    </row>
    <row r="10977" spans="1:8" s="80" customFormat="1" hidden="1" outlineLevel="1" x14ac:dyDescent="0.2">
      <c r="A10977" s="96" t="s">
        <v>2932</v>
      </c>
      <c r="B10977" s="97"/>
      <c r="C10977" s="98"/>
      <c r="D10977" s="98"/>
      <c r="E10977" s="101">
        <v>79</v>
      </c>
      <c r="F10977" s="100">
        <v>5665.09</v>
      </c>
      <c r="H10977" s="95">
        <f t="shared" si="172"/>
        <v>71.710000000000008</v>
      </c>
    </row>
    <row r="10978" spans="1:8" collapsed="1" x14ac:dyDescent="0.2">
      <c r="A10978" s="91" t="s">
        <v>6207</v>
      </c>
      <c r="B10978" s="91" t="s">
        <v>6208</v>
      </c>
      <c r="C10978" s="91" t="s">
        <v>2931</v>
      </c>
      <c r="D10978" s="92"/>
      <c r="E10978" s="104">
        <v>141</v>
      </c>
      <c r="F10978" s="94">
        <v>5659.74</v>
      </c>
      <c r="H10978" s="95">
        <f t="shared" si="172"/>
        <v>40.14</v>
      </c>
    </row>
    <row r="10979" spans="1:8" s="80" customFormat="1" hidden="1" outlineLevel="1" x14ac:dyDescent="0.2">
      <c r="A10979" s="96" t="s">
        <v>2932</v>
      </c>
      <c r="B10979" s="97"/>
      <c r="C10979" s="98"/>
      <c r="D10979" s="98"/>
      <c r="E10979" s="101">
        <v>141</v>
      </c>
      <c r="F10979" s="100">
        <v>5659.74</v>
      </c>
      <c r="H10979" s="95">
        <f t="shared" si="172"/>
        <v>40.14</v>
      </c>
    </row>
    <row r="10980" spans="1:8" collapsed="1" x14ac:dyDescent="0.2">
      <c r="A10980" s="91" t="s">
        <v>6209</v>
      </c>
      <c r="B10980" s="91" t="s">
        <v>6210</v>
      </c>
      <c r="C10980" s="91" t="s">
        <v>2931</v>
      </c>
      <c r="D10980" s="92"/>
      <c r="E10980" s="104">
        <v>20</v>
      </c>
      <c r="F10980" s="94">
        <v>5651.8</v>
      </c>
      <c r="H10980" s="95">
        <f t="shared" si="172"/>
        <v>282.59000000000003</v>
      </c>
    </row>
    <row r="10981" spans="1:8" s="80" customFormat="1" hidden="1" outlineLevel="1" x14ac:dyDescent="0.2">
      <c r="A10981" s="96" t="s">
        <v>2932</v>
      </c>
      <c r="B10981" s="97"/>
      <c r="C10981" s="98"/>
      <c r="D10981" s="98"/>
      <c r="E10981" s="101">
        <v>20</v>
      </c>
      <c r="F10981" s="100">
        <v>5651.8</v>
      </c>
      <c r="H10981" s="95">
        <f t="shared" si="172"/>
        <v>282.59000000000003</v>
      </c>
    </row>
    <row r="10982" spans="1:8" collapsed="1" x14ac:dyDescent="0.2">
      <c r="A10982" s="91" t="s">
        <v>6211</v>
      </c>
      <c r="B10982" s="91" t="s">
        <v>6212</v>
      </c>
      <c r="C10982" s="91" t="s">
        <v>2931</v>
      </c>
      <c r="D10982" s="92"/>
      <c r="E10982" s="104">
        <v>10</v>
      </c>
      <c r="F10982" s="94">
        <v>5651</v>
      </c>
      <c r="H10982" s="95">
        <f t="shared" si="172"/>
        <v>565.1</v>
      </c>
    </row>
    <row r="10983" spans="1:8" s="80" customFormat="1" hidden="1" outlineLevel="1" x14ac:dyDescent="0.2">
      <c r="A10983" s="96" t="s">
        <v>2932</v>
      </c>
      <c r="B10983" s="97"/>
      <c r="C10983" s="98"/>
      <c r="D10983" s="98"/>
      <c r="E10983" s="101">
        <v>10</v>
      </c>
      <c r="F10983" s="100">
        <v>5651</v>
      </c>
      <c r="H10983" s="95">
        <f t="shared" si="172"/>
        <v>565.1</v>
      </c>
    </row>
    <row r="10984" spans="1:8" collapsed="1" x14ac:dyDescent="0.2">
      <c r="A10984" s="105" t="s">
        <v>6213</v>
      </c>
      <c r="B10984" s="91" t="s">
        <v>6214</v>
      </c>
      <c r="C10984" s="91" t="s">
        <v>3223</v>
      </c>
      <c r="D10984" s="92"/>
      <c r="E10984" s="104">
        <v>6</v>
      </c>
      <c r="F10984" s="94">
        <v>5636.1</v>
      </c>
      <c r="G10984" s="79" t="e">
        <f>VLOOKUP(B10984,#REF!,2,FALSE)</f>
        <v>#REF!</v>
      </c>
      <c r="H10984" s="95">
        <f t="shared" si="172"/>
        <v>939.35</v>
      </c>
    </row>
    <row r="10985" spans="1:8" s="80" customFormat="1" hidden="1" outlineLevel="1" x14ac:dyDescent="0.2">
      <c r="A10985" s="96" t="s">
        <v>2932</v>
      </c>
      <c r="B10985" s="97"/>
      <c r="C10985" s="98"/>
      <c r="D10985" s="98"/>
      <c r="E10985" s="101">
        <v>6</v>
      </c>
      <c r="F10985" s="100">
        <v>5636.1</v>
      </c>
      <c r="H10985" s="95">
        <f t="shared" si="172"/>
        <v>939.35</v>
      </c>
    </row>
    <row r="10986" spans="1:8" collapsed="1" x14ac:dyDescent="0.2">
      <c r="A10986" s="105" t="s">
        <v>6215</v>
      </c>
      <c r="B10986" s="91" t="s">
        <v>6216</v>
      </c>
      <c r="C10986" s="91" t="s">
        <v>3223</v>
      </c>
      <c r="D10986" s="92"/>
      <c r="E10986" s="104">
        <v>24</v>
      </c>
      <c r="F10986" s="94">
        <v>5635.68</v>
      </c>
      <c r="G10986" s="79" t="e">
        <f>VLOOKUP(B10986,#REF!,2,FALSE)</f>
        <v>#REF!</v>
      </c>
      <c r="H10986" s="95">
        <f t="shared" si="172"/>
        <v>234.82000000000002</v>
      </c>
    </row>
    <row r="10987" spans="1:8" s="80" customFormat="1" hidden="1" outlineLevel="1" x14ac:dyDescent="0.2">
      <c r="A10987" s="96" t="s">
        <v>2932</v>
      </c>
      <c r="B10987" s="97"/>
      <c r="C10987" s="98"/>
      <c r="D10987" s="98"/>
      <c r="E10987" s="101">
        <v>24</v>
      </c>
      <c r="F10987" s="100">
        <v>5635.68</v>
      </c>
      <c r="H10987" s="95">
        <f t="shared" si="172"/>
        <v>234.82000000000002</v>
      </c>
    </row>
    <row r="10988" spans="1:8" collapsed="1" x14ac:dyDescent="0.2">
      <c r="A10988" s="91" t="s">
        <v>6217</v>
      </c>
      <c r="B10988" s="91" t="s">
        <v>6218</v>
      </c>
      <c r="C10988" s="91" t="s">
        <v>2931</v>
      </c>
      <c r="D10988" s="92"/>
      <c r="E10988" s="104">
        <v>22</v>
      </c>
      <c r="F10988" s="94">
        <v>5630.02</v>
      </c>
      <c r="H10988" s="95">
        <f t="shared" si="172"/>
        <v>255.91000000000003</v>
      </c>
    </row>
    <row r="10989" spans="1:8" s="80" customFormat="1" hidden="1" outlineLevel="1" x14ac:dyDescent="0.2">
      <c r="A10989" s="96" t="s">
        <v>2932</v>
      </c>
      <c r="B10989" s="97"/>
      <c r="C10989" s="98"/>
      <c r="D10989" s="98"/>
      <c r="E10989" s="101">
        <v>22</v>
      </c>
      <c r="F10989" s="100">
        <v>5630.02</v>
      </c>
      <c r="H10989" s="95">
        <f t="shared" si="172"/>
        <v>255.91000000000003</v>
      </c>
    </row>
    <row r="10990" spans="1:8" collapsed="1" x14ac:dyDescent="0.2">
      <c r="A10990" s="91" t="s">
        <v>6219</v>
      </c>
      <c r="B10990" s="91" t="s">
        <v>6220</v>
      </c>
      <c r="C10990" s="91" t="s">
        <v>2931</v>
      </c>
      <c r="D10990" s="92"/>
      <c r="E10990" s="104">
        <v>49</v>
      </c>
      <c r="F10990" s="94">
        <v>5621.77</v>
      </c>
      <c r="H10990" s="95">
        <f t="shared" si="172"/>
        <v>114.73</v>
      </c>
    </row>
    <row r="10991" spans="1:8" s="80" customFormat="1" hidden="1" outlineLevel="1" x14ac:dyDescent="0.2">
      <c r="A10991" s="96" t="s">
        <v>2932</v>
      </c>
      <c r="B10991" s="97"/>
      <c r="C10991" s="98"/>
      <c r="D10991" s="98"/>
      <c r="E10991" s="101">
        <v>49</v>
      </c>
      <c r="F10991" s="100">
        <v>5621.77</v>
      </c>
      <c r="H10991" s="95">
        <f t="shared" si="172"/>
        <v>114.73</v>
      </c>
    </row>
    <row r="10992" spans="1:8" collapsed="1" x14ac:dyDescent="0.2">
      <c r="A10992" s="91" t="s">
        <v>6221</v>
      </c>
      <c r="B10992" s="91" t="s">
        <v>6222</v>
      </c>
      <c r="C10992" s="91" t="s">
        <v>2931</v>
      </c>
      <c r="D10992" s="92"/>
      <c r="E10992" s="104">
        <v>51</v>
      </c>
      <c r="F10992" s="94">
        <v>5613.06</v>
      </c>
      <c r="H10992" s="95">
        <f t="shared" si="172"/>
        <v>110.06</v>
      </c>
    </row>
    <row r="10993" spans="1:8" s="80" customFormat="1" hidden="1" outlineLevel="1" x14ac:dyDescent="0.2">
      <c r="A10993" s="96" t="s">
        <v>2932</v>
      </c>
      <c r="B10993" s="97"/>
      <c r="C10993" s="98"/>
      <c r="D10993" s="98"/>
      <c r="E10993" s="101">
        <v>51</v>
      </c>
      <c r="F10993" s="100">
        <v>5613.06</v>
      </c>
      <c r="H10993" s="95">
        <f t="shared" si="172"/>
        <v>110.06</v>
      </c>
    </row>
    <row r="10994" spans="1:8" collapsed="1" x14ac:dyDescent="0.2">
      <c r="A10994" s="91" t="s">
        <v>6223</v>
      </c>
      <c r="B10994" s="91" t="s">
        <v>6224</v>
      </c>
      <c r="C10994" s="91" t="s">
        <v>2931</v>
      </c>
      <c r="D10994" s="92"/>
      <c r="E10994" s="104">
        <v>10</v>
      </c>
      <c r="F10994" s="94">
        <v>5602.9</v>
      </c>
      <c r="H10994" s="95">
        <f t="shared" si="172"/>
        <v>560.29</v>
      </c>
    </row>
    <row r="10995" spans="1:8" s="80" customFormat="1" hidden="1" outlineLevel="1" x14ac:dyDescent="0.2">
      <c r="A10995" s="96" t="s">
        <v>2932</v>
      </c>
      <c r="B10995" s="97"/>
      <c r="C10995" s="98"/>
      <c r="D10995" s="98"/>
      <c r="E10995" s="101">
        <v>10</v>
      </c>
      <c r="F10995" s="100">
        <v>5602.9</v>
      </c>
      <c r="H10995" s="95">
        <f t="shared" si="172"/>
        <v>560.29</v>
      </c>
    </row>
    <row r="10996" spans="1:8" collapsed="1" x14ac:dyDescent="0.2">
      <c r="A10996" s="91" t="s">
        <v>6225</v>
      </c>
      <c r="B10996" s="91" t="s">
        <v>6226</v>
      </c>
      <c r="C10996" s="91" t="s">
        <v>2931</v>
      </c>
      <c r="D10996" s="92"/>
      <c r="E10996" s="104">
        <v>45</v>
      </c>
      <c r="F10996" s="94">
        <v>5598.45</v>
      </c>
      <c r="H10996" s="95">
        <f t="shared" si="172"/>
        <v>124.41</v>
      </c>
    </row>
    <row r="10997" spans="1:8" s="80" customFormat="1" hidden="1" outlineLevel="1" x14ac:dyDescent="0.2">
      <c r="A10997" s="96" t="s">
        <v>2932</v>
      </c>
      <c r="B10997" s="97"/>
      <c r="C10997" s="98"/>
      <c r="D10997" s="98"/>
      <c r="E10997" s="101">
        <v>45</v>
      </c>
      <c r="F10997" s="100">
        <v>5598.45</v>
      </c>
      <c r="H10997" s="95">
        <f t="shared" si="172"/>
        <v>124.41</v>
      </c>
    </row>
    <row r="10998" spans="1:8" collapsed="1" x14ac:dyDescent="0.2">
      <c r="A10998" s="91" t="s">
        <v>6227</v>
      </c>
      <c r="B10998" s="91" t="s">
        <v>6228</v>
      </c>
      <c r="C10998" s="91" t="s">
        <v>2931</v>
      </c>
      <c r="D10998" s="92"/>
      <c r="E10998" s="104">
        <v>46</v>
      </c>
      <c r="F10998" s="94">
        <v>5582.1</v>
      </c>
      <c r="H10998" s="95">
        <f t="shared" si="172"/>
        <v>121.35000000000001</v>
      </c>
    </row>
    <row r="10999" spans="1:8" s="80" customFormat="1" hidden="1" outlineLevel="1" x14ac:dyDescent="0.2">
      <c r="A10999" s="96" t="s">
        <v>2932</v>
      </c>
      <c r="B10999" s="97"/>
      <c r="C10999" s="98"/>
      <c r="D10999" s="98"/>
      <c r="E10999" s="101">
        <v>46</v>
      </c>
      <c r="F10999" s="100">
        <v>5582.1</v>
      </c>
      <c r="H10999" s="95">
        <f t="shared" si="172"/>
        <v>121.35000000000001</v>
      </c>
    </row>
    <row r="11000" spans="1:8" collapsed="1" x14ac:dyDescent="0.2">
      <c r="A11000" s="91" t="s">
        <v>6229</v>
      </c>
      <c r="B11000" s="91" t="s">
        <v>6230</v>
      </c>
      <c r="C11000" s="91" t="s">
        <v>2931</v>
      </c>
      <c r="D11000" s="92"/>
      <c r="E11000" s="104">
        <v>25</v>
      </c>
      <c r="F11000" s="94">
        <v>5576.25</v>
      </c>
      <c r="H11000" s="95">
        <f t="shared" si="172"/>
        <v>223.05</v>
      </c>
    </row>
    <row r="11001" spans="1:8" s="80" customFormat="1" hidden="1" outlineLevel="1" x14ac:dyDescent="0.2">
      <c r="A11001" s="96" t="s">
        <v>2932</v>
      </c>
      <c r="B11001" s="97"/>
      <c r="C11001" s="98"/>
      <c r="D11001" s="98"/>
      <c r="E11001" s="101">
        <v>25</v>
      </c>
      <c r="F11001" s="100">
        <v>5576.25</v>
      </c>
      <c r="H11001" s="95">
        <f t="shared" si="172"/>
        <v>223.05</v>
      </c>
    </row>
    <row r="11002" spans="1:8" collapsed="1" x14ac:dyDescent="0.2">
      <c r="A11002" s="91" t="s">
        <v>6231</v>
      </c>
      <c r="B11002" s="91" t="s">
        <v>6232</v>
      </c>
      <c r="C11002" s="91" t="s">
        <v>2931</v>
      </c>
      <c r="D11002" s="92"/>
      <c r="E11002" s="104">
        <v>48</v>
      </c>
      <c r="F11002" s="94">
        <v>5566.56</v>
      </c>
      <c r="H11002" s="95">
        <f t="shared" si="172"/>
        <v>115.97000000000001</v>
      </c>
    </row>
    <row r="11003" spans="1:8" s="80" customFormat="1" hidden="1" outlineLevel="1" x14ac:dyDescent="0.2">
      <c r="A11003" s="96" t="s">
        <v>2932</v>
      </c>
      <c r="B11003" s="97"/>
      <c r="C11003" s="98"/>
      <c r="D11003" s="98"/>
      <c r="E11003" s="101">
        <v>48</v>
      </c>
      <c r="F11003" s="100">
        <v>5566.56</v>
      </c>
      <c r="H11003" s="95">
        <f t="shared" si="172"/>
        <v>115.97000000000001</v>
      </c>
    </row>
    <row r="11004" spans="1:8" collapsed="1" x14ac:dyDescent="0.2">
      <c r="A11004" s="105" t="s">
        <v>6233</v>
      </c>
      <c r="B11004" s="91" t="s">
        <v>6234</v>
      </c>
      <c r="C11004" s="91" t="s">
        <v>3223</v>
      </c>
      <c r="D11004" s="92"/>
      <c r="E11004" s="104">
        <v>11</v>
      </c>
      <c r="F11004" s="94">
        <v>5562.26</v>
      </c>
      <c r="G11004" s="79" t="e">
        <f>VLOOKUP(B11004,#REF!,2,FALSE)</f>
        <v>#REF!</v>
      </c>
      <c r="H11004" s="95">
        <f t="shared" si="172"/>
        <v>505.66</v>
      </c>
    </row>
    <row r="11005" spans="1:8" s="80" customFormat="1" hidden="1" outlineLevel="1" x14ac:dyDescent="0.2">
      <c r="A11005" s="96" t="s">
        <v>2932</v>
      </c>
      <c r="B11005" s="97"/>
      <c r="C11005" s="98"/>
      <c r="D11005" s="98"/>
      <c r="E11005" s="101">
        <v>11</v>
      </c>
      <c r="F11005" s="100">
        <v>5562.26</v>
      </c>
      <c r="H11005" s="95">
        <f t="shared" si="172"/>
        <v>505.66</v>
      </c>
    </row>
    <row r="11006" spans="1:8" collapsed="1" x14ac:dyDescent="0.2">
      <c r="A11006" s="91" t="s">
        <v>6235</v>
      </c>
      <c r="B11006" s="91" t="s">
        <v>6236</v>
      </c>
      <c r="C11006" s="91" t="s">
        <v>2931</v>
      </c>
      <c r="D11006" s="92"/>
      <c r="E11006" s="104">
        <v>28</v>
      </c>
      <c r="F11006" s="94">
        <v>5556.88</v>
      </c>
      <c r="H11006" s="95">
        <f t="shared" si="172"/>
        <v>198.46</v>
      </c>
    </row>
    <row r="11007" spans="1:8" s="80" customFormat="1" hidden="1" outlineLevel="1" x14ac:dyDescent="0.2">
      <c r="A11007" s="96" t="s">
        <v>2932</v>
      </c>
      <c r="B11007" s="97"/>
      <c r="C11007" s="98"/>
      <c r="D11007" s="98"/>
      <c r="E11007" s="101">
        <v>28</v>
      </c>
      <c r="F11007" s="100">
        <v>5556.88</v>
      </c>
      <c r="H11007" s="95">
        <f t="shared" si="172"/>
        <v>198.46</v>
      </c>
    </row>
    <row r="11008" spans="1:8" collapsed="1" x14ac:dyDescent="0.2">
      <c r="A11008" s="91" t="s">
        <v>6237</v>
      </c>
      <c r="B11008" s="91" t="s">
        <v>6238</v>
      </c>
      <c r="C11008" s="91" t="s">
        <v>2931</v>
      </c>
      <c r="D11008" s="92"/>
      <c r="E11008" s="104">
        <v>62</v>
      </c>
      <c r="F11008" s="94">
        <v>5555.82</v>
      </c>
      <c r="H11008" s="95">
        <f t="shared" si="172"/>
        <v>89.61</v>
      </c>
    </row>
    <row r="11009" spans="1:8" s="80" customFormat="1" hidden="1" outlineLevel="1" x14ac:dyDescent="0.2">
      <c r="A11009" s="96" t="s">
        <v>2932</v>
      </c>
      <c r="B11009" s="97"/>
      <c r="C11009" s="98"/>
      <c r="D11009" s="98"/>
      <c r="E11009" s="101">
        <v>62</v>
      </c>
      <c r="F11009" s="100">
        <v>5555.82</v>
      </c>
      <c r="H11009" s="95">
        <f t="shared" si="172"/>
        <v>89.61</v>
      </c>
    </row>
    <row r="11010" spans="1:8" collapsed="1" x14ac:dyDescent="0.2">
      <c r="A11010" s="91" t="s">
        <v>6239</v>
      </c>
      <c r="B11010" s="91" t="s">
        <v>2738</v>
      </c>
      <c r="C11010" s="91" t="s">
        <v>2823</v>
      </c>
      <c r="D11010" s="92"/>
      <c r="E11010" s="104">
        <v>7</v>
      </c>
      <c r="F11010" s="94">
        <v>5543.27</v>
      </c>
      <c r="G11010" s="79" t="e">
        <f>VLOOKUP(B11010,#REF!,2,FALSE)</f>
        <v>#REF!</v>
      </c>
      <c r="H11010" s="95">
        <f t="shared" si="172"/>
        <v>791.89571428571435</v>
      </c>
    </row>
    <row r="11011" spans="1:8" s="80" customFormat="1" hidden="1" outlineLevel="1" x14ac:dyDescent="0.2">
      <c r="A11011" s="96" t="s">
        <v>2832</v>
      </c>
      <c r="B11011" s="97"/>
      <c r="C11011" s="98"/>
      <c r="D11011" s="98"/>
      <c r="E11011" s="101">
        <v>5</v>
      </c>
      <c r="F11011" s="100">
        <v>3964.41</v>
      </c>
      <c r="H11011" s="95">
        <f t="shared" si="172"/>
        <v>792.88199999999995</v>
      </c>
    </row>
    <row r="11012" spans="1:8" s="80" customFormat="1" hidden="1" outlineLevel="1" x14ac:dyDescent="0.2">
      <c r="A11012" s="96" t="s">
        <v>2829</v>
      </c>
      <c r="B11012" s="97"/>
      <c r="C11012" s="98"/>
      <c r="D11012" s="98"/>
      <c r="E11012" s="101">
        <v>1</v>
      </c>
      <c r="F11012" s="103">
        <v>792.49</v>
      </c>
      <c r="H11012" s="95">
        <f t="shared" si="172"/>
        <v>792.49</v>
      </c>
    </row>
    <row r="11013" spans="1:8" s="80" customFormat="1" hidden="1" outlineLevel="1" x14ac:dyDescent="0.2">
      <c r="A11013" s="96" t="s">
        <v>2834</v>
      </c>
      <c r="B11013" s="97"/>
      <c r="C11013" s="98"/>
      <c r="D11013" s="98"/>
      <c r="E11013" s="101">
        <v>1</v>
      </c>
      <c r="F11013" s="103">
        <v>786.37</v>
      </c>
      <c r="H11013" s="95">
        <f t="shared" si="172"/>
        <v>786.37</v>
      </c>
    </row>
    <row r="11014" spans="1:8" collapsed="1" x14ac:dyDescent="0.2">
      <c r="A11014" s="91" t="s">
        <v>6240</v>
      </c>
      <c r="B11014" s="91" t="s">
        <v>6241</v>
      </c>
      <c r="C11014" s="91" t="s">
        <v>2931</v>
      </c>
      <c r="D11014" s="92"/>
      <c r="E11014" s="104">
        <v>256</v>
      </c>
      <c r="F11014" s="94">
        <v>5537.28</v>
      </c>
      <c r="H11014" s="95">
        <f t="shared" si="172"/>
        <v>21.63</v>
      </c>
    </row>
    <row r="11015" spans="1:8" s="80" customFormat="1" hidden="1" outlineLevel="1" x14ac:dyDescent="0.2">
      <c r="A11015" s="96" t="s">
        <v>2932</v>
      </c>
      <c r="B11015" s="97"/>
      <c r="C11015" s="98"/>
      <c r="D11015" s="98"/>
      <c r="E11015" s="101">
        <v>256</v>
      </c>
      <c r="F11015" s="100">
        <v>5537.28</v>
      </c>
      <c r="H11015" s="95">
        <f t="shared" si="172"/>
        <v>21.63</v>
      </c>
    </row>
    <row r="11016" spans="1:8" collapsed="1" x14ac:dyDescent="0.2">
      <c r="A11016" s="91" t="s">
        <v>6242</v>
      </c>
      <c r="B11016" s="91" t="s">
        <v>6243</v>
      </c>
      <c r="C11016" s="91" t="s">
        <v>2931</v>
      </c>
      <c r="D11016" s="92"/>
      <c r="E11016" s="104">
        <v>15</v>
      </c>
      <c r="F11016" s="94">
        <v>5527.35</v>
      </c>
      <c r="H11016" s="95">
        <f t="shared" si="172"/>
        <v>368.49</v>
      </c>
    </row>
    <row r="11017" spans="1:8" s="80" customFormat="1" hidden="1" outlineLevel="1" x14ac:dyDescent="0.2">
      <c r="A11017" s="96" t="s">
        <v>2932</v>
      </c>
      <c r="B11017" s="97"/>
      <c r="C11017" s="98"/>
      <c r="D11017" s="98"/>
      <c r="E11017" s="101">
        <v>15</v>
      </c>
      <c r="F11017" s="100">
        <v>5527.35</v>
      </c>
      <c r="H11017" s="95">
        <f t="shared" si="172"/>
        <v>368.49</v>
      </c>
    </row>
    <row r="11018" spans="1:8" collapsed="1" x14ac:dyDescent="0.2">
      <c r="A11018" s="105" t="s">
        <v>6244</v>
      </c>
      <c r="B11018" s="91" t="s">
        <v>6245</v>
      </c>
      <c r="C11018" s="91" t="s">
        <v>3223</v>
      </c>
      <c r="D11018" s="92"/>
      <c r="E11018" s="104">
        <v>33</v>
      </c>
      <c r="F11018" s="94">
        <v>5524.2</v>
      </c>
      <c r="G11018" s="79" t="e">
        <f>VLOOKUP(B11018,#REF!,2,FALSE)</f>
        <v>#REF!</v>
      </c>
      <c r="H11018" s="95">
        <f t="shared" si="172"/>
        <v>167.4</v>
      </c>
    </row>
    <row r="11019" spans="1:8" s="80" customFormat="1" hidden="1" outlineLevel="1" x14ac:dyDescent="0.2">
      <c r="A11019" s="96" t="s">
        <v>2932</v>
      </c>
      <c r="B11019" s="97"/>
      <c r="C11019" s="98"/>
      <c r="D11019" s="98"/>
      <c r="E11019" s="101">
        <v>33</v>
      </c>
      <c r="F11019" s="100">
        <v>5524.2</v>
      </c>
      <c r="H11019" s="95">
        <f t="shared" si="172"/>
        <v>167.4</v>
      </c>
    </row>
    <row r="11020" spans="1:8" collapsed="1" x14ac:dyDescent="0.2">
      <c r="A11020" s="91" t="s">
        <v>2503</v>
      </c>
      <c r="B11020" s="91" t="s">
        <v>2502</v>
      </c>
      <c r="C11020" s="91" t="s">
        <v>2823</v>
      </c>
      <c r="D11020" s="92" t="s">
        <v>2876</v>
      </c>
      <c r="E11020" s="104">
        <v>18</v>
      </c>
      <c r="F11020" s="94">
        <v>5520.78</v>
      </c>
      <c r="G11020" s="79" t="e">
        <f>VLOOKUP(B11020,#REF!,2,FALSE)</f>
        <v>#REF!</v>
      </c>
      <c r="H11020" s="95">
        <f t="shared" si="172"/>
        <v>306.70999999999998</v>
      </c>
    </row>
    <row r="11021" spans="1:8" s="80" customFormat="1" hidden="1" outlineLevel="1" x14ac:dyDescent="0.2">
      <c r="A11021" s="96" t="s">
        <v>2828</v>
      </c>
      <c r="B11021" s="97"/>
      <c r="C11021" s="98"/>
      <c r="D11021" s="98"/>
      <c r="E11021" s="101">
        <v>11</v>
      </c>
      <c r="F11021" s="100">
        <v>3875.97</v>
      </c>
      <c r="H11021" s="95">
        <f t="shared" ref="H11021:H11084" si="173">F11021/E11021</f>
        <v>352.36090909090905</v>
      </c>
    </row>
    <row r="11022" spans="1:8" s="80" customFormat="1" hidden="1" outlineLevel="1" x14ac:dyDescent="0.2">
      <c r="A11022" s="96" t="s">
        <v>2851</v>
      </c>
      <c r="B11022" s="97"/>
      <c r="C11022" s="98"/>
      <c r="D11022" s="98"/>
      <c r="E11022" s="101">
        <v>2</v>
      </c>
      <c r="F11022" s="103">
        <v>710.33</v>
      </c>
      <c r="H11022" s="95">
        <f t="shared" si="173"/>
        <v>355.16500000000002</v>
      </c>
    </row>
    <row r="11023" spans="1:8" s="80" customFormat="1" hidden="1" outlineLevel="1" x14ac:dyDescent="0.2">
      <c r="A11023" s="96" t="s">
        <v>2834</v>
      </c>
      <c r="B11023" s="97"/>
      <c r="C11023" s="98"/>
      <c r="D11023" s="98"/>
      <c r="E11023" s="101">
        <v>2</v>
      </c>
      <c r="F11023" s="103">
        <v>367.44</v>
      </c>
      <c r="H11023" s="95">
        <f t="shared" si="173"/>
        <v>183.72</v>
      </c>
    </row>
    <row r="11024" spans="1:8" s="80" customFormat="1" hidden="1" outlineLevel="1" x14ac:dyDescent="0.2">
      <c r="A11024" s="96" t="s">
        <v>2853</v>
      </c>
      <c r="B11024" s="97"/>
      <c r="C11024" s="98"/>
      <c r="D11024" s="98"/>
      <c r="E11024" s="101">
        <v>1</v>
      </c>
      <c r="F11024" s="103">
        <v>340.22</v>
      </c>
      <c r="H11024" s="95">
        <f t="shared" si="173"/>
        <v>340.22</v>
      </c>
    </row>
    <row r="11025" spans="1:8" s="80" customFormat="1" hidden="1" outlineLevel="1" x14ac:dyDescent="0.2">
      <c r="A11025" s="96" t="s">
        <v>2840</v>
      </c>
      <c r="B11025" s="97"/>
      <c r="C11025" s="98"/>
      <c r="D11025" s="98"/>
      <c r="E11025" s="101">
        <v>2</v>
      </c>
      <c r="F11025" s="103">
        <v>226.82</v>
      </c>
      <c r="H11025" s="95">
        <f t="shared" si="173"/>
        <v>113.41</v>
      </c>
    </row>
    <row r="11026" spans="1:8" collapsed="1" x14ac:dyDescent="0.2">
      <c r="A11026" s="91" t="s">
        <v>6246</v>
      </c>
      <c r="B11026" s="91" t="s">
        <v>6247</v>
      </c>
      <c r="C11026" s="91" t="s">
        <v>2931</v>
      </c>
      <c r="D11026" s="92"/>
      <c r="E11026" s="104">
        <v>25</v>
      </c>
      <c r="F11026" s="94">
        <v>5511.25</v>
      </c>
      <c r="H11026" s="95">
        <f t="shared" si="173"/>
        <v>220.45</v>
      </c>
    </row>
    <row r="11027" spans="1:8" s="80" customFormat="1" hidden="1" outlineLevel="1" x14ac:dyDescent="0.2">
      <c r="A11027" s="96" t="s">
        <v>2932</v>
      </c>
      <c r="B11027" s="97"/>
      <c r="C11027" s="98"/>
      <c r="D11027" s="98"/>
      <c r="E11027" s="101">
        <v>25</v>
      </c>
      <c r="F11027" s="100">
        <v>5511.25</v>
      </c>
      <c r="H11027" s="95">
        <f t="shared" si="173"/>
        <v>220.45</v>
      </c>
    </row>
    <row r="11028" spans="1:8" collapsed="1" x14ac:dyDescent="0.2">
      <c r="A11028" s="91" t="s">
        <v>6248</v>
      </c>
      <c r="B11028" s="91" t="s">
        <v>6249</v>
      </c>
      <c r="C11028" s="91" t="s">
        <v>2931</v>
      </c>
      <c r="D11028" s="92"/>
      <c r="E11028" s="104">
        <v>169</v>
      </c>
      <c r="F11028" s="94">
        <v>5511.09</v>
      </c>
      <c r="H11028" s="95">
        <f t="shared" si="173"/>
        <v>32.61</v>
      </c>
    </row>
    <row r="11029" spans="1:8" s="80" customFormat="1" hidden="1" outlineLevel="1" x14ac:dyDescent="0.2">
      <c r="A11029" s="96" t="s">
        <v>2932</v>
      </c>
      <c r="B11029" s="97"/>
      <c r="C11029" s="98"/>
      <c r="D11029" s="98"/>
      <c r="E11029" s="101">
        <v>165</v>
      </c>
      <c r="F11029" s="100">
        <v>5380.65</v>
      </c>
      <c r="H11029" s="95">
        <f t="shared" si="173"/>
        <v>32.61</v>
      </c>
    </row>
    <row r="11030" spans="1:8" s="80" customFormat="1" hidden="1" outlineLevel="1" x14ac:dyDescent="0.2">
      <c r="A11030" s="96" t="s">
        <v>2854</v>
      </c>
      <c r="B11030" s="97"/>
      <c r="C11030" s="98"/>
      <c r="D11030" s="98"/>
      <c r="E11030" s="101">
        <v>4</v>
      </c>
      <c r="F11030" s="103">
        <v>130.44</v>
      </c>
      <c r="H11030" s="95">
        <f t="shared" si="173"/>
        <v>32.61</v>
      </c>
    </row>
    <row r="11031" spans="1:8" collapsed="1" x14ac:dyDescent="0.2">
      <c r="A11031" s="91" t="s">
        <v>6250</v>
      </c>
      <c r="B11031" s="91" t="s">
        <v>6251</v>
      </c>
      <c r="C11031" s="91" t="s">
        <v>2931</v>
      </c>
      <c r="D11031" s="92"/>
      <c r="E11031" s="104">
        <v>92</v>
      </c>
      <c r="F11031" s="94">
        <v>5497</v>
      </c>
      <c r="H11031" s="95">
        <f t="shared" si="173"/>
        <v>59.75</v>
      </c>
    </row>
    <row r="11032" spans="1:8" s="80" customFormat="1" hidden="1" outlineLevel="1" x14ac:dyDescent="0.2">
      <c r="A11032" s="96" t="s">
        <v>2932</v>
      </c>
      <c r="B11032" s="97"/>
      <c r="C11032" s="98"/>
      <c r="D11032" s="98"/>
      <c r="E11032" s="101">
        <v>92</v>
      </c>
      <c r="F11032" s="100">
        <v>5497</v>
      </c>
      <c r="H11032" s="95">
        <f t="shared" si="173"/>
        <v>59.75</v>
      </c>
    </row>
    <row r="11033" spans="1:8" collapsed="1" x14ac:dyDescent="0.2">
      <c r="A11033" s="105" t="s">
        <v>6252</v>
      </c>
      <c r="B11033" s="91" t="s">
        <v>6253</v>
      </c>
      <c r="C11033" s="91" t="s">
        <v>3223</v>
      </c>
      <c r="D11033" s="92"/>
      <c r="E11033" s="104">
        <v>9</v>
      </c>
      <c r="F11033" s="94">
        <v>5495.13</v>
      </c>
      <c r="G11033" s="79" t="e">
        <f>VLOOKUP(B11033,#REF!,2,FALSE)</f>
        <v>#REF!</v>
      </c>
      <c r="H11033" s="95">
        <f t="shared" si="173"/>
        <v>610.57000000000005</v>
      </c>
    </row>
    <row r="11034" spans="1:8" s="80" customFormat="1" hidden="1" outlineLevel="1" x14ac:dyDescent="0.2">
      <c r="A11034" s="96" t="s">
        <v>2932</v>
      </c>
      <c r="B11034" s="97"/>
      <c r="C11034" s="98"/>
      <c r="D11034" s="98"/>
      <c r="E11034" s="101">
        <v>9</v>
      </c>
      <c r="F11034" s="100">
        <v>5495.13</v>
      </c>
      <c r="H11034" s="95">
        <f t="shared" si="173"/>
        <v>610.57000000000005</v>
      </c>
    </row>
    <row r="11035" spans="1:8" collapsed="1" x14ac:dyDescent="0.2">
      <c r="A11035" s="91" t="s">
        <v>6254</v>
      </c>
      <c r="B11035" s="91" t="s">
        <v>6255</v>
      </c>
      <c r="C11035" s="91" t="s">
        <v>2931</v>
      </c>
      <c r="D11035" s="92"/>
      <c r="E11035" s="104">
        <v>10</v>
      </c>
      <c r="F11035" s="94">
        <v>5483.7</v>
      </c>
      <c r="H11035" s="95">
        <f t="shared" si="173"/>
        <v>548.37</v>
      </c>
    </row>
    <row r="11036" spans="1:8" s="80" customFormat="1" hidden="1" outlineLevel="1" x14ac:dyDescent="0.2">
      <c r="A11036" s="96" t="s">
        <v>2932</v>
      </c>
      <c r="B11036" s="97"/>
      <c r="C11036" s="98"/>
      <c r="D11036" s="98"/>
      <c r="E11036" s="101">
        <v>10</v>
      </c>
      <c r="F11036" s="100">
        <v>5483.7</v>
      </c>
      <c r="H11036" s="95">
        <f t="shared" si="173"/>
        <v>548.37</v>
      </c>
    </row>
    <row r="11037" spans="1:8" collapsed="1" x14ac:dyDescent="0.2">
      <c r="A11037" s="105" t="s">
        <v>3153</v>
      </c>
      <c r="B11037" s="91" t="s">
        <v>6256</v>
      </c>
      <c r="C11037" s="91" t="s">
        <v>3223</v>
      </c>
      <c r="D11037" s="92"/>
      <c r="E11037" s="104">
        <v>1</v>
      </c>
      <c r="F11037" s="94">
        <v>5482.49</v>
      </c>
      <c r="G11037" s="79" t="e">
        <f>VLOOKUP(B11037,#REF!,2,FALSE)</f>
        <v>#REF!</v>
      </c>
      <c r="H11037" s="95">
        <f t="shared" si="173"/>
        <v>5482.49</v>
      </c>
    </row>
    <row r="11038" spans="1:8" s="80" customFormat="1" hidden="1" outlineLevel="1" x14ac:dyDescent="0.2">
      <c r="A11038" s="96" t="s">
        <v>2828</v>
      </c>
      <c r="B11038" s="97"/>
      <c r="C11038" s="98"/>
      <c r="D11038" s="98"/>
      <c r="E11038" s="101">
        <v>1</v>
      </c>
      <c r="F11038" s="100">
        <v>5482.49</v>
      </c>
      <c r="H11038" s="95">
        <f t="shared" si="173"/>
        <v>5482.49</v>
      </c>
    </row>
    <row r="11039" spans="1:8" collapsed="1" x14ac:dyDescent="0.2">
      <c r="A11039" s="91" t="s">
        <v>6257</v>
      </c>
      <c r="B11039" s="91" t="s">
        <v>6258</v>
      </c>
      <c r="C11039" s="91" t="s">
        <v>2931</v>
      </c>
      <c r="D11039" s="92"/>
      <c r="E11039" s="104">
        <v>25</v>
      </c>
      <c r="F11039" s="94">
        <v>5469.75</v>
      </c>
      <c r="H11039" s="95">
        <f t="shared" si="173"/>
        <v>218.79</v>
      </c>
    </row>
    <row r="11040" spans="1:8" s="80" customFormat="1" hidden="1" outlineLevel="1" x14ac:dyDescent="0.2">
      <c r="A11040" s="96" t="s">
        <v>2932</v>
      </c>
      <c r="B11040" s="97"/>
      <c r="C11040" s="98"/>
      <c r="D11040" s="98"/>
      <c r="E11040" s="101">
        <v>25</v>
      </c>
      <c r="F11040" s="100">
        <v>5469.75</v>
      </c>
      <c r="H11040" s="95">
        <f t="shared" si="173"/>
        <v>218.79</v>
      </c>
    </row>
    <row r="11041" spans="1:8" collapsed="1" x14ac:dyDescent="0.2">
      <c r="A11041" s="91" t="s">
        <v>6259</v>
      </c>
      <c r="B11041" s="91" t="s">
        <v>2505</v>
      </c>
      <c r="C11041" s="91" t="s">
        <v>2823</v>
      </c>
      <c r="D11041" s="92" t="s">
        <v>2876</v>
      </c>
      <c r="E11041" s="104">
        <v>30</v>
      </c>
      <c r="F11041" s="94">
        <v>5467.85</v>
      </c>
      <c r="G11041" s="79" t="e">
        <f>VLOOKUP(B11041,#REF!,2,FALSE)</f>
        <v>#REF!</v>
      </c>
      <c r="H11041" s="95">
        <f t="shared" si="173"/>
        <v>182.26166666666668</v>
      </c>
    </row>
    <row r="11042" spans="1:8" s="80" customFormat="1" hidden="1" outlineLevel="1" x14ac:dyDescent="0.2">
      <c r="A11042" s="96" t="s">
        <v>2840</v>
      </c>
      <c r="B11042" s="97"/>
      <c r="C11042" s="98"/>
      <c r="D11042" s="98"/>
      <c r="E11042" s="101">
        <v>10</v>
      </c>
      <c r="F11042" s="100">
        <v>2793.82</v>
      </c>
      <c r="H11042" s="95">
        <f t="shared" si="173"/>
        <v>279.38200000000001</v>
      </c>
    </row>
    <row r="11043" spans="1:8" s="80" customFormat="1" hidden="1" outlineLevel="1" x14ac:dyDescent="0.2">
      <c r="A11043" s="96" t="s">
        <v>2834</v>
      </c>
      <c r="B11043" s="97"/>
      <c r="C11043" s="98"/>
      <c r="D11043" s="98"/>
      <c r="E11043" s="101">
        <v>19</v>
      </c>
      <c r="F11043" s="100">
        <v>2394.65</v>
      </c>
      <c r="H11043" s="95">
        <f t="shared" si="173"/>
        <v>126.03421052631579</v>
      </c>
    </row>
    <row r="11044" spans="1:8" s="80" customFormat="1" hidden="1" outlineLevel="1" x14ac:dyDescent="0.2">
      <c r="A11044" s="96" t="s">
        <v>2828</v>
      </c>
      <c r="B11044" s="97"/>
      <c r="C11044" s="98"/>
      <c r="D11044" s="98"/>
      <c r="E11044" s="101">
        <v>1</v>
      </c>
      <c r="F11044" s="103">
        <v>279.38</v>
      </c>
      <c r="H11044" s="95">
        <f t="shared" si="173"/>
        <v>279.38</v>
      </c>
    </row>
    <row r="11045" spans="1:8" collapsed="1" x14ac:dyDescent="0.2">
      <c r="A11045" s="91" t="s">
        <v>6260</v>
      </c>
      <c r="B11045" s="91" t="s">
        <v>6261</v>
      </c>
      <c r="C11045" s="91" t="s">
        <v>2931</v>
      </c>
      <c r="D11045" s="92"/>
      <c r="E11045" s="104">
        <v>102</v>
      </c>
      <c r="F11045" s="94">
        <v>5467.2</v>
      </c>
      <c r="H11045" s="95">
        <f t="shared" si="173"/>
        <v>53.6</v>
      </c>
    </row>
    <row r="11046" spans="1:8" s="80" customFormat="1" hidden="1" outlineLevel="1" x14ac:dyDescent="0.2">
      <c r="A11046" s="96" t="s">
        <v>2932</v>
      </c>
      <c r="B11046" s="97"/>
      <c r="C11046" s="98"/>
      <c r="D11046" s="98"/>
      <c r="E11046" s="101">
        <v>102</v>
      </c>
      <c r="F11046" s="100">
        <v>5467.2</v>
      </c>
      <c r="H11046" s="95">
        <f t="shared" si="173"/>
        <v>53.6</v>
      </c>
    </row>
    <row r="11047" spans="1:8" collapsed="1" x14ac:dyDescent="0.2">
      <c r="A11047" s="91" t="s">
        <v>6262</v>
      </c>
      <c r="B11047" s="91" t="s">
        <v>6263</v>
      </c>
      <c r="C11047" s="91" t="s">
        <v>2931</v>
      </c>
      <c r="D11047" s="92"/>
      <c r="E11047" s="104">
        <v>50</v>
      </c>
      <c r="F11047" s="94">
        <v>5466</v>
      </c>
      <c r="H11047" s="95">
        <f t="shared" si="173"/>
        <v>109.32</v>
      </c>
    </row>
    <row r="11048" spans="1:8" s="80" customFormat="1" hidden="1" outlineLevel="1" x14ac:dyDescent="0.2">
      <c r="A11048" s="96" t="s">
        <v>2932</v>
      </c>
      <c r="B11048" s="97"/>
      <c r="C11048" s="98"/>
      <c r="D11048" s="98"/>
      <c r="E11048" s="101">
        <v>50</v>
      </c>
      <c r="F11048" s="100">
        <v>5466</v>
      </c>
      <c r="H11048" s="95">
        <f t="shared" si="173"/>
        <v>109.32</v>
      </c>
    </row>
    <row r="11049" spans="1:8" collapsed="1" x14ac:dyDescent="0.2">
      <c r="A11049" s="105" t="s">
        <v>6264</v>
      </c>
      <c r="B11049" s="91" t="s">
        <v>6265</v>
      </c>
      <c r="C11049" s="91" t="s">
        <v>3223</v>
      </c>
      <c r="D11049" s="92"/>
      <c r="E11049" s="104">
        <v>6</v>
      </c>
      <c r="F11049" s="94">
        <v>5465.04</v>
      </c>
      <c r="G11049" s="79" t="e">
        <f>VLOOKUP(B11049,#REF!,2,FALSE)</f>
        <v>#REF!</v>
      </c>
      <c r="H11049" s="95">
        <f t="shared" si="173"/>
        <v>910.84</v>
      </c>
    </row>
    <row r="11050" spans="1:8" s="80" customFormat="1" hidden="1" outlineLevel="1" x14ac:dyDescent="0.2">
      <c r="A11050" s="96" t="s">
        <v>2932</v>
      </c>
      <c r="B11050" s="97"/>
      <c r="C11050" s="98"/>
      <c r="D11050" s="98"/>
      <c r="E11050" s="101">
        <v>6</v>
      </c>
      <c r="F11050" s="100">
        <v>5465.04</v>
      </c>
      <c r="H11050" s="95">
        <f t="shared" si="173"/>
        <v>910.84</v>
      </c>
    </row>
    <row r="11051" spans="1:8" collapsed="1" x14ac:dyDescent="0.2">
      <c r="A11051" s="105" t="s">
        <v>6266</v>
      </c>
      <c r="B11051" s="91" t="s">
        <v>6267</v>
      </c>
      <c r="C11051" s="91" t="s">
        <v>3223</v>
      </c>
      <c r="D11051" s="92"/>
      <c r="E11051" s="104">
        <v>2</v>
      </c>
      <c r="F11051" s="94">
        <v>5464.4</v>
      </c>
      <c r="G11051" s="79" t="e">
        <f>VLOOKUP(B11051,#REF!,2,FALSE)</f>
        <v>#REF!</v>
      </c>
      <c r="H11051" s="95">
        <f t="shared" si="173"/>
        <v>2732.2</v>
      </c>
    </row>
    <row r="11052" spans="1:8" s="80" customFormat="1" hidden="1" outlineLevel="1" x14ac:dyDescent="0.2">
      <c r="A11052" s="96" t="s">
        <v>2828</v>
      </c>
      <c r="B11052" s="97"/>
      <c r="C11052" s="98"/>
      <c r="D11052" s="98"/>
      <c r="E11052" s="101">
        <v>2</v>
      </c>
      <c r="F11052" s="100">
        <v>5464.4</v>
      </c>
      <c r="H11052" s="95">
        <f t="shared" si="173"/>
        <v>2732.2</v>
      </c>
    </row>
    <row r="11053" spans="1:8" collapsed="1" x14ac:dyDescent="0.2">
      <c r="A11053" s="105" t="s">
        <v>6268</v>
      </c>
      <c r="B11053" s="91" t="s">
        <v>6269</v>
      </c>
      <c r="C11053" s="91" t="s">
        <v>3223</v>
      </c>
      <c r="D11053" s="92"/>
      <c r="E11053" s="104">
        <v>12</v>
      </c>
      <c r="F11053" s="94">
        <v>5461.08</v>
      </c>
      <c r="G11053" s="79" t="e">
        <f>VLOOKUP(B11053,#REF!,2,FALSE)</f>
        <v>#REF!</v>
      </c>
      <c r="H11053" s="95">
        <f t="shared" si="173"/>
        <v>455.09</v>
      </c>
    </row>
    <row r="11054" spans="1:8" s="80" customFormat="1" hidden="1" outlineLevel="1" x14ac:dyDescent="0.2">
      <c r="A11054" s="96" t="s">
        <v>2932</v>
      </c>
      <c r="B11054" s="97"/>
      <c r="C11054" s="98"/>
      <c r="D11054" s="98"/>
      <c r="E11054" s="101">
        <v>12</v>
      </c>
      <c r="F11054" s="100">
        <v>5461.08</v>
      </c>
      <c r="H11054" s="95">
        <f t="shared" si="173"/>
        <v>455.09</v>
      </c>
    </row>
    <row r="11055" spans="1:8" collapsed="1" x14ac:dyDescent="0.2">
      <c r="A11055" s="91" t="s">
        <v>1605</v>
      </c>
      <c r="B11055" s="91" t="s">
        <v>1604</v>
      </c>
      <c r="C11055" s="91" t="s">
        <v>2867</v>
      </c>
      <c r="D11055" s="92" t="s">
        <v>2876</v>
      </c>
      <c r="E11055" s="104">
        <v>1</v>
      </c>
      <c r="F11055" s="94">
        <v>5458.4</v>
      </c>
      <c r="G11055" s="79" t="e">
        <f>VLOOKUP(B11055,#REF!,2,FALSE)</f>
        <v>#REF!</v>
      </c>
      <c r="H11055" s="95">
        <f t="shared" si="173"/>
        <v>5458.4</v>
      </c>
    </row>
    <row r="11056" spans="1:8" s="80" customFormat="1" hidden="1" outlineLevel="1" x14ac:dyDescent="0.2">
      <c r="A11056" s="96" t="s">
        <v>2825</v>
      </c>
      <c r="B11056" s="97"/>
      <c r="C11056" s="98"/>
      <c r="D11056" s="98"/>
      <c r="E11056" s="101">
        <v>1</v>
      </c>
      <c r="F11056" s="100">
        <v>5458.4</v>
      </c>
      <c r="H11056" s="95">
        <f t="shared" si="173"/>
        <v>5458.4</v>
      </c>
    </row>
    <row r="11057" spans="1:8" collapsed="1" x14ac:dyDescent="0.2">
      <c r="A11057" s="91" t="s">
        <v>6270</v>
      </c>
      <c r="B11057" s="91" t="s">
        <v>6271</v>
      </c>
      <c r="C11057" s="91" t="s">
        <v>2931</v>
      </c>
      <c r="D11057" s="92"/>
      <c r="E11057" s="104">
        <v>25</v>
      </c>
      <c r="F11057" s="94">
        <v>5456.25</v>
      </c>
      <c r="H11057" s="95">
        <f t="shared" si="173"/>
        <v>218.25</v>
      </c>
    </row>
    <row r="11058" spans="1:8" s="80" customFormat="1" hidden="1" outlineLevel="1" x14ac:dyDescent="0.2">
      <c r="A11058" s="96" t="s">
        <v>2932</v>
      </c>
      <c r="B11058" s="97"/>
      <c r="C11058" s="98"/>
      <c r="D11058" s="98"/>
      <c r="E11058" s="101">
        <v>25</v>
      </c>
      <c r="F11058" s="100">
        <v>5456.25</v>
      </c>
      <c r="H11058" s="95">
        <f t="shared" si="173"/>
        <v>218.25</v>
      </c>
    </row>
    <row r="11059" spans="1:8" collapsed="1" x14ac:dyDescent="0.2">
      <c r="A11059" s="91" t="s">
        <v>6272</v>
      </c>
      <c r="B11059" s="91" t="s">
        <v>6273</v>
      </c>
      <c r="C11059" s="91" t="s">
        <v>2931</v>
      </c>
      <c r="D11059" s="92"/>
      <c r="E11059" s="104">
        <v>46</v>
      </c>
      <c r="F11059" s="94">
        <v>5450.54</v>
      </c>
      <c r="H11059" s="95">
        <f t="shared" si="173"/>
        <v>118.49</v>
      </c>
    </row>
    <row r="11060" spans="1:8" s="80" customFormat="1" hidden="1" outlineLevel="1" x14ac:dyDescent="0.2">
      <c r="A11060" s="96" t="s">
        <v>2932</v>
      </c>
      <c r="B11060" s="97"/>
      <c r="C11060" s="98"/>
      <c r="D11060" s="98"/>
      <c r="E11060" s="101">
        <v>46</v>
      </c>
      <c r="F11060" s="100">
        <v>5450.54</v>
      </c>
      <c r="H11060" s="95">
        <f t="shared" si="173"/>
        <v>118.49</v>
      </c>
    </row>
    <row r="11061" spans="1:8" collapsed="1" x14ac:dyDescent="0.2">
      <c r="A11061" s="91" t="s">
        <v>6274</v>
      </c>
      <c r="B11061" s="91" t="s">
        <v>6275</v>
      </c>
      <c r="C11061" s="91" t="s">
        <v>2931</v>
      </c>
      <c r="D11061" s="92"/>
      <c r="E11061" s="104">
        <v>31</v>
      </c>
      <c r="F11061" s="94">
        <v>5447.94</v>
      </c>
      <c r="H11061" s="95">
        <f t="shared" si="173"/>
        <v>175.73999999999998</v>
      </c>
    </row>
    <row r="11062" spans="1:8" s="80" customFormat="1" hidden="1" outlineLevel="1" x14ac:dyDescent="0.2">
      <c r="A11062" s="96" t="s">
        <v>2932</v>
      </c>
      <c r="B11062" s="97"/>
      <c r="C11062" s="98"/>
      <c r="D11062" s="98"/>
      <c r="E11062" s="101">
        <v>31</v>
      </c>
      <c r="F11062" s="100">
        <v>5447.94</v>
      </c>
      <c r="H11062" s="95">
        <f t="shared" si="173"/>
        <v>175.73999999999998</v>
      </c>
    </row>
    <row r="11063" spans="1:8" collapsed="1" x14ac:dyDescent="0.2">
      <c r="A11063" s="91" t="s">
        <v>6276</v>
      </c>
      <c r="B11063" s="91" t="s">
        <v>6277</v>
      </c>
      <c r="C11063" s="91" t="s">
        <v>2931</v>
      </c>
      <c r="D11063" s="92"/>
      <c r="E11063" s="104">
        <v>100</v>
      </c>
      <c r="F11063" s="94">
        <v>5440</v>
      </c>
      <c r="H11063" s="95">
        <f t="shared" si="173"/>
        <v>54.4</v>
      </c>
    </row>
    <row r="11064" spans="1:8" s="80" customFormat="1" hidden="1" outlineLevel="1" x14ac:dyDescent="0.2">
      <c r="A11064" s="96" t="s">
        <v>2932</v>
      </c>
      <c r="B11064" s="97"/>
      <c r="C11064" s="98"/>
      <c r="D11064" s="98"/>
      <c r="E11064" s="101">
        <v>100</v>
      </c>
      <c r="F11064" s="100">
        <v>5440</v>
      </c>
      <c r="H11064" s="95">
        <f t="shared" si="173"/>
        <v>54.4</v>
      </c>
    </row>
    <row r="11065" spans="1:8" collapsed="1" x14ac:dyDescent="0.2">
      <c r="A11065" s="105" t="s">
        <v>6278</v>
      </c>
      <c r="B11065" s="91" t="s">
        <v>6279</v>
      </c>
      <c r="C11065" s="91" t="s">
        <v>3223</v>
      </c>
      <c r="D11065" s="92"/>
      <c r="E11065" s="104">
        <v>51</v>
      </c>
      <c r="F11065" s="94">
        <v>5430.48</v>
      </c>
      <c r="G11065" s="79" t="e">
        <f>VLOOKUP(B11065,#REF!,2,FALSE)</f>
        <v>#REF!</v>
      </c>
      <c r="H11065" s="95">
        <f t="shared" si="173"/>
        <v>106.47999999999999</v>
      </c>
    </row>
    <row r="11066" spans="1:8" s="80" customFormat="1" hidden="1" outlineLevel="1" x14ac:dyDescent="0.2">
      <c r="A11066" s="96" t="s">
        <v>2932</v>
      </c>
      <c r="B11066" s="97"/>
      <c r="C11066" s="98"/>
      <c r="D11066" s="98"/>
      <c r="E11066" s="101">
        <v>51</v>
      </c>
      <c r="F11066" s="100">
        <v>5430.48</v>
      </c>
      <c r="H11066" s="95">
        <f t="shared" si="173"/>
        <v>106.47999999999999</v>
      </c>
    </row>
    <row r="11067" spans="1:8" collapsed="1" x14ac:dyDescent="0.2">
      <c r="A11067" s="105" t="s">
        <v>6280</v>
      </c>
      <c r="B11067" s="91" t="s">
        <v>6281</v>
      </c>
      <c r="C11067" s="91" t="s">
        <v>3223</v>
      </c>
      <c r="D11067" s="92"/>
      <c r="E11067" s="104">
        <v>2</v>
      </c>
      <c r="F11067" s="94">
        <v>5425</v>
      </c>
      <c r="G11067" s="79" t="e">
        <f>VLOOKUP(B11067,#REF!,2,FALSE)</f>
        <v>#REF!</v>
      </c>
      <c r="H11067" s="95">
        <f t="shared" si="173"/>
        <v>2712.5</v>
      </c>
    </row>
    <row r="11068" spans="1:8" s="80" customFormat="1" hidden="1" outlineLevel="1" x14ac:dyDescent="0.2">
      <c r="A11068" s="96" t="s">
        <v>2828</v>
      </c>
      <c r="B11068" s="97"/>
      <c r="C11068" s="98"/>
      <c r="D11068" s="98"/>
      <c r="E11068" s="101">
        <v>2</v>
      </c>
      <c r="F11068" s="100">
        <v>5425</v>
      </c>
      <c r="H11068" s="95">
        <f t="shared" si="173"/>
        <v>2712.5</v>
      </c>
    </row>
    <row r="11069" spans="1:8" collapsed="1" x14ac:dyDescent="0.2">
      <c r="A11069" s="91" t="s">
        <v>6282</v>
      </c>
      <c r="B11069" s="91" t="s">
        <v>6283</v>
      </c>
      <c r="C11069" s="91" t="s">
        <v>2931</v>
      </c>
      <c r="D11069" s="92"/>
      <c r="E11069" s="104">
        <v>49</v>
      </c>
      <c r="F11069" s="94">
        <v>5420.87</v>
      </c>
      <c r="H11069" s="95">
        <f t="shared" si="173"/>
        <v>110.63</v>
      </c>
    </row>
    <row r="11070" spans="1:8" s="80" customFormat="1" hidden="1" outlineLevel="1" x14ac:dyDescent="0.2">
      <c r="A11070" s="96" t="s">
        <v>2932</v>
      </c>
      <c r="B11070" s="97"/>
      <c r="C11070" s="98"/>
      <c r="D11070" s="98"/>
      <c r="E11070" s="101">
        <v>49</v>
      </c>
      <c r="F11070" s="100">
        <v>5420.87</v>
      </c>
      <c r="H11070" s="95">
        <f t="shared" si="173"/>
        <v>110.63</v>
      </c>
    </row>
    <row r="11071" spans="1:8" collapsed="1" x14ac:dyDescent="0.2">
      <c r="A11071" s="105" t="s">
        <v>6284</v>
      </c>
      <c r="B11071" s="91" t="s">
        <v>6285</v>
      </c>
      <c r="C11071" s="91" t="s">
        <v>3223</v>
      </c>
      <c r="D11071" s="92"/>
      <c r="E11071" s="104">
        <v>2</v>
      </c>
      <c r="F11071" s="94">
        <v>5406.4</v>
      </c>
      <c r="G11071" s="79" t="e">
        <f>VLOOKUP(B11071,#REF!,2,FALSE)</f>
        <v>#REF!</v>
      </c>
      <c r="H11071" s="95">
        <f t="shared" si="173"/>
        <v>2703.2</v>
      </c>
    </row>
    <row r="11072" spans="1:8" s="80" customFormat="1" hidden="1" outlineLevel="1" x14ac:dyDescent="0.2">
      <c r="A11072" s="96" t="s">
        <v>2828</v>
      </c>
      <c r="B11072" s="97"/>
      <c r="C11072" s="98"/>
      <c r="D11072" s="98"/>
      <c r="E11072" s="101">
        <v>2</v>
      </c>
      <c r="F11072" s="100">
        <v>5406.4</v>
      </c>
      <c r="H11072" s="95">
        <f t="shared" si="173"/>
        <v>2703.2</v>
      </c>
    </row>
    <row r="11073" spans="1:8" collapsed="1" x14ac:dyDescent="0.2">
      <c r="A11073" s="91" t="s">
        <v>6286</v>
      </c>
      <c r="B11073" s="91" t="s">
        <v>6287</v>
      </c>
      <c r="C11073" s="91" t="s">
        <v>2931</v>
      </c>
      <c r="D11073" s="92"/>
      <c r="E11073" s="104">
        <v>44</v>
      </c>
      <c r="F11073" s="94">
        <v>5401.44</v>
      </c>
      <c r="H11073" s="95">
        <f t="shared" si="173"/>
        <v>122.75999999999999</v>
      </c>
    </row>
    <row r="11074" spans="1:8" s="80" customFormat="1" hidden="1" outlineLevel="1" x14ac:dyDescent="0.2">
      <c r="A11074" s="96" t="s">
        <v>2841</v>
      </c>
      <c r="B11074" s="97"/>
      <c r="C11074" s="98"/>
      <c r="D11074" s="98"/>
      <c r="E11074" s="101">
        <v>44</v>
      </c>
      <c r="F11074" s="100">
        <v>5401.44</v>
      </c>
      <c r="H11074" s="95">
        <f t="shared" si="173"/>
        <v>122.75999999999999</v>
      </c>
    </row>
    <row r="11075" spans="1:8" collapsed="1" x14ac:dyDescent="0.2">
      <c r="A11075" s="105" t="s">
        <v>6288</v>
      </c>
      <c r="B11075" s="91" t="s">
        <v>6289</v>
      </c>
      <c r="C11075" s="91" t="s">
        <v>3223</v>
      </c>
      <c r="D11075" s="92"/>
      <c r="E11075" s="104">
        <v>1</v>
      </c>
      <c r="F11075" s="94">
        <v>5387.87</v>
      </c>
      <c r="G11075" s="79" t="e">
        <f>VLOOKUP(B11075,#REF!,2,FALSE)</f>
        <v>#REF!</v>
      </c>
      <c r="H11075" s="95">
        <f t="shared" si="173"/>
        <v>5387.87</v>
      </c>
    </row>
    <row r="11076" spans="1:8" s="80" customFormat="1" hidden="1" outlineLevel="1" x14ac:dyDescent="0.2">
      <c r="A11076" s="96" t="s">
        <v>2828</v>
      </c>
      <c r="B11076" s="97"/>
      <c r="C11076" s="98"/>
      <c r="D11076" s="98"/>
      <c r="E11076" s="101">
        <v>1</v>
      </c>
      <c r="F11076" s="100">
        <v>5387.87</v>
      </c>
      <c r="H11076" s="95">
        <f t="shared" si="173"/>
        <v>5387.87</v>
      </c>
    </row>
    <row r="11077" spans="1:8" collapsed="1" x14ac:dyDescent="0.2">
      <c r="A11077" s="91" t="s">
        <v>2622</v>
      </c>
      <c r="B11077" s="91" t="s">
        <v>2621</v>
      </c>
      <c r="C11077" s="91" t="s">
        <v>2836</v>
      </c>
      <c r="D11077" s="92" t="s">
        <v>2876</v>
      </c>
      <c r="E11077" s="104">
        <v>123</v>
      </c>
      <c r="F11077" s="94">
        <v>5372.65</v>
      </c>
      <c r="G11077" s="79" t="e">
        <f>VLOOKUP(B11077,#REF!,2,FALSE)</f>
        <v>#REF!</v>
      </c>
      <c r="H11077" s="95">
        <f t="shared" si="173"/>
        <v>43.680081300813008</v>
      </c>
    </row>
    <row r="11078" spans="1:8" s="80" customFormat="1" hidden="1" outlineLevel="1" x14ac:dyDescent="0.2">
      <c r="A11078" s="96" t="s">
        <v>2825</v>
      </c>
      <c r="B11078" s="97"/>
      <c r="C11078" s="98"/>
      <c r="D11078" s="98"/>
      <c r="E11078" s="101">
        <v>122</v>
      </c>
      <c r="F11078" s="100">
        <v>5333.41</v>
      </c>
      <c r="H11078" s="95">
        <f t="shared" si="173"/>
        <v>43.716475409836065</v>
      </c>
    </row>
    <row r="11079" spans="1:8" s="80" customFormat="1" hidden="1" outlineLevel="1" x14ac:dyDescent="0.2">
      <c r="A11079" s="96" t="s">
        <v>2828</v>
      </c>
      <c r="B11079" s="97"/>
      <c r="C11079" s="98"/>
      <c r="D11079" s="98"/>
      <c r="E11079" s="101">
        <v>1</v>
      </c>
      <c r="F11079" s="103">
        <v>39.24</v>
      </c>
      <c r="H11079" s="95">
        <f t="shared" si="173"/>
        <v>39.24</v>
      </c>
    </row>
    <row r="11080" spans="1:8" collapsed="1" x14ac:dyDescent="0.2">
      <c r="A11080" s="105" t="s">
        <v>3559</v>
      </c>
      <c r="B11080" s="91" t="s">
        <v>6290</v>
      </c>
      <c r="C11080" s="91" t="s">
        <v>3223</v>
      </c>
      <c r="D11080" s="92"/>
      <c r="E11080" s="104">
        <v>5</v>
      </c>
      <c r="F11080" s="94">
        <v>5363.95</v>
      </c>
      <c r="G11080" s="79" t="e">
        <f>VLOOKUP(B11080,#REF!,2,FALSE)</f>
        <v>#REF!</v>
      </c>
      <c r="H11080" s="95">
        <f t="shared" si="173"/>
        <v>1072.79</v>
      </c>
    </row>
    <row r="11081" spans="1:8" s="80" customFormat="1" hidden="1" outlineLevel="1" x14ac:dyDescent="0.2">
      <c r="A11081" s="96" t="s">
        <v>2828</v>
      </c>
      <c r="B11081" s="97"/>
      <c r="C11081" s="98"/>
      <c r="D11081" s="98"/>
      <c r="E11081" s="101">
        <v>4</v>
      </c>
      <c r="F11081" s="100">
        <v>4291.16</v>
      </c>
      <c r="H11081" s="95">
        <f t="shared" si="173"/>
        <v>1072.79</v>
      </c>
    </row>
    <row r="11082" spans="1:8" s="80" customFormat="1" hidden="1" outlineLevel="1" x14ac:dyDescent="0.2">
      <c r="A11082" s="96" t="s">
        <v>2834</v>
      </c>
      <c r="B11082" s="97"/>
      <c r="C11082" s="98"/>
      <c r="D11082" s="98"/>
      <c r="E11082" s="101">
        <v>1</v>
      </c>
      <c r="F11082" s="100">
        <v>1072.79</v>
      </c>
      <c r="H11082" s="95">
        <f t="shared" si="173"/>
        <v>1072.79</v>
      </c>
    </row>
    <row r="11083" spans="1:8" collapsed="1" x14ac:dyDescent="0.2">
      <c r="A11083" s="91" t="s">
        <v>6291</v>
      </c>
      <c r="B11083" s="91" t="s">
        <v>6292</v>
      </c>
      <c r="C11083" s="91" t="s">
        <v>2931</v>
      </c>
      <c r="D11083" s="92"/>
      <c r="E11083" s="104">
        <v>25</v>
      </c>
      <c r="F11083" s="94">
        <v>5355.5</v>
      </c>
      <c r="H11083" s="95">
        <f t="shared" si="173"/>
        <v>214.22</v>
      </c>
    </row>
    <row r="11084" spans="1:8" s="80" customFormat="1" hidden="1" outlineLevel="1" x14ac:dyDescent="0.2">
      <c r="A11084" s="96" t="s">
        <v>2932</v>
      </c>
      <c r="B11084" s="97"/>
      <c r="C11084" s="98"/>
      <c r="D11084" s="98"/>
      <c r="E11084" s="101">
        <v>25</v>
      </c>
      <c r="F11084" s="100">
        <v>5355.5</v>
      </c>
      <c r="H11084" s="95">
        <f t="shared" si="173"/>
        <v>214.22</v>
      </c>
    </row>
    <row r="11085" spans="1:8" collapsed="1" x14ac:dyDescent="0.2">
      <c r="A11085" s="91" t="s">
        <v>6293</v>
      </c>
      <c r="B11085" s="91" t="s">
        <v>6294</v>
      </c>
      <c r="C11085" s="91" t="s">
        <v>2931</v>
      </c>
      <c r="D11085" s="92"/>
      <c r="E11085" s="104">
        <v>25</v>
      </c>
      <c r="F11085" s="94">
        <v>5348.75</v>
      </c>
      <c r="H11085" s="95">
        <f t="shared" ref="H11085:H11148" si="174">F11085/E11085</f>
        <v>213.95</v>
      </c>
    </row>
    <row r="11086" spans="1:8" s="80" customFormat="1" hidden="1" outlineLevel="1" x14ac:dyDescent="0.2">
      <c r="A11086" s="96" t="s">
        <v>2932</v>
      </c>
      <c r="B11086" s="97"/>
      <c r="C11086" s="98"/>
      <c r="D11086" s="98"/>
      <c r="E11086" s="101">
        <v>25</v>
      </c>
      <c r="F11086" s="100">
        <v>5348.75</v>
      </c>
      <c r="H11086" s="95">
        <f t="shared" si="174"/>
        <v>213.95</v>
      </c>
    </row>
    <row r="11087" spans="1:8" collapsed="1" x14ac:dyDescent="0.2">
      <c r="A11087" s="91" t="s">
        <v>6295</v>
      </c>
      <c r="B11087" s="91" t="s">
        <v>2550</v>
      </c>
      <c r="C11087" s="91" t="s">
        <v>2836</v>
      </c>
      <c r="D11087" s="92" t="s">
        <v>2876</v>
      </c>
      <c r="E11087" s="104">
        <v>10</v>
      </c>
      <c r="F11087" s="94">
        <v>5347.63</v>
      </c>
      <c r="G11087" s="79" t="e">
        <f>VLOOKUP(B11087,#REF!,2,FALSE)</f>
        <v>#REF!</v>
      </c>
      <c r="H11087" s="95">
        <f t="shared" si="174"/>
        <v>534.76300000000003</v>
      </c>
    </row>
    <row r="11088" spans="1:8" s="80" customFormat="1" hidden="1" outlineLevel="1" x14ac:dyDescent="0.2">
      <c r="A11088" s="96" t="s">
        <v>2853</v>
      </c>
      <c r="B11088" s="97"/>
      <c r="C11088" s="98"/>
      <c r="D11088" s="98"/>
      <c r="E11088" s="101">
        <v>5</v>
      </c>
      <c r="F11088" s="100">
        <v>2672.68</v>
      </c>
      <c r="H11088" s="95">
        <f t="shared" si="174"/>
        <v>534.53599999999994</v>
      </c>
    </row>
    <row r="11089" spans="1:8" s="80" customFormat="1" hidden="1" outlineLevel="1" x14ac:dyDescent="0.2">
      <c r="A11089" s="96" t="s">
        <v>2829</v>
      </c>
      <c r="B11089" s="97"/>
      <c r="C11089" s="98"/>
      <c r="D11089" s="98"/>
      <c r="E11089" s="101">
        <v>4</v>
      </c>
      <c r="F11089" s="100">
        <v>2138.04</v>
      </c>
      <c r="H11089" s="95">
        <f t="shared" si="174"/>
        <v>534.51</v>
      </c>
    </row>
    <row r="11090" spans="1:8" s="80" customFormat="1" hidden="1" outlineLevel="1" x14ac:dyDescent="0.2">
      <c r="A11090" s="96" t="s">
        <v>2832</v>
      </c>
      <c r="B11090" s="97"/>
      <c r="C11090" s="98"/>
      <c r="D11090" s="98"/>
      <c r="E11090" s="101">
        <v>1</v>
      </c>
      <c r="F11090" s="103">
        <v>536.91</v>
      </c>
      <c r="H11090" s="95">
        <f t="shared" si="174"/>
        <v>536.91</v>
      </c>
    </row>
    <row r="11091" spans="1:8" collapsed="1" x14ac:dyDescent="0.2">
      <c r="A11091" s="91" t="s">
        <v>6296</v>
      </c>
      <c r="B11091" s="91" t="s">
        <v>6297</v>
      </c>
      <c r="C11091" s="91" t="s">
        <v>2931</v>
      </c>
      <c r="D11091" s="92"/>
      <c r="E11091" s="104">
        <v>25</v>
      </c>
      <c r="F11091" s="94">
        <v>5342.75</v>
      </c>
      <c r="H11091" s="95">
        <f t="shared" si="174"/>
        <v>213.71</v>
      </c>
    </row>
    <row r="11092" spans="1:8" s="80" customFormat="1" hidden="1" outlineLevel="1" x14ac:dyDescent="0.2">
      <c r="A11092" s="96" t="s">
        <v>2932</v>
      </c>
      <c r="B11092" s="97"/>
      <c r="C11092" s="98"/>
      <c r="D11092" s="98"/>
      <c r="E11092" s="101">
        <v>25</v>
      </c>
      <c r="F11092" s="100">
        <v>5342.75</v>
      </c>
      <c r="H11092" s="95">
        <f t="shared" si="174"/>
        <v>213.71</v>
      </c>
    </row>
    <row r="11093" spans="1:8" collapsed="1" x14ac:dyDescent="0.2">
      <c r="A11093" s="91" t="s">
        <v>6298</v>
      </c>
      <c r="B11093" s="91" t="s">
        <v>6299</v>
      </c>
      <c r="C11093" s="91" t="s">
        <v>2931</v>
      </c>
      <c r="D11093" s="92"/>
      <c r="E11093" s="104">
        <v>18</v>
      </c>
      <c r="F11093" s="94">
        <v>5339.34</v>
      </c>
      <c r="H11093" s="95">
        <f t="shared" si="174"/>
        <v>296.63</v>
      </c>
    </row>
    <row r="11094" spans="1:8" s="80" customFormat="1" hidden="1" outlineLevel="1" x14ac:dyDescent="0.2">
      <c r="A11094" s="96" t="s">
        <v>2932</v>
      </c>
      <c r="B11094" s="97"/>
      <c r="C11094" s="98"/>
      <c r="D11094" s="98"/>
      <c r="E11094" s="101">
        <v>18</v>
      </c>
      <c r="F11094" s="100">
        <v>5339.34</v>
      </c>
      <c r="H11094" s="95">
        <f t="shared" si="174"/>
        <v>296.63</v>
      </c>
    </row>
    <row r="11095" spans="1:8" collapsed="1" x14ac:dyDescent="0.2">
      <c r="A11095" s="105" t="s">
        <v>6300</v>
      </c>
      <c r="B11095" s="91" t="s">
        <v>6301</v>
      </c>
      <c r="C11095" s="91" t="s">
        <v>2867</v>
      </c>
      <c r="D11095" s="92"/>
      <c r="E11095" s="104">
        <v>3</v>
      </c>
      <c r="F11095" s="94">
        <v>5328.06</v>
      </c>
      <c r="G11095" s="79" t="e">
        <f>VLOOKUP(B11095,#REF!,2,FALSE)</f>
        <v>#REF!</v>
      </c>
      <c r="H11095" s="95">
        <f t="shared" si="174"/>
        <v>1776.0200000000002</v>
      </c>
    </row>
    <row r="11096" spans="1:8" s="80" customFormat="1" hidden="1" outlineLevel="1" x14ac:dyDescent="0.2">
      <c r="A11096" s="96" t="s">
        <v>2834</v>
      </c>
      <c r="B11096" s="97"/>
      <c r="C11096" s="98"/>
      <c r="D11096" s="98"/>
      <c r="E11096" s="101">
        <v>3</v>
      </c>
      <c r="F11096" s="100">
        <v>5328.06</v>
      </c>
      <c r="H11096" s="95">
        <f t="shared" si="174"/>
        <v>1776.0200000000002</v>
      </c>
    </row>
    <row r="11097" spans="1:8" collapsed="1" x14ac:dyDescent="0.2">
      <c r="A11097" s="91" t="s">
        <v>6302</v>
      </c>
      <c r="B11097" s="91" t="s">
        <v>6303</v>
      </c>
      <c r="C11097" s="91" t="s">
        <v>2931</v>
      </c>
      <c r="D11097" s="92"/>
      <c r="E11097" s="104">
        <v>40</v>
      </c>
      <c r="F11097" s="94">
        <v>5327.2</v>
      </c>
      <c r="H11097" s="95">
        <f t="shared" si="174"/>
        <v>133.18</v>
      </c>
    </row>
    <row r="11098" spans="1:8" s="80" customFormat="1" hidden="1" outlineLevel="1" x14ac:dyDescent="0.2">
      <c r="A11098" s="96" t="s">
        <v>2932</v>
      </c>
      <c r="B11098" s="97"/>
      <c r="C11098" s="98"/>
      <c r="D11098" s="98"/>
      <c r="E11098" s="101">
        <v>40</v>
      </c>
      <c r="F11098" s="100">
        <v>5327.2</v>
      </c>
      <c r="H11098" s="95">
        <f t="shared" si="174"/>
        <v>133.18</v>
      </c>
    </row>
    <row r="11099" spans="1:8" collapsed="1" x14ac:dyDescent="0.2">
      <c r="A11099" s="91" t="s">
        <v>6304</v>
      </c>
      <c r="B11099" s="91" t="s">
        <v>6305</v>
      </c>
      <c r="C11099" s="91" t="s">
        <v>2931</v>
      </c>
      <c r="D11099" s="92"/>
      <c r="E11099" s="104">
        <v>36</v>
      </c>
      <c r="F11099" s="94">
        <v>5321.16</v>
      </c>
      <c r="H11099" s="95">
        <f t="shared" si="174"/>
        <v>147.81</v>
      </c>
    </row>
    <row r="11100" spans="1:8" s="80" customFormat="1" hidden="1" outlineLevel="1" x14ac:dyDescent="0.2">
      <c r="A11100" s="96" t="s">
        <v>2932</v>
      </c>
      <c r="B11100" s="97"/>
      <c r="C11100" s="98"/>
      <c r="D11100" s="98"/>
      <c r="E11100" s="101">
        <v>36</v>
      </c>
      <c r="F11100" s="100">
        <v>5321.16</v>
      </c>
      <c r="H11100" s="95">
        <f t="shared" si="174"/>
        <v>147.81</v>
      </c>
    </row>
    <row r="11101" spans="1:8" collapsed="1" x14ac:dyDescent="0.2">
      <c r="A11101" s="105" t="s">
        <v>6306</v>
      </c>
      <c r="B11101" s="91" t="s">
        <v>6307</v>
      </c>
      <c r="C11101" s="91" t="s">
        <v>3223</v>
      </c>
      <c r="D11101" s="92"/>
      <c r="E11101" s="104">
        <v>1</v>
      </c>
      <c r="F11101" s="94">
        <v>5320.49</v>
      </c>
      <c r="G11101" s="79" t="e">
        <f>VLOOKUP(B11101,#REF!,2,FALSE)</f>
        <v>#REF!</v>
      </c>
      <c r="H11101" s="95">
        <f t="shared" si="174"/>
        <v>5320.49</v>
      </c>
    </row>
    <row r="11102" spans="1:8" s="80" customFormat="1" hidden="1" outlineLevel="1" x14ac:dyDescent="0.2">
      <c r="A11102" s="96" t="s">
        <v>2828</v>
      </c>
      <c r="B11102" s="97"/>
      <c r="C11102" s="98"/>
      <c r="D11102" s="98"/>
      <c r="E11102" s="101">
        <v>1</v>
      </c>
      <c r="F11102" s="100">
        <v>5320.49</v>
      </c>
      <c r="H11102" s="95">
        <f t="shared" si="174"/>
        <v>5320.49</v>
      </c>
    </row>
    <row r="11103" spans="1:8" collapsed="1" x14ac:dyDescent="0.2">
      <c r="A11103" s="105" t="s">
        <v>6308</v>
      </c>
      <c r="B11103" s="91" t="s">
        <v>6309</v>
      </c>
      <c r="C11103" s="91" t="s">
        <v>3223</v>
      </c>
      <c r="D11103" s="92"/>
      <c r="E11103" s="104">
        <v>46</v>
      </c>
      <c r="F11103" s="94">
        <v>5315.76</v>
      </c>
      <c r="G11103" s="79" t="e">
        <f>VLOOKUP(B11103,#REF!,2,FALSE)</f>
        <v>#REF!</v>
      </c>
      <c r="H11103" s="95">
        <f t="shared" si="174"/>
        <v>115.56</v>
      </c>
    </row>
    <row r="11104" spans="1:8" s="80" customFormat="1" hidden="1" outlineLevel="1" x14ac:dyDescent="0.2">
      <c r="A11104" s="96" t="s">
        <v>2932</v>
      </c>
      <c r="B11104" s="97"/>
      <c r="C11104" s="98"/>
      <c r="D11104" s="98"/>
      <c r="E11104" s="101">
        <v>46</v>
      </c>
      <c r="F11104" s="100">
        <v>5315.76</v>
      </c>
      <c r="H11104" s="95">
        <f t="shared" si="174"/>
        <v>115.56</v>
      </c>
    </row>
    <row r="11105" spans="1:8" collapsed="1" x14ac:dyDescent="0.2">
      <c r="A11105" s="105" t="s">
        <v>6310</v>
      </c>
      <c r="B11105" s="91" t="s">
        <v>6311</v>
      </c>
      <c r="C11105" s="91" t="s">
        <v>3223</v>
      </c>
      <c r="D11105" s="92"/>
      <c r="E11105" s="104">
        <v>2</v>
      </c>
      <c r="F11105" s="94">
        <v>5309.78</v>
      </c>
      <c r="G11105" s="79" t="e">
        <f>VLOOKUP(B11105,#REF!,2,FALSE)</f>
        <v>#REF!</v>
      </c>
      <c r="H11105" s="95">
        <f t="shared" si="174"/>
        <v>2654.89</v>
      </c>
    </row>
    <row r="11106" spans="1:8" s="80" customFormat="1" hidden="1" outlineLevel="1" x14ac:dyDescent="0.2">
      <c r="A11106" s="96" t="s">
        <v>2828</v>
      </c>
      <c r="B11106" s="97"/>
      <c r="C11106" s="98"/>
      <c r="D11106" s="98"/>
      <c r="E11106" s="101">
        <v>2</v>
      </c>
      <c r="F11106" s="100">
        <v>5309.78</v>
      </c>
      <c r="H11106" s="95">
        <f t="shared" si="174"/>
        <v>2654.89</v>
      </c>
    </row>
    <row r="11107" spans="1:8" collapsed="1" x14ac:dyDescent="0.2">
      <c r="A11107" s="91" t="s">
        <v>6312</v>
      </c>
      <c r="B11107" s="91" t="s">
        <v>6313</v>
      </c>
      <c r="C11107" s="91" t="s">
        <v>2931</v>
      </c>
      <c r="D11107" s="92"/>
      <c r="E11107" s="104">
        <v>26</v>
      </c>
      <c r="F11107" s="94">
        <v>5306.08</v>
      </c>
      <c r="H11107" s="95">
        <f t="shared" si="174"/>
        <v>204.07999999999998</v>
      </c>
    </row>
    <row r="11108" spans="1:8" s="80" customFormat="1" hidden="1" outlineLevel="1" x14ac:dyDescent="0.2">
      <c r="A11108" s="96" t="s">
        <v>2932</v>
      </c>
      <c r="B11108" s="97"/>
      <c r="C11108" s="98"/>
      <c r="D11108" s="98"/>
      <c r="E11108" s="101">
        <v>26</v>
      </c>
      <c r="F11108" s="100">
        <v>5306.08</v>
      </c>
      <c r="H11108" s="95">
        <f t="shared" si="174"/>
        <v>204.07999999999998</v>
      </c>
    </row>
    <row r="11109" spans="1:8" collapsed="1" x14ac:dyDescent="0.2">
      <c r="A11109" s="105" t="s">
        <v>6314</v>
      </c>
      <c r="B11109" s="91" t="s">
        <v>6315</v>
      </c>
      <c r="C11109" s="91" t="s">
        <v>2823</v>
      </c>
      <c r="D11109" s="92"/>
      <c r="E11109" s="104">
        <v>1</v>
      </c>
      <c r="F11109" s="94">
        <v>5293.84</v>
      </c>
      <c r="G11109" s="79" t="e">
        <f>VLOOKUP(B11109,#REF!,2,FALSE)</f>
        <v>#REF!</v>
      </c>
      <c r="H11109" s="95">
        <f t="shared" si="174"/>
        <v>5293.84</v>
      </c>
    </row>
    <row r="11110" spans="1:8" s="80" customFormat="1" hidden="1" outlineLevel="1" x14ac:dyDescent="0.2">
      <c r="A11110" s="96" t="s">
        <v>2845</v>
      </c>
      <c r="B11110" s="97"/>
      <c r="C11110" s="98"/>
      <c r="D11110" s="98"/>
      <c r="E11110" s="101">
        <v>1</v>
      </c>
      <c r="F11110" s="100">
        <v>5293.84</v>
      </c>
      <c r="H11110" s="95">
        <f t="shared" si="174"/>
        <v>5293.84</v>
      </c>
    </row>
    <row r="11111" spans="1:8" collapsed="1" x14ac:dyDescent="0.2">
      <c r="A11111" s="91" t="s">
        <v>6316</v>
      </c>
      <c r="B11111" s="91" t="s">
        <v>6317</v>
      </c>
      <c r="C11111" s="91" t="s">
        <v>2931</v>
      </c>
      <c r="D11111" s="92"/>
      <c r="E11111" s="104">
        <v>80</v>
      </c>
      <c r="F11111" s="94">
        <v>5283.2</v>
      </c>
      <c r="H11111" s="95">
        <f t="shared" si="174"/>
        <v>66.039999999999992</v>
      </c>
    </row>
    <row r="11112" spans="1:8" s="80" customFormat="1" hidden="1" outlineLevel="1" x14ac:dyDescent="0.2">
      <c r="A11112" s="96" t="s">
        <v>2932</v>
      </c>
      <c r="B11112" s="97"/>
      <c r="C11112" s="98"/>
      <c r="D11112" s="98"/>
      <c r="E11112" s="101">
        <v>80</v>
      </c>
      <c r="F11112" s="100">
        <v>5283.2</v>
      </c>
      <c r="H11112" s="95">
        <f t="shared" si="174"/>
        <v>66.039999999999992</v>
      </c>
    </row>
    <row r="11113" spans="1:8" collapsed="1" x14ac:dyDescent="0.2">
      <c r="A11113" s="91" t="s">
        <v>6318</v>
      </c>
      <c r="B11113" s="91" t="s">
        <v>6319</v>
      </c>
      <c r="C11113" s="91" t="s">
        <v>2931</v>
      </c>
      <c r="D11113" s="92"/>
      <c r="E11113" s="104">
        <v>17</v>
      </c>
      <c r="F11113" s="94">
        <v>5277.14</v>
      </c>
      <c r="H11113" s="95">
        <f t="shared" si="174"/>
        <v>310.42</v>
      </c>
    </row>
    <row r="11114" spans="1:8" s="80" customFormat="1" hidden="1" outlineLevel="1" x14ac:dyDescent="0.2">
      <c r="A11114" s="96" t="s">
        <v>2932</v>
      </c>
      <c r="B11114" s="97"/>
      <c r="C11114" s="98"/>
      <c r="D11114" s="98"/>
      <c r="E11114" s="101">
        <v>17</v>
      </c>
      <c r="F11114" s="100">
        <v>5277.14</v>
      </c>
      <c r="H11114" s="95">
        <f t="shared" si="174"/>
        <v>310.42</v>
      </c>
    </row>
    <row r="11115" spans="1:8" collapsed="1" x14ac:dyDescent="0.2">
      <c r="A11115" s="91" t="s">
        <v>2624</v>
      </c>
      <c r="B11115" s="91" t="s">
        <v>2623</v>
      </c>
      <c r="C11115" s="91" t="s">
        <v>2836</v>
      </c>
      <c r="D11115" s="92" t="s">
        <v>2876</v>
      </c>
      <c r="E11115" s="104">
        <v>79</v>
      </c>
      <c r="F11115" s="94">
        <v>5271.74</v>
      </c>
      <c r="G11115" s="79" t="e">
        <f>VLOOKUP(B11115,#REF!,2,FALSE)</f>
        <v>#REF!</v>
      </c>
      <c r="H11115" s="95">
        <f t="shared" si="174"/>
        <v>66.730886075949371</v>
      </c>
    </row>
    <row r="11116" spans="1:8" s="80" customFormat="1" hidden="1" outlineLevel="1" x14ac:dyDescent="0.2">
      <c r="A11116" s="96" t="s">
        <v>2825</v>
      </c>
      <c r="B11116" s="97"/>
      <c r="C11116" s="98"/>
      <c r="D11116" s="98"/>
      <c r="E11116" s="101">
        <v>79</v>
      </c>
      <c r="F11116" s="100">
        <v>5271.74</v>
      </c>
      <c r="H11116" s="95">
        <f t="shared" si="174"/>
        <v>66.730886075949371</v>
      </c>
    </row>
    <row r="11117" spans="1:8" collapsed="1" x14ac:dyDescent="0.2">
      <c r="A11117" s="91" t="s">
        <v>6320</v>
      </c>
      <c r="B11117" s="91" t="s">
        <v>6321</v>
      </c>
      <c r="C11117" s="91" t="s">
        <v>2931</v>
      </c>
      <c r="D11117" s="92"/>
      <c r="E11117" s="104">
        <v>50</v>
      </c>
      <c r="F11117" s="94">
        <v>5266</v>
      </c>
      <c r="H11117" s="95">
        <f t="shared" si="174"/>
        <v>105.32</v>
      </c>
    </row>
    <row r="11118" spans="1:8" s="80" customFormat="1" hidden="1" outlineLevel="1" x14ac:dyDescent="0.2">
      <c r="A11118" s="96" t="s">
        <v>2932</v>
      </c>
      <c r="B11118" s="97"/>
      <c r="C11118" s="98"/>
      <c r="D11118" s="98"/>
      <c r="E11118" s="101">
        <v>50</v>
      </c>
      <c r="F11118" s="100">
        <v>5266</v>
      </c>
      <c r="H11118" s="95">
        <f t="shared" si="174"/>
        <v>105.32</v>
      </c>
    </row>
    <row r="11119" spans="1:8" collapsed="1" x14ac:dyDescent="0.2">
      <c r="A11119" s="105" t="s">
        <v>6322</v>
      </c>
      <c r="B11119" s="91" t="s">
        <v>6323</v>
      </c>
      <c r="C11119" s="91"/>
      <c r="D11119" s="92"/>
      <c r="E11119" s="104">
        <v>25</v>
      </c>
      <c r="F11119" s="94">
        <v>5277.03</v>
      </c>
      <c r="G11119" s="79" t="e">
        <f>VLOOKUP(B11119,#REF!,2,FALSE)</f>
        <v>#REF!</v>
      </c>
      <c r="H11119" s="95">
        <f t="shared" si="174"/>
        <v>211.0812</v>
      </c>
    </row>
    <row r="11120" spans="1:8" s="80" customFormat="1" hidden="1" outlineLevel="1" x14ac:dyDescent="0.2">
      <c r="A11120" s="96" t="s">
        <v>2932</v>
      </c>
      <c r="B11120" s="97"/>
      <c r="C11120" s="98"/>
      <c r="D11120" s="98"/>
      <c r="E11120" s="101">
        <v>25</v>
      </c>
      <c r="F11120" s="100">
        <v>5277.03</v>
      </c>
      <c r="H11120" s="95">
        <f t="shared" si="174"/>
        <v>211.0812</v>
      </c>
    </row>
    <row r="11121" spans="1:8" collapsed="1" x14ac:dyDescent="0.2">
      <c r="A11121" s="91" t="s">
        <v>6324</v>
      </c>
      <c r="B11121" s="91" t="s">
        <v>6325</v>
      </c>
      <c r="C11121" s="91" t="s">
        <v>2931</v>
      </c>
      <c r="D11121" s="92"/>
      <c r="E11121" s="104">
        <v>44</v>
      </c>
      <c r="F11121" s="94">
        <v>5251.84</v>
      </c>
      <c r="H11121" s="95">
        <f t="shared" si="174"/>
        <v>119.36</v>
      </c>
    </row>
    <row r="11122" spans="1:8" s="80" customFormat="1" hidden="1" outlineLevel="1" x14ac:dyDescent="0.2">
      <c r="A11122" s="96" t="s">
        <v>2932</v>
      </c>
      <c r="B11122" s="97"/>
      <c r="C11122" s="98"/>
      <c r="D11122" s="98"/>
      <c r="E11122" s="101">
        <v>44</v>
      </c>
      <c r="F11122" s="100">
        <v>5251.84</v>
      </c>
      <c r="H11122" s="95">
        <f t="shared" si="174"/>
        <v>119.36</v>
      </c>
    </row>
    <row r="11123" spans="1:8" collapsed="1" x14ac:dyDescent="0.2">
      <c r="A11123" s="91" t="s">
        <v>6326</v>
      </c>
      <c r="B11123" s="91" t="s">
        <v>6327</v>
      </c>
      <c r="C11123" s="91" t="s">
        <v>2931</v>
      </c>
      <c r="D11123" s="92"/>
      <c r="E11123" s="104">
        <v>72</v>
      </c>
      <c r="F11123" s="94">
        <v>5244.48</v>
      </c>
      <c r="H11123" s="95">
        <f t="shared" si="174"/>
        <v>72.839999999999989</v>
      </c>
    </row>
    <row r="11124" spans="1:8" s="80" customFormat="1" hidden="1" outlineLevel="1" x14ac:dyDescent="0.2">
      <c r="A11124" s="96" t="s">
        <v>2932</v>
      </c>
      <c r="B11124" s="97"/>
      <c r="C11124" s="98"/>
      <c r="D11124" s="98"/>
      <c r="E11124" s="101">
        <v>66</v>
      </c>
      <c r="F11124" s="100">
        <v>4807.4399999999996</v>
      </c>
      <c r="H11124" s="95">
        <f t="shared" si="174"/>
        <v>72.839999999999989</v>
      </c>
    </row>
    <row r="11125" spans="1:8" s="80" customFormat="1" hidden="1" outlineLevel="1" x14ac:dyDescent="0.2">
      <c r="A11125" s="96" t="s">
        <v>2854</v>
      </c>
      <c r="B11125" s="97"/>
      <c r="C11125" s="98"/>
      <c r="D11125" s="98"/>
      <c r="E11125" s="101">
        <v>6</v>
      </c>
      <c r="F11125" s="103">
        <v>437.04</v>
      </c>
      <c r="H11125" s="95">
        <f t="shared" si="174"/>
        <v>72.84</v>
      </c>
    </row>
    <row r="11126" spans="1:8" collapsed="1" x14ac:dyDescent="0.2">
      <c r="A11126" s="91" t="s">
        <v>6328</v>
      </c>
      <c r="B11126" s="91" t="s">
        <v>6329</v>
      </c>
      <c r="C11126" s="91" t="s">
        <v>2931</v>
      </c>
      <c r="D11126" s="92"/>
      <c r="E11126" s="104">
        <v>78</v>
      </c>
      <c r="F11126" s="94">
        <v>5243.16</v>
      </c>
      <c r="H11126" s="95">
        <f t="shared" si="174"/>
        <v>67.22</v>
      </c>
    </row>
    <row r="11127" spans="1:8" s="80" customFormat="1" hidden="1" outlineLevel="1" x14ac:dyDescent="0.2">
      <c r="A11127" s="96" t="s">
        <v>2932</v>
      </c>
      <c r="B11127" s="97"/>
      <c r="C11127" s="98"/>
      <c r="D11127" s="98"/>
      <c r="E11127" s="101">
        <v>78</v>
      </c>
      <c r="F11127" s="100">
        <v>5243.16</v>
      </c>
      <c r="H11127" s="95">
        <f t="shared" si="174"/>
        <v>67.22</v>
      </c>
    </row>
    <row r="11128" spans="1:8" collapsed="1" x14ac:dyDescent="0.2">
      <c r="A11128" s="105" t="s">
        <v>6330</v>
      </c>
      <c r="B11128" s="91" t="s">
        <v>6331</v>
      </c>
      <c r="C11128" s="91" t="s">
        <v>3223</v>
      </c>
      <c r="D11128" s="92"/>
      <c r="E11128" s="104">
        <v>22</v>
      </c>
      <c r="F11128" s="94">
        <v>5238.2</v>
      </c>
      <c r="G11128" s="79" t="e">
        <f>VLOOKUP(B11128,#REF!,2,FALSE)</f>
        <v>#REF!</v>
      </c>
      <c r="H11128" s="95">
        <f t="shared" si="174"/>
        <v>238.1</v>
      </c>
    </row>
    <row r="11129" spans="1:8" s="80" customFormat="1" hidden="1" outlineLevel="1" x14ac:dyDescent="0.2">
      <c r="A11129" s="96" t="s">
        <v>2932</v>
      </c>
      <c r="B11129" s="97"/>
      <c r="C11129" s="98"/>
      <c r="D11129" s="98"/>
      <c r="E11129" s="101">
        <v>22</v>
      </c>
      <c r="F11129" s="100">
        <v>5238.2</v>
      </c>
      <c r="H11129" s="95">
        <f t="shared" si="174"/>
        <v>238.1</v>
      </c>
    </row>
    <row r="11130" spans="1:8" collapsed="1" x14ac:dyDescent="0.2">
      <c r="A11130" s="91" t="s">
        <v>6332</v>
      </c>
      <c r="B11130" s="91" t="s">
        <v>6333</v>
      </c>
      <c r="C11130" s="91" t="s">
        <v>2931</v>
      </c>
      <c r="D11130" s="92"/>
      <c r="E11130" s="104">
        <v>24</v>
      </c>
      <c r="F11130" s="94">
        <v>5219.28</v>
      </c>
      <c r="H11130" s="95">
        <f t="shared" si="174"/>
        <v>217.47</v>
      </c>
    </row>
    <row r="11131" spans="1:8" s="80" customFormat="1" hidden="1" outlineLevel="1" x14ac:dyDescent="0.2">
      <c r="A11131" s="96" t="s">
        <v>2932</v>
      </c>
      <c r="B11131" s="97"/>
      <c r="C11131" s="98"/>
      <c r="D11131" s="98"/>
      <c r="E11131" s="101">
        <v>24</v>
      </c>
      <c r="F11131" s="100">
        <v>5219.28</v>
      </c>
      <c r="H11131" s="95">
        <f t="shared" si="174"/>
        <v>217.47</v>
      </c>
    </row>
    <row r="11132" spans="1:8" collapsed="1" x14ac:dyDescent="0.2">
      <c r="A11132" s="91" t="s">
        <v>6334</v>
      </c>
      <c r="B11132" s="91" t="s">
        <v>6335</v>
      </c>
      <c r="C11132" s="91" t="s">
        <v>2931</v>
      </c>
      <c r="D11132" s="92"/>
      <c r="E11132" s="104">
        <v>47</v>
      </c>
      <c r="F11132" s="94">
        <v>5216.53</v>
      </c>
      <c r="H11132" s="95">
        <f t="shared" si="174"/>
        <v>110.99</v>
      </c>
    </row>
    <row r="11133" spans="1:8" s="80" customFormat="1" hidden="1" outlineLevel="1" x14ac:dyDescent="0.2">
      <c r="A11133" s="96" t="s">
        <v>2932</v>
      </c>
      <c r="B11133" s="97"/>
      <c r="C11133" s="98"/>
      <c r="D11133" s="98"/>
      <c r="E11133" s="101">
        <v>47</v>
      </c>
      <c r="F11133" s="100">
        <v>5216.53</v>
      </c>
      <c r="H11133" s="95">
        <f t="shared" si="174"/>
        <v>110.99</v>
      </c>
    </row>
    <row r="11134" spans="1:8" collapsed="1" x14ac:dyDescent="0.2">
      <c r="A11134" s="105" t="s">
        <v>6336</v>
      </c>
      <c r="B11134" s="91" t="s">
        <v>6337</v>
      </c>
      <c r="C11134" s="91" t="s">
        <v>3223</v>
      </c>
      <c r="D11134" s="92"/>
      <c r="E11134" s="104">
        <v>15</v>
      </c>
      <c r="F11134" s="94">
        <v>5213.1000000000004</v>
      </c>
      <c r="G11134" s="79" t="e">
        <f>VLOOKUP(B11134,#REF!,2,FALSE)</f>
        <v>#REF!</v>
      </c>
      <c r="H11134" s="95">
        <f t="shared" si="174"/>
        <v>347.54</v>
      </c>
    </row>
    <row r="11135" spans="1:8" s="80" customFormat="1" hidden="1" outlineLevel="1" x14ac:dyDescent="0.2">
      <c r="A11135" s="96" t="s">
        <v>2932</v>
      </c>
      <c r="B11135" s="97"/>
      <c r="C11135" s="98"/>
      <c r="D11135" s="98"/>
      <c r="E11135" s="101">
        <v>15</v>
      </c>
      <c r="F11135" s="100">
        <v>5213.1000000000004</v>
      </c>
      <c r="H11135" s="95">
        <f t="shared" si="174"/>
        <v>347.54</v>
      </c>
    </row>
    <row r="11136" spans="1:8" collapsed="1" x14ac:dyDescent="0.2">
      <c r="A11136" s="91" t="s">
        <v>6338</v>
      </c>
      <c r="B11136" s="91" t="s">
        <v>2486</v>
      </c>
      <c r="C11136" s="91" t="s">
        <v>2823</v>
      </c>
      <c r="D11136" s="92" t="s">
        <v>2876</v>
      </c>
      <c r="E11136" s="104">
        <v>17</v>
      </c>
      <c r="F11136" s="94">
        <v>5211.5200000000004</v>
      </c>
      <c r="G11136" s="79" t="e">
        <f>VLOOKUP(B11136,#REF!,2,FALSE)</f>
        <v>#REF!</v>
      </c>
      <c r="H11136" s="95">
        <f t="shared" si="174"/>
        <v>306.56</v>
      </c>
    </row>
    <row r="11137" spans="1:8" s="80" customFormat="1" hidden="1" outlineLevel="1" x14ac:dyDescent="0.2">
      <c r="A11137" s="96" t="s">
        <v>2840</v>
      </c>
      <c r="B11137" s="97"/>
      <c r="C11137" s="98"/>
      <c r="D11137" s="98"/>
      <c r="E11137" s="101">
        <v>13</v>
      </c>
      <c r="F11137" s="100">
        <v>4062.13</v>
      </c>
      <c r="H11137" s="95">
        <f t="shared" si="174"/>
        <v>312.47153846153844</v>
      </c>
    </row>
    <row r="11138" spans="1:8" s="80" customFormat="1" hidden="1" outlineLevel="1" x14ac:dyDescent="0.2">
      <c r="A11138" s="96" t="s">
        <v>2828</v>
      </c>
      <c r="B11138" s="97"/>
      <c r="C11138" s="98"/>
      <c r="D11138" s="98"/>
      <c r="E11138" s="101">
        <v>2</v>
      </c>
      <c r="F11138" s="103">
        <v>624.94000000000005</v>
      </c>
      <c r="H11138" s="95">
        <f t="shared" si="174"/>
        <v>312.47000000000003</v>
      </c>
    </row>
    <row r="11139" spans="1:8" s="80" customFormat="1" hidden="1" outlineLevel="1" x14ac:dyDescent="0.2">
      <c r="A11139" s="96" t="s">
        <v>2853</v>
      </c>
      <c r="B11139" s="97"/>
      <c r="C11139" s="98"/>
      <c r="D11139" s="98"/>
      <c r="E11139" s="101">
        <v>1</v>
      </c>
      <c r="F11139" s="103">
        <v>316.02999999999997</v>
      </c>
      <c r="H11139" s="95">
        <f t="shared" si="174"/>
        <v>316.02999999999997</v>
      </c>
    </row>
    <row r="11140" spans="1:8" s="80" customFormat="1" hidden="1" outlineLevel="1" x14ac:dyDescent="0.2">
      <c r="A11140" s="96" t="s">
        <v>2834</v>
      </c>
      <c r="B11140" s="97"/>
      <c r="C11140" s="98"/>
      <c r="D11140" s="98"/>
      <c r="E11140" s="101">
        <v>1</v>
      </c>
      <c r="F11140" s="103">
        <v>208.42</v>
      </c>
      <c r="H11140" s="95">
        <f t="shared" si="174"/>
        <v>208.42</v>
      </c>
    </row>
    <row r="11141" spans="1:8" collapsed="1" x14ac:dyDescent="0.2">
      <c r="A11141" s="91" t="s">
        <v>6339</v>
      </c>
      <c r="B11141" s="91" t="s">
        <v>6340</v>
      </c>
      <c r="C11141" s="91" t="s">
        <v>2931</v>
      </c>
      <c r="D11141" s="92"/>
      <c r="E11141" s="104">
        <v>95</v>
      </c>
      <c r="F11141" s="94">
        <v>5204.1000000000004</v>
      </c>
      <c r="H11141" s="95">
        <f t="shared" si="174"/>
        <v>54.78</v>
      </c>
    </row>
    <row r="11142" spans="1:8" s="80" customFormat="1" hidden="1" outlineLevel="1" x14ac:dyDescent="0.2">
      <c r="A11142" s="96" t="s">
        <v>2932</v>
      </c>
      <c r="B11142" s="97"/>
      <c r="C11142" s="98"/>
      <c r="D11142" s="98"/>
      <c r="E11142" s="101">
        <v>95</v>
      </c>
      <c r="F11142" s="100">
        <v>5204.1000000000004</v>
      </c>
      <c r="H11142" s="95">
        <f t="shared" si="174"/>
        <v>54.78</v>
      </c>
    </row>
    <row r="11143" spans="1:8" collapsed="1" x14ac:dyDescent="0.2">
      <c r="A11143" s="91" t="s">
        <v>6341</v>
      </c>
      <c r="B11143" s="91" t="s">
        <v>6342</v>
      </c>
      <c r="C11143" s="91" t="s">
        <v>2931</v>
      </c>
      <c r="D11143" s="92"/>
      <c r="E11143" s="104">
        <v>25</v>
      </c>
      <c r="F11143" s="94">
        <v>5202.75</v>
      </c>
      <c r="H11143" s="95">
        <f t="shared" si="174"/>
        <v>208.11</v>
      </c>
    </row>
    <row r="11144" spans="1:8" s="80" customFormat="1" hidden="1" outlineLevel="1" x14ac:dyDescent="0.2">
      <c r="A11144" s="96" t="s">
        <v>2932</v>
      </c>
      <c r="B11144" s="97"/>
      <c r="C11144" s="98"/>
      <c r="D11144" s="98"/>
      <c r="E11144" s="101">
        <v>25</v>
      </c>
      <c r="F11144" s="100">
        <v>5202.75</v>
      </c>
      <c r="H11144" s="95">
        <f t="shared" si="174"/>
        <v>208.11</v>
      </c>
    </row>
    <row r="11145" spans="1:8" collapsed="1" x14ac:dyDescent="0.2">
      <c r="A11145" s="91" t="s">
        <v>6343</v>
      </c>
      <c r="B11145" s="91" t="s">
        <v>6344</v>
      </c>
      <c r="C11145" s="91" t="s">
        <v>2931</v>
      </c>
      <c r="D11145" s="92"/>
      <c r="E11145" s="104">
        <v>50</v>
      </c>
      <c r="F11145" s="94">
        <v>5196.5</v>
      </c>
      <c r="H11145" s="95">
        <f t="shared" si="174"/>
        <v>103.93</v>
      </c>
    </row>
    <row r="11146" spans="1:8" s="80" customFormat="1" hidden="1" outlineLevel="1" x14ac:dyDescent="0.2">
      <c r="A11146" s="96" t="s">
        <v>2932</v>
      </c>
      <c r="B11146" s="97"/>
      <c r="C11146" s="98"/>
      <c r="D11146" s="98"/>
      <c r="E11146" s="101">
        <v>50</v>
      </c>
      <c r="F11146" s="100">
        <v>5196.5</v>
      </c>
      <c r="H11146" s="95">
        <f t="shared" si="174"/>
        <v>103.93</v>
      </c>
    </row>
    <row r="11147" spans="1:8" collapsed="1" x14ac:dyDescent="0.2">
      <c r="A11147" s="105" t="s">
        <v>6345</v>
      </c>
      <c r="B11147" s="91" t="s">
        <v>6346</v>
      </c>
      <c r="C11147" s="91" t="s">
        <v>3223</v>
      </c>
      <c r="D11147" s="92"/>
      <c r="E11147" s="104">
        <v>3</v>
      </c>
      <c r="F11147" s="94">
        <v>5193.3900000000003</v>
      </c>
      <c r="G11147" s="79" t="e">
        <f>VLOOKUP(B11147,#REF!,2,FALSE)</f>
        <v>#REF!</v>
      </c>
      <c r="H11147" s="95">
        <f t="shared" si="174"/>
        <v>1731.13</v>
      </c>
    </row>
    <row r="11148" spans="1:8" s="80" customFormat="1" hidden="1" outlineLevel="1" x14ac:dyDescent="0.2">
      <c r="A11148" s="96" t="s">
        <v>2828</v>
      </c>
      <c r="B11148" s="97"/>
      <c r="C11148" s="98"/>
      <c r="D11148" s="98"/>
      <c r="E11148" s="101">
        <v>3</v>
      </c>
      <c r="F11148" s="100">
        <v>5193.3900000000003</v>
      </c>
      <c r="H11148" s="95">
        <f t="shared" si="174"/>
        <v>1731.13</v>
      </c>
    </row>
    <row r="11149" spans="1:8" collapsed="1" x14ac:dyDescent="0.2">
      <c r="A11149" s="91" t="s">
        <v>6347</v>
      </c>
      <c r="B11149" s="91" t="s">
        <v>6348</v>
      </c>
      <c r="C11149" s="91" t="s">
        <v>2931</v>
      </c>
      <c r="D11149" s="92"/>
      <c r="E11149" s="104">
        <v>25</v>
      </c>
      <c r="F11149" s="94">
        <v>5190.5</v>
      </c>
      <c r="H11149" s="95">
        <f t="shared" ref="H11149:H11212" si="175">F11149/E11149</f>
        <v>207.62</v>
      </c>
    </row>
    <row r="11150" spans="1:8" s="80" customFormat="1" hidden="1" outlineLevel="1" x14ac:dyDescent="0.2">
      <c r="A11150" s="96" t="s">
        <v>2932</v>
      </c>
      <c r="B11150" s="97"/>
      <c r="C11150" s="98"/>
      <c r="D11150" s="98"/>
      <c r="E11150" s="101">
        <v>25</v>
      </c>
      <c r="F11150" s="100">
        <v>5190.5</v>
      </c>
      <c r="H11150" s="95">
        <f t="shared" si="175"/>
        <v>207.62</v>
      </c>
    </row>
    <row r="11151" spans="1:8" collapsed="1" x14ac:dyDescent="0.2">
      <c r="A11151" s="105" t="s">
        <v>6349</v>
      </c>
      <c r="B11151" s="91" t="s">
        <v>6350</v>
      </c>
      <c r="C11151" s="91" t="s">
        <v>3223</v>
      </c>
      <c r="D11151" s="92"/>
      <c r="E11151" s="104">
        <v>2</v>
      </c>
      <c r="F11151" s="94">
        <v>5190</v>
      </c>
      <c r="G11151" s="79" t="e">
        <f>VLOOKUP(B11151,#REF!,2,FALSE)</f>
        <v>#REF!</v>
      </c>
      <c r="H11151" s="95">
        <f t="shared" si="175"/>
        <v>2595</v>
      </c>
    </row>
    <row r="11152" spans="1:8" s="80" customFormat="1" hidden="1" outlineLevel="1" x14ac:dyDescent="0.2">
      <c r="A11152" s="96" t="s">
        <v>2828</v>
      </c>
      <c r="B11152" s="97"/>
      <c r="C11152" s="98"/>
      <c r="D11152" s="98"/>
      <c r="E11152" s="101">
        <v>2</v>
      </c>
      <c r="F11152" s="100">
        <v>5190</v>
      </c>
      <c r="H11152" s="95">
        <f t="shared" si="175"/>
        <v>2595</v>
      </c>
    </row>
    <row r="11153" spans="1:8" collapsed="1" x14ac:dyDescent="0.2">
      <c r="A11153" s="91" t="s">
        <v>6351</v>
      </c>
      <c r="B11153" s="91" t="s">
        <v>6352</v>
      </c>
      <c r="C11153" s="91" t="s">
        <v>2931</v>
      </c>
      <c r="D11153" s="92"/>
      <c r="E11153" s="93">
        <v>4470</v>
      </c>
      <c r="F11153" s="94">
        <v>5185.2</v>
      </c>
      <c r="H11153" s="95">
        <f t="shared" si="175"/>
        <v>1.1599999999999999</v>
      </c>
    </row>
    <row r="11154" spans="1:8" s="80" customFormat="1" hidden="1" outlineLevel="1" x14ac:dyDescent="0.2">
      <c r="A11154" s="96" t="s">
        <v>2932</v>
      </c>
      <c r="B11154" s="97"/>
      <c r="C11154" s="98"/>
      <c r="D11154" s="98"/>
      <c r="E11154" s="99">
        <v>4470</v>
      </c>
      <c r="F11154" s="100">
        <v>5185.2</v>
      </c>
      <c r="H11154" s="95">
        <f t="shared" si="175"/>
        <v>1.1599999999999999</v>
      </c>
    </row>
    <row r="11155" spans="1:8" collapsed="1" x14ac:dyDescent="0.2">
      <c r="A11155" s="91" t="s">
        <v>6353</v>
      </c>
      <c r="B11155" s="91" t="s">
        <v>6354</v>
      </c>
      <c r="C11155" s="91" t="s">
        <v>2931</v>
      </c>
      <c r="D11155" s="92"/>
      <c r="E11155" s="104">
        <v>48</v>
      </c>
      <c r="F11155" s="94">
        <v>5173.92</v>
      </c>
      <c r="H11155" s="95">
        <f t="shared" si="175"/>
        <v>107.79</v>
      </c>
    </row>
    <row r="11156" spans="1:8" s="80" customFormat="1" hidden="1" outlineLevel="1" x14ac:dyDescent="0.2">
      <c r="A11156" s="96" t="s">
        <v>2932</v>
      </c>
      <c r="B11156" s="97"/>
      <c r="C11156" s="98"/>
      <c r="D11156" s="98"/>
      <c r="E11156" s="101">
        <v>48</v>
      </c>
      <c r="F11156" s="100">
        <v>5173.92</v>
      </c>
      <c r="H11156" s="95">
        <f t="shared" si="175"/>
        <v>107.79</v>
      </c>
    </row>
    <row r="11157" spans="1:8" collapsed="1" x14ac:dyDescent="0.2">
      <c r="A11157" s="91" t="s">
        <v>6355</v>
      </c>
      <c r="B11157" s="91" t="s">
        <v>6356</v>
      </c>
      <c r="C11157" s="91" t="s">
        <v>2931</v>
      </c>
      <c r="D11157" s="92"/>
      <c r="E11157" s="104">
        <v>23</v>
      </c>
      <c r="F11157" s="94">
        <v>5165.1099999999997</v>
      </c>
      <c r="H11157" s="95">
        <f t="shared" si="175"/>
        <v>224.57</v>
      </c>
    </row>
    <row r="11158" spans="1:8" s="80" customFormat="1" hidden="1" outlineLevel="1" x14ac:dyDescent="0.2">
      <c r="A11158" s="96" t="s">
        <v>2932</v>
      </c>
      <c r="B11158" s="97"/>
      <c r="C11158" s="98"/>
      <c r="D11158" s="98"/>
      <c r="E11158" s="101">
        <v>23</v>
      </c>
      <c r="F11158" s="100">
        <v>5165.1099999999997</v>
      </c>
      <c r="H11158" s="95">
        <f t="shared" si="175"/>
        <v>224.57</v>
      </c>
    </row>
    <row r="11159" spans="1:8" collapsed="1" x14ac:dyDescent="0.2">
      <c r="A11159" s="91" t="s">
        <v>6357</v>
      </c>
      <c r="B11159" s="91" t="s">
        <v>6358</v>
      </c>
      <c r="C11159" s="91" t="s">
        <v>2931</v>
      </c>
      <c r="D11159" s="92"/>
      <c r="E11159" s="104">
        <v>50</v>
      </c>
      <c r="F11159" s="94">
        <v>5154.5</v>
      </c>
      <c r="H11159" s="95">
        <f t="shared" si="175"/>
        <v>103.09</v>
      </c>
    </row>
    <row r="11160" spans="1:8" s="80" customFormat="1" hidden="1" outlineLevel="1" x14ac:dyDescent="0.2">
      <c r="A11160" s="96" t="s">
        <v>2932</v>
      </c>
      <c r="B11160" s="97"/>
      <c r="C11160" s="98"/>
      <c r="D11160" s="98"/>
      <c r="E11160" s="101">
        <v>50</v>
      </c>
      <c r="F11160" s="100">
        <v>5154.5</v>
      </c>
      <c r="H11160" s="95">
        <f t="shared" si="175"/>
        <v>103.09</v>
      </c>
    </row>
    <row r="11161" spans="1:8" collapsed="1" x14ac:dyDescent="0.2">
      <c r="A11161" s="91" t="s">
        <v>6359</v>
      </c>
      <c r="B11161" s="91" t="s">
        <v>6360</v>
      </c>
      <c r="C11161" s="91" t="s">
        <v>2931</v>
      </c>
      <c r="D11161" s="92"/>
      <c r="E11161" s="104">
        <v>97</v>
      </c>
      <c r="F11161" s="94">
        <v>5142.9399999999996</v>
      </c>
      <c r="H11161" s="95">
        <f t="shared" si="175"/>
        <v>53.019999999999996</v>
      </c>
    </row>
    <row r="11162" spans="1:8" s="80" customFormat="1" hidden="1" outlineLevel="1" x14ac:dyDescent="0.2">
      <c r="A11162" s="96" t="s">
        <v>2932</v>
      </c>
      <c r="B11162" s="97"/>
      <c r="C11162" s="98"/>
      <c r="D11162" s="98"/>
      <c r="E11162" s="101">
        <v>97</v>
      </c>
      <c r="F11162" s="100">
        <v>5142.9399999999996</v>
      </c>
      <c r="H11162" s="95">
        <f t="shared" si="175"/>
        <v>53.019999999999996</v>
      </c>
    </row>
    <row r="11163" spans="1:8" collapsed="1" x14ac:dyDescent="0.2">
      <c r="A11163" s="91" t="s">
        <v>6361</v>
      </c>
      <c r="B11163" s="91" t="s">
        <v>6362</v>
      </c>
      <c r="C11163" s="91" t="s">
        <v>2931</v>
      </c>
      <c r="D11163" s="92"/>
      <c r="E11163" s="104">
        <v>26</v>
      </c>
      <c r="F11163" s="94">
        <v>5129.0200000000004</v>
      </c>
      <c r="H11163" s="95">
        <f t="shared" si="175"/>
        <v>197.27</v>
      </c>
    </row>
    <row r="11164" spans="1:8" s="80" customFormat="1" hidden="1" outlineLevel="1" x14ac:dyDescent="0.2">
      <c r="A11164" s="96" t="s">
        <v>2932</v>
      </c>
      <c r="B11164" s="97"/>
      <c r="C11164" s="98"/>
      <c r="D11164" s="98"/>
      <c r="E11164" s="101">
        <v>26</v>
      </c>
      <c r="F11164" s="100">
        <v>5129.0200000000004</v>
      </c>
      <c r="H11164" s="95">
        <f t="shared" si="175"/>
        <v>197.27</v>
      </c>
    </row>
    <row r="11165" spans="1:8" collapsed="1" x14ac:dyDescent="0.2">
      <c r="A11165" s="91" t="s">
        <v>6363</v>
      </c>
      <c r="B11165" s="91" t="s">
        <v>6364</v>
      </c>
      <c r="C11165" s="91" t="s">
        <v>2931</v>
      </c>
      <c r="D11165" s="92"/>
      <c r="E11165" s="104">
        <v>25</v>
      </c>
      <c r="F11165" s="94">
        <v>5128.5</v>
      </c>
      <c r="H11165" s="95">
        <f t="shared" si="175"/>
        <v>205.14</v>
      </c>
    </row>
    <row r="11166" spans="1:8" s="80" customFormat="1" hidden="1" outlineLevel="1" x14ac:dyDescent="0.2">
      <c r="A11166" s="96" t="s">
        <v>2932</v>
      </c>
      <c r="B11166" s="97"/>
      <c r="C11166" s="98"/>
      <c r="D11166" s="98"/>
      <c r="E11166" s="101">
        <v>25</v>
      </c>
      <c r="F11166" s="100">
        <v>5128.5</v>
      </c>
      <c r="H11166" s="95">
        <f t="shared" si="175"/>
        <v>205.14</v>
      </c>
    </row>
    <row r="11167" spans="1:8" collapsed="1" x14ac:dyDescent="0.2">
      <c r="A11167" s="91" t="s">
        <v>6365</v>
      </c>
      <c r="B11167" s="91" t="s">
        <v>6366</v>
      </c>
      <c r="C11167" s="91" t="s">
        <v>2931</v>
      </c>
      <c r="D11167" s="92"/>
      <c r="E11167" s="104">
        <v>7</v>
      </c>
      <c r="F11167" s="94">
        <v>5126.66</v>
      </c>
      <c r="H11167" s="95">
        <f t="shared" si="175"/>
        <v>732.38</v>
      </c>
    </row>
    <row r="11168" spans="1:8" s="80" customFormat="1" hidden="1" outlineLevel="1" x14ac:dyDescent="0.2">
      <c r="A11168" s="96" t="s">
        <v>2932</v>
      </c>
      <c r="B11168" s="97"/>
      <c r="C11168" s="98"/>
      <c r="D11168" s="98"/>
      <c r="E11168" s="101">
        <v>7</v>
      </c>
      <c r="F11168" s="100">
        <v>5126.66</v>
      </c>
      <c r="H11168" s="95">
        <f t="shared" si="175"/>
        <v>732.38</v>
      </c>
    </row>
    <row r="11169" spans="1:8" collapsed="1" x14ac:dyDescent="0.2">
      <c r="A11169" s="91" t="s">
        <v>6367</v>
      </c>
      <c r="B11169" s="91" t="s">
        <v>6368</v>
      </c>
      <c r="C11169" s="91" t="s">
        <v>2931</v>
      </c>
      <c r="D11169" s="92"/>
      <c r="E11169" s="104">
        <v>28</v>
      </c>
      <c r="F11169" s="94">
        <v>5110.84</v>
      </c>
      <c r="H11169" s="95">
        <f t="shared" si="175"/>
        <v>182.53</v>
      </c>
    </row>
    <row r="11170" spans="1:8" s="80" customFormat="1" hidden="1" outlineLevel="1" x14ac:dyDescent="0.2">
      <c r="A11170" s="96" t="s">
        <v>2932</v>
      </c>
      <c r="B11170" s="97"/>
      <c r="C11170" s="98"/>
      <c r="D11170" s="98"/>
      <c r="E11170" s="101">
        <v>28</v>
      </c>
      <c r="F11170" s="100">
        <v>5110.84</v>
      </c>
      <c r="H11170" s="95">
        <f t="shared" si="175"/>
        <v>182.53</v>
      </c>
    </row>
    <row r="11171" spans="1:8" collapsed="1" x14ac:dyDescent="0.2">
      <c r="A11171" s="91" t="s">
        <v>6369</v>
      </c>
      <c r="B11171" s="91" t="s">
        <v>6370</v>
      </c>
      <c r="C11171" s="91" t="s">
        <v>2931</v>
      </c>
      <c r="D11171" s="92"/>
      <c r="E11171" s="104">
        <v>23</v>
      </c>
      <c r="F11171" s="94">
        <v>5107.6099999999997</v>
      </c>
      <c r="H11171" s="95">
        <f t="shared" si="175"/>
        <v>222.07</v>
      </c>
    </row>
    <row r="11172" spans="1:8" s="80" customFormat="1" hidden="1" outlineLevel="1" x14ac:dyDescent="0.2">
      <c r="A11172" s="96" t="s">
        <v>2932</v>
      </c>
      <c r="B11172" s="97"/>
      <c r="C11172" s="98"/>
      <c r="D11172" s="98"/>
      <c r="E11172" s="101">
        <v>23</v>
      </c>
      <c r="F11172" s="100">
        <v>5107.6099999999997</v>
      </c>
      <c r="H11172" s="95">
        <f t="shared" si="175"/>
        <v>222.07</v>
      </c>
    </row>
    <row r="11173" spans="1:8" collapsed="1" x14ac:dyDescent="0.2">
      <c r="A11173" s="91" t="s">
        <v>5098</v>
      </c>
      <c r="B11173" s="91" t="s">
        <v>6371</v>
      </c>
      <c r="C11173" s="91" t="s">
        <v>2931</v>
      </c>
      <c r="D11173" s="92"/>
      <c r="E11173" s="104">
        <v>25</v>
      </c>
      <c r="F11173" s="94">
        <v>5102.75</v>
      </c>
      <c r="H11173" s="95">
        <f t="shared" si="175"/>
        <v>204.11</v>
      </c>
    </row>
    <row r="11174" spans="1:8" s="80" customFormat="1" hidden="1" outlineLevel="1" x14ac:dyDescent="0.2">
      <c r="A11174" s="96" t="s">
        <v>2932</v>
      </c>
      <c r="B11174" s="97"/>
      <c r="C11174" s="98"/>
      <c r="D11174" s="98"/>
      <c r="E11174" s="101">
        <v>25</v>
      </c>
      <c r="F11174" s="100">
        <v>5102.75</v>
      </c>
      <c r="H11174" s="95">
        <f t="shared" si="175"/>
        <v>204.11</v>
      </c>
    </row>
    <row r="11175" spans="1:8" collapsed="1" x14ac:dyDescent="0.2">
      <c r="A11175" s="91" t="s">
        <v>6372</v>
      </c>
      <c r="B11175" s="91" t="s">
        <v>6373</v>
      </c>
      <c r="C11175" s="91" t="s">
        <v>2931</v>
      </c>
      <c r="D11175" s="92"/>
      <c r="E11175" s="104">
        <v>25</v>
      </c>
      <c r="F11175" s="94">
        <v>5102.75</v>
      </c>
      <c r="H11175" s="95">
        <f t="shared" si="175"/>
        <v>204.11</v>
      </c>
    </row>
    <row r="11176" spans="1:8" s="80" customFormat="1" hidden="1" outlineLevel="1" x14ac:dyDescent="0.2">
      <c r="A11176" s="96" t="s">
        <v>2932</v>
      </c>
      <c r="B11176" s="97"/>
      <c r="C11176" s="98"/>
      <c r="D11176" s="98"/>
      <c r="E11176" s="101">
        <v>25</v>
      </c>
      <c r="F11176" s="100">
        <v>5102.75</v>
      </c>
      <c r="H11176" s="95">
        <f t="shared" si="175"/>
        <v>204.11</v>
      </c>
    </row>
    <row r="11177" spans="1:8" collapsed="1" x14ac:dyDescent="0.2">
      <c r="A11177" s="91" t="s">
        <v>6374</v>
      </c>
      <c r="B11177" s="91" t="s">
        <v>6375</v>
      </c>
      <c r="C11177" s="91" t="s">
        <v>2931</v>
      </c>
      <c r="D11177" s="92"/>
      <c r="E11177" s="104">
        <v>44</v>
      </c>
      <c r="F11177" s="94">
        <v>5101.8</v>
      </c>
      <c r="H11177" s="95">
        <f t="shared" si="175"/>
        <v>115.95</v>
      </c>
    </row>
    <row r="11178" spans="1:8" s="80" customFormat="1" hidden="1" outlineLevel="1" x14ac:dyDescent="0.2">
      <c r="A11178" s="96" t="s">
        <v>2932</v>
      </c>
      <c r="B11178" s="97"/>
      <c r="C11178" s="98"/>
      <c r="D11178" s="98"/>
      <c r="E11178" s="101">
        <v>44</v>
      </c>
      <c r="F11178" s="100">
        <v>5101.8</v>
      </c>
      <c r="H11178" s="95">
        <f t="shared" si="175"/>
        <v>115.95</v>
      </c>
    </row>
    <row r="11179" spans="1:8" collapsed="1" x14ac:dyDescent="0.2">
      <c r="A11179" s="91" t="s">
        <v>2481</v>
      </c>
      <c r="B11179" s="91" t="s">
        <v>2501</v>
      </c>
      <c r="C11179" s="91" t="s">
        <v>2823</v>
      </c>
      <c r="D11179" s="92" t="s">
        <v>2876</v>
      </c>
      <c r="E11179" s="104">
        <v>27</v>
      </c>
      <c r="F11179" s="94">
        <v>5069.8599999999997</v>
      </c>
      <c r="G11179" s="79" t="e">
        <f>VLOOKUP(B11179,#REF!,2,FALSE)</f>
        <v>#REF!</v>
      </c>
      <c r="H11179" s="95">
        <f t="shared" si="175"/>
        <v>187.77259259259259</v>
      </c>
    </row>
    <row r="11180" spans="1:8" s="80" customFormat="1" hidden="1" outlineLevel="1" x14ac:dyDescent="0.2">
      <c r="A11180" s="96" t="s">
        <v>2834</v>
      </c>
      <c r="B11180" s="97"/>
      <c r="C11180" s="98"/>
      <c r="D11180" s="98"/>
      <c r="E11180" s="101">
        <v>7</v>
      </c>
      <c r="F11180" s="100">
        <v>1275.6300000000001</v>
      </c>
      <c r="H11180" s="95">
        <f t="shared" si="175"/>
        <v>182.23285714285717</v>
      </c>
    </row>
    <row r="11181" spans="1:8" s="80" customFormat="1" hidden="1" outlineLevel="1" x14ac:dyDescent="0.2">
      <c r="A11181" s="96" t="s">
        <v>2828</v>
      </c>
      <c r="B11181" s="97"/>
      <c r="C11181" s="98"/>
      <c r="D11181" s="98"/>
      <c r="E11181" s="101">
        <v>5</v>
      </c>
      <c r="F11181" s="103">
        <v>994.25</v>
      </c>
      <c r="H11181" s="95">
        <f t="shared" si="175"/>
        <v>198.85</v>
      </c>
    </row>
    <row r="11182" spans="1:8" s="80" customFormat="1" hidden="1" outlineLevel="1" x14ac:dyDescent="0.2">
      <c r="A11182" s="96" t="s">
        <v>2840</v>
      </c>
      <c r="B11182" s="97"/>
      <c r="C11182" s="98"/>
      <c r="D11182" s="98"/>
      <c r="E11182" s="101">
        <v>5</v>
      </c>
      <c r="F11182" s="103">
        <v>911.18</v>
      </c>
      <c r="H11182" s="95">
        <f t="shared" si="175"/>
        <v>182.23599999999999</v>
      </c>
    </row>
    <row r="11183" spans="1:8" s="80" customFormat="1" hidden="1" outlineLevel="1" x14ac:dyDescent="0.2">
      <c r="A11183" s="96" t="s">
        <v>2831</v>
      </c>
      <c r="B11183" s="97"/>
      <c r="C11183" s="98"/>
      <c r="D11183" s="98"/>
      <c r="E11183" s="101">
        <v>3</v>
      </c>
      <c r="F11183" s="103">
        <v>596.54999999999995</v>
      </c>
      <c r="H11183" s="95">
        <f t="shared" si="175"/>
        <v>198.85</v>
      </c>
    </row>
    <row r="11184" spans="1:8" s="80" customFormat="1" hidden="1" outlineLevel="1" x14ac:dyDescent="0.2">
      <c r="A11184" s="96" t="s">
        <v>2854</v>
      </c>
      <c r="B11184" s="97"/>
      <c r="C11184" s="98"/>
      <c r="D11184" s="98"/>
      <c r="E11184" s="101">
        <v>3</v>
      </c>
      <c r="F11184" s="103">
        <v>546.71</v>
      </c>
      <c r="H11184" s="95">
        <f t="shared" si="175"/>
        <v>182.23666666666668</v>
      </c>
    </row>
    <row r="11185" spans="1:8" s="80" customFormat="1" hidden="1" outlineLevel="1" x14ac:dyDescent="0.2">
      <c r="A11185" s="96" t="s">
        <v>2842</v>
      </c>
      <c r="B11185" s="97"/>
      <c r="C11185" s="98"/>
      <c r="D11185" s="98"/>
      <c r="E11185" s="101">
        <v>2</v>
      </c>
      <c r="F11185" s="103">
        <v>381.09</v>
      </c>
      <c r="H11185" s="95">
        <f t="shared" si="175"/>
        <v>190.54499999999999</v>
      </c>
    </row>
    <row r="11186" spans="1:8" s="80" customFormat="1" hidden="1" outlineLevel="1" x14ac:dyDescent="0.2">
      <c r="A11186" s="96" t="s">
        <v>2832</v>
      </c>
      <c r="B11186" s="97"/>
      <c r="C11186" s="98"/>
      <c r="D11186" s="98"/>
      <c r="E11186" s="101">
        <v>1</v>
      </c>
      <c r="F11186" s="103">
        <v>182.24</v>
      </c>
      <c r="H11186" s="95">
        <f t="shared" si="175"/>
        <v>182.24</v>
      </c>
    </row>
    <row r="11187" spans="1:8" s="80" customFormat="1" hidden="1" outlineLevel="1" x14ac:dyDescent="0.2">
      <c r="A11187" s="96" t="s">
        <v>2853</v>
      </c>
      <c r="B11187" s="97"/>
      <c r="C11187" s="98"/>
      <c r="D11187" s="98"/>
      <c r="E11187" s="101">
        <v>1</v>
      </c>
      <c r="F11187" s="103">
        <v>182.21</v>
      </c>
      <c r="H11187" s="95">
        <f t="shared" si="175"/>
        <v>182.21</v>
      </c>
    </row>
    <row r="11188" spans="1:8" s="80" customFormat="1" hidden="1" outlineLevel="1" x14ac:dyDescent="0.2">
      <c r="A11188" s="96" t="s">
        <v>2932</v>
      </c>
      <c r="B11188" s="97"/>
      <c r="C11188" s="98"/>
      <c r="D11188" s="98"/>
      <c r="E11188" s="102"/>
      <c r="F11188" s="102"/>
      <c r="H11188" s="95" t="e">
        <f t="shared" si="175"/>
        <v>#DIV/0!</v>
      </c>
    </row>
    <row r="11189" spans="1:8" collapsed="1" x14ac:dyDescent="0.2">
      <c r="A11189" s="91" t="s">
        <v>6376</v>
      </c>
      <c r="B11189" s="91" t="s">
        <v>6377</v>
      </c>
      <c r="C11189" s="91" t="s">
        <v>2931</v>
      </c>
      <c r="D11189" s="92"/>
      <c r="E11189" s="104">
        <v>50</v>
      </c>
      <c r="F11189" s="94">
        <v>5069.5</v>
      </c>
      <c r="H11189" s="95">
        <f t="shared" si="175"/>
        <v>101.39</v>
      </c>
    </row>
    <row r="11190" spans="1:8" s="80" customFormat="1" hidden="1" outlineLevel="1" x14ac:dyDescent="0.2">
      <c r="A11190" s="96" t="s">
        <v>2932</v>
      </c>
      <c r="B11190" s="97"/>
      <c r="C11190" s="98"/>
      <c r="D11190" s="98"/>
      <c r="E11190" s="101">
        <v>50</v>
      </c>
      <c r="F11190" s="100">
        <v>5069.5</v>
      </c>
      <c r="H11190" s="95">
        <f t="shared" si="175"/>
        <v>101.39</v>
      </c>
    </row>
    <row r="11191" spans="1:8" collapsed="1" x14ac:dyDescent="0.2">
      <c r="A11191" s="91" t="s">
        <v>6378</v>
      </c>
      <c r="B11191" s="91" t="s">
        <v>6379</v>
      </c>
      <c r="C11191" s="91" t="s">
        <v>2931</v>
      </c>
      <c r="D11191" s="92"/>
      <c r="E11191" s="104">
        <v>46</v>
      </c>
      <c r="F11191" s="94">
        <v>5064.6000000000004</v>
      </c>
      <c r="H11191" s="95">
        <f t="shared" si="175"/>
        <v>110.10000000000001</v>
      </c>
    </row>
    <row r="11192" spans="1:8" s="80" customFormat="1" hidden="1" outlineLevel="1" x14ac:dyDescent="0.2">
      <c r="A11192" s="96" t="s">
        <v>2932</v>
      </c>
      <c r="B11192" s="97"/>
      <c r="C11192" s="98"/>
      <c r="D11192" s="98"/>
      <c r="E11192" s="101">
        <v>46</v>
      </c>
      <c r="F11192" s="100">
        <v>5064.6000000000004</v>
      </c>
      <c r="H11192" s="95">
        <f t="shared" si="175"/>
        <v>110.10000000000001</v>
      </c>
    </row>
    <row r="11193" spans="1:8" collapsed="1" x14ac:dyDescent="0.2">
      <c r="A11193" s="91" t="s">
        <v>6380</v>
      </c>
      <c r="B11193" s="91" t="s">
        <v>6381</v>
      </c>
      <c r="C11193" s="91" t="s">
        <v>2931</v>
      </c>
      <c r="D11193" s="92"/>
      <c r="E11193" s="104">
        <v>994</v>
      </c>
      <c r="F11193" s="94">
        <v>5049.5200000000004</v>
      </c>
      <c r="H11193" s="95">
        <f t="shared" si="175"/>
        <v>5.08</v>
      </c>
    </row>
    <row r="11194" spans="1:8" s="80" customFormat="1" hidden="1" outlineLevel="1" x14ac:dyDescent="0.2">
      <c r="A11194" s="96" t="s">
        <v>2932</v>
      </c>
      <c r="B11194" s="97"/>
      <c r="C11194" s="98"/>
      <c r="D11194" s="98"/>
      <c r="E11194" s="101">
        <v>994</v>
      </c>
      <c r="F11194" s="100">
        <v>5049.5200000000004</v>
      </c>
      <c r="H11194" s="95">
        <f t="shared" si="175"/>
        <v>5.08</v>
      </c>
    </row>
    <row r="11195" spans="1:8" collapsed="1" x14ac:dyDescent="0.2">
      <c r="A11195" s="105" t="s">
        <v>6382</v>
      </c>
      <c r="B11195" s="91" t="s">
        <v>6383</v>
      </c>
      <c r="C11195" s="91" t="s">
        <v>3223</v>
      </c>
      <c r="D11195" s="92"/>
      <c r="E11195" s="104">
        <v>3</v>
      </c>
      <c r="F11195" s="94">
        <v>5047.0200000000004</v>
      </c>
      <c r="G11195" s="79" t="e">
        <f>VLOOKUP(B11195,#REF!,2,FALSE)</f>
        <v>#REF!</v>
      </c>
      <c r="H11195" s="95">
        <f t="shared" si="175"/>
        <v>1682.3400000000001</v>
      </c>
    </row>
    <row r="11196" spans="1:8" s="80" customFormat="1" hidden="1" outlineLevel="1" x14ac:dyDescent="0.2">
      <c r="A11196" s="96" t="s">
        <v>2828</v>
      </c>
      <c r="B11196" s="97"/>
      <c r="C11196" s="98"/>
      <c r="D11196" s="98"/>
      <c r="E11196" s="101">
        <v>3</v>
      </c>
      <c r="F11196" s="100">
        <v>5047.0200000000004</v>
      </c>
      <c r="H11196" s="95">
        <f t="shared" si="175"/>
        <v>1682.3400000000001</v>
      </c>
    </row>
    <row r="11197" spans="1:8" collapsed="1" x14ac:dyDescent="0.2">
      <c r="A11197" s="91" t="s">
        <v>6384</v>
      </c>
      <c r="B11197" s="91" t="s">
        <v>6385</v>
      </c>
      <c r="C11197" s="91" t="s">
        <v>2931</v>
      </c>
      <c r="D11197" s="92"/>
      <c r="E11197" s="104">
        <v>162</v>
      </c>
      <c r="F11197" s="94">
        <v>5046.3</v>
      </c>
      <c r="H11197" s="95">
        <f t="shared" si="175"/>
        <v>31.150000000000002</v>
      </c>
    </row>
    <row r="11198" spans="1:8" s="80" customFormat="1" hidden="1" outlineLevel="1" x14ac:dyDescent="0.2">
      <c r="A11198" s="96" t="s">
        <v>2932</v>
      </c>
      <c r="B11198" s="97"/>
      <c r="C11198" s="98"/>
      <c r="D11198" s="98"/>
      <c r="E11198" s="101">
        <v>162</v>
      </c>
      <c r="F11198" s="100">
        <v>5046.3</v>
      </c>
      <c r="H11198" s="95">
        <f t="shared" si="175"/>
        <v>31.150000000000002</v>
      </c>
    </row>
    <row r="11199" spans="1:8" collapsed="1" x14ac:dyDescent="0.2">
      <c r="A11199" s="91" t="s">
        <v>2149</v>
      </c>
      <c r="B11199" s="91" t="s">
        <v>2148</v>
      </c>
      <c r="C11199" s="91" t="s">
        <v>2836</v>
      </c>
      <c r="D11199" s="92" t="s">
        <v>2876</v>
      </c>
      <c r="E11199" s="104">
        <v>88</v>
      </c>
      <c r="F11199" s="94">
        <v>5027.51</v>
      </c>
      <c r="G11199" s="79" t="e">
        <f>VLOOKUP(B11199,#REF!,2,FALSE)</f>
        <v>#REF!</v>
      </c>
      <c r="H11199" s="95">
        <f t="shared" si="175"/>
        <v>57.130795454545456</v>
      </c>
    </row>
    <row r="11200" spans="1:8" s="80" customFormat="1" hidden="1" outlineLevel="1" x14ac:dyDescent="0.2">
      <c r="A11200" s="96" t="s">
        <v>2825</v>
      </c>
      <c r="B11200" s="97"/>
      <c r="C11200" s="98"/>
      <c r="D11200" s="98"/>
      <c r="E11200" s="101">
        <v>72</v>
      </c>
      <c r="F11200" s="100">
        <v>4113.43</v>
      </c>
      <c r="H11200" s="95">
        <f t="shared" si="175"/>
        <v>57.130972222222226</v>
      </c>
    </row>
    <row r="11201" spans="1:8" s="80" customFormat="1" hidden="1" outlineLevel="1" x14ac:dyDescent="0.2">
      <c r="A11201" s="96" t="s">
        <v>2827</v>
      </c>
      <c r="B11201" s="97"/>
      <c r="C11201" s="98"/>
      <c r="D11201" s="98"/>
      <c r="E11201" s="101">
        <v>16</v>
      </c>
      <c r="F11201" s="103">
        <v>914.08</v>
      </c>
      <c r="H11201" s="95">
        <f t="shared" si="175"/>
        <v>57.13</v>
      </c>
    </row>
    <row r="11202" spans="1:8" collapsed="1" x14ac:dyDescent="0.2">
      <c r="A11202" s="91" t="s">
        <v>6386</v>
      </c>
      <c r="B11202" s="91" t="s">
        <v>6387</v>
      </c>
      <c r="C11202" s="91" t="s">
        <v>2931</v>
      </c>
      <c r="D11202" s="92"/>
      <c r="E11202" s="104">
        <v>21</v>
      </c>
      <c r="F11202" s="94">
        <v>5024.25</v>
      </c>
      <c r="H11202" s="95">
        <f t="shared" si="175"/>
        <v>239.25</v>
      </c>
    </row>
    <row r="11203" spans="1:8" s="80" customFormat="1" hidden="1" outlineLevel="1" x14ac:dyDescent="0.2">
      <c r="A11203" s="96" t="s">
        <v>2932</v>
      </c>
      <c r="B11203" s="97"/>
      <c r="C11203" s="98"/>
      <c r="D11203" s="98"/>
      <c r="E11203" s="101">
        <v>21</v>
      </c>
      <c r="F11203" s="100">
        <v>5024.25</v>
      </c>
      <c r="H11203" s="95">
        <f t="shared" si="175"/>
        <v>239.25</v>
      </c>
    </row>
    <row r="11204" spans="1:8" collapsed="1" x14ac:dyDescent="0.2">
      <c r="A11204" s="91" t="s">
        <v>6388</v>
      </c>
      <c r="B11204" s="91" t="s">
        <v>6389</v>
      </c>
      <c r="C11204" s="91" t="s">
        <v>2931</v>
      </c>
      <c r="D11204" s="92"/>
      <c r="E11204" s="104">
        <v>54</v>
      </c>
      <c r="F11204" s="94">
        <v>5019.3</v>
      </c>
      <c r="H11204" s="95">
        <f t="shared" si="175"/>
        <v>92.95</v>
      </c>
    </row>
    <row r="11205" spans="1:8" s="80" customFormat="1" hidden="1" outlineLevel="1" x14ac:dyDescent="0.2">
      <c r="A11205" s="96" t="s">
        <v>2932</v>
      </c>
      <c r="B11205" s="97"/>
      <c r="C11205" s="98"/>
      <c r="D11205" s="98"/>
      <c r="E11205" s="101">
        <v>54</v>
      </c>
      <c r="F11205" s="100">
        <v>5019.3</v>
      </c>
      <c r="H11205" s="95">
        <f t="shared" si="175"/>
        <v>92.95</v>
      </c>
    </row>
    <row r="11206" spans="1:8" collapsed="1" x14ac:dyDescent="0.2">
      <c r="A11206" s="105" t="s">
        <v>6390</v>
      </c>
      <c r="B11206" s="91" t="s">
        <v>6391</v>
      </c>
      <c r="C11206" s="91" t="s">
        <v>2823</v>
      </c>
      <c r="D11206" s="92"/>
      <c r="E11206" s="104">
        <v>6</v>
      </c>
      <c r="F11206" s="94">
        <v>4985.91</v>
      </c>
      <c r="G11206" s="79" t="e">
        <f>VLOOKUP(B11206,#REF!,2,FALSE)</f>
        <v>#REF!</v>
      </c>
      <c r="H11206" s="95">
        <f t="shared" si="175"/>
        <v>830.98500000000001</v>
      </c>
    </row>
    <row r="11207" spans="1:8" s="80" customFormat="1" hidden="1" outlineLevel="1" x14ac:dyDescent="0.2">
      <c r="A11207" s="96" t="s">
        <v>2828</v>
      </c>
      <c r="B11207" s="97"/>
      <c r="C11207" s="98"/>
      <c r="D11207" s="98"/>
      <c r="E11207" s="101">
        <v>5</v>
      </c>
      <c r="F11207" s="100">
        <v>4154.92</v>
      </c>
      <c r="H11207" s="95">
        <f t="shared" si="175"/>
        <v>830.98400000000004</v>
      </c>
    </row>
    <row r="11208" spans="1:8" s="80" customFormat="1" hidden="1" outlineLevel="1" x14ac:dyDescent="0.2">
      <c r="A11208" s="96" t="s">
        <v>2853</v>
      </c>
      <c r="B11208" s="97"/>
      <c r="C11208" s="98"/>
      <c r="D11208" s="98"/>
      <c r="E11208" s="101">
        <v>1</v>
      </c>
      <c r="F11208" s="103">
        <v>830.99</v>
      </c>
      <c r="H11208" s="95">
        <f t="shared" si="175"/>
        <v>830.99</v>
      </c>
    </row>
    <row r="11209" spans="1:8" collapsed="1" x14ac:dyDescent="0.2">
      <c r="A11209" s="105" t="s">
        <v>6392</v>
      </c>
      <c r="B11209" s="91" t="s">
        <v>6393</v>
      </c>
      <c r="C11209" s="91"/>
      <c r="D11209" s="92"/>
      <c r="E11209" s="104">
        <v>50</v>
      </c>
      <c r="F11209" s="94">
        <v>4983.95</v>
      </c>
      <c r="G11209" s="79" t="e">
        <f>VLOOKUP(B11209,#REF!,2,FALSE)</f>
        <v>#REF!</v>
      </c>
      <c r="H11209" s="95">
        <f t="shared" si="175"/>
        <v>99.679000000000002</v>
      </c>
    </row>
    <row r="11210" spans="1:8" s="80" customFormat="1" hidden="1" outlineLevel="1" x14ac:dyDescent="0.2">
      <c r="A11210" s="96" t="s">
        <v>2932</v>
      </c>
      <c r="B11210" s="97"/>
      <c r="C11210" s="98"/>
      <c r="D11210" s="98"/>
      <c r="E11210" s="101">
        <v>50</v>
      </c>
      <c r="F11210" s="100">
        <v>4983.95</v>
      </c>
      <c r="H11210" s="95">
        <f t="shared" si="175"/>
        <v>99.679000000000002</v>
      </c>
    </row>
    <row r="11211" spans="1:8" collapsed="1" x14ac:dyDescent="0.2">
      <c r="A11211" s="91" t="s">
        <v>6394</v>
      </c>
      <c r="B11211" s="91" t="s">
        <v>6395</v>
      </c>
      <c r="C11211" s="91" t="s">
        <v>2931</v>
      </c>
      <c r="D11211" s="92"/>
      <c r="E11211" s="104">
        <v>95</v>
      </c>
      <c r="F11211" s="94">
        <v>4977.05</v>
      </c>
      <c r="H11211" s="95">
        <f t="shared" si="175"/>
        <v>52.39</v>
      </c>
    </row>
    <row r="11212" spans="1:8" s="80" customFormat="1" hidden="1" outlineLevel="1" x14ac:dyDescent="0.2">
      <c r="A11212" s="96" t="s">
        <v>2932</v>
      </c>
      <c r="B11212" s="97"/>
      <c r="C11212" s="98"/>
      <c r="D11212" s="98"/>
      <c r="E11212" s="101">
        <v>95</v>
      </c>
      <c r="F11212" s="100">
        <v>4977.05</v>
      </c>
      <c r="H11212" s="95">
        <f t="shared" si="175"/>
        <v>52.39</v>
      </c>
    </row>
    <row r="11213" spans="1:8" collapsed="1" x14ac:dyDescent="0.2">
      <c r="A11213" s="91" t="s">
        <v>6396</v>
      </c>
      <c r="B11213" s="91" t="s">
        <v>6397</v>
      </c>
      <c r="C11213" s="91" t="s">
        <v>2931</v>
      </c>
      <c r="D11213" s="92"/>
      <c r="E11213" s="104">
        <v>10</v>
      </c>
      <c r="F11213" s="94">
        <v>4963.2</v>
      </c>
      <c r="H11213" s="95">
        <f t="shared" ref="H11213:H11276" si="176">F11213/E11213</f>
        <v>496.32</v>
      </c>
    </row>
    <row r="11214" spans="1:8" s="80" customFormat="1" hidden="1" outlineLevel="1" x14ac:dyDescent="0.2">
      <c r="A11214" s="96" t="s">
        <v>2932</v>
      </c>
      <c r="B11214" s="97"/>
      <c r="C11214" s="98"/>
      <c r="D11214" s="98"/>
      <c r="E11214" s="101">
        <v>10</v>
      </c>
      <c r="F11214" s="100">
        <v>4963.2</v>
      </c>
      <c r="H11214" s="95">
        <f t="shared" si="176"/>
        <v>496.32</v>
      </c>
    </row>
    <row r="11215" spans="1:8" collapsed="1" x14ac:dyDescent="0.2">
      <c r="A11215" s="91" t="s">
        <v>6398</v>
      </c>
      <c r="B11215" s="91" t="s">
        <v>6399</v>
      </c>
      <c r="C11215" s="91" t="s">
        <v>2931</v>
      </c>
      <c r="D11215" s="92"/>
      <c r="E11215" s="104">
        <v>84</v>
      </c>
      <c r="F11215" s="94">
        <v>4954.32</v>
      </c>
      <c r="H11215" s="95">
        <f t="shared" si="176"/>
        <v>58.98</v>
      </c>
    </row>
    <row r="11216" spans="1:8" s="80" customFormat="1" hidden="1" outlineLevel="1" x14ac:dyDescent="0.2">
      <c r="A11216" s="96" t="s">
        <v>2932</v>
      </c>
      <c r="B11216" s="97"/>
      <c r="C11216" s="98"/>
      <c r="D11216" s="98"/>
      <c r="E11216" s="101">
        <v>84</v>
      </c>
      <c r="F11216" s="100">
        <v>4954.32</v>
      </c>
      <c r="H11216" s="95">
        <f t="shared" si="176"/>
        <v>58.98</v>
      </c>
    </row>
    <row r="11217" spans="1:8" collapsed="1" x14ac:dyDescent="0.2">
      <c r="A11217" s="105" t="s">
        <v>6400</v>
      </c>
      <c r="B11217" s="91" t="s">
        <v>6401</v>
      </c>
      <c r="C11217" s="91" t="s">
        <v>3223</v>
      </c>
      <c r="D11217" s="92"/>
      <c r="E11217" s="104">
        <v>7</v>
      </c>
      <c r="F11217" s="94">
        <v>4931.1499999999996</v>
      </c>
      <c r="G11217" s="79" t="e">
        <f>VLOOKUP(B11217,#REF!,2,FALSE)</f>
        <v>#REF!</v>
      </c>
      <c r="H11217" s="95">
        <f t="shared" si="176"/>
        <v>704.44999999999993</v>
      </c>
    </row>
    <row r="11218" spans="1:8" s="80" customFormat="1" hidden="1" outlineLevel="1" x14ac:dyDescent="0.2">
      <c r="A11218" s="96" t="s">
        <v>2932</v>
      </c>
      <c r="B11218" s="97"/>
      <c r="C11218" s="98"/>
      <c r="D11218" s="98"/>
      <c r="E11218" s="101">
        <v>7</v>
      </c>
      <c r="F11218" s="100">
        <v>4931.1499999999996</v>
      </c>
      <c r="H11218" s="95">
        <f t="shared" si="176"/>
        <v>704.44999999999993</v>
      </c>
    </row>
    <row r="11219" spans="1:8" collapsed="1" x14ac:dyDescent="0.2">
      <c r="A11219" s="105" t="s">
        <v>6402</v>
      </c>
      <c r="B11219" s="91" t="s">
        <v>6403</v>
      </c>
      <c r="C11219" s="91" t="s">
        <v>3223</v>
      </c>
      <c r="D11219" s="92"/>
      <c r="E11219" s="104">
        <v>2</v>
      </c>
      <c r="F11219" s="94">
        <v>4921.9799999999996</v>
      </c>
      <c r="G11219" s="79" t="e">
        <f>VLOOKUP(B11219,#REF!,2,FALSE)</f>
        <v>#REF!</v>
      </c>
      <c r="H11219" s="95">
        <f t="shared" si="176"/>
        <v>2460.9899999999998</v>
      </c>
    </row>
    <row r="11220" spans="1:8" s="80" customFormat="1" hidden="1" outlineLevel="1" x14ac:dyDescent="0.2">
      <c r="A11220" s="96" t="s">
        <v>2828</v>
      </c>
      <c r="B11220" s="97"/>
      <c r="C11220" s="98"/>
      <c r="D11220" s="98"/>
      <c r="E11220" s="101">
        <v>2</v>
      </c>
      <c r="F11220" s="100">
        <v>4921.9799999999996</v>
      </c>
      <c r="H11220" s="95">
        <f t="shared" si="176"/>
        <v>2460.9899999999998</v>
      </c>
    </row>
    <row r="11221" spans="1:8" collapsed="1" x14ac:dyDescent="0.2">
      <c r="A11221" s="91" t="s">
        <v>6404</v>
      </c>
      <c r="B11221" s="91" t="s">
        <v>6405</v>
      </c>
      <c r="C11221" s="91" t="s">
        <v>2931</v>
      </c>
      <c r="D11221" s="92"/>
      <c r="E11221" s="104">
        <v>49</v>
      </c>
      <c r="F11221" s="94">
        <v>4921.5600000000004</v>
      </c>
      <c r="H11221" s="95">
        <f t="shared" si="176"/>
        <v>100.44000000000001</v>
      </c>
    </row>
    <row r="11222" spans="1:8" s="80" customFormat="1" hidden="1" outlineLevel="1" x14ac:dyDescent="0.2">
      <c r="A11222" s="96" t="s">
        <v>2932</v>
      </c>
      <c r="B11222" s="97"/>
      <c r="C11222" s="98"/>
      <c r="D11222" s="98"/>
      <c r="E11222" s="101">
        <v>49</v>
      </c>
      <c r="F11222" s="100">
        <v>4921.5600000000004</v>
      </c>
      <c r="H11222" s="95">
        <f t="shared" si="176"/>
        <v>100.44000000000001</v>
      </c>
    </row>
    <row r="11223" spans="1:8" collapsed="1" x14ac:dyDescent="0.2">
      <c r="A11223" s="105" t="s">
        <v>6406</v>
      </c>
      <c r="B11223" s="91" t="s">
        <v>6407</v>
      </c>
      <c r="C11223" s="91" t="s">
        <v>2823</v>
      </c>
      <c r="D11223" s="92"/>
      <c r="E11223" s="104">
        <v>16</v>
      </c>
      <c r="F11223" s="94">
        <v>4917.63</v>
      </c>
      <c r="G11223" s="79" t="e">
        <f>VLOOKUP(B11223,#REF!,2,FALSE)</f>
        <v>#REF!</v>
      </c>
      <c r="H11223" s="95">
        <f t="shared" si="176"/>
        <v>307.35187500000001</v>
      </c>
    </row>
    <row r="11224" spans="1:8" s="80" customFormat="1" hidden="1" outlineLevel="1" x14ac:dyDescent="0.2">
      <c r="A11224" s="96" t="s">
        <v>2859</v>
      </c>
      <c r="B11224" s="97"/>
      <c r="C11224" s="98"/>
      <c r="D11224" s="98"/>
      <c r="E11224" s="101">
        <v>12</v>
      </c>
      <c r="F11224" s="100">
        <v>3688.23</v>
      </c>
      <c r="H11224" s="95">
        <f t="shared" si="176"/>
        <v>307.35250000000002</v>
      </c>
    </row>
    <row r="11225" spans="1:8" s="80" customFormat="1" hidden="1" outlineLevel="1" x14ac:dyDescent="0.2">
      <c r="A11225" s="96" t="s">
        <v>2828</v>
      </c>
      <c r="B11225" s="97"/>
      <c r="C11225" s="98"/>
      <c r="D11225" s="98"/>
      <c r="E11225" s="101">
        <v>3</v>
      </c>
      <c r="F11225" s="103">
        <v>922.05</v>
      </c>
      <c r="H11225" s="95">
        <f t="shared" si="176"/>
        <v>307.34999999999997</v>
      </c>
    </row>
    <row r="11226" spans="1:8" s="80" customFormat="1" hidden="1" outlineLevel="1" x14ac:dyDescent="0.2">
      <c r="A11226" s="96" t="s">
        <v>2841</v>
      </c>
      <c r="B11226" s="97"/>
      <c r="C11226" s="98"/>
      <c r="D11226" s="98"/>
      <c r="E11226" s="101">
        <v>1</v>
      </c>
      <c r="F11226" s="103">
        <v>307.35000000000002</v>
      </c>
      <c r="H11226" s="95">
        <f t="shared" si="176"/>
        <v>307.35000000000002</v>
      </c>
    </row>
    <row r="11227" spans="1:8" collapsed="1" x14ac:dyDescent="0.2">
      <c r="A11227" s="91" t="s">
        <v>6408</v>
      </c>
      <c r="B11227" s="91" t="s">
        <v>6409</v>
      </c>
      <c r="C11227" s="91" t="s">
        <v>2931</v>
      </c>
      <c r="D11227" s="92"/>
      <c r="E11227" s="104">
        <v>9</v>
      </c>
      <c r="F11227" s="94">
        <v>4916.88</v>
      </c>
      <c r="H11227" s="95">
        <f t="shared" si="176"/>
        <v>546.32000000000005</v>
      </c>
    </row>
    <row r="11228" spans="1:8" s="80" customFormat="1" hidden="1" outlineLevel="1" x14ac:dyDescent="0.2">
      <c r="A11228" s="96" t="s">
        <v>2932</v>
      </c>
      <c r="B11228" s="97"/>
      <c r="C11228" s="98"/>
      <c r="D11228" s="98"/>
      <c r="E11228" s="101">
        <v>9</v>
      </c>
      <c r="F11228" s="100">
        <v>4916.88</v>
      </c>
      <c r="H11228" s="95">
        <f t="shared" si="176"/>
        <v>546.32000000000005</v>
      </c>
    </row>
    <row r="11229" spans="1:8" collapsed="1" x14ac:dyDescent="0.2">
      <c r="A11229" s="105" t="s">
        <v>6410</v>
      </c>
      <c r="B11229" s="91" t="s">
        <v>6411</v>
      </c>
      <c r="C11229" s="91" t="s">
        <v>3223</v>
      </c>
      <c r="D11229" s="92"/>
      <c r="E11229" s="104">
        <v>2</v>
      </c>
      <c r="F11229" s="94">
        <v>4903.34</v>
      </c>
      <c r="G11229" s="79" t="e">
        <f>VLOOKUP(B11229,#REF!,2,FALSE)</f>
        <v>#REF!</v>
      </c>
      <c r="H11229" s="95">
        <f t="shared" si="176"/>
        <v>2451.67</v>
      </c>
    </row>
    <row r="11230" spans="1:8" s="80" customFormat="1" hidden="1" outlineLevel="1" x14ac:dyDescent="0.2">
      <c r="A11230" s="96" t="s">
        <v>2828</v>
      </c>
      <c r="B11230" s="97"/>
      <c r="C11230" s="98"/>
      <c r="D11230" s="98"/>
      <c r="E11230" s="101">
        <v>2</v>
      </c>
      <c r="F11230" s="100">
        <v>4903.34</v>
      </c>
      <c r="H11230" s="95">
        <f t="shared" si="176"/>
        <v>2451.67</v>
      </c>
    </row>
    <row r="11231" spans="1:8" collapsed="1" x14ac:dyDescent="0.2">
      <c r="A11231" s="105" t="s">
        <v>6412</v>
      </c>
      <c r="B11231" s="91" t="s">
        <v>6413</v>
      </c>
      <c r="C11231" s="91" t="s">
        <v>3223</v>
      </c>
      <c r="D11231" s="92"/>
      <c r="E11231" s="104">
        <v>4</v>
      </c>
      <c r="F11231" s="94">
        <v>4903.32</v>
      </c>
      <c r="G11231" s="79" t="e">
        <f>VLOOKUP(B11231,#REF!,2,FALSE)</f>
        <v>#REF!</v>
      </c>
      <c r="H11231" s="95">
        <f t="shared" si="176"/>
        <v>1225.83</v>
      </c>
    </row>
    <row r="11232" spans="1:8" s="80" customFormat="1" hidden="1" outlineLevel="1" x14ac:dyDescent="0.2">
      <c r="A11232" s="96" t="s">
        <v>2828</v>
      </c>
      <c r="B11232" s="97"/>
      <c r="C11232" s="98"/>
      <c r="D11232" s="98"/>
      <c r="E11232" s="101">
        <v>4</v>
      </c>
      <c r="F11232" s="100">
        <v>4903.32</v>
      </c>
      <c r="H11232" s="95">
        <f t="shared" si="176"/>
        <v>1225.83</v>
      </c>
    </row>
    <row r="11233" spans="1:8" collapsed="1" x14ac:dyDescent="0.2">
      <c r="A11233" s="91" t="s">
        <v>6414</v>
      </c>
      <c r="B11233" s="91" t="s">
        <v>6415</v>
      </c>
      <c r="C11233" s="91" t="s">
        <v>2931</v>
      </c>
      <c r="D11233" s="92"/>
      <c r="E11233" s="104">
        <v>50</v>
      </c>
      <c r="F11233" s="94">
        <v>4896.5</v>
      </c>
      <c r="H11233" s="95">
        <f t="shared" si="176"/>
        <v>97.93</v>
      </c>
    </row>
    <row r="11234" spans="1:8" s="80" customFormat="1" hidden="1" outlineLevel="1" x14ac:dyDescent="0.2">
      <c r="A11234" s="96" t="s">
        <v>2932</v>
      </c>
      <c r="B11234" s="97"/>
      <c r="C11234" s="98"/>
      <c r="D11234" s="98"/>
      <c r="E11234" s="101">
        <v>50</v>
      </c>
      <c r="F11234" s="100">
        <v>4896.5</v>
      </c>
      <c r="H11234" s="95">
        <f t="shared" si="176"/>
        <v>97.93</v>
      </c>
    </row>
    <row r="11235" spans="1:8" collapsed="1" x14ac:dyDescent="0.2">
      <c r="A11235" s="91" t="s">
        <v>6416</v>
      </c>
      <c r="B11235" s="91" t="s">
        <v>6417</v>
      </c>
      <c r="C11235" s="91" t="s">
        <v>2931</v>
      </c>
      <c r="D11235" s="92"/>
      <c r="E11235" s="104">
        <v>28</v>
      </c>
      <c r="F11235" s="94">
        <v>4894.12</v>
      </c>
      <c r="H11235" s="95">
        <f t="shared" si="176"/>
        <v>174.79</v>
      </c>
    </row>
    <row r="11236" spans="1:8" s="80" customFormat="1" hidden="1" outlineLevel="1" x14ac:dyDescent="0.2">
      <c r="A11236" s="96" t="s">
        <v>2932</v>
      </c>
      <c r="B11236" s="97"/>
      <c r="C11236" s="98"/>
      <c r="D11236" s="98"/>
      <c r="E11236" s="101">
        <v>28</v>
      </c>
      <c r="F11236" s="100">
        <v>4894.12</v>
      </c>
      <c r="H11236" s="95">
        <f t="shared" si="176"/>
        <v>174.79</v>
      </c>
    </row>
    <row r="11237" spans="1:8" collapsed="1" x14ac:dyDescent="0.2">
      <c r="A11237" s="91" t="s">
        <v>6418</v>
      </c>
      <c r="B11237" s="91" t="s">
        <v>6419</v>
      </c>
      <c r="C11237" s="91" t="s">
        <v>2931</v>
      </c>
      <c r="D11237" s="92"/>
      <c r="E11237" s="104">
        <v>22</v>
      </c>
      <c r="F11237" s="94">
        <v>4889.72</v>
      </c>
      <c r="H11237" s="95">
        <f t="shared" si="176"/>
        <v>222.26000000000002</v>
      </c>
    </row>
    <row r="11238" spans="1:8" s="80" customFormat="1" hidden="1" outlineLevel="1" x14ac:dyDescent="0.2">
      <c r="A11238" s="96" t="s">
        <v>2932</v>
      </c>
      <c r="B11238" s="97"/>
      <c r="C11238" s="98"/>
      <c r="D11238" s="98"/>
      <c r="E11238" s="101">
        <v>22</v>
      </c>
      <c r="F11238" s="100">
        <v>4889.72</v>
      </c>
      <c r="H11238" s="95">
        <f t="shared" si="176"/>
        <v>222.26000000000002</v>
      </c>
    </row>
    <row r="11239" spans="1:8" collapsed="1" x14ac:dyDescent="0.2">
      <c r="A11239" s="91" t="s">
        <v>6420</v>
      </c>
      <c r="B11239" s="91" t="s">
        <v>6421</v>
      </c>
      <c r="C11239" s="91" t="s">
        <v>2931</v>
      </c>
      <c r="D11239" s="92"/>
      <c r="E11239" s="104">
        <v>14</v>
      </c>
      <c r="F11239" s="94">
        <v>4889.08</v>
      </c>
      <c r="H11239" s="95">
        <f t="shared" si="176"/>
        <v>349.21999999999997</v>
      </c>
    </row>
    <row r="11240" spans="1:8" s="80" customFormat="1" hidden="1" outlineLevel="1" x14ac:dyDescent="0.2">
      <c r="A11240" s="96" t="s">
        <v>2932</v>
      </c>
      <c r="B11240" s="97"/>
      <c r="C11240" s="98"/>
      <c r="D11240" s="98"/>
      <c r="E11240" s="101">
        <v>14</v>
      </c>
      <c r="F11240" s="100">
        <v>4889.08</v>
      </c>
      <c r="H11240" s="95">
        <f t="shared" si="176"/>
        <v>349.21999999999997</v>
      </c>
    </row>
    <row r="11241" spans="1:8" collapsed="1" x14ac:dyDescent="0.2">
      <c r="A11241" s="105" t="s">
        <v>3367</v>
      </c>
      <c r="B11241" s="91" t="s">
        <v>6422</v>
      </c>
      <c r="C11241" s="91" t="s">
        <v>2823</v>
      </c>
      <c r="D11241" s="92" t="s">
        <v>2876</v>
      </c>
      <c r="E11241" s="104">
        <v>2</v>
      </c>
      <c r="F11241" s="94">
        <v>4885.1000000000004</v>
      </c>
      <c r="G11241" s="79" t="e">
        <f>VLOOKUP(B11241,#REF!,2,FALSE)</f>
        <v>#REF!</v>
      </c>
      <c r="H11241" s="95">
        <f t="shared" si="176"/>
        <v>2442.5500000000002</v>
      </c>
    </row>
    <row r="11242" spans="1:8" s="80" customFormat="1" hidden="1" outlineLevel="1" x14ac:dyDescent="0.2">
      <c r="A11242" s="96" t="s">
        <v>2828</v>
      </c>
      <c r="B11242" s="97"/>
      <c r="C11242" s="98"/>
      <c r="D11242" s="98"/>
      <c r="E11242" s="101">
        <v>1</v>
      </c>
      <c r="F11242" s="100">
        <v>2529.5100000000002</v>
      </c>
      <c r="H11242" s="95">
        <f t="shared" si="176"/>
        <v>2529.5100000000002</v>
      </c>
    </row>
    <row r="11243" spans="1:8" s="80" customFormat="1" hidden="1" outlineLevel="1" x14ac:dyDescent="0.2">
      <c r="A11243" s="96" t="s">
        <v>2853</v>
      </c>
      <c r="B11243" s="97"/>
      <c r="C11243" s="98"/>
      <c r="D11243" s="98"/>
      <c r="E11243" s="101">
        <v>1</v>
      </c>
      <c r="F11243" s="100">
        <v>2355.59</v>
      </c>
      <c r="H11243" s="95">
        <f t="shared" si="176"/>
        <v>2355.59</v>
      </c>
    </row>
    <row r="11244" spans="1:8" collapsed="1" x14ac:dyDescent="0.2">
      <c r="A11244" s="91" t="s">
        <v>6423</v>
      </c>
      <c r="B11244" s="91" t="s">
        <v>6424</v>
      </c>
      <c r="C11244" s="91" t="s">
        <v>2931</v>
      </c>
      <c r="D11244" s="92"/>
      <c r="E11244" s="104">
        <v>43</v>
      </c>
      <c r="F11244" s="94">
        <v>4880.5</v>
      </c>
      <c r="H11244" s="95">
        <f t="shared" si="176"/>
        <v>113.5</v>
      </c>
    </row>
    <row r="11245" spans="1:8" s="80" customFormat="1" hidden="1" outlineLevel="1" x14ac:dyDescent="0.2">
      <c r="A11245" s="96" t="s">
        <v>2932</v>
      </c>
      <c r="B11245" s="97"/>
      <c r="C11245" s="98"/>
      <c r="D11245" s="98"/>
      <c r="E11245" s="101">
        <v>43</v>
      </c>
      <c r="F11245" s="100">
        <v>4880.5</v>
      </c>
      <c r="H11245" s="95">
        <f t="shared" si="176"/>
        <v>113.5</v>
      </c>
    </row>
    <row r="11246" spans="1:8" collapsed="1" x14ac:dyDescent="0.2">
      <c r="A11246" s="91" t="s">
        <v>6425</v>
      </c>
      <c r="B11246" s="91" t="s">
        <v>6426</v>
      </c>
      <c r="C11246" s="91" t="s">
        <v>2931</v>
      </c>
      <c r="D11246" s="92"/>
      <c r="E11246" s="104">
        <v>89</v>
      </c>
      <c r="F11246" s="94">
        <v>4875.42</v>
      </c>
      <c r="H11246" s="95">
        <f t="shared" si="176"/>
        <v>54.78</v>
      </c>
    </row>
    <row r="11247" spans="1:8" s="80" customFormat="1" hidden="1" outlineLevel="1" x14ac:dyDescent="0.2">
      <c r="A11247" s="96" t="s">
        <v>2932</v>
      </c>
      <c r="B11247" s="97"/>
      <c r="C11247" s="98"/>
      <c r="D11247" s="98"/>
      <c r="E11247" s="101">
        <v>89</v>
      </c>
      <c r="F11247" s="100">
        <v>4875.42</v>
      </c>
      <c r="H11247" s="95">
        <f t="shared" si="176"/>
        <v>54.78</v>
      </c>
    </row>
    <row r="11248" spans="1:8" collapsed="1" x14ac:dyDescent="0.2">
      <c r="A11248" s="91" t="s">
        <v>6427</v>
      </c>
      <c r="B11248" s="91" t="s">
        <v>6428</v>
      </c>
      <c r="C11248" s="91" t="s">
        <v>2931</v>
      </c>
      <c r="D11248" s="92"/>
      <c r="E11248" s="104">
        <v>45</v>
      </c>
      <c r="F11248" s="94">
        <v>4873.95</v>
      </c>
      <c r="H11248" s="95">
        <f t="shared" si="176"/>
        <v>108.31</v>
      </c>
    </row>
    <row r="11249" spans="1:8" s="80" customFormat="1" hidden="1" outlineLevel="1" x14ac:dyDescent="0.2">
      <c r="A11249" s="96" t="s">
        <v>2932</v>
      </c>
      <c r="B11249" s="97"/>
      <c r="C11249" s="98"/>
      <c r="D11249" s="98"/>
      <c r="E11249" s="101">
        <v>44</v>
      </c>
      <c r="F11249" s="100">
        <v>4765.6400000000003</v>
      </c>
      <c r="H11249" s="95">
        <f t="shared" si="176"/>
        <v>108.31</v>
      </c>
    </row>
    <row r="11250" spans="1:8" s="80" customFormat="1" hidden="1" outlineLevel="1" x14ac:dyDescent="0.2">
      <c r="A11250" s="96" t="s">
        <v>2828</v>
      </c>
      <c r="B11250" s="97"/>
      <c r="C11250" s="98"/>
      <c r="D11250" s="98"/>
      <c r="E11250" s="101">
        <v>1</v>
      </c>
      <c r="F11250" s="103">
        <v>108.31</v>
      </c>
      <c r="H11250" s="95">
        <f t="shared" si="176"/>
        <v>108.31</v>
      </c>
    </row>
    <row r="11251" spans="1:8" collapsed="1" x14ac:dyDescent="0.2">
      <c r="A11251" s="91" t="s">
        <v>6429</v>
      </c>
      <c r="B11251" s="91" t="s">
        <v>6430</v>
      </c>
      <c r="C11251" s="91" t="s">
        <v>2931</v>
      </c>
      <c r="D11251" s="92"/>
      <c r="E11251" s="104">
        <v>21</v>
      </c>
      <c r="F11251" s="94">
        <v>4848.6899999999996</v>
      </c>
      <c r="H11251" s="95">
        <f t="shared" si="176"/>
        <v>230.89</v>
      </c>
    </row>
    <row r="11252" spans="1:8" s="80" customFormat="1" hidden="1" outlineLevel="1" x14ac:dyDescent="0.2">
      <c r="A11252" s="96" t="s">
        <v>2932</v>
      </c>
      <c r="B11252" s="97"/>
      <c r="C11252" s="98"/>
      <c r="D11252" s="98"/>
      <c r="E11252" s="101">
        <v>21</v>
      </c>
      <c r="F11252" s="100">
        <v>4848.6899999999996</v>
      </c>
      <c r="H11252" s="95">
        <f t="shared" si="176"/>
        <v>230.89</v>
      </c>
    </row>
    <row r="11253" spans="1:8" collapsed="1" x14ac:dyDescent="0.2">
      <c r="A11253" s="91" t="s">
        <v>6431</v>
      </c>
      <c r="B11253" s="91" t="s">
        <v>6432</v>
      </c>
      <c r="C11253" s="91" t="s">
        <v>2931</v>
      </c>
      <c r="D11253" s="92"/>
      <c r="E11253" s="104">
        <v>44</v>
      </c>
      <c r="F11253" s="94">
        <v>4825.04</v>
      </c>
      <c r="H11253" s="95">
        <f t="shared" si="176"/>
        <v>109.66</v>
      </c>
    </row>
    <row r="11254" spans="1:8" s="80" customFormat="1" hidden="1" outlineLevel="1" x14ac:dyDescent="0.2">
      <c r="A11254" s="96" t="s">
        <v>2932</v>
      </c>
      <c r="B11254" s="97"/>
      <c r="C11254" s="98"/>
      <c r="D11254" s="98"/>
      <c r="E11254" s="101">
        <v>44</v>
      </c>
      <c r="F11254" s="100">
        <v>4825.04</v>
      </c>
      <c r="H11254" s="95">
        <f t="shared" si="176"/>
        <v>109.66</v>
      </c>
    </row>
    <row r="11255" spans="1:8" collapsed="1" x14ac:dyDescent="0.2">
      <c r="A11255" s="91" t="s">
        <v>6433</v>
      </c>
      <c r="B11255" s="91" t="s">
        <v>6434</v>
      </c>
      <c r="C11255" s="91" t="s">
        <v>2931</v>
      </c>
      <c r="D11255" s="92"/>
      <c r="E11255" s="104">
        <v>91</v>
      </c>
      <c r="F11255" s="94">
        <v>4824.82</v>
      </c>
      <c r="H11255" s="95">
        <f t="shared" si="176"/>
        <v>53.019999999999996</v>
      </c>
    </row>
    <row r="11256" spans="1:8" s="80" customFormat="1" hidden="1" outlineLevel="1" x14ac:dyDescent="0.2">
      <c r="A11256" s="96" t="s">
        <v>2932</v>
      </c>
      <c r="B11256" s="97"/>
      <c r="C11256" s="98"/>
      <c r="D11256" s="98"/>
      <c r="E11256" s="101">
        <v>89</v>
      </c>
      <c r="F11256" s="100">
        <v>4718.78</v>
      </c>
      <c r="H11256" s="95">
        <f t="shared" si="176"/>
        <v>53.019999999999996</v>
      </c>
    </row>
    <row r="11257" spans="1:8" s="80" customFormat="1" hidden="1" outlineLevel="1" x14ac:dyDescent="0.2">
      <c r="A11257" s="96" t="s">
        <v>2854</v>
      </c>
      <c r="B11257" s="97"/>
      <c r="C11257" s="98"/>
      <c r="D11257" s="98"/>
      <c r="E11257" s="101">
        <v>2</v>
      </c>
      <c r="F11257" s="103">
        <v>106.04</v>
      </c>
      <c r="H11257" s="95">
        <f t="shared" si="176"/>
        <v>53.02</v>
      </c>
    </row>
    <row r="11258" spans="1:8" collapsed="1" x14ac:dyDescent="0.2">
      <c r="A11258" s="105" t="s">
        <v>6435</v>
      </c>
      <c r="B11258" s="91" t="s">
        <v>6436</v>
      </c>
      <c r="C11258" s="91" t="s">
        <v>3223</v>
      </c>
      <c r="D11258" s="92"/>
      <c r="E11258" s="104">
        <v>9</v>
      </c>
      <c r="F11258" s="94">
        <v>4821.03</v>
      </c>
      <c r="G11258" s="79" t="e">
        <f>VLOOKUP(B11258,#REF!,2,FALSE)</f>
        <v>#REF!</v>
      </c>
      <c r="H11258" s="95">
        <f t="shared" si="176"/>
        <v>535.66999999999996</v>
      </c>
    </row>
    <row r="11259" spans="1:8" s="80" customFormat="1" hidden="1" outlineLevel="1" x14ac:dyDescent="0.2">
      <c r="A11259" s="96" t="s">
        <v>2932</v>
      </c>
      <c r="B11259" s="97"/>
      <c r="C11259" s="98"/>
      <c r="D11259" s="98"/>
      <c r="E11259" s="101">
        <v>9</v>
      </c>
      <c r="F11259" s="100">
        <v>4821.03</v>
      </c>
      <c r="H11259" s="95">
        <f t="shared" si="176"/>
        <v>535.66999999999996</v>
      </c>
    </row>
    <row r="11260" spans="1:8" collapsed="1" x14ac:dyDescent="0.2">
      <c r="A11260" s="105" t="s">
        <v>6437</v>
      </c>
      <c r="B11260" s="91" t="s">
        <v>6438</v>
      </c>
      <c r="C11260" s="91" t="s">
        <v>2823</v>
      </c>
      <c r="D11260" s="92"/>
      <c r="E11260" s="104">
        <v>4</v>
      </c>
      <c r="F11260" s="94">
        <v>4819.76</v>
      </c>
      <c r="G11260" s="79" t="e">
        <f>VLOOKUP(B11260,#REF!,2,FALSE)</f>
        <v>#REF!</v>
      </c>
      <c r="H11260" s="95">
        <f t="shared" si="176"/>
        <v>1204.94</v>
      </c>
    </row>
    <row r="11261" spans="1:8" s="80" customFormat="1" hidden="1" outlineLevel="1" x14ac:dyDescent="0.2">
      <c r="A11261" s="96" t="s">
        <v>2829</v>
      </c>
      <c r="B11261" s="97"/>
      <c r="C11261" s="98"/>
      <c r="D11261" s="98"/>
      <c r="E11261" s="101">
        <v>4</v>
      </c>
      <c r="F11261" s="100">
        <v>4819.76</v>
      </c>
      <c r="H11261" s="95">
        <f t="shared" si="176"/>
        <v>1204.94</v>
      </c>
    </row>
    <row r="11262" spans="1:8" collapsed="1" x14ac:dyDescent="0.2">
      <c r="A11262" s="105" t="s">
        <v>6439</v>
      </c>
      <c r="B11262" s="91" t="s">
        <v>6440</v>
      </c>
      <c r="C11262" s="91" t="s">
        <v>3223</v>
      </c>
      <c r="D11262" s="92"/>
      <c r="E11262" s="104">
        <v>5</v>
      </c>
      <c r="F11262" s="94">
        <v>4818.12</v>
      </c>
      <c r="G11262" s="79" t="e">
        <f>VLOOKUP(B11262,#REF!,2,FALSE)</f>
        <v>#REF!</v>
      </c>
      <c r="H11262" s="95">
        <f t="shared" si="176"/>
        <v>963.62400000000002</v>
      </c>
    </row>
    <row r="11263" spans="1:8" s="80" customFormat="1" hidden="1" outlineLevel="1" x14ac:dyDescent="0.2">
      <c r="A11263" s="96" t="s">
        <v>2834</v>
      </c>
      <c r="B11263" s="97"/>
      <c r="C11263" s="98"/>
      <c r="D11263" s="98"/>
      <c r="E11263" s="101">
        <v>3</v>
      </c>
      <c r="F11263" s="100">
        <v>4818.12</v>
      </c>
      <c r="H11263" s="95">
        <f t="shared" si="176"/>
        <v>1606.04</v>
      </c>
    </row>
    <row r="11264" spans="1:8" s="80" customFormat="1" hidden="1" outlineLevel="1" x14ac:dyDescent="0.2">
      <c r="A11264" s="96" t="s">
        <v>2828</v>
      </c>
      <c r="B11264" s="97"/>
      <c r="C11264" s="98"/>
      <c r="D11264" s="98"/>
      <c r="E11264" s="101">
        <v>2</v>
      </c>
      <c r="F11264" s="102"/>
      <c r="H11264" s="95">
        <f t="shared" si="176"/>
        <v>0</v>
      </c>
    </row>
    <row r="11265" spans="1:8" collapsed="1" x14ac:dyDescent="0.2">
      <c r="A11265" s="91" t="s">
        <v>6441</v>
      </c>
      <c r="B11265" s="91" t="s">
        <v>6442</v>
      </c>
      <c r="C11265" s="91" t="s">
        <v>2931</v>
      </c>
      <c r="D11265" s="92"/>
      <c r="E11265" s="104">
        <v>53</v>
      </c>
      <c r="F11265" s="94">
        <v>4817.7</v>
      </c>
      <c r="H11265" s="95">
        <f t="shared" si="176"/>
        <v>90.899999999999991</v>
      </c>
    </row>
    <row r="11266" spans="1:8" s="80" customFormat="1" hidden="1" outlineLevel="1" x14ac:dyDescent="0.2">
      <c r="A11266" s="96" t="s">
        <v>2932</v>
      </c>
      <c r="B11266" s="97"/>
      <c r="C11266" s="98"/>
      <c r="D11266" s="98"/>
      <c r="E11266" s="101">
        <v>53</v>
      </c>
      <c r="F11266" s="100">
        <v>4817.7</v>
      </c>
      <c r="H11266" s="95">
        <f t="shared" si="176"/>
        <v>90.899999999999991</v>
      </c>
    </row>
    <row r="11267" spans="1:8" collapsed="1" x14ac:dyDescent="0.2">
      <c r="A11267" s="91" t="s">
        <v>6443</v>
      </c>
      <c r="B11267" s="91" t="s">
        <v>6444</v>
      </c>
      <c r="C11267" s="91" t="s">
        <v>2931</v>
      </c>
      <c r="D11267" s="92"/>
      <c r="E11267" s="104">
        <v>49</v>
      </c>
      <c r="F11267" s="94">
        <v>4799.0600000000004</v>
      </c>
      <c r="H11267" s="95">
        <f t="shared" si="176"/>
        <v>97.940000000000012</v>
      </c>
    </row>
    <row r="11268" spans="1:8" s="80" customFormat="1" hidden="1" outlineLevel="1" x14ac:dyDescent="0.2">
      <c r="A11268" s="96" t="s">
        <v>2932</v>
      </c>
      <c r="B11268" s="97"/>
      <c r="C11268" s="98"/>
      <c r="D11268" s="98"/>
      <c r="E11268" s="101">
        <v>49</v>
      </c>
      <c r="F11268" s="100">
        <v>4799.0600000000004</v>
      </c>
      <c r="H11268" s="95">
        <f t="shared" si="176"/>
        <v>97.940000000000012</v>
      </c>
    </row>
    <row r="11269" spans="1:8" collapsed="1" x14ac:dyDescent="0.2">
      <c r="A11269" s="91" t="s">
        <v>6445</v>
      </c>
      <c r="B11269" s="91" t="s">
        <v>6446</v>
      </c>
      <c r="C11269" s="91" t="s">
        <v>2931</v>
      </c>
      <c r="D11269" s="92"/>
      <c r="E11269" s="104">
        <v>20</v>
      </c>
      <c r="F11269" s="94">
        <v>4794.6000000000004</v>
      </c>
      <c r="H11269" s="95">
        <f t="shared" si="176"/>
        <v>239.73000000000002</v>
      </c>
    </row>
    <row r="11270" spans="1:8" s="80" customFormat="1" hidden="1" outlineLevel="1" x14ac:dyDescent="0.2">
      <c r="A11270" s="96" t="s">
        <v>2932</v>
      </c>
      <c r="B11270" s="97"/>
      <c r="C11270" s="98"/>
      <c r="D11270" s="98"/>
      <c r="E11270" s="101">
        <v>20</v>
      </c>
      <c r="F11270" s="100">
        <v>4794.6000000000004</v>
      </c>
      <c r="H11270" s="95">
        <f t="shared" si="176"/>
        <v>239.73000000000002</v>
      </c>
    </row>
    <row r="11271" spans="1:8" collapsed="1" x14ac:dyDescent="0.2">
      <c r="A11271" s="91" t="s">
        <v>6447</v>
      </c>
      <c r="B11271" s="91" t="s">
        <v>6448</v>
      </c>
      <c r="C11271" s="91" t="s">
        <v>2931</v>
      </c>
      <c r="D11271" s="92"/>
      <c r="E11271" s="93">
        <v>2349</v>
      </c>
      <c r="F11271" s="94">
        <v>4791.96</v>
      </c>
      <c r="H11271" s="95">
        <f t="shared" si="176"/>
        <v>2.04</v>
      </c>
    </row>
    <row r="11272" spans="1:8" s="80" customFormat="1" hidden="1" outlineLevel="1" x14ac:dyDescent="0.2">
      <c r="A11272" s="96" t="s">
        <v>2841</v>
      </c>
      <c r="B11272" s="97"/>
      <c r="C11272" s="98"/>
      <c r="D11272" s="98"/>
      <c r="E11272" s="99">
        <v>2349</v>
      </c>
      <c r="F11272" s="100">
        <v>4791.96</v>
      </c>
      <c r="H11272" s="95">
        <f t="shared" si="176"/>
        <v>2.04</v>
      </c>
    </row>
    <row r="11273" spans="1:8" collapsed="1" x14ac:dyDescent="0.2">
      <c r="A11273" s="105" t="s">
        <v>1233</v>
      </c>
      <c r="B11273" s="91" t="s">
        <v>6449</v>
      </c>
      <c r="C11273" s="91" t="s">
        <v>3223</v>
      </c>
      <c r="D11273" s="92"/>
      <c r="E11273" s="104">
        <v>3</v>
      </c>
      <c r="F11273" s="94">
        <v>4789.08</v>
      </c>
      <c r="G11273" s="79" t="e">
        <f>VLOOKUP(B11273,#REF!,2,FALSE)</f>
        <v>#REF!</v>
      </c>
      <c r="H11273" s="95">
        <f t="shared" si="176"/>
        <v>1596.36</v>
      </c>
    </row>
    <row r="11274" spans="1:8" s="80" customFormat="1" hidden="1" outlineLevel="1" x14ac:dyDescent="0.2">
      <c r="A11274" s="96" t="s">
        <v>2828</v>
      </c>
      <c r="B11274" s="97"/>
      <c r="C11274" s="98"/>
      <c r="D11274" s="98"/>
      <c r="E11274" s="101">
        <v>3</v>
      </c>
      <c r="F11274" s="100">
        <v>4789.08</v>
      </c>
      <c r="H11274" s="95">
        <f t="shared" si="176"/>
        <v>1596.36</v>
      </c>
    </row>
    <row r="11275" spans="1:8" collapsed="1" x14ac:dyDescent="0.2">
      <c r="A11275" s="105" t="s">
        <v>6450</v>
      </c>
      <c r="B11275" s="91" t="s">
        <v>6451</v>
      </c>
      <c r="C11275" s="91" t="s">
        <v>3223</v>
      </c>
      <c r="D11275" s="92"/>
      <c r="E11275" s="104">
        <v>2</v>
      </c>
      <c r="F11275" s="94">
        <v>4782.83</v>
      </c>
      <c r="G11275" s="79" t="e">
        <f>VLOOKUP(B11275,#REF!,2,FALSE)</f>
        <v>#REF!</v>
      </c>
      <c r="H11275" s="95">
        <f t="shared" si="176"/>
        <v>2391.415</v>
      </c>
    </row>
    <row r="11276" spans="1:8" s="80" customFormat="1" hidden="1" outlineLevel="1" x14ac:dyDescent="0.2">
      <c r="A11276" s="96" t="s">
        <v>2828</v>
      </c>
      <c r="B11276" s="97"/>
      <c r="C11276" s="98"/>
      <c r="D11276" s="98"/>
      <c r="E11276" s="101">
        <v>1</v>
      </c>
      <c r="F11276" s="100">
        <v>4782.83</v>
      </c>
      <c r="H11276" s="95">
        <f t="shared" si="176"/>
        <v>4782.83</v>
      </c>
    </row>
    <row r="11277" spans="1:8" s="80" customFormat="1" hidden="1" outlineLevel="1" x14ac:dyDescent="0.2">
      <c r="A11277" s="96" t="s">
        <v>2834</v>
      </c>
      <c r="B11277" s="97"/>
      <c r="C11277" s="98"/>
      <c r="D11277" s="98"/>
      <c r="E11277" s="101">
        <v>1</v>
      </c>
      <c r="F11277" s="102"/>
      <c r="H11277" s="95">
        <f t="shared" ref="H11277:H11340" si="177">F11277/E11277</f>
        <v>0</v>
      </c>
    </row>
    <row r="11278" spans="1:8" collapsed="1" x14ac:dyDescent="0.2">
      <c r="A11278" s="91" t="s">
        <v>6452</v>
      </c>
      <c r="B11278" s="91" t="s">
        <v>6453</v>
      </c>
      <c r="C11278" s="91" t="s">
        <v>2931</v>
      </c>
      <c r="D11278" s="92"/>
      <c r="E11278" s="104">
        <v>17</v>
      </c>
      <c r="F11278" s="94">
        <v>4779.8900000000003</v>
      </c>
      <c r="H11278" s="95">
        <f t="shared" si="177"/>
        <v>281.17</v>
      </c>
    </row>
    <row r="11279" spans="1:8" s="80" customFormat="1" hidden="1" outlineLevel="1" x14ac:dyDescent="0.2">
      <c r="A11279" s="96" t="s">
        <v>2932</v>
      </c>
      <c r="B11279" s="97"/>
      <c r="C11279" s="98"/>
      <c r="D11279" s="98"/>
      <c r="E11279" s="101">
        <v>17</v>
      </c>
      <c r="F11279" s="100">
        <v>4779.8900000000003</v>
      </c>
      <c r="H11279" s="95">
        <f t="shared" si="177"/>
        <v>281.17</v>
      </c>
    </row>
    <row r="11280" spans="1:8" collapsed="1" x14ac:dyDescent="0.2">
      <c r="A11280" s="91" t="s">
        <v>6454</v>
      </c>
      <c r="B11280" s="91" t="s">
        <v>6455</v>
      </c>
      <c r="C11280" s="91" t="s">
        <v>2931</v>
      </c>
      <c r="D11280" s="92"/>
      <c r="E11280" s="104">
        <v>50</v>
      </c>
      <c r="F11280" s="94">
        <v>4775.5</v>
      </c>
      <c r="H11280" s="95">
        <f t="shared" si="177"/>
        <v>95.51</v>
      </c>
    </row>
    <row r="11281" spans="1:8" s="80" customFormat="1" hidden="1" outlineLevel="1" x14ac:dyDescent="0.2">
      <c r="A11281" s="96" t="s">
        <v>2932</v>
      </c>
      <c r="B11281" s="97"/>
      <c r="C11281" s="98"/>
      <c r="D11281" s="98"/>
      <c r="E11281" s="101">
        <v>50</v>
      </c>
      <c r="F11281" s="100">
        <v>4775.5</v>
      </c>
      <c r="H11281" s="95">
        <f t="shared" si="177"/>
        <v>95.51</v>
      </c>
    </row>
    <row r="11282" spans="1:8" collapsed="1" x14ac:dyDescent="0.2">
      <c r="A11282" s="105" t="s">
        <v>6456</v>
      </c>
      <c r="B11282" s="91" t="s">
        <v>6457</v>
      </c>
      <c r="C11282" s="91" t="s">
        <v>3223</v>
      </c>
      <c r="D11282" s="92"/>
      <c r="E11282" s="104">
        <v>3</v>
      </c>
      <c r="F11282" s="94">
        <v>4769.76</v>
      </c>
      <c r="G11282" s="79" t="e">
        <f>VLOOKUP(B11282,#REF!,2,FALSE)</f>
        <v>#REF!</v>
      </c>
      <c r="H11282" s="95">
        <f t="shared" si="177"/>
        <v>1589.92</v>
      </c>
    </row>
    <row r="11283" spans="1:8" s="80" customFormat="1" hidden="1" outlineLevel="1" x14ac:dyDescent="0.2">
      <c r="A11283" s="96" t="s">
        <v>2828</v>
      </c>
      <c r="B11283" s="97"/>
      <c r="C11283" s="98"/>
      <c r="D11283" s="98"/>
      <c r="E11283" s="101">
        <v>3</v>
      </c>
      <c r="F11283" s="100">
        <v>4769.76</v>
      </c>
      <c r="H11283" s="95">
        <f t="shared" si="177"/>
        <v>1589.92</v>
      </c>
    </row>
    <row r="11284" spans="1:8" collapsed="1" x14ac:dyDescent="0.2">
      <c r="A11284" s="91" t="s">
        <v>6458</v>
      </c>
      <c r="B11284" s="91" t="s">
        <v>6459</v>
      </c>
      <c r="C11284" s="91" t="s">
        <v>2931</v>
      </c>
      <c r="D11284" s="92"/>
      <c r="E11284" s="104">
        <v>100</v>
      </c>
      <c r="F11284" s="94">
        <v>4767</v>
      </c>
      <c r="H11284" s="95">
        <f t="shared" si="177"/>
        <v>47.67</v>
      </c>
    </row>
    <row r="11285" spans="1:8" s="80" customFormat="1" hidden="1" outlineLevel="1" x14ac:dyDescent="0.2">
      <c r="A11285" s="96" t="s">
        <v>2932</v>
      </c>
      <c r="B11285" s="97"/>
      <c r="C11285" s="98"/>
      <c r="D11285" s="98"/>
      <c r="E11285" s="101">
        <v>100</v>
      </c>
      <c r="F11285" s="100">
        <v>4767</v>
      </c>
      <c r="H11285" s="95">
        <f t="shared" si="177"/>
        <v>47.67</v>
      </c>
    </row>
    <row r="11286" spans="1:8" collapsed="1" x14ac:dyDescent="0.2">
      <c r="A11286" s="105" t="s">
        <v>6460</v>
      </c>
      <c r="B11286" s="91" t="s">
        <v>6461</v>
      </c>
      <c r="C11286" s="91" t="s">
        <v>3223</v>
      </c>
      <c r="D11286" s="92"/>
      <c r="E11286" s="104">
        <v>6</v>
      </c>
      <c r="F11286" s="94">
        <v>4753.5</v>
      </c>
      <c r="G11286" s="79" t="e">
        <f>VLOOKUP(B11286,#REF!,2,FALSE)</f>
        <v>#REF!</v>
      </c>
      <c r="H11286" s="95">
        <f t="shared" si="177"/>
        <v>792.25</v>
      </c>
    </row>
    <row r="11287" spans="1:8" s="80" customFormat="1" hidden="1" outlineLevel="1" x14ac:dyDescent="0.2">
      <c r="A11287" s="96" t="s">
        <v>2828</v>
      </c>
      <c r="B11287" s="97"/>
      <c r="C11287" s="98"/>
      <c r="D11287" s="98"/>
      <c r="E11287" s="101">
        <v>6</v>
      </c>
      <c r="F11287" s="100">
        <v>4753.5</v>
      </c>
      <c r="H11287" s="95">
        <f t="shared" si="177"/>
        <v>792.25</v>
      </c>
    </row>
    <row r="11288" spans="1:8" collapsed="1" x14ac:dyDescent="0.2">
      <c r="A11288" s="105" t="s">
        <v>6462</v>
      </c>
      <c r="B11288" s="91" t="s">
        <v>6463</v>
      </c>
      <c r="C11288" s="91" t="s">
        <v>3223</v>
      </c>
      <c r="D11288" s="92"/>
      <c r="E11288" s="104">
        <v>46</v>
      </c>
      <c r="F11288" s="94">
        <v>4752.72</v>
      </c>
      <c r="G11288" s="79" t="e">
        <f>VLOOKUP(B11288,#REF!,2,FALSE)</f>
        <v>#REF!</v>
      </c>
      <c r="H11288" s="95">
        <f t="shared" si="177"/>
        <v>103.32000000000001</v>
      </c>
    </row>
    <row r="11289" spans="1:8" s="80" customFormat="1" hidden="1" outlineLevel="1" x14ac:dyDescent="0.2">
      <c r="A11289" s="96" t="s">
        <v>2932</v>
      </c>
      <c r="B11289" s="97"/>
      <c r="C11289" s="98"/>
      <c r="D11289" s="98"/>
      <c r="E11289" s="101">
        <v>46</v>
      </c>
      <c r="F11289" s="100">
        <v>4752.72</v>
      </c>
      <c r="H11289" s="95">
        <f t="shared" si="177"/>
        <v>103.32000000000001</v>
      </c>
    </row>
    <row r="11290" spans="1:8" collapsed="1" x14ac:dyDescent="0.2">
      <c r="A11290" s="91" t="s">
        <v>6464</v>
      </c>
      <c r="B11290" s="91" t="s">
        <v>6465</v>
      </c>
      <c r="C11290" s="91" t="s">
        <v>2931</v>
      </c>
      <c r="D11290" s="92"/>
      <c r="E11290" s="104">
        <v>25</v>
      </c>
      <c r="F11290" s="94">
        <v>4746</v>
      </c>
      <c r="H11290" s="95">
        <f t="shared" si="177"/>
        <v>189.84</v>
      </c>
    </row>
    <row r="11291" spans="1:8" s="80" customFormat="1" hidden="1" outlineLevel="1" x14ac:dyDescent="0.2">
      <c r="A11291" s="96" t="s">
        <v>2932</v>
      </c>
      <c r="B11291" s="97"/>
      <c r="C11291" s="98"/>
      <c r="D11291" s="98"/>
      <c r="E11291" s="101">
        <v>25</v>
      </c>
      <c r="F11291" s="100">
        <v>4746</v>
      </c>
      <c r="H11291" s="95">
        <f t="shared" si="177"/>
        <v>189.84</v>
      </c>
    </row>
    <row r="11292" spans="1:8" collapsed="1" x14ac:dyDescent="0.2">
      <c r="A11292" s="91" t="s">
        <v>2477</v>
      </c>
      <c r="B11292" s="91" t="s">
        <v>2476</v>
      </c>
      <c r="C11292" s="91" t="s">
        <v>2823</v>
      </c>
      <c r="D11292" s="92" t="s">
        <v>2876</v>
      </c>
      <c r="E11292" s="104">
        <v>3</v>
      </c>
      <c r="F11292" s="94">
        <v>4739.4399999999996</v>
      </c>
      <c r="G11292" s="79" t="e">
        <f>VLOOKUP(B11292,#REF!,2,FALSE)</f>
        <v>#REF!</v>
      </c>
      <c r="H11292" s="95">
        <f t="shared" si="177"/>
        <v>1579.8133333333333</v>
      </c>
    </row>
    <row r="11293" spans="1:8" s="80" customFormat="1" hidden="1" outlineLevel="1" x14ac:dyDescent="0.2">
      <c r="A11293" s="96" t="s">
        <v>2832</v>
      </c>
      <c r="B11293" s="97"/>
      <c r="C11293" s="98"/>
      <c r="D11293" s="98"/>
      <c r="E11293" s="101">
        <v>2</v>
      </c>
      <c r="F11293" s="100">
        <v>3159.59</v>
      </c>
      <c r="H11293" s="95">
        <f t="shared" si="177"/>
        <v>1579.7950000000001</v>
      </c>
    </row>
    <row r="11294" spans="1:8" s="80" customFormat="1" hidden="1" outlineLevel="1" x14ac:dyDescent="0.2">
      <c r="A11294" s="96" t="s">
        <v>2853</v>
      </c>
      <c r="B11294" s="97"/>
      <c r="C11294" s="98"/>
      <c r="D11294" s="98"/>
      <c r="E11294" s="101">
        <v>1</v>
      </c>
      <c r="F11294" s="100">
        <v>1579.85</v>
      </c>
      <c r="H11294" s="95">
        <f t="shared" si="177"/>
        <v>1579.85</v>
      </c>
    </row>
    <row r="11295" spans="1:8" collapsed="1" x14ac:dyDescent="0.2">
      <c r="A11295" s="91" t="s">
        <v>6466</v>
      </c>
      <c r="B11295" s="91" t="s">
        <v>6467</v>
      </c>
      <c r="C11295" s="91" t="s">
        <v>2931</v>
      </c>
      <c r="D11295" s="92"/>
      <c r="E11295" s="104">
        <v>61</v>
      </c>
      <c r="F11295" s="94">
        <v>4737.26</v>
      </c>
      <c r="H11295" s="95">
        <f t="shared" si="177"/>
        <v>77.66</v>
      </c>
    </row>
    <row r="11296" spans="1:8" s="80" customFormat="1" hidden="1" outlineLevel="1" x14ac:dyDescent="0.2">
      <c r="A11296" s="96" t="s">
        <v>2932</v>
      </c>
      <c r="B11296" s="97"/>
      <c r="C11296" s="98"/>
      <c r="D11296" s="98"/>
      <c r="E11296" s="101">
        <v>61</v>
      </c>
      <c r="F11296" s="100">
        <v>4737.26</v>
      </c>
      <c r="H11296" s="95">
        <f t="shared" si="177"/>
        <v>77.66</v>
      </c>
    </row>
    <row r="11297" spans="1:8" collapsed="1" x14ac:dyDescent="0.2">
      <c r="A11297" s="91" t="s">
        <v>6468</v>
      </c>
      <c r="B11297" s="91" t="s">
        <v>6469</v>
      </c>
      <c r="C11297" s="91" t="s">
        <v>2931</v>
      </c>
      <c r="D11297" s="92"/>
      <c r="E11297" s="104">
        <v>25</v>
      </c>
      <c r="F11297" s="94">
        <v>4735.75</v>
      </c>
      <c r="H11297" s="95">
        <f t="shared" si="177"/>
        <v>189.43</v>
      </c>
    </row>
    <row r="11298" spans="1:8" s="80" customFormat="1" hidden="1" outlineLevel="1" x14ac:dyDescent="0.2">
      <c r="A11298" s="96" t="s">
        <v>2932</v>
      </c>
      <c r="B11298" s="97"/>
      <c r="C11298" s="98"/>
      <c r="D11298" s="98"/>
      <c r="E11298" s="101">
        <v>25</v>
      </c>
      <c r="F11298" s="100">
        <v>4735.75</v>
      </c>
      <c r="H11298" s="95">
        <f t="shared" si="177"/>
        <v>189.43</v>
      </c>
    </row>
    <row r="11299" spans="1:8" collapsed="1" x14ac:dyDescent="0.2">
      <c r="A11299" s="91" t="s">
        <v>6470</v>
      </c>
      <c r="B11299" s="91" t="s">
        <v>6471</v>
      </c>
      <c r="C11299" s="91" t="s">
        <v>2931</v>
      </c>
      <c r="D11299" s="92"/>
      <c r="E11299" s="104">
        <v>25</v>
      </c>
      <c r="F11299" s="94">
        <v>4735.75</v>
      </c>
      <c r="H11299" s="95">
        <f t="shared" si="177"/>
        <v>189.43</v>
      </c>
    </row>
    <row r="11300" spans="1:8" s="80" customFormat="1" hidden="1" outlineLevel="1" x14ac:dyDescent="0.2">
      <c r="A11300" s="96" t="s">
        <v>2932</v>
      </c>
      <c r="B11300" s="97"/>
      <c r="C11300" s="98"/>
      <c r="D11300" s="98"/>
      <c r="E11300" s="101">
        <v>25</v>
      </c>
      <c r="F11300" s="100">
        <v>4735.75</v>
      </c>
      <c r="H11300" s="95">
        <f t="shared" si="177"/>
        <v>189.43</v>
      </c>
    </row>
    <row r="11301" spans="1:8" collapsed="1" x14ac:dyDescent="0.2">
      <c r="A11301" s="91" t="s">
        <v>6472</v>
      </c>
      <c r="B11301" s="91" t="s">
        <v>6473</v>
      </c>
      <c r="C11301" s="91" t="s">
        <v>2931</v>
      </c>
      <c r="D11301" s="92"/>
      <c r="E11301" s="104">
        <v>11</v>
      </c>
      <c r="F11301" s="94">
        <v>4726.92</v>
      </c>
      <c r="H11301" s="95">
        <f t="shared" si="177"/>
        <v>429.72</v>
      </c>
    </row>
    <row r="11302" spans="1:8" s="80" customFormat="1" hidden="1" outlineLevel="1" x14ac:dyDescent="0.2">
      <c r="A11302" s="96" t="s">
        <v>2932</v>
      </c>
      <c r="B11302" s="97"/>
      <c r="C11302" s="98"/>
      <c r="D11302" s="98"/>
      <c r="E11302" s="101">
        <v>11</v>
      </c>
      <c r="F11302" s="100">
        <v>4726.92</v>
      </c>
      <c r="H11302" s="95">
        <f t="shared" si="177"/>
        <v>429.72</v>
      </c>
    </row>
    <row r="11303" spans="1:8" collapsed="1" x14ac:dyDescent="0.2">
      <c r="A11303" s="91" t="s">
        <v>6474</v>
      </c>
      <c r="B11303" s="91" t="s">
        <v>6475</v>
      </c>
      <c r="C11303" s="91" t="s">
        <v>2931</v>
      </c>
      <c r="D11303" s="92"/>
      <c r="E11303" s="104">
        <v>26</v>
      </c>
      <c r="F11303" s="94">
        <v>4722.6400000000003</v>
      </c>
      <c r="H11303" s="95">
        <f t="shared" si="177"/>
        <v>181.64000000000001</v>
      </c>
    </row>
    <row r="11304" spans="1:8" s="80" customFormat="1" hidden="1" outlineLevel="1" x14ac:dyDescent="0.2">
      <c r="A11304" s="96" t="s">
        <v>2932</v>
      </c>
      <c r="B11304" s="97"/>
      <c r="C11304" s="98"/>
      <c r="D11304" s="98"/>
      <c r="E11304" s="101">
        <v>26</v>
      </c>
      <c r="F11304" s="100">
        <v>4722.6400000000003</v>
      </c>
      <c r="H11304" s="95">
        <f t="shared" si="177"/>
        <v>181.64000000000001</v>
      </c>
    </row>
    <row r="11305" spans="1:8" collapsed="1" x14ac:dyDescent="0.2">
      <c r="A11305" s="91" t="s">
        <v>6476</v>
      </c>
      <c r="B11305" s="91" t="s">
        <v>6477</v>
      </c>
      <c r="C11305" s="91" t="s">
        <v>2931</v>
      </c>
      <c r="D11305" s="92"/>
      <c r="E11305" s="104">
        <v>90</v>
      </c>
      <c r="F11305" s="94">
        <v>4718.7</v>
      </c>
      <c r="H11305" s="95">
        <f t="shared" si="177"/>
        <v>52.43</v>
      </c>
    </row>
    <row r="11306" spans="1:8" s="80" customFormat="1" hidden="1" outlineLevel="1" x14ac:dyDescent="0.2">
      <c r="A11306" s="96" t="s">
        <v>2932</v>
      </c>
      <c r="B11306" s="97"/>
      <c r="C11306" s="98"/>
      <c r="D11306" s="98"/>
      <c r="E11306" s="101">
        <v>90</v>
      </c>
      <c r="F11306" s="100">
        <v>4718.7</v>
      </c>
      <c r="H11306" s="95">
        <f t="shared" si="177"/>
        <v>52.43</v>
      </c>
    </row>
    <row r="11307" spans="1:8" collapsed="1" x14ac:dyDescent="0.2">
      <c r="A11307" s="91" t="s">
        <v>6478</v>
      </c>
      <c r="B11307" s="91" t="s">
        <v>6479</v>
      </c>
      <c r="C11307" s="91" t="s">
        <v>2931</v>
      </c>
      <c r="D11307" s="92"/>
      <c r="E11307" s="104">
        <v>25</v>
      </c>
      <c r="F11307" s="94">
        <v>4718.5</v>
      </c>
      <c r="H11307" s="95">
        <f t="shared" si="177"/>
        <v>188.74</v>
      </c>
    </row>
    <row r="11308" spans="1:8" s="80" customFormat="1" hidden="1" outlineLevel="1" x14ac:dyDescent="0.2">
      <c r="A11308" s="96" t="s">
        <v>2932</v>
      </c>
      <c r="B11308" s="97"/>
      <c r="C11308" s="98"/>
      <c r="D11308" s="98"/>
      <c r="E11308" s="101">
        <v>25</v>
      </c>
      <c r="F11308" s="100">
        <v>4718.5</v>
      </c>
      <c r="H11308" s="95">
        <f t="shared" si="177"/>
        <v>188.74</v>
      </c>
    </row>
    <row r="11309" spans="1:8" collapsed="1" x14ac:dyDescent="0.2">
      <c r="A11309" s="91" t="s">
        <v>6480</v>
      </c>
      <c r="B11309" s="91" t="s">
        <v>6481</v>
      </c>
      <c r="C11309" s="91" t="s">
        <v>2931</v>
      </c>
      <c r="D11309" s="92"/>
      <c r="E11309" s="104">
        <v>22</v>
      </c>
      <c r="F11309" s="94">
        <v>4712.84</v>
      </c>
      <c r="H11309" s="95">
        <f t="shared" si="177"/>
        <v>214.22</v>
      </c>
    </row>
    <row r="11310" spans="1:8" s="80" customFormat="1" hidden="1" outlineLevel="1" x14ac:dyDescent="0.2">
      <c r="A11310" s="96" t="s">
        <v>2932</v>
      </c>
      <c r="B11310" s="97"/>
      <c r="C11310" s="98"/>
      <c r="D11310" s="98"/>
      <c r="E11310" s="101">
        <v>22</v>
      </c>
      <c r="F11310" s="100">
        <v>4712.84</v>
      </c>
      <c r="H11310" s="95">
        <f t="shared" si="177"/>
        <v>214.22</v>
      </c>
    </row>
    <row r="11311" spans="1:8" collapsed="1" x14ac:dyDescent="0.2">
      <c r="A11311" s="91" t="s">
        <v>6482</v>
      </c>
      <c r="B11311" s="91" t="s">
        <v>6483</v>
      </c>
      <c r="C11311" s="91" t="s">
        <v>2931</v>
      </c>
      <c r="D11311" s="92"/>
      <c r="E11311" s="104">
        <v>19</v>
      </c>
      <c r="F11311" s="94">
        <v>4711.05</v>
      </c>
      <c r="H11311" s="95">
        <f t="shared" si="177"/>
        <v>247.95000000000002</v>
      </c>
    </row>
    <row r="11312" spans="1:8" s="80" customFormat="1" hidden="1" outlineLevel="1" x14ac:dyDescent="0.2">
      <c r="A11312" s="96" t="s">
        <v>2932</v>
      </c>
      <c r="B11312" s="97"/>
      <c r="C11312" s="98"/>
      <c r="D11312" s="98"/>
      <c r="E11312" s="101">
        <v>19</v>
      </c>
      <c r="F11312" s="100">
        <v>4711.05</v>
      </c>
      <c r="H11312" s="95">
        <f t="shared" si="177"/>
        <v>247.95000000000002</v>
      </c>
    </row>
    <row r="11313" spans="1:8" collapsed="1" x14ac:dyDescent="0.2">
      <c r="A11313" s="91" t="s">
        <v>6484</v>
      </c>
      <c r="B11313" s="91" t="s">
        <v>6485</v>
      </c>
      <c r="C11313" s="91" t="s">
        <v>2931</v>
      </c>
      <c r="D11313" s="92"/>
      <c r="E11313" s="104">
        <v>7</v>
      </c>
      <c r="F11313" s="94">
        <v>4699.5200000000004</v>
      </c>
      <c r="H11313" s="95">
        <f t="shared" si="177"/>
        <v>671.36</v>
      </c>
    </row>
    <row r="11314" spans="1:8" s="80" customFormat="1" hidden="1" outlineLevel="1" x14ac:dyDescent="0.2">
      <c r="A11314" s="96" t="s">
        <v>2932</v>
      </c>
      <c r="B11314" s="97"/>
      <c r="C11314" s="98"/>
      <c r="D11314" s="98"/>
      <c r="E11314" s="101">
        <v>7</v>
      </c>
      <c r="F11314" s="100">
        <v>4699.5200000000004</v>
      </c>
      <c r="H11314" s="95">
        <f t="shared" si="177"/>
        <v>671.36</v>
      </c>
    </row>
    <row r="11315" spans="1:8" collapsed="1" x14ac:dyDescent="0.2">
      <c r="A11315" s="105" t="s">
        <v>6486</v>
      </c>
      <c r="B11315" s="91" t="s">
        <v>6487</v>
      </c>
      <c r="C11315" s="91" t="s">
        <v>3223</v>
      </c>
      <c r="D11315" s="92"/>
      <c r="E11315" s="104">
        <v>23</v>
      </c>
      <c r="F11315" s="94">
        <v>4672.22</v>
      </c>
      <c r="G11315" s="79" t="e">
        <f>VLOOKUP(B11315,#REF!,2,FALSE)</f>
        <v>#REF!</v>
      </c>
      <c r="H11315" s="95">
        <f t="shared" si="177"/>
        <v>203.14000000000001</v>
      </c>
    </row>
    <row r="11316" spans="1:8" s="80" customFormat="1" hidden="1" outlineLevel="1" x14ac:dyDescent="0.2">
      <c r="A11316" s="96" t="s">
        <v>2932</v>
      </c>
      <c r="B11316" s="97"/>
      <c r="C11316" s="98"/>
      <c r="D11316" s="98"/>
      <c r="E11316" s="101">
        <v>23</v>
      </c>
      <c r="F11316" s="100">
        <v>4672.22</v>
      </c>
      <c r="H11316" s="95">
        <f t="shared" si="177"/>
        <v>203.14000000000001</v>
      </c>
    </row>
    <row r="11317" spans="1:8" collapsed="1" x14ac:dyDescent="0.2">
      <c r="A11317" s="91" t="s">
        <v>6488</v>
      </c>
      <c r="B11317" s="91" t="s">
        <v>6489</v>
      </c>
      <c r="C11317" s="91" t="s">
        <v>2931</v>
      </c>
      <c r="D11317" s="92"/>
      <c r="E11317" s="104">
        <v>21</v>
      </c>
      <c r="F11317" s="94">
        <v>4667.46</v>
      </c>
      <c r="H11317" s="95">
        <f t="shared" si="177"/>
        <v>222.26</v>
      </c>
    </row>
    <row r="11318" spans="1:8" s="80" customFormat="1" hidden="1" outlineLevel="1" x14ac:dyDescent="0.2">
      <c r="A11318" s="96" t="s">
        <v>2932</v>
      </c>
      <c r="B11318" s="97"/>
      <c r="C11318" s="98"/>
      <c r="D11318" s="98"/>
      <c r="E11318" s="101">
        <v>21</v>
      </c>
      <c r="F11318" s="100">
        <v>4667.46</v>
      </c>
      <c r="H11318" s="95">
        <f t="shared" si="177"/>
        <v>222.26</v>
      </c>
    </row>
    <row r="11319" spans="1:8" collapsed="1" x14ac:dyDescent="0.2">
      <c r="A11319" s="91" t="s">
        <v>6490</v>
      </c>
      <c r="B11319" s="91" t="s">
        <v>6491</v>
      </c>
      <c r="C11319" s="91" t="s">
        <v>2931</v>
      </c>
      <c r="D11319" s="92"/>
      <c r="E11319" s="104">
        <v>21</v>
      </c>
      <c r="F11319" s="94">
        <v>4667.46</v>
      </c>
      <c r="H11319" s="95">
        <f t="shared" si="177"/>
        <v>222.26</v>
      </c>
    </row>
    <row r="11320" spans="1:8" s="80" customFormat="1" hidden="1" outlineLevel="1" x14ac:dyDescent="0.2">
      <c r="A11320" s="96" t="s">
        <v>2932</v>
      </c>
      <c r="B11320" s="97"/>
      <c r="C11320" s="98"/>
      <c r="D11320" s="98"/>
      <c r="E11320" s="101">
        <v>21</v>
      </c>
      <c r="F11320" s="100">
        <v>4667.46</v>
      </c>
      <c r="H11320" s="95">
        <f t="shared" si="177"/>
        <v>222.26</v>
      </c>
    </row>
    <row r="11321" spans="1:8" collapsed="1" x14ac:dyDescent="0.2">
      <c r="A11321" s="105" t="s">
        <v>6492</v>
      </c>
      <c r="B11321" s="91" t="s">
        <v>6493</v>
      </c>
      <c r="C11321" s="91" t="s">
        <v>3223</v>
      </c>
      <c r="D11321" s="92"/>
      <c r="E11321" s="104">
        <v>6</v>
      </c>
      <c r="F11321" s="94">
        <v>4664.76</v>
      </c>
      <c r="G11321" s="79" t="e">
        <f>VLOOKUP(B11321,#REF!,2,FALSE)</f>
        <v>#REF!</v>
      </c>
      <c r="H11321" s="95">
        <f t="shared" si="177"/>
        <v>777.46</v>
      </c>
    </row>
    <row r="11322" spans="1:8" s="80" customFormat="1" hidden="1" outlineLevel="1" x14ac:dyDescent="0.2">
      <c r="A11322" s="96" t="s">
        <v>2932</v>
      </c>
      <c r="B11322" s="97"/>
      <c r="C11322" s="98"/>
      <c r="D11322" s="98"/>
      <c r="E11322" s="101">
        <v>6</v>
      </c>
      <c r="F11322" s="100">
        <v>4664.76</v>
      </c>
      <c r="H11322" s="95">
        <f t="shared" si="177"/>
        <v>777.46</v>
      </c>
    </row>
    <row r="11323" spans="1:8" collapsed="1" x14ac:dyDescent="0.2">
      <c r="A11323" s="91" t="s">
        <v>6494</v>
      </c>
      <c r="B11323" s="91" t="s">
        <v>6495</v>
      </c>
      <c r="C11323" s="91" t="s">
        <v>2931</v>
      </c>
      <c r="D11323" s="92"/>
      <c r="E11323" s="104">
        <v>19</v>
      </c>
      <c r="F11323" s="94">
        <v>4658.99</v>
      </c>
      <c r="H11323" s="95">
        <f t="shared" si="177"/>
        <v>245.20999999999998</v>
      </c>
    </row>
    <row r="11324" spans="1:8" s="80" customFormat="1" hidden="1" outlineLevel="1" x14ac:dyDescent="0.2">
      <c r="A11324" s="96" t="s">
        <v>2932</v>
      </c>
      <c r="B11324" s="97"/>
      <c r="C11324" s="98"/>
      <c r="D11324" s="98"/>
      <c r="E11324" s="101">
        <v>19</v>
      </c>
      <c r="F11324" s="100">
        <v>4658.99</v>
      </c>
      <c r="H11324" s="95">
        <f t="shared" si="177"/>
        <v>245.20999999999998</v>
      </c>
    </row>
    <row r="11325" spans="1:8" collapsed="1" x14ac:dyDescent="0.2">
      <c r="A11325" s="91" t="s">
        <v>6496</v>
      </c>
      <c r="B11325" s="91" t="s">
        <v>2266</v>
      </c>
      <c r="C11325" s="91" t="s">
        <v>2867</v>
      </c>
      <c r="D11325" s="92" t="s">
        <v>2837</v>
      </c>
      <c r="E11325" s="104">
        <v>8</v>
      </c>
      <c r="F11325" s="94">
        <v>4652.3500000000004</v>
      </c>
      <c r="G11325" s="79" t="e">
        <f>VLOOKUP(B11325,#REF!,2,FALSE)</f>
        <v>#REF!</v>
      </c>
      <c r="H11325" s="95">
        <f t="shared" si="177"/>
        <v>581.54375000000005</v>
      </c>
    </row>
    <row r="11326" spans="1:8" s="80" customFormat="1" hidden="1" outlineLevel="1" x14ac:dyDescent="0.2">
      <c r="A11326" s="96" t="s">
        <v>2832</v>
      </c>
      <c r="B11326" s="97"/>
      <c r="C11326" s="98"/>
      <c r="D11326" s="98"/>
      <c r="E11326" s="101">
        <v>3</v>
      </c>
      <c r="F11326" s="100">
        <v>1763.96</v>
      </c>
      <c r="H11326" s="95">
        <f t="shared" si="177"/>
        <v>587.98666666666668</v>
      </c>
    </row>
    <row r="11327" spans="1:8" s="80" customFormat="1" hidden="1" outlineLevel="1" x14ac:dyDescent="0.2">
      <c r="A11327" s="96" t="s">
        <v>2825</v>
      </c>
      <c r="B11327" s="97"/>
      <c r="C11327" s="98"/>
      <c r="D11327" s="98"/>
      <c r="E11327" s="101">
        <v>3</v>
      </c>
      <c r="F11327" s="100">
        <v>1763.95</v>
      </c>
      <c r="H11327" s="95">
        <f t="shared" si="177"/>
        <v>587.98333333333335</v>
      </c>
    </row>
    <row r="11328" spans="1:8" s="80" customFormat="1" hidden="1" outlineLevel="1" x14ac:dyDescent="0.2">
      <c r="A11328" s="96" t="s">
        <v>2828</v>
      </c>
      <c r="B11328" s="97"/>
      <c r="C11328" s="98"/>
      <c r="D11328" s="98"/>
      <c r="E11328" s="101">
        <v>1</v>
      </c>
      <c r="F11328" s="103">
        <v>587.82000000000005</v>
      </c>
      <c r="H11328" s="95">
        <f t="shared" si="177"/>
        <v>587.82000000000005</v>
      </c>
    </row>
    <row r="11329" spans="1:8" s="80" customFormat="1" hidden="1" outlineLevel="1" x14ac:dyDescent="0.2">
      <c r="A11329" s="96" t="s">
        <v>2841</v>
      </c>
      <c r="B11329" s="97"/>
      <c r="C11329" s="98"/>
      <c r="D11329" s="98"/>
      <c r="E11329" s="101">
        <v>1</v>
      </c>
      <c r="F11329" s="103">
        <v>536.62</v>
      </c>
      <c r="H11329" s="95">
        <f t="shared" si="177"/>
        <v>536.62</v>
      </c>
    </row>
    <row r="11330" spans="1:8" collapsed="1" x14ac:dyDescent="0.2">
      <c r="A11330" s="91" t="s">
        <v>6497</v>
      </c>
      <c r="B11330" s="91" t="s">
        <v>6498</v>
      </c>
      <c r="C11330" s="91" t="s">
        <v>2931</v>
      </c>
      <c r="D11330" s="92"/>
      <c r="E11330" s="104">
        <v>60</v>
      </c>
      <c r="F11330" s="94">
        <v>4644</v>
      </c>
      <c r="H11330" s="95">
        <f t="shared" si="177"/>
        <v>77.400000000000006</v>
      </c>
    </row>
    <row r="11331" spans="1:8" s="80" customFormat="1" hidden="1" outlineLevel="1" x14ac:dyDescent="0.2">
      <c r="A11331" s="96" t="s">
        <v>2932</v>
      </c>
      <c r="B11331" s="97"/>
      <c r="C11331" s="98"/>
      <c r="D11331" s="98"/>
      <c r="E11331" s="101">
        <v>60</v>
      </c>
      <c r="F11331" s="100">
        <v>4644</v>
      </c>
      <c r="H11331" s="95">
        <f t="shared" si="177"/>
        <v>77.400000000000006</v>
      </c>
    </row>
    <row r="11332" spans="1:8" collapsed="1" x14ac:dyDescent="0.2">
      <c r="A11332" s="91" t="s">
        <v>6499</v>
      </c>
      <c r="B11332" s="91" t="s">
        <v>6500</v>
      </c>
      <c r="C11332" s="91" t="s">
        <v>2931</v>
      </c>
      <c r="D11332" s="92"/>
      <c r="E11332" s="104">
        <v>8</v>
      </c>
      <c r="F11332" s="94">
        <v>4637.4399999999996</v>
      </c>
      <c r="H11332" s="95">
        <f t="shared" si="177"/>
        <v>579.67999999999995</v>
      </c>
    </row>
    <row r="11333" spans="1:8" s="80" customFormat="1" hidden="1" outlineLevel="1" x14ac:dyDescent="0.2">
      <c r="A11333" s="96" t="s">
        <v>2932</v>
      </c>
      <c r="B11333" s="97"/>
      <c r="C11333" s="98"/>
      <c r="D11333" s="98"/>
      <c r="E11333" s="101">
        <v>8</v>
      </c>
      <c r="F11333" s="100">
        <v>4637.4399999999996</v>
      </c>
      <c r="H11333" s="95">
        <f t="shared" si="177"/>
        <v>579.67999999999995</v>
      </c>
    </row>
    <row r="11334" spans="1:8" collapsed="1" x14ac:dyDescent="0.2">
      <c r="A11334" s="91" t="s">
        <v>6501</v>
      </c>
      <c r="B11334" s="91" t="s">
        <v>6502</v>
      </c>
      <c r="C11334" s="91" t="s">
        <v>2931</v>
      </c>
      <c r="D11334" s="92"/>
      <c r="E11334" s="104">
        <v>47</v>
      </c>
      <c r="F11334" s="94">
        <v>4634.67</v>
      </c>
      <c r="H11334" s="95">
        <f t="shared" si="177"/>
        <v>98.61</v>
      </c>
    </row>
    <row r="11335" spans="1:8" s="80" customFormat="1" hidden="1" outlineLevel="1" x14ac:dyDescent="0.2">
      <c r="A11335" s="96" t="s">
        <v>2932</v>
      </c>
      <c r="B11335" s="97"/>
      <c r="C11335" s="98"/>
      <c r="D11335" s="98"/>
      <c r="E11335" s="101">
        <v>47</v>
      </c>
      <c r="F11335" s="100">
        <v>4634.67</v>
      </c>
      <c r="H11335" s="95">
        <f t="shared" si="177"/>
        <v>98.61</v>
      </c>
    </row>
    <row r="11336" spans="1:8" collapsed="1" x14ac:dyDescent="0.2">
      <c r="A11336" s="91" t="s">
        <v>2128</v>
      </c>
      <c r="B11336" s="91" t="s">
        <v>2127</v>
      </c>
      <c r="C11336" s="91" t="s">
        <v>2836</v>
      </c>
      <c r="D11336" s="92" t="s">
        <v>2876</v>
      </c>
      <c r="E11336" s="104">
        <v>37</v>
      </c>
      <c r="F11336" s="94">
        <v>4617.62</v>
      </c>
      <c r="G11336" s="79" t="e">
        <f>VLOOKUP(B11336,#REF!,2,FALSE)</f>
        <v>#REF!</v>
      </c>
      <c r="H11336" s="95">
        <f t="shared" si="177"/>
        <v>124.80054054054054</v>
      </c>
    </row>
    <row r="11337" spans="1:8" s="80" customFormat="1" hidden="1" outlineLevel="1" x14ac:dyDescent="0.2">
      <c r="A11337" s="96" t="s">
        <v>2825</v>
      </c>
      <c r="B11337" s="97"/>
      <c r="C11337" s="98"/>
      <c r="D11337" s="98"/>
      <c r="E11337" s="101">
        <v>35</v>
      </c>
      <c r="F11337" s="100">
        <v>4339.4399999999996</v>
      </c>
      <c r="H11337" s="95">
        <f t="shared" si="177"/>
        <v>123.98399999999999</v>
      </c>
    </row>
    <row r="11338" spans="1:8" s="80" customFormat="1" hidden="1" outlineLevel="1" x14ac:dyDescent="0.2">
      <c r="A11338" s="96" t="s">
        <v>2828</v>
      </c>
      <c r="B11338" s="97"/>
      <c r="C11338" s="98"/>
      <c r="D11338" s="98"/>
      <c r="E11338" s="101">
        <v>2</v>
      </c>
      <c r="F11338" s="103">
        <v>278.18</v>
      </c>
      <c r="H11338" s="95">
        <f t="shared" si="177"/>
        <v>139.09</v>
      </c>
    </row>
    <row r="11339" spans="1:8" collapsed="1" x14ac:dyDescent="0.2">
      <c r="A11339" s="105" t="s">
        <v>6503</v>
      </c>
      <c r="B11339" s="91" t="s">
        <v>6504</v>
      </c>
      <c r="C11339" s="91" t="s">
        <v>3223</v>
      </c>
      <c r="D11339" s="92"/>
      <c r="E11339" s="104">
        <v>5</v>
      </c>
      <c r="F11339" s="94">
        <v>4614.2</v>
      </c>
      <c r="G11339" s="79" t="e">
        <f>VLOOKUP(B11339,#REF!,2,FALSE)</f>
        <v>#REF!</v>
      </c>
      <c r="H11339" s="95">
        <f t="shared" si="177"/>
        <v>922.83999999999992</v>
      </c>
    </row>
    <row r="11340" spans="1:8" s="80" customFormat="1" hidden="1" outlineLevel="1" x14ac:dyDescent="0.2">
      <c r="A11340" s="96" t="s">
        <v>2828</v>
      </c>
      <c r="B11340" s="97"/>
      <c r="C11340" s="98"/>
      <c r="D11340" s="98"/>
      <c r="E11340" s="101">
        <v>5</v>
      </c>
      <c r="F11340" s="100">
        <v>4614.2</v>
      </c>
      <c r="H11340" s="95">
        <f t="shared" si="177"/>
        <v>922.83999999999992</v>
      </c>
    </row>
    <row r="11341" spans="1:8" collapsed="1" x14ac:dyDescent="0.2">
      <c r="A11341" s="91" t="s">
        <v>6505</v>
      </c>
      <c r="B11341" s="91" t="s">
        <v>6506</v>
      </c>
      <c r="C11341" s="91" t="s">
        <v>2931</v>
      </c>
      <c r="D11341" s="92"/>
      <c r="E11341" s="104">
        <v>24</v>
      </c>
      <c r="F11341" s="94">
        <v>4611.12</v>
      </c>
      <c r="H11341" s="95">
        <f t="shared" ref="H11341:H11404" si="178">F11341/E11341</f>
        <v>192.13</v>
      </c>
    </row>
    <row r="11342" spans="1:8" s="80" customFormat="1" hidden="1" outlineLevel="1" x14ac:dyDescent="0.2">
      <c r="A11342" s="96" t="s">
        <v>2932</v>
      </c>
      <c r="B11342" s="97"/>
      <c r="C11342" s="98"/>
      <c r="D11342" s="98"/>
      <c r="E11342" s="101">
        <v>24</v>
      </c>
      <c r="F11342" s="100">
        <v>4611.12</v>
      </c>
      <c r="H11342" s="95">
        <f t="shared" si="178"/>
        <v>192.13</v>
      </c>
    </row>
    <row r="11343" spans="1:8" collapsed="1" x14ac:dyDescent="0.2">
      <c r="A11343" s="91" t="s">
        <v>6507</v>
      </c>
      <c r="B11343" s="91" t="s">
        <v>6508</v>
      </c>
      <c r="C11343" s="91" t="s">
        <v>2931</v>
      </c>
      <c r="D11343" s="92"/>
      <c r="E11343" s="104">
        <v>37</v>
      </c>
      <c r="F11343" s="94">
        <v>4607.9799999999996</v>
      </c>
      <c r="H11343" s="95">
        <f t="shared" si="178"/>
        <v>124.53999999999999</v>
      </c>
    </row>
    <row r="11344" spans="1:8" s="80" customFormat="1" hidden="1" outlineLevel="1" x14ac:dyDescent="0.2">
      <c r="A11344" s="96" t="s">
        <v>2932</v>
      </c>
      <c r="B11344" s="97"/>
      <c r="C11344" s="98"/>
      <c r="D11344" s="98"/>
      <c r="E11344" s="101">
        <v>37</v>
      </c>
      <c r="F11344" s="100">
        <v>4607.9799999999996</v>
      </c>
      <c r="H11344" s="95">
        <f t="shared" si="178"/>
        <v>124.53999999999999</v>
      </c>
    </row>
    <row r="11345" spans="1:8" collapsed="1" x14ac:dyDescent="0.2">
      <c r="A11345" s="91" t="s">
        <v>6509</v>
      </c>
      <c r="B11345" s="91" t="s">
        <v>6510</v>
      </c>
      <c r="C11345" s="91" t="s">
        <v>2931</v>
      </c>
      <c r="D11345" s="92"/>
      <c r="E11345" s="104">
        <v>47</v>
      </c>
      <c r="F11345" s="94">
        <v>4603.18</v>
      </c>
      <c r="H11345" s="95">
        <f t="shared" si="178"/>
        <v>97.940000000000012</v>
      </c>
    </row>
    <row r="11346" spans="1:8" s="80" customFormat="1" hidden="1" outlineLevel="1" x14ac:dyDescent="0.2">
      <c r="A11346" s="96" t="s">
        <v>2932</v>
      </c>
      <c r="B11346" s="97"/>
      <c r="C11346" s="98"/>
      <c r="D11346" s="98"/>
      <c r="E11346" s="101">
        <v>47</v>
      </c>
      <c r="F11346" s="100">
        <v>4603.18</v>
      </c>
      <c r="H11346" s="95">
        <f t="shared" si="178"/>
        <v>97.940000000000012</v>
      </c>
    </row>
    <row r="11347" spans="1:8" collapsed="1" x14ac:dyDescent="0.2">
      <c r="A11347" s="91" t="s">
        <v>6511</v>
      </c>
      <c r="B11347" s="91" t="s">
        <v>6512</v>
      </c>
      <c r="C11347" s="91" t="s">
        <v>2931</v>
      </c>
      <c r="D11347" s="92"/>
      <c r="E11347" s="104">
        <v>44</v>
      </c>
      <c r="F11347" s="94">
        <v>4596.68</v>
      </c>
      <c r="H11347" s="95">
        <f t="shared" si="178"/>
        <v>104.47000000000001</v>
      </c>
    </row>
    <row r="11348" spans="1:8" s="80" customFormat="1" hidden="1" outlineLevel="1" x14ac:dyDescent="0.2">
      <c r="A11348" s="96" t="s">
        <v>2932</v>
      </c>
      <c r="B11348" s="97"/>
      <c r="C11348" s="98"/>
      <c r="D11348" s="98"/>
      <c r="E11348" s="101">
        <v>44</v>
      </c>
      <c r="F11348" s="100">
        <v>4596.68</v>
      </c>
      <c r="H11348" s="95">
        <f t="shared" si="178"/>
        <v>104.47000000000001</v>
      </c>
    </row>
    <row r="11349" spans="1:8" collapsed="1" x14ac:dyDescent="0.2">
      <c r="A11349" s="105" t="s">
        <v>999</v>
      </c>
      <c r="B11349" s="91" t="s">
        <v>6513</v>
      </c>
      <c r="C11349" s="91" t="s">
        <v>3223</v>
      </c>
      <c r="D11349" s="92"/>
      <c r="E11349" s="104">
        <v>2</v>
      </c>
      <c r="F11349" s="94">
        <v>4589.0200000000004</v>
      </c>
      <c r="G11349" s="79" t="e">
        <f>VLOOKUP(B11349,#REF!,2,FALSE)</f>
        <v>#REF!</v>
      </c>
      <c r="H11349" s="95">
        <f t="shared" si="178"/>
        <v>2294.5100000000002</v>
      </c>
    </row>
    <row r="11350" spans="1:8" s="80" customFormat="1" hidden="1" outlineLevel="1" x14ac:dyDescent="0.2">
      <c r="A11350" s="96" t="s">
        <v>2828</v>
      </c>
      <c r="B11350" s="97"/>
      <c r="C11350" s="98"/>
      <c r="D11350" s="98"/>
      <c r="E11350" s="101">
        <v>2</v>
      </c>
      <c r="F11350" s="100">
        <v>4589.0200000000004</v>
      </c>
      <c r="H11350" s="95">
        <f t="shared" si="178"/>
        <v>2294.5100000000002</v>
      </c>
    </row>
    <row r="11351" spans="1:8" collapsed="1" x14ac:dyDescent="0.2">
      <c r="A11351" s="105" t="s">
        <v>6514</v>
      </c>
      <c r="B11351" s="91" t="s">
        <v>6515</v>
      </c>
      <c r="C11351" s="91" t="s">
        <v>3223</v>
      </c>
      <c r="D11351" s="92"/>
      <c r="E11351" s="104">
        <v>2</v>
      </c>
      <c r="F11351" s="94">
        <v>4584</v>
      </c>
      <c r="G11351" s="79" t="e">
        <f>VLOOKUP(B11351,#REF!,2,FALSE)</f>
        <v>#REF!</v>
      </c>
      <c r="H11351" s="95">
        <f t="shared" si="178"/>
        <v>2292</v>
      </c>
    </row>
    <row r="11352" spans="1:8" s="80" customFormat="1" hidden="1" outlineLevel="1" x14ac:dyDescent="0.2">
      <c r="A11352" s="96" t="s">
        <v>2828</v>
      </c>
      <c r="B11352" s="97"/>
      <c r="C11352" s="98"/>
      <c r="D11352" s="98"/>
      <c r="E11352" s="101">
        <v>2</v>
      </c>
      <c r="F11352" s="100">
        <v>4584</v>
      </c>
      <c r="H11352" s="95">
        <f t="shared" si="178"/>
        <v>2292</v>
      </c>
    </row>
    <row r="11353" spans="1:8" collapsed="1" x14ac:dyDescent="0.2">
      <c r="A11353" s="91" t="s">
        <v>6516</v>
      </c>
      <c r="B11353" s="91" t="s">
        <v>6517</v>
      </c>
      <c r="C11353" s="91" t="s">
        <v>2931</v>
      </c>
      <c r="D11353" s="92"/>
      <c r="E11353" s="104">
        <v>25</v>
      </c>
      <c r="F11353" s="94">
        <v>4582</v>
      </c>
      <c r="H11353" s="95">
        <f t="shared" si="178"/>
        <v>183.28</v>
      </c>
    </row>
    <row r="11354" spans="1:8" s="80" customFormat="1" hidden="1" outlineLevel="1" x14ac:dyDescent="0.2">
      <c r="A11354" s="96" t="s">
        <v>2932</v>
      </c>
      <c r="B11354" s="97"/>
      <c r="C11354" s="98"/>
      <c r="D11354" s="98"/>
      <c r="E11354" s="101">
        <v>25</v>
      </c>
      <c r="F11354" s="100">
        <v>4582</v>
      </c>
      <c r="H11354" s="95">
        <f t="shared" si="178"/>
        <v>183.28</v>
      </c>
    </row>
    <row r="11355" spans="1:8" collapsed="1" x14ac:dyDescent="0.2">
      <c r="A11355" s="105" t="s">
        <v>6518</v>
      </c>
      <c r="B11355" s="91" t="s">
        <v>6519</v>
      </c>
      <c r="C11355" s="91" t="s">
        <v>3223</v>
      </c>
      <c r="D11355" s="92"/>
      <c r="E11355" s="104">
        <v>92</v>
      </c>
      <c r="F11355" s="94">
        <v>4577</v>
      </c>
      <c r="G11355" s="79" t="e">
        <f>VLOOKUP(B11355,#REF!,2,FALSE)</f>
        <v>#REF!</v>
      </c>
      <c r="H11355" s="95">
        <f t="shared" si="178"/>
        <v>49.75</v>
      </c>
    </row>
    <row r="11356" spans="1:8" s="80" customFormat="1" hidden="1" outlineLevel="1" x14ac:dyDescent="0.2">
      <c r="A11356" s="96" t="s">
        <v>2932</v>
      </c>
      <c r="B11356" s="97"/>
      <c r="C11356" s="98"/>
      <c r="D11356" s="98"/>
      <c r="E11356" s="101">
        <v>92</v>
      </c>
      <c r="F11356" s="100">
        <v>4577</v>
      </c>
      <c r="H11356" s="95">
        <f t="shared" si="178"/>
        <v>49.75</v>
      </c>
    </row>
    <row r="11357" spans="1:8" collapsed="1" x14ac:dyDescent="0.2">
      <c r="A11357" s="91" t="s">
        <v>2605</v>
      </c>
      <c r="B11357" s="91" t="s">
        <v>2604</v>
      </c>
      <c r="C11357" s="91" t="s">
        <v>2823</v>
      </c>
      <c r="D11357" s="92" t="s">
        <v>2876</v>
      </c>
      <c r="E11357" s="104">
        <v>12</v>
      </c>
      <c r="F11357" s="94">
        <v>4569.82</v>
      </c>
      <c r="G11357" s="79" t="e">
        <f>VLOOKUP(B11357,#REF!,2,FALSE)</f>
        <v>#REF!</v>
      </c>
      <c r="H11357" s="95">
        <f t="shared" si="178"/>
        <v>380.81833333333333</v>
      </c>
    </row>
    <row r="11358" spans="1:8" s="80" customFormat="1" hidden="1" outlineLevel="1" x14ac:dyDescent="0.2">
      <c r="A11358" s="96" t="s">
        <v>2832</v>
      </c>
      <c r="B11358" s="97"/>
      <c r="C11358" s="98"/>
      <c r="D11358" s="98"/>
      <c r="E11358" s="101">
        <v>5</v>
      </c>
      <c r="F11358" s="100">
        <v>1904.64</v>
      </c>
      <c r="H11358" s="95">
        <f t="shared" si="178"/>
        <v>380.928</v>
      </c>
    </row>
    <row r="11359" spans="1:8" s="80" customFormat="1" hidden="1" outlineLevel="1" x14ac:dyDescent="0.2">
      <c r="A11359" s="96" t="s">
        <v>2831</v>
      </c>
      <c r="B11359" s="97"/>
      <c r="C11359" s="98"/>
      <c r="D11359" s="98"/>
      <c r="E11359" s="101">
        <v>5</v>
      </c>
      <c r="F11359" s="100">
        <v>1903.7</v>
      </c>
      <c r="H11359" s="95">
        <f t="shared" si="178"/>
        <v>380.74</v>
      </c>
    </row>
    <row r="11360" spans="1:8" s="80" customFormat="1" hidden="1" outlineLevel="1" x14ac:dyDescent="0.2">
      <c r="A11360" s="96" t="s">
        <v>2828</v>
      </c>
      <c r="B11360" s="97"/>
      <c r="C11360" s="98"/>
      <c r="D11360" s="98"/>
      <c r="E11360" s="101">
        <v>1</v>
      </c>
      <c r="F11360" s="103">
        <v>380.74</v>
      </c>
      <c r="H11360" s="95">
        <f t="shared" si="178"/>
        <v>380.74</v>
      </c>
    </row>
    <row r="11361" spans="1:8" s="80" customFormat="1" hidden="1" outlineLevel="1" x14ac:dyDescent="0.2">
      <c r="A11361" s="96" t="s">
        <v>2853</v>
      </c>
      <c r="B11361" s="97"/>
      <c r="C11361" s="98"/>
      <c r="D11361" s="98"/>
      <c r="E11361" s="101">
        <v>1</v>
      </c>
      <c r="F11361" s="103">
        <v>380.74</v>
      </c>
      <c r="H11361" s="95">
        <f t="shared" si="178"/>
        <v>380.74</v>
      </c>
    </row>
    <row r="11362" spans="1:8" collapsed="1" x14ac:dyDescent="0.2">
      <c r="A11362" s="105" t="s">
        <v>6520</v>
      </c>
      <c r="B11362" s="91" t="s">
        <v>6521</v>
      </c>
      <c r="C11362" s="91" t="s">
        <v>3223</v>
      </c>
      <c r="D11362" s="92"/>
      <c r="E11362" s="104">
        <v>15</v>
      </c>
      <c r="F11362" s="94">
        <v>4565.8500000000004</v>
      </c>
      <c r="G11362" s="79" t="e">
        <f>VLOOKUP(B11362,#REF!,2,FALSE)</f>
        <v>#REF!</v>
      </c>
      <c r="H11362" s="95">
        <f t="shared" si="178"/>
        <v>304.39000000000004</v>
      </c>
    </row>
    <row r="11363" spans="1:8" s="80" customFormat="1" hidden="1" outlineLevel="1" x14ac:dyDescent="0.2">
      <c r="A11363" s="96" t="s">
        <v>2932</v>
      </c>
      <c r="B11363" s="97"/>
      <c r="C11363" s="98"/>
      <c r="D11363" s="98"/>
      <c r="E11363" s="101">
        <v>15</v>
      </c>
      <c r="F11363" s="100">
        <v>4565.8500000000004</v>
      </c>
      <c r="H11363" s="95">
        <f t="shared" si="178"/>
        <v>304.39000000000004</v>
      </c>
    </row>
    <row r="11364" spans="1:8" collapsed="1" x14ac:dyDescent="0.2">
      <c r="A11364" s="91" t="s">
        <v>6522</v>
      </c>
      <c r="B11364" s="91" t="s">
        <v>6523</v>
      </c>
      <c r="C11364" s="91" t="s">
        <v>2931</v>
      </c>
      <c r="D11364" s="92"/>
      <c r="E11364" s="104">
        <v>38</v>
      </c>
      <c r="F11364" s="94">
        <v>4556.96</v>
      </c>
      <c r="H11364" s="95">
        <f t="shared" si="178"/>
        <v>119.92</v>
      </c>
    </row>
    <row r="11365" spans="1:8" s="80" customFormat="1" hidden="1" outlineLevel="1" x14ac:dyDescent="0.2">
      <c r="A11365" s="96" t="s">
        <v>2932</v>
      </c>
      <c r="B11365" s="97"/>
      <c r="C11365" s="98"/>
      <c r="D11365" s="98"/>
      <c r="E11365" s="101">
        <v>38</v>
      </c>
      <c r="F11365" s="100">
        <v>4556.96</v>
      </c>
      <c r="H11365" s="95">
        <f t="shared" si="178"/>
        <v>119.92</v>
      </c>
    </row>
    <row r="11366" spans="1:8" collapsed="1" x14ac:dyDescent="0.2">
      <c r="A11366" s="105" t="s">
        <v>6524</v>
      </c>
      <c r="B11366" s="91" t="s">
        <v>6525</v>
      </c>
      <c r="C11366" s="91" t="s">
        <v>3223</v>
      </c>
      <c r="D11366" s="92"/>
      <c r="E11366" s="104">
        <v>30</v>
      </c>
      <c r="F11366" s="94">
        <v>4554.3</v>
      </c>
      <c r="G11366" s="79" t="e">
        <f>VLOOKUP(B11366,#REF!,2,FALSE)</f>
        <v>#REF!</v>
      </c>
      <c r="H11366" s="95">
        <f t="shared" si="178"/>
        <v>151.81</v>
      </c>
    </row>
    <row r="11367" spans="1:8" s="80" customFormat="1" hidden="1" outlineLevel="1" x14ac:dyDescent="0.2">
      <c r="A11367" s="96" t="s">
        <v>2932</v>
      </c>
      <c r="B11367" s="97"/>
      <c r="C11367" s="98"/>
      <c r="D11367" s="98"/>
      <c r="E11367" s="101">
        <v>30</v>
      </c>
      <c r="F11367" s="100">
        <v>4554.3</v>
      </c>
      <c r="H11367" s="95">
        <f t="shared" si="178"/>
        <v>151.81</v>
      </c>
    </row>
    <row r="11368" spans="1:8" collapsed="1" x14ac:dyDescent="0.2">
      <c r="A11368" s="105" t="s">
        <v>6526</v>
      </c>
      <c r="B11368" s="91" t="s">
        <v>6527</v>
      </c>
      <c r="C11368" s="91" t="s">
        <v>2823</v>
      </c>
      <c r="D11368" s="92"/>
      <c r="E11368" s="104">
        <v>2</v>
      </c>
      <c r="F11368" s="94">
        <v>4547.62</v>
      </c>
      <c r="G11368" s="79" t="e">
        <f>VLOOKUP(B11368,#REF!,2,FALSE)</f>
        <v>#REF!</v>
      </c>
      <c r="H11368" s="95">
        <f t="shared" si="178"/>
        <v>2273.81</v>
      </c>
    </row>
    <row r="11369" spans="1:8" s="80" customFormat="1" hidden="1" outlineLevel="1" x14ac:dyDescent="0.2">
      <c r="A11369" s="96" t="s">
        <v>2828</v>
      </c>
      <c r="B11369" s="97"/>
      <c r="C11369" s="98"/>
      <c r="D11369" s="98"/>
      <c r="E11369" s="101">
        <v>2</v>
      </c>
      <c r="F11369" s="100">
        <v>4547.62</v>
      </c>
      <c r="H11369" s="95">
        <f t="shared" si="178"/>
        <v>2273.81</v>
      </c>
    </row>
    <row r="11370" spans="1:8" collapsed="1" x14ac:dyDescent="0.2">
      <c r="A11370" s="91" t="s">
        <v>2408</v>
      </c>
      <c r="B11370" s="91" t="s">
        <v>2645</v>
      </c>
      <c r="C11370" s="91" t="s">
        <v>2823</v>
      </c>
      <c r="D11370" s="92"/>
      <c r="E11370" s="104">
        <v>8</v>
      </c>
      <c r="F11370" s="94">
        <v>4541.1400000000003</v>
      </c>
      <c r="G11370" s="79" t="e">
        <f>VLOOKUP(B11370,#REF!,2,FALSE)</f>
        <v>#REF!</v>
      </c>
      <c r="H11370" s="95">
        <f t="shared" si="178"/>
        <v>567.64250000000004</v>
      </c>
    </row>
    <row r="11371" spans="1:8" s="80" customFormat="1" hidden="1" outlineLevel="1" x14ac:dyDescent="0.2">
      <c r="A11371" s="96" t="s">
        <v>2832</v>
      </c>
      <c r="B11371" s="97"/>
      <c r="C11371" s="98"/>
      <c r="D11371" s="98"/>
      <c r="E11371" s="101">
        <v>5</v>
      </c>
      <c r="F11371" s="100">
        <v>3027.57</v>
      </c>
      <c r="H11371" s="95">
        <f t="shared" si="178"/>
        <v>605.51400000000001</v>
      </c>
    </row>
    <row r="11372" spans="1:8" s="80" customFormat="1" hidden="1" outlineLevel="1" x14ac:dyDescent="0.2">
      <c r="A11372" s="96" t="s">
        <v>2828</v>
      </c>
      <c r="B11372" s="97"/>
      <c r="C11372" s="98"/>
      <c r="D11372" s="98"/>
      <c r="E11372" s="101">
        <v>1</v>
      </c>
      <c r="F11372" s="103">
        <v>605.38</v>
      </c>
      <c r="H11372" s="95">
        <f t="shared" si="178"/>
        <v>605.38</v>
      </c>
    </row>
    <row r="11373" spans="1:8" s="80" customFormat="1" hidden="1" outlineLevel="1" x14ac:dyDescent="0.2">
      <c r="A11373" s="96" t="s">
        <v>2829</v>
      </c>
      <c r="B11373" s="97"/>
      <c r="C11373" s="98"/>
      <c r="D11373" s="98"/>
      <c r="E11373" s="101">
        <v>1</v>
      </c>
      <c r="F11373" s="103">
        <v>605.38</v>
      </c>
      <c r="H11373" s="95">
        <f t="shared" si="178"/>
        <v>605.38</v>
      </c>
    </row>
    <row r="11374" spans="1:8" s="80" customFormat="1" hidden="1" outlineLevel="1" x14ac:dyDescent="0.2">
      <c r="A11374" s="96" t="s">
        <v>2834</v>
      </c>
      <c r="B11374" s="97"/>
      <c r="C11374" s="98"/>
      <c r="D11374" s="98"/>
      <c r="E11374" s="101">
        <v>1</v>
      </c>
      <c r="F11374" s="103">
        <v>302.81</v>
      </c>
      <c r="H11374" s="95">
        <f t="shared" si="178"/>
        <v>302.81</v>
      </c>
    </row>
    <row r="11375" spans="1:8" collapsed="1" x14ac:dyDescent="0.2">
      <c r="A11375" s="91" t="s">
        <v>6528</v>
      </c>
      <c r="B11375" s="91" t="s">
        <v>6529</v>
      </c>
      <c r="C11375" s="91" t="s">
        <v>2931</v>
      </c>
      <c r="D11375" s="92"/>
      <c r="E11375" s="104">
        <v>7</v>
      </c>
      <c r="F11375" s="94">
        <v>4531.87</v>
      </c>
      <c r="H11375" s="95">
        <f t="shared" si="178"/>
        <v>647.41</v>
      </c>
    </row>
    <row r="11376" spans="1:8" s="80" customFormat="1" hidden="1" outlineLevel="1" x14ac:dyDescent="0.2">
      <c r="A11376" s="96" t="s">
        <v>2932</v>
      </c>
      <c r="B11376" s="97"/>
      <c r="C11376" s="98"/>
      <c r="D11376" s="98"/>
      <c r="E11376" s="101">
        <v>7</v>
      </c>
      <c r="F11376" s="100">
        <v>4531.87</v>
      </c>
      <c r="H11376" s="95">
        <f t="shared" si="178"/>
        <v>647.41</v>
      </c>
    </row>
    <row r="11377" spans="1:8" collapsed="1" x14ac:dyDescent="0.2">
      <c r="A11377" s="91" t="s">
        <v>6530</v>
      </c>
      <c r="B11377" s="91" t="s">
        <v>6531</v>
      </c>
      <c r="C11377" s="91" t="s">
        <v>2931</v>
      </c>
      <c r="D11377" s="92"/>
      <c r="E11377" s="104">
        <v>11</v>
      </c>
      <c r="F11377" s="94">
        <v>4527.82</v>
      </c>
      <c r="H11377" s="95">
        <f t="shared" si="178"/>
        <v>411.61999999999995</v>
      </c>
    </row>
    <row r="11378" spans="1:8" s="80" customFormat="1" hidden="1" outlineLevel="1" x14ac:dyDescent="0.2">
      <c r="A11378" s="96" t="s">
        <v>2932</v>
      </c>
      <c r="B11378" s="97"/>
      <c r="C11378" s="98"/>
      <c r="D11378" s="98"/>
      <c r="E11378" s="101">
        <v>11</v>
      </c>
      <c r="F11378" s="100">
        <v>4527.82</v>
      </c>
      <c r="H11378" s="95">
        <f t="shared" si="178"/>
        <v>411.61999999999995</v>
      </c>
    </row>
    <row r="11379" spans="1:8" collapsed="1" x14ac:dyDescent="0.2">
      <c r="A11379" s="105" t="s">
        <v>6532</v>
      </c>
      <c r="B11379" s="91">
        <v>9910007</v>
      </c>
      <c r="C11379" s="91" t="s">
        <v>13</v>
      </c>
      <c r="D11379" s="92"/>
      <c r="E11379" s="104">
        <v>1</v>
      </c>
      <c r="F11379" s="94">
        <v>4527.5</v>
      </c>
      <c r="G11379" s="79" t="e">
        <f>VLOOKUP(B11379,#REF!,2,FALSE)</f>
        <v>#REF!</v>
      </c>
      <c r="H11379" s="95">
        <f t="shared" si="178"/>
        <v>4527.5</v>
      </c>
    </row>
    <row r="11380" spans="1:8" s="80" customFormat="1" hidden="1" outlineLevel="1" x14ac:dyDescent="0.2">
      <c r="A11380" s="96" t="s">
        <v>2828</v>
      </c>
      <c r="B11380" s="97"/>
      <c r="C11380" s="98"/>
      <c r="D11380" s="98"/>
      <c r="E11380" s="101">
        <v>1</v>
      </c>
      <c r="F11380" s="100">
        <v>4527.5</v>
      </c>
      <c r="H11380" s="95">
        <f t="shared" si="178"/>
        <v>4527.5</v>
      </c>
    </row>
    <row r="11381" spans="1:8" collapsed="1" x14ac:dyDescent="0.2">
      <c r="A11381" s="91" t="s">
        <v>6533</v>
      </c>
      <c r="B11381" s="91" t="s">
        <v>6534</v>
      </c>
      <c r="C11381" s="91" t="s">
        <v>2931</v>
      </c>
      <c r="D11381" s="92"/>
      <c r="E11381" s="104">
        <v>10</v>
      </c>
      <c r="F11381" s="94">
        <v>4522</v>
      </c>
      <c r="H11381" s="95">
        <f t="shared" si="178"/>
        <v>452.2</v>
      </c>
    </row>
    <row r="11382" spans="1:8" s="80" customFormat="1" hidden="1" outlineLevel="1" x14ac:dyDescent="0.2">
      <c r="A11382" s="96" t="s">
        <v>2932</v>
      </c>
      <c r="B11382" s="97"/>
      <c r="C11382" s="98"/>
      <c r="D11382" s="98"/>
      <c r="E11382" s="101">
        <v>10</v>
      </c>
      <c r="F11382" s="100">
        <v>4522</v>
      </c>
      <c r="H11382" s="95">
        <f t="shared" si="178"/>
        <v>452.2</v>
      </c>
    </row>
    <row r="11383" spans="1:8" collapsed="1" x14ac:dyDescent="0.2">
      <c r="A11383" s="91" t="s">
        <v>6535</v>
      </c>
      <c r="B11383" s="91" t="s">
        <v>6536</v>
      </c>
      <c r="C11383" s="91" t="s">
        <v>2931</v>
      </c>
      <c r="D11383" s="92"/>
      <c r="E11383" s="104">
        <v>99</v>
      </c>
      <c r="F11383" s="94">
        <v>4520.34</v>
      </c>
      <c r="H11383" s="95">
        <f t="shared" si="178"/>
        <v>45.660000000000004</v>
      </c>
    </row>
    <row r="11384" spans="1:8" s="80" customFormat="1" hidden="1" outlineLevel="1" x14ac:dyDescent="0.2">
      <c r="A11384" s="96" t="s">
        <v>2932</v>
      </c>
      <c r="B11384" s="97"/>
      <c r="C11384" s="98"/>
      <c r="D11384" s="98"/>
      <c r="E11384" s="101">
        <v>99</v>
      </c>
      <c r="F11384" s="100">
        <v>4520.34</v>
      </c>
      <c r="H11384" s="95">
        <f t="shared" si="178"/>
        <v>45.660000000000004</v>
      </c>
    </row>
    <row r="11385" spans="1:8" collapsed="1" x14ac:dyDescent="0.2">
      <c r="A11385" s="91" t="s">
        <v>6537</v>
      </c>
      <c r="B11385" s="91" t="s">
        <v>6538</v>
      </c>
      <c r="C11385" s="91" t="s">
        <v>2931</v>
      </c>
      <c r="D11385" s="92"/>
      <c r="E11385" s="104">
        <v>53</v>
      </c>
      <c r="F11385" s="94">
        <v>4519.84</v>
      </c>
      <c r="H11385" s="95">
        <f t="shared" si="178"/>
        <v>85.28</v>
      </c>
    </row>
    <row r="11386" spans="1:8" s="80" customFormat="1" hidden="1" outlineLevel="1" x14ac:dyDescent="0.2">
      <c r="A11386" s="96" t="s">
        <v>2932</v>
      </c>
      <c r="B11386" s="97"/>
      <c r="C11386" s="98"/>
      <c r="D11386" s="98"/>
      <c r="E11386" s="101">
        <v>53</v>
      </c>
      <c r="F11386" s="100">
        <v>4519.84</v>
      </c>
      <c r="H11386" s="95">
        <f t="shared" si="178"/>
        <v>85.28</v>
      </c>
    </row>
    <row r="11387" spans="1:8" collapsed="1" x14ac:dyDescent="0.2">
      <c r="A11387" s="105" t="s">
        <v>6539</v>
      </c>
      <c r="B11387" s="91" t="s">
        <v>6540</v>
      </c>
      <c r="C11387" s="91" t="s">
        <v>3223</v>
      </c>
      <c r="D11387" s="92"/>
      <c r="E11387" s="104">
        <v>15</v>
      </c>
      <c r="F11387" s="94">
        <v>4509</v>
      </c>
      <c r="G11387" s="79" t="e">
        <f>VLOOKUP(B11387,#REF!,2,FALSE)</f>
        <v>#REF!</v>
      </c>
      <c r="H11387" s="95">
        <f t="shared" si="178"/>
        <v>300.60000000000002</v>
      </c>
    </row>
    <row r="11388" spans="1:8" s="80" customFormat="1" hidden="1" outlineLevel="1" x14ac:dyDescent="0.2">
      <c r="A11388" s="96" t="s">
        <v>2932</v>
      </c>
      <c r="B11388" s="97"/>
      <c r="C11388" s="98"/>
      <c r="D11388" s="98"/>
      <c r="E11388" s="101">
        <v>15</v>
      </c>
      <c r="F11388" s="100">
        <v>4509</v>
      </c>
      <c r="H11388" s="95">
        <f t="shared" si="178"/>
        <v>300.60000000000002</v>
      </c>
    </row>
    <row r="11389" spans="1:8" collapsed="1" x14ac:dyDescent="0.2">
      <c r="A11389" s="91" t="s">
        <v>6541</v>
      </c>
      <c r="B11389" s="91" t="s">
        <v>6542</v>
      </c>
      <c r="C11389" s="91" t="s">
        <v>2931</v>
      </c>
      <c r="D11389" s="92"/>
      <c r="E11389" s="104">
        <v>94</v>
      </c>
      <c r="F11389" s="94">
        <v>4500.72</v>
      </c>
      <c r="H11389" s="95">
        <f t="shared" si="178"/>
        <v>47.88</v>
      </c>
    </row>
    <row r="11390" spans="1:8" s="80" customFormat="1" hidden="1" outlineLevel="1" x14ac:dyDescent="0.2">
      <c r="A11390" s="96" t="s">
        <v>2932</v>
      </c>
      <c r="B11390" s="97"/>
      <c r="C11390" s="98"/>
      <c r="D11390" s="98"/>
      <c r="E11390" s="101">
        <v>94</v>
      </c>
      <c r="F11390" s="100">
        <v>4500.72</v>
      </c>
      <c r="H11390" s="95">
        <f t="shared" si="178"/>
        <v>47.88</v>
      </c>
    </row>
    <row r="11391" spans="1:8" collapsed="1" x14ac:dyDescent="0.2">
      <c r="A11391" s="91" t="s">
        <v>6543</v>
      </c>
      <c r="B11391" s="91" t="s">
        <v>6544</v>
      </c>
      <c r="C11391" s="91" t="s">
        <v>2931</v>
      </c>
      <c r="D11391" s="92"/>
      <c r="E11391" s="104">
        <v>63</v>
      </c>
      <c r="F11391" s="94">
        <v>4500.09</v>
      </c>
      <c r="H11391" s="95">
        <f t="shared" si="178"/>
        <v>71.430000000000007</v>
      </c>
    </row>
    <row r="11392" spans="1:8" s="80" customFormat="1" hidden="1" outlineLevel="1" x14ac:dyDescent="0.2">
      <c r="A11392" s="96" t="s">
        <v>2932</v>
      </c>
      <c r="B11392" s="97"/>
      <c r="C11392" s="98"/>
      <c r="D11392" s="98"/>
      <c r="E11392" s="101">
        <v>63</v>
      </c>
      <c r="F11392" s="100">
        <v>4500.09</v>
      </c>
      <c r="H11392" s="95">
        <f t="shared" si="178"/>
        <v>71.430000000000007</v>
      </c>
    </row>
    <row r="11393" spans="1:8" collapsed="1" x14ac:dyDescent="0.2">
      <c r="A11393" s="91" t="s">
        <v>2141</v>
      </c>
      <c r="B11393" s="91" t="s">
        <v>2140</v>
      </c>
      <c r="C11393" s="91" t="s">
        <v>2836</v>
      </c>
      <c r="D11393" s="92" t="s">
        <v>2824</v>
      </c>
      <c r="E11393" s="104">
        <v>84</v>
      </c>
      <c r="F11393" s="94">
        <v>4495.75</v>
      </c>
      <c r="G11393" s="79" t="e">
        <f>VLOOKUP(B11393,#REF!,2,FALSE)</f>
        <v>#REF!</v>
      </c>
      <c r="H11393" s="95">
        <f t="shared" si="178"/>
        <v>53.520833333333336</v>
      </c>
    </row>
    <row r="11394" spans="1:8" s="80" customFormat="1" hidden="1" outlineLevel="1" x14ac:dyDescent="0.2">
      <c r="A11394" s="96" t="s">
        <v>2825</v>
      </c>
      <c r="B11394" s="97"/>
      <c r="C11394" s="98"/>
      <c r="D11394" s="98"/>
      <c r="E11394" s="101">
        <v>84</v>
      </c>
      <c r="F11394" s="100">
        <v>4495.75</v>
      </c>
      <c r="H11394" s="95">
        <f t="shared" si="178"/>
        <v>53.520833333333336</v>
      </c>
    </row>
    <row r="11395" spans="1:8" collapsed="1" x14ac:dyDescent="0.2">
      <c r="A11395" s="91" t="s">
        <v>6545</v>
      </c>
      <c r="B11395" s="91" t="s">
        <v>6546</v>
      </c>
      <c r="C11395" s="91" t="s">
        <v>2931</v>
      </c>
      <c r="D11395" s="92"/>
      <c r="E11395" s="104">
        <v>97</v>
      </c>
      <c r="F11395" s="94">
        <v>4483.34</v>
      </c>
      <c r="H11395" s="95">
        <f t="shared" si="178"/>
        <v>46.22</v>
      </c>
    </row>
    <row r="11396" spans="1:8" s="80" customFormat="1" hidden="1" outlineLevel="1" x14ac:dyDescent="0.2">
      <c r="A11396" s="96" t="s">
        <v>2932</v>
      </c>
      <c r="B11396" s="97"/>
      <c r="C11396" s="98"/>
      <c r="D11396" s="98"/>
      <c r="E11396" s="101">
        <v>97</v>
      </c>
      <c r="F11396" s="100">
        <v>4483.34</v>
      </c>
      <c r="H11396" s="95">
        <f t="shared" si="178"/>
        <v>46.22</v>
      </c>
    </row>
    <row r="11397" spans="1:8" collapsed="1" x14ac:dyDescent="0.2">
      <c r="A11397" s="91" t="s">
        <v>6547</v>
      </c>
      <c r="B11397" s="91" t="s">
        <v>6548</v>
      </c>
      <c r="C11397" s="91" t="s">
        <v>2931</v>
      </c>
      <c r="D11397" s="92"/>
      <c r="E11397" s="104">
        <v>19</v>
      </c>
      <c r="F11397" s="94">
        <v>4480.7700000000004</v>
      </c>
      <c r="H11397" s="95">
        <f t="shared" si="178"/>
        <v>235.83</v>
      </c>
    </row>
    <row r="11398" spans="1:8" s="80" customFormat="1" hidden="1" outlineLevel="1" x14ac:dyDescent="0.2">
      <c r="A11398" s="96" t="s">
        <v>2932</v>
      </c>
      <c r="B11398" s="97"/>
      <c r="C11398" s="98"/>
      <c r="D11398" s="98"/>
      <c r="E11398" s="101">
        <v>19</v>
      </c>
      <c r="F11398" s="100">
        <v>4480.7700000000004</v>
      </c>
      <c r="H11398" s="95">
        <f t="shared" si="178"/>
        <v>235.83</v>
      </c>
    </row>
    <row r="11399" spans="1:8" collapsed="1" x14ac:dyDescent="0.2">
      <c r="A11399" s="91" t="s">
        <v>6549</v>
      </c>
      <c r="B11399" s="91" t="s">
        <v>6550</v>
      </c>
      <c r="C11399" s="91" t="s">
        <v>2931</v>
      </c>
      <c r="D11399" s="92"/>
      <c r="E11399" s="104">
        <v>44</v>
      </c>
      <c r="F11399" s="94">
        <v>4478.76</v>
      </c>
      <c r="H11399" s="95">
        <f t="shared" si="178"/>
        <v>101.79</v>
      </c>
    </row>
    <row r="11400" spans="1:8" s="80" customFormat="1" hidden="1" outlineLevel="1" x14ac:dyDescent="0.2">
      <c r="A11400" s="96" t="s">
        <v>2932</v>
      </c>
      <c r="B11400" s="97"/>
      <c r="C11400" s="98"/>
      <c r="D11400" s="98"/>
      <c r="E11400" s="101">
        <v>44</v>
      </c>
      <c r="F11400" s="100">
        <v>4478.76</v>
      </c>
      <c r="H11400" s="95">
        <f t="shared" si="178"/>
        <v>101.79</v>
      </c>
    </row>
    <row r="11401" spans="1:8" collapsed="1" x14ac:dyDescent="0.2">
      <c r="A11401" s="91" t="s">
        <v>6551</v>
      </c>
      <c r="B11401" s="91" t="s">
        <v>6552</v>
      </c>
      <c r="C11401" s="91" t="s">
        <v>2931</v>
      </c>
      <c r="D11401" s="92"/>
      <c r="E11401" s="104">
        <v>17</v>
      </c>
      <c r="F11401" s="94">
        <v>4472.53</v>
      </c>
      <c r="H11401" s="95">
        <f t="shared" si="178"/>
        <v>263.08999999999997</v>
      </c>
    </row>
    <row r="11402" spans="1:8" s="80" customFormat="1" hidden="1" outlineLevel="1" x14ac:dyDescent="0.2">
      <c r="A11402" s="96" t="s">
        <v>2932</v>
      </c>
      <c r="B11402" s="97"/>
      <c r="C11402" s="98"/>
      <c r="D11402" s="98"/>
      <c r="E11402" s="101">
        <v>17</v>
      </c>
      <c r="F11402" s="100">
        <v>4472.53</v>
      </c>
      <c r="H11402" s="95">
        <f t="shared" si="178"/>
        <v>263.08999999999997</v>
      </c>
    </row>
    <row r="11403" spans="1:8" collapsed="1" x14ac:dyDescent="0.2">
      <c r="A11403" s="91" t="s">
        <v>6553</v>
      </c>
      <c r="B11403" s="91" t="s">
        <v>6554</v>
      </c>
      <c r="C11403" s="91" t="s">
        <v>2931</v>
      </c>
      <c r="D11403" s="92"/>
      <c r="E11403" s="104">
        <v>10</v>
      </c>
      <c r="F11403" s="94">
        <v>4469</v>
      </c>
      <c r="H11403" s="95">
        <f t="shared" si="178"/>
        <v>446.9</v>
      </c>
    </row>
    <row r="11404" spans="1:8" s="80" customFormat="1" hidden="1" outlineLevel="1" x14ac:dyDescent="0.2">
      <c r="A11404" s="96" t="s">
        <v>2932</v>
      </c>
      <c r="B11404" s="97"/>
      <c r="C11404" s="98"/>
      <c r="D11404" s="98"/>
      <c r="E11404" s="101">
        <v>10</v>
      </c>
      <c r="F11404" s="100">
        <v>4469</v>
      </c>
      <c r="H11404" s="95">
        <f t="shared" si="178"/>
        <v>446.9</v>
      </c>
    </row>
    <row r="11405" spans="1:8" collapsed="1" x14ac:dyDescent="0.2">
      <c r="A11405" s="91" t="s">
        <v>6555</v>
      </c>
      <c r="B11405" s="91" t="s">
        <v>6556</v>
      </c>
      <c r="C11405" s="91" t="s">
        <v>2931</v>
      </c>
      <c r="D11405" s="92"/>
      <c r="E11405" s="104">
        <v>15</v>
      </c>
      <c r="F11405" s="94">
        <v>4465.95</v>
      </c>
      <c r="H11405" s="95">
        <f t="shared" ref="H11405:H11468" si="179">F11405/E11405</f>
        <v>297.72999999999996</v>
      </c>
    </row>
    <row r="11406" spans="1:8" s="80" customFormat="1" hidden="1" outlineLevel="1" x14ac:dyDescent="0.2">
      <c r="A11406" s="96" t="s">
        <v>2932</v>
      </c>
      <c r="B11406" s="97"/>
      <c r="C11406" s="98"/>
      <c r="D11406" s="98"/>
      <c r="E11406" s="101">
        <v>15</v>
      </c>
      <c r="F11406" s="100">
        <v>4465.95</v>
      </c>
      <c r="H11406" s="95">
        <f t="shared" si="179"/>
        <v>297.72999999999996</v>
      </c>
    </row>
    <row r="11407" spans="1:8" collapsed="1" x14ac:dyDescent="0.2">
      <c r="A11407" s="105" t="s">
        <v>6557</v>
      </c>
      <c r="B11407" s="91" t="s">
        <v>6558</v>
      </c>
      <c r="C11407" s="91" t="s">
        <v>3223</v>
      </c>
      <c r="D11407" s="92"/>
      <c r="E11407" s="104">
        <v>19</v>
      </c>
      <c r="F11407" s="94">
        <v>4461.58</v>
      </c>
      <c r="G11407" s="79" t="e">
        <f>VLOOKUP(B11407,#REF!,2,FALSE)</f>
        <v>#REF!</v>
      </c>
      <c r="H11407" s="95">
        <f t="shared" si="179"/>
        <v>234.82</v>
      </c>
    </row>
    <row r="11408" spans="1:8" s="80" customFormat="1" hidden="1" outlineLevel="1" x14ac:dyDescent="0.2">
      <c r="A11408" s="96" t="s">
        <v>2932</v>
      </c>
      <c r="B11408" s="97"/>
      <c r="C11408" s="98"/>
      <c r="D11408" s="98"/>
      <c r="E11408" s="101">
        <v>19</v>
      </c>
      <c r="F11408" s="100">
        <v>4461.58</v>
      </c>
      <c r="H11408" s="95">
        <f t="shared" si="179"/>
        <v>234.82</v>
      </c>
    </row>
    <row r="11409" spans="1:8" collapsed="1" x14ac:dyDescent="0.2">
      <c r="A11409" s="91" t="s">
        <v>6559</v>
      </c>
      <c r="B11409" s="91" t="s">
        <v>6560</v>
      </c>
      <c r="C11409" s="91" t="s">
        <v>2931</v>
      </c>
      <c r="D11409" s="92"/>
      <c r="E11409" s="104">
        <v>24</v>
      </c>
      <c r="F11409" s="94">
        <v>4455.6000000000004</v>
      </c>
      <c r="H11409" s="95">
        <f t="shared" si="179"/>
        <v>185.65</v>
      </c>
    </row>
    <row r="11410" spans="1:8" s="80" customFormat="1" hidden="1" outlineLevel="1" x14ac:dyDescent="0.2">
      <c r="A11410" s="96" t="s">
        <v>2932</v>
      </c>
      <c r="B11410" s="97"/>
      <c r="C11410" s="98"/>
      <c r="D11410" s="98"/>
      <c r="E11410" s="101">
        <v>24</v>
      </c>
      <c r="F11410" s="100">
        <v>4455.6000000000004</v>
      </c>
      <c r="H11410" s="95">
        <f t="shared" si="179"/>
        <v>185.65</v>
      </c>
    </row>
    <row r="11411" spans="1:8" collapsed="1" x14ac:dyDescent="0.2">
      <c r="A11411" s="105" t="s">
        <v>740</v>
      </c>
      <c r="B11411" s="91" t="s">
        <v>6561</v>
      </c>
      <c r="C11411" s="91" t="s">
        <v>3521</v>
      </c>
      <c r="D11411" s="92"/>
      <c r="E11411" s="104">
        <v>1</v>
      </c>
      <c r="F11411" s="94">
        <v>4453.3599999999997</v>
      </c>
      <c r="G11411" s="79" t="e">
        <f>VLOOKUP(B11411,#REF!,2,FALSE)</f>
        <v>#REF!</v>
      </c>
      <c r="H11411" s="95">
        <f t="shared" si="179"/>
        <v>4453.3599999999997</v>
      </c>
    </row>
    <row r="11412" spans="1:8" s="80" customFormat="1" hidden="1" outlineLevel="1" x14ac:dyDescent="0.2">
      <c r="A11412" s="96" t="s">
        <v>2845</v>
      </c>
      <c r="B11412" s="97"/>
      <c r="C11412" s="98"/>
      <c r="D11412" s="98"/>
      <c r="E11412" s="101">
        <v>1</v>
      </c>
      <c r="F11412" s="100">
        <v>4453.3599999999997</v>
      </c>
      <c r="H11412" s="95">
        <f t="shared" si="179"/>
        <v>4453.3599999999997</v>
      </c>
    </row>
    <row r="11413" spans="1:8" collapsed="1" x14ac:dyDescent="0.2">
      <c r="A11413" s="91" t="s">
        <v>6562</v>
      </c>
      <c r="B11413" s="91" t="s">
        <v>6563</v>
      </c>
      <c r="C11413" s="91" t="s">
        <v>2931</v>
      </c>
      <c r="D11413" s="92"/>
      <c r="E11413" s="104">
        <v>301</v>
      </c>
      <c r="F11413" s="94">
        <v>4445.7700000000004</v>
      </c>
      <c r="H11413" s="95">
        <f t="shared" si="179"/>
        <v>14.770000000000001</v>
      </c>
    </row>
    <row r="11414" spans="1:8" s="80" customFormat="1" hidden="1" outlineLevel="1" x14ac:dyDescent="0.2">
      <c r="A11414" s="96" t="s">
        <v>2932</v>
      </c>
      <c r="B11414" s="97"/>
      <c r="C11414" s="98"/>
      <c r="D11414" s="98"/>
      <c r="E11414" s="101">
        <v>301</v>
      </c>
      <c r="F11414" s="100">
        <v>4445.7700000000004</v>
      </c>
      <c r="H11414" s="95">
        <f t="shared" si="179"/>
        <v>14.770000000000001</v>
      </c>
    </row>
    <row r="11415" spans="1:8" collapsed="1" x14ac:dyDescent="0.2">
      <c r="A11415" s="91" t="s">
        <v>6564</v>
      </c>
      <c r="B11415" s="91" t="s">
        <v>6565</v>
      </c>
      <c r="C11415" s="91" t="s">
        <v>2931</v>
      </c>
      <c r="D11415" s="92"/>
      <c r="E11415" s="104">
        <v>853</v>
      </c>
      <c r="F11415" s="94">
        <v>4435.6000000000004</v>
      </c>
      <c r="H11415" s="95">
        <f t="shared" si="179"/>
        <v>5.2</v>
      </c>
    </row>
    <row r="11416" spans="1:8" s="80" customFormat="1" hidden="1" outlineLevel="1" x14ac:dyDescent="0.2">
      <c r="A11416" s="96" t="s">
        <v>2845</v>
      </c>
      <c r="B11416" s="97"/>
      <c r="C11416" s="98"/>
      <c r="D11416" s="98"/>
      <c r="E11416" s="101">
        <v>500</v>
      </c>
      <c r="F11416" s="100">
        <v>2600</v>
      </c>
      <c r="H11416" s="95">
        <f t="shared" si="179"/>
        <v>5.2</v>
      </c>
    </row>
    <row r="11417" spans="1:8" s="80" customFormat="1" hidden="1" outlineLevel="1" x14ac:dyDescent="0.2">
      <c r="A11417" s="96" t="s">
        <v>2932</v>
      </c>
      <c r="B11417" s="97"/>
      <c r="C11417" s="98"/>
      <c r="D11417" s="98"/>
      <c r="E11417" s="101">
        <v>353</v>
      </c>
      <c r="F11417" s="100">
        <v>1835.6</v>
      </c>
      <c r="H11417" s="95">
        <f t="shared" si="179"/>
        <v>5.2</v>
      </c>
    </row>
    <row r="11418" spans="1:8" collapsed="1" x14ac:dyDescent="0.2">
      <c r="A11418" s="91" t="s">
        <v>6566</v>
      </c>
      <c r="B11418" s="91" t="s">
        <v>6567</v>
      </c>
      <c r="C11418" s="91" t="s">
        <v>2931</v>
      </c>
      <c r="D11418" s="92"/>
      <c r="E11418" s="104">
        <v>16</v>
      </c>
      <c r="F11418" s="94">
        <v>4429.76</v>
      </c>
      <c r="H11418" s="95">
        <f t="shared" si="179"/>
        <v>276.86</v>
      </c>
    </row>
    <row r="11419" spans="1:8" s="80" customFormat="1" hidden="1" outlineLevel="1" x14ac:dyDescent="0.2">
      <c r="A11419" s="96" t="s">
        <v>2932</v>
      </c>
      <c r="B11419" s="97"/>
      <c r="C11419" s="98"/>
      <c r="D11419" s="98"/>
      <c r="E11419" s="101">
        <v>16</v>
      </c>
      <c r="F11419" s="100">
        <v>4429.76</v>
      </c>
      <c r="H11419" s="95">
        <f t="shared" si="179"/>
        <v>276.86</v>
      </c>
    </row>
    <row r="11420" spans="1:8" collapsed="1" x14ac:dyDescent="0.2">
      <c r="A11420" s="105" t="s">
        <v>6568</v>
      </c>
      <c r="B11420" s="91" t="s">
        <v>6569</v>
      </c>
      <c r="C11420" s="91" t="s">
        <v>3223</v>
      </c>
      <c r="D11420" s="92"/>
      <c r="E11420" s="104">
        <v>2</v>
      </c>
      <c r="F11420" s="94">
        <v>4426.32</v>
      </c>
      <c r="G11420" s="79" t="e">
        <f>VLOOKUP(B11420,#REF!,2,FALSE)</f>
        <v>#REF!</v>
      </c>
      <c r="H11420" s="95">
        <f t="shared" si="179"/>
        <v>2213.16</v>
      </c>
    </row>
    <row r="11421" spans="1:8" s="80" customFormat="1" hidden="1" outlineLevel="1" x14ac:dyDescent="0.2">
      <c r="A11421" s="96" t="s">
        <v>2906</v>
      </c>
      <c r="B11421" s="97"/>
      <c r="C11421" s="98"/>
      <c r="D11421" s="98"/>
      <c r="E11421" s="101">
        <v>1</v>
      </c>
      <c r="F11421" s="100">
        <v>2213.16</v>
      </c>
      <c r="H11421" s="95">
        <f t="shared" si="179"/>
        <v>2213.16</v>
      </c>
    </row>
    <row r="11422" spans="1:8" s="80" customFormat="1" hidden="1" outlineLevel="1" x14ac:dyDescent="0.2">
      <c r="A11422" s="96" t="s">
        <v>2853</v>
      </c>
      <c r="B11422" s="97"/>
      <c r="C11422" s="98"/>
      <c r="D11422" s="98"/>
      <c r="E11422" s="101">
        <v>1</v>
      </c>
      <c r="F11422" s="100">
        <v>2213.16</v>
      </c>
      <c r="H11422" s="95">
        <f t="shared" si="179"/>
        <v>2213.16</v>
      </c>
    </row>
    <row r="11423" spans="1:8" collapsed="1" x14ac:dyDescent="0.2">
      <c r="A11423" s="91" t="s">
        <v>6570</v>
      </c>
      <c r="B11423" s="91" t="s">
        <v>6571</v>
      </c>
      <c r="C11423" s="91" t="s">
        <v>2931</v>
      </c>
      <c r="D11423" s="92"/>
      <c r="E11423" s="104">
        <v>89</v>
      </c>
      <c r="F11423" s="94">
        <v>4425.08</v>
      </c>
      <c r="H11423" s="95">
        <f t="shared" si="179"/>
        <v>49.72</v>
      </c>
    </row>
    <row r="11424" spans="1:8" s="80" customFormat="1" hidden="1" outlineLevel="1" x14ac:dyDescent="0.2">
      <c r="A11424" s="96" t="s">
        <v>2932</v>
      </c>
      <c r="B11424" s="97"/>
      <c r="C11424" s="98"/>
      <c r="D11424" s="98"/>
      <c r="E11424" s="101">
        <v>89</v>
      </c>
      <c r="F11424" s="100">
        <v>4425.08</v>
      </c>
      <c r="H11424" s="95">
        <f t="shared" si="179"/>
        <v>49.72</v>
      </c>
    </row>
    <row r="11425" spans="1:8" collapsed="1" x14ac:dyDescent="0.2">
      <c r="A11425" s="91" t="s">
        <v>6572</v>
      </c>
      <c r="B11425" s="91" t="s">
        <v>6573</v>
      </c>
      <c r="C11425" s="91" t="s">
        <v>2931</v>
      </c>
      <c r="D11425" s="92"/>
      <c r="E11425" s="104">
        <v>3</v>
      </c>
      <c r="F11425" s="94">
        <v>4422.6000000000004</v>
      </c>
      <c r="H11425" s="95">
        <f t="shared" si="179"/>
        <v>1474.2</v>
      </c>
    </row>
    <row r="11426" spans="1:8" s="80" customFormat="1" hidden="1" outlineLevel="1" x14ac:dyDescent="0.2">
      <c r="A11426" s="96" t="s">
        <v>2932</v>
      </c>
      <c r="B11426" s="97"/>
      <c r="C11426" s="98"/>
      <c r="D11426" s="98"/>
      <c r="E11426" s="101">
        <v>3</v>
      </c>
      <c r="F11426" s="100">
        <v>4422.6000000000004</v>
      </c>
      <c r="H11426" s="95">
        <f t="shared" si="179"/>
        <v>1474.2</v>
      </c>
    </row>
    <row r="11427" spans="1:8" collapsed="1" x14ac:dyDescent="0.2">
      <c r="A11427" s="91" t="s">
        <v>6574</v>
      </c>
      <c r="B11427" s="91" t="s">
        <v>6575</v>
      </c>
      <c r="C11427" s="91" t="s">
        <v>2931</v>
      </c>
      <c r="D11427" s="92"/>
      <c r="E11427" s="104">
        <v>56</v>
      </c>
      <c r="F11427" s="94">
        <v>4420.6400000000003</v>
      </c>
      <c r="H11427" s="95">
        <f t="shared" si="179"/>
        <v>78.940000000000012</v>
      </c>
    </row>
    <row r="11428" spans="1:8" s="80" customFormat="1" hidden="1" outlineLevel="1" x14ac:dyDescent="0.2">
      <c r="A11428" s="96" t="s">
        <v>2932</v>
      </c>
      <c r="B11428" s="97"/>
      <c r="C11428" s="98"/>
      <c r="D11428" s="98"/>
      <c r="E11428" s="101">
        <v>56</v>
      </c>
      <c r="F11428" s="100">
        <v>4420.6400000000003</v>
      </c>
      <c r="H11428" s="95">
        <f t="shared" si="179"/>
        <v>78.940000000000012</v>
      </c>
    </row>
    <row r="11429" spans="1:8" collapsed="1" x14ac:dyDescent="0.2">
      <c r="A11429" s="91" t="s">
        <v>6576</v>
      </c>
      <c r="B11429" s="91" t="s">
        <v>6577</v>
      </c>
      <c r="C11429" s="91" t="s">
        <v>2931</v>
      </c>
      <c r="D11429" s="92"/>
      <c r="E11429" s="104">
        <v>25</v>
      </c>
      <c r="F11429" s="94">
        <v>4415.25</v>
      </c>
      <c r="H11429" s="95">
        <f t="shared" si="179"/>
        <v>176.61</v>
      </c>
    </row>
    <row r="11430" spans="1:8" s="80" customFormat="1" hidden="1" outlineLevel="1" x14ac:dyDescent="0.2">
      <c r="A11430" s="96" t="s">
        <v>2932</v>
      </c>
      <c r="B11430" s="97"/>
      <c r="C11430" s="98"/>
      <c r="D11430" s="98"/>
      <c r="E11430" s="101">
        <v>25</v>
      </c>
      <c r="F11430" s="100">
        <v>4415.25</v>
      </c>
      <c r="H11430" s="95">
        <f t="shared" si="179"/>
        <v>176.61</v>
      </c>
    </row>
    <row r="11431" spans="1:8" collapsed="1" x14ac:dyDescent="0.2">
      <c r="A11431" s="105" t="s">
        <v>6578</v>
      </c>
      <c r="B11431" s="91" t="s">
        <v>6579</v>
      </c>
      <c r="C11431" s="91" t="s">
        <v>3223</v>
      </c>
      <c r="D11431" s="92"/>
      <c r="E11431" s="104">
        <v>4</v>
      </c>
      <c r="F11431" s="94">
        <v>4402.24</v>
      </c>
      <c r="G11431" s="79" t="e">
        <f>VLOOKUP(B11431,#REF!,2,FALSE)</f>
        <v>#REF!</v>
      </c>
      <c r="H11431" s="95">
        <f t="shared" si="179"/>
        <v>1100.56</v>
      </c>
    </row>
    <row r="11432" spans="1:8" s="80" customFormat="1" hidden="1" outlineLevel="1" x14ac:dyDescent="0.2">
      <c r="A11432" s="96" t="s">
        <v>2828</v>
      </c>
      <c r="B11432" s="97"/>
      <c r="C11432" s="98"/>
      <c r="D11432" s="98"/>
      <c r="E11432" s="101">
        <v>4</v>
      </c>
      <c r="F11432" s="100">
        <v>4402.24</v>
      </c>
      <c r="H11432" s="95">
        <f t="shared" si="179"/>
        <v>1100.56</v>
      </c>
    </row>
    <row r="11433" spans="1:8" collapsed="1" x14ac:dyDescent="0.2">
      <c r="A11433" s="105" t="s">
        <v>6580</v>
      </c>
      <c r="B11433" s="91" t="s">
        <v>6581</v>
      </c>
      <c r="C11433" s="91" t="s">
        <v>3223</v>
      </c>
      <c r="D11433" s="92"/>
      <c r="E11433" s="104">
        <v>9</v>
      </c>
      <c r="F11433" s="94">
        <v>4396.68</v>
      </c>
      <c r="G11433" s="79" t="e">
        <f>VLOOKUP(B11433,#REF!,2,FALSE)</f>
        <v>#REF!</v>
      </c>
      <c r="H11433" s="95">
        <f t="shared" si="179"/>
        <v>488.52000000000004</v>
      </c>
    </row>
    <row r="11434" spans="1:8" s="80" customFormat="1" hidden="1" outlineLevel="1" x14ac:dyDescent="0.2">
      <c r="A11434" s="96" t="s">
        <v>2932</v>
      </c>
      <c r="B11434" s="97"/>
      <c r="C11434" s="98"/>
      <c r="D11434" s="98"/>
      <c r="E11434" s="101">
        <v>9</v>
      </c>
      <c r="F11434" s="100">
        <v>4396.68</v>
      </c>
      <c r="H11434" s="95">
        <f t="shared" si="179"/>
        <v>488.52000000000004</v>
      </c>
    </row>
    <row r="11435" spans="1:8" collapsed="1" x14ac:dyDescent="0.2">
      <c r="A11435" s="91" t="s">
        <v>6582</v>
      </c>
      <c r="B11435" s="91" t="s">
        <v>6583</v>
      </c>
      <c r="C11435" s="91" t="s">
        <v>2931</v>
      </c>
      <c r="D11435" s="92"/>
      <c r="E11435" s="104">
        <v>39</v>
      </c>
      <c r="F11435" s="94">
        <v>4388.28</v>
      </c>
      <c r="H11435" s="95">
        <f t="shared" si="179"/>
        <v>112.52</v>
      </c>
    </row>
    <row r="11436" spans="1:8" s="80" customFormat="1" hidden="1" outlineLevel="1" x14ac:dyDescent="0.2">
      <c r="A11436" s="96" t="s">
        <v>2932</v>
      </c>
      <c r="B11436" s="97"/>
      <c r="C11436" s="98"/>
      <c r="D11436" s="98"/>
      <c r="E11436" s="101">
        <v>39</v>
      </c>
      <c r="F11436" s="100">
        <v>4388.28</v>
      </c>
      <c r="H11436" s="95">
        <f t="shared" si="179"/>
        <v>112.52</v>
      </c>
    </row>
    <row r="11437" spans="1:8" collapsed="1" x14ac:dyDescent="0.2">
      <c r="A11437" s="91" t="s">
        <v>6584</v>
      </c>
      <c r="B11437" s="91" t="s">
        <v>6585</v>
      </c>
      <c r="C11437" s="91" t="s">
        <v>2931</v>
      </c>
      <c r="D11437" s="92"/>
      <c r="E11437" s="104">
        <v>60</v>
      </c>
      <c r="F11437" s="94">
        <v>4374.6000000000004</v>
      </c>
      <c r="H11437" s="95">
        <f t="shared" si="179"/>
        <v>72.910000000000011</v>
      </c>
    </row>
    <row r="11438" spans="1:8" s="80" customFormat="1" hidden="1" outlineLevel="1" x14ac:dyDescent="0.2">
      <c r="A11438" s="96" t="s">
        <v>2932</v>
      </c>
      <c r="B11438" s="97"/>
      <c r="C11438" s="98"/>
      <c r="D11438" s="98"/>
      <c r="E11438" s="101">
        <v>60</v>
      </c>
      <c r="F11438" s="100">
        <v>4374.6000000000004</v>
      </c>
      <c r="H11438" s="95">
        <f t="shared" si="179"/>
        <v>72.910000000000011</v>
      </c>
    </row>
    <row r="11439" spans="1:8" collapsed="1" x14ac:dyDescent="0.2">
      <c r="A11439" s="91" t="s">
        <v>6586</v>
      </c>
      <c r="B11439" s="91" t="s">
        <v>6587</v>
      </c>
      <c r="C11439" s="91" t="s">
        <v>2931</v>
      </c>
      <c r="D11439" s="92"/>
      <c r="E11439" s="104">
        <v>50</v>
      </c>
      <c r="F11439" s="94">
        <v>4372.5</v>
      </c>
      <c r="H11439" s="95">
        <f t="shared" si="179"/>
        <v>87.45</v>
      </c>
    </row>
    <row r="11440" spans="1:8" s="80" customFormat="1" hidden="1" outlineLevel="1" x14ac:dyDescent="0.2">
      <c r="A11440" s="96" t="s">
        <v>2932</v>
      </c>
      <c r="B11440" s="97"/>
      <c r="C11440" s="98"/>
      <c r="D11440" s="98"/>
      <c r="E11440" s="101">
        <v>50</v>
      </c>
      <c r="F11440" s="100">
        <v>4372.5</v>
      </c>
      <c r="H11440" s="95">
        <f t="shared" si="179"/>
        <v>87.45</v>
      </c>
    </row>
    <row r="11441" spans="1:8" collapsed="1" x14ac:dyDescent="0.2">
      <c r="A11441" s="91" t="s">
        <v>1582</v>
      </c>
      <c r="B11441" s="91" t="s">
        <v>1581</v>
      </c>
      <c r="C11441" s="91" t="s">
        <v>2867</v>
      </c>
      <c r="D11441" s="92" t="s">
        <v>2824</v>
      </c>
      <c r="E11441" s="104">
        <v>2</v>
      </c>
      <c r="F11441" s="94">
        <v>4367.7700000000004</v>
      </c>
      <c r="G11441" s="79" t="e">
        <f>VLOOKUP(B11441,#REF!,2,FALSE)</f>
        <v>#REF!</v>
      </c>
      <c r="H11441" s="95">
        <f t="shared" si="179"/>
        <v>2183.8850000000002</v>
      </c>
    </row>
    <row r="11442" spans="1:8" s="80" customFormat="1" hidden="1" outlineLevel="1" x14ac:dyDescent="0.2">
      <c r="A11442" s="96" t="s">
        <v>2825</v>
      </c>
      <c r="B11442" s="97"/>
      <c r="C11442" s="98"/>
      <c r="D11442" s="98"/>
      <c r="E11442" s="101">
        <v>2</v>
      </c>
      <c r="F11442" s="100">
        <v>4367.7700000000004</v>
      </c>
      <c r="H11442" s="95">
        <f t="shared" si="179"/>
        <v>2183.8850000000002</v>
      </c>
    </row>
    <row r="11443" spans="1:8" collapsed="1" x14ac:dyDescent="0.2">
      <c r="A11443" s="91" t="s">
        <v>6588</v>
      </c>
      <c r="B11443" s="91" t="s">
        <v>6589</v>
      </c>
      <c r="C11443" s="91" t="s">
        <v>2931</v>
      </c>
      <c r="D11443" s="92"/>
      <c r="E11443" s="104">
        <v>43</v>
      </c>
      <c r="F11443" s="94">
        <v>4366.22</v>
      </c>
      <c r="H11443" s="95">
        <f t="shared" si="179"/>
        <v>101.54</v>
      </c>
    </row>
    <row r="11444" spans="1:8" s="80" customFormat="1" hidden="1" outlineLevel="1" x14ac:dyDescent="0.2">
      <c r="A11444" s="96" t="s">
        <v>2932</v>
      </c>
      <c r="B11444" s="97"/>
      <c r="C11444" s="98"/>
      <c r="D11444" s="98"/>
      <c r="E11444" s="101">
        <v>43</v>
      </c>
      <c r="F11444" s="100">
        <v>4366.22</v>
      </c>
      <c r="H11444" s="95">
        <f t="shared" si="179"/>
        <v>101.54</v>
      </c>
    </row>
    <row r="11445" spans="1:8" collapsed="1" x14ac:dyDescent="0.2">
      <c r="A11445" s="91" t="s">
        <v>6590</v>
      </c>
      <c r="B11445" s="91" t="s">
        <v>6591</v>
      </c>
      <c r="C11445" s="91" t="s">
        <v>2931</v>
      </c>
      <c r="D11445" s="92"/>
      <c r="E11445" s="104">
        <v>46</v>
      </c>
      <c r="F11445" s="94">
        <v>4359.88</v>
      </c>
      <c r="H11445" s="95">
        <f t="shared" si="179"/>
        <v>94.78</v>
      </c>
    </row>
    <row r="11446" spans="1:8" s="80" customFormat="1" hidden="1" outlineLevel="1" x14ac:dyDescent="0.2">
      <c r="A11446" s="96" t="s">
        <v>2932</v>
      </c>
      <c r="B11446" s="97"/>
      <c r="C11446" s="98"/>
      <c r="D11446" s="98"/>
      <c r="E11446" s="101">
        <v>46</v>
      </c>
      <c r="F11446" s="100">
        <v>4359.88</v>
      </c>
      <c r="H11446" s="95">
        <f t="shared" si="179"/>
        <v>94.78</v>
      </c>
    </row>
    <row r="11447" spans="1:8" collapsed="1" x14ac:dyDescent="0.2">
      <c r="A11447" s="91" t="s">
        <v>6592</v>
      </c>
      <c r="B11447" s="91" t="s">
        <v>6593</v>
      </c>
      <c r="C11447" s="91" t="s">
        <v>2931</v>
      </c>
      <c r="D11447" s="92"/>
      <c r="E11447" s="104">
        <v>29</v>
      </c>
      <c r="F11447" s="94">
        <v>4358.7</v>
      </c>
      <c r="H11447" s="95">
        <f t="shared" si="179"/>
        <v>150.29999999999998</v>
      </c>
    </row>
    <row r="11448" spans="1:8" s="80" customFormat="1" hidden="1" outlineLevel="1" x14ac:dyDescent="0.2">
      <c r="A11448" s="96" t="s">
        <v>2932</v>
      </c>
      <c r="B11448" s="97"/>
      <c r="C11448" s="98"/>
      <c r="D11448" s="98"/>
      <c r="E11448" s="101">
        <v>29</v>
      </c>
      <c r="F11448" s="100">
        <v>4358.7</v>
      </c>
      <c r="H11448" s="95">
        <f t="shared" si="179"/>
        <v>150.29999999999998</v>
      </c>
    </row>
    <row r="11449" spans="1:8" collapsed="1" x14ac:dyDescent="0.2">
      <c r="A11449" s="91" t="s">
        <v>6594</v>
      </c>
      <c r="B11449" s="91" t="s">
        <v>6595</v>
      </c>
      <c r="C11449" s="91" t="s">
        <v>2931</v>
      </c>
      <c r="D11449" s="92"/>
      <c r="E11449" s="104">
        <v>24</v>
      </c>
      <c r="F11449" s="94">
        <v>4348.8</v>
      </c>
      <c r="H11449" s="95">
        <f t="shared" si="179"/>
        <v>181.20000000000002</v>
      </c>
    </row>
    <row r="11450" spans="1:8" s="80" customFormat="1" hidden="1" outlineLevel="1" x14ac:dyDescent="0.2">
      <c r="A11450" s="96" t="s">
        <v>2932</v>
      </c>
      <c r="B11450" s="97"/>
      <c r="C11450" s="98"/>
      <c r="D11450" s="98"/>
      <c r="E11450" s="101">
        <v>24</v>
      </c>
      <c r="F11450" s="100">
        <v>4348.8</v>
      </c>
      <c r="H11450" s="95">
        <f t="shared" si="179"/>
        <v>181.20000000000002</v>
      </c>
    </row>
    <row r="11451" spans="1:8" collapsed="1" x14ac:dyDescent="0.2">
      <c r="A11451" s="105" t="s">
        <v>6596</v>
      </c>
      <c r="B11451" s="91" t="s">
        <v>6597</v>
      </c>
      <c r="C11451" s="91" t="s">
        <v>3223</v>
      </c>
      <c r="D11451" s="92"/>
      <c r="E11451" s="104">
        <v>1</v>
      </c>
      <c r="F11451" s="94">
        <v>4344.18</v>
      </c>
      <c r="G11451" s="79" t="e">
        <f>VLOOKUP(B11451,#REF!,2,FALSE)</f>
        <v>#REF!</v>
      </c>
      <c r="H11451" s="95">
        <f t="shared" si="179"/>
        <v>4344.18</v>
      </c>
    </row>
    <row r="11452" spans="1:8" s="80" customFormat="1" hidden="1" outlineLevel="1" x14ac:dyDescent="0.2">
      <c r="A11452" s="96" t="s">
        <v>2853</v>
      </c>
      <c r="B11452" s="97"/>
      <c r="C11452" s="98"/>
      <c r="D11452" s="98"/>
      <c r="E11452" s="101">
        <v>1</v>
      </c>
      <c r="F11452" s="100">
        <v>4344.18</v>
      </c>
      <c r="H11452" s="95">
        <f t="shared" si="179"/>
        <v>4344.18</v>
      </c>
    </row>
    <row r="11453" spans="1:8" collapsed="1" x14ac:dyDescent="0.2">
      <c r="A11453" s="91" t="s">
        <v>6598</v>
      </c>
      <c r="B11453" s="91" t="s">
        <v>6599</v>
      </c>
      <c r="C11453" s="91" t="s">
        <v>2931</v>
      </c>
      <c r="D11453" s="92"/>
      <c r="E11453" s="104">
        <v>176</v>
      </c>
      <c r="F11453" s="94">
        <v>4340.16</v>
      </c>
      <c r="H11453" s="95">
        <f t="shared" si="179"/>
        <v>24.66</v>
      </c>
    </row>
    <row r="11454" spans="1:8" s="80" customFormat="1" hidden="1" outlineLevel="1" x14ac:dyDescent="0.2">
      <c r="A11454" s="96" t="s">
        <v>2932</v>
      </c>
      <c r="B11454" s="97"/>
      <c r="C11454" s="98"/>
      <c r="D11454" s="98"/>
      <c r="E11454" s="101">
        <v>176</v>
      </c>
      <c r="F11454" s="100">
        <v>4340.16</v>
      </c>
      <c r="H11454" s="95">
        <f t="shared" si="179"/>
        <v>24.66</v>
      </c>
    </row>
    <row r="11455" spans="1:8" collapsed="1" x14ac:dyDescent="0.2">
      <c r="A11455" s="91" t="s">
        <v>6600</v>
      </c>
      <c r="B11455" s="91" t="s">
        <v>6601</v>
      </c>
      <c r="C11455" s="91" t="s">
        <v>2931</v>
      </c>
      <c r="D11455" s="92"/>
      <c r="E11455" s="104">
        <v>25</v>
      </c>
      <c r="F11455" s="94">
        <v>4335.5</v>
      </c>
      <c r="H11455" s="95">
        <f t="shared" si="179"/>
        <v>173.42</v>
      </c>
    </row>
    <row r="11456" spans="1:8" s="80" customFormat="1" hidden="1" outlineLevel="1" x14ac:dyDescent="0.2">
      <c r="A11456" s="96" t="s">
        <v>2932</v>
      </c>
      <c r="B11456" s="97"/>
      <c r="C11456" s="98"/>
      <c r="D11456" s="98"/>
      <c r="E11456" s="101">
        <v>25</v>
      </c>
      <c r="F11456" s="100">
        <v>4335.5</v>
      </c>
      <c r="H11456" s="95">
        <f t="shared" si="179"/>
        <v>173.42</v>
      </c>
    </row>
    <row r="11457" spans="1:8" collapsed="1" x14ac:dyDescent="0.2">
      <c r="A11457" s="105" t="s">
        <v>6602</v>
      </c>
      <c r="B11457" s="91" t="s">
        <v>6603</v>
      </c>
      <c r="C11457" s="91"/>
      <c r="D11457" s="92"/>
      <c r="E11457" s="104">
        <v>50</v>
      </c>
      <c r="F11457" s="94">
        <v>4334.96</v>
      </c>
      <c r="G11457" s="79" t="e">
        <f>VLOOKUP(B11457,#REF!,2,FALSE)</f>
        <v>#REF!</v>
      </c>
      <c r="H11457" s="95">
        <f t="shared" si="179"/>
        <v>86.699200000000005</v>
      </c>
    </row>
    <row r="11458" spans="1:8" s="80" customFormat="1" hidden="1" outlineLevel="1" x14ac:dyDescent="0.2">
      <c r="A11458" s="96" t="s">
        <v>2932</v>
      </c>
      <c r="B11458" s="97"/>
      <c r="C11458" s="98"/>
      <c r="D11458" s="98"/>
      <c r="E11458" s="101">
        <v>50</v>
      </c>
      <c r="F11458" s="100">
        <v>4334.96</v>
      </c>
      <c r="H11458" s="95">
        <f t="shared" si="179"/>
        <v>86.699200000000005</v>
      </c>
    </row>
    <row r="11459" spans="1:8" collapsed="1" x14ac:dyDescent="0.2">
      <c r="A11459" s="91" t="s">
        <v>6604</v>
      </c>
      <c r="B11459" s="91" t="s">
        <v>6605</v>
      </c>
      <c r="C11459" s="91" t="s">
        <v>2931</v>
      </c>
      <c r="D11459" s="92"/>
      <c r="E11459" s="104">
        <v>46</v>
      </c>
      <c r="F11459" s="94">
        <v>4322.16</v>
      </c>
      <c r="H11459" s="95">
        <f t="shared" si="179"/>
        <v>93.96</v>
      </c>
    </row>
    <row r="11460" spans="1:8" s="80" customFormat="1" hidden="1" outlineLevel="1" x14ac:dyDescent="0.2">
      <c r="A11460" s="96" t="s">
        <v>2932</v>
      </c>
      <c r="B11460" s="97"/>
      <c r="C11460" s="98"/>
      <c r="D11460" s="98"/>
      <c r="E11460" s="101">
        <v>46</v>
      </c>
      <c r="F11460" s="100">
        <v>4322.16</v>
      </c>
      <c r="H11460" s="95">
        <f t="shared" si="179"/>
        <v>93.96</v>
      </c>
    </row>
    <row r="11461" spans="1:8" collapsed="1" x14ac:dyDescent="0.2">
      <c r="A11461" s="91" t="s">
        <v>6606</v>
      </c>
      <c r="B11461" s="91" t="s">
        <v>6607</v>
      </c>
      <c r="C11461" s="91" t="s">
        <v>2931</v>
      </c>
      <c r="D11461" s="92"/>
      <c r="E11461" s="104">
        <v>21</v>
      </c>
      <c r="F11461" s="94">
        <v>4315.92</v>
      </c>
      <c r="H11461" s="95">
        <f t="shared" si="179"/>
        <v>205.52</v>
      </c>
    </row>
    <row r="11462" spans="1:8" s="80" customFormat="1" hidden="1" outlineLevel="1" x14ac:dyDescent="0.2">
      <c r="A11462" s="96" t="s">
        <v>2932</v>
      </c>
      <c r="B11462" s="97"/>
      <c r="C11462" s="98"/>
      <c r="D11462" s="98"/>
      <c r="E11462" s="101">
        <v>21</v>
      </c>
      <c r="F11462" s="100">
        <v>4315.92</v>
      </c>
      <c r="H11462" s="95">
        <f t="shared" si="179"/>
        <v>205.52</v>
      </c>
    </row>
    <row r="11463" spans="1:8" collapsed="1" x14ac:dyDescent="0.2">
      <c r="A11463" s="91" t="s">
        <v>6608</v>
      </c>
      <c r="B11463" s="91" t="s">
        <v>6609</v>
      </c>
      <c r="C11463" s="91" t="s">
        <v>2931</v>
      </c>
      <c r="D11463" s="92"/>
      <c r="E11463" s="104">
        <v>50</v>
      </c>
      <c r="F11463" s="94">
        <v>4312.5</v>
      </c>
      <c r="H11463" s="95">
        <f t="shared" si="179"/>
        <v>86.25</v>
      </c>
    </row>
    <row r="11464" spans="1:8" s="80" customFormat="1" hidden="1" outlineLevel="1" x14ac:dyDescent="0.2">
      <c r="A11464" s="96" t="s">
        <v>2932</v>
      </c>
      <c r="B11464" s="97"/>
      <c r="C11464" s="98"/>
      <c r="D11464" s="98"/>
      <c r="E11464" s="101">
        <v>50</v>
      </c>
      <c r="F11464" s="100">
        <v>4312.5</v>
      </c>
      <c r="H11464" s="95">
        <f t="shared" si="179"/>
        <v>86.25</v>
      </c>
    </row>
    <row r="11465" spans="1:8" collapsed="1" x14ac:dyDescent="0.2">
      <c r="A11465" s="91" t="s">
        <v>6610</v>
      </c>
      <c r="B11465" s="91" t="s">
        <v>6611</v>
      </c>
      <c r="C11465" s="91" t="s">
        <v>2931</v>
      </c>
      <c r="D11465" s="92"/>
      <c r="E11465" s="104">
        <v>138</v>
      </c>
      <c r="F11465" s="94">
        <v>4311.18</v>
      </c>
      <c r="H11465" s="95">
        <f t="shared" si="179"/>
        <v>31.240434782608698</v>
      </c>
    </row>
    <row r="11466" spans="1:8" s="80" customFormat="1" hidden="1" outlineLevel="1" x14ac:dyDescent="0.2">
      <c r="A11466" s="96" t="s">
        <v>2825</v>
      </c>
      <c r="B11466" s="97"/>
      <c r="C11466" s="98"/>
      <c r="D11466" s="98"/>
      <c r="E11466" s="101">
        <v>138</v>
      </c>
      <c r="F11466" s="100">
        <v>4311.18</v>
      </c>
      <c r="H11466" s="95">
        <f t="shared" si="179"/>
        <v>31.240434782608698</v>
      </c>
    </row>
    <row r="11467" spans="1:8" collapsed="1" x14ac:dyDescent="0.2">
      <c r="A11467" s="91" t="s">
        <v>6612</v>
      </c>
      <c r="B11467" s="91" t="s">
        <v>6613</v>
      </c>
      <c r="C11467" s="91" t="s">
        <v>2931</v>
      </c>
      <c r="D11467" s="92"/>
      <c r="E11467" s="104">
        <v>46</v>
      </c>
      <c r="F11467" s="94">
        <v>4304.68</v>
      </c>
      <c r="H11467" s="95">
        <f t="shared" si="179"/>
        <v>93.580000000000013</v>
      </c>
    </row>
    <row r="11468" spans="1:8" s="80" customFormat="1" hidden="1" outlineLevel="1" x14ac:dyDescent="0.2">
      <c r="A11468" s="96" t="s">
        <v>2932</v>
      </c>
      <c r="B11468" s="97"/>
      <c r="C11468" s="98"/>
      <c r="D11468" s="98"/>
      <c r="E11468" s="101">
        <v>46</v>
      </c>
      <c r="F11468" s="100">
        <v>4304.68</v>
      </c>
      <c r="H11468" s="95">
        <f t="shared" si="179"/>
        <v>93.580000000000013</v>
      </c>
    </row>
    <row r="11469" spans="1:8" collapsed="1" x14ac:dyDescent="0.2">
      <c r="A11469" s="91" t="s">
        <v>6614</v>
      </c>
      <c r="B11469" s="91" t="s">
        <v>6615</v>
      </c>
      <c r="C11469" s="91" t="s">
        <v>2931</v>
      </c>
      <c r="D11469" s="92"/>
      <c r="E11469" s="104">
        <v>7</v>
      </c>
      <c r="F11469" s="94">
        <v>4304.58</v>
      </c>
      <c r="H11469" s="95">
        <f t="shared" ref="H11469:H11532" si="180">F11469/E11469</f>
        <v>614.93999999999994</v>
      </c>
    </row>
    <row r="11470" spans="1:8" s="80" customFormat="1" hidden="1" outlineLevel="1" x14ac:dyDescent="0.2">
      <c r="A11470" s="96" t="s">
        <v>2932</v>
      </c>
      <c r="B11470" s="97"/>
      <c r="C11470" s="98"/>
      <c r="D11470" s="98"/>
      <c r="E11470" s="101">
        <v>7</v>
      </c>
      <c r="F11470" s="100">
        <v>4304.58</v>
      </c>
      <c r="H11470" s="95">
        <f t="shared" si="180"/>
        <v>614.93999999999994</v>
      </c>
    </row>
    <row r="11471" spans="1:8" collapsed="1" x14ac:dyDescent="0.2">
      <c r="A11471" s="91" t="s">
        <v>6616</v>
      </c>
      <c r="B11471" s="91" t="s">
        <v>6617</v>
      </c>
      <c r="C11471" s="91" t="s">
        <v>2931</v>
      </c>
      <c r="D11471" s="92"/>
      <c r="E11471" s="104">
        <v>21</v>
      </c>
      <c r="F11471" s="94">
        <v>4301.01</v>
      </c>
      <c r="H11471" s="95">
        <f t="shared" si="180"/>
        <v>204.81</v>
      </c>
    </row>
    <row r="11472" spans="1:8" s="80" customFormat="1" hidden="1" outlineLevel="1" x14ac:dyDescent="0.2">
      <c r="A11472" s="96" t="s">
        <v>2932</v>
      </c>
      <c r="B11472" s="97"/>
      <c r="C11472" s="98"/>
      <c r="D11472" s="98"/>
      <c r="E11472" s="101">
        <v>21</v>
      </c>
      <c r="F11472" s="100">
        <v>4301.01</v>
      </c>
      <c r="H11472" s="95">
        <f t="shared" si="180"/>
        <v>204.81</v>
      </c>
    </row>
    <row r="11473" spans="1:8" collapsed="1" x14ac:dyDescent="0.2">
      <c r="A11473" s="91" t="s">
        <v>6618</v>
      </c>
      <c r="B11473" s="91" t="s">
        <v>6619</v>
      </c>
      <c r="C11473" s="91" t="s">
        <v>2931</v>
      </c>
      <c r="D11473" s="92"/>
      <c r="E11473" s="104">
        <v>134</v>
      </c>
      <c r="F11473" s="94">
        <v>4289.34</v>
      </c>
      <c r="H11473" s="95">
        <f t="shared" si="180"/>
        <v>32.01</v>
      </c>
    </row>
    <row r="11474" spans="1:8" s="80" customFormat="1" hidden="1" outlineLevel="1" x14ac:dyDescent="0.2">
      <c r="A11474" s="96" t="s">
        <v>2932</v>
      </c>
      <c r="B11474" s="97"/>
      <c r="C11474" s="98"/>
      <c r="D11474" s="98"/>
      <c r="E11474" s="101">
        <v>134</v>
      </c>
      <c r="F11474" s="100">
        <v>4289.34</v>
      </c>
      <c r="H11474" s="95">
        <f t="shared" si="180"/>
        <v>32.01</v>
      </c>
    </row>
    <row r="11475" spans="1:8" collapsed="1" x14ac:dyDescent="0.2">
      <c r="A11475" s="91" t="s">
        <v>6620</v>
      </c>
      <c r="B11475" s="91" t="s">
        <v>6621</v>
      </c>
      <c r="C11475" s="91" t="s">
        <v>2931</v>
      </c>
      <c r="D11475" s="92"/>
      <c r="E11475" s="104">
        <v>29</v>
      </c>
      <c r="F11475" s="94">
        <v>4285.04</v>
      </c>
      <c r="H11475" s="95">
        <f t="shared" si="180"/>
        <v>147.76</v>
      </c>
    </row>
    <row r="11476" spans="1:8" s="80" customFormat="1" hidden="1" outlineLevel="1" x14ac:dyDescent="0.2">
      <c r="A11476" s="96" t="s">
        <v>2932</v>
      </c>
      <c r="B11476" s="97"/>
      <c r="C11476" s="98"/>
      <c r="D11476" s="98"/>
      <c r="E11476" s="101">
        <v>29</v>
      </c>
      <c r="F11476" s="100">
        <v>4285.04</v>
      </c>
      <c r="H11476" s="95">
        <f t="shared" si="180"/>
        <v>147.76</v>
      </c>
    </row>
    <row r="11477" spans="1:8" collapsed="1" x14ac:dyDescent="0.2">
      <c r="A11477" s="91" t="s">
        <v>6622</v>
      </c>
      <c r="B11477" s="91" t="s">
        <v>6623</v>
      </c>
      <c r="C11477" s="91" t="s">
        <v>2931</v>
      </c>
      <c r="D11477" s="92"/>
      <c r="E11477" s="104">
        <v>20</v>
      </c>
      <c r="F11477" s="94">
        <v>4284.3999999999996</v>
      </c>
      <c r="H11477" s="95">
        <f t="shared" si="180"/>
        <v>214.21999999999997</v>
      </c>
    </row>
    <row r="11478" spans="1:8" s="80" customFormat="1" hidden="1" outlineLevel="1" x14ac:dyDescent="0.2">
      <c r="A11478" s="96" t="s">
        <v>2932</v>
      </c>
      <c r="B11478" s="97"/>
      <c r="C11478" s="98"/>
      <c r="D11478" s="98"/>
      <c r="E11478" s="101">
        <v>20</v>
      </c>
      <c r="F11478" s="100">
        <v>4284.3999999999996</v>
      </c>
      <c r="H11478" s="95">
        <f t="shared" si="180"/>
        <v>214.21999999999997</v>
      </c>
    </row>
    <row r="11479" spans="1:8" collapsed="1" x14ac:dyDescent="0.2">
      <c r="A11479" s="91" t="s">
        <v>6624</v>
      </c>
      <c r="B11479" s="91" t="s">
        <v>6625</v>
      </c>
      <c r="C11479" s="91" t="s">
        <v>2931</v>
      </c>
      <c r="D11479" s="92"/>
      <c r="E11479" s="104">
        <v>43</v>
      </c>
      <c r="F11479" s="94">
        <v>4273.34</v>
      </c>
      <c r="H11479" s="95">
        <f t="shared" si="180"/>
        <v>99.38000000000001</v>
      </c>
    </row>
    <row r="11480" spans="1:8" s="80" customFormat="1" hidden="1" outlineLevel="1" x14ac:dyDescent="0.2">
      <c r="A11480" s="96" t="s">
        <v>2932</v>
      </c>
      <c r="B11480" s="97"/>
      <c r="C11480" s="98"/>
      <c r="D11480" s="98"/>
      <c r="E11480" s="101">
        <v>43</v>
      </c>
      <c r="F11480" s="100">
        <v>4273.34</v>
      </c>
      <c r="H11480" s="95">
        <f t="shared" si="180"/>
        <v>99.38000000000001</v>
      </c>
    </row>
    <row r="11481" spans="1:8" collapsed="1" x14ac:dyDescent="0.2">
      <c r="A11481" s="91" t="s">
        <v>6626</v>
      </c>
      <c r="B11481" s="91" t="s">
        <v>6627</v>
      </c>
      <c r="C11481" s="91" t="s">
        <v>2931</v>
      </c>
      <c r="D11481" s="92"/>
      <c r="E11481" s="104">
        <v>7</v>
      </c>
      <c r="F11481" s="94">
        <v>4271.05</v>
      </c>
      <c r="H11481" s="95">
        <f t="shared" si="180"/>
        <v>610.15</v>
      </c>
    </row>
    <row r="11482" spans="1:8" s="80" customFormat="1" hidden="1" outlineLevel="1" x14ac:dyDescent="0.2">
      <c r="A11482" s="96" t="s">
        <v>2841</v>
      </c>
      <c r="B11482" s="97"/>
      <c r="C11482" s="98"/>
      <c r="D11482" s="98"/>
      <c r="E11482" s="101">
        <v>7</v>
      </c>
      <c r="F11482" s="100">
        <v>4271.05</v>
      </c>
      <c r="H11482" s="95">
        <f t="shared" si="180"/>
        <v>610.15</v>
      </c>
    </row>
    <row r="11483" spans="1:8" collapsed="1" x14ac:dyDescent="0.2">
      <c r="A11483" s="91" t="s">
        <v>6628</v>
      </c>
      <c r="B11483" s="91" t="s">
        <v>6629</v>
      </c>
      <c r="C11483" s="91" t="s">
        <v>2931</v>
      </c>
      <c r="D11483" s="92"/>
      <c r="E11483" s="104">
        <v>37</v>
      </c>
      <c r="F11483" s="94">
        <v>4257.22</v>
      </c>
      <c r="H11483" s="95">
        <f t="shared" si="180"/>
        <v>115.06</v>
      </c>
    </row>
    <row r="11484" spans="1:8" s="80" customFormat="1" hidden="1" outlineLevel="1" x14ac:dyDescent="0.2">
      <c r="A11484" s="96" t="s">
        <v>2932</v>
      </c>
      <c r="B11484" s="97"/>
      <c r="C11484" s="98"/>
      <c r="D11484" s="98"/>
      <c r="E11484" s="101">
        <v>37</v>
      </c>
      <c r="F11484" s="100">
        <v>4257.22</v>
      </c>
      <c r="H11484" s="95">
        <f t="shared" si="180"/>
        <v>115.06</v>
      </c>
    </row>
    <row r="11485" spans="1:8" collapsed="1" x14ac:dyDescent="0.2">
      <c r="A11485" s="105" t="s">
        <v>6630</v>
      </c>
      <c r="B11485" s="91" t="s">
        <v>6631</v>
      </c>
      <c r="C11485" s="91" t="s">
        <v>3223</v>
      </c>
      <c r="D11485" s="92"/>
      <c r="E11485" s="104">
        <v>61</v>
      </c>
      <c r="F11485" s="94">
        <v>4240.1099999999997</v>
      </c>
      <c r="G11485" s="79" t="e">
        <f>VLOOKUP(B11485,#REF!,2,FALSE)</f>
        <v>#REF!</v>
      </c>
      <c r="H11485" s="95">
        <f t="shared" si="180"/>
        <v>69.509999999999991</v>
      </c>
    </row>
    <row r="11486" spans="1:8" s="80" customFormat="1" hidden="1" outlineLevel="1" x14ac:dyDescent="0.2">
      <c r="A11486" s="96" t="s">
        <v>2932</v>
      </c>
      <c r="B11486" s="97"/>
      <c r="C11486" s="98"/>
      <c r="D11486" s="98"/>
      <c r="E11486" s="101">
        <v>61</v>
      </c>
      <c r="F11486" s="100">
        <v>4240.1099999999997</v>
      </c>
      <c r="H11486" s="95">
        <f t="shared" si="180"/>
        <v>69.509999999999991</v>
      </c>
    </row>
    <row r="11487" spans="1:8" collapsed="1" x14ac:dyDescent="0.2">
      <c r="A11487" s="91" t="s">
        <v>6632</v>
      </c>
      <c r="B11487" s="91" t="s">
        <v>6633</v>
      </c>
      <c r="C11487" s="91" t="s">
        <v>2931</v>
      </c>
      <c r="D11487" s="92"/>
      <c r="E11487" s="104">
        <v>28</v>
      </c>
      <c r="F11487" s="94">
        <v>4240.04</v>
      </c>
      <c r="H11487" s="95">
        <f t="shared" si="180"/>
        <v>151.43</v>
      </c>
    </row>
    <row r="11488" spans="1:8" s="80" customFormat="1" hidden="1" outlineLevel="1" x14ac:dyDescent="0.2">
      <c r="A11488" s="96" t="s">
        <v>2932</v>
      </c>
      <c r="B11488" s="97"/>
      <c r="C11488" s="98"/>
      <c r="D11488" s="98"/>
      <c r="E11488" s="101">
        <v>28</v>
      </c>
      <c r="F11488" s="100">
        <v>4240.04</v>
      </c>
      <c r="H11488" s="95">
        <f t="shared" si="180"/>
        <v>151.43</v>
      </c>
    </row>
    <row r="11489" spans="1:8" collapsed="1" x14ac:dyDescent="0.2">
      <c r="A11489" s="91" t="s">
        <v>6634</v>
      </c>
      <c r="B11489" s="91" t="s">
        <v>6635</v>
      </c>
      <c r="C11489" s="91" t="s">
        <v>2931</v>
      </c>
      <c r="D11489" s="92"/>
      <c r="E11489" s="104">
        <v>56</v>
      </c>
      <c r="F11489" s="94">
        <v>4238.6400000000003</v>
      </c>
      <c r="H11489" s="95">
        <f t="shared" si="180"/>
        <v>75.690000000000012</v>
      </c>
    </row>
    <row r="11490" spans="1:8" s="80" customFormat="1" hidden="1" outlineLevel="1" x14ac:dyDescent="0.2">
      <c r="A11490" s="96" t="s">
        <v>2932</v>
      </c>
      <c r="B11490" s="97"/>
      <c r="C11490" s="98"/>
      <c r="D11490" s="98"/>
      <c r="E11490" s="101">
        <v>50</v>
      </c>
      <c r="F11490" s="100">
        <v>3784.5</v>
      </c>
      <c r="H11490" s="95">
        <f t="shared" si="180"/>
        <v>75.69</v>
      </c>
    </row>
    <row r="11491" spans="1:8" s="80" customFormat="1" hidden="1" outlineLevel="1" x14ac:dyDescent="0.2">
      <c r="A11491" s="96" t="s">
        <v>2841</v>
      </c>
      <c r="B11491" s="97"/>
      <c r="C11491" s="98"/>
      <c r="D11491" s="98"/>
      <c r="E11491" s="101">
        <v>6</v>
      </c>
      <c r="F11491" s="103">
        <v>454.14</v>
      </c>
      <c r="H11491" s="95">
        <f t="shared" si="180"/>
        <v>75.69</v>
      </c>
    </row>
    <row r="11492" spans="1:8" collapsed="1" x14ac:dyDescent="0.2">
      <c r="A11492" s="91" t="s">
        <v>6636</v>
      </c>
      <c r="B11492" s="91" t="s">
        <v>6637</v>
      </c>
      <c r="C11492" s="91" t="s">
        <v>2931</v>
      </c>
      <c r="D11492" s="92"/>
      <c r="E11492" s="104">
        <v>8</v>
      </c>
      <c r="F11492" s="94">
        <v>4236.96</v>
      </c>
      <c r="H11492" s="95">
        <f t="shared" si="180"/>
        <v>529.62</v>
      </c>
    </row>
    <row r="11493" spans="1:8" s="80" customFormat="1" hidden="1" outlineLevel="1" x14ac:dyDescent="0.2">
      <c r="A11493" s="96" t="s">
        <v>2932</v>
      </c>
      <c r="B11493" s="97"/>
      <c r="C11493" s="98"/>
      <c r="D11493" s="98"/>
      <c r="E11493" s="101">
        <v>8</v>
      </c>
      <c r="F11493" s="100">
        <v>4236.96</v>
      </c>
      <c r="H11493" s="95">
        <f t="shared" si="180"/>
        <v>529.62</v>
      </c>
    </row>
    <row r="11494" spans="1:8" collapsed="1" x14ac:dyDescent="0.2">
      <c r="A11494" s="91" t="s">
        <v>6638</v>
      </c>
      <c r="B11494" s="91" t="s">
        <v>6639</v>
      </c>
      <c r="C11494" s="91" t="s">
        <v>2931</v>
      </c>
      <c r="D11494" s="92"/>
      <c r="E11494" s="104">
        <v>25</v>
      </c>
      <c r="F11494" s="94">
        <v>4235.5</v>
      </c>
      <c r="H11494" s="95">
        <f t="shared" si="180"/>
        <v>169.42</v>
      </c>
    </row>
    <row r="11495" spans="1:8" s="80" customFormat="1" hidden="1" outlineLevel="1" x14ac:dyDescent="0.2">
      <c r="A11495" s="96" t="s">
        <v>2932</v>
      </c>
      <c r="B11495" s="97"/>
      <c r="C11495" s="98"/>
      <c r="D11495" s="98"/>
      <c r="E11495" s="101">
        <v>25</v>
      </c>
      <c r="F11495" s="100">
        <v>4235.5</v>
      </c>
      <c r="H11495" s="95">
        <f t="shared" si="180"/>
        <v>169.42</v>
      </c>
    </row>
    <row r="11496" spans="1:8" collapsed="1" x14ac:dyDescent="0.2">
      <c r="A11496" s="91" t="s">
        <v>6640</v>
      </c>
      <c r="B11496" s="91" t="s">
        <v>6641</v>
      </c>
      <c r="C11496" s="91" t="s">
        <v>2931</v>
      </c>
      <c r="D11496" s="92"/>
      <c r="E11496" s="104">
        <v>10</v>
      </c>
      <c r="F11496" s="94">
        <v>4230.1000000000004</v>
      </c>
      <c r="H11496" s="95">
        <f t="shared" si="180"/>
        <v>423.01000000000005</v>
      </c>
    </row>
    <row r="11497" spans="1:8" s="80" customFormat="1" hidden="1" outlineLevel="1" x14ac:dyDescent="0.2">
      <c r="A11497" s="96" t="s">
        <v>2932</v>
      </c>
      <c r="B11497" s="97"/>
      <c r="C11497" s="98"/>
      <c r="D11497" s="98"/>
      <c r="E11497" s="101">
        <v>10</v>
      </c>
      <c r="F11497" s="100">
        <v>4230.1000000000004</v>
      </c>
      <c r="H11497" s="95">
        <f t="shared" si="180"/>
        <v>423.01000000000005</v>
      </c>
    </row>
    <row r="11498" spans="1:8" collapsed="1" x14ac:dyDescent="0.2">
      <c r="A11498" s="105" t="s">
        <v>6642</v>
      </c>
      <c r="B11498" s="91" t="s">
        <v>6643</v>
      </c>
      <c r="C11498" s="91" t="s">
        <v>3223</v>
      </c>
      <c r="D11498" s="92"/>
      <c r="E11498" s="104">
        <v>10</v>
      </c>
      <c r="F11498" s="94">
        <v>4227.3</v>
      </c>
      <c r="G11498" s="79" t="e">
        <f>VLOOKUP(B11498,#REF!,2,FALSE)</f>
        <v>#REF!</v>
      </c>
      <c r="H11498" s="95">
        <f t="shared" si="180"/>
        <v>422.73</v>
      </c>
    </row>
    <row r="11499" spans="1:8" s="80" customFormat="1" hidden="1" outlineLevel="1" x14ac:dyDescent="0.2">
      <c r="A11499" s="96" t="s">
        <v>2932</v>
      </c>
      <c r="B11499" s="97"/>
      <c r="C11499" s="98"/>
      <c r="D11499" s="98"/>
      <c r="E11499" s="101">
        <v>10</v>
      </c>
      <c r="F11499" s="100">
        <v>4227.3</v>
      </c>
      <c r="H11499" s="95">
        <f t="shared" si="180"/>
        <v>422.73</v>
      </c>
    </row>
    <row r="11500" spans="1:8" collapsed="1" x14ac:dyDescent="0.2">
      <c r="A11500" s="91" t="s">
        <v>6644</v>
      </c>
      <c r="B11500" s="91" t="s">
        <v>6645</v>
      </c>
      <c r="C11500" s="91" t="s">
        <v>6646</v>
      </c>
      <c r="D11500" s="92"/>
      <c r="E11500" s="104">
        <v>744</v>
      </c>
      <c r="F11500" s="94">
        <v>4211.1000000000004</v>
      </c>
      <c r="H11500" s="95">
        <f t="shared" si="180"/>
        <v>5.6600806451612904</v>
      </c>
    </row>
    <row r="11501" spans="1:8" s="80" customFormat="1" hidden="1" outlineLevel="1" x14ac:dyDescent="0.2">
      <c r="A11501" s="96" t="s">
        <v>2825</v>
      </c>
      <c r="B11501" s="97"/>
      <c r="C11501" s="98"/>
      <c r="D11501" s="98"/>
      <c r="E11501" s="101">
        <v>744</v>
      </c>
      <c r="F11501" s="100">
        <v>4211.1000000000004</v>
      </c>
      <c r="H11501" s="95">
        <f t="shared" si="180"/>
        <v>5.6600806451612904</v>
      </c>
    </row>
    <row r="11502" spans="1:8" collapsed="1" x14ac:dyDescent="0.2">
      <c r="A11502" s="91" t="s">
        <v>6647</v>
      </c>
      <c r="B11502" s="91" t="s">
        <v>6648</v>
      </c>
      <c r="C11502" s="91" t="s">
        <v>2931</v>
      </c>
      <c r="D11502" s="92"/>
      <c r="E11502" s="104">
        <v>43</v>
      </c>
      <c r="F11502" s="94">
        <v>4201.1000000000004</v>
      </c>
      <c r="H11502" s="95">
        <f t="shared" si="180"/>
        <v>97.7</v>
      </c>
    </row>
    <row r="11503" spans="1:8" s="80" customFormat="1" hidden="1" outlineLevel="1" x14ac:dyDescent="0.2">
      <c r="A11503" s="96" t="s">
        <v>2932</v>
      </c>
      <c r="B11503" s="97"/>
      <c r="C11503" s="98"/>
      <c r="D11503" s="98"/>
      <c r="E11503" s="101">
        <v>43</v>
      </c>
      <c r="F11503" s="100">
        <v>4201.1000000000004</v>
      </c>
      <c r="H11503" s="95">
        <f t="shared" si="180"/>
        <v>97.7</v>
      </c>
    </row>
    <row r="11504" spans="1:8" collapsed="1" x14ac:dyDescent="0.2">
      <c r="A11504" s="91" t="s">
        <v>6649</v>
      </c>
      <c r="B11504" s="91" t="s">
        <v>6650</v>
      </c>
      <c r="C11504" s="91" t="s">
        <v>2931</v>
      </c>
      <c r="D11504" s="92"/>
      <c r="E11504" s="104">
        <v>49</v>
      </c>
      <c r="F11504" s="94">
        <v>4194.8900000000003</v>
      </c>
      <c r="H11504" s="95">
        <f t="shared" si="180"/>
        <v>85.610000000000014</v>
      </c>
    </row>
    <row r="11505" spans="1:8" s="80" customFormat="1" hidden="1" outlineLevel="1" x14ac:dyDescent="0.2">
      <c r="A11505" s="96" t="s">
        <v>2932</v>
      </c>
      <c r="B11505" s="97"/>
      <c r="C11505" s="98"/>
      <c r="D11505" s="98"/>
      <c r="E11505" s="101">
        <v>49</v>
      </c>
      <c r="F11505" s="100">
        <v>4194.8900000000003</v>
      </c>
      <c r="H11505" s="95">
        <f t="shared" si="180"/>
        <v>85.610000000000014</v>
      </c>
    </row>
    <row r="11506" spans="1:8" collapsed="1" x14ac:dyDescent="0.2">
      <c r="A11506" s="91" t="s">
        <v>6651</v>
      </c>
      <c r="B11506" s="91" t="s">
        <v>6652</v>
      </c>
      <c r="C11506" s="91" t="s">
        <v>2931</v>
      </c>
      <c r="D11506" s="92"/>
      <c r="E11506" s="104">
        <v>28</v>
      </c>
      <c r="F11506" s="94">
        <v>4193</v>
      </c>
      <c r="H11506" s="95">
        <f t="shared" si="180"/>
        <v>149.75</v>
      </c>
    </row>
    <row r="11507" spans="1:8" s="80" customFormat="1" hidden="1" outlineLevel="1" x14ac:dyDescent="0.2">
      <c r="A11507" s="96" t="s">
        <v>2932</v>
      </c>
      <c r="B11507" s="97"/>
      <c r="C11507" s="98"/>
      <c r="D11507" s="98"/>
      <c r="E11507" s="101">
        <v>28</v>
      </c>
      <c r="F11507" s="100">
        <v>4193</v>
      </c>
      <c r="H11507" s="95">
        <f t="shared" si="180"/>
        <v>149.75</v>
      </c>
    </row>
    <row r="11508" spans="1:8" collapsed="1" x14ac:dyDescent="0.2">
      <c r="A11508" s="91" t="s">
        <v>6653</v>
      </c>
      <c r="B11508" s="91" t="s">
        <v>6654</v>
      </c>
      <c r="C11508" s="91" t="s">
        <v>2931</v>
      </c>
      <c r="D11508" s="92"/>
      <c r="E11508" s="104">
        <v>5</v>
      </c>
      <c r="F11508" s="94">
        <v>4190.3999999999996</v>
      </c>
      <c r="H11508" s="95">
        <f t="shared" si="180"/>
        <v>838.07999999999993</v>
      </c>
    </row>
    <row r="11509" spans="1:8" s="80" customFormat="1" hidden="1" outlineLevel="1" x14ac:dyDescent="0.2">
      <c r="A11509" s="96" t="s">
        <v>2932</v>
      </c>
      <c r="B11509" s="97"/>
      <c r="C11509" s="98"/>
      <c r="D11509" s="98"/>
      <c r="E11509" s="101">
        <v>5</v>
      </c>
      <c r="F11509" s="100">
        <v>4190.3999999999996</v>
      </c>
      <c r="H11509" s="95">
        <f t="shared" si="180"/>
        <v>838.07999999999993</v>
      </c>
    </row>
    <row r="11510" spans="1:8" collapsed="1" x14ac:dyDescent="0.2">
      <c r="A11510" s="91" t="s">
        <v>6655</v>
      </c>
      <c r="B11510" s="91" t="s">
        <v>6656</v>
      </c>
      <c r="C11510" s="91" t="s">
        <v>2931</v>
      </c>
      <c r="D11510" s="92"/>
      <c r="E11510" s="104">
        <v>49</v>
      </c>
      <c r="F11510" s="94">
        <v>4184.6000000000004</v>
      </c>
      <c r="H11510" s="95">
        <f t="shared" si="180"/>
        <v>85.4</v>
      </c>
    </row>
    <row r="11511" spans="1:8" s="80" customFormat="1" hidden="1" outlineLevel="1" x14ac:dyDescent="0.2">
      <c r="A11511" s="96" t="s">
        <v>2932</v>
      </c>
      <c r="B11511" s="97"/>
      <c r="C11511" s="98"/>
      <c r="D11511" s="98"/>
      <c r="E11511" s="101">
        <v>49</v>
      </c>
      <c r="F11511" s="100">
        <v>4184.6000000000004</v>
      </c>
      <c r="H11511" s="95">
        <f t="shared" si="180"/>
        <v>85.4</v>
      </c>
    </row>
    <row r="11512" spans="1:8" collapsed="1" x14ac:dyDescent="0.2">
      <c r="A11512" s="105" t="s">
        <v>6657</v>
      </c>
      <c r="B11512" s="91" t="s">
        <v>6658</v>
      </c>
      <c r="C11512" s="91" t="s">
        <v>3223</v>
      </c>
      <c r="D11512" s="92"/>
      <c r="E11512" s="104">
        <v>1</v>
      </c>
      <c r="F11512" s="94">
        <v>4183.2700000000004</v>
      </c>
      <c r="G11512" s="79" t="e">
        <f>VLOOKUP(B11512,#REF!,2,FALSE)</f>
        <v>#REF!</v>
      </c>
      <c r="H11512" s="95">
        <f t="shared" si="180"/>
        <v>4183.2700000000004</v>
      </c>
    </row>
    <row r="11513" spans="1:8" s="80" customFormat="1" hidden="1" outlineLevel="1" x14ac:dyDescent="0.2">
      <c r="A11513" s="96" t="s">
        <v>2828</v>
      </c>
      <c r="B11513" s="97"/>
      <c r="C11513" s="98"/>
      <c r="D11513" s="98"/>
      <c r="E11513" s="101">
        <v>1</v>
      </c>
      <c r="F11513" s="100">
        <v>4183.2700000000004</v>
      </c>
      <c r="H11513" s="95">
        <f t="shared" si="180"/>
        <v>4183.2700000000004</v>
      </c>
    </row>
    <row r="11514" spans="1:8" collapsed="1" x14ac:dyDescent="0.2">
      <c r="A11514" s="91" t="s">
        <v>6659</v>
      </c>
      <c r="B11514" s="91" t="s">
        <v>6660</v>
      </c>
      <c r="C11514" s="91" t="s">
        <v>2931</v>
      </c>
      <c r="D11514" s="92"/>
      <c r="E11514" s="104">
        <v>50</v>
      </c>
      <c r="F11514" s="94">
        <v>4174.5</v>
      </c>
      <c r="H11514" s="95">
        <f t="shared" si="180"/>
        <v>83.49</v>
      </c>
    </row>
    <row r="11515" spans="1:8" s="80" customFormat="1" hidden="1" outlineLevel="1" x14ac:dyDescent="0.2">
      <c r="A11515" s="96" t="s">
        <v>2932</v>
      </c>
      <c r="B11515" s="97"/>
      <c r="C11515" s="98"/>
      <c r="D11515" s="98"/>
      <c r="E11515" s="101">
        <v>50</v>
      </c>
      <c r="F11515" s="100">
        <v>4174.5</v>
      </c>
      <c r="H11515" s="95">
        <f t="shared" si="180"/>
        <v>83.49</v>
      </c>
    </row>
    <row r="11516" spans="1:8" collapsed="1" x14ac:dyDescent="0.2">
      <c r="A11516" s="105" t="s">
        <v>6661</v>
      </c>
      <c r="B11516" s="91" t="s">
        <v>6662</v>
      </c>
      <c r="C11516" s="91" t="s">
        <v>3223</v>
      </c>
      <c r="D11516" s="92"/>
      <c r="E11516" s="104">
        <v>1</v>
      </c>
      <c r="F11516" s="94">
        <v>4170.04</v>
      </c>
      <c r="G11516" s="79" t="e">
        <f>VLOOKUP(B11516,#REF!,2,FALSE)</f>
        <v>#REF!</v>
      </c>
      <c r="H11516" s="95">
        <f t="shared" si="180"/>
        <v>4170.04</v>
      </c>
    </row>
    <row r="11517" spans="1:8" s="80" customFormat="1" hidden="1" outlineLevel="1" x14ac:dyDescent="0.2">
      <c r="A11517" s="96" t="s">
        <v>2853</v>
      </c>
      <c r="B11517" s="97"/>
      <c r="C11517" s="98"/>
      <c r="D11517" s="98"/>
      <c r="E11517" s="101">
        <v>1</v>
      </c>
      <c r="F11517" s="100">
        <v>4170.04</v>
      </c>
      <c r="H11517" s="95">
        <f t="shared" si="180"/>
        <v>4170.04</v>
      </c>
    </row>
    <row r="11518" spans="1:8" collapsed="1" x14ac:dyDescent="0.2">
      <c r="A11518" s="105" t="s">
        <v>6663</v>
      </c>
      <c r="B11518" s="91" t="s">
        <v>6664</v>
      </c>
      <c r="C11518" s="91" t="s">
        <v>2823</v>
      </c>
      <c r="D11518" s="92"/>
      <c r="E11518" s="104">
        <v>3</v>
      </c>
      <c r="F11518" s="94">
        <v>4165.54</v>
      </c>
      <c r="G11518" s="79" t="e">
        <f>VLOOKUP(B11518,#REF!,2,FALSE)</f>
        <v>#REF!</v>
      </c>
      <c r="H11518" s="95">
        <f t="shared" si="180"/>
        <v>1388.5133333333333</v>
      </c>
    </row>
    <row r="11519" spans="1:8" s="80" customFormat="1" hidden="1" outlineLevel="1" x14ac:dyDescent="0.2">
      <c r="A11519" s="96" t="s">
        <v>2828</v>
      </c>
      <c r="B11519" s="97"/>
      <c r="C11519" s="98"/>
      <c r="D11519" s="98"/>
      <c r="E11519" s="101">
        <v>2</v>
      </c>
      <c r="F11519" s="100">
        <v>2777.02</v>
      </c>
      <c r="H11519" s="95">
        <f t="shared" si="180"/>
        <v>1388.51</v>
      </c>
    </row>
    <row r="11520" spans="1:8" s="80" customFormat="1" hidden="1" outlineLevel="1" x14ac:dyDescent="0.2">
      <c r="A11520" s="96" t="s">
        <v>2842</v>
      </c>
      <c r="B11520" s="97"/>
      <c r="C11520" s="98"/>
      <c r="D11520" s="98"/>
      <c r="E11520" s="101">
        <v>1</v>
      </c>
      <c r="F11520" s="100">
        <v>1388.52</v>
      </c>
      <c r="H11520" s="95">
        <f t="shared" si="180"/>
        <v>1388.52</v>
      </c>
    </row>
    <row r="11521" spans="1:8" collapsed="1" x14ac:dyDescent="0.2">
      <c r="A11521" s="91" t="s">
        <v>6665</v>
      </c>
      <c r="B11521" s="91" t="s">
        <v>6666</v>
      </c>
      <c r="C11521" s="91" t="s">
        <v>2931</v>
      </c>
      <c r="D11521" s="92"/>
      <c r="E11521" s="104">
        <v>24</v>
      </c>
      <c r="F11521" s="94">
        <v>4162.08</v>
      </c>
      <c r="H11521" s="95">
        <f t="shared" si="180"/>
        <v>173.42</v>
      </c>
    </row>
    <row r="11522" spans="1:8" s="80" customFormat="1" hidden="1" outlineLevel="1" x14ac:dyDescent="0.2">
      <c r="A11522" s="96" t="s">
        <v>2932</v>
      </c>
      <c r="B11522" s="97"/>
      <c r="C11522" s="98"/>
      <c r="D11522" s="98"/>
      <c r="E11522" s="101">
        <v>24</v>
      </c>
      <c r="F11522" s="100">
        <v>4162.08</v>
      </c>
      <c r="H11522" s="95">
        <f t="shared" si="180"/>
        <v>173.42</v>
      </c>
    </row>
    <row r="11523" spans="1:8" collapsed="1" x14ac:dyDescent="0.2">
      <c r="A11523" s="91" t="s">
        <v>6667</v>
      </c>
      <c r="B11523" s="91" t="s">
        <v>6668</v>
      </c>
      <c r="C11523" s="91" t="s">
        <v>2931</v>
      </c>
      <c r="D11523" s="92"/>
      <c r="E11523" s="104">
        <v>98</v>
      </c>
      <c r="F11523" s="94">
        <v>4157.16</v>
      </c>
      <c r="H11523" s="95">
        <f t="shared" si="180"/>
        <v>42.42</v>
      </c>
    </row>
    <row r="11524" spans="1:8" s="80" customFormat="1" hidden="1" outlineLevel="1" x14ac:dyDescent="0.2">
      <c r="A11524" s="96" t="s">
        <v>2932</v>
      </c>
      <c r="B11524" s="97"/>
      <c r="C11524" s="98"/>
      <c r="D11524" s="98"/>
      <c r="E11524" s="101">
        <v>98</v>
      </c>
      <c r="F11524" s="100">
        <v>4157.16</v>
      </c>
      <c r="H11524" s="95">
        <f t="shared" si="180"/>
        <v>42.42</v>
      </c>
    </row>
    <row r="11525" spans="1:8" collapsed="1" x14ac:dyDescent="0.2">
      <c r="A11525" s="91" t="s">
        <v>6669</v>
      </c>
      <c r="B11525" s="91" t="s">
        <v>6670</v>
      </c>
      <c r="C11525" s="91" t="s">
        <v>2931</v>
      </c>
      <c r="D11525" s="92"/>
      <c r="E11525" s="104">
        <v>23</v>
      </c>
      <c r="F11525" s="94">
        <v>4130.8</v>
      </c>
      <c r="H11525" s="95">
        <f t="shared" si="180"/>
        <v>179.6</v>
      </c>
    </row>
    <row r="11526" spans="1:8" s="80" customFormat="1" hidden="1" outlineLevel="1" x14ac:dyDescent="0.2">
      <c r="A11526" s="96" t="s">
        <v>2932</v>
      </c>
      <c r="B11526" s="97"/>
      <c r="C11526" s="98"/>
      <c r="D11526" s="98"/>
      <c r="E11526" s="101">
        <v>23</v>
      </c>
      <c r="F11526" s="100">
        <v>4130.8</v>
      </c>
      <c r="H11526" s="95">
        <f t="shared" si="180"/>
        <v>179.6</v>
      </c>
    </row>
    <row r="11527" spans="1:8" collapsed="1" x14ac:dyDescent="0.2">
      <c r="A11527" s="91" t="s">
        <v>6671</v>
      </c>
      <c r="B11527" s="91" t="s">
        <v>6672</v>
      </c>
      <c r="C11527" s="91" t="s">
        <v>2931</v>
      </c>
      <c r="D11527" s="92"/>
      <c r="E11527" s="104">
        <v>111</v>
      </c>
      <c r="F11527" s="94">
        <v>4125.87</v>
      </c>
      <c r="H11527" s="95">
        <f t="shared" si="180"/>
        <v>37.17</v>
      </c>
    </row>
    <row r="11528" spans="1:8" s="80" customFormat="1" hidden="1" outlineLevel="1" x14ac:dyDescent="0.2">
      <c r="A11528" s="96" t="s">
        <v>2932</v>
      </c>
      <c r="B11528" s="97"/>
      <c r="C11528" s="98"/>
      <c r="D11528" s="98"/>
      <c r="E11528" s="101">
        <v>110</v>
      </c>
      <c r="F11528" s="100">
        <v>4088.7</v>
      </c>
      <c r="H11528" s="95">
        <f t="shared" si="180"/>
        <v>37.17</v>
      </c>
    </row>
    <row r="11529" spans="1:8" s="80" customFormat="1" hidden="1" outlineLevel="1" x14ac:dyDescent="0.2">
      <c r="A11529" s="96" t="s">
        <v>2854</v>
      </c>
      <c r="B11529" s="97"/>
      <c r="C11529" s="98"/>
      <c r="D11529" s="98"/>
      <c r="E11529" s="101">
        <v>1</v>
      </c>
      <c r="F11529" s="103">
        <v>37.17</v>
      </c>
      <c r="H11529" s="95">
        <f t="shared" si="180"/>
        <v>37.17</v>
      </c>
    </row>
    <row r="11530" spans="1:8" collapsed="1" x14ac:dyDescent="0.2">
      <c r="A11530" s="91" t="s">
        <v>6673</v>
      </c>
      <c r="B11530" s="91" t="s">
        <v>6674</v>
      </c>
      <c r="C11530" s="91" t="s">
        <v>2931</v>
      </c>
      <c r="D11530" s="92"/>
      <c r="E11530" s="104">
        <v>19</v>
      </c>
      <c r="F11530" s="94">
        <v>4120.53</v>
      </c>
      <c r="H11530" s="95">
        <f t="shared" si="180"/>
        <v>216.86999999999998</v>
      </c>
    </row>
    <row r="11531" spans="1:8" s="80" customFormat="1" hidden="1" outlineLevel="1" x14ac:dyDescent="0.2">
      <c r="A11531" s="96" t="s">
        <v>2932</v>
      </c>
      <c r="B11531" s="97"/>
      <c r="C11531" s="98"/>
      <c r="D11531" s="98"/>
      <c r="E11531" s="101">
        <v>19</v>
      </c>
      <c r="F11531" s="100">
        <v>4120.53</v>
      </c>
      <c r="H11531" s="95">
        <f t="shared" si="180"/>
        <v>216.86999999999998</v>
      </c>
    </row>
    <row r="11532" spans="1:8" collapsed="1" x14ac:dyDescent="0.2">
      <c r="A11532" s="91" t="s">
        <v>6675</v>
      </c>
      <c r="B11532" s="91" t="s">
        <v>6676</v>
      </c>
      <c r="C11532" s="91" t="s">
        <v>2931</v>
      </c>
      <c r="D11532" s="92"/>
      <c r="E11532" s="104">
        <v>25</v>
      </c>
      <c r="F11532" s="94">
        <v>4119</v>
      </c>
      <c r="H11532" s="95">
        <f t="shared" si="180"/>
        <v>164.76</v>
      </c>
    </row>
    <row r="11533" spans="1:8" s="80" customFormat="1" hidden="1" outlineLevel="1" x14ac:dyDescent="0.2">
      <c r="A11533" s="96" t="s">
        <v>2932</v>
      </c>
      <c r="B11533" s="97"/>
      <c r="C11533" s="98"/>
      <c r="D11533" s="98"/>
      <c r="E11533" s="101">
        <v>25</v>
      </c>
      <c r="F11533" s="100">
        <v>4119</v>
      </c>
      <c r="H11533" s="95">
        <f t="shared" ref="H11533:H11596" si="181">F11533/E11533</f>
        <v>164.76</v>
      </c>
    </row>
    <row r="11534" spans="1:8" collapsed="1" x14ac:dyDescent="0.2">
      <c r="A11534" s="91" t="s">
        <v>6677</v>
      </c>
      <c r="B11534" s="91" t="s">
        <v>6678</v>
      </c>
      <c r="C11534" s="91" t="s">
        <v>2931</v>
      </c>
      <c r="D11534" s="92"/>
      <c r="E11534" s="104">
        <v>29</v>
      </c>
      <c r="F11534" s="94">
        <v>4116.26</v>
      </c>
      <c r="H11534" s="95">
        <f t="shared" si="181"/>
        <v>141.94</v>
      </c>
    </row>
    <row r="11535" spans="1:8" s="80" customFormat="1" hidden="1" outlineLevel="1" x14ac:dyDescent="0.2">
      <c r="A11535" s="96" t="s">
        <v>2932</v>
      </c>
      <c r="B11535" s="97"/>
      <c r="C11535" s="98"/>
      <c r="D11535" s="98"/>
      <c r="E11535" s="101">
        <v>29</v>
      </c>
      <c r="F11535" s="100">
        <v>4116.26</v>
      </c>
      <c r="H11535" s="95">
        <f t="shared" si="181"/>
        <v>141.94</v>
      </c>
    </row>
    <row r="11536" spans="1:8" collapsed="1" x14ac:dyDescent="0.2">
      <c r="A11536" s="91" t="s">
        <v>6679</v>
      </c>
      <c r="B11536" s="91" t="s">
        <v>6680</v>
      </c>
      <c r="C11536" s="91" t="s">
        <v>2931</v>
      </c>
      <c r="D11536" s="92"/>
      <c r="E11536" s="104">
        <v>17</v>
      </c>
      <c r="F11536" s="94">
        <v>4113.83</v>
      </c>
      <c r="H11536" s="95">
        <f t="shared" si="181"/>
        <v>241.99</v>
      </c>
    </row>
    <row r="11537" spans="1:8" s="80" customFormat="1" hidden="1" outlineLevel="1" x14ac:dyDescent="0.2">
      <c r="A11537" s="96" t="s">
        <v>2932</v>
      </c>
      <c r="B11537" s="97"/>
      <c r="C11537" s="98"/>
      <c r="D11537" s="98"/>
      <c r="E11537" s="101">
        <v>17</v>
      </c>
      <c r="F11537" s="100">
        <v>4113.83</v>
      </c>
      <c r="H11537" s="95">
        <f t="shared" si="181"/>
        <v>241.99</v>
      </c>
    </row>
    <row r="11538" spans="1:8" collapsed="1" x14ac:dyDescent="0.2">
      <c r="A11538" s="91" t="s">
        <v>6681</v>
      </c>
      <c r="B11538" s="91" t="s">
        <v>6682</v>
      </c>
      <c r="C11538" s="91" t="s">
        <v>2931</v>
      </c>
      <c r="D11538" s="92"/>
      <c r="E11538" s="104">
        <v>19</v>
      </c>
      <c r="F11538" s="94">
        <v>4102.4799999999996</v>
      </c>
      <c r="H11538" s="95">
        <f t="shared" si="181"/>
        <v>215.92</v>
      </c>
    </row>
    <row r="11539" spans="1:8" s="80" customFormat="1" hidden="1" outlineLevel="1" x14ac:dyDescent="0.2">
      <c r="A11539" s="96" t="s">
        <v>2932</v>
      </c>
      <c r="B11539" s="97"/>
      <c r="C11539" s="98"/>
      <c r="D11539" s="98"/>
      <c r="E11539" s="101">
        <v>19</v>
      </c>
      <c r="F11539" s="100">
        <v>4102.4799999999996</v>
      </c>
      <c r="H11539" s="95">
        <f t="shared" si="181"/>
        <v>215.92</v>
      </c>
    </row>
    <row r="11540" spans="1:8" collapsed="1" x14ac:dyDescent="0.2">
      <c r="A11540" s="91" t="s">
        <v>6683</v>
      </c>
      <c r="B11540" s="91" t="s">
        <v>6684</v>
      </c>
      <c r="C11540" s="91" t="s">
        <v>2931</v>
      </c>
      <c r="D11540" s="92"/>
      <c r="E11540" s="104">
        <v>65</v>
      </c>
      <c r="F11540" s="94">
        <v>4093.05</v>
      </c>
      <c r="H11540" s="95">
        <f t="shared" si="181"/>
        <v>62.970000000000006</v>
      </c>
    </row>
    <row r="11541" spans="1:8" s="80" customFormat="1" hidden="1" outlineLevel="1" x14ac:dyDescent="0.2">
      <c r="A11541" s="96" t="s">
        <v>2932</v>
      </c>
      <c r="B11541" s="97"/>
      <c r="C11541" s="98"/>
      <c r="D11541" s="98"/>
      <c r="E11541" s="101">
        <v>65</v>
      </c>
      <c r="F11541" s="100">
        <v>4093.05</v>
      </c>
      <c r="H11541" s="95">
        <f t="shared" si="181"/>
        <v>62.970000000000006</v>
      </c>
    </row>
    <row r="11542" spans="1:8" collapsed="1" x14ac:dyDescent="0.2">
      <c r="A11542" s="91" t="s">
        <v>6685</v>
      </c>
      <c r="B11542" s="91" t="s">
        <v>6686</v>
      </c>
      <c r="C11542" s="91" t="s">
        <v>2931</v>
      </c>
      <c r="D11542" s="92"/>
      <c r="E11542" s="104">
        <v>20</v>
      </c>
      <c r="F11542" s="94">
        <v>4091</v>
      </c>
      <c r="H11542" s="95">
        <f t="shared" si="181"/>
        <v>204.55</v>
      </c>
    </row>
    <row r="11543" spans="1:8" s="80" customFormat="1" hidden="1" outlineLevel="1" x14ac:dyDescent="0.2">
      <c r="A11543" s="96" t="s">
        <v>2932</v>
      </c>
      <c r="B11543" s="97"/>
      <c r="C11543" s="98"/>
      <c r="D11543" s="98"/>
      <c r="E11543" s="101">
        <v>20</v>
      </c>
      <c r="F11543" s="100">
        <v>4091</v>
      </c>
      <c r="H11543" s="95">
        <f t="shared" si="181"/>
        <v>204.55</v>
      </c>
    </row>
    <row r="11544" spans="1:8" collapsed="1" x14ac:dyDescent="0.2">
      <c r="A11544" s="105" t="s">
        <v>6687</v>
      </c>
      <c r="B11544" s="91" t="s">
        <v>6688</v>
      </c>
      <c r="C11544" s="91" t="s">
        <v>3223</v>
      </c>
      <c r="D11544" s="92"/>
      <c r="E11544" s="104">
        <v>29</v>
      </c>
      <c r="F11544" s="94">
        <v>4089.29</v>
      </c>
      <c r="G11544" s="79" t="e">
        <f>VLOOKUP(B11544,#REF!,2,FALSE)</f>
        <v>#REF!</v>
      </c>
      <c r="H11544" s="95">
        <f t="shared" si="181"/>
        <v>141.01</v>
      </c>
    </row>
    <row r="11545" spans="1:8" s="80" customFormat="1" hidden="1" outlineLevel="1" x14ac:dyDescent="0.2">
      <c r="A11545" s="96" t="s">
        <v>2932</v>
      </c>
      <c r="B11545" s="97"/>
      <c r="C11545" s="98"/>
      <c r="D11545" s="98"/>
      <c r="E11545" s="101">
        <v>29</v>
      </c>
      <c r="F11545" s="100">
        <v>4089.29</v>
      </c>
      <c r="H11545" s="95">
        <f t="shared" si="181"/>
        <v>141.01</v>
      </c>
    </row>
    <row r="11546" spans="1:8" collapsed="1" x14ac:dyDescent="0.2">
      <c r="A11546" s="91" t="s">
        <v>6689</v>
      </c>
      <c r="B11546" s="91" t="s">
        <v>6690</v>
      </c>
      <c r="C11546" s="91" t="s">
        <v>2931</v>
      </c>
      <c r="D11546" s="92"/>
      <c r="E11546" s="104">
        <v>26</v>
      </c>
      <c r="F11546" s="94">
        <v>4089.28</v>
      </c>
      <c r="H11546" s="95">
        <f t="shared" si="181"/>
        <v>157.28</v>
      </c>
    </row>
    <row r="11547" spans="1:8" s="80" customFormat="1" hidden="1" outlineLevel="1" x14ac:dyDescent="0.2">
      <c r="A11547" s="96" t="s">
        <v>2932</v>
      </c>
      <c r="B11547" s="97"/>
      <c r="C11547" s="98"/>
      <c r="D11547" s="98"/>
      <c r="E11547" s="101">
        <v>26</v>
      </c>
      <c r="F11547" s="100">
        <v>4089.28</v>
      </c>
      <c r="H11547" s="95">
        <f t="shared" si="181"/>
        <v>157.28</v>
      </c>
    </row>
    <row r="11548" spans="1:8" collapsed="1" x14ac:dyDescent="0.2">
      <c r="A11548" s="91" t="s">
        <v>6691</v>
      </c>
      <c r="B11548" s="91" t="s">
        <v>6692</v>
      </c>
      <c r="C11548" s="91" t="s">
        <v>2931</v>
      </c>
      <c r="D11548" s="92"/>
      <c r="E11548" s="104">
        <v>80</v>
      </c>
      <c r="F11548" s="94">
        <v>4087.2</v>
      </c>
      <c r="H11548" s="95">
        <f t="shared" si="181"/>
        <v>51.089999999999996</v>
      </c>
    </row>
    <row r="11549" spans="1:8" s="80" customFormat="1" hidden="1" outlineLevel="1" x14ac:dyDescent="0.2">
      <c r="A11549" s="96" t="s">
        <v>2932</v>
      </c>
      <c r="B11549" s="97"/>
      <c r="C11549" s="98"/>
      <c r="D11549" s="98"/>
      <c r="E11549" s="101">
        <v>80</v>
      </c>
      <c r="F11549" s="100">
        <v>4087.2</v>
      </c>
      <c r="H11549" s="95">
        <f t="shared" si="181"/>
        <v>51.089999999999996</v>
      </c>
    </row>
    <row r="11550" spans="1:8" collapsed="1" x14ac:dyDescent="0.2">
      <c r="A11550" s="91" t="s">
        <v>6693</v>
      </c>
      <c r="B11550" s="91" t="s">
        <v>6694</v>
      </c>
      <c r="C11550" s="91" t="s">
        <v>2931</v>
      </c>
      <c r="D11550" s="92"/>
      <c r="E11550" s="104">
        <v>52</v>
      </c>
      <c r="F11550" s="94">
        <v>4075.24</v>
      </c>
      <c r="H11550" s="95">
        <f t="shared" si="181"/>
        <v>78.36999999999999</v>
      </c>
    </row>
    <row r="11551" spans="1:8" s="80" customFormat="1" hidden="1" outlineLevel="1" x14ac:dyDescent="0.2">
      <c r="A11551" s="96" t="s">
        <v>2932</v>
      </c>
      <c r="B11551" s="97"/>
      <c r="C11551" s="98"/>
      <c r="D11551" s="98"/>
      <c r="E11551" s="101">
        <v>52</v>
      </c>
      <c r="F11551" s="100">
        <v>4075.24</v>
      </c>
      <c r="H11551" s="95">
        <f t="shared" si="181"/>
        <v>78.36999999999999</v>
      </c>
    </row>
    <row r="11552" spans="1:8" collapsed="1" x14ac:dyDescent="0.2">
      <c r="A11552" s="91" t="s">
        <v>6695</v>
      </c>
      <c r="B11552" s="91" t="s">
        <v>6696</v>
      </c>
      <c r="C11552" s="91" t="s">
        <v>2931</v>
      </c>
      <c r="D11552" s="92"/>
      <c r="E11552" s="104">
        <v>9</v>
      </c>
      <c r="F11552" s="94">
        <v>4071.87</v>
      </c>
      <c r="H11552" s="95">
        <f t="shared" si="181"/>
        <v>452.43</v>
      </c>
    </row>
    <row r="11553" spans="1:8" s="80" customFormat="1" hidden="1" outlineLevel="1" x14ac:dyDescent="0.2">
      <c r="A11553" s="96" t="s">
        <v>2932</v>
      </c>
      <c r="B11553" s="97"/>
      <c r="C11553" s="98"/>
      <c r="D11553" s="98"/>
      <c r="E11553" s="101">
        <v>9</v>
      </c>
      <c r="F11553" s="100">
        <v>4071.87</v>
      </c>
      <c r="H11553" s="95">
        <f t="shared" si="181"/>
        <v>452.43</v>
      </c>
    </row>
    <row r="11554" spans="1:8" collapsed="1" x14ac:dyDescent="0.2">
      <c r="A11554" s="91" t="s">
        <v>6697</v>
      </c>
      <c r="B11554" s="91" t="s">
        <v>6698</v>
      </c>
      <c r="C11554" s="91" t="s">
        <v>2931</v>
      </c>
      <c r="D11554" s="92"/>
      <c r="E11554" s="104">
        <v>44</v>
      </c>
      <c r="F11554" s="94">
        <v>4057.68</v>
      </c>
      <c r="H11554" s="95">
        <f t="shared" si="181"/>
        <v>92.22</v>
      </c>
    </row>
    <row r="11555" spans="1:8" s="80" customFormat="1" hidden="1" outlineLevel="1" x14ac:dyDescent="0.2">
      <c r="A11555" s="96" t="s">
        <v>2932</v>
      </c>
      <c r="B11555" s="97"/>
      <c r="C11555" s="98"/>
      <c r="D11555" s="98"/>
      <c r="E11555" s="101">
        <v>44</v>
      </c>
      <c r="F11555" s="100">
        <v>4057.68</v>
      </c>
      <c r="H11555" s="95">
        <f t="shared" si="181"/>
        <v>92.22</v>
      </c>
    </row>
    <row r="11556" spans="1:8" collapsed="1" x14ac:dyDescent="0.2">
      <c r="A11556" s="105" t="s">
        <v>6699</v>
      </c>
      <c r="B11556" s="91" t="s">
        <v>6700</v>
      </c>
      <c r="C11556" s="91" t="s">
        <v>3223</v>
      </c>
      <c r="D11556" s="92"/>
      <c r="E11556" s="104">
        <v>1</v>
      </c>
      <c r="F11556" s="94">
        <v>4041.42</v>
      </c>
      <c r="G11556" s="79" t="e">
        <f>VLOOKUP(B11556,#REF!,2,FALSE)</f>
        <v>#REF!</v>
      </c>
      <c r="H11556" s="95">
        <f t="shared" si="181"/>
        <v>4041.42</v>
      </c>
    </row>
    <row r="11557" spans="1:8" s="80" customFormat="1" hidden="1" outlineLevel="1" x14ac:dyDescent="0.2">
      <c r="A11557" s="96" t="s">
        <v>2828</v>
      </c>
      <c r="B11557" s="97"/>
      <c r="C11557" s="98"/>
      <c r="D11557" s="98"/>
      <c r="E11557" s="101">
        <v>1</v>
      </c>
      <c r="F11557" s="100">
        <v>4041.42</v>
      </c>
      <c r="H11557" s="95">
        <f t="shared" si="181"/>
        <v>4041.42</v>
      </c>
    </row>
    <row r="11558" spans="1:8" collapsed="1" x14ac:dyDescent="0.2">
      <c r="A11558" s="105" t="s">
        <v>6701</v>
      </c>
      <c r="B11558" s="91" t="s">
        <v>6702</v>
      </c>
      <c r="C11558" s="91" t="s">
        <v>3223</v>
      </c>
      <c r="D11558" s="92"/>
      <c r="E11558" s="104">
        <v>10</v>
      </c>
      <c r="F11558" s="94">
        <v>4039.3</v>
      </c>
      <c r="G11558" s="79" t="e">
        <f>VLOOKUP(B11558,#REF!,2,FALSE)</f>
        <v>#REF!</v>
      </c>
      <c r="H11558" s="95">
        <f t="shared" si="181"/>
        <v>403.93</v>
      </c>
    </row>
    <row r="11559" spans="1:8" s="80" customFormat="1" hidden="1" outlineLevel="1" x14ac:dyDescent="0.2">
      <c r="A11559" s="96" t="s">
        <v>2932</v>
      </c>
      <c r="B11559" s="97"/>
      <c r="C11559" s="98"/>
      <c r="D11559" s="98"/>
      <c r="E11559" s="101">
        <v>10</v>
      </c>
      <c r="F11559" s="100">
        <v>4039.3</v>
      </c>
      <c r="H11559" s="95">
        <f t="shared" si="181"/>
        <v>403.93</v>
      </c>
    </row>
    <row r="11560" spans="1:8" collapsed="1" x14ac:dyDescent="0.2">
      <c r="A11560" s="91" t="s">
        <v>6703</v>
      </c>
      <c r="B11560" s="91" t="s">
        <v>6704</v>
      </c>
      <c r="C11560" s="91" t="s">
        <v>2931</v>
      </c>
      <c r="D11560" s="92"/>
      <c r="E11560" s="104">
        <v>4</v>
      </c>
      <c r="F11560" s="94">
        <v>4024.12</v>
      </c>
      <c r="H11560" s="95">
        <f t="shared" si="181"/>
        <v>1006.03</v>
      </c>
    </row>
    <row r="11561" spans="1:8" s="80" customFormat="1" hidden="1" outlineLevel="1" x14ac:dyDescent="0.2">
      <c r="A11561" s="96" t="s">
        <v>2828</v>
      </c>
      <c r="B11561" s="97"/>
      <c r="C11561" s="98"/>
      <c r="D11561" s="98"/>
      <c r="E11561" s="101">
        <v>4</v>
      </c>
      <c r="F11561" s="100">
        <v>4024.12</v>
      </c>
      <c r="H11561" s="95">
        <f t="shared" si="181"/>
        <v>1006.03</v>
      </c>
    </row>
    <row r="11562" spans="1:8" collapsed="1" x14ac:dyDescent="0.2">
      <c r="A11562" s="105" t="s">
        <v>6705</v>
      </c>
      <c r="B11562" s="91" t="s">
        <v>6706</v>
      </c>
      <c r="C11562" s="91" t="s">
        <v>3223</v>
      </c>
      <c r="D11562" s="92"/>
      <c r="E11562" s="104">
        <v>6</v>
      </c>
      <c r="F11562" s="94">
        <v>4021.44</v>
      </c>
      <c r="G11562" s="79" t="e">
        <f>VLOOKUP(B11562,#REF!,2,FALSE)</f>
        <v>#REF!</v>
      </c>
      <c r="H11562" s="95">
        <f t="shared" si="181"/>
        <v>670.24</v>
      </c>
    </row>
    <row r="11563" spans="1:8" s="80" customFormat="1" hidden="1" outlineLevel="1" x14ac:dyDescent="0.2">
      <c r="A11563" s="96" t="s">
        <v>2828</v>
      </c>
      <c r="B11563" s="97"/>
      <c r="C11563" s="98"/>
      <c r="D11563" s="98"/>
      <c r="E11563" s="101">
        <v>6</v>
      </c>
      <c r="F11563" s="100">
        <v>4021.44</v>
      </c>
      <c r="H11563" s="95">
        <f t="shared" si="181"/>
        <v>670.24</v>
      </c>
    </row>
    <row r="11564" spans="1:8" collapsed="1" x14ac:dyDescent="0.2">
      <c r="A11564" s="105" t="s">
        <v>6707</v>
      </c>
      <c r="B11564" s="91" t="s">
        <v>6708</v>
      </c>
      <c r="C11564" s="91" t="s">
        <v>3223</v>
      </c>
      <c r="D11564" s="92"/>
      <c r="E11564" s="104">
        <v>40</v>
      </c>
      <c r="F11564" s="94">
        <v>4017.6</v>
      </c>
      <c r="G11564" s="79" t="e">
        <f>VLOOKUP(B11564,#REF!,2,FALSE)</f>
        <v>#REF!</v>
      </c>
      <c r="H11564" s="95">
        <f t="shared" si="181"/>
        <v>100.44</v>
      </c>
    </row>
    <row r="11565" spans="1:8" s="80" customFormat="1" hidden="1" outlineLevel="1" x14ac:dyDescent="0.2">
      <c r="A11565" s="96" t="s">
        <v>2932</v>
      </c>
      <c r="B11565" s="97"/>
      <c r="C11565" s="98"/>
      <c r="D11565" s="98"/>
      <c r="E11565" s="101">
        <v>40</v>
      </c>
      <c r="F11565" s="100">
        <v>4017.6</v>
      </c>
      <c r="H11565" s="95">
        <f t="shared" si="181"/>
        <v>100.44</v>
      </c>
    </row>
    <row r="11566" spans="1:8" collapsed="1" x14ac:dyDescent="0.2">
      <c r="A11566" s="91" t="s">
        <v>6709</v>
      </c>
      <c r="B11566" s="91" t="s">
        <v>6710</v>
      </c>
      <c r="C11566" s="91" t="s">
        <v>2931</v>
      </c>
      <c r="D11566" s="92"/>
      <c r="E11566" s="104">
        <v>127</v>
      </c>
      <c r="F11566" s="94">
        <v>4009.39</v>
      </c>
      <c r="H11566" s="95">
        <f t="shared" si="181"/>
        <v>31.57</v>
      </c>
    </row>
    <row r="11567" spans="1:8" s="80" customFormat="1" hidden="1" outlineLevel="1" x14ac:dyDescent="0.2">
      <c r="A11567" s="96" t="s">
        <v>2932</v>
      </c>
      <c r="B11567" s="97"/>
      <c r="C11567" s="98"/>
      <c r="D11567" s="98"/>
      <c r="E11567" s="101">
        <v>127</v>
      </c>
      <c r="F11567" s="100">
        <v>4009.39</v>
      </c>
      <c r="H11567" s="95">
        <f t="shared" si="181"/>
        <v>31.57</v>
      </c>
    </row>
    <row r="11568" spans="1:8" collapsed="1" x14ac:dyDescent="0.2">
      <c r="A11568" s="91" t="s">
        <v>6711</v>
      </c>
      <c r="B11568" s="91" t="s">
        <v>6712</v>
      </c>
      <c r="C11568" s="91" t="s">
        <v>2931</v>
      </c>
      <c r="D11568" s="92"/>
      <c r="E11568" s="104">
        <v>110</v>
      </c>
      <c r="F11568" s="94">
        <v>4006.2</v>
      </c>
      <c r="H11568" s="95">
        <f t="shared" si="181"/>
        <v>36.42</v>
      </c>
    </row>
    <row r="11569" spans="1:8" s="80" customFormat="1" hidden="1" outlineLevel="1" x14ac:dyDescent="0.2">
      <c r="A11569" s="96" t="s">
        <v>2932</v>
      </c>
      <c r="B11569" s="97"/>
      <c r="C11569" s="98"/>
      <c r="D11569" s="98"/>
      <c r="E11569" s="101">
        <v>110</v>
      </c>
      <c r="F11569" s="100">
        <v>4006.2</v>
      </c>
      <c r="H11569" s="95">
        <f t="shared" si="181"/>
        <v>36.42</v>
      </c>
    </row>
    <row r="11570" spans="1:8" collapsed="1" x14ac:dyDescent="0.2">
      <c r="A11570" s="91" t="s">
        <v>6713</v>
      </c>
      <c r="B11570" s="91" t="s">
        <v>6714</v>
      </c>
      <c r="C11570" s="91" t="s">
        <v>2931</v>
      </c>
      <c r="D11570" s="92"/>
      <c r="E11570" s="104">
        <v>35</v>
      </c>
      <c r="F11570" s="94">
        <v>4006.1</v>
      </c>
      <c r="H11570" s="95">
        <f t="shared" si="181"/>
        <v>114.46</v>
      </c>
    </row>
    <row r="11571" spans="1:8" s="80" customFormat="1" hidden="1" outlineLevel="1" x14ac:dyDescent="0.2">
      <c r="A11571" s="96" t="s">
        <v>2932</v>
      </c>
      <c r="B11571" s="97"/>
      <c r="C11571" s="98"/>
      <c r="D11571" s="98"/>
      <c r="E11571" s="101">
        <v>35</v>
      </c>
      <c r="F11571" s="100">
        <v>4006.1</v>
      </c>
      <c r="H11571" s="95">
        <f t="shared" si="181"/>
        <v>114.46</v>
      </c>
    </row>
    <row r="11572" spans="1:8" collapsed="1" x14ac:dyDescent="0.2">
      <c r="A11572" s="91" t="s">
        <v>6715</v>
      </c>
      <c r="B11572" s="91" t="s">
        <v>6716</v>
      </c>
      <c r="C11572" s="91" t="s">
        <v>2931</v>
      </c>
      <c r="D11572" s="92"/>
      <c r="E11572" s="104">
        <v>97</v>
      </c>
      <c r="F11572" s="94">
        <v>4005.13</v>
      </c>
      <c r="H11572" s="95">
        <f t="shared" si="181"/>
        <v>41.29</v>
      </c>
    </row>
    <row r="11573" spans="1:8" s="80" customFormat="1" hidden="1" outlineLevel="1" x14ac:dyDescent="0.2">
      <c r="A11573" s="96" t="s">
        <v>2932</v>
      </c>
      <c r="B11573" s="97"/>
      <c r="C11573" s="98"/>
      <c r="D11573" s="98"/>
      <c r="E11573" s="101">
        <v>97</v>
      </c>
      <c r="F11573" s="100">
        <v>4005.13</v>
      </c>
      <c r="H11573" s="95">
        <f t="shared" si="181"/>
        <v>41.29</v>
      </c>
    </row>
    <row r="11574" spans="1:8" collapsed="1" x14ac:dyDescent="0.2">
      <c r="A11574" s="105" t="s">
        <v>6717</v>
      </c>
      <c r="B11574" s="91" t="s">
        <v>6718</v>
      </c>
      <c r="C11574" s="91" t="s">
        <v>3223</v>
      </c>
      <c r="D11574" s="92"/>
      <c r="E11574" s="104">
        <v>48</v>
      </c>
      <c r="F11574" s="94">
        <v>3999.36</v>
      </c>
      <c r="G11574" s="79" t="e">
        <f>VLOOKUP(B11574,#REF!,2,FALSE)</f>
        <v>#REF!</v>
      </c>
      <c r="H11574" s="95">
        <f t="shared" si="181"/>
        <v>83.320000000000007</v>
      </c>
    </row>
    <row r="11575" spans="1:8" s="80" customFormat="1" hidden="1" outlineLevel="1" x14ac:dyDescent="0.2">
      <c r="A11575" s="96" t="s">
        <v>2932</v>
      </c>
      <c r="B11575" s="97"/>
      <c r="C11575" s="98"/>
      <c r="D11575" s="98"/>
      <c r="E11575" s="101">
        <v>48</v>
      </c>
      <c r="F11575" s="100">
        <v>3999.36</v>
      </c>
      <c r="H11575" s="95">
        <f t="shared" si="181"/>
        <v>83.320000000000007</v>
      </c>
    </row>
    <row r="11576" spans="1:8" collapsed="1" x14ac:dyDescent="0.2">
      <c r="A11576" s="105" t="s">
        <v>2475</v>
      </c>
      <c r="B11576" s="91" t="s">
        <v>6719</v>
      </c>
      <c r="C11576" s="91" t="s">
        <v>2823</v>
      </c>
      <c r="D11576" s="92"/>
      <c r="E11576" s="104">
        <v>41</v>
      </c>
      <c r="F11576" s="94">
        <v>3996.17</v>
      </c>
      <c r="G11576" s="79" t="e">
        <f>VLOOKUP(B11576,#REF!,2,FALSE)</f>
        <v>#REF!</v>
      </c>
      <c r="H11576" s="95">
        <f t="shared" si="181"/>
        <v>97.467560975609757</v>
      </c>
    </row>
    <row r="11577" spans="1:8" s="80" customFormat="1" hidden="1" outlineLevel="1" x14ac:dyDescent="0.2">
      <c r="A11577" s="96" t="s">
        <v>2831</v>
      </c>
      <c r="B11577" s="97"/>
      <c r="C11577" s="98"/>
      <c r="D11577" s="98"/>
      <c r="E11577" s="101">
        <v>30</v>
      </c>
      <c r="F11577" s="100">
        <v>2969.9</v>
      </c>
      <c r="H11577" s="95">
        <f t="shared" si="181"/>
        <v>98.99666666666667</v>
      </c>
    </row>
    <row r="11578" spans="1:8" s="80" customFormat="1" hidden="1" outlineLevel="1" x14ac:dyDescent="0.2">
      <c r="A11578" s="96" t="s">
        <v>2828</v>
      </c>
      <c r="B11578" s="97"/>
      <c r="C11578" s="98"/>
      <c r="D11578" s="98"/>
      <c r="E11578" s="101">
        <v>5</v>
      </c>
      <c r="F11578" s="103">
        <v>442.7</v>
      </c>
      <c r="H11578" s="95">
        <f t="shared" si="181"/>
        <v>88.539999999999992</v>
      </c>
    </row>
    <row r="11579" spans="1:8" s="80" customFormat="1" hidden="1" outlineLevel="1" x14ac:dyDescent="0.2">
      <c r="A11579" s="96" t="s">
        <v>2834</v>
      </c>
      <c r="B11579" s="97"/>
      <c r="C11579" s="98"/>
      <c r="D11579" s="98"/>
      <c r="E11579" s="101">
        <v>3</v>
      </c>
      <c r="F11579" s="103">
        <v>297.02999999999997</v>
      </c>
      <c r="H11579" s="95">
        <f t="shared" si="181"/>
        <v>99.009999999999991</v>
      </c>
    </row>
    <row r="11580" spans="1:8" s="80" customFormat="1" hidden="1" outlineLevel="1" x14ac:dyDescent="0.2">
      <c r="A11580" s="96" t="s">
        <v>2829</v>
      </c>
      <c r="B11580" s="97"/>
      <c r="C11580" s="98"/>
      <c r="D11580" s="98"/>
      <c r="E11580" s="101">
        <v>2</v>
      </c>
      <c r="F11580" s="103">
        <v>198</v>
      </c>
      <c r="H11580" s="95">
        <f t="shared" si="181"/>
        <v>99</v>
      </c>
    </row>
    <row r="11581" spans="1:8" s="80" customFormat="1" hidden="1" outlineLevel="1" x14ac:dyDescent="0.2">
      <c r="A11581" s="96" t="s">
        <v>2841</v>
      </c>
      <c r="B11581" s="97"/>
      <c r="C11581" s="98"/>
      <c r="D11581" s="98"/>
      <c r="E11581" s="101">
        <v>1</v>
      </c>
      <c r="F11581" s="103">
        <v>88.54</v>
      </c>
      <c r="H11581" s="95">
        <f t="shared" si="181"/>
        <v>88.54</v>
      </c>
    </row>
    <row r="11582" spans="1:8" collapsed="1" x14ac:dyDescent="0.2">
      <c r="A11582" s="91" t="s">
        <v>6720</v>
      </c>
      <c r="B11582" s="91" t="s">
        <v>6721</v>
      </c>
      <c r="C11582" s="91" t="s">
        <v>2931</v>
      </c>
      <c r="D11582" s="92"/>
      <c r="E11582" s="104">
        <v>52</v>
      </c>
      <c r="F11582" s="94">
        <v>3994.64</v>
      </c>
      <c r="H11582" s="95">
        <f t="shared" si="181"/>
        <v>76.819999999999993</v>
      </c>
    </row>
    <row r="11583" spans="1:8" s="80" customFormat="1" hidden="1" outlineLevel="1" x14ac:dyDescent="0.2">
      <c r="A11583" s="96" t="s">
        <v>2932</v>
      </c>
      <c r="B11583" s="97"/>
      <c r="C11583" s="98"/>
      <c r="D11583" s="98"/>
      <c r="E11583" s="101">
        <v>52</v>
      </c>
      <c r="F11583" s="100">
        <v>3994.64</v>
      </c>
      <c r="H11583" s="95">
        <f t="shared" si="181"/>
        <v>76.819999999999993</v>
      </c>
    </row>
    <row r="11584" spans="1:8" collapsed="1" x14ac:dyDescent="0.2">
      <c r="A11584" s="91" t="s">
        <v>6722</v>
      </c>
      <c r="B11584" s="91" t="s">
        <v>6723</v>
      </c>
      <c r="C11584" s="91" t="s">
        <v>2931</v>
      </c>
      <c r="D11584" s="92"/>
      <c r="E11584" s="104">
        <v>10</v>
      </c>
      <c r="F11584" s="94">
        <v>3992.2</v>
      </c>
      <c r="H11584" s="95">
        <f t="shared" si="181"/>
        <v>399.21999999999997</v>
      </c>
    </row>
    <row r="11585" spans="1:8" s="80" customFormat="1" hidden="1" outlineLevel="1" x14ac:dyDescent="0.2">
      <c r="A11585" s="96" t="s">
        <v>2932</v>
      </c>
      <c r="B11585" s="97"/>
      <c r="C11585" s="98"/>
      <c r="D11585" s="98"/>
      <c r="E11585" s="101">
        <v>10</v>
      </c>
      <c r="F11585" s="100">
        <v>3992.2</v>
      </c>
      <c r="H11585" s="95">
        <f t="shared" si="181"/>
        <v>399.21999999999997</v>
      </c>
    </row>
    <row r="11586" spans="1:8" collapsed="1" x14ac:dyDescent="0.2">
      <c r="A11586" s="91" t="s">
        <v>6724</v>
      </c>
      <c r="B11586" s="91" t="s">
        <v>6725</v>
      </c>
      <c r="C11586" s="91" t="s">
        <v>2931</v>
      </c>
      <c r="D11586" s="92"/>
      <c r="E11586" s="104">
        <v>25</v>
      </c>
      <c r="F11586" s="94">
        <v>3990.53</v>
      </c>
      <c r="H11586" s="95">
        <f t="shared" si="181"/>
        <v>159.62120000000002</v>
      </c>
    </row>
    <row r="11587" spans="1:8" s="80" customFormat="1" hidden="1" outlineLevel="1" x14ac:dyDescent="0.2">
      <c r="A11587" s="96" t="s">
        <v>2841</v>
      </c>
      <c r="B11587" s="97"/>
      <c r="C11587" s="98"/>
      <c r="D11587" s="98"/>
      <c r="E11587" s="101">
        <v>25</v>
      </c>
      <c r="F11587" s="100">
        <v>3775.25</v>
      </c>
      <c r="H11587" s="95">
        <f t="shared" si="181"/>
        <v>151.01</v>
      </c>
    </row>
    <row r="11588" spans="1:8" s="80" customFormat="1" hidden="1" outlineLevel="1" x14ac:dyDescent="0.2">
      <c r="A11588" s="96" t="s">
        <v>2854</v>
      </c>
      <c r="B11588" s="97"/>
      <c r="C11588" s="98"/>
      <c r="D11588" s="98"/>
      <c r="E11588" s="102"/>
      <c r="F11588" s="103">
        <v>215.28</v>
      </c>
      <c r="H11588" s="95" t="e">
        <f t="shared" si="181"/>
        <v>#DIV/0!</v>
      </c>
    </row>
    <row r="11589" spans="1:8" collapsed="1" x14ac:dyDescent="0.2">
      <c r="A11589" s="91" t="s">
        <v>6726</v>
      </c>
      <c r="B11589" s="91" t="s">
        <v>6727</v>
      </c>
      <c r="C11589" s="91" t="s">
        <v>2931</v>
      </c>
      <c r="D11589" s="92"/>
      <c r="E11589" s="104">
        <v>15</v>
      </c>
      <c r="F11589" s="94">
        <v>3988.35</v>
      </c>
      <c r="H11589" s="95">
        <f t="shared" si="181"/>
        <v>265.89</v>
      </c>
    </row>
    <row r="11590" spans="1:8" s="80" customFormat="1" hidden="1" outlineLevel="1" x14ac:dyDescent="0.2">
      <c r="A11590" s="96" t="s">
        <v>2932</v>
      </c>
      <c r="B11590" s="97"/>
      <c r="C11590" s="98"/>
      <c r="D11590" s="98"/>
      <c r="E11590" s="101">
        <v>15</v>
      </c>
      <c r="F11590" s="100">
        <v>3988.35</v>
      </c>
      <c r="H11590" s="95">
        <f t="shared" si="181"/>
        <v>265.89</v>
      </c>
    </row>
    <row r="11591" spans="1:8" collapsed="1" x14ac:dyDescent="0.2">
      <c r="A11591" s="91" t="s">
        <v>6728</v>
      </c>
      <c r="B11591" s="91" t="s">
        <v>6729</v>
      </c>
      <c r="C11591" s="91" t="s">
        <v>2931</v>
      </c>
      <c r="D11591" s="92"/>
      <c r="E11591" s="104">
        <v>40</v>
      </c>
      <c r="F11591" s="94">
        <v>3984.8</v>
      </c>
      <c r="H11591" s="95">
        <f t="shared" si="181"/>
        <v>99.62</v>
      </c>
    </row>
    <row r="11592" spans="1:8" s="80" customFormat="1" hidden="1" outlineLevel="1" x14ac:dyDescent="0.2">
      <c r="A11592" s="96" t="s">
        <v>2932</v>
      </c>
      <c r="B11592" s="97"/>
      <c r="C11592" s="98"/>
      <c r="D11592" s="98"/>
      <c r="E11592" s="101">
        <v>40</v>
      </c>
      <c r="F11592" s="100">
        <v>3984.8</v>
      </c>
      <c r="H11592" s="95">
        <f t="shared" si="181"/>
        <v>99.62</v>
      </c>
    </row>
    <row r="11593" spans="1:8" collapsed="1" x14ac:dyDescent="0.2">
      <c r="A11593" s="91" t="s">
        <v>6730</v>
      </c>
      <c r="B11593" s="91" t="s">
        <v>6731</v>
      </c>
      <c r="C11593" s="91" t="s">
        <v>2931</v>
      </c>
      <c r="D11593" s="92"/>
      <c r="E11593" s="104">
        <v>50</v>
      </c>
      <c r="F11593" s="94">
        <v>3973.5</v>
      </c>
      <c r="H11593" s="95">
        <f t="shared" si="181"/>
        <v>79.47</v>
      </c>
    </row>
    <row r="11594" spans="1:8" s="80" customFormat="1" hidden="1" outlineLevel="1" x14ac:dyDescent="0.2">
      <c r="A11594" s="96" t="s">
        <v>2932</v>
      </c>
      <c r="B11594" s="97"/>
      <c r="C11594" s="98"/>
      <c r="D11594" s="98"/>
      <c r="E11594" s="101">
        <v>50</v>
      </c>
      <c r="F11594" s="100">
        <v>3973.5</v>
      </c>
      <c r="H11594" s="95">
        <f t="shared" si="181"/>
        <v>79.47</v>
      </c>
    </row>
    <row r="11595" spans="1:8" collapsed="1" x14ac:dyDescent="0.2">
      <c r="A11595" s="91" t="s">
        <v>6732</v>
      </c>
      <c r="B11595" s="91" t="s">
        <v>6733</v>
      </c>
      <c r="C11595" s="91" t="s">
        <v>2931</v>
      </c>
      <c r="D11595" s="92"/>
      <c r="E11595" s="104">
        <v>50</v>
      </c>
      <c r="F11595" s="94">
        <v>3951</v>
      </c>
      <c r="H11595" s="95">
        <f t="shared" si="181"/>
        <v>79.02</v>
      </c>
    </row>
    <row r="11596" spans="1:8" s="80" customFormat="1" hidden="1" outlineLevel="1" x14ac:dyDescent="0.2">
      <c r="A11596" s="96" t="s">
        <v>2932</v>
      </c>
      <c r="B11596" s="97"/>
      <c r="C11596" s="98"/>
      <c r="D11596" s="98"/>
      <c r="E11596" s="101">
        <v>50</v>
      </c>
      <c r="F11596" s="100">
        <v>3951</v>
      </c>
      <c r="H11596" s="95">
        <f t="shared" si="181"/>
        <v>79.02</v>
      </c>
    </row>
    <row r="11597" spans="1:8" collapsed="1" x14ac:dyDescent="0.2">
      <c r="A11597" s="105" t="s">
        <v>6734</v>
      </c>
      <c r="B11597" s="91" t="s">
        <v>6735</v>
      </c>
      <c r="C11597" s="91" t="s">
        <v>3223</v>
      </c>
      <c r="D11597" s="92"/>
      <c r="E11597" s="104">
        <v>7</v>
      </c>
      <c r="F11597" s="94">
        <v>3945.13</v>
      </c>
      <c r="G11597" s="79" t="e">
        <f>VLOOKUP(B11597,#REF!,2,FALSE)</f>
        <v>#REF!</v>
      </c>
      <c r="H11597" s="95">
        <f t="shared" ref="H11597:H11660" si="182">F11597/E11597</f>
        <v>563.59</v>
      </c>
    </row>
    <row r="11598" spans="1:8" s="80" customFormat="1" hidden="1" outlineLevel="1" x14ac:dyDescent="0.2">
      <c r="A11598" s="96" t="s">
        <v>2932</v>
      </c>
      <c r="B11598" s="97"/>
      <c r="C11598" s="98"/>
      <c r="D11598" s="98"/>
      <c r="E11598" s="101">
        <v>7</v>
      </c>
      <c r="F11598" s="100">
        <v>3945.13</v>
      </c>
      <c r="H11598" s="95">
        <f t="shared" si="182"/>
        <v>563.59</v>
      </c>
    </row>
    <row r="11599" spans="1:8" collapsed="1" x14ac:dyDescent="0.2">
      <c r="A11599" s="105" t="s">
        <v>6736</v>
      </c>
      <c r="B11599" s="91" t="s">
        <v>6737</v>
      </c>
      <c r="C11599" s="91" t="s">
        <v>3223</v>
      </c>
      <c r="D11599" s="92"/>
      <c r="E11599" s="104">
        <v>1</v>
      </c>
      <c r="F11599" s="94">
        <v>3935.42</v>
      </c>
      <c r="G11599" s="79" t="e">
        <f>VLOOKUP(B11599,#REF!,2,FALSE)</f>
        <v>#REF!</v>
      </c>
      <c r="H11599" s="95">
        <f t="shared" si="182"/>
        <v>3935.42</v>
      </c>
    </row>
    <row r="11600" spans="1:8" s="80" customFormat="1" hidden="1" outlineLevel="1" x14ac:dyDescent="0.2">
      <c r="A11600" s="96" t="s">
        <v>2828</v>
      </c>
      <c r="B11600" s="97"/>
      <c r="C11600" s="98"/>
      <c r="D11600" s="98"/>
      <c r="E11600" s="101">
        <v>1</v>
      </c>
      <c r="F11600" s="100">
        <v>3935.42</v>
      </c>
      <c r="H11600" s="95">
        <f t="shared" si="182"/>
        <v>3935.42</v>
      </c>
    </row>
    <row r="11601" spans="1:8" collapsed="1" x14ac:dyDescent="0.2">
      <c r="A11601" s="91" t="s">
        <v>6738</v>
      </c>
      <c r="B11601" s="91" t="s">
        <v>6739</v>
      </c>
      <c r="C11601" s="91" t="s">
        <v>2931</v>
      </c>
      <c r="D11601" s="92"/>
      <c r="E11601" s="104">
        <v>40</v>
      </c>
      <c r="F11601" s="94">
        <v>3927.2</v>
      </c>
      <c r="H11601" s="95">
        <f t="shared" si="182"/>
        <v>98.179999999999993</v>
      </c>
    </row>
    <row r="11602" spans="1:8" s="80" customFormat="1" hidden="1" outlineLevel="1" x14ac:dyDescent="0.2">
      <c r="A11602" s="96" t="s">
        <v>2932</v>
      </c>
      <c r="B11602" s="97"/>
      <c r="C11602" s="98"/>
      <c r="D11602" s="98"/>
      <c r="E11602" s="101">
        <v>40</v>
      </c>
      <c r="F11602" s="100">
        <v>3927.2</v>
      </c>
      <c r="H11602" s="95">
        <f t="shared" si="182"/>
        <v>98.179999999999993</v>
      </c>
    </row>
    <row r="11603" spans="1:8" collapsed="1" x14ac:dyDescent="0.2">
      <c r="A11603" s="91" t="s">
        <v>6740</v>
      </c>
      <c r="B11603" s="91" t="s">
        <v>6741</v>
      </c>
      <c r="C11603" s="91" t="s">
        <v>2931</v>
      </c>
      <c r="D11603" s="92"/>
      <c r="E11603" s="104">
        <v>18</v>
      </c>
      <c r="F11603" s="94">
        <v>3915</v>
      </c>
      <c r="H11603" s="95">
        <f t="shared" si="182"/>
        <v>217.5</v>
      </c>
    </row>
    <row r="11604" spans="1:8" s="80" customFormat="1" hidden="1" outlineLevel="1" x14ac:dyDescent="0.2">
      <c r="A11604" s="96" t="s">
        <v>2932</v>
      </c>
      <c r="B11604" s="97"/>
      <c r="C11604" s="98"/>
      <c r="D11604" s="98"/>
      <c r="E11604" s="101">
        <v>18</v>
      </c>
      <c r="F11604" s="100">
        <v>3915</v>
      </c>
      <c r="H11604" s="95">
        <f t="shared" si="182"/>
        <v>217.5</v>
      </c>
    </row>
    <row r="11605" spans="1:8" collapsed="1" x14ac:dyDescent="0.2">
      <c r="A11605" s="91" t="s">
        <v>6742</v>
      </c>
      <c r="B11605" s="91" t="s">
        <v>6743</v>
      </c>
      <c r="C11605" s="91" t="s">
        <v>2931</v>
      </c>
      <c r="D11605" s="92"/>
      <c r="E11605" s="104">
        <v>47</v>
      </c>
      <c r="F11605" s="94">
        <v>3905.23</v>
      </c>
      <c r="H11605" s="95">
        <f t="shared" si="182"/>
        <v>83.09</v>
      </c>
    </row>
    <row r="11606" spans="1:8" s="80" customFormat="1" hidden="1" outlineLevel="1" x14ac:dyDescent="0.2">
      <c r="A11606" s="96" t="s">
        <v>2932</v>
      </c>
      <c r="B11606" s="97"/>
      <c r="C11606" s="98"/>
      <c r="D11606" s="98"/>
      <c r="E11606" s="101">
        <v>47</v>
      </c>
      <c r="F11606" s="100">
        <v>3905.23</v>
      </c>
      <c r="H11606" s="95">
        <f t="shared" si="182"/>
        <v>83.09</v>
      </c>
    </row>
    <row r="11607" spans="1:8" collapsed="1" x14ac:dyDescent="0.2">
      <c r="A11607" s="91" t="s">
        <v>6744</v>
      </c>
      <c r="B11607" s="91" t="s">
        <v>6745</v>
      </c>
      <c r="C11607" s="91" t="s">
        <v>2931</v>
      </c>
      <c r="D11607" s="92"/>
      <c r="E11607" s="104">
        <v>84</v>
      </c>
      <c r="F11607" s="94">
        <v>3904.32</v>
      </c>
      <c r="H11607" s="95">
        <f t="shared" si="182"/>
        <v>46.480000000000004</v>
      </c>
    </row>
    <row r="11608" spans="1:8" s="80" customFormat="1" hidden="1" outlineLevel="1" x14ac:dyDescent="0.2">
      <c r="A11608" s="96" t="s">
        <v>2932</v>
      </c>
      <c r="B11608" s="97"/>
      <c r="C11608" s="98"/>
      <c r="D11608" s="98"/>
      <c r="E11608" s="101">
        <v>84</v>
      </c>
      <c r="F11608" s="100">
        <v>3904.32</v>
      </c>
      <c r="H11608" s="95">
        <f t="shared" si="182"/>
        <v>46.480000000000004</v>
      </c>
    </row>
    <row r="11609" spans="1:8" collapsed="1" x14ac:dyDescent="0.2">
      <c r="A11609" s="105" t="s">
        <v>6746</v>
      </c>
      <c r="B11609" s="91" t="s">
        <v>6747</v>
      </c>
      <c r="C11609" s="91" t="s">
        <v>3223</v>
      </c>
      <c r="D11609" s="92"/>
      <c r="E11609" s="104">
        <v>70</v>
      </c>
      <c r="F11609" s="94">
        <v>3896.2</v>
      </c>
      <c r="G11609" s="79" t="e">
        <f>VLOOKUP(B11609,#REF!,2,FALSE)</f>
        <v>#REF!</v>
      </c>
      <c r="H11609" s="95">
        <f t="shared" si="182"/>
        <v>55.66</v>
      </c>
    </row>
    <row r="11610" spans="1:8" s="80" customFormat="1" hidden="1" outlineLevel="1" x14ac:dyDescent="0.2">
      <c r="A11610" s="96" t="s">
        <v>2932</v>
      </c>
      <c r="B11610" s="97"/>
      <c r="C11610" s="98"/>
      <c r="D11610" s="98"/>
      <c r="E11610" s="101">
        <v>70</v>
      </c>
      <c r="F11610" s="100">
        <v>3896.2</v>
      </c>
      <c r="H11610" s="95">
        <f t="shared" si="182"/>
        <v>55.66</v>
      </c>
    </row>
    <row r="11611" spans="1:8" collapsed="1" x14ac:dyDescent="0.2">
      <c r="A11611" s="91" t="s">
        <v>6748</v>
      </c>
      <c r="B11611" s="91" t="s">
        <v>6749</v>
      </c>
      <c r="C11611" s="91" t="s">
        <v>2931</v>
      </c>
      <c r="D11611" s="92"/>
      <c r="E11611" s="104">
        <v>52</v>
      </c>
      <c r="F11611" s="94">
        <v>3895.84</v>
      </c>
      <c r="H11611" s="95">
        <f t="shared" si="182"/>
        <v>74.92</v>
      </c>
    </row>
    <row r="11612" spans="1:8" s="80" customFormat="1" hidden="1" outlineLevel="1" x14ac:dyDescent="0.2">
      <c r="A11612" s="96" t="s">
        <v>2932</v>
      </c>
      <c r="B11612" s="97"/>
      <c r="C11612" s="98"/>
      <c r="D11612" s="98"/>
      <c r="E11612" s="101">
        <v>52</v>
      </c>
      <c r="F11612" s="100">
        <v>3895.84</v>
      </c>
      <c r="H11612" s="95">
        <f t="shared" si="182"/>
        <v>74.92</v>
      </c>
    </row>
    <row r="11613" spans="1:8" collapsed="1" x14ac:dyDescent="0.2">
      <c r="A11613" s="91" t="s">
        <v>6750</v>
      </c>
      <c r="B11613" s="91" t="s">
        <v>6751</v>
      </c>
      <c r="C11613" s="91" t="s">
        <v>2931</v>
      </c>
      <c r="D11613" s="92"/>
      <c r="E11613" s="104">
        <v>30</v>
      </c>
      <c r="F11613" s="94">
        <v>3895.2</v>
      </c>
      <c r="H11613" s="95">
        <f t="shared" si="182"/>
        <v>129.84</v>
      </c>
    </row>
    <row r="11614" spans="1:8" s="80" customFormat="1" hidden="1" outlineLevel="1" x14ac:dyDescent="0.2">
      <c r="A11614" s="96" t="s">
        <v>2932</v>
      </c>
      <c r="B11614" s="97"/>
      <c r="C11614" s="98"/>
      <c r="D11614" s="98"/>
      <c r="E11614" s="101">
        <v>30</v>
      </c>
      <c r="F11614" s="100">
        <v>3895.2</v>
      </c>
      <c r="H11614" s="95">
        <f t="shared" si="182"/>
        <v>129.84</v>
      </c>
    </row>
    <row r="11615" spans="1:8" collapsed="1" x14ac:dyDescent="0.2">
      <c r="A11615" s="105" t="s">
        <v>6752</v>
      </c>
      <c r="B11615" s="91" t="s">
        <v>6753</v>
      </c>
      <c r="C11615" s="91" t="s">
        <v>3223</v>
      </c>
      <c r="D11615" s="92"/>
      <c r="E11615" s="104">
        <v>14</v>
      </c>
      <c r="F11615" s="94">
        <v>3894.24</v>
      </c>
      <c r="G11615" s="79" t="e">
        <f>VLOOKUP(B11615,#REF!,2,FALSE)</f>
        <v>#REF!</v>
      </c>
      <c r="H11615" s="95">
        <f t="shared" si="182"/>
        <v>278.15999999999997</v>
      </c>
    </row>
    <row r="11616" spans="1:8" s="80" customFormat="1" hidden="1" outlineLevel="1" x14ac:dyDescent="0.2">
      <c r="A11616" s="96" t="s">
        <v>2932</v>
      </c>
      <c r="B11616" s="97"/>
      <c r="C11616" s="98"/>
      <c r="D11616" s="98"/>
      <c r="E11616" s="101">
        <v>14</v>
      </c>
      <c r="F11616" s="100">
        <v>3894.24</v>
      </c>
      <c r="H11616" s="95">
        <f t="shared" si="182"/>
        <v>278.15999999999997</v>
      </c>
    </row>
    <row r="11617" spans="1:8" collapsed="1" x14ac:dyDescent="0.2">
      <c r="A11617" s="91" t="s">
        <v>6754</v>
      </c>
      <c r="B11617" s="91" t="s">
        <v>6755</v>
      </c>
      <c r="C11617" s="91" t="s">
        <v>2931</v>
      </c>
      <c r="D11617" s="92"/>
      <c r="E11617" s="104">
        <v>42</v>
      </c>
      <c r="F11617" s="94">
        <v>3886.26</v>
      </c>
      <c r="H11617" s="95">
        <f t="shared" si="182"/>
        <v>92.53</v>
      </c>
    </row>
    <row r="11618" spans="1:8" s="80" customFormat="1" hidden="1" outlineLevel="1" x14ac:dyDescent="0.2">
      <c r="A11618" s="96" t="s">
        <v>2932</v>
      </c>
      <c r="B11618" s="97"/>
      <c r="C11618" s="98"/>
      <c r="D11618" s="98"/>
      <c r="E11618" s="101">
        <v>42</v>
      </c>
      <c r="F11618" s="100">
        <v>3886.26</v>
      </c>
      <c r="H11618" s="95">
        <f t="shared" si="182"/>
        <v>92.53</v>
      </c>
    </row>
    <row r="11619" spans="1:8" collapsed="1" x14ac:dyDescent="0.2">
      <c r="A11619" s="91" t="s">
        <v>6756</v>
      </c>
      <c r="B11619" s="91" t="s">
        <v>6757</v>
      </c>
      <c r="C11619" s="91" t="s">
        <v>2931</v>
      </c>
      <c r="D11619" s="92"/>
      <c r="E11619" s="104">
        <v>92</v>
      </c>
      <c r="F11619" s="94">
        <v>3882.4</v>
      </c>
      <c r="H11619" s="95">
        <f t="shared" si="182"/>
        <v>42.2</v>
      </c>
    </row>
    <row r="11620" spans="1:8" s="80" customFormat="1" hidden="1" outlineLevel="1" x14ac:dyDescent="0.2">
      <c r="A11620" s="96" t="s">
        <v>2932</v>
      </c>
      <c r="B11620" s="97"/>
      <c r="C11620" s="98"/>
      <c r="D11620" s="98"/>
      <c r="E11620" s="101">
        <v>92</v>
      </c>
      <c r="F11620" s="100">
        <v>3882.4</v>
      </c>
      <c r="H11620" s="95">
        <f t="shared" si="182"/>
        <v>42.2</v>
      </c>
    </row>
    <row r="11621" spans="1:8" collapsed="1" x14ac:dyDescent="0.2">
      <c r="A11621" s="91" t="s">
        <v>6758</v>
      </c>
      <c r="B11621" s="91" t="s">
        <v>6759</v>
      </c>
      <c r="C11621" s="91" t="s">
        <v>2931</v>
      </c>
      <c r="D11621" s="92"/>
      <c r="E11621" s="104">
        <v>30</v>
      </c>
      <c r="F11621" s="94">
        <v>3874.2</v>
      </c>
      <c r="H11621" s="95">
        <f t="shared" si="182"/>
        <v>129.13999999999999</v>
      </c>
    </row>
    <row r="11622" spans="1:8" s="80" customFormat="1" hidden="1" outlineLevel="1" x14ac:dyDescent="0.2">
      <c r="A11622" s="96" t="s">
        <v>2932</v>
      </c>
      <c r="B11622" s="97"/>
      <c r="C11622" s="98"/>
      <c r="D11622" s="98"/>
      <c r="E11622" s="101">
        <v>30</v>
      </c>
      <c r="F11622" s="100">
        <v>3874.2</v>
      </c>
      <c r="H11622" s="95">
        <f t="shared" si="182"/>
        <v>129.13999999999999</v>
      </c>
    </row>
    <row r="11623" spans="1:8" collapsed="1" x14ac:dyDescent="0.2">
      <c r="A11623" s="91" t="s">
        <v>6760</v>
      </c>
      <c r="B11623" s="91" t="s">
        <v>6761</v>
      </c>
      <c r="C11623" s="91" t="s">
        <v>2931</v>
      </c>
      <c r="D11623" s="92"/>
      <c r="E11623" s="104">
        <v>47</v>
      </c>
      <c r="F11623" s="94">
        <v>3869.98</v>
      </c>
      <c r="H11623" s="95">
        <f t="shared" si="182"/>
        <v>82.34</v>
      </c>
    </row>
    <row r="11624" spans="1:8" s="80" customFormat="1" hidden="1" outlineLevel="1" x14ac:dyDescent="0.2">
      <c r="A11624" s="96" t="s">
        <v>2932</v>
      </c>
      <c r="B11624" s="97"/>
      <c r="C11624" s="98"/>
      <c r="D11624" s="98"/>
      <c r="E11624" s="101">
        <v>47</v>
      </c>
      <c r="F11624" s="100">
        <v>3869.98</v>
      </c>
      <c r="H11624" s="95">
        <f t="shared" si="182"/>
        <v>82.34</v>
      </c>
    </row>
    <row r="11625" spans="1:8" collapsed="1" x14ac:dyDescent="0.2">
      <c r="A11625" s="91" t="s">
        <v>6762</v>
      </c>
      <c r="B11625" s="91" t="s">
        <v>6763</v>
      </c>
      <c r="C11625" s="91" t="s">
        <v>2931</v>
      </c>
      <c r="D11625" s="92"/>
      <c r="E11625" s="104">
        <v>48</v>
      </c>
      <c r="F11625" s="94">
        <v>3864.48</v>
      </c>
      <c r="H11625" s="95">
        <f t="shared" si="182"/>
        <v>80.510000000000005</v>
      </c>
    </row>
    <row r="11626" spans="1:8" s="80" customFormat="1" hidden="1" outlineLevel="1" x14ac:dyDescent="0.2">
      <c r="A11626" s="96" t="s">
        <v>2932</v>
      </c>
      <c r="B11626" s="97"/>
      <c r="C11626" s="98"/>
      <c r="D11626" s="98"/>
      <c r="E11626" s="101">
        <v>48</v>
      </c>
      <c r="F11626" s="100">
        <v>3864.48</v>
      </c>
      <c r="H11626" s="95">
        <f t="shared" si="182"/>
        <v>80.510000000000005</v>
      </c>
    </row>
    <row r="11627" spans="1:8" collapsed="1" x14ac:dyDescent="0.2">
      <c r="A11627" s="91" t="s">
        <v>6764</v>
      </c>
      <c r="B11627" s="91" t="s">
        <v>6765</v>
      </c>
      <c r="C11627" s="91" t="s">
        <v>2931</v>
      </c>
      <c r="D11627" s="92"/>
      <c r="E11627" s="104">
        <v>9</v>
      </c>
      <c r="F11627" s="94">
        <v>3859.2</v>
      </c>
      <c r="H11627" s="95">
        <f t="shared" si="182"/>
        <v>428.79999999999995</v>
      </c>
    </row>
    <row r="11628" spans="1:8" s="80" customFormat="1" hidden="1" outlineLevel="1" x14ac:dyDescent="0.2">
      <c r="A11628" s="96" t="s">
        <v>2932</v>
      </c>
      <c r="B11628" s="97"/>
      <c r="C11628" s="98"/>
      <c r="D11628" s="98"/>
      <c r="E11628" s="101">
        <v>9</v>
      </c>
      <c r="F11628" s="100">
        <v>3859.2</v>
      </c>
      <c r="H11628" s="95">
        <f t="shared" si="182"/>
        <v>428.79999999999995</v>
      </c>
    </row>
    <row r="11629" spans="1:8" collapsed="1" x14ac:dyDescent="0.2">
      <c r="A11629" s="91" t="s">
        <v>6766</v>
      </c>
      <c r="B11629" s="91" t="s">
        <v>6767</v>
      </c>
      <c r="C11629" s="91" t="s">
        <v>2931</v>
      </c>
      <c r="D11629" s="92"/>
      <c r="E11629" s="104">
        <v>38</v>
      </c>
      <c r="F11629" s="94">
        <v>3858.52</v>
      </c>
      <c r="H11629" s="95">
        <f t="shared" si="182"/>
        <v>101.54</v>
      </c>
    </row>
    <row r="11630" spans="1:8" s="80" customFormat="1" hidden="1" outlineLevel="1" x14ac:dyDescent="0.2">
      <c r="A11630" s="96" t="s">
        <v>2932</v>
      </c>
      <c r="B11630" s="97"/>
      <c r="C11630" s="98"/>
      <c r="D11630" s="98"/>
      <c r="E11630" s="101">
        <v>38</v>
      </c>
      <c r="F11630" s="100">
        <v>3858.52</v>
      </c>
      <c r="H11630" s="95">
        <f t="shared" si="182"/>
        <v>101.54</v>
      </c>
    </row>
    <row r="11631" spans="1:8" collapsed="1" x14ac:dyDescent="0.2">
      <c r="A11631" s="105" t="s">
        <v>6768</v>
      </c>
      <c r="B11631" s="91" t="s">
        <v>6769</v>
      </c>
      <c r="C11631" s="91" t="s">
        <v>3223</v>
      </c>
      <c r="D11631" s="92"/>
      <c r="E11631" s="104">
        <v>87</v>
      </c>
      <c r="F11631" s="94">
        <v>3855.84</v>
      </c>
      <c r="G11631" s="79" t="e">
        <f>VLOOKUP(B11631,#REF!,2,FALSE)</f>
        <v>#REF!</v>
      </c>
      <c r="H11631" s="95">
        <f t="shared" si="182"/>
        <v>44.32</v>
      </c>
    </row>
    <row r="11632" spans="1:8" s="80" customFormat="1" hidden="1" outlineLevel="1" x14ac:dyDescent="0.2">
      <c r="A11632" s="96" t="s">
        <v>2932</v>
      </c>
      <c r="B11632" s="97"/>
      <c r="C11632" s="98"/>
      <c r="D11632" s="98"/>
      <c r="E11632" s="101">
        <v>87</v>
      </c>
      <c r="F11632" s="100">
        <v>3855.84</v>
      </c>
      <c r="H11632" s="95">
        <f t="shared" si="182"/>
        <v>44.32</v>
      </c>
    </row>
    <row r="11633" spans="1:8" collapsed="1" x14ac:dyDescent="0.2">
      <c r="A11633" s="91" t="s">
        <v>6770</v>
      </c>
      <c r="B11633" s="91" t="s">
        <v>6771</v>
      </c>
      <c r="C11633" s="91" t="s">
        <v>2931</v>
      </c>
      <c r="D11633" s="92"/>
      <c r="E11633" s="104">
        <v>23</v>
      </c>
      <c r="F11633" s="94">
        <v>3855.72</v>
      </c>
      <c r="H11633" s="95">
        <f t="shared" si="182"/>
        <v>167.64</v>
      </c>
    </row>
    <row r="11634" spans="1:8" s="80" customFormat="1" hidden="1" outlineLevel="1" x14ac:dyDescent="0.2">
      <c r="A11634" s="96" t="s">
        <v>2932</v>
      </c>
      <c r="B11634" s="97"/>
      <c r="C11634" s="98"/>
      <c r="D11634" s="98"/>
      <c r="E11634" s="101">
        <v>23</v>
      </c>
      <c r="F11634" s="100">
        <v>3855.72</v>
      </c>
      <c r="H11634" s="95">
        <f t="shared" si="182"/>
        <v>167.64</v>
      </c>
    </row>
    <row r="11635" spans="1:8" collapsed="1" x14ac:dyDescent="0.2">
      <c r="A11635" s="91" t="s">
        <v>6772</v>
      </c>
      <c r="B11635" s="91" t="s">
        <v>6773</v>
      </c>
      <c r="C11635" s="91" t="s">
        <v>2931</v>
      </c>
      <c r="D11635" s="92"/>
      <c r="E11635" s="104">
        <v>43</v>
      </c>
      <c r="F11635" s="94">
        <v>3853.23</v>
      </c>
      <c r="H11635" s="95">
        <f t="shared" si="182"/>
        <v>89.61</v>
      </c>
    </row>
    <row r="11636" spans="1:8" s="80" customFormat="1" hidden="1" outlineLevel="1" x14ac:dyDescent="0.2">
      <c r="A11636" s="96" t="s">
        <v>2932</v>
      </c>
      <c r="B11636" s="97"/>
      <c r="C11636" s="98"/>
      <c r="D11636" s="98"/>
      <c r="E11636" s="101">
        <v>43</v>
      </c>
      <c r="F11636" s="100">
        <v>3853.23</v>
      </c>
      <c r="H11636" s="95">
        <f t="shared" si="182"/>
        <v>89.61</v>
      </c>
    </row>
    <row r="11637" spans="1:8" collapsed="1" x14ac:dyDescent="0.2">
      <c r="A11637" s="91" t="s">
        <v>6774</v>
      </c>
      <c r="B11637" s="91" t="s">
        <v>6775</v>
      </c>
      <c r="C11637" s="91" t="s">
        <v>2931</v>
      </c>
      <c r="D11637" s="92"/>
      <c r="E11637" s="104">
        <v>38</v>
      </c>
      <c r="F11637" s="94">
        <v>3841.8</v>
      </c>
      <c r="H11637" s="95">
        <f t="shared" si="182"/>
        <v>101.10000000000001</v>
      </c>
    </row>
    <row r="11638" spans="1:8" s="80" customFormat="1" hidden="1" outlineLevel="1" x14ac:dyDescent="0.2">
      <c r="A11638" s="96" t="s">
        <v>2932</v>
      </c>
      <c r="B11638" s="97"/>
      <c r="C11638" s="98"/>
      <c r="D11638" s="98"/>
      <c r="E11638" s="101">
        <v>38</v>
      </c>
      <c r="F11638" s="100">
        <v>3841.8</v>
      </c>
      <c r="H11638" s="95">
        <f t="shared" si="182"/>
        <v>101.10000000000001</v>
      </c>
    </row>
    <row r="11639" spans="1:8" collapsed="1" x14ac:dyDescent="0.2">
      <c r="A11639" s="91" t="s">
        <v>2495</v>
      </c>
      <c r="B11639" s="91" t="s">
        <v>2494</v>
      </c>
      <c r="C11639" s="91" t="s">
        <v>2867</v>
      </c>
      <c r="D11639" s="92" t="s">
        <v>2876</v>
      </c>
      <c r="E11639" s="104">
        <v>3</v>
      </c>
      <c r="F11639" s="94">
        <v>3840.73</v>
      </c>
      <c r="G11639" s="79" t="e">
        <f>VLOOKUP(B11639,#REF!,2,FALSE)</f>
        <v>#REF!</v>
      </c>
      <c r="H11639" s="95">
        <f t="shared" si="182"/>
        <v>1280.2433333333333</v>
      </c>
    </row>
    <row r="11640" spans="1:8" s="80" customFormat="1" hidden="1" outlineLevel="1" x14ac:dyDescent="0.2">
      <c r="A11640" s="96" t="s">
        <v>2831</v>
      </c>
      <c r="B11640" s="97"/>
      <c r="C11640" s="98"/>
      <c r="D11640" s="98"/>
      <c r="E11640" s="101">
        <v>2</v>
      </c>
      <c r="F11640" s="100">
        <v>3291.74</v>
      </c>
      <c r="H11640" s="95">
        <f t="shared" si="182"/>
        <v>1645.87</v>
      </c>
    </row>
    <row r="11641" spans="1:8" s="80" customFormat="1" hidden="1" outlineLevel="1" x14ac:dyDescent="0.2">
      <c r="A11641" s="96" t="s">
        <v>2832</v>
      </c>
      <c r="B11641" s="97"/>
      <c r="C11641" s="98"/>
      <c r="D11641" s="98"/>
      <c r="E11641" s="101">
        <v>1</v>
      </c>
      <c r="F11641" s="103">
        <v>548.99</v>
      </c>
      <c r="H11641" s="95">
        <f t="shared" si="182"/>
        <v>548.99</v>
      </c>
    </row>
    <row r="11642" spans="1:8" collapsed="1" x14ac:dyDescent="0.2">
      <c r="A11642" s="105" t="s">
        <v>6776</v>
      </c>
      <c r="B11642" s="91" t="s">
        <v>6777</v>
      </c>
      <c r="C11642" s="91" t="s">
        <v>2823</v>
      </c>
      <c r="D11642" s="92" t="s">
        <v>2876</v>
      </c>
      <c r="E11642" s="104">
        <v>4</v>
      </c>
      <c r="F11642" s="94">
        <v>3840.01</v>
      </c>
      <c r="G11642" s="79" t="e">
        <f>VLOOKUP(B11642,#REF!,2,FALSE)</f>
        <v>#REF!</v>
      </c>
      <c r="H11642" s="95">
        <f t="shared" si="182"/>
        <v>960.00250000000005</v>
      </c>
    </row>
    <row r="11643" spans="1:8" s="80" customFormat="1" hidden="1" outlineLevel="1" x14ac:dyDescent="0.2">
      <c r="A11643" s="96" t="s">
        <v>2841</v>
      </c>
      <c r="B11643" s="97"/>
      <c r="C11643" s="98"/>
      <c r="D11643" s="98"/>
      <c r="E11643" s="101">
        <v>2</v>
      </c>
      <c r="F11643" s="100">
        <v>1856.58</v>
      </c>
      <c r="H11643" s="95">
        <f t="shared" si="182"/>
        <v>928.29</v>
      </c>
    </row>
    <row r="11644" spans="1:8" s="80" customFormat="1" hidden="1" outlineLevel="1" x14ac:dyDescent="0.2">
      <c r="A11644" s="96" t="s">
        <v>2853</v>
      </c>
      <c r="B11644" s="97"/>
      <c r="C11644" s="98"/>
      <c r="D11644" s="98"/>
      <c r="E11644" s="101">
        <v>1</v>
      </c>
      <c r="F11644" s="100">
        <v>1055.1400000000001</v>
      </c>
      <c r="H11644" s="95">
        <f t="shared" si="182"/>
        <v>1055.1400000000001</v>
      </c>
    </row>
    <row r="11645" spans="1:8" s="80" customFormat="1" hidden="1" outlineLevel="1" x14ac:dyDescent="0.2">
      <c r="A11645" s="96" t="s">
        <v>2828</v>
      </c>
      <c r="B11645" s="97"/>
      <c r="C11645" s="98"/>
      <c r="D11645" s="98"/>
      <c r="E11645" s="101">
        <v>1</v>
      </c>
      <c r="F11645" s="103">
        <v>928.29</v>
      </c>
      <c r="H11645" s="95">
        <f t="shared" si="182"/>
        <v>928.29</v>
      </c>
    </row>
    <row r="11646" spans="1:8" collapsed="1" x14ac:dyDescent="0.2">
      <c r="A11646" s="91" t="s">
        <v>6778</v>
      </c>
      <c r="B11646" s="91" t="s">
        <v>6779</v>
      </c>
      <c r="C11646" s="91" t="s">
        <v>2931</v>
      </c>
      <c r="D11646" s="92"/>
      <c r="E11646" s="104">
        <v>25</v>
      </c>
      <c r="F11646" s="94">
        <v>3835.25</v>
      </c>
      <c r="H11646" s="95">
        <f t="shared" si="182"/>
        <v>153.41</v>
      </c>
    </row>
    <row r="11647" spans="1:8" s="80" customFormat="1" hidden="1" outlineLevel="1" x14ac:dyDescent="0.2">
      <c r="A11647" s="96" t="s">
        <v>2932</v>
      </c>
      <c r="B11647" s="97"/>
      <c r="C11647" s="98"/>
      <c r="D11647" s="98"/>
      <c r="E11647" s="101">
        <v>25</v>
      </c>
      <c r="F11647" s="100">
        <v>3835.25</v>
      </c>
      <c r="H11647" s="95">
        <f t="shared" si="182"/>
        <v>153.41</v>
      </c>
    </row>
    <row r="11648" spans="1:8" collapsed="1" x14ac:dyDescent="0.2">
      <c r="A11648" s="91" t="s">
        <v>6780</v>
      </c>
      <c r="B11648" s="91" t="s">
        <v>6781</v>
      </c>
      <c r="C11648" s="91" t="s">
        <v>2931</v>
      </c>
      <c r="D11648" s="92"/>
      <c r="E11648" s="104">
        <v>39</v>
      </c>
      <c r="F11648" s="94">
        <v>3833.31</v>
      </c>
      <c r="H11648" s="95">
        <f t="shared" si="182"/>
        <v>98.289999999999992</v>
      </c>
    </row>
    <row r="11649" spans="1:8" s="80" customFormat="1" hidden="1" outlineLevel="1" x14ac:dyDescent="0.2">
      <c r="A11649" s="96" t="s">
        <v>2932</v>
      </c>
      <c r="B11649" s="97"/>
      <c r="C11649" s="98"/>
      <c r="D11649" s="98"/>
      <c r="E11649" s="101">
        <v>39</v>
      </c>
      <c r="F11649" s="100">
        <v>3833.31</v>
      </c>
      <c r="H11649" s="95">
        <f t="shared" si="182"/>
        <v>98.289999999999992</v>
      </c>
    </row>
    <row r="11650" spans="1:8" collapsed="1" x14ac:dyDescent="0.2">
      <c r="A11650" s="91" t="s">
        <v>6782</v>
      </c>
      <c r="B11650" s="91" t="s">
        <v>6783</v>
      </c>
      <c r="C11650" s="91" t="s">
        <v>2931</v>
      </c>
      <c r="D11650" s="92"/>
      <c r="E11650" s="104">
        <v>96</v>
      </c>
      <c r="F11650" s="94">
        <v>3830.4</v>
      </c>
      <c r="H11650" s="95">
        <f t="shared" si="182"/>
        <v>39.9</v>
      </c>
    </row>
    <row r="11651" spans="1:8" s="80" customFormat="1" hidden="1" outlineLevel="1" x14ac:dyDescent="0.2">
      <c r="A11651" s="96" t="s">
        <v>2932</v>
      </c>
      <c r="B11651" s="97"/>
      <c r="C11651" s="98"/>
      <c r="D11651" s="98"/>
      <c r="E11651" s="101">
        <v>96</v>
      </c>
      <c r="F11651" s="100">
        <v>3830.4</v>
      </c>
      <c r="H11651" s="95">
        <f t="shared" si="182"/>
        <v>39.9</v>
      </c>
    </row>
    <row r="11652" spans="1:8" collapsed="1" x14ac:dyDescent="0.2">
      <c r="A11652" s="91" t="s">
        <v>6784</v>
      </c>
      <c r="B11652" s="91" t="s">
        <v>6785</v>
      </c>
      <c r="C11652" s="91" t="s">
        <v>2931</v>
      </c>
      <c r="D11652" s="92"/>
      <c r="E11652" s="104">
        <v>21</v>
      </c>
      <c r="F11652" s="94">
        <v>3818.43</v>
      </c>
      <c r="H11652" s="95">
        <f t="shared" si="182"/>
        <v>181.82999999999998</v>
      </c>
    </row>
    <row r="11653" spans="1:8" s="80" customFormat="1" hidden="1" outlineLevel="1" x14ac:dyDescent="0.2">
      <c r="A11653" s="96" t="s">
        <v>2841</v>
      </c>
      <c r="B11653" s="97"/>
      <c r="C11653" s="98"/>
      <c r="D11653" s="98"/>
      <c r="E11653" s="101">
        <v>18</v>
      </c>
      <c r="F11653" s="100">
        <v>3272.94</v>
      </c>
      <c r="H11653" s="95">
        <f t="shared" si="182"/>
        <v>181.83</v>
      </c>
    </row>
    <row r="11654" spans="1:8" s="80" customFormat="1" hidden="1" outlineLevel="1" x14ac:dyDescent="0.2">
      <c r="A11654" s="96" t="s">
        <v>2932</v>
      </c>
      <c r="B11654" s="97"/>
      <c r="C11654" s="98"/>
      <c r="D11654" s="98"/>
      <c r="E11654" s="101">
        <v>3</v>
      </c>
      <c r="F11654" s="103">
        <v>545.49</v>
      </c>
      <c r="H11654" s="95">
        <f t="shared" si="182"/>
        <v>181.83</v>
      </c>
    </row>
    <row r="11655" spans="1:8" collapsed="1" x14ac:dyDescent="0.2">
      <c r="A11655" s="91" t="s">
        <v>6786</v>
      </c>
      <c r="B11655" s="91" t="s">
        <v>6787</v>
      </c>
      <c r="C11655" s="91" t="s">
        <v>2931</v>
      </c>
      <c r="D11655" s="92"/>
      <c r="E11655" s="104">
        <v>33</v>
      </c>
      <c r="F11655" s="94">
        <v>3815.79</v>
      </c>
      <c r="H11655" s="95">
        <f t="shared" si="182"/>
        <v>115.63</v>
      </c>
    </row>
    <row r="11656" spans="1:8" s="80" customFormat="1" hidden="1" outlineLevel="1" x14ac:dyDescent="0.2">
      <c r="A11656" s="96" t="s">
        <v>2932</v>
      </c>
      <c r="B11656" s="97"/>
      <c r="C11656" s="98"/>
      <c r="D11656" s="98"/>
      <c r="E11656" s="101">
        <v>33</v>
      </c>
      <c r="F11656" s="100">
        <v>3815.79</v>
      </c>
      <c r="H11656" s="95">
        <f t="shared" si="182"/>
        <v>115.63</v>
      </c>
    </row>
    <row r="11657" spans="1:8" collapsed="1" x14ac:dyDescent="0.2">
      <c r="A11657" s="105" t="s">
        <v>6788</v>
      </c>
      <c r="B11657" s="91" t="s">
        <v>6789</v>
      </c>
      <c r="C11657" s="91" t="s">
        <v>3223</v>
      </c>
      <c r="D11657" s="92"/>
      <c r="E11657" s="104">
        <v>1</v>
      </c>
      <c r="F11657" s="94">
        <v>3809.17</v>
      </c>
      <c r="G11657" s="79" t="e">
        <f>VLOOKUP(B11657,#REF!,2,FALSE)</f>
        <v>#REF!</v>
      </c>
      <c r="H11657" s="95">
        <f t="shared" si="182"/>
        <v>3809.17</v>
      </c>
    </row>
    <row r="11658" spans="1:8" s="80" customFormat="1" hidden="1" outlineLevel="1" x14ac:dyDescent="0.2">
      <c r="A11658" s="96" t="s">
        <v>2828</v>
      </c>
      <c r="B11658" s="97"/>
      <c r="C11658" s="98"/>
      <c r="D11658" s="98"/>
      <c r="E11658" s="101">
        <v>1</v>
      </c>
      <c r="F11658" s="100">
        <v>3809.17</v>
      </c>
      <c r="H11658" s="95">
        <f t="shared" si="182"/>
        <v>3809.17</v>
      </c>
    </row>
    <row r="11659" spans="1:8" collapsed="1" x14ac:dyDescent="0.2">
      <c r="A11659" s="91" t="s">
        <v>6790</v>
      </c>
      <c r="B11659" s="91" t="s">
        <v>6791</v>
      </c>
      <c r="C11659" s="91" t="s">
        <v>2931</v>
      </c>
      <c r="D11659" s="92"/>
      <c r="E11659" s="104">
        <v>21</v>
      </c>
      <c r="F11659" s="94">
        <v>3805.83</v>
      </c>
      <c r="H11659" s="95">
        <f t="shared" si="182"/>
        <v>181.23</v>
      </c>
    </row>
    <row r="11660" spans="1:8" s="80" customFormat="1" hidden="1" outlineLevel="1" x14ac:dyDescent="0.2">
      <c r="A11660" s="96" t="s">
        <v>2932</v>
      </c>
      <c r="B11660" s="97"/>
      <c r="C11660" s="98"/>
      <c r="D11660" s="98"/>
      <c r="E11660" s="101">
        <v>21</v>
      </c>
      <c r="F11660" s="100">
        <v>3805.83</v>
      </c>
      <c r="H11660" s="95">
        <f t="shared" si="182"/>
        <v>181.23</v>
      </c>
    </row>
    <row r="11661" spans="1:8" collapsed="1" x14ac:dyDescent="0.2">
      <c r="A11661" s="91" t="s">
        <v>6792</v>
      </c>
      <c r="B11661" s="91" t="s">
        <v>6793</v>
      </c>
      <c r="C11661" s="91" t="s">
        <v>2931</v>
      </c>
      <c r="D11661" s="92"/>
      <c r="E11661" s="104">
        <v>23</v>
      </c>
      <c r="F11661" s="94">
        <v>3803.58</v>
      </c>
      <c r="H11661" s="95">
        <f t="shared" ref="H11661:H11724" si="183">F11661/E11661</f>
        <v>165.37304347826085</v>
      </c>
    </row>
    <row r="11662" spans="1:8" s="80" customFormat="1" hidden="1" outlineLevel="1" x14ac:dyDescent="0.2">
      <c r="A11662" s="96" t="s">
        <v>2932</v>
      </c>
      <c r="B11662" s="97"/>
      <c r="C11662" s="98"/>
      <c r="D11662" s="98"/>
      <c r="E11662" s="101">
        <v>23</v>
      </c>
      <c r="F11662" s="100">
        <v>3803.58</v>
      </c>
      <c r="H11662" s="95">
        <f t="shared" si="183"/>
        <v>165.37304347826085</v>
      </c>
    </row>
    <row r="11663" spans="1:8" collapsed="1" x14ac:dyDescent="0.2">
      <c r="A11663" s="105" t="s">
        <v>6794</v>
      </c>
      <c r="B11663" s="91" t="s">
        <v>6795</v>
      </c>
      <c r="C11663" s="91" t="s">
        <v>3223</v>
      </c>
      <c r="D11663" s="92"/>
      <c r="E11663" s="104">
        <v>45</v>
      </c>
      <c r="F11663" s="94">
        <v>3803.4</v>
      </c>
      <c r="G11663" s="79" t="e">
        <f>VLOOKUP(B11663,#REF!,2,FALSE)</f>
        <v>#REF!</v>
      </c>
      <c r="H11663" s="95">
        <f t="shared" si="183"/>
        <v>84.52</v>
      </c>
    </row>
    <row r="11664" spans="1:8" s="80" customFormat="1" hidden="1" outlineLevel="1" x14ac:dyDescent="0.2">
      <c r="A11664" s="96" t="s">
        <v>2932</v>
      </c>
      <c r="B11664" s="97"/>
      <c r="C11664" s="98"/>
      <c r="D11664" s="98"/>
      <c r="E11664" s="101">
        <v>45</v>
      </c>
      <c r="F11664" s="100">
        <v>3803.4</v>
      </c>
      <c r="H11664" s="95">
        <f t="shared" si="183"/>
        <v>84.52</v>
      </c>
    </row>
    <row r="11665" spans="1:8" collapsed="1" x14ac:dyDescent="0.2">
      <c r="A11665" s="91" t="s">
        <v>6796</v>
      </c>
      <c r="B11665" s="91" t="s">
        <v>6797</v>
      </c>
      <c r="C11665" s="91" t="s">
        <v>2931</v>
      </c>
      <c r="D11665" s="92"/>
      <c r="E11665" s="104">
        <v>15</v>
      </c>
      <c r="F11665" s="94">
        <v>3799.2</v>
      </c>
      <c r="H11665" s="95">
        <f t="shared" si="183"/>
        <v>253.28</v>
      </c>
    </row>
    <row r="11666" spans="1:8" s="80" customFormat="1" hidden="1" outlineLevel="1" x14ac:dyDescent="0.2">
      <c r="A11666" s="96" t="s">
        <v>2932</v>
      </c>
      <c r="B11666" s="97"/>
      <c r="C11666" s="98"/>
      <c r="D11666" s="98"/>
      <c r="E11666" s="101">
        <v>15</v>
      </c>
      <c r="F11666" s="100">
        <v>3799.2</v>
      </c>
      <c r="H11666" s="95">
        <f t="shared" si="183"/>
        <v>253.28</v>
      </c>
    </row>
    <row r="11667" spans="1:8" collapsed="1" x14ac:dyDescent="0.2">
      <c r="A11667" s="91" t="s">
        <v>6798</v>
      </c>
      <c r="B11667" s="91" t="s">
        <v>6799</v>
      </c>
      <c r="C11667" s="91" t="s">
        <v>2931</v>
      </c>
      <c r="D11667" s="92"/>
      <c r="E11667" s="104">
        <v>87</v>
      </c>
      <c r="F11667" s="94">
        <v>3794.07</v>
      </c>
      <c r="H11667" s="95">
        <f t="shared" si="183"/>
        <v>43.61</v>
      </c>
    </row>
    <row r="11668" spans="1:8" s="80" customFormat="1" hidden="1" outlineLevel="1" x14ac:dyDescent="0.2">
      <c r="A11668" s="96" t="s">
        <v>2932</v>
      </c>
      <c r="B11668" s="97"/>
      <c r="C11668" s="98"/>
      <c r="D11668" s="98"/>
      <c r="E11668" s="101">
        <v>85</v>
      </c>
      <c r="F11668" s="100">
        <v>3706.85</v>
      </c>
      <c r="H11668" s="95">
        <f t="shared" si="183"/>
        <v>43.61</v>
      </c>
    </row>
    <row r="11669" spans="1:8" s="80" customFormat="1" hidden="1" outlineLevel="1" x14ac:dyDescent="0.2">
      <c r="A11669" s="96" t="s">
        <v>2854</v>
      </c>
      <c r="B11669" s="97"/>
      <c r="C11669" s="98"/>
      <c r="D11669" s="98"/>
      <c r="E11669" s="101">
        <v>2</v>
      </c>
      <c r="F11669" s="103">
        <v>87.22</v>
      </c>
      <c r="H11669" s="95">
        <f t="shared" si="183"/>
        <v>43.61</v>
      </c>
    </row>
    <row r="11670" spans="1:8" collapsed="1" x14ac:dyDescent="0.2">
      <c r="A11670" s="91" t="s">
        <v>6800</v>
      </c>
      <c r="B11670" s="91" t="s">
        <v>6801</v>
      </c>
      <c r="C11670" s="91" t="s">
        <v>2931</v>
      </c>
      <c r="D11670" s="92"/>
      <c r="E11670" s="104">
        <v>25</v>
      </c>
      <c r="F11670" s="94">
        <v>3785.75</v>
      </c>
      <c r="H11670" s="95">
        <f t="shared" si="183"/>
        <v>151.43</v>
      </c>
    </row>
    <row r="11671" spans="1:8" s="80" customFormat="1" hidden="1" outlineLevel="1" x14ac:dyDescent="0.2">
      <c r="A11671" s="96" t="s">
        <v>2932</v>
      </c>
      <c r="B11671" s="97"/>
      <c r="C11671" s="98"/>
      <c r="D11671" s="98"/>
      <c r="E11671" s="101">
        <v>25</v>
      </c>
      <c r="F11671" s="100">
        <v>3785.75</v>
      </c>
      <c r="H11671" s="95">
        <f t="shared" si="183"/>
        <v>151.43</v>
      </c>
    </row>
    <row r="11672" spans="1:8" collapsed="1" x14ac:dyDescent="0.2">
      <c r="A11672" s="105" t="s">
        <v>6802</v>
      </c>
      <c r="B11672" s="91" t="s">
        <v>6803</v>
      </c>
      <c r="C11672" s="91" t="s">
        <v>3223</v>
      </c>
      <c r="D11672" s="92"/>
      <c r="E11672" s="104">
        <v>2</v>
      </c>
      <c r="F11672" s="94">
        <v>3782.1</v>
      </c>
      <c r="G11672" s="79" t="e">
        <f>VLOOKUP(B11672,#REF!,2,FALSE)</f>
        <v>#REF!</v>
      </c>
      <c r="H11672" s="95">
        <f t="shared" si="183"/>
        <v>1891.05</v>
      </c>
    </row>
    <row r="11673" spans="1:8" s="80" customFormat="1" hidden="1" outlineLevel="1" x14ac:dyDescent="0.2">
      <c r="A11673" s="96" t="s">
        <v>2828</v>
      </c>
      <c r="B11673" s="97"/>
      <c r="C11673" s="98"/>
      <c r="D11673" s="98"/>
      <c r="E11673" s="101">
        <v>2</v>
      </c>
      <c r="F11673" s="100">
        <v>3782.1</v>
      </c>
      <c r="H11673" s="95">
        <f t="shared" si="183"/>
        <v>1891.05</v>
      </c>
    </row>
    <row r="11674" spans="1:8" collapsed="1" x14ac:dyDescent="0.2">
      <c r="A11674" s="91" t="s">
        <v>6804</v>
      </c>
      <c r="B11674" s="91" t="s">
        <v>6805</v>
      </c>
      <c r="C11674" s="91" t="s">
        <v>2931</v>
      </c>
      <c r="D11674" s="92"/>
      <c r="E11674" s="104">
        <v>24</v>
      </c>
      <c r="F11674" s="94">
        <v>3774.96</v>
      </c>
      <c r="H11674" s="95">
        <f t="shared" si="183"/>
        <v>157.29</v>
      </c>
    </row>
    <row r="11675" spans="1:8" s="80" customFormat="1" hidden="1" outlineLevel="1" x14ac:dyDescent="0.2">
      <c r="A11675" s="96" t="s">
        <v>2932</v>
      </c>
      <c r="B11675" s="97"/>
      <c r="C11675" s="98"/>
      <c r="D11675" s="98"/>
      <c r="E11675" s="101">
        <v>24</v>
      </c>
      <c r="F11675" s="100">
        <v>3774.96</v>
      </c>
      <c r="H11675" s="95">
        <f t="shared" si="183"/>
        <v>157.29</v>
      </c>
    </row>
    <row r="11676" spans="1:8" collapsed="1" x14ac:dyDescent="0.2">
      <c r="A11676" s="105" t="s">
        <v>6806</v>
      </c>
      <c r="B11676" s="91" t="s">
        <v>6807</v>
      </c>
      <c r="C11676" s="91" t="s">
        <v>3223</v>
      </c>
      <c r="D11676" s="92"/>
      <c r="E11676" s="104">
        <v>40</v>
      </c>
      <c r="F11676" s="94">
        <v>3758.4</v>
      </c>
      <c r="G11676" s="79" t="e">
        <f>VLOOKUP(B11676,#REF!,2,FALSE)</f>
        <v>#REF!</v>
      </c>
      <c r="H11676" s="95">
        <f t="shared" si="183"/>
        <v>93.960000000000008</v>
      </c>
    </row>
    <row r="11677" spans="1:8" s="80" customFormat="1" hidden="1" outlineLevel="1" x14ac:dyDescent="0.2">
      <c r="A11677" s="96" t="s">
        <v>2932</v>
      </c>
      <c r="B11677" s="97"/>
      <c r="C11677" s="98"/>
      <c r="D11677" s="98"/>
      <c r="E11677" s="101">
        <v>40</v>
      </c>
      <c r="F11677" s="100">
        <v>3758.4</v>
      </c>
      <c r="H11677" s="95">
        <f t="shared" si="183"/>
        <v>93.960000000000008</v>
      </c>
    </row>
    <row r="11678" spans="1:8" collapsed="1" x14ac:dyDescent="0.2">
      <c r="A11678" s="91" t="s">
        <v>6808</v>
      </c>
      <c r="B11678" s="91" t="s">
        <v>6809</v>
      </c>
      <c r="C11678" s="91" t="s">
        <v>2931</v>
      </c>
      <c r="D11678" s="92"/>
      <c r="E11678" s="104">
        <v>27</v>
      </c>
      <c r="F11678" s="94">
        <v>3757.32</v>
      </c>
      <c r="H11678" s="95">
        <f t="shared" si="183"/>
        <v>139.16</v>
      </c>
    </row>
    <row r="11679" spans="1:8" s="80" customFormat="1" hidden="1" outlineLevel="1" x14ac:dyDescent="0.2">
      <c r="A11679" s="96" t="s">
        <v>2932</v>
      </c>
      <c r="B11679" s="97"/>
      <c r="C11679" s="98"/>
      <c r="D11679" s="98"/>
      <c r="E11679" s="101">
        <v>27</v>
      </c>
      <c r="F11679" s="100">
        <v>3757.32</v>
      </c>
      <c r="H11679" s="95">
        <f t="shared" si="183"/>
        <v>139.16</v>
      </c>
    </row>
    <row r="11680" spans="1:8" collapsed="1" x14ac:dyDescent="0.2">
      <c r="A11680" s="105" t="s">
        <v>6810</v>
      </c>
      <c r="B11680" s="91" t="s">
        <v>6811</v>
      </c>
      <c r="C11680" s="91" t="s">
        <v>3223</v>
      </c>
      <c r="D11680" s="92"/>
      <c r="E11680" s="104">
        <v>2</v>
      </c>
      <c r="F11680" s="94">
        <v>3754.28</v>
      </c>
      <c r="G11680" s="79" t="e">
        <f>VLOOKUP(B11680,#REF!,2,FALSE)</f>
        <v>#REF!</v>
      </c>
      <c r="H11680" s="95">
        <f t="shared" si="183"/>
        <v>1877.14</v>
      </c>
    </row>
    <row r="11681" spans="1:8" s="80" customFormat="1" hidden="1" outlineLevel="1" x14ac:dyDescent="0.2">
      <c r="A11681" s="96" t="s">
        <v>2828</v>
      </c>
      <c r="B11681" s="97"/>
      <c r="C11681" s="98"/>
      <c r="D11681" s="98"/>
      <c r="E11681" s="101">
        <v>2</v>
      </c>
      <c r="F11681" s="100">
        <v>3754.28</v>
      </c>
      <c r="H11681" s="95">
        <f t="shared" si="183"/>
        <v>1877.14</v>
      </c>
    </row>
    <row r="11682" spans="1:8" collapsed="1" x14ac:dyDescent="0.2">
      <c r="A11682" s="91" t="s">
        <v>6812</v>
      </c>
      <c r="B11682" s="91" t="s">
        <v>6813</v>
      </c>
      <c r="C11682" s="91" t="s">
        <v>2931</v>
      </c>
      <c r="D11682" s="92"/>
      <c r="E11682" s="104">
        <v>2</v>
      </c>
      <c r="F11682" s="94">
        <v>3752.52</v>
      </c>
      <c r="H11682" s="95">
        <f t="shared" si="183"/>
        <v>1876.26</v>
      </c>
    </row>
    <row r="11683" spans="1:8" s="80" customFormat="1" hidden="1" outlineLevel="1" x14ac:dyDescent="0.2">
      <c r="A11683" s="96" t="s">
        <v>2932</v>
      </c>
      <c r="B11683" s="97"/>
      <c r="C11683" s="98"/>
      <c r="D11683" s="98"/>
      <c r="E11683" s="101">
        <v>2</v>
      </c>
      <c r="F11683" s="100">
        <v>3752.52</v>
      </c>
      <c r="H11683" s="95">
        <f t="shared" si="183"/>
        <v>1876.26</v>
      </c>
    </row>
    <row r="11684" spans="1:8" collapsed="1" x14ac:dyDescent="0.2">
      <c r="A11684" s="91" t="s">
        <v>2393</v>
      </c>
      <c r="B11684" s="91" t="s">
        <v>2392</v>
      </c>
      <c r="C11684" s="91" t="s">
        <v>2823</v>
      </c>
      <c r="D11684" s="92" t="s">
        <v>2824</v>
      </c>
      <c r="E11684" s="104">
        <v>35</v>
      </c>
      <c r="F11684" s="94">
        <v>3752.37</v>
      </c>
      <c r="G11684" s="79" t="e">
        <f>VLOOKUP(B11684,#REF!,2,FALSE)</f>
        <v>#REF!</v>
      </c>
      <c r="H11684" s="95">
        <f t="shared" si="183"/>
        <v>107.21057142857143</v>
      </c>
    </row>
    <row r="11685" spans="1:8" s="80" customFormat="1" hidden="1" outlineLevel="1" x14ac:dyDescent="0.2">
      <c r="A11685" s="96" t="s">
        <v>2825</v>
      </c>
      <c r="B11685" s="97"/>
      <c r="C11685" s="98"/>
      <c r="D11685" s="98"/>
      <c r="E11685" s="101">
        <v>33</v>
      </c>
      <c r="F11685" s="100">
        <v>3537.94</v>
      </c>
      <c r="H11685" s="95">
        <f t="shared" si="183"/>
        <v>107.21030303030304</v>
      </c>
    </row>
    <row r="11686" spans="1:8" s="80" customFormat="1" hidden="1" outlineLevel="1" x14ac:dyDescent="0.2">
      <c r="A11686" s="96" t="s">
        <v>2832</v>
      </c>
      <c r="B11686" s="97"/>
      <c r="C11686" s="98"/>
      <c r="D11686" s="98"/>
      <c r="E11686" s="101">
        <v>2</v>
      </c>
      <c r="F11686" s="103">
        <v>214.43</v>
      </c>
      <c r="H11686" s="95">
        <f t="shared" si="183"/>
        <v>107.215</v>
      </c>
    </row>
    <row r="11687" spans="1:8" collapsed="1" x14ac:dyDescent="0.2">
      <c r="A11687" s="91" t="s">
        <v>6814</v>
      </c>
      <c r="B11687" s="91" t="s">
        <v>6815</v>
      </c>
      <c r="C11687" s="91" t="s">
        <v>2931</v>
      </c>
      <c r="D11687" s="92"/>
      <c r="E11687" s="104">
        <v>89</v>
      </c>
      <c r="F11687" s="94">
        <v>3750.46</v>
      </c>
      <c r="H11687" s="95">
        <f t="shared" si="183"/>
        <v>42.14</v>
      </c>
    </row>
    <row r="11688" spans="1:8" s="80" customFormat="1" hidden="1" outlineLevel="1" x14ac:dyDescent="0.2">
      <c r="A11688" s="96" t="s">
        <v>2932</v>
      </c>
      <c r="B11688" s="97"/>
      <c r="C11688" s="98"/>
      <c r="D11688" s="98"/>
      <c r="E11688" s="101">
        <v>89</v>
      </c>
      <c r="F11688" s="100">
        <v>3750.46</v>
      </c>
      <c r="H11688" s="95">
        <f t="shared" si="183"/>
        <v>42.14</v>
      </c>
    </row>
    <row r="11689" spans="1:8" collapsed="1" x14ac:dyDescent="0.2">
      <c r="A11689" s="91" t="s">
        <v>6816</v>
      </c>
      <c r="B11689" s="91" t="s">
        <v>2478</v>
      </c>
      <c r="C11689" s="91" t="s">
        <v>2836</v>
      </c>
      <c r="D11689" s="92" t="s">
        <v>2876</v>
      </c>
      <c r="E11689" s="104">
        <v>17</v>
      </c>
      <c r="F11689" s="94">
        <v>3748.73</v>
      </c>
      <c r="G11689" s="79" t="e">
        <f>VLOOKUP(B11689,#REF!,2,FALSE)</f>
        <v>#REF!</v>
      </c>
      <c r="H11689" s="95">
        <f t="shared" si="183"/>
        <v>220.51352941176469</v>
      </c>
    </row>
    <row r="11690" spans="1:8" s="80" customFormat="1" hidden="1" outlineLevel="1" x14ac:dyDescent="0.2">
      <c r="A11690" s="96" t="s">
        <v>2828</v>
      </c>
      <c r="B11690" s="97"/>
      <c r="C11690" s="98"/>
      <c r="D11690" s="98"/>
      <c r="E11690" s="101">
        <v>2</v>
      </c>
      <c r="F11690" s="100">
        <v>2098.66</v>
      </c>
      <c r="H11690" s="95">
        <f t="shared" si="183"/>
        <v>1049.33</v>
      </c>
    </row>
    <row r="11691" spans="1:8" s="80" customFormat="1" hidden="1" outlineLevel="1" x14ac:dyDescent="0.2">
      <c r="A11691" s="96" t="s">
        <v>2829</v>
      </c>
      <c r="B11691" s="97"/>
      <c r="C11691" s="98"/>
      <c r="D11691" s="98"/>
      <c r="E11691" s="101">
        <v>1</v>
      </c>
      <c r="F11691" s="100">
        <v>1049.33</v>
      </c>
      <c r="H11691" s="95">
        <f t="shared" si="183"/>
        <v>1049.33</v>
      </c>
    </row>
    <row r="11692" spans="1:8" s="80" customFormat="1" hidden="1" outlineLevel="1" x14ac:dyDescent="0.2">
      <c r="A11692" s="96" t="s">
        <v>2825</v>
      </c>
      <c r="B11692" s="97"/>
      <c r="C11692" s="98"/>
      <c r="D11692" s="98"/>
      <c r="E11692" s="101">
        <v>7</v>
      </c>
      <c r="F11692" s="103">
        <v>300.37</v>
      </c>
      <c r="H11692" s="95">
        <f t="shared" si="183"/>
        <v>42.910000000000004</v>
      </c>
    </row>
    <row r="11693" spans="1:8" s="80" customFormat="1" hidden="1" outlineLevel="1" x14ac:dyDescent="0.2">
      <c r="A11693" s="96" t="s">
        <v>2832</v>
      </c>
      <c r="B11693" s="97"/>
      <c r="C11693" s="98"/>
      <c r="D11693" s="98"/>
      <c r="E11693" s="101">
        <v>5</v>
      </c>
      <c r="F11693" s="103">
        <v>214.55</v>
      </c>
      <c r="H11693" s="95">
        <f t="shared" si="183"/>
        <v>42.910000000000004</v>
      </c>
    </row>
    <row r="11694" spans="1:8" s="80" customFormat="1" hidden="1" outlineLevel="1" x14ac:dyDescent="0.2">
      <c r="A11694" s="96" t="s">
        <v>2834</v>
      </c>
      <c r="B11694" s="97"/>
      <c r="C11694" s="98"/>
      <c r="D11694" s="98"/>
      <c r="E11694" s="101">
        <v>2</v>
      </c>
      <c r="F11694" s="103">
        <v>85.82</v>
      </c>
      <c r="H11694" s="95">
        <f t="shared" si="183"/>
        <v>42.91</v>
      </c>
    </row>
    <row r="11695" spans="1:8" collapsed="1" x14ac:dyDescent="0.2">
      <c r="A11695" s="91" t="s">
        <v>6817</v>
      </c>
      <c r="B11695" s="91" t="s">
        <v>6818</v>
      </c>
      <c r="C11695" s="91" t="s">
        <v>2931</v>
      </c>
      <c r="D11695" s="92"/>
      <c r="E11695" s="104">
        <v>17</v>
      </c>
      <c r="F11695" s="94">
        <v>3743.4</v>
      </c>
      <c r="H11695" s="95">
        <f t="shared" si="183"/>
        <v>220.20000000000002</v>
      </c>
    </row>
    <row r="11696" spans="1:8" s="80" customFormat="1" hidden="1" outlineLevel="1" x14ac:dyDescent="0.2">
      <c r="A11696" s="96" t="s">
        <v>2932</v>
      </c>
      <c r="B11696" s="97"/>
      <c r="C11696" s="98"/>
      <c r="D11696" s="98"/>
      <c r="E11696" s="101">
        <v>17</v>
      </c>
      <c r="F11696" s="100">
        <v>3743.4</v>
      </c>
      <c r="H11696" s="95">
        <f t="shared" si="183"/>
        <v>220.20000000000002</v>
      </c>
    </row>
    <row r="11697" spans="1:8" collapsed="1" x14ac:dyDescent="0.2">
      <c r="A11697" s="105" t="s">
        <v>6819</v>
      </c>
      <c r="B11697" s="91" t="s">
        <v>6820</v>
      </c>
      <c r="C11697" s="91" t="s">
        <v>2836</v>
      </c>
      <c r="D11697" s="92" t="s">
        <v>2876</v>
      </c>
      <c r="E11697" s="104">
        <v>7</v>
      </c>
      <c r="F11697" s="94">
        <v>3740.1</v>
      </c>
      <c r="G11697" s="79" t="e">
        <f>VLOOKUP(B11697,#REF!,2,FALSE)</f>
        <v>#REF!</v>
      </c>
      <c r="H11697" s="95">
        <f t="shared" si="183"/>
        <v>534.29999999999995</v>
      </c>
    </row>
    <row r="11698" spans="1:8" s="80" customFormat="1" hidden="1" outlineLevel="1" x14ac:dyDescent="0.2">
      <c r="A11698" s="96" t="s">
        <v>2829</v>
      </c>
      <c r="B11698" s="97"/>
      <c r="C11698" s="98"/>
      <c r="D11698" s="98"/>
      <c r="E11698" s="101">
        <v>2</v>
      </c>
      <c r="F11698" s="100">
        <v>1068.5999999999999</v>
      </c>
      <c r="H11698" s="95">
        <f t="shared" si="183"/>
        <v>534.29999999999995</v>
      </c>
    </row>
    <row r="11699" spans="1:8" s="80" customFormat="1" hidden="1" outlineLevel="1" x14ac:dyDescent="0.2">
      <c r="A11699" s="96" t="s">
        <v>2834</v>
      </c>
      <c r="B11699" s="97"/>
      <c r="C11699" s="98"/>
      <c r="D11699" s="98"/>
      <c r="E11699" s="101">
        <v>2</v>
      </c>
      <c r="F11699" s="100">
        <v>1068.5999999999999</v>
      </c>
      <c r="H11699" s="95">
        <f t="shared" si="183"/>
        <v>534.29999999999995</v>
      </c>
    </row>
    <row r="11700" spans="1:8" s="80" customFormat="1" hidden="1" outlineLevel="1" x14ac:dyDescent="0.2">
      <c r="A11700" s="96" t="s">
        <v>2851</v>
      </c>
      <c r="B11700" s="97"/>
      <c r="C11700" s="98"/>
      <c r="D11700" s="98"/>
      <c r="E11700" s="101">
        <v>1</v>
      </c>
      <c r="F11700" s="103">
        <v>534.32000000000005</v>
      </c>
      <c r="H11700" s="95">
        <f t="shared" si="183"/>
        <v>534.32000000000005</v>
      </c>
    </row>
    <row r="11701" spans="1:8" s="80" customFormat="1" hidden="1" outlineLevel="1" x14ac:dyDescent="0.2">
      <c r="A11701" s="96" t="s">
        <v>2853</v>
      </c>
      <c r="B11701" s="97"/>
      <c r="C11701" s="98"/>
      <c r="D11701" s="98"/>
      <c r="E11701" s="101">
        <v>1</v>
      </c>
      <c r="F11701" s="103">
        <v>534.29999999999995</v>
      </c>
      <c r="H11701" s="95">
        <f t="shared" si="183"/>
        <v>534.29999999999995</v>
      </c>
    </row>
    <row r="11702" spans="1:8" s="80" customFormat="1" hidden="1" outlineLevel="1" x14ac:dyDescent="0.2">
      <c r="A11702" s="96" t="s">
        <v>2932</v>
      </c>
      <c r="B11702" s="97"/>
      <c r="C11702" s="98"/>
      <c r="D11702" s="98"/>
      <c r="E11702" s="101">
        <v>1</v>
      </c>
      <c r="F11702" s="103">
        <v>534.28</v>
      </c>
      <c r="H11702" s="95">
        <f t="shared" si="183"/>
        <v>534.28</v>
      </c>
    </row>
    <row r="11703" spans="1:8" collapsed="1" x14ac:dyDescent="0.2">
      <c r="A11703" s="91" t="s">
        <v>6821</v>
      </c>
      <c r="B11703" s="91" t="s">
        <v>6822</v>
      </c>
      <c r="C11703" s="91" t="s">
        <v>2931</v>
      </c>
      <c r="D11703" s="92"/>
      <c r="E11703" s="104">
        <v>38</v>
      </c>
      <c r="F11703" s="94">
        <v>3733.88</v>
      </c>
      <c r="H11703" s="95">
        <f t="shared" si="183"/>
        <v>98.26</v>
      </c>
    </row>
    <row r="11704" spans="1:8" s="80" customFormat="1" hidden="1" outlineLevel="1" x14ac:dyDescent="0.2">
      <c r="A11704" s="96" t="s">
        <v>2932</v>
      </c>
      <c r="B11704" s="97"/>
      <c r="C11704" s="98"/>
      <c r="D11704" s="98"/>
      <c r="E11704" s="101">
        <v>38</v>
      </c>
      <c r="F11704" s="100">
        <v>3733.88</v>
      </c>
      <c r="H11704" s="95">
        <f t="shared" si="183"/>
        <v>98.26</v>
      </c>
    </row>
    <row r="11705" spans="1:8" collapsed="1" x14ac:dyDescent="0.2">
      <c r="A11705" s="105" t="s">
        <v>6823</v>
      </c>
      <c r="B11705" s="91" t="s">
        <v>6824</v>
      </c>
      <c r="C11705" s="91" t="s">
        <v>2836</v>
      </c>
      <c r="D11705" s="92" t="s">
        <v>2876</v>
      </c>
      <c r="E11705" s="104">
        <v>18</v>
      </c>
      <c r="F11705" s="94">
        <v>3733.04</v>
      </c>
      <c r="G11705" s="79" t="e">
        <f>VLOOKUP(B11705,#REF!,2,FALSE)</f>
        <v>#REF!</v>
      </c>
      <c r="H11705" s="95">
        <f t="shared" si="183"/>
        <v>207.39111111111112</v>
      </c>
    </row>
    <row r="11706" spans="1:8" s="80" customFormat="1" hidden="1" outlineLevel="1" x14ac:dyDescent="0.2">
      <c r="A11706" s="96" t="s">
        <v>2932</v>
      </c>
      <c r="B11706" s="97"/>
      <c r="C11706" s="98"/>
      <c r="D11706" s="98"/>
      <c r="E11706" s="101">
        <v>8</v>
      </c>
      <c r="F11706" s="100">
        <v>1667.52</v>
      </c>
      <c r="H11706" s="95">
        <f t="shared" si="183"/>
        <v>208.44</v>
      </c>
    </row>
    <row r="11707" spans="1:8" s="80" customFormat="1" hidden="1" outlineLevel="1" x14ac:dyDescent="0.2">
      <c r="A11707" s="96" t="s">
        <v>2853</v>
      </c>
      <c r="B11707" s="97"/>
      <c r="C11707" s="98"/>
      <c r="D11707" s="98"/>
      <c r="E11707" s="101">
        <v>7</v>
      </c>
      <c r="F11707" s="100">
        <v>1352.39</v>
      </c>
      <c r="H11707" s="95">
        <f t="shared" si="183"/>
        <v>193.19857142857146</v>
      </c>
    </row>
    <row r="11708" spans="1:8" s="80" customFormat="1" hidden="1" outlineLevel="1" x14ac:dyDescent="0.2">
      <c r="A11708" s="96" t="s">
        <v>2834</v>
      </c>
      <c r="B11708" s="97"/>
      <c r="C11708" s="98"/>
      <c r="D11708" s="98"/>
      <c r="E11708" s="101">
        <v>3</v>
      </c>
      <c r="F11708" s="103">
        <v>713.13</v>
      </c>
      <c r="H11708" s="95">
        <f t="shared" si="183"/>
        <v>237.71</v>
      </c>
    </row>
    <row r="11709" spans="1:8" collapsed="1" x14ac:dyDescent="0.2">
      <c r="A11709" s="91" t="s">
        <v>6825</v>
      </c>
      <c r="B11709" s="91" t="s">
        <v>6826</v>
      </c>
      <c r="C11709" s="91" t="s">
        <v>2931</v>
      </c>
      <c r="D11709" s="92"/>
      <c r="E11709" s="104">
        <v>37</v>
      </c>
      <c r="F11709" s="94">
        <v>3717.76</v>
      </c>
      <c r="H11709" s="95">
        <f t="shared" si="183"/>
        <v>100.48</v>
      </c>
    </row>
    <row r="11710" spans="1:8" s="80" customFormat="1" hidden="1" outlineLevel="1" x14ac:dyDescent="0.2">
      <c r="A11710" s="96" t="s">
        <v>2932</v>
      </c>
      <c r="B11710" s="97"/>
      <c r="C11710" s="98"/>
      <c r="D11710" s="98"/>
      <c r="E11710" s="101">
        <v>37</v>
      </c>
      <c r="F11710" s="100">
        <v>3717.76</v>
      </c>
      <c r="H11710" s="95">
        <f t="shared" si="183"/>
        <v>100.48</v>
      </c>
    </row>
    <row r="11711" spans="1:8" collapsed="1" x14ac:dyDescent="0.2">
      <c r="A11711" s="91" t="s">
        <v>6827</v>
      </c>
      <c r="B11711" s="91" t="s">
        <v>6828</v>
      </c>
      <c r="C11711" s="91" t="s">
        <v>2931</v>
      </c>
      <c r="D11711" s="92"/>
      <c r="E11711" s="104">
        <v>84</v>
      </c>
      <c r="F11711" s="94">
        <v>3715.32</v>
      </c>
      <c r="H11711" s="95">
        <f t="shared" si="183"/>
        <v>44.230000000000004</v>
      </c>
    </row>
    <row r="11712" spans="1:8" s="80" customFormat="1" hidden="1" outlineLevel="1" x14ac:dyDescent="0.2">
      <c r="A11712" s="96" t="s">
        <v>2932</v>
      </c>
      <c r="B11712" s="97"/>
      <c r="C11712" s="98"/>
      <c r="D11712" s="98"/>
      <c r="E11712" s="101">
        <v>84</v>
      </c>
      <c r="F11712" s="100">
        <v>3715.32</v>
      </c>
      <c r="H11712" s="95">
        <f t="shared" si="183"/>
        <v>44.230000000000004</v>
      </c>
    </row>
    <row r="11713" spans="1:8" collapsed="1" x14ac:dyDescent="0.2">
      <c r="A11713" s="91" t="s">
        <v>6829</v>
      </c>
      <c r="B11713" s="91" t="s">
        <v>6830</v>
      </c>
      <c r="C11713" s="91" t="s">
        <v>2931</v>
      </c>
      <c r="D11713" s="92"/>
      <c r="E11713" s="104">
        <v>10</v>
      </c>
      <c r="F11713" s="94">
        <v>3714.9</v>
      </c>
      <c r="H11713" s="95">
        <f t="shared" si="183"/>
        <v>371.49</v>
      </c>
    </row>
    <row r="11714" spans="1:8" s="80" customFormat="1" hidden="1" outlineLevel="1" x14ac:dyDescent="0.2">
      <c r="A11714" s="96" t="s">
        <v>2932</v>
      </c>
      <c r="B11714" s="97"/>
      <c r="C11714" s="98"/>
      <c r="D11714" s="98"/>
      <c r="E11714" s="101">
        <v>10</v>
      </c>
      <c r="F11714" s="100">
        <v>3714.9</v>
      </c>
      <c r="H11714" s="95">
        <f t="shared" si="183"/>
        <v>371.49</v>
      </c>
    </row>
    <row r="11715" spans="1:8" collapsed="1" x14ac:dyDescent="0.2">
      <c r="A11715" s="91" t="s">
        <v>6831</v>
      </c>
      <c r="B11715" s="91" t="s">
        <v>6832</v>
      </c>
      <c r="C11715" s="91" t="s">
        <v>2931</v>
      </c>
      <c r="D11715" s="92"/>
      <c r="E11715" s="104">
        <v>25</v>
      </c>
      <c r="F11715" s="94">
        <v>3713</v>
      </c>
      <c r="H11715" s="95">
        <f t="shared" si="183"/>
        <v>148.52000000000001</v>
      </c>
    </row>
    <row r="11716" spans="1:8" s="80" customFormat="1" hidden="1" outlineLevel="1" x14ac:dyDescent="0.2">
      <c r="A11716" s="96" t="s">
        <v>2932</v>
      </c>
      <c r="B11716" s="97"/>
      <c r="C11716" s="98"/>
      <c r="D11716" s="98"/>
      <c r="E11716" s="101">
        <v>25</v>
      </c>
      <c r="F11716" s="100">
        <v>3713</v>
      </c>
      <c r="H11716" s="95">
        <f t="shared" si="183"/>
        <v>148.52000000000001</v>
      </c>
    </row>
    <row r="11717" spans="1:8" collapsed="1" x14ac:dyDescent="0.2">
      <c r="A11717" s="91" t="s">
        <v>6833</v>
      </c>
      <c r="B11717" s="91" t="s">
        <v>6834</v>
      </c>
      <c r="C11717" s="91" t="s">
        <v>2931</v>
      </c>
      <c r="D11717" s="92"/>
      <c r="E11717" s="104">
        <v>71</v>
      </c>
      <c r="F11717" s="94">
        <v>3699.1</v>
      </c>
      <c r="H11717" s="95">
        <f t="shared" si="183"/>
        <v>52.1</v>
      </c>
    </row>
    <row r="11718" spans="1:8" s="80" customFormat="1" hidden="1" outlineLevel="1" x14ac:dyDescent="0.2">
      <c r="A11718" s="96" t="s">
        <v>2932</v>
      </c>
      <c r="B11718" s="97"/>
      <c r="C11718" s="98"/>
      <c r="D11718" s="98"/>
      <c r="E11718" s="101">
        <v>71</v>
      </c>
      <c r="F11718" s="100">
        <v>3699.1</v>
      </c>
      <c r="H11718" s="95">
        <f t="shared" si="183"/>
        <v>52.1</v>
      </c>
    </row>
    <row r="11719" spans="1:8" collapsed="1" x14ac:dyDescent="0.2">
      <c r="A11719" s="91" t="s">
        <v>6835</v>
      </c>
      <c r="B11719" s="91" t="s">
        <v>6836</v>
      </c>
      <c r="C11719" s="91" t="s">
        <v>2931</v>
      </c>
      <c r="D11719" s="92"/>
      <c r="E11719" s="104">
        <v>25</v>
      </c>
      <c r="F11719" s="94">
        <v>3696.75</v>
      </c>
      <c r="H11719" s="95">
        <f t="shared" si="183"/>
        <v>147.87</v>
      </c>
    </row>
    <row r="11720" spans="1:8" s="80" customFormat="1" hidden="1" outlineLevel="1" x14ac:dyDescent="0.2">
      <c r="A11720" s="96" t="s">
        <v>2932</v>
      </c>
      <c r="B11720" s="97"/>
      <c r="C11720" s="98"/>
      <c r="D11720" s="98"/>
      <c r="E11720" s="101">
        <v>25</v>
      </c>
      <c r="F11720" s="100">
        <v>3696.75</v>
      </c>
      <c r="H11720" s="95">
        <f t="shared" si="183"/>
        <v>147.87</v>
      </c>
    </row>
    <row r="11721" spans="1:8" collapsed="1" x14ac:dyDescent="0.2">
      <c r="A11721" s="105" t="s">
        <v>6837</v>
      </c>
      <c r="B11721" s="91" t="s">
        <v>6838</v>
      </c>
      <c r="C11721" s="91" t="s">
        <v>2823</v>
      </c>
      <c r="D11721" s="92"/>
      <c r="E11721" s="104">
        <v>2</v>
      </c>
      <c r="F11721" s="94">
        <v>3692.56</v>
      </c>
      <c r="G11721" s="79" t="e">
        <f>VLOOKUP(B11721,#REF!,2,FALSE)</f>
        <v>#REF!</v>
      </c>
      <c r="H11721" s="95">
        <f t="shared" si="183"/>
        <v>1846.28</v>
      </c>
    </row>
    <row r="11722" spans="1:8" s="80" customFormat="1" hidden="1" outlineLevel="1" x14ac:dyDescent="0.2">
      <c r="A11722" s="96" t="s">
        <v>2832</v>
      </c>
      <c r="B11722" s="97"/>
      <c r="C11722" s="98"/>
      <c r="D11722" s="98"/>
      <c r="E11722" s="101">
        <v>1</v>
      </c>
      <c r="F11722" s="100">
        <v>1846.62</v>
      </c>
      <c r="H11722" s="95">
        <f t="shared" si="183"/>
        <v>1846.62</v>
      </c>
    </row>
    <row r="11723" spans="1:8" s="80" customFormat="1" hidden="1" outlineLevel="1" x14ac:dyDescent="0.2">
      <c r="A11723" s="96" t="s">
        <v>2828</v>
      </c>
      <c r="B11723" s="97"/>
      <c r="C11723" s="98"/>
      <c r="D11723" s="98"/>
      <c r="E11723" s="101">
        <v>1</v>
      </c>
      <c r="F11723" s="100">
        <v>1845.94</v>
      </c>
      <c r="H11723" s="95">
        <f t="shared" si="183"/>
        <v>1845.94</v>
      </c>
    </row>
    <row r="11724" spans="1:8" collapsed="1" x14ac:dyDescent="0.2">
      <c r="A11724" s="91" t="s">
        <v>6839</v>
      </c>
      <c r="B11724" s="91" t="s">
        <v>6840</v>
      </c>
      <c r="C11724" s="91" t="s">
        <v>2931</v>
      </c>
      <c r="D11724" s="92"/>
      <c r="E11724" s="104">
        <v>9</v>
      </c>
      <c r="F11724" s="94">
        <v>3679.83</v>
      </c>
      <c r="H11724" s="95">
        <f t="shared" si="183"/>
        <v>408.87</v>
      </c>
    </row>
    <row r="11725" spans="1:8" s="80" customFormat="1" hidden="1" outlineLevel="1" x14ac:dyDescent="0.2">
      <c r="A11725" s="96" t="s">
        <v>2932</v>
      </c>
      <c r="B11725" s="97"/>
      <c r="C11725" s="98"/>
      <c r="D11725" s="98"/>
      <c r="E11725" s="101">
        <v>9</v>
      </c>
      <c r="F11725" s="100">
        <v>3679.83</v>
      </c>
      <c r="H11725" s="95">
        <f t="shared" ref="H11725:H11788" si="184">F11725/E11725</f>
        <v>408.87</v>
      </c>
    </row>
    <row r="11726" spans="1:8" collapsed="1" x14ac:dyDescent="0.2">
      <c r="A11726" s="91" t="s">
        <v>6841</v>
      </c>
      <c r="B11726" s="91" t="s">
        <v>6842</v>
      </c>
      <c r="C11726" s="91" t="s">
        <v>2931</v>
      </c>
      <c r="D11726" s="92"/>
      <c r="E11726" s="104">
        <v>25</v>
      </c>
      <c r="F11726" s="94">
        <v>3675</v>
      </c>
      <c r="H11726" s="95">
        <f t="shared" si="184"/>
        <v>147</v>
      </c>
    </row>
    <row r="11727" spans="1:8" s="80" customFormat="1" hidden="1" outlineLevel="1" x14ac:dyDescent="0.2">
      <c r="A11727" s="96" t="s">
        <v>2932</v>
      </c>
      <c r="B11727" s="97"/>
      <c r="C11727" s="98"/>
      <c r="D11727" s="98"/>
      <c r="E11727" s="101">
        <v>25</v>
      </c>
      <c r="F11727" s="100">
        <v>3675</v>
      </c>
      <c r="H11727" s="95">
        <f t="shared" si="184"/>
        <v>147</v>
      </c>
    </row>
    <row r="11728" spans="1:8" collapsed="1" x14ac:dyDescent="0.2">
      <c r="A11728" s="105" t="s">
        <v>6843</v>
      </c>
      <c r="B11728" s="91" t="s">
        <v>6844</v>
      </c>
      <c r="C11728" s="91" t="s">
        <v>3223</v>
      </c>
      <c r="D11728" s="92"/>
      <c r="E11728" s="104">
        <v>3</v>
      </c>
      <c r="F11728" s="94">
        <v>3668.49</v>
      </c>
      <c r="G11728" s="79" t="e">
        <f>VLOOKUP(B11728,#REF!,2,FALSE)</f>
        <v>#REF!</v>
      </c>
      <c r="H11728" s="95">
        <f t="shared" si="184"/>
        <v>1222.83</v>
      </c>
    </row>
    <row r="11729" spans="1:8" s="80" customFormat="1" hidden="1" outlineLevel="1" x14ac:dyDescent="0.2">
      <c r="A11729" s="96" t="s">
        <v>2828</v>
      </c>
      <c r="B11729" s="97"/>
      <c r="C11729" s="98"/>
      <c r="D11729" s="98"/>
      <c r="E11729" s="101">
        <v>3</v>
      </c>
      <c r="F11729" s="100">
        <v>3668.49</v>
      </c>
      <c r="H11729" s="95">
        <f t="shared" si="184"/>
        <v>1222.83</v>
      </c>
    </row>
    <row r="11730" spans="1:8" collapsed="1" x14ac:dyDescent="0.2">
      <c r="A11730" s="105" t="s">
        <v>6845</v>
      </c>
      <c r="B11730" s="91" t="s">
        <v>6846</v>
      </c>
      <c r="C11730" s="91" t="s">
        <v>3223</v>
      </c>
      <c r="D11730" s="92"/>
      <c r="E11730" s="104">
        <v>15</v>
      </c>
      <c r="F11730" s="94">
        <v>3663.9</v>
      </c>
      <c r="G11730" s="79" t="e">
        <f>VLOOKUP(B11730,#REF!,2,FALSE)</f>
        <v>#REF!</v>
      </c>
      <c r="H11730" s="95">
        <f t="shared" si="184"/>
        <v>244.26000000000002</v>
      </c>
    </row>
    <row r="11731" spans="1:8" s="80" customFormat="1" hidden="1" outlineLevel="1" x14ac:dyDescent="0.2">
      <c r="A11731" s="96" t="s">
        <v>2932</v>
      </c>
      <c r="B11731" s="97"/>
      <c r="C11731" s="98"/>
      <c r="D11731" s="98"/>
      <c r="E11731" s="101">
        <v>15</v>
      </c>
      <c r="F11731" s="100">
        <v>3663.9</v>
      </c>
      <c r="H11731" s="95">
        <f t="shared" si="184"/>
        <v>244.26000000000002</v>
      </c>
    </row>
    <row r="11732" spans="1:8" collapsed="1" x14ac:dyDescent="0.2">
      <c r="A11732" s="91" t="s">
        <v>6847</v>
      </c>
      <c r="B11732" s="91" t="s">
        <v>6848</v>
      </c>
      <c r="C11732" s="91" t="s">
        <v>2931</v>
      </c>
      <c r="D11732" s="92"/>
      <c r="E11732" s="104">
        <v>25</v>
      </c>
      <c r="F11732" s="94">
        <v>3661</v>
      </c>
      <c r="H11732" s="95">
        <f t="shared" si="184"/>
        <v>146.44</v>
      </c>
    </row>
    <row r="11733" spans="1:8" s="80" customFormat="1" hidden="1" outlineLevel="1" x14ac:dyDescent="0.2">
      <c r="A11733" s="96" t="s">
        <v>2932</v>
      </c>
      <c r="B11733" s="97"/>
      <c r="C11733" s="98"/>
      <c r="D11733" s="98"/>
      <c r="E11733" s="101">
        <v>25</v>
      </c>
      <c r="F11733" s="100">
        <v>3661</v>
      </c>
      <c r="H11733" s="95">
        <f t="shared" si="184"/>
        <v>146.44</v>
      </c>
    </row>
    <row r="11734" spans="1:8" collapsed="1" x14ac:dyDescent="0.2">
      <c r="A11734" s="91" t="s">
        <v>6849</v>
      </c>
      <c r="B11734" s="91" t="s">
        <v>6850</v>
      </c>
      <c r="C11734" s="91" t="s">
        <v>2931</v>
      </c>
      <c r="D11734" s="92"/>
      <c r="E11734" s="104">
        <v>1</v>
      </c>
      <c r="F11734" s="94">
        <v>3659.17</v>
      </c>
      <c r="H11734" s="95">
        <f t="shared" si="184"/>
        <v>3659.17</v>
      </c>
    </row>
    <row r="11735" spans="1:8" s="80" customFormat="1" hidden="1" outlineLevel="1" x14ac:dyDescent="0.2">
      <c r="A11735" s="96" t="s">
        <v>2841</v>
      </c>
      <c r="B11735" s="97"/>
      <c r="C11735" s="98"/>
      <c r="D11735" s="98"/>
      <c r="E11735" s="101">
        <v>1</v>
      </c>
      <c r="F11735" s="100">
        <v>3659.17</v>
      </c>
      <c r="H11735" s="95">
        <f t="shared" si="184"/>
        <v>3659.17</v>
      </c>
    </row>
    <row r="11736" spans="1:8" collapsed="1" x14ac:dyDescent="0.2">
      <c r="A11736" s="105" t="s">
        <v>6851</v>
      </c>
      <c r="B11736" s="91" t="s">
        <v>6852</v>
      </c>
      <c r="C11736" s="91" t="s">
        <v>3223</v>
      </c>
      <c r="D11736" s="92"/>
      <c r="E11736" s="104">
        <v>2</v>
      </c>
      <c r="F11736" s="94">
        <v>3658.72</v>
      </c>
      <c r="G11736" s="79" t="e">
        <f>VLOOKUP(B11736,#REF!,2,FALSE)</f>
        <v>#REF!</v>
      </c>
      <c r="H11736" s="95">
        <f t="shared" si="184"/>
        <v>1829.36</v>
      </c>
    </row>
    <row r="11737" spans="1:8" s="80" customFormat="1" hidden="1" outlineLevel="1" x14ac:dyDescent="0.2">
      <c r="A11737" s="96" t="s">
        <v>2828</v>
      </c>
      <c r="B11737" s="97"/>
      <c r="C11737" s="98"/>
      <c r="D11737" s="98"/>
      <c r="E11737" s="101">
        <v>2</v>
      </c>
      <c r="F11737" s="100">
        <v>3658.72</v>
      </c>
      <c r="H11737" s="95">
        <f t="shared" si="184"/>
        <v>1829.36</v>
      </c>
    </row>
    <row r="11738" spans="1:8" collapsed="1" x14ac:dyDescent="0.2">
      <c r="A11738" s="91" t="s">
        <v>6853</v>
      </c>
      <c r="B11738" s="91" t="s">
        <v>6854</v>
      </c>
      <c r="C11738" s="91" t="s">
        <v>2931</v>
      </c>
      <c r="D11738" s="92"/>
      <c r="E11738" s="104">
        <v>100</v>
      </c>
      <c r="F11738" s="94">
        <v>3655</v>
      </c>
      <c r="H11738" s="95">
        <f t="shared" si="184"/>
        <v>36.549999999999997</v>
      </c>
    </row>
    <row r="11739" spans="1:8" s="80" customFormat="1" hidden="1" outlineLevel="1" x14ac:dyDescent="0.2">
      <c r="A11739" s="96" t="s">
        <v>2932</v>
      </c>
      <c r="B11739" s="97"/>
      <c r="C11739" s="98"/>
      <c r="D11739" s="98"/>
      <c r="E11739" s="101">
        <v>100</v>
      </c>
      <c r="F11739" s="100">
        <v>3655</v>
      </c>
      <c r="H11739" s="95">
        <f t="shared" si="184"/>
        <v>36.549999999999997</v>
      </c>
    </row>
    <row r="11740" spans="1:8" collapsed="1" x14ac:dyDescent="0.2">
      <c r="A11740" s="91" t="s">
        <v>6855</v>
      </c>
      <c r="B11740" s="91" t="s">
        <v>6856</v>
      </c>
      <c r="C11740" s="91" t="s">
        <v>2931</v>
      </c>
      <c r="D11740" s="92"/>
      <c r="E11740" s="104">
        <v>39</v>
      </c>
      <c r="F11740" s="94">
        <v>3651.18</v>
      </c>
      <c r="H11740" s="95">
        <f t="shared" si="184"/>
        <v>93.61999999999999</v>
      </c>
    </row>
    <row r="11741" spans="1:8" s="80" customFormat="1" hidden="1" outlineLevel="1" x14ac:dyDescent="0.2">
      <c r="A11741" s="96" t="s">
        <v>2932</v>
      </c>
      <c r="B11741" s="97"/>
      <c r="C11741" s="98"/>
      <c r="D11741" s="98"/>
      <c r="E11741" s="101">
        <v>39</v>
      </c>
      <c r="F11741" s="100">
        <v>3651.18</v>
      </c>
      <c r="H11741" s="95">
        <f t="shared" si="184"/>
        <v>93.61999999999999</v>
      </c>
    </row>
    <row r="11742" spans="1:8" collapsed="1" x14ac:dyDescent="0.2">
      <c r="A11742" s="105" t="s">
        <v>6857</v>
      </c>
      <c r="B11742" s="91" t="s">
        <v>6858</v>
      </c>
      <c r="C11742" s="91" t="s">
        <v>3223</v>
      </c>
      <c r="D11742" s="92"/>
      <c r="E11742" s="104">
        <v>1</v>
      </c>
      <c r="F11742" s="94">
        <v>3650.71</v>
      </c>
      <c r="G11742" s="79" t="e">
        <f>VLOOKUP(B11742,#REF!,2,FALSE)</f>
        <v>#REF!</v>
      </c>
      <c r="H11742" s="95">
        <f t="shared" si="184"/>
        <v>3650.71</v>
      </c>
    </row>
    <row r="11743" spans="1:8" s="80" customFormat="1" hidden="1" outlineLevel="1" x14ac:dyDescent="0.2">
      <c r="A11743" s="96" t="s">
        <v>2828</v>
      </c>
      <c r="B11743" s="97"/>
      <c r="C11743" s="98"/>
      <c r="D11743" s="98"/>
      <c r="E11743" s="101">
        <v>1</v>
      </c>
      <c r="F11743" s="100">
        <v>3650.71</v>
      </c>
      <c r="H11743" s="95">
        <f t="shared" si="184"/>
        <v>3650.71</v>
      </c>
    </row>
    <row r="11744" spans="1:8" collapsed="1" x14ac:dyDescent="0.2">
      <c r="A11744" s="91" t="s">
        <v>6859</v>
      </c>
      <c r="B11744" s="91" t="s">
        <v>6860</v>
      </c>
      <c r="C11744" s="91" t="s">
        <v>2931</v>
      </c>
      <c r="D11744" s="92"/>
      <c r="E11744" s="104">
        <v>89</v>
      </c>
      <c r="F11744" s="94">
        <v>3642.77</v>
      </c>
      <c r="H11744" s="95">
        <f t="shared" si="184"/>
        <v>40.93</v>
      </c>
    </row>
    <row r="11745" spans="1:8" s="80" customFormat="1" hidden="1" outlineLevel="1" x14ac:dyDescent="0.2">
      <c r="A11745" s="96" t="s">
        <v>2932</v>
      </c>
      <c r="B11745" s="97"/>
      <c r="C11745" s="98"/>
      <c r="D11745" s="98"/>
      <c r="E11745" s="101">
        <v>89</v>
      </c>
      <c r="F11745" s="100">
        <v>3642.77</v>
      </c>
      <c r="H11745" s="95">
        <f t="shared" si="184"/>
        <v>40.93</v>
      </c>
    </row>
    <row r="11746" spans="1:8" collapsed="1" x14ac:dyDescent="0.2">
      <c r="A11746" s="105" t="s">
        <v>6861</v>
      </c>
      <c r="B11746" s="91" t="s">
        <v>6862</v>
      </c>
      <c r="C11746" s="91" t="s">
        <v>3223</v>
      </c>
      <c r="D11746" s="92"/>
      <c r="E11746" s="104">
        <v>1</v>
      </c>
      <c r="F11746" s="94">
        <v>3641.14</v>
      </c>
      <c r="G11746" s="79" t="e">
        <f>VLOOKUP(B11746,#REF!,2,FALSE)</f>
        <v>#REF!</v>
      </c>
      <c r="H11746" s="95">
        <f t="shared" si="184"/>
        <v>3641.14</v>
      </c>
    </row>
    <row r="11747" spans="1:8" s="80" customFormat="1" hidden="1" outlineLevel="1" x14ac:dyDescent="0.2">
      <c r="A11747" s="96" t="s">
        <v>2828</v>
      </c>
      <c r="B11747" s="97"/>
      <c r="C11747" s="98"/>
      <c r="D11747" s="98"/>
      <c r="E11747" s="101">
        <v>1</v>
      </c>
      <c r="F11747" s="100">
        <v>3641.14</v>
      </c>
      <c r="H11747" s="95">
        <f t="shared" si="184"/>
        <v>3641.14</v>
      </c>
    </row>
    <row r="11748" spans="1:8" collapsed="1" x14ac:dyDescent="0.2">
      <c r="A11748" s="105" t="s">
        <v>5742</v>
      </c>
      <c r="B11748" s="91" t="s">
        <v>6863</v>
      </c>
      <c r="C11748" s="91" t="s">
        <v>3223</v>
      </c>
      <c r="D11748" s="92"/>
      <c r="E11748" s="104">
        <v>1</v>
      </c>
      <c r="F11748" s="94">
        <v>3636.63</v>
      </c>
      <c r="G11748" s="79" t="e">
        <f>VLOOKUP(B11748,#REF!,2,FALSE)</f>
        <v>#REF!</v>
      </c>
      <c r="H11748" s="95">
        <f t="shared" si="184"/>
        <v>3636.63</v>
      </c>
    </row>
    <row r="11749" spans="1:8" s="80" customFormat="1" hidden="1" outlineLevel="1" x14ac:dyDescent="0.2">
      <c r="A11749" s="96" t="s">
        <v>2828</v>
      </c>
      <c r="B11749" s="97"/>
      <c r="C11749" s="98"/>
      <c r="D11749" s="98"/>
      <c r="E11749" s="101">
        <v>1</v>
      </c>
      <c r="F11749" s="100">
        <v>3636.63</v>
      </c>
      <c r="H11749" s="95">
        <f t="shared" si="184"/>
        <v>3636.63</v>
      </c>
    </row>
    <row r="11750" spans="1:8" collapsed="1" x14ac:dyDescent="0.2">
      <c r="A11750" s="91" t="s">
        <v>6864</v>
      </c>
      <c r="B11750" s="91" t="s">
        <v>6865</v>
      </c>
      <c r="C11750" s="91" t="s">
        <v>2931</v>
      </c>
      <c r="D11750" s="92"/>
      <c r="E11750" s="104">
        <v>25</v>
      </c>
      <c r="F11750" s="94">
        <v>3635.25</v>
      </c>
      <c r="H11750" s="95">
        <f t="shared" si="184"/>
        <v>145.41</v>
      </c>
    </row>
    <row r="11751" spans="1:8" s="80" customFormat="1" hidden="1" outlineLevel="1" x14ac:dyDescent="0.2">
      <c r="A11751" s="96" t="s">
        <v>2932</v>
      </c>
      <c r="B11751" s="97"/>
      <c r="C11751" s="98"/>
      <c r="D11751" s="98"/>
      <c r="E11751" s="101">
        <v>25</v>
      </c>
      <c r="F11751" s="100">
        <v>3635.25</v>
      </c>
      <c r="H11751" s="95">
        <f t="shared" si="184"/>
        <v>145.41</v>
      </c>
    </row>
    <row r="11752" spans="1:8" collapsed="1" x14ac:dyDescent="0.2">
      <c r="A11752" s="105" t="s">
        <v>1410</v>
      </c>
      <c r="B11752" s="91" t="s">
        <v>6866</v>
      </c>
      <c r="C11752" s="91" t="s">
        <v>3223</v>
      </c>
      <c r="D11752" s="92"/>
      <c r="E11752" s="104">
        <v>4</v>
      </c>
      <c r="F11752" s="94">
        <v>3633.96</v>
      </c>
      <c r="G11752" s="79" t="e">
        <f>VLOOKUP(B11752,#REF!,2,FALSE)</f>
        <v>#REF!</v>
      </c>
      <c r="H11752" s="95">
        <f t="shared" si="184"/>
        <v>908.49</v>
      </c>
    </row>
    <row r="11753" spans="1:8" s="80" customFormat="1" hidden="1" outlineLevel="1" x14ac:dyDescent="0.2">
      <c r="A11753" s="96" t="s">
        <v>2828</v>
      </c>
      <c r="B11753" s="97"/>
      <c r="C11753" s="98"/>
      <c r="D11753" s="98"/>
      <c r="E11753" s="101">
        <v>4</v>
      </c>
      <c r="F11753" s="100">
        <v>3633.96</v>
      </c>
      <c r="H11753" s="95">
        <f t="shared" si="184"/>
        <v>908.49</v>
      </c>
    </row>
    <row r="11754" spans="1:8" collapsed="1" x14ac:dyDescent="0.2">
      <c r="A11754" s="91" t="s">
        <v>6867</v>
      </c>
      <c r="B11754" s="91" t="s">
        <v>6868</v>
      </c>
      <c r="C11754" s="91" t="s">
        <v>2931</v>
      </c>
      <c r="D11754" s="92"/>
      <c r="E11754" s="104">
        <v>25</v>
      </c>
      <c r="F11754" s="94">
        <v>3633.5</v>
      </c>
      <c r="H11754" s="95">
        <f t="shared" si="184"/>
        <v>145.34</v>
      </c>
    </row>
    <row r="11755" spans="1:8" s="80" customFormat="1" hidden="1" outlineLevel="1" x14ac:dyDescent="0.2">
      <c r="A11755" s="96" t="s">
        <v>2932</v>
      </c>
      <c r="B11755" s="97"/>
      <c r="C11755" s="98"/>
      <c r="D11755" s="98"/>
      <c r="E11755" s="101">
        <v>25</v>
      </c>
      <c r="F11755" s="100">
        <v>3633.5</v>
      </c>
      <c r="H11755" s="95">
        <f t="shared" si="184"/>
        <v>145.34</v>
      </c>
    </row>
    <row r="11756" spans="1:8" collapsed="1" x14ac:dyDescent="0.2">
      <c r="A11756" s="105" t="s">
        <v>6869</v>
      </c>
      <c r="B11756" s="91" t="s">
        <v>6870</v>
      </c>
      <c r="C11756" s="91" t="s">
        <v>3223</v>
      </c>
      <c r="D11756" s="92"/>
      <c r="E11756" s="104">
        <v>43</v>
      </c>
      <c r="F11756" s="94">
        <v>3629.63</v>
      </c>
      <c r="G11756" s="79" t="e">
        <f>VLOOKUP(B11756,#REF!,2,FALSE)</f>
        <v>#REF!</v>
      </c>
      <c r="H11756" s="95">
        <f t="shared" si="184"/>
        <v>84.41</v>
      </c>
    </row>
    <row r="11757" spans="1:8" s="80" customFormat="1" hidden="1" outlineLevel="1" x14ac:dyDescent="0.2">
      <c r="A11757" s="96" t="s">
        <v>2932</v>
      </c>
      <c r="B11757" s="97"/>
      <c r="C11757" s="98"/>
      <c r="D11757" s="98"/>
      <c r="E11757" s="101">
        <v>43</v>
      </c>
      <c r="F11757" s="100">
        <v>3629.63</v>
      </c>
      <c r="H11757" s="95">
        <f t="shared" si="184"/>
        <v>84.41</v>
      </c>
    </row>
    <row r="11758" spans="1:8" collapsed="1" x14ac:dyDescent="0.2">
      <c r="A11758" s="91" t="s">
        <v>6871</v>
      </c>
      <c r="B11758" s="91" t="s">
        <v>6872</v>
      </c>
      <c r="C11758" s="91" t="s">
        <v>2931</v>
      </c>
      <c r="D11758" s="92"/>
      <c r="E11758" s="104">
        <v>50</v>
      </c>
      <c r="F11758" s="94">
        <v>3617</v>
      </c>
      <c r="H11758" s="95">
        <f t="shared" si="184"/>
        <v>72.34</v>
      </c>
    </row>
    <row r="11759" spans="1:8" s="80" customFormat="1" hidden="1" outlineLevel="1" x14ac:dyDescent="0.2">
      <c r="A11759" s="96" t="s">
        <v>2932</v>
      </c>
      <c r="B11759" s="97"/>
      <c r="C11759" s="98"/>
      <c r="D11759" s="98"/>
      <c r="E11759" s="101">
        <v>50</v>
      </c>
      <c r="F11759" s="100">
        <v>3617</v>
      </c>
      <c r="H11759" s="95">
        <f t="shared" si="184"/>
        <v>72.34</v>
      </c>
    </row>
    <row r="11760" spans="1:8" collapsed="1" x14ac:dyDescent="0.2">
      <c r="A11760" s="105" t="s">
        <v>6873</v>
      </c>
      <c r="B11760" s="91" t="s">
        <v>6874</v>
      </c>
      <c r="C11760" s="91" t="s">
        <v>3223</v>
      </c>
      <c r="D11760" s="92"/>
      <c r="E11760" s="104">
        <v>36</v>
      </c>
      <c r="F11760" s="94">
        <v>3615.84</v>
      </c>
      <c r="G11760" s="79" t="e">
        <f>VLOOKUP(B11760,#REF!,2,FALSE)</f>
        <v>#REF!</v>
      </c>
      <c r="H11760" s="95">
        <f t="shared" si="184"/>
        <v>100.44</v>
      </c>
    </row>
    <row r="11761" spans="1:8" s="80" customFormat="1" hidden="1" outlineLevel="1" x14ac:dyDescent="0.2">
      <c r="A11761" s="96" t="s">
        <v>2932</v>
      </c>
      <c r="B11761" s="97"/>
      <c r="C11761" s="98"/>
      <c r="D11761" s="98"/>
      <c r="E11761" s="101">
        <v>36</v>
      </c>
      <c r="F11761" s="100">
        <v>3615.84</v>
      </c>
      <c r="H11761" s="95">
        <f t="shared" si="184"/>
        <v>100.44</v>
      </c>
    </row>
    <row r="11762" spans="1:8" collapsed="1" x14ac:dyDescent="0.2">
      <c r="A11762" s="105" t="s">
        <v>6875</v>
      </c>
      <c r="B11762" s="91" t="s">
        <v>6876</v>
      </c>
      <c r="C11762" s="91" t="s">
        <v>3223</v>
      </c>
      <c r="D11762" s="92"/>
      <c r="E11762" s="104">
        <v>9</v>
      </c>
      <c r="F11762" s="94">
        <v>3615.75</v>
      </c>
      <c r="G11762" s="79" t="e">
        <f>VLOOKUP(B11762,#REF!,2,FALSE)</f>
        <v>#REF!</v>
      </c>
      <c r="H11762" s="95">
        <f t="shared" si="184"/>
        <v>401.75</v>
      </c>
    </row>
    <row r="11763" spans="1:8" s="80" customFormat="1" hidden="1" outlineLevel="1" x14ac:dyDescent="0.2">
      <c r="A11763" s="96" t="s">
        <v>2932</v>
      </c>
      <c r="B11763" s="97"/>
      <c r="C11763" s="98"/>
      <c r="D11763" s="98"/>
      <c r="E11763" s="101">
        <v>9</v>
      </c>
      <c r="F11763" s="100">
        <v>3615.75</v>
      </c>
      <c r="H11763" s="95">
        <f t="shared" si="184"/>
        <v>401.75</v>
      </c>
    </row>
    <row r="11764" spans="1:8" collapsed="1" x14ac:dyDescent="0.2">
      <c r="A11764" s="91" t="s">
        <v>6877</v>
      </c>
      <c r="B11764" s="91" t="s">
        <v>6878</v>
      </c>
      <c r="C11764" s="91" t="s">
        <v>2931</v>
      </c>
      <c r="D11764" s="92"/>
      <c r="E11764" s="104">
        <v>50</v>
      </c>
      <c r="F11764" s="94">
        <v>3605.5</v>
      </c>
      <c r="H11764" s="95">
        <f t="shared" si="184"/>
        <v>72.11</v>
      </c>
    </row>
    <row r="11765" spans="1:8" s="80" customFormat="1" hidden="1" outlineLevel="1" x14ac:dyDescent="0.2">
      <c r="A11765" s="96" t="s">
        <v>2932</v>
      </c>
      <c r="B11765" s="97"/>
      <c r="C11765" s="98"/>
      <c r="D11765" s="98"/>
      <c r="E11765" s="101">
        <v>50</v>
      </c>
      <c r="F11765" s="100">
        <v>3605.5</v>
      </c>
      <c r="H11765" s="95">
        <f t="shared" si="184"/>
        <v>72.11</v>
      </c>
    </row>
    <row r="11766" spans="1:8" collapsed="1" x14ac:dyDescent="0.2">
      <c r="A11766" s="91" t="s">
        <v>6879</v>
      </c>
      <c r="B11766" s="91" t="s">
        <v>6880</v>
      </c>
      <c r="C11766" s="91" t="s">
        <v>2931</v>
      </c>
      <c r="D11766" s="92"/>
      <c r="E11766" s="104">
        <v>50</v>
      </c>
      <c r="F11766" s="94">
        <v>3593</v>
      </c>
      <c r="H11766" s="95">
        <f t="shared" si="184"/>
        <v>71.86</v>
      </c>
    </row>
    <row r="11767" spans="1:8" s="80" customFormat="1" hidden="1" outlineLevel="1" x14ac:dyDescent="0.2">
      <c r="A11767" s="96" t="s">
        <v>2932</v>
      </c>
      <c r="B11767" s="97"/>
      <c r="C11767" s="98"/>
      <c r="D11767" s="98"/>
      <c r="E11767" s="101">
        <v>50</v>
      </c>
      <c r="F11767" s="100">
        <v>3593</v>
      </c>
      <c r="H11767" s="95">
        <f t="shared" si="184"/>
        <v>71.86</v>
      </c>
    </row>
    <row r="11768" spans="1:8" collapsed="1" x14ac:dyDescent="0.2">
      <c r="A11768" s="91" t="s">
        <v>6881</v>
      </c>
      <c r="B11768" s="91" t="s">
        <v>6882</v>
      </c>
      <c r="C11768" s="91" t="s">
        <v>2931</v>
      </c>
      <c r="D11768" s="92"/>
      <c r="E11768" s="104">
        <v>39</v>
      </c>
      <c r="F11768" s="94">
        <v>3591.12</v>
      </c>
      <c r="H11768" s="95">
        <f t="shared" si="184"/>
        <v>92.08</v>
      </c>
    </row>
    <row r="11769" spans="1:8" s="80" customFormat="1" hidden="1" outlineLevel="1" x14ac:dyDescent="0.2">
      <c r="A11769" s="96" t="s">
        <v>2932</v>
      </c>
      <c r="B11769" s="97"/>
      <c r="C11769" s="98"/>
      <c r="D11769" s="98"/>
      <c r="E11769" s="101">
        <v>39</v>
      </c>
      <c r="F11769" s="100">
        <v>3591.12</v>
      </c>
      <c r="H11769" s="95">
        <f t="shared" si="184"/>
        <v>92.08</v>
      </c>
    </row>
    <row r="11770" spans="1:8" collapsed="1" x14ac:dyDescent="0.2">
      <c r="A11770" s="105" t="s">
        <v>6883</v>
      </c>
      <c r="B11770" s="91" t="s">
        <v>6884</v>
      </c>
      <c r="C11770" s="91" t="s">
        <v>2836</v>
      </c>
      <c r="D11770" s="92" t="s">
        <v>2876</v>
      </c>
      <c r="E11770" s="104">
        <v>15</v>
      </c>
      <c r="F11770" s="94">
        <v>3590.65</v>
      </c>
      <c r="G11770" s="79" t="e">
        <f>VLOOKUP(B11770,#REF!,2,FALSE)</f>
        <v>#REF!</v>
      </c>
      <c r="H11770" s="95">
        <f t="shared" si="184"/>
        <v>239.37666666666667</v>
      </c>
    </row>
    <row r="11771" spans="1:8" s="80" customFormat="1" hidden="1" outlineLevel="1" x14ac:dyDescent="0.2">
      <c r="A11771" s="96" t="s">
        <v>2853</v>
      </c>
      <c r="B11771" s="97"/>
      <c r="C11771" s="98"/>
      <c r="D11771" s="98"/>
      <c r="E11771" s="101">
        <v>7</v>
      </c>
      <c r="F11771" s="100">
        <v>1856.91</v>
      </c>
      <c r="H11771" s="95">
        <f t="shared" si="184"/>
        <v>265.27285714285716</v>
      </c>
    </row>
    <row r="11772" spans="1:8" s="80" customFormat="1" hidden="1" outlineLevel="1" x14ac:dyDescent="0.2">
      <c r="A11772" s="96" t="s">
        <v>2834</v>
      </c>
      <c r="B11772" s="97"/>
      <c r="C11772" s="98"/>
      <c r="D11772" s="98"/>
      <c r="E11772" s="101">
        <v>6</v>
      </c>
      <c r="F11772" s="100">
        <v>1246.47</v>
      </c>
      <c r="H11772" s="95">
        <f t="shared" si="184"/>
        <v>207.745</v>
      </c>
    </row>
    <row r="11773" spans="1:8" s="80" customFormat="1" hidden="1" outlineLevel="1" x14ac:dyDescent="0.2">
      <c r="A11773" s="96" t="s">
        <v>2828</v>
      </c>
      <c r="B11773" s="97"/>
      <c r="C11773" s="98"/>
      <c r="D11773" s="98"/>
      <c r="E11773" s="101">
        <v>2</v>
      </c>
      <c r="F11773" s="103">
        <v>487.27</v>
      </c>
      <c r="H11773" s="95">
        <f t="shared" si="184"/>
        <v>243.63499999999999</v>
      </c>
    </row>
    <row r="11774" spans="1:8" collapsed="1" x14ac:dyDescent="0.2">
      <c r="A11774" s="91" t="s">
        <v>6885</v>
      </c>
      <c r="B11774" s="91" t="s">
        <v>6886</v>
      </c>
      <c r="C11774" s="91" t="s">
        <v>2931</v>
      </c>
      <c r="D11774" s="92"/>
      <c r="E11774" s="104">
        <v>21</v>
      </c>
      <c r="F11774" s="94">
        <v>3589.53</v>
      </c>
      <c r="H11774" s="95">
        <f t="shared" si="184"/>
        <v>170.93</v>
      </c>
    </row>
    <row r="11775" spans="1:8" s="80" customFormat="1" hidden="1" outlineLevel="1" x14ac:dyDescent="0.2">
      <c r="A11775" s="96" t="s">
        <v>2932</v>
      </c>
      <c r="B11775" s="97"/>
      <c r="C11775" s="98"/>
      <c r="D11775" s="98"/>
      <c r="E11775" s="101">
        <v>21</v>
      </c>
      <c r="F11775" s="100">
        <v>3589.53</v>
      </c>
      <c r="H11775" s="95">
        <f t="shared" si="184"/>
        <v>170.93</v>
      </c>
    </row>
    <row r="11776" spans="1:8" collapsed="1" x14ac:dyDescent="0.2">
      <c r="A11776" s="91" t="s">
        <v>6887</v>
      </c>
      <c r="B11776" s="91" t="s">
        <v>6888</v>
      </c>
      <c r="C11776" s="91" t="s">
        <v>2931</v>
      </c>
      <c r="D11776" s="92"/>
      <c r="E11776" s="104">
        <v>2</v>
      </c>
      <c r="F11776" s="94">
        <v>3582.18</v>
      </c>
      <c r="H11776" s="95">
        <f t="shared" si="184"/>
        <v>1791.09</v>
      </c>
    </row>
    <row r="11777" spans="1:8" s="80" customFormat="1" hidden="1" outlineLevel="1" x14ac:dyDescent="0.2">
      <c r="A11777" s="96" t="s">
        <v>2932</v>
      </c>
      <c r="B11777" s="97"/>
      <c r="C11777" s="98"/>
      <c r="D11777" s="98"/>
      <c r="E11777" s="101">
        <v>2</v>
      </c>
      <c r="F11777" s="100">
        <v>3582.18</v>
      </c>
      <c r="H11777" s="95">
        <f t="shared" si="184"/>
        <v>1791.09</v>
      </c>
    </row>
    <row r="11778" spans="1:8" collapsed="1" x14ac:dyDescent="0.2">
      <c r="A11778" s="105" t="s">
        <v>6889</v>
      </c>
      <c r="B11778" s="91" t="s">
        <v>6890</v>
      </c>
      <c r="C11778" s="91" t="s">
        <v>3223</v>
      </c>
      <c r="D11778" s="92"/>
      <c r="E11778" s="104">
        <v>52</v>
      </c>
      <c r="F11778" s="94">
        <v>3573.96</v>
      </c>
      <c r="G11778" s="79" t="e">
        <f>VLOOKUP(B11778,#REF!,2,FALSE)</f>
        <v>#REF!</v>
      </c>
      <c r="H11778" s="95">
        <f t="shared" si="184"/>
        <v>68.73</v>
      </c>
    </row>
    <row r="11779" spans="1:8" s="80" customFormat="1" hidden="1" outlineLevel="1" x14ac:dyDescent="0.2">
      <c r="A11779" s="96" t="s">
        <v>2932</v>
      </c>
      <c r="B11779" s="97"/>
      <c r="C11779" s="98"/>
      <c r="D11779" s="98"/>
      <c r="E11779" s="101">
        <v>52</v>
      </c>
      <c r="F11779" s="100">
        <v>3573.96</v>
      </c>
      <c r="H11779" s="95">
        <f t="shared" si="184"/>
        <v>68.73</v>
      </c>
    </row>
    <row r="11780" spans="1:8" collapsed="1" x14ac:dyDescent="0.2">
      <c r="A11780" s="91" t="s">
        <v>6891</v>
      </c>
      <c r="B11780" s="91" t="s">
        <v>6892</v>
      </c>
      <c r="C11780" s="91" t="s">
        <v>2931</v>
      </c>
      <c r="D11780" s="92"/>
      <c r="E11780" s="104">
        <v>23</v>
      </c>
      <c r="F11780" s="94">
        <v>3572.13</v>
      </c>
      <c r="H11780" s="95">
        <f t="shared" si="184"/>
        <v>155.31</v>
      </c>
    </row>
    <row r="11781" spans="1:8" s="80" customFormat="1" hidden="1" outlineLevel="1" x14ac:dyDescent="0.2">
      <c r="A11781" s="96" t="s">
        <v>2932</v>
      </c>
      <c r="B11781" s="97"/>
      <c r="C11781" s="98"/>
      <c r="D11781" s="98"/>
      <c r="E11781" s="101">
        <v>23</v>
      </c>
      <c r="F11781" s="100">
        <v>3572.13</v>
      </c>
      <c r="H11781" s="95">
        <f t="shared" si="184"/>
        <v>155.31</v>
      </c>
    </row>
    <row r="11782" spans="1:8" collapsed="1" x14ac:dyDescent="0.2">
      <c r="A11782" s="105" t="s">
        <v>6893</v>
      </c>
      <c r="B11782" s="91" t="s">
        <v>6894</v>
      </c>
      <c r="C11782" s="91" t="s">
        <v>3223</v>
      </c>
      <c r="D11782" s="92"/>
      <c r="E11782" s="104">
        <v>2</v>
      </c>
      <c r="F11782" s="94">
        <v>3563.14</v>
      </c>
      <c r="G11782" s="79" t="e">
        <f>VLOOKUP(B11782,#REF!,2,FALSE)</f>
        <v>#REF!</v>
      </c>
      <c r="H11782" s="95">
        <f t="shared" si="184"/>
        <v>1781.57</v>
      </c>
    </row>
    <row r="11783" spans="1:8" s="80" customFormat="1" hidden="1" outlineLevel="1" x14ac:dyDescent="0.2">
      <c r="A11783" s="96" t="s">
        <v>2828</v>
      </c>
      <c r="B11783" s="97"/>
      <c r="C11783" s="98"/>
      <c r="D11783" s="98"/>
      <c r="E11783" s="101">
        <v>1</v>
      </c>
      <c r="F11783" s="100">
        <v>1974.13</v>
      </c>
      <c r="H11783" s="95">
        <f t="shared" si="184"/>
        <v>1974.13</v>
      </c>
    </row>
    <row r="11784" spans="1:8" s="80" customFormat="1" hidden="1" outlineLevel="1" x14ac:dyDescent="0.2">
      <c r="A11784" s="96" t="s">
        <v>2834</v>
      </c>
      <c r="B11784" s="97"/>
      <c r="C11784" s="98"/>
      <c r="D11784" s="98"/>
      <c r="E11784" s="101">
        <v>1</v>
      </c>
      <c r="F11784" s="100">
        <v>1589.01</v>
      </c>
      <c r="H11784" s="95">
        <f t="shared" si="184"/>
        <v>1589.01</v>
      </c>
    </row>
    <row r="11785" spans="1:8" collapsed="1" x14ac:dyDescent="0.2">
      <c r="A11785" s="91" t="s">
        <v>6895</v>
      </c>
      <c r="B11785" s="91" t="s">
        <v>6896</v>
      </c>
      <c r="C11785" s="91" t="s">
        <v>2931</v>
      </c>
      <c r="D11785" s="92"/>
      <c r="E11785" s="104">
        <v>32</v>
      </c>
      <c r="F11785" s="94">
        <v>3562.24</v>
      </c>
      <c r="H11785" s="95">
        <f t="shared" si="184"/>
        <v>111.32</v>
      </c>
    </row>
    <row r="11786" spans="1:8" s="80" customFormat="1" hidden="1" outlineLevel="1" x14ac:dyDescent="0.2">
      <c r="A11786" s="96" t="s">
        <v>2932</v>
      </c>
      <c r="B11786" s="97"/>
      <c r="C11786" s="98"/>
      <c r="D11786" s="98"/>
      <c r="E11786" s="101">
        <v>32</v>
      </c>
      <c r="F11786" s="100">
        <v>3562.24</v>
      </c>
      <c r="H11786" s="95">
        <f t="shared" si="184"/>
        <v>111.32</v>
      </c>
    </row>
    <row r="11787" spans="1:8" collapsed="1" x14ac:dyDescent="0.2">
      <c r="A11787" s="91" t="s">
        <v>6897</v>
      </c>
      <c r="B11787" s="91" t="s">
        <v>6898</v>
      </c>
      <c r="C11787" s="91" t="s">
        <v>2931</v>
      </c>
      <c r="D11787" s="92"/>
      <c r="E11787" s="104">
        <v>18</v>
      </c>
      <c r="F11787" s="94">
        <v>3560.94</v>
      </c>
      <c r="H11787" s="95">
        <f t="shared" si="184"/>
        <v>197.83</v>
      </c>
    </row>
    <row r="11788" spans="1:8" s="80" customFormat="1" hidden="1" outlineLevel="1" x14ac:dyDescent="0.2">
      <c r="A11788" s="96" t="s">
        <v>2932</v>
      </c>
      <c r="B11788" s="97"/>
      <c r="C11788" s="98"/>
      <c r="D11788" s="98"/>
      <c r="E11788" s="101">
        <v>18</v>
      </c>
      <c r="F11788" s="100">
        <v>3560.94</v>
      </c>
      <c r="H11788" s="95">
        <f t="shared" si="184"/>
        <v>197.83</v>
      </c>
    </row>
    <row r="11789" spans="1:8" collapsed="1" x14ac:dyDescent="0.2">
      <c r="A11789" s="105" t="s">
        <v>6899</v>
      </c>
      <c r="B11789" s="91" t="s">
        <v>6900</v>
      </c>
      <c r="C11789" s="91" t="s">
        <v>3223</v>
      </c>
      <c r="D11789" s="92"/>
      <c r="E11789" s="104">
        <v>3</v>
      </c>
      <c r="F11789" s="94">
        <v>3549.21</v>
      </c>
      <c r="G11789" s="79" t="e">
        <f>VLOOKUP(B11789,#REF!,2,FALSE)</f>
        <v>#REF!</v>
      </c>
      <c r="H11789" s="95">
        <f t="shared" ref="H11789:H11852" si="185">F11789/E11789</f>
        <v>1183.07</v>
      </c>
    </row>
    <row r="11790" spans="1:8" s="80" customFormat="1" hidden="1" outlineLevel="1" x14ac:dyDescent="0.2">
      <c r="A11790" s="96" t="s">
        <v>2828</v>
      </c>
      <c r="B11790" s="97"/>
      <c r="C11790" s="98"/>
      <c r="D11790" s="98"/>
      <c r="E11790" s="101">
        <v>3</v>
      </c>
      <c r="F11790" s="100">
        <v>3549.21</v>
      </c>
      <c r="H11790" s="95">
        <f t="shared" si="185"/>
        <v>1183.07</v>
      </c>
    </row>
    <row r="11791" spans="1:8" collapsed="1" x14ac:dyDescent="0.2">
      <c r="A11791" s="91" t="s">
        <v>6901</v>
      </c>
      <c r="B11791" s="91" t="s">
        <v>6902</v>
      </c>
      <c r="C11791" s="91" t="s">
        <v>2931</v>
      </c>
      <c r="D11791" s="92"/>
      <c r="E11791" s="104">
        <v>6</v>
      </c>
      <c r="F11791" s="94">
        <v>3547.26</v>
      </c>
      <c r="H11791" s="95">
        <f t="shared" si="185"/>
        <v>591.21</v>
      </c>
    </row>
    <row r="11792" spans="1:8" s="80" customFormat="1" hidden="1" outlineLevel="1" x14ac:dyDescent="0.2">
      <c r="A11792" s="96" t="s">
        <v>2932</v>
      </c>
      <c r="B11792" s="97"/>
      <c r="C11792" s="98"/>
      <c r="D11792" s="98"/>
      <c r="E11792" s="101">
        <v>6</v>
      </c>
      <c r="F11792" s="100">
        <v>3547.26</v>
      </c>
      <c r="H11792" s="95">
        <f t="shared" si="185"/>
        <v>591.21</v>
      </c>
    </row>
    <row r="11793" spans="1:8" collapsed="1" x14ac:dyDescent="0.2">
      <c r="A11793" s="91" t="s">
        <v>6903</v>
      </c>
      <c r="B11793" s="91" t="s">
        <v>6904</v>
      </c>
      <c r="C11793" s="91" t="s">
        <v>2931</v>
      </c>
      <c r="D11793" s="92"/>
      <c r="E11793" s="104">
        <v>46</v>
      </c>
      <c r="F11793" s="94">
        <v>3545.22</v>
      </c>
      <c r="H11793" s="95">
        <f t="shared" si="185"/>
        <v>77.069999999999993</v>
      </c>
    </row>
    <row r="11794" spans="1:8" s="80" customFormat="1" hidden="1" outlineLevel="1" x14ac:dyDescent="0.2">
      <c r="A11794" s="96" t="s">
        <v>2932</v>
      </c>
      <c r="B11794" s="97"/>
      <c r="C11794" s="98"/>
      <c r="D11794" s="98"/>
      <c r="E11794" s="101">
        <v>46</v>
      </c>
      <c r="F11794" s="100">
        <v>3545.22</v>
      </c>
      <c r="H11794" s="95">
        <f t="shared" si="185"/>
        <v>77.069999999999993</v>
      </c>
    </row>
    <row r="11795" spans="1:8" collapsed="1" x14ac:dyDescent="0.2">
      <c r="A11795" s="91" t="s">
        <v>6905</v>
      </c>
      <c r="B11795" s="91" t="s">
        <v>6906</v>
      </c>
      <c r="C11795" s="91" t="s">
        <v>2931</v>
      </c>
      <c r="D11795" s="92"/>
      <c r="E11795" s="104">
        <v>71</v>
      </c>
      <c r="F11795" s="94">
        <v>3542.19</v>
      </c>
      <c r="H11795" s="95">
        <f t="shared" si="185"/>
        <v>49.89</v>
      </c>
    </row>
    <row r="11796" spans="1:8" s="80" customFormat="1" hidden="1" outlineLevel="1" x14ac:dyDescent="0.2">
      <c r="A11796" s="96" t="s">
        <v>2932</v>
      </c>
      <c r="B11796" s="97"/>
      <c r="C11796" s="98"/>
      <c r="D11796" s="98"/>
      <c r="E11796" s="101">
        <v>71</v>
      </c>
      <c r="F11796" s="100">
        <v>3542.19</v>
      </c>
      <c r="H11796" s="95">
        <f t="shared" si="185"/>
        <v>49.89</v>
      </c>
    </row>
    <row r="11797" spans="1:8" collapsed="1" x14ac:dyDescent="0.2">
      <c r="A11797" s="105" t="s">
        <v>6907</v>
      </c>
      <c r="B11797" s="91" t="s">
        <v>6908</v>
      </c>
      <c r="C11797" s="91" t="s">
        <v>3223</v>
      </c>
      <c r="D11797" s="92"/>
      <c r="E11797" s="104">
        <v>29</v>
      </c>
      <c r="F11797" s="94">
        <v>3541.77</v>
      </c>
      <c r="G11797" s="79" t="e">
        <f>VLOOKUP(B11797,#REF!,2,FALSE)</f>
        <v>#REF!</v>
      </c>
      <c r="H11797" s="95">
        <f t="shared" si="185"/>
        <v>122.13</v>
      </c>
    </row>
    <row r="11798" spans="1:8" s="80" customFormat="1" hidden="1" outlineLevel="1" x14ac:dyDescent="0.2">
      <c r="A11798" s="96" t="s">
        <v>2932</v>
      </c>
      <c r="B11798" s="97"/>
      <c r="C11798" s="98"/>
      <c r="D11798" s="98"/>
      <c r="E11798" s="101">
        <v>29</v>
      </c>
      <c r="F11798" s="100">
        <v>3541.77</v>
      </c>
      <c r="H11798" s="95">
        <f t="shared" si="185"/>
        <v>122.13</v>
      </c>
    </row>
    <row r="11799" spans="1:8" collapsed="1" x14ac:dyDescent="0.2">
      <c r="A11799" s="91" t="s">
        <v>6909</v>
      </c>
      <c r="B11799" s="91" t="s">
        <v>6910</v>
      </c>
      <c r="C11799" s="91" t="s">
        <v>2931</v>
      </c>
      <c r="D11799" s="92"/>
      <c r="E11799" s="104">
        <v>25</v>
      </c>
      <c r="F11799" s="94">
        <v>3536.5</v>
      </c>
      <c r="H11799" s="95">
        <f t="shared" si="185"/>
        <v>141.46</v>
      </c>
    </row>
    <row r="11800" spans="1:8" s="80" customFormat="1" hidden="1" outlineLevel="1" x14ac:dyDescent="0.2">
      <c r="A11800" s="96" t="s">
        <v>2932</v>
      </c>
      <c r="B11800" s="97"/>
      <c r="C11800" s="98"/>
      <c r="D11800" s="98"/>
      <c r="E11800" s="101">
        <v>25</v>
      </c>
      <c r="F11800" s="100">
        <v>3536.5</v>
      </c>
      <c r="H11800" s="95">
        <f t="shared" si="185"/>
        <v>141.46</v>
      </c>
    </row>
    <row r="11801" spans="1:8" collapsed="1" x14ac:dyDescent="0.2">
      <c r="A11801" s="91" t="s">
        <v>6911</v>
      </c>
      <c r="B11801" s="91" t="s">
        <v>6912</v>
      </c>
      <c r="C11801" s="91" t="s">
        <v>2931</v>
      </c>
      <c r="D11801" s="92"/>
      <c r="E11801" s="104">
        <v>24</v>
      </c>
      <c r="F11801" s="94">
        <v>3535.2</v>
      </c>
      <c r="H11801" s="95">
        <f t="shared" si="185"/>
        <v>147.29999999999998</v>
      </c>
    </row>
    <row r="11802" spans="1:8" s="80" customFormat="1" hidden="1" outlineLevel="1" x14ac:dyDescent="0.2">
      <c r="A11802" s="96" t="s">
        <v>2932</v>
      </c>
      <c r="B11802" s="97"/>
      <c r="C11802" s="98"/>
      <c r="D11802" s="98"/>
      <c r="E11802" s="101">
        <v>24</v>
      </c>
      <c r="F11802" s="100">
        <v>3535.2</v>
      </c>
      <c r="H11802" s="95">
        <f t="shared" si="185"/>
        <v>147.29999999999998</v>
      </c>
    </row>
    <row r="11803" spans="1:8" collapsed="1" x14ac:dyDescent="0.2">
      <c r="A11803" s="105" t="s">
        <v>6913</v>
      </c>
      <c r="B11803" s="91" t="s">
        <v>6914</v>
      </c>
      <c r="C11803" s="91"/>
      <c r="D11803" s="92"/>
      <c r="E11803" s="104">
        <v>15</v>
      </c>
      <c r="F11803" s="94">
        <v>3549.63</v>
      </c>
      <c r="G11803" s="79" t="e">
        <f>VLOOKUP(B11803,#REF!,2,FALSE)</f>
        <v>#REF!</v>
      </c>
      <c r="H11803" s="95">
        <f t="shared" si="185"/>
        <v>236.642</v>
      </c>
    </row>
    <row r="11804" spans="1:8" s="80" customFormat="1" hidden="1" outlineLevel="1" x14ac:dyDescent="0.2">
      <c r="A11804" s="96" t="s">
        <v>2932</v>
      </c>
      <c r="B11804" s="97"/>
      <c r="C11804" s="98"/>
      <c r="D11804" s="98"/>
      <c r="E11804" s="101">
        <v>15</v>
      </c>
      <c r="F11804" s="100">
        <v>3549.63</v>
      </c>
      <c r="H11804" s="95">
        <f t="shared" si="185"/>
        <v>236.642</v>
      </c>
    </row>
    <row r="11805" spans="1:8" collapsed="1" x14ac:dyDescent="0.2">
      <c r="A11805" s="105" t="s">
        <v>6915</v>
      </c>
      <c r="B11805" s="91" t="s">
        <v>6916</v>
      </c>
      <c r="C11805" s="91"/>
      <c r="D11805" s="92"/>
      <c r="E11805" s="104">
        <v>25</v>
      </c>
      <c r="F11805" s="94">
        <v>3528.46</v>
      </c>
      <c r="G11805" s="79" t="e">
        <f>VLOOKUP(B11805,#REF!,2,FALSE)</f>
        <v>#REF!</v>
      </c>
      <c r="H11805" s="95">
        <f t="shared" si="185"/>
        <v>141.13839999999999</v>
      </c>
    </row>
    <row r="11806" spans="1:8" s="80" customFormat="1" hidden="1" outlineLevel="1" x14ac:dyDescent="0.2">
      <c r="A11806" s="96" t="s">
        <v>2932</v>
      </c>
      <c r="B11806" s="97"/>
      <c r="C11806" s="98"/>
      <c r="D11806" s="98"/>
      <c r="E11806" s="101">
        <v>25</v>
      </c>
      <c r="F11806" s="100">
        <v>3528.46</v>
      </c>
      <c r="H11806" s="95">
        <f t="shared" si="185"/>
        <v>141.13839999999999</v>
      </c>
    </row>
    <row r="11807" spans="1:8" collapsed="1" x14ac:dyDescent="0.2">
      <c r="A11807" s="105" t="s">
        <v>6917</v>
      </c>
      <c r="B11807" s="91" t="s">
        <v>6918</v>
      </c>
      <c r="C11807" s="91"/>
      <c r="D11807" s="92"/>
      <c r="E11807" s="104">
        <v>15</v>
      </c>
      <c r="F11807" s="94">
        <v>3537.86</v>
      </c>
      <c r="G11807" s="79" t="e">
        <f>VLOOKUP(B11807,#REF!,2,FALSE)</f>
        <v>#REF!</v>
      </c>
      <c r="H11807" s="95">
        <f t="shared" si="185"/>
        <v>235.85733333333334</v>
      </c>
    </row>
    <row r="11808" spans="1:8" s="80" customFormat="1" hidden="1" outlineLevel="1" x14ac:dyDescent="0.2">
      <c r="A11808" s="96" t="s">
        <v>2932</v>
      </c>
      <c r="B11808" s="97"/>
      <c r="C11808" s="98"/>
      <c r="D11808" s="98"/>
      <c r="E11808" s="101">
        <v>15</v>
      </c>
      <c r="F11808" s="100">
        <v>3537.86</v>
      </c>
      <c r="H11808" s="95">
        <f t="shared" si="185"/>
        <v>235.85733333333334</v>
      </c>
    </row>
    <row r="11809" spans="1:8" collapsed="1" x14ac:dyDescent="0.2">
      <c r="A11809" s="91" t="s">
        <v>6919</v>
      </c>
      <c r="B11809" s="91" t="s">
        <v>6920</v>
      </c>
      <c r="C11809" s="91" t="s">
        <v>2931</v>
      </c>
      <c r="D11809" s="92"/>
      <c r="E11809" s="104">
        <v>12</v>
      </c>
      <c r="F11809" s="94">
        <v>3519.6</v>
      </c>
      <c r="H11809" s="95">
        <f t="shared" si="185"/>
        <v>293.3</v>
      </c>
    </row>
    <row r="11810" spans="1:8" s="80" customFormat="1" hidden="1" outlineLevel="1" x14ac:dyDescent="0.2">
      <c r="A11810" s="96" t="s">
        <v>2932</v>
      </c>
      <c r="B11810" s="97"/>
      <c r="C11810" s="98"/>
      <c r="D11810" s="98"/>
      <c r="E11810" s="101">
        <v>12</v>
      </c>
      <c r="F11810" s="100">
        <v>3519.6</v>
      </c>
      <c r="H11810" s="95">
        <f t="shared" si="185"/>
        <v>293.3</v>
      </c>
    </row>
    <row r="11811" spans="1:8" collapsed="1" x14ac:dyDescent="0.2">
      <c r="A11811" s="91" t="s">
        <v>6921</v>
      </c>
      <c r="B11811" s="91" t="s">
        <v>6922</v>
      </c>
      <c r="C11811" s="91" t="s">
        <v>2931</v>
      </c>
      <c r="D11811" s="92"/>
      <c r="E11811" s="104">
        <v>75</v>
      </c>
      <c r="F11811" s="94">
        <v>3517.5</v>
      </c>
      <c r="H11811" s="95">
        <f t="shared" si="185"/>
        <v>46.9</v>
      </c>
    </row>
    <row r="11812" spans="1:8" s="80" customFormat="1" hidden="1" outlineLevel="1" x14ac:dyDescent="0.2">
      <c r="A11812" s="96" t="s">
        <v>2932</v>
      </c>
      <c r="B11812" s="97"/>
      <c r="C11812" s="98"/>
      <c r="D11812" s="98"/>
      <c r="E11812" s="101">
        <v>75</v>
      </c>
      <c r="F11812" s="100">
        <v>3517.5</v>
      </c>
      <c r="H11812" s="95">
        <f t="shared" si="185"/>
        <v>46.9</v>
      </c>
    </row>
    <row r="11813" spans="1:8" collapsed="1" x14ac:dyDescent="0.2">
      <c r="A11813" s="91" t="s">
        <v>6923</v>
      </c>
      <c r="B11813" s="91" t="s">
        <v>6924</v>
      </c>
      <c r="C11813" s="91" t="s">
        <v>2931</v>
      </c>
      <c r="D11813" s="92"/>
      <c r="E11813" s="104">
        <v>23</v>
      </c>
      <c r="F11813" s="94">
        <v>3517.39</v>
      </c>
      <c r="H11813" s="95">
        <f t="shared" si="185"/>
        <v>152.93</v>
      </c>
    </row>
    <row r="11814" spans="1:8" s="80" customFormat="1" hidden="1" outlineLevel="1" x14ac:dyDescent="0.2">
      <c r="A11814" s="96" t="s">
        <v>2932</v>
      </c>
      <c r="B11814" s="97"/>
      <c r="C11814" s="98"/>
      <c r="D11814" s="98"/>
      <c r="E11814" s="101">
        <v>23</v>
      </c>
      <c r="F11814" s="100">
        <v>3517.39</v>
      </c>
      <c r="H11814" s="95">
        <f t="shared" si="185"/>
        <v>152.93</v>
      </c>
    </row>
    <row r="11815" spans="1:8" collapsed="1" x14ac:dyDescent="0.2">
      <c r="A11815" s="91" t="s">
        <v>6925</v>
      </c>
      <c r="B11815" s="91" t="s">
        <v>6926</v>
      </c>
      <c r="C11815" s="91" t="s">
        <v>2931</v>
      </c>
      <c r="D11815" s="92"/>
      <c r="E11815" s="104">
        <v>25</v>
      </c>
      <c r="F11815" s="94">
        <v>3517.25</v>
      </c>
      <c r="H11815" s="95">
        <f t="shared" si="185"/>
        <v>140.69</v>
      </c>
    </row>
    <row r="11816" spans="1:8" s="80" customFormat="1" hidden="1" outlineLevel="1" x14ac:dyDescent="0.2">
      <c r="A11816" s="96" t="s">
        <v>2932</v>
      </c>
      <c r="B11816" s="97"/>
      <c r="C11816" s="98"/>
      <c r="D11816" s="98"/>
      <c r="E11816" s="101">
        <v>25</v>
      </c>
      <c r="F11816" s="100">
        <v>3517.25</v>
      </c>
      <c r="H11816" s="95">
        <f t="shared" si="185"/>
        <v>140.69</v>
      </c>
    </row>
    <row r="11817" spans="1:8" collapsed="1" x14ac:dyDescent="0.2">
      <c r="A11817" s="91" t="s">
        <v>6927</v>
      </c>
      <c r="B11817" s="91" t="s">
        <v>6928</v>
      </c>
      <c r="C11817" s="91" t="s">
        <v>2931</v>
      </c>
      <c r="D11817" s="92"/>
      <c r="E11817" s="104">
        <v>100</v>
      </c>
      <c r="F11817" s="94">
        <v>3515</v>
      </c>
      <c r="H11817" s="95">
        <f t="shared" si="185"/>
        <v>35.15</v>
      </c>
    </row>
    <row r="11818" spans="1:8" s="80" customFormat="1" hidden="1" outlineLevel="1" x14ac:dyDescent="0.2">
      <c r="A11818" s="96" t="s">
        <v>2932</v>
      </c>
      <c r="B11818" s="97"/>
      <c r="C11818" s="98"/>
      <c r="D11818" s="98"/>
      <c r="E11818" s="101">
        <v>100</v>
      </c>
      <c r="F11818" s="100">
        <v>3515</v>
      </c>
      <c r="H11818" s="95">
        <f t="shared" si="185"/>
        <v>35.15</v>
      </c>
    </row>
    <row r="11819" spans="1:8" collapsed="1" x14ac:dyDescent="0.2">
      <c r="A11819" s="105" t="s">
        <v>6929</v>
      </c>
      <c r="B11819" s="91" t="s">
        <v>6930</v>
      </c>
      <c r="C11819" s="91" t="s">
        <v>3223</v>
      </c>
      <c r="D11819" s="92"/>
      <c r="E11819" s="104">
        <v>1</v>
      </c>
      <c r="F11819" s="94">
        <v>3510.11</v>
      </c>
      <c r="G11819" s="79" t="e">
        <f>VLOOKUP(B11819,#REF!,2,FALSE)</f>
        <v>#REF!</v>
      </c>
      <c r="H11819" s="95">
        <f t="shared" si="185"/>
        <v>3510.11</v>
      </c>
    </row>
    <row r="11820" spans="1:8" s="80" customFormat="1" hidden="1" outlineLevel="1" x14ac:dyDescent="0.2">
      <c r="A11820" s="96" t="s">
        <v>2828</v>
      </c>
      <c r="B11820" s="97"/>
      <c r="C11820" s="98"/>
      <c r="D11820" s="98"/>
      <c r="E11820" s="101">
        <v>1</v>
      </c>
      <c r="F11820" s="100">
        <v>3510.11</v>
      </c>
      <c r="H11820" s="95">
        <f t="shared" si="185"/>
        <v>3510.11</v>
      </c>
    </row>
    <row r="11821" spans="1:8" collapsed="1" x14ac:dyDescent="0.2">
      <c r="A11821" s="91" t="s">
        <v>6931</v>
      </c>
      <c r="B11821" s="91" t="s">
        <v>6932</v>
      </c>
      <c r="C11821" s="91" t="s">
        <v>2931</v>
      </c>
      <c r="D11821" s="92"/>
      <c r="E11821" s="104">
        <v>25</v>
      </c>
      <c r="F11821" s="94">
        <v>3501.75</v>
      </c>
      <c r="H11821" s="95">
        <f t="shared" si="185"/>
        <v>140.07</v>
      </c>
    </row>
    <row r="11822" spans="1:8" s="80" customFormat="1" hidden="1" outlineLevel="1" x14ac:dyDescent="0.2">
      <c r="A11822" s="96" t="s">
        <v>2932</v>
      </c>
      <c r="B11822" s="97"/>
      <c r="C11822" s="98"/>
      <c r="D11822" s="98"/>
      <c r="E11822" s="101">
        <v>25</v>
      </c>
      <c r="F11822" s="100">
        <v>3501.75</v>
      </c>
      <c r="H11822" s="95">
        <f t="shared" si="185"/>
        <v>140.07</v>
      </c>
    </row>
    <row r="11823" spans="1:8" collapsed="1" x14ac:dyDescent="0.2">
      <c r="A11823" s="91" t="s">
        <v>6933</v>
      </c>
      <c r="B11823" s="91" t="s">
        <v>6934</v>
      </c>
      <c r="C11823" s="91" t="s">
        <v>2931</v>
      </c>
      <c r="D11823" s="92"/>
      <c r="E11823" s="104">
        <v>21</v>
      </c>
      <c r="F11823" s="94">
        <v>3498.39</v>
      </c>
      <c r="H11823" s="95">
        <f t="shared" si="185"/>
        <v>166.59</v>
      </c>
    </row>
    <row r="11824" spans="1:8" s="80" customFormat="1" hidden="1" outlineLevel="1" x14ac:dyDescent="0.2">
      <c r="A11824" s="96" t="s">
        <v>2932</v>
      </c>
      <c r="B11824" s="97"/>
      <c r="C11824" s="98"/>
      <c r="D11824" s="98"/>
      <c r="E11824" s="101">
        <v>21</v>
      </c>
      <c r="F11824" s="100">
        <v>3498.39</v>
      </c>
      <c r="H11824" s="95">
        <f t="shared" si="185"/>
        <v>166.59</v>
      </c>
    </row>
    <row r="11825" spans="1:8" collapsed="1" x14ac:dyDescent="0.2">
      <c r="A11825" s="91" t="s">
        <v>6935</v>
      </c>
      <c r="B11825" s="91" t="s">
        <v>6936</v>
      </c>
      <c r="C11825" s="91" t="s">
        <v>2931</v>
      </c>
      <c r="D11825" s="92"/>
      <c r="E11825" s="104">
        <v>13</v>
      </c>
      <c r="F11825" s="94">
        <v>3497.03</v>
      </c>
      <c r="H11825" s="95">
        <f t="shared" si="185"/>
        <v>269.00230769230768</v>
      </c>
    </row>
    <row r="11826" spans="1:8" s="80" customFormat="1" hidden="1" outlineLevel="1" x14ac:dyDescent="0.2">
      <c r="A11826" s="96" t="s">
        <v>2825</v>
      </c>
      <c r="B11826" s="97"/>
      <c r="C11826" s="98"/>
      <c r="D11826" s="98"/>
      <c r="E11826" s="101">
        <v>9</v>
      </c>
      <c r="F11826" s="100">
        <v>2421.0300000000002</v>
      </c>
      <c r="H11826" s="95">
        <f t="shared" si="185"/>
        <v>269.00333333333333</v>
      </c>
    </row>
    <row r="11827" spans="1:8" s="80" customFormat="1" hidden="1" outlineLevel="1" x14ac:dyDescent="0.2">
      <c r="A11827" s="96" t="s">
        <v>2932</v>
      </c>
      <c r="B11827" s="97"/>
      <c r="C11827" s="98"/>
      <c r="D11827" s="98"/>
      <c r="E11827" s="101">
        <v>4</v>
      </c>
      <c r="F11827" s="100">
        <v>1076</v>
      </c>
      <c r="H11827" s="95">
        <f t="shared" si="185"/>
        <v>269</v>
      </c>
    </row>
    <row r="11828" spans="1:8" collapsed="1" x14ac:dyDescent="0.2">
      <c r="A11828" s="91" t="s">
        <v>2397</v>
      </c>
      <c r="B11828" s="91" t="s">
        <v>2463</v>
      </c>
      <c r="C11828" s="91" t="s">
        <v>2823</v>
      </c>
      <c r="D11828" s="92" t="s">
        <v>2876</v>
      </c>
      <c r="E11828" s="104">
        <v>35</v>
      </c>
      <c r="F11828" s="94">
        <v>3495.76</v>
      </c>
      <c r="G11828" s="79" t="e">
        <f>VLOOKUP(B11828,#REF!,2,FALSE)</f>
        <v>#REF!</v>
      </c>
      <c r="H11828" s="95">
        <f t="shared" si="185"/>
        <v>99.878857142857143</v>
      </c>
    </row>
    <row r="11829" spans="1:8" s="80" customFormat="1" hidden="1" outlineLevel="1" x14ac:dyDescent="0.2">
      <c r="A11829" s="96" t="s">
        <v>2827</v>
      </c>
      <c r="B11829" s="97"/>
      <c r="C11829" s="98"/>
      <c r="D11829" s="98"/>
      <c r="E11829" s="101">
        <v>17</v>
      </c>
      <c r="F11829" s="100">
        <v>1758.51</v>
      </c>
      <c r="H11829" s="95">
        <f t="shared" si="185"/>
        <v>103.44176470588235</v>
      </c>
    </row>
    <row r="11830" spans="1:8" s="80" customFormat="1" hidden="1" outlineLevel="1" x14ac:dyDescent="0.2">
      <c r="A11830" s="96" t="s">
        <v>2853</v>
      </c>
      <c r="B11830" s="97"/>
      <c r="C11830" s="98"/>
      <c r="D11830" s="98"/>
      <c r="E11830" s="101">
        <v>9</v>
      </c>
      <c r="F11830" s="103">
        <v>843.74</v>
      </c>
      <c r="H11830" s="95">
        <f t="shared" si="185"/>
        <v>93.748888888888885</v>
      </c>
    </row>
    <row r="11831" spans="1:8" s="80" customFormat="1" hidden="1" outlineLevel="1" x14ac:dyDescent="0.2">
      <c r="A11831" s="96" t="s">
        <v>2832</v>
      </c>
      <c r="B11831" s="97"/>
      <c r="C11831" s="98"/>
      <c r="D11831" s="98"/>
      <c r="E11831" s="101">
        <v>4</v>
      </c>
      <c r="F11831" s="103">
        <v>423.81</v>
      </c>
      <c r="H11831" s="95">
        <f t="shared" si="185"/>
        <v>105.9525</v>
      </c>
    </row>
    <row r="11832" spans="1:8" s="80" customFormat="1" hidden="1" outlineLevel="1" x14ac:dyDescent="0.2">
      <c r="A11832" s="96" t="s">
        <v>2828</v>
      </c>
      <c r="B11832" s="97"/>
      <c r="C11832" s="98"/>
      <c r="D11832" s="98"/>
      <c r="E11832" s="101">
        <v>2</v>
      </c>
      <c r="F11832" s="103">
        <v>211.92</v>
      </c>
      <c r="H11832" s="95">
        <f t="shared" si="185"/>
        <v>105.96</v>
      </c>
    </row>
    <row r="11833" spans="1:8" s="80" customFormat="1" hidden="1" outlineLevel="1" x14ac:dyDescent="0.2">
      <c r="A11833" s="96" t="s">
        <v>2834</v>
      </c>
      <c r="B11833" s="97"/>
      <c r="C11833" s="98"/>
      <c r="D11833" s="98"/>
      <c r="E11833" s="101">
        <v>2</v>
      </c>
      <c r="F11833" s="103">
        <v>158.94</v>
      </c>
      <c r="H11833" s="95">
        <f t="shared" si="185"/>
        <v>79.47</v>
      </c>
    </row>
    <row r="11834" spans="1:8" s="80" customFormat="1" hidden="1" outlineLevel="1" x14ac:dyDescent="0.2">
      <c r="A11834" s="96" t="s">
        <v>2829</v>
      </c>
      <c r="B11834" s="97"/>
      <c r="C11834" s="98"/>
      <c r="D11834" s="98"/>
      <c r="E11834" s="101">
        <v>1</v>
      </c>
      <c r="F11834" s="103">
        <v>98.84</v>
      </c>
      <c r="H11834" s="95">
        <f t="shared" si="185"/>
        <v>98.84</v>
      </c>
    </row>
    <row r="11835" spans="1:8" collapsed="1" x14ac:dyDescent="0.2">
      <c r="A11835" s="91" t="s">
        <v>6937</v>
      </c>
      <c r="B11835" s="91" t="s">
        <v>6938</v>
      </c>
      <c r="C11835" s="91" t="s">
        <v>2931</v>
      </c>
      <c r="D11835" s="92"/>
      <c r="E11835" s="104">
        <v>27</v>
      </c>
      <c r="F11835" s="94">
        <v>3495.15</v>
      </c>
      <c r="H11835" s="95">
        <f t="shared" si="185"/>
        <v>129.45000000000002</v>
      </c>
    </row>
    <row r="11836" spans="1:8" s="80" customFormat="1" hidden="1" outlineLevel="1" x14ac:dyDescent="0.2">
      <c r="A11836" s="96" t="s">
        <v>2932</v>
      </c>
      <c r="B11836" s="97"/>
      <c r="C11836" s="98"/>
      <c r="D11836" s="98"/>
      <c r="E11836" s="101">
        <v>26</v>
      </c>
      <c r="F11836" s="100">
        <v>3365.7</v>
      </c>
      <c r="H11836" s="95">
        <f t="shared" si="185"/>
        <v>129.44999999999999</v>
      </c>
    </row>
    <row r="11837" spans="1:8" s="80" customFormat="1" hidden="1" outlineLevel="1" x14ac:dyDescent="0.2">
      <c r="A11837" s="96" t="s">
        <v>2825</v>
      </c>
      <c r="B11837" s="97"/>
      <c r="C11837" s="98"/>
      <c r="D11837" s="98"/>
      <c r="E11837" s="101">
        <v>1</v>
      </c>
      <c r="F11837" s="103">
        <v>129.44999999999999</v>
      </c>
      <c r="H11837" s="95">
        <f t="shared" si="185"/>
        <v>129.44999999999999</v>
      </c>
    </row>
    <row r="11838" spans="1:8" collapsed="1" x14ac:dyDescent="0.2">
      <c r="A11838" s="105" t="s">
        <v>5965</v>
      </c>
      <c r="B11838" s="91" t="s">
        <v>6939</v>
      </c>
      <c r="C11838" s="91"/>
      <c r="D11838" s="92"/>
      <c r="E11838" s="104">
        <v>1</v>
      </c>
      <c r="F11838" s="94">
        <v>3494.28</v>
      </c>
      <c r="G11838" s="79" t="e">
        <f>VLOOKUP(B11838,#REF!,2,FALSE)</f>
        <v>#REF!</v>
      </c>
      <c r="H11838" s="95">
        <f t="shared" si="185"/>
        <v>3494.28</v>
      </c>
    </row>
    <row r="11839" spans="1:8" s="80" customFormat="1" hidden="1" outlineLevel="1" x14ac:dyDescent="0.2">
      <c r="A11839" s="96" t="s">
        <v>5967</v>
      </c>
      <c r="B11839" s="97"/>
      <c r="C11839" s="98"/>
      <c r="D11839" s="98"/>
      <c r="E11839" s="101">
        <v>1</v>
      </c>
      <c r="F11839" s="100">
        <v>3494.28</v>
      </c>
      <c r="H11839" s="95">
        <f t="shared" si="185"/>
        <v>3494.28</v>
      </c>
    </row>
    <row r="11840" spans="1:8" collapsed="1" x14ac:dyDescent="0.2">
      <c r="A11840" s="91" t="s">
        <v>6940</v>
      </c>
      <c r="B11840" s="91" t="s">
        <v>6941</v>
      </c>
      <c r="C11840" s="91" t="s">
        <v>2931</v>
      </c>
      <c r="D11840" s="92"/>
      <c r="E11840" s="104">
        <v>25</v>
      </c>
      <c r="F11840" s="94">
        <v>3490</v>
      </c>
      <c r="H11840" s="95">
        <f t="shared" si="185"/>
        <v>139.6</v>
      </c>
    </row>
    <row r="11841" spans="1:8" s="80" customFormat="1" hidden="1" outlineLevel="1" x14ac:dyDescent="0.2">
      <c r="A11841" s="96" t="s">
        <v>2932</v>
      </c>
      <c r="B11841" s="97"/>
      <c r="C11841" s="98"/>
      <c r="D11841" s="98"/>
      <c r="E11841" s="101">
        <v>25</v>
      </c>
      <c r="F11841" s="100">
        <v>3490</v>
      </c>
      <c r="H11841" s="95">
        <f t="shared" si="185"/>
        <v>139.6</v>
      </c>
    </row>
    <row r="11842" spans="1:8" collapsed="1" x14ac:dyDescent="0.2">
      <c r="A11842" s="91" t="s">
        <v>6942</v>
      </c>
      <c r="B11842" s="91" t="s">
        <v>6943</v>
      </c>
      <c r="C11842" s="91" t="s">
        <v>2931</v>
      </c>
      <c r="D11842" s="92"/>
      <c r="E11842" s="104">
        <v>46</v>
      </c>
      <c r="F11842" s="94">
        <v>3486.34</v>
      </c>
      <c r="H11842" s="95">
        <f t="shared" si="185"/>
        <v>75.790000000000006</v>
      </c>
    </row>
    <row r="11843" spans="1:8" s="80" customFormat="1" hidden="1" outlineLevel="1" x14ac:dyDescent="0.2">
      <c r="A11843" s="96" t="s">
        <v>2932</v>
      </c>
      <c r="B11843" s="97"/>
      <c r="C11843" s="98"/>
      <c r="D11843" s="98"/>
      <c r="E11843" s="101">
        <v>46</v>
      </c>
      <c r="F11843" s="100">
        <v>3486.34</v>
      </c>
      <c r="H11843" s="95">
        <f t="shared" si="185"/>
        <v>75.790000000000006</v>
      </c>
    </row>
    <row r="11844" spans="1:8" collapsed="1" x14ac:dyDescent="0.2">
      <c r="A11844" s="91" t="s">
        <v>6944</v>
      </c>
      <c r="B11844" s="91" t="s">
        <v>6945</v>
      </c>
      <c r="C11844" s="91" t="s">
        <v>2931</v>
      </c>
      <c r="D11844" s="92"/>
      <c r="E11844" s="104">
        <v>19</v>
      </c>
      <c r="F11844" s="94">
        <v>3476.24</v>
      </c>
      <c r="H11844" s="95">
        <f t="shared" si="185"/>
        <v>182.95999999999998</v>
      </c>
    </row>
    <row r="11845" spans="1:8" s="80" customFormat="1" hidden="1" outlineLevel="1" x14ac:dyDescent="0.2">
      <c r="A11845" s="96" t="s">
        <v>2932</v>
      </c>
      <c r="B11845" s="97"/>
      <c r="C11845" s="98"/>
      <c r="D11845" s="98"/>
      <c r="E11845" s="101">
        <v>19</v>
      </c>
      <c r="F11845" s="100">
        <v>3476.24</v>
      </c>
      <c r="H11845" s="95">
        <f t="shared" si="185"/>
        <v>182.95999999999998</v>
      </c>
    </row>
    <row r="11846" spans="1:8" collapsed="1" x14ac:dyDescent="0.2">
      <c r="A11846" s="91" t="s">
        <v>2151</v>
      </c>
      <c r="B11846" s="91" t="s">
        <v>2150</v>
      </c>
      <c r="C11846" s="91" t="s">
        <v>2836</v>
      </c>
      <c r="D11846" s="92" t="s">
        <v>2876</v>
      </c>
      <c r="E11846" s="104">
        <v>74</v>
      </c>
      <c r="F11846" s="94">
        <v>3475.17</v>
      </c>
      <c r="G11846" s="79" t="e">
        <f>VLOOKUP(B11846,#REF!,2,FALSE)</f>
        <v>#REF!</v>
      </c>
      <c r="H11846" s="95">
        <f t="shared" si="185"/>
        <v>46.961756756756756</v>
      </c>
    </row>
    <row r="11847" spans="1:8" s="80" customFormat="1" hidden="1" outlineLevel="1" x14ac:dyDescent="0.2">
      <c r="A11847" s="96" t="s">
        <v>2840</v>
      </c>
      <c r="B11847" s="97"/>
      <c r="C11847" s="98"/>
      <c r="D11847" s="98"/>
      <c r="E11847" s="101">
        <v>39</v>
      </c>
      <c r="F11847" s="100">
        <v>1607.01</v>
      </c>
      <c r="H11847" s="95">
        <f t="shared" si="185"/>
        <v>41.205384615384617</v>
      </c>
    </row>
    <row r="11848" spans="1:8" s="80" customFormat="1" hidden="1" outlineLevel="1" x14ac:dyDescent="0.2">
      <c r="A11848" s="96" t="s">
        <v>2825</v>
      </c>
      <c r="B11848" s="97"/>
      <c r="C11848" s="98"/>
      <c r="D11848" s="98"/>
      <c r="E11848" s="101">
        <v>28</v>
      </c>
      <c r="F11848" s="100">
        <v>1474.19</v>
      </c>
      <c r="H11848" s="95">
        <f t="shared" si="185"/>
        <v>52.649642857142858</v>
      </c>
    </row>
    <row r="11849" spans="1:8" s="80" customFormat="1" hidden="1" outlineLevel="1" x14ac:dyDescent="0.2">
      <c r="A11849" s="96" t="s">
        <v>2827</v>
      </c>
      <c r="B11849" s="97"/>
      <c r="C11849" s="98"/>
      <c r="D11849" s="98"/>
      <c r="E11849" s="101">
        <v>7</v>
      </c>
      <c r="F11849" s="103">
        <v>393.97</v>
      </c>
      <c r="H11849" s="95">
        <f t="shared" si="185"/>
        <v>56.281428571428577</v>
      </c>
    </row>
    <row r="11850" spans="1:8" collapsed="1" x14ac:dyDescent="0.2">
      <c r="A11850" s="91" t="s">
        <v>6946</v>
      </c>
      <c r="B11850" s="91" t="s">
        <v>6947</v>
      </c>
      <c r="C11850" s="91" t="s">
        <v>2931</v>
      </c>
      <c r="D11850" s="92"/>
      <c r="E11850" s="104">
        <v>91</v>
      </c>
      <c r="F11850" s="94">
        <v>3468.92</v>
      </c>
      <c r="H11850" s="95">
        <f t="shared" si="185"/>
        <v>38.119999999999997</v>
      </c>
    </row>
    <row r="11851" spans="1:8" s="80" customFormat="1" hidden="1" outlineLevel="1" x14ac:dyDescent="0.2">
      <c r="A11851" s="96" t="s">
        <v>2932</v>
      </c>
      <c r="B11851" s="97"/>
      <c r="C11851" s="98"/>
      <c r="D11851" s="98"/>
      <c r="E11851" s="101">
        <v>91</v>
      </c>
      <c r="F11851" s="100">
        <v>3468.92</v>
      </c>
      <c r="H11851" s="95">
        <f t="shared" si="185"/>
        <v>38.119999999999997</v>
      </c>
    </row>
    <row r="11852" spans="1:8" collapsed="1" x14ac:dyDescent="0.2">
      <c r="A11852" s="91" t="s">
        <v>6948</v>
      </c>
      <c r="B11852" s="91" t="s">
        <v>6949</v>
      </c>
      <c r="C11852" s="91" t="s">
        <v>2931</v>
      </c>
      <c r="D11852" s="92"/>
      <c r="E11852" s="104">
        <v>28</v>
      </c>
      <c r="F11852" s="94">
        <v>3464.44</v>
      </c>
      <c r="H11852" s="95">
        <f t="shared" si="185"/>
        <v>123.73</v>
      </c>
    </row>
    <row r="11853" spans="1:8" s="80" customFormat="1" hidden="1" outlineLevel="1" x14ac:dyDescent="0.2">
      <c r="A11853" s="96" t="s">
        <v>2932</v>
      </c>
      <c r="B11853" s="97"/>
      <c r="C11853" s="98"/>
      <c r="D11853" s="98"/>
      <c r="E11853" s="101">
        <v>28</v>
      </c>
      <c r="F11853" s="100">
        <v>3464.44</v>
      </c>
      <c r="H11853" s="95">
        <f t="shared" ref="H11853:H11916" si="186">F11853/E11853</f>
        <v>123.73</v>
      </c>
    </row>
    <row r="11854" spans="1:8" collapsed="1" x14ac:dyDescent="0.2">
      <c r="A11854" s="91" t="s">
        <v>6950</v>
      </c>
      <c r="B11854" s="91" t="s">
        <v>6951</v>
      </c>
      <c r="C11854" s="91" t="s">
        <v>2931</v>
      </c>
      <c r="D11854" s="92"/>
      <c r="E11854" s="104">
        <v>49</v>
      </c>
      <c r="F11854" s="94">
        <v>3460.38</v>
      </c>
      <c r="H11854" s="95">
        <f t="shared" si="186"/>
        <v>70.62</v>
      </c>
    </row>
    <row r="11855" spans="1:8" s="80" customFormat="1" hidden="1" outlineLevel="1" x14ac:dyDescent="0.2">
      <c r="A11855" s="96" t="s">
        <v>2932</v>
      </c>
      <c r="B11855" s="97"/>
      <c r="C11855" s="98"/>
      <c r="D11855" s="98"/>
      <c r="E11855" s="101">
        <v>49</v>
      </c>
      <c r="F11855" s="100">
        <v>3460.38</v>
      </c>
      <c r="H11855" s="95">
        <f t="shared" si="186"/>
        <v>70.62</v>
      </c>
    </row>
    <row r="11856" spans="1:8" collapsed="1" x14ac:dyDescent="0.2">
      <c r="A11856" s="91" t="s">
        <v>6952</v>
      </c>
      <c r="B11856" s="91" t="s">
        <v>6953</v>
      </c>
      <c r="C11856" s="91" t="s">
        <v>2931</v>
      </c>
      <c r="D11856" s="92"/>
      <c r="E11856" s="104">
        <v>56</v>
      </c>
      <c r="F11856" s="94">
        <v>3451.84</v>
      </c>
      <c r="H11856" s="95">
        <f t="shared" si="186"/>
        <v>61.64</v>
      </c>
    </row>
    <row r="11857" spans="1:8" s="80" customFormat="1" hidden="1" outlineLevel="1" x14ac:dyDescent="0.2">
      <c r="A11857" s="96" t="s">
        <v>2932</v>
      </c>
      <c r="B11857" s="97"/>
      <c r="C11857" s="98"/>
      <c r="D11857" s="98"/>
      <c r="E11857" s="101">
        <v>56</v>
      </c>
      <c r="F11857" s="100">
        <v>3451.84</v>
      </c>
      <c r="H11857" s="95">
        <f t="shared" si="186"/>
        <v>61.64</v>
      </c>
    </row>
    <row r="11858" spans="1:8" collapsed="1" x14ac:dyDescent="0.2">
      <c r="A11858" s="91" t="s">
        <v>6954</v>
      </c>
      <c r="B11858" s="91" t="s">
        <v>6955</v>
      </c>
      <c r="C11858" s="91" t="s">
        <v>2931</v>
      </c>
      <c r="D11858" s="92"/>
      <c r="E11858" s="104">
        <v>51</v>
      </c>
      <c r="F11858" s="94">
        <v>3440.46</v>
      </c>
      <c r="H11858" s="95">
        <f t="shared" si="186"/>
        <v>67.459999999999994</v>
      </c>
    </row>
    <row r="11859" spans="1:8" s="80" customFormat="1" hidden="1" outlineLevel="1" x14ac:dyDescent="0.2">
      <c r="A11859" s="96" t="s">
        <v>2932</v>
      </c>
      <c r="B11859" s="97"/>
      <c r="C11859" s="98"/>
      <c r="D11859" s="98"/>
      <c r="E11859" s="101">
        <v>51</v>
      </c>
      <c r="F11859" s="100">
        <v>3440.46</v>
      </c>
      <c r="H11859" s="95">
        <f t="shared" si="186"/>
        <v>67.459999999999994</v>
      </c>
    </row>
    <row r="11860" spans="1:8" collapsed="1" x14ac:dyDescent="0.2">
      <c r="A11860" s="91" t="s">
        <v>6956</v>
      </c>
      <c r="B11860" s="91" t="s">
        <v>6957</v>
      </c>
      <c r="C11860" s="91" t="s">
        <v>2931</v>
      </c>
      <c r="D11860" s="92"/>
      <c r="E11860" s="104">
        <v>50</v>
      </c>
      <c r="F11860" s="94">
        <v>3439</v>
      </c>
      <c r="H11860" s="95">
        <f t="shared" si="186"/>
        <v>68.78</v>
      </c>
    </row>
    <row r="11861" spans="1:8" s="80" customFormat="1" hidden="1" outlineLevel="1" x14ac:dyDescent="0.2">
      <c r="A11861" s="96" t="s">
        <v>2932</v>
      </c>
      <c r="B11861" s="97"/>
      <c r="C11861" s="98"/>
      <c r="D11861" s="98"/>
      <c r="E11861" s="101">
        <v>50</v>
      </c>
      <c r="F11861" s="100">
        <v>3439</v>
      </c>
      <c r="H11861" s="95">
        <f t="shared" si="186"/>
        <v>68.78</v>
      </c>
    </row>
    <row r="11862" spans="1:8" collapsed="1" x14ac:dyDescent="0.2">
      <c r="A11862" s="105" t="s">
        <v>6958</v>
      </c>
      <c r="B11862" s="91" t="s">
        <v>6959</v>
      </c>
      <c r="C11862" s="91" t="s">
        <v>3223</v>
      </c>
      <c r="D11862" s="92"/>
      <c r="E11862" s="104">
        <v>1</v>
      </c>
      <c r="F11862" s="94">
        <v>3433.48</v>
      </c>
      <c r="G11862" s="79" t="e">
        <f>VLOOKUP(B11862,#REF!,2,FALSE)</f>
        <v>#REF!</v>
      </c>
      <c r="H11862" s="95">
        <f t="shared" si="186"/>
        <v>3433.48</v>
      </c>
    </row>
    <row r="11863" spans="1:8" s="80" customFormat="1" hidden="1" outlineLevel="1" x14ac:dyDescent="0.2">
      <c r="A11863" s="96" t="s">
        <v>2828</v>
      </c>
      <c r="B11863" s="97"/>
      <c r="C11863" s="98"/>
      <c r="D11863" s="98"/>
      <c r="E11863" s="101">
        <v>1</v>
      </c>
      <c r="F11863" s="100">
        <v>3433.48</v>
      </c>
      <c r="H11863" s="95">
        <f t="shared" si="186"/>
        <v>3433.48</v>
      </c>
    </row>
    <row r="11864" spans="1:8" collapsed="1" x14ac:dyDescent="0.2">
      <c r="A11864" s="91" t="s">
        <v>6960</v>
      </c>
      <c r="B11864" s="91" t="s">
        <v>6961</v>
      </c>
      <c r="C11864" s="91" t="s">
        <v>2931</v>
      </c>
      <c r="D11864" s="92"/>
      <c r="E11864" s="104">
        <v>41</v>
      </c>
      <c r="F11864" s="94">
        <v>3432.52</v>
      </c>
      <c r="H11864" s="95">
        <f t="shared" si="186"/>
        <v>83.72</v>
      </c>
    </row>
    <row r="11865" spans="1:8" s="80" customFormat="1" hidden="1" outlineLevel="1" x14ac:dyDescent="0.2">
      <c r="A11865" s="96" t="s">
        <v>2932</v>
      </c>
      <c r="B11865" s="97"/>
      <c r="C11865" s="98"/>
      <c r="D11865" s="98"/>
      <c r="E11865" s="101">
        <v>41</v>
      </c>
      <c r="F11865" s="100">
        <v>3432.52</v>
      </c>
      <c r="H11865" s="95">
        <f t="shared" si="186"/>
        <v>83.72</v>
      </c>
    </row>
    <row r="11866" spans="1:8" collapsed="1" x14ac:dyDescent="0.2">
      <c r="A11866" s="91" t="s">
        <v>6962</v>
      </c>
      <c r="B11866" s="91" t="s">
        <v>6963</v>
      </c>
      <c r="C11866" s="91" t="s">
        <v>2931</v>
      </c>
      <c r="D11866" s="92"/>
      <c r="E11866" s="104">
        <v>21</v>
      </c>
      <c r="F11866" s="94">
        <v>3429.3</v>
      </c>
      <c r="H11866" s="95">
        <f t="shared" si="186"/>
        <v>163.30000000000001</v>
      </c>
    </row>
    <row r="11867" spans="1:8" s="80" customFormat="1" hidden="1" outlineLevel="1" x14ac:dyDescent="0.2">
      <c r="A11867" s="96" t="s">
        <v>2932</v>
      </c>
      <c r="B11867" s="97"/>
      <c r="C11867" s="98"/>
      <c r="D11867" s="98"/>
      <c r="E11867" s="101">
        <v>21</v>
      </c>
      <c r="F11867" s="100">
        <v>3429.3</v>
      </c>
      <c r="H11867" s="95">
        <f t="shared" si="186"/>
        <v>163.30000000000001</v>
      </c>
    </row>
    <row r="11868" spans="1:8" collapsed="1" x14ac:dyDescent="0.2">
      <c r="A11868" s="91" t="s">
        <v>6964</v>
      </c>
      <c r="B11868" s="91" t="s">
        <v>6965</v>
      </c>
      <c r="C11868" s="91" t="s">
        <v>2931</v>
      </c>
      <c r="D11868" s="92"/>
      <c r="E11868" s="104">
        <v>17</v>
      </c>
      <c r="F11868" s="94">
        <v>3423.8</v>
      </c>
      <c r="H11868" s="95">
        <f t="shared" si="186"/>
        <v>201.4</v>
      </c>
    </row>
    <row r="11869" spans="1:8" s="80" customFormat="1" hidden="1" outlineLevel="1" x14ac:dyDescent="0.2">
      <c r="A11869" s="96" t="s">
        <v>2932</v>
      </c>
      <c r="B11869" s="97"/>
      <c r="C11869" s="98"/>
      <c r="D11869" s="98"/>
      <c r="E11869" s="101">
        <v>17</v>
      </c>
      <c r="F11869" s="100">
        <v>3423.8</v>
      </c>
      <c r="H11869" s="95">
        <f t="shared" si="186"/>
        <v>201.4</v>
      </c>
    </row>
    <row r="11870" spans="1:8" collapsed="1" x14ac:dyDescent="0.2">
      <c r="A11870" s="91" t="s">
        <v>6966</v>
      </c>
      <c r="B11870" s="91" t="s">
        <v>6967</v>
      </c>
      <c r="C11870" s="91" t="s">
        <v>2931</v>
      </c>
      <c r="D11870" s="92"/>
      <c r="E11870" s="104">
        <v>100</v>
      </c>
      <c r="F11870" s="94">
        <v>3420</v>
      </c>
      <c r="H11870" s="95">
        <f t="shared" si="186"/>
        <v>34.200000000000003</v>
      </c>
    </row>
    <row r="11871" spans="1:8" s="80" customFormat="1" hidden="1" outlineLevel="1" x14ac:dyDescent="0.2">
      <c r="A11871" s="96" t="s">
        <v>2932</v>
      </c>
      <c r="B11871" s="97"/>
      <c r="C11871" s="98"/>
      <c r="D11871" s="98"/>
      <c r="E11871" s="101">
        <v>100</v>
      </c>
      <c r="F11871" s="100">
        <v>3420</v>
      </c>
      <c r="H11871" s="95">
        <f t="shared" si="186"/>
        <v>34.200000000000003</v>
      </c>
    </row>
    <row r="11872" spans="1:8" collapsed="1" x14ac:dyDescent="0.2">
      <c r="A11872" s="91" t="s">
        <v>6968</v>
      </c>
      <c r="B11872" s="91" t="s">
        <v>6969</v>
      </c>
      <c r="C11872" s="91" t="s">
        <v>2931</v>
      </c>
      <c r="D11872" s="92"/>
      <c r="E11872" s="104">
        <v>24</v>
      </c>
      <c r="F11872" s="94">
        <v>3412.08</v>
      </c>
      <c r="H11872" s="95">
        <f t="shared" si="186"/>
        <v>142.16999999999999</v>
      </c>
    </row>
    <row r="11873" spans="1:8" s="80" customFormat="1" hidden="1" outlineLevel="1" x14ac:dyDescent="0.2">
      <c r="A11873" s="96" t="s">
        <v>2932</v>
      </c>
      <c r="B11873" s="97"/>
      <c r="C11873" s="98"/>
      <c r="D11873" s="98"/>
      <c r="E11873" s="101">
        <v>24</v>
      </c>
      <c r="F11873" s="100">
        <v>3412.08</v>
      </c>
      <c r="H11873" s="95">
        <f t="shared" si="186"/>
        <v>142.16999999999999</v>
      </c>
    </row>
    <row r="11874" spans="1:8" collapsed="1" x14ac:dyDescent="0.2">
      <c r="A11874" s="91" t="s">
        <v>6970</v>
      </c>
      <c r="B11874" s="91" t="s">
        <v>6971</v>
      </c>
      <c r="C11874" s="91" t="s">
        <v>2931</v>
      </c>
      <c r="D11874" s="92"/>
      <c r="E11874" s="104">
        <v>17</v>
      </c>
      <c r="F11874" s="94">
        <v>3411.56</v>
      </c>
      <c r="H11874" s="95">
        <f t="shared" si="186"/>
        <v>200.68</v>
      </c>
    </row>
    <row r="11875" spans="1:8" s="80" customFormat="1" hidden="1" outlineLevel="1" x14ac:dyDescent="0.2">
      <c r="A11875" s="96" t="s">
        <v>2932</v>
      </c>
      <c r="B11875" s="97"/>
      <c r="C11875" s="98"/>
      <c r="D11875" s="98"/>
      <c r="E11875" s="101">
        <v>17</v>
      </c>
      <c r="F11875" s="100">
        <v>3411.56</v>
      </c>
      <c r="H11875" s="95">
        <f t="shared" si="186"/>
        <v>200.68</v>
      </c>
    </row>
    <row r="11876" spans="1:8" collapsed="1" x14ac:dyDescent="0.2">
      <c r="A11876" s="91" t="s">
        <v>6972</v>
      </c>
      <c r="B11876" s="91" t="s">
        <v>6973</v>
      </c>
      <c r="C11876" s="91" t="s">
        <v>2931</v>
      </c>
      <c r="D11876" s="92"/>
      <c r="E11876" s="104">
        <v>25</v>
      </c>
      <c r="F11876" s="94">
        <v>3394.75</v>
      </c>
      <c r="H11876" s="95">
        <f t="shared" si="186"/>
        <v>135.79</v>
      </c>
    </row>
    <row r="11877" spans="1:8" s="80" customFormat="1" hidden="1" outlineLevel="1" x14ac:dyDescent="0.2">
      <c r="A11877" s="96" t="s">
        <v>2932</v>
      </c>
      <c r="B11877" s="97"/>
      <c r="C11877" s="98"/>
      <c r="D11877" s="98"/>
      <c r="E11877" s="101">
        <v>25</v>
      </c>
      <c r="F11877" s="100">
        <v>3394.75</v>
      </c>
      <c r="H11877" s="95">
        <f t="shared" si="186"/>
        <v>135.79</v>
      </c>
    </row>
    <row r="11878" spans="1:8" collapsed="1" x14ac:dyDescent="0.2">
      <c r="A11878" s="91" t="s">
        <v>6974</v>
      </c>
      <c r="B11878" s="91" t="s">
        <v>6975</v>
      </c>
      <c r="C11878" s="91" t="s">
        <v>2931</v>
      </c>
      <c r="D11878" s="92"/>
      <c r="E11878" s="104">
        <v>7</v>
      </c>
      <c r="F11878" s="94">
        <v>3385.69</v>
      </c>
      <c r="H11878" s="95">
        <f t="shared" si="186"/>
        <v>483.67</v>
      </c>
    </row>
    <row r="11879" spans="1:8" s="80" customFormat="1" hidden="1" outlineLevel="1" x14ac:dyDescent="0.2">
      <c r="A11879" s="96" t="s">
        <v>2932</v>
      </c>
      <c r="B11879" s="97"/>
      <c r="C11879" s="98"/>
      <c r="D11879" s="98"/>
      <c r="E11879" s="101">
        <v>7</v>
      </c>
      <c r="F11879" s="100">
        <v>3385.69</v>
      </c>
      <c r="H11879" s="95">
        <f t="shared" si="186"/>
        <v>483.67</v>
      </c>
    </row>
    <row r="11880" spans="1:8" collapsed="1" x14ac:dyDescent="0.2">
      <c r="A11880" s="105" t="s">
        <v>6976</v>
      </c>
      <c r="B11880" s="91" t="s">
        <v>6977</v>
      </c>
      <c r="C11880" s="91" t="s">
        <v>3223</v>
      </c>
      <c r="D11880" s="92"/>
      <c r="E11880" s="104">
        <v>2</v>
      </c>
      <c r="F11880" s="94">
        <v>3372</v>
      </c>
      <c r="G11880" s="79" t="e">
        <f>VLOOKUP(B11880,#REF!,2,FALSE)</f>
        <v>#REF!</v>
      </c>
      <c r="H11880" s="95">
        <f t="shared" si="186"/>
        <v>1686</v>
      </c>
    </row>
    <row r="11881" spans="1:8" s="80" customFormat="1" hidden="1" outlineLevel="1" x14ac:dyDescent="0.2">
      <c r="A11881" s="96" t="s">
        <v>2828</v>
      </c>
      <c r="B11881" s="97"/>
      <c r="C11881" s="98"/>
      <c r="D11881" s="98"/>
      <c r="E11881" s="101">
        <v>2</v>
      </c>
      <c r="F11881" s="100">
        <v>3372</v>
      </c>
      <c r="H11881" s="95">
        <f t="shared" si="186"/>
        <v>1686</v>
      </c>
    </row>
    <row r="11882" spans="1:8" collapsed="1" x14ac:dyDescent="0.2">
      <c r="A11882" s="91" t="s">
        <v>6978</v>
      </c>
      <c r="B11882" s="91" t="s">
        <v>6979</v>
      </c>
      <c r="C11882" s="91" t="s">
        <v>2931</v>
      </c>
      <c r="D11882" s="92"/>
      <c r="E11882" s="104">
        <v>14</v>
      </c>
      <c r="F11882" s="94">
        <v>3371.62</v>
      </c>
      <c r="H11882" s="95">
        <f t="shared" si="186"/>
        <v>240.82999999999998</v>
      </c>
    </row>
    <row r="11883" spans="1:8" s="80" customFormat="1" hidden="1" outlineLevel="1" x14ac:dyDescent="0.2">
      <c r="A11883" s="96" t="s">
        <v>2932</v>
      </c>
      <c r="B11883" s="97"/>
      <c r="C11883" s="98"/>
      <c r="D11883" s="98"/>
      <c r="E11883" s="101">
        <v>14</v>
      </c>
      <c r="F11883" s="100">
        <v>3371.62</v>
      </c>
      <c r="H11883" s="95">
        <f t="shared" si="186"/>
        <v>240.82999999999998</v>
      </c>
    </row>
    <row r="11884" spans="1:8" collapsed="1" x14ac:dyDescent="0.2">
      <c r="A11884" s="91" t="s">
        <v>6980</v>
      </c>
      <c r="B11884" s="91" t="s">
        <v>6981</v>
      </c>
      <c r="C11884" s="91" t="s">
        <v>2931</v>
      </c>
      <c r="D11884" s="92"/>
      <c r="E11884" s="104">
        <v>22</v>
      </c>
      <c r="F11884" s="94">
        <v>3371.28</v>
      </c>
      <c r="H11884" s="95">
        <f t="shared" si="186"/>
        <v>153.24</v>
      </c>
    </row>
    <row r="11885" spans="1:8" s="80" customFormat="1" hidden="1" outlineLevel="1" x14ac:dyDescent="0.2">
      <c r="A11885" s="96" t="s">
        <v>2932</v>
      </c>
      <c r="B11885" s="97"/>
      <c r="C11885" s="98"/>
      <c r="D11885" s="98"/>
      <c r="E11885" s="101">
        <v>22</v>
      </c>
      <c r="F11885" s="100">
        <v>3371.28</v>
      </c>
      <c r="H11885" s="95">
        <f t="shared" si="186"/>
        <v>153.24</v>
      </c>
    </row>
    <row r="11886" spans="1:8" collapsed="1" x14ac:dyDescent="0.2">
      <c r="A11886" s="105" t="s">
        <v>6982</v>
      </c>
      <c r="B11886" s="91" t="s">
        <v>6983</v>
      </c>
      <c r="C11886" s="91" t="s">
        <v>2823</v>
      </c>
      <c r="D11886" s="92"/>
      <c r="E11886" s="104">
        <v>1</v>
      </c>
      <c r="F11886" s="94">
        <v>3370.84</v>
      </c>
      <c r="G11886" s="79" t="e">
        <f>VLOOKUP(B11886,#REF!,2,FALSE)</f>
        <v>#REF!</v>
      </c>
      <c r="H11886" s="95">
        <f t="shared" si="186"/>
        <v>3370.84</v>
      </c>
    </row>
    <row r="11887" spans="1:8" s="80" customFormat="1" hidden="1" outlineLevel="1" x14ac:dyDescent="0.2">
      <c r="A11887" s="96" t="s">
        <v>2828</v>
      </c>
      <c r="B11887" s="97"/>
      <c r="C11887" s="98"/>
      <c r="D11887" s="98"/>
      <c r="E11887" s="101">
        <v>1</v>
      </c>
      <c r="F11887" s="100">
        <v>3370.84</v>
      </c>
      <c r="H11887" s="95">
        <f t="shared" si="186"/>
        <v>3370.84</v>
      </c>
    </row>
    <row r="11888" spans="1:8" collapsed="1" x14ac:dyDescent="0.2">
      <c r="A11888" s="91" t="s">
        <v>6984</v>
      </c>
      <c r="B11888" s="91" t="s">
        <v>6985</v>
      </c>
      <c r="C11888" s="91" t="s">
        <v>2931</v>
      </c>
      <c r="D11888" s="92"/>
      <c r="E11888" s="104">
        <v>46</v>
      </c>
      <c r="F11888" s="94">
        <v>3369.04</v>
      </c>
      <c r="H11888" s="95">
        <f t="shared" si="186"/>
        <v>73.239999999999995</v>
      </c>
    </row>
    <row r="11889" spans="1:8" s="80" customFormat="1" hidden="1" outlineLevel="1" x14ac:dyDescent="0.2">
      <c r="A11889" s="96" t="s">
        <v>2932</v>
      </c>
      <c r="B11889" s="97"/>
      <c r="C11889" s="98"/>
      <c r="D11889" s="98"/>
      <c r="E11889" s="101">
        <v>46</v>
      </c>
      <c r="F11889" s="100">
        <v>3369.04</v>
      </c>
      <c r="H11889" s="95">
        <f t="shared" si="186"/>
        <v>73.239999999999995</v>
      </c>
    </row>
    <row r="11890" spans="1:8" collapsed="1" x14ac:dyDescent="0.2">
      <c r="A11890" s="105" t="s">
        <v>6986</v>
      </c>
      <c r="B11890" s="91" t="s">
        <v>6987</v>
      </c>
      <c r="C11890" s="91" t="s">
        <v>3223</v>
      </c>
      <c r="D11890" s="92"/>
      <c r="E11890" s="104">
        <v>60</v>
      </c>
      <c r="F11890" s="94">
        <v>3368.4</v>
      </c>
      <c r="G11890" s="79" t="e">
        <f>VLOOKUP(B11890,#REF!,2,FALSE)</f>
        <v>#REF!</v>
      </c>
      <c r="H11890" s="95">
        <f t="shared" si="186"/>
        <v>56.14</v>
      </c>
    </row>
    <row r="11891" spans="1:8" s="80" customFormat="1" hidden="1" outlineLevel="1" x14ac:dyDescent="0.2">
      <c r="A11891" s="96" t="s">
        <v>2932</v>
      </c>
      <c r="B11891" s="97"/>
      <c r="C11891" s="98"/>
      <c r="D11891" s="98"/>
      <c r="E11891" s="101">
        <v>60</v>
      </c>
      <c r="F11891" s="100">
        <v>3368.4</v>
      </c>
      <c r="H11891" s="95">
        <f t="shared" si="186"/>
        <v>56.14</v>
      </c>
    </row>
    <row r="11892" spans="1:8" collapsed="1" x14ac:dyDescent="0.2">
      <c r="A11892" s="91" t="s">
        <v>6988</v>
      </c>
      <c r="B11892" s="91" t="s">
        <v>6989</v>
      </c>
      <c r="C11892" s="91" t="s">
        <v>2931</v>
      </c>
      <c r="D11892" s="92"/>
      <c r="E11892" s="104">
        <v>3</v>
      </c>
      <c r="F11892" s="94">
        <v>3359.7</v>
      </c>
      <c r="H11892" s="95">
        <f t="shared" si="186"/>
        <v>1119.8999999999999</v>
      </c>
    </row>
    <row r="11893" spans="1:8" s="80" customFormat="1" hidden="1" outlineLevel="1" x14ac:dyDescent="0.2">
      <c r="A11893" s="96" t="s">
        <v>2932</v>
      </c>
      <c r="B11893" s="97"/>
      <c r="C11893" s="98"/>
      <c r="D11893" s="98"/>
      <c r="E11893" s="101">
        <v>3</v>
      </c>
      <c r="F11893" s="100">
        <v>3359.7</v>
      </c>
      <c r="H11893" s="95">
        <f t="shared" si="186"/>
        <v>1119.8999999999999</v>
      </c>
    </row>
    <row r="11894" spans="1:8" collapsed="1" x14ac:dyDescent="0.2">
      <c r="A11894" s="105" t="s">
        <v>6990</v>
      </c>
      <c r="B11894" s="91" t="s">
        <v>6991</v>
      </c>
      <c r="C11894" s="91" t="s">
        <v>3223</v>
      </c>
      <c r="D11894" s="92"/>
      <c r="E11894" s="104">
        <v>4</v>
      </c>
      <c r="F11894" s="94">
        <v>3355.6</v>
      </c>
      <c r="G11894" s="79" t="e">
        <f>VLOOKUP(B11894,#REF!,2,FALSE)</f>
        <v>#REF!</v>
      </c>
      <c r="H11894" s="95">
        <f t="shared" si="186"/>
        <v>838.9</v>
      </c>
    </row>
    <row r="11895" spans="1:8" s="80" customFormat="1" hidden="1" outlineLevel="1" x14ac:dyDescent="0.2">
      <c r="A11895" s="96" t="s">
        <v>2828</v>
      </c>
      <c r="B11895" s="97"/>
      <c r="C11895" s="98"/>
      <c r="D11895" s="98"/>
      <c r="E11895" s="101">
        <v>4</v>
      </c>
      <c r="F11895" s="100">
        <v>3355.6</v>
      </c>
      <c r="H11895" s="95">
        <f t="shared" si="186"/>
        <v>838.9</v>
      </c>
    </row>
    <row r="11896" spans="1:8" collapsed="1" x14ac:dyDescent="0.2">
      <c r="A11896" s="91" t="s">
        <v>6992</v>
      </c>
      <c r="B11896" s="91" t="s">
        <v>6993</v>
      </c>
      <c r="C11896" s="91" t="s">
        <v>2931</v>
      </c>
      <c r="D11896" s="92"/>
      <c r="E11896" s="104">
        <v>16</v>
      </c>
      <c r="F11896" s="94">
        <v>3353.6</v>
      </c>
      <c r="H11896" s="95">
        <f t="shared" si="186"/>
        <v>209.6</v>
      </c>
    </row>
    <row r="11897" spans="1:8" s="80" customFormat="1" hidden="1" outlineLevel="1" x14ac:dyDescent="0.2">
      <c r="A11897" s="96" t="s">
        <v>2932</v>
      </c>
      <c r="B11897" s="97"/>
      <c r="C11897" s="98"/>
      <c r="D11897" s="98"/>
      <c r="E11897" s="101">
        <v>16</v>
      </c>
      <c r="F11897" s="100">
        <v>3353.6</v>
      </c>
      <c r="H11897" s="95">
        <f t="shared" si="186"/>
        <v>209.6</v>
      </c>
    </row>
    <row r="11898" spans="1:8" collapsed="1" x14ac:dyDescent="0.2">
      <c r="A11898" s="105" t="s">
        <v>6994</v>
      </c>
      <c r="B11898" s="91" t="s">
        <v>6995</v>
      </c>
      <c r="C11898" s="91" t="s">
        <v>3223</v>
      </c>
      <c r="D11898" s="92"/>
      <c r="E11898" s="104">
        <v>2</v>
      </c>
      <c r="F11898" s="94">
        <v>3349.16</v>
      </c>
      <c r="G11898" s="79" t="e">
        <f>VLOOKUP(B11898,#REF!,2,FALSE)</f>
        <v>#REF!</v>
      </c>
      <c r="H11898" s="95">
        <f t="shared" si="186"/>
        <v>1674.58</v>
      </c>
    </row>
    <row r="11899" spans="1:8" s="80" customFormat="1" hidden="1" outlineLevel="1" x14ac:dyDescent="0.2">
      <c r="A11899" s="96" t="s">
        <v>2828</v>
      </c>
      <c r="B11899" s="97"/>
      <c r="C11899" s="98"/>
      <c r="D11899" s="98"/>
      <c r="E11899" s="101">
        <v>2</v>
      </c>
      <c r="F11899" s="100">
        <v>3349.16</v>
      </c>
      <c r="H11899" s="95">
        <f t="shared" si="186"/>
        <v>1674.58</v>
      </c>
    </row>
    <row r="11900" spans="1:8" collapsed="1" x14ac:dyDescent="0.2">
      <c r="A11900" s="105" t="s">
        <v>6996</v>
      </c>
      <c r="B11900" s="91" t="s">
        <v>6997</v>
      </c>
      <c r="C11900" s="91" t="s">
        <v>2836</v>
      </c>
      <c r="D11900" s="92" t="s">
        <v>2876</v>
      </c>
      <c r="E11900" s="104">
        <v>8</v>
      </c>
      <c r="F11900" s="94">
        <v>3345.99</v>
      </c>
      <c r="G11900" s="79" t="e">
        <f>VLOOKUP(B11900,#REF!,2,FALSE)</f>
        <v>#REF!</v>
      </c>
      <c r="H11900" s="95">
        <f t="shared" si="186"/>
        <v>418.24874999999997</v>
      </c>
    </row>
    <row r="11901" spans="1:8" s="80" customFormat="1" hidden="1" outlineLevel="1" x14ac:dyDescent="0.2">
      <c r="A11901" s="96" t="s">
        <v>2853</v>
      </c>
      <c r="B11901" s="97"/>
      <c r="C11901" s="98"/>
      <c r="D11901" s="98"/>
      <c r="E11901" s="101">
        <v>7</v>
      </c>
      <c r="F11901" s="100">
        <v>2927.78</v>
      </c>
      <c r="H11901" s="95">
        <f t="shared" si="186"/>
        <v>418.25428571428574</v>
      </c>
    </row>
    <row r="11902" spans="1:8" s="80" customFormat="1" hidden="1" outlineLevel="1" x14ac:dyDescent="0.2">
      <c r="A11902" s="96" t="s">
        <v>2828</v>
      </c>
      <c r="B11902" s="97"/>
      <c r="C11902" s="98"/>
      <c r="D11902" s="98"/>
      <c r="E11902" s="101">
        <v>1</v>
      </c>
      <c r="F11902" s="103">
        <v>418.21</v>
      </c>
      <c r="H11902" s="95">
        <f t="shared" si="186"/>
        <v>418.21</v>
      </c>
    </row>
    <row r="11903" spans="1:8" collapsed="1" x14ac:dyDescent="0.2">
      <c r="A11903" s="91" t="s">
        <v>6998</v>
      </c>
      <c r="B11903" s="91" t="s">
        <v>6999</v>
      </c>
      <c r="C11903" s="91" t="s">
        <v>2931</v>
      </c>
      <c r="D11903" s="92"/>
      <c r="E11903" s="104">
        <v>13</v>
      </c>
      <c r="F11903" s="94">
        <v>3341.91</v>
      </c>
      <c r="H11903" s="95">
        <f t="shared" si="186"/>
        <v>257.07</v>
      </c>
    </row>
    <row r="11904" spans="1:8" s="80" customFormat="1" hidden="1" outlineLevel="1" x14ac:dyDescent="0.2">
      <c r="A11904" s="96" t="s">
        <v>2932</v>
      </c>
      <c r="B11904" s="97"/>
      <c r="C11904" s="98"/>
      <c r="D11904" s="98"/>
      <c r="E11904" s="101">
        <v>13</v>
      </c>
      <c r="F11904" s="100">
        <v>3341.91</v>
      </c>
      <c r="H11904" s="95">
        <f t="shared" si="186"/>
        <v>257.07</v>
      </c>
    </row>
    <row r="11905" spans="1:8" collapsed="1" x14ac:dyDescent="0.2">
      <c r="A11905" s="105" t="s">
        <v>7000</v>
      </c>
      <c r="B11905" s="91" t="s">
        <v>7001</v>
      </c>
      <c r="C11905" s="91" t="s">
        <v>3223</v>
      </c>
      <c r="D11905" s="92"/>
      <c r="E11905" s="104">
        <v>2</v>
      </c>
      <c r="F11905" s="94">
        <v>3333.9</v>
      </c>
      <c r="G11905" s="79" t="e">
        <f>VLOOKUP(B11905,#REF!,2,FALSE)</f>
        <v>#REF!</v>
      </c>
      <c r="H11905" s="95">
        <f t="shared" si="186"/>
        <v>1666.95</v>
      </c>
    </row>
    <row r="11906" spans="1:8" s="80" customFormat="1" hidden="1" outlineLevel="1" x14ac:dyDescent="0.2">
      <c r="A11906" s="96" t="s">
        <v>2828</v>
      </c>
      <c r="B11906" s="97"/>
      <c r="C11906" s="98"/>
      <c r="D11906" s="98"/>
      <c r="E11906" s="101">
        <v>2</v>
      </c>
      <c r="F11906" s="100">
        <v>3333.9</v>
      </c>
      <c r="H11906" s="95">
        <f t="shared" si="186"/>
        <v>1666.95</v>
      </c>
    </row>
    <row r="11907" spans="1:8" collapsed="1" x14ac:dyDescent="0.2">
      <c r="A11907" s="91" t="s">
        <v>7002</v>
      </c>
      <c r="B11907" s="91" t="s">
        <v>7003</v>
      </c>
      <c r="C11907" s="91" t="s">
        <v>2931</v>
      </c>
      <c r="D11907" s="92"/>
      <c r="E11907" s="104">
        <v>30</v>
      </c>
      <c r="F11907" s="94">
        <v>3328.8</v>
      </c>
      <c r="H11907" s="95">
        <f t="shared" si="186"/>
        <v>110.96000000000001</v>
      </c>
    </row>
    <row r="11908" spans="1:8" s="80" customFormat="1" hidden="1" outlineLevel="1" x14ac:dyDescent="0.2">
      <c r="A11908" s="96" t="s">
        <v>2932</v>
      </c>
      <c r="B11908" s="97"/>
      <c r="C11908" s="98"/>
      <c r="D11908" s="98"/>
      <c r="E11908" s="101">
        <v>30</v>
      </c>
      <c r="F11908" s="100">
        <v>3328.8</v>
      </c>
      <c r="H11908" s="95">
        <f t="shared" si="186"/>
        <v>110.96000000000001</v>
      </c>
    </row>
    <row r="11909" spans="1:8" collapsed="1" x14ac:dyDescent="0.2">
      <c r="A11909" s="91" t="s">
        <v>7004</v>
      </c>
      <c r="B11909" s="91" t="s">
        <v>7005</v>
      </c>
      <c r="C11909" s="91" t="s">
        <v>2931</v>
      </c>
      <c r="D11909" s="92"/>
      <c r="E11909" s="104">
        <v>50</v>
      </c>
      <c r="F11909" s="94">
        <v>3327.5</v>
      </c>
      <c r="H11909" s="95">
        <f t="shared" si="186"/>
        <v>66.55</v>
      </c>
    </row>
    <row r="11910" spans="1:8" s="80" customFormat="1" hidden="1" outlineLevel="1" x14ac:dyDescent="0.2">
      <c r="A11910" s="96" t="s">
        <v>2932</v>
      </c>
      <c r="B11910" s="97"/>
      <c r="C11910" s="98"/>
      <c r="D11910" s="98"/>
      <c r="E11910" s="101">
        <v>50</v>
      </c>
      <c r="F11910" s="100">
        <v>3327.5</v>
      </c>
      <c r="H11910" s="95">
        <f t="shared" si="186"/>
        <v>66.55</v>
      </c>
    </row>
    <row r="11911" spans="1:8" collapsed="1" x14ac:dyDescent="0.2">
      <c r="A11911" s="105" t="s">
        <v>7006</v>
      </c>
      <c r="B11911" s="91" t="s">
        <v>7007</v>
      </c>
      <c r="C11911" s="91" t="s">
        <v>3223</v>
      </c>
      <c r="D11911" s="92"/>
      <c r="E11911" s="104">
        <v>2</v>
      </c>
      <c r="F11911" s="94">
        <v>3317.5</v>
      </c>
      <c r="G11911" s="79" t="e">
        <f>VLOOKUP(B11911,#REF!,2,FALSE)</f>
        <v>#REF!</v>
      </c>
      <c r="H11911" s="95">
        <f t="shared" si="186"/>
        <v>1658.75</v>
      </c>
    </row>
    <row r="11912" spans="1:8" s="80" customFormat="1" hidden="1" outlineLevel="1" x14ac:dyDescent="0.2">
      <c r="A11912" s="96" t="s">
        <v>2828</v>
      </c>
      <c r="B11912" s="97"/>
      <c r="C11912" s="98"/>
      <c r="D11912" s="98"/>
      <c r="E11912" s="101">
        <v>2</v>
      </c>
      <c r="F11912" s="100">
        <v>3317.5</v>
      </c>
      <c r="H11912" s="95">
        <f t="shared" si="186"/>
        <v>1658.75</v>
      </c>
    </row>
    <row r="11913" spans="1:8" collapsed="1" x14ac:dyDescent="0.2">
      <c r="A11913" s="91" t="s">
        <v>7008</v>
      </c>
      <c r="B11913" s="91" t="s">
        <v>7009</v>
      </c>
      <c r="C11913" s="91" t="s">
        <v>2931</v>
      </c>
      <c r="D11913" s="92"/>
      <c r="E11913" s="104">
        <v>94</v>
      </c>
      <c r="F11913" s="94">
        <v>3287.69</v>
      </c>
      <c r="H11913" s="95">
        <f t="shared" si="186"/>
        <v>34.975425531914894</v>
      </c>
    </row>
    <row r="11914" spans="1:8" s="80" customFormat="1" hidden="1" outlineLevel="1" x14ac:dyDescent="0.2">
      <c r="A11914" s="96" t="s">
        <v>2932</v>
      </c>
      <c r="B11914" s="97"/>
      <c r="C11914" s="98"/>
      <c r="D11914" s="98"/>
      <c r="E11914" s="101">
        <v>94</v>
      </c>
      <c r="F11914" s="100">
        <v>3287.69</v>
      </c>
      <c r="H11914" s="95">
        <f t="shared" si="186"/>
        <v>34.975425531914894</v>
      </c>
    </row>
    <row r="11915" spans="1:8" collapsed="1" x14ac:dyDescent="0.2">
      <c r="A11915" s="91" t="s">
        <v>7010</v>
      </c>
      <c r="B11915" s="91" t="s">
        <v>7011</v>
      </c>
      <c r="C11915" s="91" t="s">
        <v>2931</v>
      </c>
      <c r="D11915" s="92"/>
      <c r="E11915" s="104">
        <v>39</v>
      </c>
      <c r="F11915" s="94">
        <v>3286.53</v>
      </c>
      <c r="H11915" s="95">
        <f t="shared" si="186"/>
        <v>84.27000000000001</v>
      </c>
    </row>
    <row r="11916" spans="1:8" s="80" customFormat="1" hidden="1" outlineLevel="1" x14ac:dyDescent="0.2">
      <c r="A11916" s="96" t="s">
        <v>2932</v>
      </c>
      <c r="B11916" s="97"/>
      <c r="C11916" s="98"/>
      <c r="D11916" s="98"/>
      <c r="E11916" s="101">
        <v>39</v>
      </c>
      <c r="F11916" s="100">
        <v>3286.53</v>
      </c>
      <c r="H11916" s="95">
        <f t="shared" si="186"/>
        <v>84.27000000000001</v>
      </c>
    </row>
    <row r="11917" spans="1:8" collapsed="1" x14ac:dyDescent="0.2">
      <c r="A11917" s="91" t="s">
        <v>7012</v>
      </c>
      <c r="B11917" s="91" t="s">
        <v>7013</v>
      </c>
      <c r="C11917" s="91" t="s">
        <v>2931</v>
      </c>
      <c r="D11917" s="92"/>
      <c r="E11917" s="104">
        <v>29</v>
      </c>
      <c r="F11917" s="94">
        <v>3285.99</v>
      </c>
      <c r="H11917" s="95">
        <f t="shared" ref="H11917:H11980" si="187">F11917/E11917</f>
        <v>113.30999999999999</v>
      </c>
    </row>
    <row r="11918" spans="1:8" s="80" customFormat="1" hidden="1" outlineLevel="1" x14ac:dyDescent="0.2">
      <c r="A11918" s="96" t="s">
        <v>2932</v>
      </c>
      <c r="B11918" s="97"/>
      <c r="C11918" s="98"/>
      <c r="D11918" s="98"/>
      <c r="E11918" s="101">
        <v>29</v>
      </c>
      <c r="F11918" s="100">
        <v>3285.99</v>
      </c>
      <c r="H11918" s="95">
        <f t="shared" si="187"/>
        <v>113.30999999999999</v>
      </c>
    </row>
    <row r="11919" spans="1:8" collapsed="1" x14ac:dyDescent="0.2">
      <c r="A11919" s="91" t="s">
        <v>7014</v>
      </c>
      <c r="B11919" s="91" t="s">
        <v>7015</v>
      </c>
      <c r="C11919" s="91" t="s">
        <v>2931</v>
      </c>
      <c r="D11919" s="92"/>
      <c r="E11919" s="104">
        <v>23</v>
      </c>
      <c r="F11919" s="94">
        <v>3279.57</v>
      </c>
      <c r="H11919" s="95">
        <f t="shared" si="187"/>
        <v>142.59</v>
      </c>
    </row>
    <row r="11920" spans="1:8" s="80" customFormat="1" hidden="1" outlineLevel="1" x14ac:dyDescent="0.2">
      <c r="A11920" s="96" t="s">
        <v>2932</v>
      </c>
      <c r="B11920" s="97"/>
      <c r="C11920" s="98"/>
      <c r="D11920" s="98"/>
      <c r="E11920" s="101">
        <v>23</v>
      </c>
      <c r="F11920" s="100">
        <v>3279.57</v>
      </c>
      <c r="H11920" s="95">
        <f t="shared" si="187"/>
        <v>142.59</v>
      </c>
    </row>
    <row r="11921" spans="1:8" collapsed="1" x14ac:dyDescent="0.2">
      <c r="A11921" s="91" t="s">
        <v>7016</v>
      </c>
      <c r="B11921" s="91" t="s">
        <v>7017</v>
      </c>
      <c r="C11921" s="91" t="s">
        <v>2931</v>
      </c>
      <c r="D11921" s="92"/>
      <c r="E11921" s="104">
        <v>12</v>
      </c>
      <c r="F11921" s="94">
        <v>3275.64</v>
      </c>
      <c r="H11921" s="95">
        <f t="shared" si="187"/>
        <v>272.96999999999997</v>
      </c>
    </row>
    <row r="11922" spans="1:8" s="80" customFormat="1" hidden="1" outlineLevel="1" x14ac:dyDescent="0.2">
      <c r="A11922" s="96" t="s">
        <v>2932</v>
      </c>
      <c r="B11922" s="97"/>
      <c r="C11922" s="98"/>
      <c r="D11922" s="98"/>
      <c r="E11922" s="101">
        <v>12</v>
      </c>
      <c r="F11922" s="100">
        <v>3275.64</v>
      </c>
      <c r="H11922" s="95">
        <f t="shared" si="187"/>
        <v>272.96999999999997</v>
      </c>
    </row>
    <row r="11923" spans="1:8" collapsed="1" x14ac:dyDescent="0.2">
      <c r="A11923" s="91" t="s">
        <v>7018</v>
      </c>
      <c r="B11923" s="91" t="s">
        <v>7019</v>
      </c>
      <c r="C11923" s="91" t="s">
        <v>2931</v>
      </c>
      <c r="D11923" s="92"/>
      <c r="E11923" s="104">
        <v>50</v>
      </c>
      <c r="F11923" s="94">
        <v>3268</v>
      </c>
      <c r="H11923" s="95">
        <f t="shared" si="187"/>
        <v>65.36</v>
      </c>
    </row>
    <row r="11924" spans="1:8" s="80" customFormat="1" hidden="1" outlineLevel="1" x14ac:dyDescent="0.2">
      <c r="A11924" s="96" t="s">
        <v>2932</v>
      </c>
      <c r="B11924" s="97"/>
      <c r="C11924" s="98"/>
      <c r="D11924" s="98"/>
      <c r="E11924" s="101">
        <v>50</v>
      </c>
      <c r="F11924" s="100">
        <v>3268</v>
      </c>
      <c r="H11924" s="95">
        <f t="shared" si="187"/>
        <v>65.36</v>
      </c>
    </row>
    <row r="11925" spans="1:8" collapsed="1" x14ac:dyDescent="0.2">
      <c r="A11925" s="91" t="s">
        <v>7020</v>
      </c>
      <c r="B11925" s="91" t="s">
        <v>7021</v>
      </c>
      <c r="C11925" s="91" t="s">
        <v>2931</v>
      </c>
      <c r="D11925" s="92"/>
      <c r="E11925" s="104">
        <v>56</v>
      </c>
      <c r="F11925" s="94">
        <v>3267.6</v>
      </c>
      <c r="H11925" s="95">
        <f t="shared" si="187"/>
        <v>58.35</v>
      </c>
    </row>
    <row r="11926" spans="1:8" s="80" customFormat="1" hidden="1" outlineLevel="1" x14ac:dyDescent="0.2">
      <c r="A11926" s="96" t="s">
        <v>2932</v>
      </c>
      <c r="B11926" s="97"/>
      <c r="C11926" s="98"/>
      <c r="D11926" s="98"/>
      <c r="E11926" s="101">
        <v>56</v>
      </c>
      <c r="F11926" s="100">
        <v>3267.6</v>
      </c>
      <c r="H11926" s="95">
        <f t="shared" si="187"/>
        <v>58.35</v>
      </c>
    </row>
    <row r="11927" spans="1:8" collapsed="1" x14ac:dyDescent="0.2">
      <c r="A11927" s="91" t="s">
        <v>7022</v>
      </c>
      <c r="B11927" s="91" t="s">
        <v>7023</v>
      </c>
      <c r="C11927" s="91" t="s">
        <v>2931</v>
      </c>
      <c r="D11927" s="92"/>
      <c r="E11927" s="104">
        <v>25</v>
      </c>
      <c r="F11927" s="94">
        <v>3263.5</v>
      </c>
      <c r="H11927" s="95">
        <f t="shared" si="187"/>
        <v>130.54</v>
      </c>
    </row>
    <row r="11928" spans="1:8" s="80" customFormat="1" hidden="1" outlineLevel="1" x14ac:dyDescent="0.2">
      <c r="A11928" s="96" t="s">
        <v>2932</v>
      </c>
      <c r="B11928" s="97"/>
      <c r="C11928" s="98"/>
      <c r="D11928" s="98"/>
      <c r="E11928" s="101">
        <v>25</v>
      </c>
      <c r="F11928" s="100">
        <v>3263.5</v>
      </c>
      <c r="H11928" s="95">
        <f t="shared" si="187"/>
        <v>130.54</v>
      </c>
    </row>
    <row r="11929" spans="1:8" collapsed="1" x14ac:dyDescent="0.2">
      <c r="A11929" s="91" t="s">
        <v>7024</v>
      </c>
      <c r="B11929" s="91" t="s">
        <v>7025</v>
      </c>
      <c r="C11929" s="91" t="s">
        <v>2931</v>
      </c>
      <c r="D11929" s="92"/>
      <c r="E11929" s="104">
        <v>18</v>
      </c>
      <c r="F11929" s="94">
        <v>3253.5</v>
      </c>
      <c r="H11929" s="95">
        <f t="shared" si="187"/>
        <v>180.75</v>
      </c>
    </row>
    <row r="11930" spans="1:8" s="80" customFormat="1" hidden="1" outlineLevel="1" x14ac:dyDescent="0.2">
      <c r="A11930" s="96" t="s">
        <v>2932</v>
      </c>
      <c r="B11930" s="97"/>
      <c r="C11930" s="98"/>
      <c r="D11930" s="98"/>
      <c r="E11930" s="101">
        <v>17</v>
      </c>
      <c r="F11930" s="100">
        <v>3072.75</v>
      </c>
      <c r="H11930" s="95">
        <f t="shared" si="187"/>
        <v>180.75</v>
      </c>
    </row>
    <row r="11931" spans="1:8" s="80" customFormat="1" hidden="1" outlineLevel="1" x14ac:dyDescent="0.2">
      <c r="A11931" s="96" t="s">
        <v>2825</v>
      </c>
      <c r="B11931" s="97"/>
      <c r="C11931" s="98"/>
      <c r="D11931" s="98"/>
      <c r="E11931" s="101">
        <v>1</v>
      </c>
      <c r="F11931" s="103">
        <v>180.75</v>
      </c>
      <c r="H11931" s="95">
        <f t="shared" si="187"/>
        <v>180.75</v>
      </c>
    </row>
    <row r="11932" spans="1:8" collapsed="1" x14ac:dyDescent="0.2">
      <c r="A11932" s="91" t="s">
        <v>7026</v>
      </c>
      <c r="B11932" s="91" t="s">
        <v>2538</v>
      </c>
      <c r="C11932" s="91" t="s">
        <v>2867</v>
      </c>
      <c r="D11932" s="92" t="s">
        <v>2876</v>
      </c>
      <c r="E11932" s="104">
        <v>12</v>
      </c>
      <c r="F11932" s="94">
        <v>3244.83</v>
      </c>
      <c r="G11932" s="79" t="e">
        <f>VLOOKUP(B11932,#REF!,2,FALSE)</f>
        <v>#REF!</v>
      </c>
      <c r="H11932" s="95">
        <f t="shared" si="187"/>
        <v>270.40249999999997</v>
      </c>
    </row>
    <row r="11933" spans="1:8" s="80" customFormat="1" hidden="1" outlineLevel="1" x14ac:dyDescent="0.2">
      <c r="A11933" s="96" t="s">
        <v>2825</v>
      </c>
      <c r="B11933" s="97"/>
      <c r="C11933" s="98"/>
      <c r="D11933" s="98"/>
      <c r="E11933" s="101">
        <v>6</v>
      </c>
      <c r="F11933" s="100">
        <v>1622.43</v>
      </c>
      <c r="H11933" s="95">
        <f t="shared" si="187"/>
        <v>270.40500000000003</v>
      </c>
    </row>
    <row r="11934" spans="1:8" s="80" customFormat="1" hidden="1" outlineLevel="1" x14ac:dyDescent="0.2">
      <c r="A11934" s="96" t="s">
        <v>2829</v>
      </c>
      <c r="B11934" s="97"/>
      <c r="C11934" s="98"/>
      <c r="D11934" s="98"/>
      <c r="E11934" s="101">
        <v>1</v>
      </c>
      <c r="F11934" s="100">
        <v>1019.9</v>
      </c>
      <c r="H11934" s="95">
        <f t="shared" si="187"/>
        <v>1019.9</v>
      </c>
    </row>
    <row r="11935" spans="1:8" s="80" customFormat="1" hidden="1" outlineLevel="1" x14ac:dyDescent="0.2">
      <c r="A11935" s="96" t="s">
        <v>2832</v>
      </c>
      <c r="B11935" s="97"/>
      <c r="C11935" s="98"/>
      <c r="D11935" s="98"/>
      <c r="E11935" s="101">
        <v>5</v>
      </c>
      <c r="F11935" s="103">
        <v>602.5</v>
      </c>
      <c r="H11935" s="95">
        <f t="shared" si="187"/>
        <v>120.5</v>
      </c>
    </row>
    <row r="11936" spans="1:8" collapsed="1" x14ac:dyDescent="0.2">
      <c r="A11936" s="105" t="s">
        <v>6456</v>
      </c>
      <c r="B11936" s="91" t="s">
        <v>7027</v>
      </c>
      <c r="C11936" s="91" t="s">
        <v>3223</v>
      </c>
      <c r="D11936" s="92"/>
      <c r="E11936" s="104">
        <v>3</v>
      </c>
      <c r="F11936" s="94">
        <v>3240.87</v>
      </c>
      <c r="G11936" s="79" t="e">
        <f>VLOOKUP(B11936,#REF!,2,FALSE)</f>
        <v>#REF!</v>
      </c>
      <c r="H11936" s="95">
        <f t="shared" si="187"/>
        <v>1080.29</v>
      </c>
    </row>
    <row r="11937" spans="1:8" s="80" customFormat="1" hidden="1" outlineLevel="1" x14ac:dyDescent="0.2">
      <c r="A11937" s="96" t="s">
        <v>2828</v>
      </c>
      <c r="B11937" s="97"/>
      <c r="C11937" s="98"/>
      <c r="D11937" s="98"/>
      <c r="E11937" s="101">
        <v>3</v>
      </c>
      <c r="F11937" s="100">
        <v>3240.87</v>
      </c>
      <c r="H11937" s="95">
        <f t="shared" si="187"/>
        <v>1080.29</v>
      </c>
    </row>
    <row r="11938" spans="1:8" collapsed="1" x14ac:dyDescent="0.2">
      <c r="A11938" s="91" t="s">
        <v>7028</v>
      </c>
      <c r="B11938" s="91" t="s">
        <v>7029</v>
      </c>
      <c r="C11938" s="91" t="s">
        <v>2931</v>
      </c>
      <c r="D11938" s="92"/>
      <c r="E11938" s="104">
        <v>262</v>
      </c>
      <c r="F11938" s="94">
        <v>3233.08</v>
      </c>
      <c r="H11938" s="95">
        <f t="shared" si="187"/>
        <v>12.34</v>
      </c>
    </row>
    <row r="11939" spans="1:8" s="80" customFormat="1" hidden="1" outlineLevel="1" x14ac:dyDescent="0.2">
      <c r="A11939" s="96" t="s">
        <v>2932</v>
      </c>
      <c r="B11939" s="97"/>
      <c r="C11939" s="98"/>
      <c r="D11939" s="98"/>
      <c r="E11939" s="101">
        <v>262</v>
      </c>
      <c r="F11939" s="100">
        <v>3233.08</v>
      </c>
      <c r="H11939" s="95">
        <f t="shared" si="187"/>
        <v>12.34</v>
      </c>
    </row>
    <row r="11940" spans="1:8" collapsed="1" x14ac:dyDescent="0.2">
      <c r="A11940" s="105" t="s">
        <v>7030</v>
      </c>
      <c r="B11940" s="91" t="s">
        <v>7031</v>
      </c>
      <c r="C11940" s="91" t="s">
        <v>13</v>
      </c>
      <c r="D11940" s="92"/>
      <c r="E11940" s="104">
        <v>1</v>
      </c>
      <c r="F11940" s="94">
        <v>3229.02</v>
      </c>
      <c r="G11940" s="79" t="e">
        <f>VLOOKUP(B11940,#REF!,2,FALSE)</f>
        <v>#REF!</v>
      </c>
      <c r="H11940" s="95">
        <f t="shared" si="187"/>
        <v>3229.02</v>
      </c>
    </row>
    <row r="11941" spans="1:8" s="80" customFormat="1" hidden="1" outlineLevel="1" x14ac:dyDescent="0.2">
      <c r="A11941" s="96" t="s">
        <v>2828</v>
      </c>
      <c r="B11941" s="97"/>
      <c r="C11941" s="98"/>
      <c r="D11941" s="98"/>
      <c r="E11941" s="101">
        <v>1</v>
      </c>
      <c r="F11941" s="100">
        <v>3229.02</v>
      </c>
      <c r="H11941" s="95">
        <f t="shared" si="187"/>
        <v>3229.02</v>
      </c>
    </row>
    <row r="11942" spans="1:8" collapsed="1" x14ac:dyDescent="0.2">
      <c r="A11942" s="91" t="s">
        <v>7032</v>
      </c>
      <c r="B11942" s="91" t="s">
        <v>2616</v>
      </c>
      <c r="C11942" s="91" t="s">
        <v>2823</v>
      </c>
      <c r="D11942" s="92" t="s">
        <v>2876</v>
      </c>
      <c r="E11942" s="104">
        <v>24</v>
      </c>
      <c r="F11942" s="94">
        <v>3215.5</v>
      </c>
      <c r="G11942" s="79" t="e">
        <f>VLOOKUP(B11942,#REF!,2,FALSE)</f>
        <v>#REF!</v>
      </c>
      <c r="H11942" s="95">
        <f t="shared" si="187"/>
        <v>133.97916666666666</v>
      </c>
    </row>
    <row r="11943" spans="1:8" s="80" customFormat="1" hidden="1" outlineLevel="1" x14ac:dyDescent="0.2">
      <c r="A11943" s="96" t="s">
        <v>2840</v>
      </c>
      <c r="B11943" s="97"/>
      <c r="C11943" s="98"/>
      <c r="D11943" s="98"/>
      <c r="E11943" s="101">
        <v>9</v>
      </c>
      <c r="F11943" s="100">
        <v>1214.6400000000001</v>
      </c>
      <c r="H11943" s="95">
        <f t="shared" si="187"/>
        <v>134.96</v>
      </c>
    </row>
    <row r="11944" spans="1:8" s="80" customFormat="1" hidden="1" outlineLevel="1" x14ac:dyDescent="0.2">
      <c r="A11944" s="96" t="s">
        <v>2853</v>
      </c>
      <c r="B11944" s="97"/>
      <c r="C11944" s="98"/>
      <c r="D11944" s="98"/>
      <c r="E11944" s="101">
        <v>5</v>
      </c>
      <c r="F11944" s="103">
        <v>674.84</v>
      </c>
      <c r="H11944" s="95">
        <f t="shared" si="187"/>
        <v>134.96800000000002</v>
      </c>
    </row>
    <row r="11945" spans="1:8" s="80" customFormat="1" hidden="1" outlineLevel="1" x14ac:dyDescent="0.2">
      <c r="A11945" s="96" t="s">
        <v>2831</v>
      </c>
      <c r="B11945" s="97"/>
      <c r="C11945" s="98"/>
      <c r="D11945" s="98"/>
      <c r="E11945" s="101">
        <v>5</v>
      </c>
      <c r="F11945" s="103">
        <v>674.8</v>
      </c>
      <c r="H11945" s="95">
        <f t="shared" si="187"/>
        <v>134.95999999999998</v>
      </c>
    </row>
    <row r="11946" spans="1:8" s="80" customFormat="1" hidden="1" outlineLevel="1" x14ac:dyDescent="0.2">
      <c r="A11946" s="96" t="s">
        <v>2828</v>
      </c>
      <c r="B11946" s="97"/>
      <c r="C11946" s="98"/>
      <c r="D11946" s="98"/>
      <c r="E11946" s="101">
        <v>2</v>
      </c>
      <c r="F11946" s="103">
        <v>269.92</v>
      </c>
      <c r="H11946" s="95">
        <f t="shared" si="187"/>
        <v>134.96</v>
      </c>
    </row>
    <row r="11947" spans="1:8" s="80" customFormat="1" hidden="1" outlineLevel="1" x14ac:dyDescent="0.2">
      <c r="A11947" s="96" t="s">
        <v>2834</v>
      </c>
      <c r="B11947" s="97"/>
      <c r="C11947" s="98"/>
      <c r="D11947" s="98"/>
      <c r="E11947" s="101">
        <v>2</v>
      </c>
      <c r="F11947" s="103">
        <v>254.21</v>
      </c>
      <c r="H11947" s="95">
        <f t="shared" si="187"/>
        <v>127.105</v>
      </c>
    </row>
    <row r="11948" spans="1:8" s="80" customFormat="1" hidden="1" outlineLevel="1" x14ac:dyDescent="0.2">
      <c r="A11948" s="96" t="s">
        <v>2829</v>
      </c>
      <c r="B11948" s="97"/>
      <c r="C11948" s="98"/>
      <c r="D11948" s="98"/>
      <c r="E11948" s="101">
        <v>1</v>
      </c>
      <c r="F11948" s="103">
        <v>127.09</v>
      </c>
      <c r="H11948" s="95">
        <f t="shared" si="187"/>
        <v>127.09</v>
      </c>
    </row>
    <row r="11949" spans="1:8" collapsed="1" x14ac:dyDescent="0.2">
      <c r="A11949" s="105" t="s">
        <v>7033</v>
      </c>
      <c r="B11949" s="91" t="s">
        <v>7034</v>
      </c>
      <c r="C11949" s="91" t="s">
        <v>3223</v>
      </c>
      <c r="D11949" s="92"/>
      <c r="E11949" s="104">
        <v>5</v>
      </c>
      <c r="F11949" s="94">
        <v>3212.22</v>
      </c>
      <c r="G11949" s="79" t="e">
        <f>VLOOKUP(B11949,#REF!,2,FALSE)</f>
        <v>#REF!</v>
      </c>
      <c r="H11949" s="95">
        <f t="shared" si="187"/>
        <v>642.44399999999996</v>
      </c>
    </row>
    <row r="11950" spans="1:8" s="80" customFormat="1" hidden="1" outlineLevel="1" x14ac:dyDescent="0.2">
      <c r="A11950" s="96" t="s">
        <v>2828</v>
      </c>
      <c r="B11950" s="97"/>
      <c r="C11950" s="98"/>
      <c r="D11950" s="98"/>
      <c r="E11950" s="101">
        <v>2</v>
      </c>
      <c r="F11950" s="100">
        <v>1878.76</v>
      </c>
      <c r="H11950" s="95">
        <f t="shared" si="187"/>
        <v>939.38</v>
      </c>
    </row>
    <row r="11951" spans="1:8" s="80" customFormat="1" hidden="1" outlineLevel="1" x14ac:dyDescent="0.2">
      <c r="A11951" s="96" t="s">
        <v>2834</v>
      </c>
      <c r="B11951" s="97"/>
      <c r="C11951" s="98"/>
      <c r="D11951" s="98"/>
      <c r="E11951" s="101">
        <v>3</v>
      </c>
      <c r="F11951" s="100">
        <v>1333.46</v>
      </c>
      <c r="H11951" s="95">
        <f t="shared" si="187"/>
        <v>444.48666666666668</v>
      </c>
    </row>
    <row r="11952" spans="1:8" collapsed="1" x14ac:dyDescent="0.2">
      <c r="A11952" s="91" t="s">
        <v>7035</v>
      </c>
      <c r="B11952" s="91" t="s">
        <v>7036</v>
      </c>
      <c r="C11952" s="91" t="s">
        <v>2931</v>
      </c>
      <c r="D11952" s="92"/>
      <c r="E11952" s="104">
        <v>4</v>
      </c>
      <c r="F11952" s="94">
        <v>3208.2</v>
      </c>
      <c r="H11952" s="95">
        <f t="shared" si="187"/>
        <v>802.05</v>
      </c>
    </row>
    <row r="11953" spans="1:8" s="80" customFormat="1" hidden="1" outlineLevel="1" x14ac:dyDescent="0.2">
      <c r="A11953" s="96" t="s">
        <v>2932</v>
      </c>
      <c r="B11953" s="97"/>
      <c r="C11953" s="98"/>
      <c r="D11953" s="98"/>
      <c r="E11953" s="101">
        <v>4</v>
      </c>
      <c r="F11953" s="100">
        <v>3208.2</v>
      </c>
      <c r="H11953" s="95">
        <f t="shared" si="187"/>
        <v>802.05</v>
      </c>
    </row>
    <row r="11954" spans="1:8" collapsed="1" x14ac:dyDescent="0.2">
      <c r="A11954" s="91" t="s">
        <v>7037</v>
      </c>
      <c r="B11954" s="91" t="s">
        <v>7038</v>
      </c>
      <c r="C11954" s="91" t="s">
        <v>2931</v>
      </c>
      <c r="D11954" s="92"/>
      <c r="E11954" s="104">
        <v>40</v>
      </c>
      <c r="F11954" s="94">
        <v>3204.8</v>
      </c>
      <c r="H11954" s="95">
        <f t="shared" si="187"/>
        <v>80.12</v>
      </c>
    </row>
    <row r="11955" spans="1:8" s="80" customFormat="1" hidden="1" outlineLevel="1" x14ac:dyDescent="0.2">
      <c r="A11955" s="96" t="s">
        <v>2932</v>
      </c>
      <c r="B11955" s="97"/>
      <c r="C11955" s="98"/>
      <c r="D11955" s="98"/>
      <c r="E11955" s="101">
        <v>40</v>
      </c>
      <c r="F11955" s="100">
        <v>3204.8</v>
      </c>
      <c r="H11955" s="95">
        <f t="shared" si="187"/>
        <v>80.12</v>
      </c>
    </row>
    <row r="11956" spans="1:8" collapsed="1" x14ac:dyDescent="0.2">
      <c r="A11956" s="91" t="s">
        <v>7039</v>
      </c>
      <c r="B11956" s="91" t="s">
        <v>7040</v>
      </c>
      <c r="C11956" s="91" t="s">
        <v>2931</v>
      </c>
      <c r="D11956" s="92"/>
      <c r="E11956" s="104">
        <v>22</v>
      </c>
      <c r="F11956" s="94">
        <v>3181.2</v>
      </c>
      <c r="H11956" s="95">
        <f t="shared" si="187"/>
        <v>144.6</v>
      </c>
    </row>
    <row r="11957" spans="1:8" s="80" customFormat="1" hidden="1" outlineLevel="1" x14ac:dyDescent="0.2">
      <c r="A11957" s="96" t="s">
        <v>2932</v>
      </c>
      <c r="B11957" s="97"/>
      <c r="C11957" s="98"/>
      <c r="D11957" s="98"/>
      <c r="E11957" s="101">
        <v>22</v>
      </c>
      <c r="F11957" s="100">
        <v>3181.2</v>
      </c>
      <c r="H11957" s="95">
        <f t="shared" si="187"/>
        <v>144.6</v>
      </c>
    </row>
    <row r="11958" spans="1:8" collapsed="1" x14ac:dyDescent="0.2">
      <c r="A11958" s="91" t="s">
        <v>7041</v>
      </c>
      <c r="B11958" s="91" t="s">
        <v>7042</v>
      </c>
      <c r="C11958" s="91" t="s">
        <v>2931</v>
      </c>
      <c r="D11958" s="92"/>
      <c r="E11958" s="104">
        <v>28</v>
      </c>
      <c r="F11958" s="94">
        <v>3172.68</v>
      </c>
      <c r="H11958" s="95">
        <f t="shared" si="187"/>
        <v>113.30999999999999</v>
      </c>
    </row>
    <row r="11959" spans="1:8" s="80" customFormat="1" hidden="1" outlineLevel="1" x14ac:dyDescent="0.2">
      <c r="A11959" s="96" t="s">
        <v>2932</v>
      </c>
      <c r="B11959" s="97"/>
      <c r="C11959" s="98"/>
      <c r="D11959" s="98"/>
      <c r="E11959" s="101">
        <v>28</v>
      </c>
      <c r="F11959" s="100">
        <v>3172.68</v>
      </c>
      <c r="H11959" s="95">
        <f t="shared" si="187"/>
        <v>113.30999999999999</v>
      </c>
    </row>
    <row r="11960" spans="1:8" collapsed="1" x14ac:dyDescent="0.2">
      <c r="A11960" s="105" t="s">
        <v>7043</v>
      </c>
      <c r="B11960" s="91" t="s">
        <v>7044</v>
      </c>
      <c r="C11960" s="91" t="s">
        <v>3223</v>
      </c>
      <c r="D11960" s="92"/>
      <c r="E11960" s="104">
        <v>25</v>
      </c>
      <c r="F11960" s="94">
        <v>3169.5</v>
      </c>
      <c r="G11960" s="79" t="e">
        <f>VLOOKUP(B11960,#REF!,2,FALSE)</f>
        <v>#REF!</v>
      </c>
      <c r="H11960" s="95">
        <f t="shared" si="187"/>
        <v>126.78</v>
      </c>
    </row>
    <row r="11961" spans="1:8" s="80" customFormat="1" hidden="1" outlineLevel="1" x14ac:dyDescent="0.2">
      <c r="A11961" s="96" t="s">
        <v>2932</v>
      </c>
      <c r="B11961" s="97"/>
      <c r="C11961" s="98"/>
      <c r="D11961" s="98"/>
      <c r="E11961" s="101">
        <v>25</v>
      </c>
      <c r="F11961" s="100">
        <v>3169.5</v>
      </c>
      <c r="H11961" s="95">
        <f t="shared" si="187"/>
        <v>126.78</v>
      </c>
    </row>
    <row r="11962" spans="1:8" collapsed="1" x14ac:dyDescent="0.2">
      <c r="A11962" s="91" t="s">
        <v>7045</v>
      </c>
      <c r="B11962" s="91" t="s">
        <v>7046</v>
      </c>
      <c r="C11962" s="91" t="s">
        <v>2931</v>
      </c>
      <c r="D11962" s="92"/>
      <c r="E11962" s="104">
        <v>80</v>
      </c>
      <c r="F11962" s="94">
        <v>3160.8</v>
      </c>
      <c r="H11962" s="95">
        <f t="shared" si="187"/>
        <v>39.510000000000005</v>
      </c>
    </row>
    <row r="11963" spans="1:8" s="80" customFormat="1" hidden="1" outlineLevel="1" x14ac:dyDescent="0.2">
      <c r="A11963" s="96" t="s">
        <v>2932</v>
      </c>
      <c r="B11963" s="97"/>
      <c r="C11963" s="98"/>
      <c r="D11963" s="98"/>
      <c r="E11963" s="101">
        <v>80</v>
      </c>
      <c r="F11963" s="100">
        <v>3160.8</v>
      </c>
      <c r="H11963" s="95">
        <f t="shared" si="187"/>
        <v>39.510000000000005</v>
      </c>
    </row>
    <row r="11964" spans="1:8" collapsed="1" x14ac:dyDescent="0.2">
      <c r="A11964" s="91" t="s">
        <v>7047</v>
      </c>
      <c r="B11964" s="91" t="s">
        <v>7048</v>
      </c>
      <c r="C11964" s="91" t="s">
        <v>2931</v>
      </c>
      <c r="D11964" s="92"/>
      <c r="E11964" s="104">
        <v>27</v>
      </c>
      <c r="F11964" s="94">
        <v>3160.62</v>
      </c>
      <c r="H11964" s="95">
        <f t="shared" si="187"/>
        <v>117.06</v>
      </c>
    </row>
    <row r="11965" spans="1:8" s="80" customFormat="1" hidden="1" outlineLevel="1" x14ac:dyDescent="0.2">
      <c r="A11965" s="96" t="s">
        <v>2932</v>
      </c>
      <c r="B11965" s="97"/>
      <c r="C11965" s="98"/>
      <c r="D11965" s="98"/>
      <c r="E11965" s="101">
        <v>27</v>
      </c>
      <c r="F11965" s="100">
        <v>3160.62</v>
      </c>
      <c r="H11965" s="95">
        <f t="shared" si="187"/>
        <v>117.06</v>
      </c>
    </row>
    <row r="11966" spans="1:8" collapsed="1" x14ac:dyDescent="0.2">
      <c r="A11966" s="91" t="s">
        <v>7049</v>
      </c>
      <c r="B11966" s="91" t="s">
        <v>7050</v>
      </c>
      <c r="C11966" s="91" t="s">
        <v>2931</v>
      </c>
      <c r="D11966" s="92"/>
      <c r="E11966" s="104">
        <v>96</v>
      </c>
      <c r="F11966" s="94">
        <v>3156.48</v>
      </c>
      <c r="H11966" s="95">
        <f t="shared" si="187"/>
        <v>32.880000000000003</v>
      </c>
    </row>
    <row r="11967" spans="1:8" s="80" customFormat="1" hidden="1" outlineLevel="1" x14ac:dyDescent="0.2">
      <c r="A11967" s="96" t="s">
        <v>2932</v>
      </c>
      <c r="B11967" s="97"/>
      <c r="C11967" s="98"/>
      <c r="D11967" s="98"/>
      <c r="E11967" s="101">
        <v>96</v>
      </c>
      <c r="F11967" s="100">
        <v>3156.48</v>
      </c>
      <c r="H11967" s="95">
        <f t="shared" si="187"/>
        <v>32.880000000000003</v>
      </c>
    </row>
    <row r="11968" spans="1:8" collapsed="1" x14ac:dyDescent="0.2">
      <c r="A11968" s="91" t="s">
        <v>7051</v>
      </c>
      <c r="B11968" s="91" t="s">
        <v>7052</v>
      </c>
      <c r="C11968" s="91" t="s">
        <v>2931</v>
      </c>
      <c r="D11968" s="92"/>
      <c r="E11968" s="104">
        <v>9</v>
      </c>
      <c r="F11968" s="94">
        <v>3154.5</v>
      </c>
      <c r="H11968" s="95">
        <f t="shared" si="187"/>
        <v>350.5</v>
      </c>
    </row>
    <row r="11969" spans="1:8" s="80" customFormat="1" hidden="1" outlineLevel="1" x14ac:dyDescent="0.2">
      <c r="A11969" s="96" t="s">
        <v>2932</v>
      </c>
      <c r="B11969" s="97"/>
      <c r="C11969" s="98"/>
      <c r="D11969" s="98"/>
      <c r="E11969" s="101">
        <v>9</v>
      </c>
      <c r="F11969" s="100">
        <v>3154.5</v>
      </c>
      <c r="H11969" s="95">
        <f t="shared" si="187"/>
        <v>350.5</v>
      </c>
    </row>
    <row r="11970" spans="1:8" collapsed="1" x14ac:dyDescent="0.2">
      <c r="A11970" s="91" t="s">
        <v>7053</v>
      </c>
      <c r="B11970" s="91" t="s">
        <v>7054</v>
      </c>
      <c r="C11970" s="91" t="s">
        <v>2931</v>
      </c>
      <c r="D11970" s="92"/>
      <c r="E11970" s="104">
        <v>436</v>
      </c>
      <c r="F11970" s="94">
        <v>3152.28</v>
      </c>
      <c r="H11970" s="95">
        <f t="shared" si="187"/>
        <v>7.23</v>
      </c>
    </row>
    <row r="11971" spans="1:8" s="80" customFormat="1" hidden="1" outlineLevel="1" x14ac:dyDescent="0.2">
      <c r="A11971" s="96" t="s">
        <v>2932</v>
      </c>
      <c r="B11971" s="97"/>
      <c r="C11971" s="98"/>
      <c r="D11971" s="98"/>
      <c r="E11971" s="101">
        <v>436</v>
      </c>
      <c r="F11971" s="100">
        <v>3152.28</v>
      </c>
      <c r="H11971" s="95">
        <f t="shared" si="187"/>
        <v>7.23</v>
      </c>
    </row>
    <row r="11972" spans="1:8" collapsed="1" x14ac:dyDescent="0.2">
      <c r="A11972" s="105" t="s">
        <v>7055</v>
      </c>
      <c r="B11972" s="91" t="s">
        <v>7056</v>
      </c>
      <c r="C11972" s="91" t="s">
        <v>3223</v>
      </c>
      <c r="D11972" s="92"/>
      <c r="E11972" s="104">
        <v>47</v>
      </c>
      <c r="F11972" s="94">
        <v>3150.88</v>
      </c>
      <c r="G11972" s="79" t="e">
        <f>VLOOKUP(B11972,#REF!,2,FALSE)</f>
        <v>#REF!</v>
      </c>
      <c r="H11972" s="95">
        <f t="shared" si="187"/>
        <v>67.040000000000006</v>
      </c>
    </row>
    <row r="11973" spans="1:8" s="80" customFormat="1" hidden="1" outlineLevel="1" x14ac:dyDescent="0.2">
      <c r="A11973" s="96" t="s">
        <v>2932</v>
      </c>
      <c r="B11973" s="97"/>
      <c r="C11973" s="98"/>
      <c r="D11973" s="98"/>
      <c r="E11973" s="101">
        <v>47</v>
      </c>
      <c r="F11973" s="100">
        <v>3150.88</v>
      </c>
      <c r="H11973" s="95">
        <f t="shared" si="187"/>
        <v>67.040000000000006</v>
      </c>
    </row>
    <row r="11974" spans="1:8" collapsed="1" x14ac:dyDescent="0.2">
      <c r="A11974" s="91" t="s">
        <v>7057</v>
      </c>
      <c r="B11974" s="91" t="s">
        <v>7058</v>
      </c>
      <c r="C11974" s="91" t="s">
        <v>2931</v>
      </c>
      <c r="D11974" s="92"/>
      <c r="E11974" s="104">
        <v>50</v>
      </c>
      <c r="F11974" s="94">
        <v>3146</v>
      </c>
      <c r="H11974" s="95">
        <f t="shared" si="187"/>
        <v>62.92</v>
      </c>
    </row>
    <row r="11975" spans="1:8" s="80" customFormat="1" hidden="1" outlineLevel="1" x14ac:dyDescent="0.2">
      <c r="A11975" s="96" t="s">
        <v>2932</v>
      </c>
      <c r="B11975" s="97"/>
      <c r="C11975" s="98"/>
      <c r="D11975" s="98"/>
      <c r="E11975" s="101">
        <v>50</v>
      </c>
      <c r="F11975" s="100">
        <v>3146</v>
      </c>
      <c r="H11975" s="95">
        <f t="shared" si="187"/>
        <v>62.92</v>
      </c>
    </row>
    <row r="11976" spans="1:8" collapsed="1" x14ac:dyDescent="0.2">
      <c r="A11976" s="91" t="s">
        <v>7059</v>
      </c>
      <c r="B11976" s="91" t="s">
        <v>7060</v>
      </c>
      <c r="C11976" s="91" t="s">
        <v>2931</v>
      </c>
      <c r="D11976" s="92"/>
      <c r="E11976" s="104">
        <v>19</v>
      </c>
      <c r="F11976" s="94">
        <v>3145.07</v>
      </c>
      <c r="H11976" s="95">
        <f t="shared" si="187"/>
        <v>165.53</v>
      </c>
    </row>
    <row r="11977" spans="1:8" s="80" customFormat="1" hidden="1" outlineLevel="1" x14ac:dyDescent="0.2">
      <c r="A11977" s="96" t="s">
        <v>2932</v>
      </c>
      <c r="B11977" s="97"/>
      <c r="C11977" s="98"/>
      <c r="D11977" s="98"/>
      <c r="E11977" s="101">
        <v>19</v>
      </c>
      <c r="F11977" s="100">
        <v>3145.07</v>
      </c>
      <c r="H11977" s="95">
        <f t="shared" si="187"/>
        <v>165.53</v>
      </c>
    </row>
    <row r="11978" spans="1:8" collapsed="1" x14ac:dyDescent="0.2">
      <c r="A11978" s="91" t="s">
        <v>7061</v>
      </c>
      <c r="B11978" s="91" t="s">
        <v>7062</v>
      </c>
      <c r="C11978" s="91" t="s">
        <v>2931</v>
      </c>
      <c r="D11978" s="92"/>
      <c r="E11978" s="104">
        <v>26</v>
      </c>
      <c r="F11978" s="94">
        <v>3140.54</v>
      </c>
      <c r="H11978" s="95">
        <f t="shared" si="187"/>
        <v>120.78999999999999</v>
      </c>
    </row>
    <row r="11979" spans="1:8" s="80" customFormat="1" hidden="1" outlineLevel="1" x14ac:dyDescent="0.2">
      <c r="A11979" s="96" t="s">
        <v>2932</v>
      </c>
      <c r="B11979" s="97"/>
      <c r="C11979" s="98"/>
      <c r="D11979" s="98"/>
      <c r="E11979" s="101">
        <v>26</v>
      </c>
      <c r="F11979" s="100">
        <v>3140.54</v>
      </c>
      <c r="H11979" s="95">
        <f t="shared" si="187"/>
        <v>120.78999999999999</v>
      </c>
    </row>
    <row r="11980" spans="1:8" collapsed="1" x14ac:dyDescent="0.2">
      <c r="A11980" s="91" t="s">
        <v>7063</v>
      </c>
      <c r="B11980" s="91" t="s">
        <v>7064</v>
      </c>
      <c r="C11980" s="91" t="s">
        <v>2931</v>
      </c>
      <c r="D11980" s="92"/>
      <c r="E11980" s="104">
        <v>33</v>
      </c>
      <c r="F11980" s="94">
        <v>3140.28</v>
      </c>
      <c r="H11980" s="95">
        <f t="shared" si="187"/>
        <v>95.160000000000011</v>
      </c>
    </row>
    <row r="11981" spans="1:8" s="80" customFormat="1" hidden="1" outlineLevel="1" x14ac:dyDescent="0.2">
      <c r="A11981" s="96" t="s">
        <v>2932</v>
      </c>
      <c r="B11981" s="97"/>
      <c r="C11981" s="98"/>
      <c r="D11981" s="98"/>
      <c r="E11981" s="101">
        <v>33</v>
      </c>
      <c r="F11981" s="100">
        <v>3140.28</v>
      </c>
      <c r="H11981" s="95">
        <f t="shared" ref="H11981:H12044" si="188">F11981/E11981</f>
        <v>95.160000000000011</v>
      </c>
    </row>
    <row r="11982" spans="1:8" collapsed="1" x14ac:dyDescent="0.2">
      <c r="A11982" s="105" t="s">
        <v>7065</v>
      </c>
      <c r="B11982" s="91" t="s">
        <v>7066</v>
      </c>
      <c r="C11982" s="91" t="s">
        <v>3223</v>
      </c>
      <c r="D11982" s="92"/>
      <c r="E11982" s="104">
        <v>1</v>
      </c>
      <c r="F11982" s="94">
        <v>3137.53</v>
      </c>
      <c r="G11982" s="79" t="e">
        <f>VLOOKUP(B11982,#REF!,2,FALSE)</f>
        <v>#REF!</v>
      </c>
      <c r="H11982" s="95">
        <f t="shared" si="188"/>
        <v>3137.53</v>
      </c>
    </row>
    <row r="11983" spans="1:8" s="80" customFormat="1" hidden="1" outlineLevel="1" x14ac:dyDescent="0.2">
      <c r="A11983" s="96" t="s">
        <v>2828</v>
      </c>
      <c r="B11983" s="97"/>
      <c r="C11983" s="98"/>
      <c r="D11983" s="98"/>
      <c r="E11983" s="101">
        <v>1</v>
      </c>
      <c r="F11983" s="100">
        <v>3137.53</v>
      </c>
      <c r="H11983" s="95">
        <f t="shared" si="188"/>
        <v>3137.53</v>
      </c>
    </row>
    <row r="11984" spans="1:8" collapsed="1" x14ac:dyDescent="0.2">
      <c r="A11984" s="91" t="s">
        <v>7067</v>
      </c>
      <c r="B11984" s="91" t="s">
        <v>7068</v>
      </c>
      <c r="C11984" s="91" t="s">
        <v>2931</v>
      </c>
      <c r="D11984" s="92"/>
      <c r="E11984" s="104">
        <v>10</v>
      </c>
      <c r="F11984" s="94">
        <v>3136.2</v>
      </c>
      <c r="H11984" s="95">
        <f t="shared" si="188"/>
        <v>313.62</v>
      </c>
    </row>
    <row r="11985" spans="1:8" s="80" customFormat="1" hidden="1" outlineLevel="1" x14ac:dyDescent="0.2">
      <c r="A11985" s="96" t="s">
        <v>2932</v>
      </c>
      <c r="B11985" s="97"/>
      <c r="C11985" s="98"/>
      <c r="D11985" s="98"/>
      <c r="E11985" s="101">
        <v>10</v>
      </c>
      <c r="F11985" s="100">
        <v>3136.2</v>
      </c>
      <c r="H11985" s="95">
        <f t="shared" si="188"/>
        <v>313.62</v>
      </c>
    </row>
    <row r="11986" spans="1:8" collapsed="1" x14ac:dyDescent="0.2">
      <c r="A11986" s="105" t="s">
        <v>7069</v>
      </c>
      <c r="B11986" s="91" t="s">
        <v>7070</v>
      </c>
      <c r="C11986" s="91" t="s">
        <v>3223</v>
      </c>
      <c r="D11986" s="92"/>
      <c r="E11986" s="104">
        <v>1</v>
      </c>
      <c r="F11986" s="94">
        <v>3134.4</v>
      </c>
      <c r="G11986" s="79" t="e">
        <f>VLOOKUP(B11986,#REF!,2,FALSE)</f>
        <v>#REF!</v>
      </c>
      <c r="H11986" s="95">
        <f t="shared" si="188"/>
        <v>3134.4</v>
      </c>
    </row>
    <row r="11987" spans="1:8" s="80" customFormat="1" hidden="1" outlineLevel="1" x14ac:dyDescent="0.2">
      <c r="A11987" s="96" t="s">
        <v>2828</v>
      </c>
      <c r="B11987" s="97"/>
      <c r="C11987" s="98"/>
      <c r="D11987" s="98"/>
      <c r="E11987" s="101">
        <v>1</v>
      </c>
      <c r="F11987" s="100">
        <v>3134.4</v>
      </c>
      <c r="H11987" s="95">
        <f t="shared" si="188"/>
        <v>3134.4</v>
      </c>
    </row>
    <row r="11988" spans="1:8" collapsed="1" x14ac:dyDescent="0.2">
      <c r="A11988" s="91" t="s">
        <v>7071</v>
      </c>
      <c r="B11988" s="91" t="s">
        <v>7072</v>
      </c>
      <c r="C11988" s="91" t="s">
        <v>2931</v>
      </c>
      <c r="D11988" s="92"/>
      <c r="E11988" s="104">
        <v>94</v>
      </c>
      <c r="F11988" s="94">
        <v>3133.96</v>
      </c>
      <c r="H11988" s="95">
        <f t="shared" si="188"/>
        <v>33.340000000000003</v>
      </c>
    </row>
    <row r="11989" spans="1:8" s="80" customFormat="1" hidden="1" outlineLevel="1" x14ac:dyDescent="0.2">
      <c r="A11989" s="96" t="s">
        <v>2932</v>
      </c>
      <c r="B11989" s="97"/>
      <c r="C11989" s="98"/>
      <c r="D11989" s="98"/>
      <c r="E11989" s="101">
        <v>94</v>
      </c>
      <c r="F11989" s="100">
        <v>3133.96</v>
      </c>
      <c r="H11989" s="95">
        <f t="shared" si="188"/>
        <v>33.340000000000003</v>
      </c>
    </row>
    <row r="11990" spans="1:8" collapsed="1" x14ac:dyDescent="0.2">
      <c r="A11990" s="91" t="s">
        <v>7073</v>
      </c>
      <c r="B11990" s="91" t="s">
        <v>2474</v>
      </c>
      <c r="C11990" s="91" t="s">
        <v>2823</v>
      </c>
      <c r="D11990" s="92" t="s">
        <v>2876</v>
      </c>
      <c r="E11990" s="104">
        <v>18</v>
      </c>
      <c r="F11990" s="94">
        <v>3131.35</v>
      </c>
      <c r="G11990" s="79" t="e">
        <f>VLOOKUP(B11990,#REF!,2,FALSE)</f>
        <v>#REF!</v>
      </c>
      <c r="H11990" s="95">
        <f t="shared" si="188"/>
        <v>173.96388888888887</v>
      </c>
    </row>
    <row r="11991" spans="1:8" s="80" customFormat="1" hidden="1" outlineLevel="1" x14ac:dyDescent="0.2">
      <c r="A11991" s="96" t="s">
        <v>2853</v>
      </c>
      <c r="B11991" s="97"/>
      <c r="C11991" s="98"/>
      <c r="D11991" s="98"/>
      <c r="E11991" s="101">
        <v>10</v>
      </c>
      <c r="F11991" s="100">
        <v>1739.62</v>
      </c>
      <c r="H11991" s="95">
        <f t="shared" si="188"/>
        <v>173.96199999999999</v>
      </c>
    </row>
    <row r="11992" spans="1:8" s="80" customFormat="1" hidden="1" outlineLevel="1" x14ac:dyDescent="0.2">
      <c r="A11992" s="96" t="s">
        <v>2832</v>
      </c>
      <c r="B11992" s="97"/>
      <c r="C11992" s="98"/>
      <c r="D11992" s="98"/>
      <c r="E11992" s="101">
        <v>5</v>
      </c>
      <c r="F11992" s="103">
        <v>869.91</v>
      </c>
      <c r="H11992" s="95">
        <f t="shared" si="188"/>
        <v>173.982</v>
      </c>
    </row>
    <row r="11993" spans="1:8" s="80" customFormat="1" hidden="1" outlineLevel="1" x14ac:dyDescent="0.2">
      <c r="A11993" s="96" t="s">
        <v>2841</v>
      </c>
      <c r="B11993" s="97"/>
      <c r="C11993" s="98"/>
      <c r="D11993" s="98"/>
      <c r="E11993" s="101">
        <v>2</v>
      </c>
      <c r="F11993" s="103">
        <v>347.88</v>
      </c>
      <c r="H11993" s="95">
        <f t="shared" si="188"/>
        <v>173.94</v>
      </c>
    </row>
    <row r="11994" spans="1:8" s="80" customFormat="1" hidden="1" outlineLevel="1" x14ac:dyDescent="0.2">
      <c r="A11994" s="96" t="s">
        <v>2828</v>
      </c>
      <c r="B11994" s="97"/>
      <c r="C11994" s="98"/>
      <c r="D11994" s="98"/>
      <c r="E11994" s="101">
        <v>1</v>
      </c>
      <c r="F11994" s="103">
        <v>173.94</v>
      </c>
      <c r="H11994" s="95">
        <f t="shared" si="188"/>
        <v>173.94</v>
      </c>
    </row>
    <row r="11995" spans="1:8" collapsed="1" x14ac:dyDescent="0.2">
      <c r="A11995" s="91" t="s">
        <v>7074</v>
      </c>
      <c r="B11995" s="91" t="s">
        <v>125</v>
      </c>
      <c r="C11995" s="91" t="s">
        <v>2823</v>
      </c>
      <c r="D11995" s="92" t="s">
        <v>2876</v>
      </c>
      <c r="E11995" s="104">
        <v>2</v>
      </c>
      <c r="F11995" s="94">
        <v>3122.44</v>
      </c>
      <c r="G11995" s="79" t="e">
        <f>VLOOKUP(B11995,#REF!,2,FALSE)</f>
        <v>#REF!</v>
      </c>
      <c r="H11995" s="95">
        <f t="shared" si="188"/>
        <v>1561.22</v>
      </c>
    </row>
    <row r="11996" spans="1:8" s="80" customFormat="1" hidden="1" outlineLevel="1" x14ac:dyDescent="0.2">
      <c r="A11996" s="96" t="s">
        <v>2832</v>
      </c>
      <c r="B11996" s="97"/>
      <c r="C11996" s="98"/>
      <c r="D11996" s="98"/>
      <c r="E11996" s="101">
        <v>2</v>
      </c>
      <c r="F11996" s="100">
        <v>3122.44</v>
      </c>
      <c r="H11996" s="95">
        <f t="shared" si="188"/>
        <v>1561.22</v>
      </c>
    </row>
    <row r="11997" spans="1:8" collapsed="1" x14ac:dyDescent="0.2">
      <c r="A11997" s="91" t="s">
        <v>7075</v>
      </c>
      <c r="B11997" s="91" t="s">
        <v>7076</v>
      </c>
      <c r="C11997" s="91" t="s">
        <v>2931</v>
      </c>
      <c r="D11997" s="92"/>
      <c r="E11997" s="104">
        <v>22</v>
      </c>
      <c r="F11997" s="94">
        <v>3122.24</v>
      </c>
      <c r="H11997" s="95">
        <f t="shared" si="188"/>
        <v>141.91999999999999</v>
      </c>
    </row>
    <row r="11998" spans="1:8" s="80" customFormat="1" hidden="1" outlineLevel="1" x14ac:dyDescent="0.2">
      <c r="A11998" s="96" t="s">
        <v>2932</v>
      </c>
      <c r="B11998" s="97"/>
      <c r="C11998" s="98"/>
      <c r="D11998" s="98"/>
      <c r="E11998" s="101">
        <v>22</v>
      </c>
      <c r="F11998" s="100">
        <v>3122.24</v>
      </c>
      <c r="H11998" s="95">
        <f t="shared" si="188"/>
        <v>141.91999999999999</v>
      </c>
    </row>
    <row r="11999" spans="1:8" collapsed="1" x14ac:dyDescent="0.2">
      <c r="A11999" s="105" t="s">
        <v>7077</v>
      </c>
      <c r="B11999" s="91" t="s">
        <v>7078</v>
      </c>
      <c r="C11999" s="91" t="s">
        <v>3223</v>
      </c>
      <c r="D11999" s="92"/>
      <c r="E11999" s="104">
        <v>60</v>
      </c>
      <c r="F11999" s="94">
        <v>3120</v>
      </c>
      <c r="G11999" s="79" t="e">
        <f>VLOOKUP(B11999,#REF!,2,FALSE)</f>
        <v>#REF!</v>
      </c>
      <c r="H11999" s="95">
        <f t="shared" si="188"/>
        <v>52</v>
      </c>
    </row>
    <row r="12000" spans="1:8" s="80" customFormat="1" hidden="1" outlineLevel="1" x14ac:dyDescent="0.2">
      <c r="A12000" s="96" t="s">
        <v>2932</v>
      </c>
      <c r="B12000" s="97"/>
      <c r="C12000" s="98"/>
      <c r="D12000" s="98"/>
      <c r="E12000" s="101">
        <v>60</v>
      </c>
      <c r="F12000" s="100">
        <v>3120</v>
      </c>
      <c r="H12000" s="95">
        <f t="shared" si="188"/>
        <v>52</v>
      </c>
    </row>
    <row r="12001" spans="1:8" collapsed="1" x14ac:dyDescent="0.2">
      <c r="A12001" s="91" t="s">
        <v>7079</v>
      </c>
      <c r="B12001" s="91" t="s">
        <v>7080</v>
      </c>
      <c r="C12001" s="91" t="s">
        <v>2931</v>
      </c>
      <c r="D12001" s="92"/>
      <c r="E12001" s="104">
        <v>46</v>
      </c>
      <c r="F12001" s="94">
        <v>3118.8</v>
      </c>
      <c r="H12001" s="95">
        <f t="shared" si="188"/>
        <v>67.8</v>
      </c>
    </row>
    <row r="12002" spans="1:8" s="80" customFormat="1" hidden="1" outlineLevel="1" x14ac:dyDescent="0.2">
      <c r="A12002" s="96" t="s">
        <v>2932</v>
      </c>
      <c r="B12002" s="97"/>
      <c r="C12002" s="98"/>
      <c r="D12002" s="98"/>
      <c r="E12002" s="101">
        <v>46</v>
      </c>
      <c r="F12002" s="100">
        <v>3118.8</v>
      </c>
      <c r="H12002" s="95">
        <f t="shared" si="188"/>
        <v>67.8</v>
      </c>
    </row>
    <row r="12003" spans="1:8" collapsed="1" x14ac:dyDescent="0.2">
      <c r="A12003" s="91" t="s">
        <v>7081</v>
      </c>
      <c r="B12003" s="91" t="s">
        <v>7082</v>
      </c>
      <c r="C12003" s="91" t="s">
        <v>2931</v>
      </c>
      <c r="D12003" s="92"/>
      <c r="E12003" s="104">
        <v>283</v>
      </c>
      <c r="F12003" s="94">
        <v>3118.66</v>
      </c>
      <c r="H12003" s="95">
        <f t="shared" si="188"/>
        <v>11.02</v>
      </c>
    </row>
    <row r="12004" spans="1:8" s="80" customFormat="1" hidden="1" outlineLevel="1" x14ac:dyDescent="0.2">
      <c r="A12004" s="96" t="s">
        <v>2932</v>
      </c>
      <c r="B12004" s="97"/>
      <c r="C12004" s="98"/>
      <c r="D12004" s="98"/>
      <c r="E12004" s="101">
        <v>283</v>
      </c>
      <c r="F12004" s="100">
        <v>3118.66</v>
      </c>
      <c r="H12004" s="95">
        <f t="shared" si="188"/>
        <v>11.02</v>
      </c>
    </row>
    <row r="12005" spans="1:8" collapsed="1" x14ac:dyDescent="0.2">
      <c r="A12005" s="91" t="s">
        <v>7083</v>
      </c>
      <c r="B12005" s="91" t="s">
        <v>7084</v>
      </c>
      <c r="C12005" s="91" t="s">
        <v>2931</v>
      </c>
      <c r="D12005" s="92"/>
      <c r="E12005" s="104">
        <v>58</v>
      </c>
      <c r="F12005" s="94">
        <v>3115.53</v>
      </c>
      <c r="H12005" s="95">
        <f t="shared" si="188"/>
        <v>53.716034482758623</v>
      </c>
    </row>
    <row r="12006" spans="1:8" s="80" customFormat="1" hidden="1" outlineLevel="1" x14ac:dyDescent="0.2">
      <c r="A12006" s="96" t="s">
        <v>2932</v>
      </c>
      <c r="B12006" s="97"/>
      <c r="C12006" s="98"/>
      <c r="D12006" s="98"/>
      <c r="E12006" s="101">
        <v>58</v>
      </c>
      <c r="F12006" s="100">
        <v>3115.53</v>
      </c>
      <c r="H12006" s="95">
        <f t="shared" si="188"/>
        <v>53.716034482758623</v>
      </c>
    </row>
    <row r="12007" spans="1:8" collapsed="1" x14ac:dyDescent="0.2">
      <c r="A12007" s="91" t="s">
        <v>1586</v>
      </c>
      <c r="B12007" s="91" t="s">
        <v>1585</v>
      </c>
      <c r="C12007" s="91" t="s">
        <v>2867</v>
      </c>
      <c r="D12007" s="92" t="s">
        <v>2876</v>
      </c>
      <c r="E12007" s="104">
        <v>1</v>
      </c>
      <c r="F12007" s="94">
        <v>3113.21</v>
      </c>
      <c r="G12007" s="79" t="e">
        <f>VLOOKUP(B12007,#REF!,2,FALSE)</f>
        <v>#REF!</v>
      </c>
      <c r="H12007" s="95">
        <f t="shared" si="188"/>
        <v>3113.21</v>
      </c>
    </row>
    <row r="12008" spans="1:8" s="80" customFormat="1" hidden="1" outlineLevel="1" x14ac:dyDescent="0.2">
      <c r="A12008" s="96" t="s">
        <v>2825</v>
      </c>
      <c r="B12008" s="97"/>
      <c r="C12008" s="98"/>
      <c r="D12008" s="98"/>
      <c r="E12008" s="101">
        <v>1</v>
      </c>
      <c r="F12008" s="100">
        <v>3113.21</v>
      </c>
      <c r="H12008" s="95">
        <f t="shared" si="188"/>
        <v>3113.21</v>
      </c>
    </row>
    <row r="12009" spans="1:8" collapsed="1" x14ac:dyDescent="0.2">
      <c r="A12009" s="91" t="s">
        <v>7085</v>
      </c>
      <c r="B12009" s="91" t="s">
        <v>7086</v>
      </c>
      <c r="C12009" s="91" t="s">
        <v>2931</v>
      </c>
      <c r="D12009" s="92"/>
      <c r="E12009" s="104">
        <v>50</v>
      </c>
      <c r="F12009" s="94">
        <v>3112</v>
      </c>
      <c r="H12009" s="95">
        <f t="shared" si="188"/>
        <v>62.24</v>
      </c>
    </row>
    <row r="12010" spans="1:8" s="80" customFormat="1" hidden="1" outlineLevel="1" x14ac:dyDescent="0.2">
      <c r="A12010" s="96" t="s">
        <v>2932</v>
      </c>
      <c r="B12010" s="97"/>
      <c r="C12010" s="98"/>
      <c r="D12010" s="98"/>
      <c r="E12010" s="101">
        <v>50</v>
      </c>
      <c r="F12010" s="100">
        <v>3112</v>
      </c>
      <c r="H12010" s="95">
        <f t="shared" si="188"/>
        <v>62.24</v>
      </c>
    </row>
    <row r="12011" spans="1:8" collapsed="1" x14ac:dyDescent="0.2">
      <c r="A12011" s="91" t="s">
        <v>1453</v>
      </c>
      <c r="B12011" s="91" t="s">
        <v>1452</v>
      </c>
      <c r="C12011" s="91" t="s">
        <v>3223</v>
      </c>
      <c r="D12011" s="92" t="s">
        <v>2876</v>
      </c>
      <c r="E12011" s="104">
        <v>2</v>
      </c>
      <c r="F12011" s="94">
        <v>3110.8</v>
      </c>
      <c r="G12011" s="79" t="e">
        <f>VLOOKUP(B12011,#REF!,2,FALSE)</f>
        <v>#REF!</v>
      </c>
      <c r="H12011" s="95">
        <f t="shared" si="188"/>
        <v>1555.4</v>
      </c>
    </row>
    <row r="12012" spans="1:8" s="80" customFormat="1" hidden="1" outlineLevel="1" x14ac:dyDescent="0.2">
      <c r="A12012" s="96" t="s">
        <v>2825</v>
      </c>
      <c r="B12012" s="97"/>
      <c r="C12012" s="98"/>
      <c r="D12012" s="98"/>
      <c r="E12012" s="101">
        <v>1</v>
      </c>
      <c r="F12012" s="100">
        <v>1555.41</v>
      </c>
      <c r="H12012" s="95">
        <f t="shared" si="188"/>
        <v>1555.41</v>
      </c>
    </row>
    <row r="12013" spans="1:8" s="80" customFormat="1" hidden="1" outlineLevel="1" x14ac:dyDescent="0.2">
      <c r="A12013" s="96" t="s">
        <v>2828</v>
      </c>
      <c r="B12013" s="97"/>
      <c r="C12013" s="98"/>
      <c r="D12013" s="98"/>
      <c r="E12013" s="101">
        <v>1</v>
      </c>
      <c r="F12013" s="100">
        <v>1555.39</v>
      </c>
      <c r="H12013" s="95">
        <f t="shared" si="188"/>
        <v>1555.39</v>
      </c>
    </row>
    <row r="12014" spans="1:8" collapsed="1" x14ac:dyDescent="0.2">
      <c r="A12014" s="105" t="s">
        <v>7087</v>
      </c>
      <c r="B12014" s="91" t="s">
        <v>7088</v>
      </c>
      <c r="C12014" s="91" t="s">
        <v>13</v>
      </c>
      <c r="D12014" s="92"/>
      <c r="E12014" s="104">
        <v>3</v>
      </c>
      <c r="F12014" s="94">
        <v>3106.17</v>
      </c>
      <c r="G12014" s="79" t="e">
        <f>VLOOKUP(B12014,#REF!,2,FALSE)</f>
        <v>#REF!</v>
      </c>
      <c r="H12014" s="95">
        <f t="shared" si="188"/>
        <v>1035.3900000000001</v>
      </c>
    </row>
    <row r="12015" spans="1:8" s="80" customFormat="1" hidden="1" outlineLevel="1" x14ac:dyDescent="0.2">
      <c r="A12015" s="96" t="s">
        <v>2828</v>
      </c>
      <c r="B12015" s="97"/>
      <c r="C12015" s="98"/>
      <c r="D12015" s="98"/>
      <c r="E12015" s="101">
        <v>3</v>
      </c>
      <c r="F12015" s="100">
        <v>3106.17</v>
      </c>
      <c r="H12015" s="95">
        <f t="shared" si="188"/>
        <v>1035.3900000000001</v>
      </c>
    </row>
    <row r="12016" spans="1:8" collapsed="1" x14ac:dyDescent="0.2">
      <c r="A12016" s="91" t="s">
        <v>7089</v>
      </c>
      <c r="B12016" s="91" t="s">
        <v>7090</v>
      </c>
      <c r="C12016" s="91" t="s">
        <v>2931</v>
      </c>
      <c r="D12016" s="92"/>
      <c r="E12016" s="104">
        <v>25</v>
      </c>
      <c r="F12016" s="94">
        <v>3104.5</v>
      </c>
      <c r="H12016" s="95">
        <f t="shared" si="188"/>
        <v>124.18</v>
      </c>
    </row>
    <row r="12017" spans="1:8" s="80" customFormat="1" hidden="1" outlineLevel="1" x14ac:dyDescent="0.2">
      <c r="A12017" s="96" t="s">
        <v>2932</v>
      </c>
      <c r="B12017" s="97"/>
      <c r="C12017" s="98"/>
      <c r="D12017" s="98"/>
      <c r="E12017" s="101">
        <v>25</v>
      </c>
      <c r="F12017" s="100">
        <v>3104.5</v>
      </c>
      <c r="H12017" s="95">
        <f t="shared" si="188"/>
        <v>124.18</v>
      </c>
    </row>
    <row r="12018" spans="1:8" collapsed="1" x14ac:dyDescent="0.2">
      <c r="A12018" s="91" t="s">
        <v>7091</v>
      </c>
      <c r="B12018" s="91" t="s">
        <v>7092</v>
      </c>
      <c r="C12018" s="91" t="s">
        <v>2931</v>
      </c>
      <c r="D12018" s="92"/>
      <c r="E12018" s="104">
        <v>20</v>
      </c>
      <c r="F12018" s="94">
        <v>3100.8</v>
      </c>
      <c r="H12018" s="95">
        <f t="shared" si="188"/>
        <v>155.04000000000002</v>
      </c>
    </row>
    <row r="12019" spans="1:8" s="80" customFormat="1" hidden="1" outlineLevel="1" x14ac:dyDescent="0.2">
      <c r="A12019" s="96" t="s">
        <v>2932</v>
      </c>
      <c r="B12019" s="97"/>
      <c r="C12019" s="98"/>
      <c r="D12019" s="98"/>
      <c r="E12019" s="101">
        <v>20</v>
      </c>
      <c r="F12019" s="100">
        <v>3100.8</v>
      </c>
      <c r="H12019" s="95">
        <f t="shared" si="188"/>
        <v>155.04000000000002</v>
      </c>
    </row>
    <row r="12020" spans="1:8" collapsed="1" x14ac:dyDescent="0.2">
      <c r="A12020" s="105" t="s">
        <v>7093</v>
      </c>
      <c r="B12020" s="91" t="s">
        <v>7094</v>
      </c>
      <c r="C12020" s="91" t="s">
        <v>3223</v>
      </c>
      <c r="D12020" s="92"/>
      <c r="E12020" s="104">
        <v>30</v>
      </c>
      <c r="F12020" s="94">
        <v>3099.6</v>
      </c>
      <c r="G12020" s="79" t="e">
        <f>VLOOKUP(B12020,#REF!,2,FALSE)</f>
        <v>#REF!</v>
      </c>
      <c r="H12020" s="95">
        <f t="shared" si="188"/>
        <v>103.32</v>
      </c>
    </row>
    <row r="12021" spans="1:8" s="80" customFormat="1" hidden="1" outlineLevel="1" x14ac:dyDescent="0.2">
      <c r="A12021" s="96" t="s">
        <v>2932</v>
      </c>
      <c r="B12021" s="97"/>
      <c r="C12021" s="98"/>
      <c r="D12021" s="98"/>
      <c r="E12021" s="101">
        <v>30</v>
      </c>
      <c r="F12021" s="100">
        <v>3099.6</v>
      </c>
      <c r="H12021" s="95">
        <f t="shared" si="188"/>
        <v>103.32</v>
      </c>
    </row>
    <row r="12022" spans="1:8" collapsed="1" x14ac:dyDescent="0.2">
      <c r="A12022" s="91" t="s">
        <v>7095</v>
      </c>
      <c r="B12022" s="91" t="s">
        <v>7096</v>
      </c>
      <c r="C12022" s="91" t="s">
        <v>2931</v>
      </c>
      <c r="D12022" s="92"/>
      <c r="E12022" s="104">
        <v>13</v>
      </c>
      <c r="F12022" s="94">
        <v>3088.93</v>
      </c>
      <c r="H12022" s="95">
        <f t="shared" si="188"/>
        <v>237.60999999999999</v>
      </c>
    </row>
    <row r="12023" spans="1:8" s="80" customFormat="1" hidden="1" outlineLevel="1" x14ac:dyDescent="0.2">
      <c r="A12023" s="96" t="s">
        <v>2932</v>
      </c>
      <c r="B12023" s="97"/>
      <c r="C12023" s="98"/>
      <c r="D12023" s="98"/>
      <c r="E12023" s="101">
        <v>13</v>
      </c>
      <c r="F12023" s="100">
        <v>3088.93</v>
      </c>
      <c r="H12023" s="95">
        <f t="shared" si="188"/>
        <v>237.60999999999999</v>
      </c>
    </row>
    <row r="12024" spans="1:8" collapsed="1" x14ac:dyDescent="0.2">
      <c r="A12024" s="91" t="s">
        <v>7097</v>
      </c>
      <c r="B12024" s="91" t="s">
        <v>7098</v>
      </c>
      <c r="C12024" s="91" t="s">
        <v>2931</v>
      </c>
      <c r="D12024" s="92"/>
      <c r="E12024" s="104">
        <v>50</v>
      </c>
      <c r="F12024" s="94">
        <v>3084</v>
      </c>
      <c r="H12024" s="95">
        <f t="shared" si="188"/>
        <v>61.68</v>
      </c>
    </row>
    <row r="12025" spans="1:8" s="80" customFormat="1" hidden="1" outlineLevel="1" x14ac:dyDescent="0.2">
      <c r="A12025" s="96" t="s">
        <v>2932</v>
      </c>
      <c r="B12025" s="97"/>
      <c r="C12025" s="98"/>
      <c r="D12025" s="98"/>
      <c r="E12025" s="101">
        <v>50</v>
      </c>
      <c r="F12025" s="100">
        <v>3084</v>
      </c>
      <c r="H12025" s="95">
        <f t="shared" si="188"/>
        <v>61.68</v>
      </c>
    </row>
    <row r="12026" spans="1:8" collapsed="1" x14ac:dyDescent="0.2">
      <c r="A12026" s="91" t="s">
        <v>7099</v>
      </c>
      <c r="B12026" s="91" t="s">
        <v>7100</v>
      </c>
      <c r="C12026" s="91" t="s">
        <v>2931</v>
      </c>
      <c r="D12026" s="92"/>
      <c r="E12026" s="104">
        <v>17</v>
      </c>
      <c r="F12026" s="94">
        <v>3078.53</v>
      </c>
      <c r="H12026" s="95">
        <f t="shared" si="188"/>
        <v>181.09</v>
      </c>
    </row>
    <row r="12027" spans="1:8" s="80" customFormat="1" hidden="1" outlineLevel="1" x14ac:dyDescent="0.2">
      <c r="A12027" s="96" t="s">
        <v>2932</v>
      </c>
      <c r="B12027" s="97"/>
      <c r="C12027" s="98"/>
      <c r="D12027" s="98"/>
      <c r="E12027" s="101">
        <v>17</v>
      </c>
      <c r="F12027" s="100">
        <v>3078.53</v>
      </c>
      <c r="H12027" s="95">
        <f t="shared" si="188"/>
        <v>181.09</v>
      </c>
    </row>
    <row r="12028" spans="1:8" collapsed="1" x14ac:dyDescent="0.2">
      <c r="A12028" s="91" t="s">
        <v>7101</v>
      </c>
      <c r="B12028" s="91" t="s">
        <v>7102</v>
      </c>
      <c r="C12028" s="91" t="s">
        <v>2931</v>
      </c>
      <c r="D12028" s="92"/>
      <c r="E12028" s="104">
        <v>44</v>
      </c>
      <c r="F12028" s="94">
        <v>3076.48</v>
      </c>
      <c r="H12028" s="95">
        <f t="shared" si="188"/>
        <v>69.92</v>
      </c>
    </row>
    <row r="12029" spans="1:8" s="80" customFormat="1" hidden="1" outlineLevel="1" x14ac:dyDescent="0.2">
      <c r="A12029" s="96" t="s">
        <v>2932</v>
      </c>
      <c r="B12029" s="97"/>
      <c r="C12029" s="98"/>
      <c r="D12029" s="98"/>
      <c r="E12029" s="101">
        <v>44</v>
      </c>
      <c r="F12029" s="100">
        <v>3076.48</v>
      </c>
      <c r="H12029" s="95">
        <f t="shared" si="188"/>
        <v>69.92</v>
      </c>
    </row>
    <row r="12030" spans="1:8" collapsed="1" x14ac:dyDescent="0.2">
      <c r="A12030" s="91" t="s">
        <v>7103</v>
      </c>
      <c r="B12030" s="91" t="s">
        <v>7104</v>
      </c>
      <c r="C12030" s="91" t="s">
        <v>2931</v>
      </c>
      <c r="D12030" s="92"/>
      <c r="E12030" s="104">
        <v>27</v>
      </c>
      <c r="F12030" s="94">
        <v>3072.06</v>
      </c>
      <c r="H12030" s="95">
        <f t="shared" si="188"/>
        <v>113.78</v>
      </c>
    </row>
    <row r="12031" spans="1:8" s="80" customFormat="1" hidden="1" outlineLevel="1" x14ac:dyDescent="0.2">
      <c r="A12031" s="96" t="s">
        <v>2932</v>
      </c>
      <c r="B12031" s="97"/>
      <c r="C12031" s="98"/>
      <c r="D12031" s="98"/>
      <c r="E12031" s="101">
        <v>27</v>
      </c>
      <c r="F12031" s="100">
        <v>3072.06</v>
      </c>
      <c r="H12031" s="95">
        <f t="shared" si="188"/>
        <v>113.78</v>
      </c>
    </row>
    <row r="12032" spans="1:8" collapsed="1" x14ac:dyDescent="0.2">
      <c r="A12032" s="91" t="s">
        <v>7105</v>
      </c>
      <c r="B12032" s="91" t="s">
        <v>7106</v>
      </c>
      <c r="C12032" s="91" t="s">
        <v>2931</v>
      </c>
      <c r="D12032" s="92"/>
      <c r="E12032" s="104">
        <v>24</v>
      </c>
      <c r="F12032" s="94">
        <v>3071.04</v>
      </c>
      <c r="H12032" s="95">
        <f t="shared" si="188"/>
        <v>127.96</v>
      </c>
    </row>
    <row r="12033" spans="1:8" s="80" customFormat="1" hidden="1" outlineLevel="1" x14ac:dyDescent="0.2">
      <c r="A12033" s="96" t="s">
        <v>2932</v>
      </c>
      <c r="B12033" s="97"/>
      <c r="C12033" s="98"/>
      <c r="D12033" s="98"/>
      <c r="E12033" s="101">
        <v>24</v>
      </c>
      <c r="F12033" s="100">
        <v>3071.04</v>
      </c>
      <c r="H12033" s="95">
        <f t="shared" si="188"/>
        <v>127.96</v>
      </c>
    </row>
    <row r="12034" spans="1:8" collapsed="1" x14ac:dyDescent="0.2">
      <c r="A12034" s="91" t="s">
        <v>7107</v>
      </c>
      <c r="B12034" s="91" t="s">
        <v>7108</v>
      </c>
      <c r="C12034" s="91" t="s">
        <v>2931</v>
      </c>
      <c r="D12034" s="92"/>
      <c r="E12034" s="104">
        <v>45</v>
      </c>
      <c r="F12034" s="94">
        <v>3069</v>
      </c>
      <c r="H12034" s="95">
        <f t="shared" si="188"/>
        <v>68.2</v>
      </c>
    </row>
    <row r="12035" spans="1:8" s="80" customFormat="1" hidden="1" outlineLevel="1" x14ac:dyDescent="0.2">
      <c r="A12035" s="96" t="s">
        <v>2932</v>
      </c>
      <c r="B12035" s="97"/>
      <c r="C12035" s="98"/>
      <c r="D12035" s="98"/>
      <c r="E12035" s="101">
        <v>45</v>
      </c>
      <c r="F12035" s="100">
        <v>3069</v>
      </c>
      <c r="H12035" s="95">
        <f t="shared" si="188"/>
        <v>68.2</v>
      </c>
    </row>
    <row r="12036" spans="1:8" collapsed="1" x14ac:dyDescent="0.2">
      <c r="A12036" s="91" t="s">
        <v>7109</v>
      </c>
      <c r="B12036" s="91" t="s">
        <v>7110</v>
      </c>
      <c r="C12036" s="91" t="s">
        <v>2931</v>
      </c>
      <c r="D12036" s="92"/>
      <c r="E12036" s="104">
        <v>22</v>
      </c>
      <c r="F12036" s="94">
        <v>3061.08</v>
      </c>
      <c r="H12036" s="95">
        <f t="shared" si="188"/>
        <v>139.13999999999999</v>
      </c>
    </row>
    <row r="12037" spans="1:8" s="80" customFormat="1" hidden="1" outlineLevel="1" x14ac:dyDescent="0.2">
      <c r="A12037" s="96" t="s">
        <v>2932</v>
      </c>
      <c r="B12037" s="97"/>
      <c r="C12037" s="98"/>
      <c r="D12037" s="98"/>
      <c r="E12037" s="101">
        <v>22</v>
      </c>
      <c r="F12037" s="100">
        <v>3061.08</v>
      </c>
      <c r="H12037" s="95">
        <f t="shared" si="188"/>
        <v>139.13999999999999</v>
      </c>
    </row>
    <row r="12038" spans="1:8" collapsed="1" x14ac:dyDescent="0.2">
      <c r="A12038" s="105" t="s">
        <v>7111</v>
      </c>
      <c r="B12038" s="91" t="s">
        <v>7112</v>
      </c>
      <c r="C12038" s="91" t="s">
        <v>3223</v>
      </c>
      <c r="D12038" s="92"/>
      <c r="E12038" s="104">
        <v>5</v>
      </c>
      <c r="F12038" s="94">
        <v>3052.85</v>
      </c>
      <c r="G12038" s="79" t="e">
        <f>VLOOKUP(B12038,#REF!,2,FALSE)</f>
        <v>#REF!</v>
      </c>
      <c r="H12038" s="95">
        <f t="shared" si="188"/>
        <v>610.56999999999994</v>
      </c>
    </row>
    <row r="12039" spans="1:8" s="80" customFormat="1" hidden="1" outlineLevel="1" x14ac:dyDescent="0.2">
      <c r="A12039" s="96" t="s">
        <v>2932</v>
      </c>
      <c r="B12039" s="97"/>
      <c r="C12039" s="98"/>
      <c r="D12039" s="98"/>
      <c r="E12039" s="101">
        <v>5</v>
      </c>
      <c r="F12039" s="100">
        <v>3052.85</v>
      </c>
      <c r="H12039" s="95">
        <f t="shared" si="188"/>
        <v>610.56999999999994</v>
      </c>
    </row>
    <row r="12040" spans="1:8" collapsed="1" x14ac:dyDescent="0.2">
      <c r="A12040" s="91" t="s">
        <v>7113</v>
      </c>
      <c r="B12040" s="91" t="s">
        <v>7114</v>
      </c>
      <c r="C12040" s="91" t="s">
        <v>2931</v>
      </c>
      <c r="D12040" s="92"/>
      <c r="E12040" s="104">
        <v>43</v>
      </c>
      <c r="F12040" s="94">
        <v>3044.83</v>
      </c>
      <c r="H12040" s="95">
        <f t="shared" si="188"/>
        <v>70.81</v>
      </c>
    </row>
    <row r="12041" spans="1:8" s="80" customFormat="1" hidden="1" outlineLevel="1" x14ac:dyDescent="0.2">
      <c r="A12041" s="96" t="s">
        <v>2932</v>
      </c>
      <c r="B12041" s="97"/>
      <c r="C12041" s="98"/>
      <c r="D12041" s="98"/>
      <c r="E12041" s="101">
        <v>43</v>
      </c>
      <c r="F12041" s="100">
        <v>3044.83</v>
      </c>
      <c r="H12041" s="95">
        <f t="shared" si="188"/>
        <v>70.81</v>
      </c>
    </row>
    <row r="12042" spans="1:8" collapsed="1" x14ac:dyDescent="0.2">
      <c r="A12042" s="91" t="s">
        <v>7115</v>
      </c>
      <c r="B12042" s="91" t="s">
        <v>7116</v>
      </c>
      <c r="C12042" s="91" t="s">
        <v>2931</v>
      </c>
      <c r="D12042" s="92"/>
      <c r="E12042" s="104">
        <v>25</v>
      </c>
      <c r="F12042" s="94">
        <v>3042.25</v>
      </c>
      <c r="H12042" s="95">
        <f t="shared" si="188"/>
        <v>121.69</v>
      </c>
    </row>
    <row r="12043" spans="1:8" s="80" customFormat="1" hidden="1" outlineLevel="1" x14ac:dyDescent="0.2">
      <c r="A12043" s="96" t="s">
        <v>2932</v>
      </c>
      <c r="B12043" s="97"/>
      <c r="C12043" s="98"/>
      <c r="D12043" s="98"/>
      <c r="E12043" s="101">
        <v>25</v>
      </c>
      <c r="F12043" s="100">
        <v>3042.25</v>
      </c>
      <c r="H12043" s="95">
        <f t="shared" si="188"/>
        <v>121.69</v>
      </c>
    </row>
    <row r="12044" spans="1:8" collapsed="1" x14ac:dyDescent="0.2">
      <c r="A12044" s="91" t="s">
        <v>7117</v>
      </c>
      <c r="B12044" s="91" t="s">
        <v>7118</v>
      </c>
      <c r="C12044" s="91" t="s">
        <v>2931</v>
      </c>
      <c r="D12044" s="92"/>
      <c r="E12044" s="104">
        <v>23</v>
      </c>
      <c r="F12044" s="94">
        <v>3040.14</v>
      </c>
      <c r="H12044" s="95">
        <f t="shared" si="188"/>
        <v>132.18</v>
      </c>
    </row>
    <row r="12045" spans="1:8" s="80" customFormat="1" hidden="1" outlineLevel="1" x14ac:dyDescent="0.2">
      <c r="A12045" s="96" t="s">
        <v>2932</v>
      </c>
      <c r="B12045" s="97"/>
      <c r="C12045" s="98"/>
      <c r="D12045" s="98"/>
      <c r="E12045" s="101">
        <v>23</v>
      </c>
      <c r="F12045" s="100">
        <v>3040.14</v>
      </c>
      <c r="H12045" s="95">
        <f t="shared" ref="H12045:H12108" si="189">F12045/E12045</f>
        <v>132.18</v>
      </c>
    </row>
    <row r="12046" spans="1:8" collapsed="1" x14ac:dyDescent="0.2">
      <c r="A12046" s="105" t="s">
        <v>7119</v>
      </c>
      <c r="B12046" s="91" t="s">
        <v>7120</v>
      </c>
      <c r="C12046" s="91" t="s">
        <v>3223</v>
      </c>
      <c r="D12046" s="92"/>
      <c r="E12046" s="104">
        <v>19</v>
      </c>
      <c r="F12046" s="94">
        <v>3033.54</v>
      </c>
      <c r="G12046" s="79" t="e">
        <f>VLOOKUP(B12046,#REF!,2,FALSE)</f>
        <v>#REF!</v>
      </c>
      <c r="H12046" s="95">
        <f t="shared" si="189"/>
        <v>159.66</v>
      </c>
    </row>
    <row r="12047" spans="1:8" s="80" customFormat="1" hidden="1" outlineLevel="1" x14ac:dyDescent="0.2">
      <c r="A12047" s="96" t="s">
        <v>2932</v>
      </c>
      <c r="B12047" s="97"/>
      <c r="C12047" s="98"/>
      <c r="D12047" s="98"/>
      <c r="E12047" s="101">
        <v>19</v>
      </c>
      <c r="F12047" s="100">
        <v>3033.54</v>
      </c>
      <c r="H12047" s="95">
        <f t="shared" si="189"/>
        <v>159.66</v>
      </c>
    </row>
    <row r="12048" spans="1:8" collapsed="1" x14ac:dyDescent="0.2">
      <c r="A12048" s="105" t="s">
        <v>7121</v>
      </c>
      <c r="B12048" s="91" t="s">
        <v>7122</v>
      </c>
      <c r="C12048" s="91" t="s">
        <v>3223</v>
      </c>
      <c r="D12048" s="92"/>
      <c r="E12048" s="104">
        <v>3</v>
      </c>
      <c r="F12048" s="94">
        <v>3018.09</v>
      </c>
      <c r="G12048" s="79" t="e">
        <f>VLOOKUP(B12048,#REF!,2,FALSE)</f>
        <v>#REF!</v>
      </c>
      <c r="H12048" s="95">
        <f t="shared" si="189"/>
        <v>1006.0300000000001</v>
      </c>
    </row>
    <row r="12049" spans="1:8" s="80" customFormat="1" hidden="1" outlineLevel="1" x14ac:dyDescent="0.2">
      <c r="A12049" s="96" t="s">
        <v>2828</v>
      </c>
      <c r="B12049" s="97"/>
      <c r="C12049" s="98"/>
      <c r="D12049" s="98"/>
      <c r="E12049" s="101">
        <v>3</v>
      </c>
      <c r="F12049" s="100">
        <v>3018.09</v>
      </c>
      <c r="H12049" s="95">
        <f t="shared" si="189"/>
        <v>1006.0300000000001</v>
      </c>
    </row>
    <row r="12050" spans="1:8" collapsed="1" x14ac:dyDescent="0.2">
      <c r="A12050" s="91" t="s">
        <v>2360</v>
      </c>
      <c r="B12050" s="91" t="s">
        <v>2359</v>
      </c>
      <c r="C12050" s="91" t="s">
        <v>2836</v>
      </c>
      <c r="D12050" s="92" t="s">
        <v>2876</v>
      </c>
      <c r="E12050" s="104">
        <v>13</v>
      </c>
      <c r="F12050" s="94">
        <v>3007.05</v>
      </c>
      <c r="G12050" s="79" t="e">
        <f>VLOOKUP(B12050,#REF!,2,FALSE)</f>
        <v>#REF!</v>
      </c>
      <c r="H12050" s="95">
        <f t="shared" si="189"/>
        <v>231.31153846153848</v>
      </c>
    </row>
    <row r="12051" spans="1:8" s="80" customFormat="1" hidden="1" outlineLevel="1" x14ac:dyDescent="0.2">
      <c r="A12051" s="96" t="s">
        <v>2832</v>
      </c>
      <c r="B12051" s="97"/>
      <c r="C12051" s="98"/>
      <c r="D12051" s="98"/>
      <c r="E12051" s="101">
        <v>6</v>
      </c>
      <c r="F12051" s="100">
        <v>1393.08</v>
      </c>
      <c r="H12051" s="95">
        <f t="shared" si="189"/>
        <v>232.17999999999998</v>
      </c>
    </row>
    <row r="12052" spans="1:8" s="80" customFormat="1" hidden="1" outlineLevel="1" x14ac:dyDescent="0.2">
      <c r="A12052" s="96" t="s">
        <v>2828</v>
      </c>
      <c r="B12052" s="97"/>
      <c r="C12052" s="98"/>
      <c r="D12052" s="98"/>
      <c r="E12052" s="101">
        <v>3</v>
      </c>
      <c r="F12052" s="103">
        <v>696.54</v>
      </c>
      <c r="H12052" s="95">
        <f t="shared" si="189"/>
        <v>232.17999999999998</v>
      </c>
    </row>
    <row r="12053" spans="1:8" s="80" customFormat="1" hidden="1" outlineLevel="1" x14ac:dyDescent="0.2">
      <c r="A12053" s="96" t="s">
        <v>2825</v>
      </c>
      <c r="B12053" s="97"/>
      <c r="C12053" s="98"/>
      <c r="D12053" s="98"/>
      <c r="E12053" s="101">
        <v>2</v>
      </c>
      <c r="F12053" s="103">
        <v>453.06</v>
      </c>
      <c r="H12053" s="95">
        <f t="shared" si="189"/>
        <v>226.53</v>
      </c>
    </row>
    <row r="12054" spans="1:8" s="80" customFormat="1" hidden="1" outlineLevel="1" x14ac:dyDescent="0.2">
      <c r="A12054" s="96" t="s">
        <v>2853</v>
      </c>
      <c r="B12054" s="97"/>
      <c r="C12054" s="98"/>
      <c r="D12054" s="98"/>
      <c r="E12054" s="101">
        <v>1</v>
      </c>
      <c r="F12054" s="103">
        <v>232.19</v>
      </c>
      <c r="H12054" s="95">
        <f t="shared" si="189"/>
        <v>232.19</v>
      </c>
    </row>
    <row r="12055" spans="1:8" s="80" customFormat="1" hidden="1" outlineLevel="1" x14ac:dyDescent="0.2">
      <c r="A12055" s="96" t="s">
        <v>2829</v>
      </c>
      <c r="B12055" s="97"/>
      <c r="C12055" s="98"/>
      <c r="D12055" s="98"/>
      <c r="E12055" s="101">
        <v>1</v>
      </c>
      <c r="F12055" s="103">
        <v>232.18</v>
      </c>
      <c r="H12055" s="95">
        <f t="shared" si="189"/>
        <v>232.18</v>
      </c>
    </row>
    <row r="12056" spans="1:8" collapsed="1" x14ac:dyDescent="0.2">
      <c r="A12056" s="105" t="s">
        <v>7123</v>
      </c>
      <c r="B12056" s="91" t="s">
        <v>7124</v>
      </c>
      <c r="C12056" s="91" t="s">
        <v>3223</v>
      </c>
      <c r="D12056" s="92"/>
      <c r="E12056" s="104">
        <v>46</v>
      </c>
      <c r="F12056" s="94">
        <v>3006.1</v>
      </c>
      <c r="G12056" s="79" t="e">
        <f>VLOOKUP(B12056,#REF!,2,FALSE)</f>
        <v>#REF!</v>
      </c>
      <c r="H12056" s="95">
        <f t="shared" si="189"/>
        <v>65.349999999999994</v>
      </c>
    </row>
    <row r="12057" spans="1:8" s="80" customFormat="1" hidden="1" outlineLevel="1" x14ac:dyDescent="0.2">
      <c r="A12057" s="96" t="s">
        <v>2932</v>
      </c>
      <c r="B12057" s="97"/>
      <c r="C12057" s="98"/>
      <c r="D12057" s="98"/>
      <c r="E12057" s="101">
        <v>46</v>
      </c>
      <c r="F12057" s="100">
        <v>3006.1</v>
      </c>
      <c r="H12057" s="95">
        <f t="shared" si="189"/>
        <v>65.349999999999994</v>
      </c>
    </row>
    <row r="12058" spans="1:8" collapsed="1" x14ac:dyDescent="0.2">
      <c r="A12058" s="91" t="s">
        <v>7125</v>
      </c>
      <c r="B12058" s="91" t="s">
        <v>7126</v>
      </c>
      <c r="C12058" s="91" t="s">
        <v>2931</v>
      </c>
      <c r="D12058" s="92"/>
      <c r="E12058" s="104">
        <v>19</v>
      </c>
      <c r="F12058" s="94">
        <v>2999.53</v>
      </c>
      <c r="H12058" s="95">
        <f t="shared" si="189"/>
        <v>157.87</v>
      </c>
    </row>
    <row r="12059" spans="1:8" s="80" customFormat="1" hidden="1" outlineLevel="1" x14ac:dyDescent="0.2">
      <c r="A12059" s="96" t="s">
        <v>2932</v>
      </c>
      <c r="B12059" s="97"/>
      <c r="C12059" s="98"/>
      <c r="D12059" s="98"/>
      <c r="E12059" s="101">
        <v>19</v>
      </c>
      <c r="F12059" s="100">
        <v>2999.53</v>
      </c>
      <c r="H12059" s="95">
        <f t="shared" si="189"/>
        <v>157.87</v>
      </c>
    </row>
    <row r="12060" spans="1:8" collapsed="1" x14ac:dyDescent="0.2">
      <c r="A12060" s="91" t="s">
        <v>7127</v>
      </c>
      <c r="B12060" s="91" t="s">
        <v>7128</v>
      </c>
      <c r="C12060" s="91" t="s">
        <v>2931</v>
      </c>
      <c r="D12060" s="92"/>
      <c r="E12060" s="104">
        <v>14</v>
      </c>
      <c r="F12060" s="94">
        <v>2997.68</v>
      </c>
      <c r="H12060" s="95">
        <f t="shared" si="189"/>
        <v>214.11999999999998</v>
      </c>
    </row>
    <row r="12061" spans="1:8" s="80" customFormat="1" hidden="1" outlineLevel="1" x14ac:dyDescent="0.2">
      <c r="A12061" s="96" t="s">
        <v>2932</v>
      </c>
      <c r="B12061" s="97"/>
      <c r="C12061" s="98"/>
      <c r="D12061" s="98"/>
      <c r="E12061" s="101">
        <v>14</v>
      </c>
      <c r="F12061" s="100">
        <v>2997.68</v>
      </c>
      <c r="H12061" s="95">
        <f t="shared" si="189"/>
        <v>214.11999999999998</v>
      </c>
    </row>
    <row r="12062" spans="1:8" collapsed="1" x14ac:dyDescent="0.2">
      <c r="A12062" s="105" t="s">
        <v>7129</v>
      </c>
      <c r="B12062" s="91" t="s">
        <v>7130</v>
      </c>
      <c r="C12062" s="91" t="s">
        <v>3223</v>
      </c>
      <c r="D12062" s="92"/>
      <c r="E12062" s="104">
        <v>23</v>
      </c>
      <c r="F12062" s="94">
        <v>2991.84</v>
      </c>
      <c r="G12062" s="79" t="e">
        <f>VLOOKUP(B12062,#REF!,2,FALSE)</f>
        <v>#REF!</v>
      </c>
      <c r="H12062" s="95">
        <f t="shared" si="189"/>
        <v>130.08000000000001</v>
      </c>
    </row>
    <row r="12063" spans="1:8" s="80" customFormat="1" hidden="1" outlineLevel="1" x14ac:dyDescent="0.2">
      <c r="A12063" s="96" t="s">
        <v>2932</v>
      </c>
      <c r="B12063" s="97"/>
      <c r="C12063" s="98"/>
      <c r="D12063" s="98"/>
      <c r="E12063" s="101">
        <v>23</v>
      </c>
      <c r="F12063" s="100">
        <v>2991.84</v>
      </c>
      <c r="H12063" s="95">
        <f t="shared" si="189"/>
        <v>130.08000000000001</v>
      </c>
    </row>
    <row r="12064" spans="1:8" collapsed="1" x14ac:dyDescent="0.2">
      <c r="A12064" s="105" t="s">
        <v>7131</v>
      </c>
      <c r="B12064" s="91" t="s">
        <v>7132</v>
      </c>
      <c r="C12064" s="91" t="s">
        <v>3223</v>
      </c>
      <c r="D12064" s="92"/>
      <c r="E12064" s="104">
        <v>9</v>
      </c>
      <c r="F12064" s="94">
        <v>2983.23</v>
      </c>
      <c r="G12064" s="79" t="e">
        <f>VLOOKUP(B12064,#REF!,2,FALSE)</f>
        <v>#REF!</v>
      </c>
      <c r="H12064" s="95">
        <f t="shared" si="189"/>
        <v>331.47</v>
      </c>
    </row>
    <row r="12065" spans="1:8" s="80" customFormat="1" hidden="1" outlineLevel="1" x14ac:dyDescent="0.2">
      <c r="A12065" s="96" t="s">
        <v>2932</v>
      </c>
      <c r="B12065" s="97"/>
      <c r="C12065" s="98"/>
      <c r="D12065" s="98"/>
      <c r="E12065" s="101">
        <v>9</v>
      </c>
      <c r="F12065" s="100">
        <v>2983.23</v>
      </c>
      <c r="H12065" s="95">
        <f t="shared" si="189"/>
        <v>331.47</v>
      </c>
    </row>
    <row r="12066" spans="1:8" collapsed="1" x14ac:dyDescent="0.2">
      <c r="A12066" s="105" t="s">
        <v>7133</v>
      </c>
      <c r="B12066" s="91" t="s">
        <v>7134</v>
      </c>
      <c r="C12066" s="91" t="s">
        <v>3223</v>
      </c>
      <c r="D12066" s="92"/>
      <c r="E12066" s="104">
        <v>1</v>
      </c>
      <c r="F12066" s="94">
        <v>2979.9</v>
      </c>
      <c r="G12066" s="79" t="e">
        <f>VLOOKUP(B12066,#REF!,2,FALSE)</f>
        <v>#REF!</v>
      </c>
      <c r="H12066" s="95">
        <f t="shared" si="189"/>
        <v>2979.9</v>
      </c>
    </row>
    <row r="12067" spans="1:8" s="80" customFormat="1" hidden="1" outlineLevel="1" x14ac:dyDescent="0.2">
      <c r="A12067" s="96" t="s">
        <v>2828</v>
      </c>
      <c r="B12067" s="97"/>
      <c r="C12067" s="98"/>
      <c r="D12067" s="98"/>
      <c r="E12067" s="101">
        <v>1</v>
      </c>
      <c r="F12067" s="100">
        <v>2979.9</v>
      </c>
      <c r="H12067" s="95">
        <f t="shared" si="189"/>
        <v>2979.9</v>
      </c>
    </row>
    <row r="12068" spans="1:8" collapsed="1" x14ac:dyDescent="0.2">
      <c r="A12068" s="91" t="s">
        <v>7135</v>
      </c>
      <c r="B12068" s="91" t="s">
        <v>7136</v>
      </c>
      <c r="C12068" s="91" t="s">
        <v>2931</v>
      </c>
      <c r="D12068" s="92"/>
      <c r="E12068" s="104">
        <v>19</v>
      </c>
      <c r="F12068" s="94">
        <v>2977.11</v>
      </c>
      <c r="H12068" s="95">
        <f t="shared" si="189"/>
        <v>156.69</v>
      </c>
    </row>
    <row r="12069" spans="1:8" s="80" customFormat="1" hidden="1" outlineLevel="1" x14ac:dyDescent="0.2">
      <c r="A12069" s="96" t="s">
        <v>2932</v>
      </c>
      <c r="B12069" s="97"/>
      <c r="C12069" s="98"/>
      <c r="D12069" s="98"/>
      <c r="E12069" s="101">
        <v>19</v>
      </c>
      <c r="F12069" s="100">
        <v>2977.11</v>
      </c>
      <c r="H12069" s="95">
        <f t="shared" si="189"/>
        <v>156.69</v>
      </c>
    </row>
    <row r="12070" spans="1:8" collapsed="1" x14ac:dyDescent="0.2">
      <c r="A12070" s="105" t="s">
        <v>7137</v>
      </c>
      <c r="B12070" s="91" t="s">
        <v>7138</v>
      </c>
      <c r="C12070" s="91" t="s">
        <v>3223</v>
      </c>
      <c r="D12070" s="92"/>
      <c r="E12070" s="104">
        <v>64</v>
      </c>
      <c r="F12070" s="94">
        <v>2975.36</v>
      </c>
      <c r="G12070" s="79" t="e">
        <f>VLOOKUP(B12070,#REF!,2,FALSE)</f>
        <v>#REF!</v>
      </c>
      <c r="H12070" s="95">
        <f t="shared" si="189"/>
        <v>46.49</v>
      </c>
    </row>
    <row r="12071" spans="1:8" s="80" customFormat="1" hidden="1" outlineLevel="1" x14ac:dyDescent="0.2">
      <c r="A12071" s="96" t="s">
        <v>2932</v>
      </c>
      <c r="B12071" s="97"/>
      <c r="C12071" s="98"/>
      <c r="D12071" s="98"/>
      <c r="E12071" s="101">
        <v>64</v>
      </c>
      <c r="F12071" s="100">
        <v>2975.36</v>
      </c>
      <c r="H12071" s="95">
        <f t="shared" si="189"/>
        <v>46.49</v>
      </c>
    </row>
    <row r="12072" spans="1:8" collapsed="1" x14ac:dyDescent="0.2">
      <c r="A12072" s="105" t="s">
        <v>7139</v>
      </c>
      <c r="B12072" s="91" t="s">
        <v>7140</v>
      </c>
      <c r="C12072" s="91" t="s">
        <v>3223</v>
      </c>
      <c r="D12072" s="92"/>
      <c r="E12072" s="104">
        <v>2</v>
      </c>
      <c r="F12072" s="94">
        <v>2971.22</v>
      </c>
      <c r="G12072" s="79" t="e">
        <f>VLOOKUP(B12072,#REF!,2,FALSE)</f>
        <v>#REF!</v>
      </c>
      <c r="H12072" s="95">
        <f t="shared" si="189"/>
        <v>1485.61</v>
      </c>
    </row>
    <row r="12073" spans="1:8" s="80" customFormat="1" hidden="1" outlineLevel="1" x14ac:dyDescent="0.2">
      <c r="A12073" s="96" t="s">
        <v>2828</v>
      </c>
      <c r="B12073" s="97"/>
      <c r="C12073" s="98"/>
      <c r="D12073" s="98"/>
      <c r="E12073" s="101">
        <v>1</v>
      </c>
      <c r="F12073" s="100">
        <v>1543</v>
      </c>
      <c r="H12073" s="95">
        <f t="shared" si="189"/>
        <v>1543</v>
      </c>
    </row>
    <row r="12074" spans="1:8" s="80" customFormat="1" hidden="1" outlineLevel="1" x14ac:dyDescent="0.2">
      <c r="A12074" s="96" t="s">
        <v>2834</v>
      </c>
      <c r="B12074" s="97"/>
      <c r="C12074" s="98"/>
      <c r="D12074" s="98"/>
      <c r="E12074" s="101">
        <v>1</v>
      </c>
      <c r="F12074" s="100">
        <v>1428.22</v>
      </c>
      <c r="H12074" s="95">
        <f t="shared" si="189"/>
        <v>1428.22</v>
      </c>
    </row>
    <row r="12075" spans="1:8" collapsed="1" x14ac:dyDescent="0.2">
      <c r="A12075" s="91" t="s">
        <v>7141</v>
      </c>
      <c r="B12075" s="91" t="s">
        <v>7142</v>
      </c>
      <c r="C12075" s="91" t="s">
        <v>2931</v>
      </c>
      <c r="D12075" s="92"/>
      <c r="E12075" s="104">
        <v>6</v>
      </c>
      <c r="F12075" s="94">
        <v>2970.48</v>
      </c>
      <c r="H12075" s="95">
        <f t="shared" si="189"/>
        <v>495.08</v>
      </c>
    </row>
    <row r="12076" spans="1:8" s="80" customFormat="1" hidden="1" outlineLevel="1" x14ac:dyDescent="0.2">
      <c r="A12076" s="96" t="s">
        <v>2932</v>
      </c>
      <c r="B12076" s="97"/>
      <c r="C12076" s="98"/>
      <c r="D12076" s="98"/>
      <c r="E12076" s="101">
        <v>6</v>
      </c>
      <c r="F12076" s="100">
        <v>2970.48</v>
      </c>
      <c r="H12076" s="95">
        <f t="shared" si="189"/>
        <v>495.08</v>
      </c>
    </row>
    <row r="12077" spans="1:8" collapsed="1" x14ac:dyDescent="0.2">
      <c r="A12077" s="105" t="s">
        <v>7143</v>
      </c>
      <c r="B12077" s="91" t="s">
        <v>7144</v>
      </c>
      <c r="C12077" s="91" t="s">
        <v>3223</v>
      </c>
      <c r="D12077" s="92"/>
      <c r="E12077" s="104">
        <v>44</v>
      </c>
      <c r="F12077" s="94">
        <v>2968.24</v>
      </c>
      <c r="G12077" s="79" t="e">
        <f>VLOOKUP(B12077,#REF!,2,FALSE)</f>
        <v>#REF!</v>
      </c>
      <c r="H12077" s="95">
        <f t="shared" si="189"/>
        <v>67.459999999999994</v>
      </c>
    </row>
    <row r="12078" spans="1:8" s="80" customFormat="1" hidden="1" outlineLevel="1" x14ac:dyDescent="0.2">
      <c r="A12078" s="96" t="s">
        <v>2932</v>
      </c>
      <c r="B12078" s="97"/>
      <c r="C12078" s="98"/>
      <c r="D12078" s="98"/>
      <c r="E12078" s="101">
        <v>44</v>
      </c>
      <c r="F12078" s="100">
        <v>2968.24</v>
      </c>
      <c r="H12078" s="95">
        <f t="shared" si="189"/>
        <v>67.459999999999994</v>
      </c>
    </row>
    <row r="12079" spans="1:8" collapsed="1" x14ac:dyDescent="0.2">
      <c r="A12079" s="91" t="s">
        <v>7145</v>
      </c>
      <c r="B12079" s="91" t="s">
        <v>7146</v>
      </c>
      <c r="C12079" s="91" t="s">
        <v>2931</v>
      </c>
      <c r="D12079" s="92"/>
      <c r="E12079" s="104">
        <v>47</v>
      </c>
      <c r="F12079" s="94">
        <v>2957.71</v>
      </c>
      <c r="H12079" s="95">
        <f t="shared" si="189"/>
        <v>62.93</v>
      </c>
    </row>
    <row r="12080" spans="1:8" s="80" customFormat="1" hidden="1" outlineLevel="1" x14ac:dyDescent="0.2">
      <c r="A12080" s="96" t="s">
        <v>2932</v>
      </c>
      <c r="B12080" s="97"/>
      <c r="C12080" s="98"/>
      <c r="D12080" s="98"/>
      <c r="E12080" s="101">
        <v>47</v>
      </c>
      <c r="F12080" s="100">
        <v>2957.71</v>
      </c>
      <c r="H12080" s="95">
        <f t="shared" si="189"/>
        <v>62.93</v>
      </c>
    </row>
    <row r="12081" spans="1:8" collapsed="1" x14ac:dyDescent="0.2">
      <c r="A12081" s="91" t="s">
        <v>7147</v>
      </c>
      <c r="B12081" s="91" t="s">
        <v>7148</v>
      </c>
      <c r="C12081" s="91" t="s">
        <v>2931</v>
      </c>
      <c r="D12081" s="92"/>
      <c r="E12081" s="104">
        <v>34</v>
      </c>
      <c r="F12081" s="94">
        <v>2953.58</v>
      </c>
      <c r="H12081" s="95">
        <f t="shared" si="189"/>
        <v>86.87</v>
      </c>
    </row>
    <row r="12082" spans="1:8" s="80" customFormat="1" hidden="1" outlineLevel="1" x14ac:dyDescent="0.2">
      <c r="A12082" s="96" t="s">
        <v>2932</v>
      </c>
      <c r="B12082" s="97"/>
      <c r="C12082" s="98"/>
      <c r="D12082" s="98"/>
      <c r="E12082" s="101">
        <v>34</v>
      </c>
      <c r="F12082" s="100">
        <v>2953.58</v>
      </c>
      <c r="H12082" s="95">
        <f t="shared" si="189"/>
        <v>86.87</v>
      </c>
    </row>
    <row r="12083" spans="1:8" collapsed="1" x14ac:dyDescent="0.2">
      <c r="A12083" s="105" t="s">
        <v>7149</v>
      </c>
      <c r="B12083" s="91" t="s">
        <v>7150</v>
      </c>
      <c r="C12083" s="91" t="s">
        <v>3223</v>
      </c>
      <c r="D12083" s="92"/>
      <c r="E12083" s="104">
        <v>24</v>
      </c>
      <c r="F12083" s="94">
        <v>2950.8</v>
      </c>
      <c r="G12083" s="79" t="e">
        <f>VLOOKUP(B12083,#REF!,2,FALSE)</f>
        <v>#REF!</v>
      </c>
      <c r="H12083" s="95">
        <f t="shared" si="189"/>
        <v>122.95</v>
      </c>
    </row>
    <row r="12084" spans="1:8" s="80" customFormat="1" hidden="1" outlineLevel="1" x14ac:dyDescent="0.2">
      <c r="A12084" s="96" t="s">
        <v>2932</v>
      </c>
      <c r="B12084" s="97"/>
      <c r="C12084" s="98"/>
      <c r="D12084" s="98"/>
      <c r="E12084" s="101">
        <v>24</v>
      </c>
      <c r="F12084" s="100">
        <v>2950.8</v>
      </c>
      <c r="H12084" s="95">
        <f t="shared" si="189"/>
        <v>122.95</v>
      </c>
    </row>
    <row r="12085" spans="1:8" collapsed="1" x14ac:dyDescent="0.2">
      <c r="A12085" s="105" t="s">
        <v>2408</v>
      </c>
      <c r="B12085" s="91" t="s">
        <v>7151</v>
      </c>
      <c r="C12085" s="91" t="s">
        <v>2823</v>
      </c>
      <c r="D12085" s="92"/>
      <c r="E12085" s="104">
        <v>17</v>
      </c>
      <c r="F12085" s="94">
        <v>2947.32</v>
      </c>
      <c r="G12085" s="79" t="e">
        <f>VLOOKUP(B12085,#REF!,2,FALSE)</f>
        <v>#REF!</v>
      </c>
      <c r="H12085" s="95">
        <f t="shared" si="189"/>
        <v>173.37176470588236</v>
      </c>
    </row>
    <row r="12086" spans="1:8" s="80" customFormat="1" hidden="1" outlineLevel="1" x14ac:dyDescent="0.2">
      <c r="A12086" s="96" t="s">
        <v>2828</v>
      </c>
      <c r="B12086" s="97"/>
      <c r="C12086" s="98"/>
      <c r="D12086" s="98"/>
      <c r="E12086" s="101">
        <v>15</v>
      </c>
      <c r="F12086" s="100">
        <v>2097.46</v>
      </c>
      <c r="H12086" s="95">
        <f t="shared" si="189"/>
        <v>139.83066666666667</v>
      </c>
    </row>
    <row r="12087" spans="1:8" s="80" customFormat="1" hidden="1" outlineLevel="1" x14ac:dyDescent="0.2">
      <c r="A12087" s="96" t="s">
        <v>2829</v>
      </c>
      <c r="B12087" s="97"/>
      <c r="C12087" s="98"/>
      <c r="D12087" s="98"/>
      <c r="E12087" s="101">
        <v>1</v>
      </c>
      <c r="F12087" s="103">
        <v>424.93</v>
      </c>
      <c r="H12087" s="95">
        <f t="shared" si="189"/>
        <v>424.93</v>
      </c>
    </row>
    <row r="12088" spans="1:8" s="80" customFormat="1" hidden="1" outlineLevel="1" x14ac:dyDescent="0.2">
      <c r="A12088" s="96" t="s">
        <v>2834</v>
      </c>
      <c r="B12088" s="97"/>
      <c r="C12088" s="98"/>
      <c r="D12088" s="98"/>
      <c r="E12088" s="101">
        <v>1</v>
      </c>
      <c r="F12088" s="103">
        <v>424.93</v>
      </c>
      <c r="H12088" s="95">
        <f t="shared" si="189"/>
        <v>424.93</v>
      </c>
    </row>
    <row r="12089" spans="1:8" collapsed="1" x14ac:dyDescent="0.2">
      <c r="A12089" s="105" t="s">
        <v>7152</v>
      </c>
      <c r="B12089" s="91" t="s">
        <v>7153</v>
      </c>
      <c r="C12089" s="91" t="s">
        <v>2823</v>
      </c>
      <c r="D12089" s="92" t="s">
        <v>2876</v>
      </c>
      <c r="E12089" s="104">
        <v>6</v>
      </c>
      <c r="F12089" s="94">
        <v>2940.81</v>
      </c>
      <c r="G12089" s="79" t="e">
        <f>VLOOKUP(B12089,#REF!,2,FALSE)</f>
        <v>#REF!</v>
      </c>
      <c r="H12089" s="95">
        <f t="shared" si="189"/>
        <v>490.13499999999999</v>
      </c>
    </row>
    <row r="12090" spans="1:8" s="80" customFormat="1" hidden="1" outlineLevel="1" x14ac:dyDescent="0.2">
      <c r="A12090" s="96" t="s">
        <v>2834</v>
      </c>
      <c r="B12090" s="97"/>
      <c r="C12090" s="98"/>
      <c r="D12090" s="98"/>
      <c r="E12090" s="101">
        <v>4</v>
      </c>
      <c r="F12090" s="100">
        <v>1986.41</v>
      </c>
      <c r="H12090" s="95">
        <f t="shared" si="189"/>
        <v>496.60250000000002</v>
      </c>
    </row>
    <row r="12091" spans="1:8" s="80" customFormat="1" hidden="1" outlineLevel="1" x14ac:dyDescent="0.2">
      <c r="A12091" s="96" t="s">
        <v>2853</v>
      </c>
      <c r="B12091" s="97"/>
      <c r="C12091" s="98"/>
      <c r="D12091" s="98"/>
      <c r="E12091" s="101">
        <v>1</v>
      </c>
      <c r="F12091" s="103">
        <v>486.89</v>
      </c>
      <c r="H12091" s="95">
        <f t="shared" si="189"/>
        <v>486.89</v>
      </c>
    </row>
    <row r="12092" spans="1:8" s="80" customFormat="1" hidden="1" outlineLevel="1" x14ac:dyDescent="0.2">
      <c r="A12092" s="96" t="s">
        <v>2829</v>
      </c>
      <c r="B12092" s="97"/>
      <c r="C12092" s="98"/>
      <c r="D12092" s="98"/>
      <c r="E12092" s="101">
        <v>1</v>
      </c>
      <c r="F12092" s="103">
        <v>467.51</v>
      </c>
      <c r="H12092" s="95">
        <f t="shared" si="189"/>
        <v>467.51</v>
      </c>
    </row>
    <row r="12093" spans="1:8" collapsed="1" x14ac:dyDescent="0.2">
      <c r="A12093" s="91" t="s">
        <v>7154</v>
      </c>
      <c r="B12093" s="91" t="s">
        <v>7155</v>
      </c>
      <c r="C12093" s="91" t="s">
        <v>3421</v>
      </c>
      <c r="D12093" s="92"/>
      <c r="E12093" s="104">
        <v>23</v>
      </c>
      <c r="F12093" s="94">
        <v>2923.3</v>
      </c>
      <c r="H12093" s="95">
        <f t="shared" si="189"/>
        <v>127.10000000000001</v>
      </c>
    </row>
    <row r="12094" spans="1:8" s="80" customFormat="1" hidden="1" outlineLevel="1" x14ac:dyDescent="0.2">
      <c r="A12094" s="96" t="s">
        <v>2932</v>
      </c>
      <c r="B12094" s="97"/>
      <c r="C12094" s="98"/>
      <c r="D12094" s="98"/>
      <c r="E12094" s="101">
        <v>23</v>
      </c>
      <c r="F12094" s="100">
        <v>2923.3</v>
      </c>
      <c r="H12094" s="95">
        <f t="shared" si="189"/>
        <v>127.10000000000001</v>
      </c>
    </row>
    <row r="12095" spans="1:8" collapsed="1" x14ac:dyDescent="0.2">
      <c r="A12095" s="91" t="s">
        <v>7156</v>
      </c>
      <c r="B12095" s="91" t="s">
        <v>7157</v>
      </c>
      <c r="C12095" s="91" t="s">
        <v>2931</v>
      </c>
      <c r="D12095" s="92"/>
      <c r="E12095" s="104">
        <v>34</v>
      </c>
      <c r="F12095" s="94">
        <v>2920.26</v>
      </c>
      <c r="H12095" s="95">
        <f t="shared" si="189"/>
        <v>85.89</v>
      </c>
    </row>
    <row r="12096" spans="1:8" s="80" customFormat="1" hidden="1" outlineLevel="1" x14ac:dyDescent="0.2">
      <c r="A12096" s="96" t="s">
        <v>2932</v>
      </c>
      <c r="B12096" s="97"/>
      <c r="C12096" s="98"/>
      <c r="D12096" s="98"/>
      <c r="E12096" s="101">
        <v>34</v>
      </c>
      <c r="F12096" s="100">
        <v>2920.26</v>
      </c>
      <c r="H12096" s="95">
        <f t="shared" si="189"/>
        <v>85.89</v>
      </c>
    </row>
    <row r="12097" spans="1:8" collapsed="1" x14ac:dyDescent="0.2">
      <c r="A12097" s="91" t="s">
        <v>2485</v>
      </c>
      <c r="B12097" s="91" t="s">
        <v>2484</v>
      </c>
      <c r="C12097" s="91" t="s">
        <v>2836</v>
      </c>
      <c r="D12097" s="92" t="s">
        <v>2876</v>
      </c>
      <c r="E12097" s="104">
        <v>7</v>
      </c>
      <c r="F12097" s="94">
        <v>2919.36</v>
      </c>
      <c r="G12097" s="79" t="e">
        <f>VLOOKUP(B12097,#REF!,2,FALSE)</f>
        <v>#REF!</v>
      </c>
      <c r="H12097" s="95">
        <f t="shared" si="189"/>
        <v>417.05142857142857</v>
      </c>
    </row>
    <row r="12098" spans="1:8" s="80" customFormat="1" hidden="1" outlineLevel="1" x14ac:dyDescent="0.2">
      <c r="A12098" s="96" t="s">
        <v>2832</v>
      </c>
      <c r="B12098" s="97"/>
      <c r="C12098" s="98"/>
      <c r="D12098" s="98"/>
      <c r="E12098" s="101">
        <v>3</v>
      </c>
      <c r="F12098" s="100">
        <v>1251.3900000000001</v>
      </c>
      <c r="H12098" s="95">
        <f t="shared" si="189"/>
        <v>417.13000000000005</v>
      </c>
    </row>
    <row r="12099" spans="1:8" s="80" customFormat="1" hidden="1" outlineLevel="1" x14ac:dyDescent="0.2">
      <c r="A12099" s="96" t="s">
        <v>2841</v>
      </c>
      <c r="B12099" s="97"/>
      <c r="C12099" s="98"/>
      <c r="D12099" s="98"/>
      <c r="E12099" s="101">
        <v>2</v>
      </c>
      <c r="F12099" s="103">
        <v>833.88</v>
      </c>
      <c r="H12099" s="95">
        <f t="shared" si="189"/>
        <v>416.94</v>
      </c>
    </row>
    <row r="12100" spans="1:8" s="80" customFormat="1" hidden="1" outlineLevel="1" x14ac:dyDescent="0.2">
      <c r="A12100" s="96" t="s">
        <v>2825</v>
      </c>
      <c r="B12100" s="97"/>
      <c r="C12100" s="98"/>
      <c r="D12100" s="98"/>
      <c r="E12100" s="101">
        <v>1</v>
      </c>
      <c r="F12100" s="103">
        <v>417.13</v>
      </c>
      <c r="H12100" s="95">
        <f t="shared" si="189"/>
        <v>417.13</v>
      </c>
    </row>
    <row r="12101" spans="1:8" s="80" customFormat="1" hidden="1" outlineLevel="1" x14ac:dyDescent="0.2">
      <c r="A12101" s="96" t="s">
        <v>2853</v>
      </c>
      <c r="B12101" s="97"/>
      <c r="C12101" s="98"/>
      <c r="D12101" s="98"/>
      <c r="E12101" s="101">
        <v>1</v>
      </c>
      <c r="F12101" s="103">
        <v>416.96</v>
      </c>
      <c r="H12101" s="95">
        <f t="shared" si="189"/>
        <v>416.96</v>
      </c>
    </row>
    <row r="12102" spans="1:8" collapsed="1" x14ac:dyDescent="0.2">
      <c r="A12102" s="105" t="s">
        <v>5920</v>
      </c>
      <c r="B12102" s="91" t="s">
        <v>7158</v>
      </c>
      <c r="C12102" s="91" t="s">
        <v>13</v>
      </c>
      <c r="D12102" s="92" t="s">
        <v>2876</v>
      </c>
      <c r="E12102" s="104">
        <v>2</v>
      </c>
      <c r="F12102" s="94">
        <v>2914.4</v>
      </c>
      <c r="G12102" s="79" t="e">
        <f>VLOOKUP(B12102,#REF!,2,FALSE)</f>
        <v>#REF!</v>
      </c>
      <c r="H12102" s="95">
        <f t="shared" si="189"/>
        <v>1457.2</v>
      </c>
    </row>
    <row r="12103" spans="1:8" s="80" customFormat="1" hidden="1" outlineLevel="1" x14ac:dyDescent="0.2">
      <c r="A12103" s="96" t="s">
        <v>2828</v>
      </c>
      <c r="B12103" s="97"/>
      <c r="C12103" s="98"/>
      <c r="D12103" s="98"/>
      <c r="E12103" s="101">
        <v>2</v>
      </c>
      <c r="F12103" s="100">
        <v>2914.4</v>
      </c>
      <c r="H12103" s="95">
        <f t="shared" si="189"/>
        <v>1457.2</v>
      </c>
    </row>
    <row r="12104" spans="1:8" collapsed="1" x14ac:dyDescent="0.2">
      <c r="A12104" s="105" t="s">
        <v>7159</v>
      </c>
      <c r="B12104" s="91" t="s">
        <v>7160</v>
      </c>
      <c r="C12104" s="91" t="s">
        <v>3223</v>
      </c>
      <c r="D12104" s="92"/>
      <c r="E12104" s="104">
        <v>31</v>
      </c>
      <c r="F12104" s="94">
        <v>2912.76</v>
      </c>
      <c r="G12104" s="79" t="e">
        <f>VLOOKUP(B12104,#REF!,2,FALSE)</f>
        <v>#REF!</v>
      </c>
      <c r="H12104" s="95">
        <f t="shared" si="189"/>
        <v>93.960000000000008</v>
      </c>
    </row>
    <row r="12105" spans="1:8" s="80" customFormat="1" hidden="1" outlineLevel="1" x14ac:dyDescent="0.2">
      <c r="A12105" s="96" t="s">
        <v>2932</v>
      </c>
      <c r="B12105" s="97"/>
      <c r="C12105" s="98"/>
      <c r="D12105" s="98"/>
      <c r="E12105" s="101">
        <v>31</v>
      </c>
      <c r="F12105" s="100">
        <v>2912.76</v>
      </c>
      <c r="H12105" s="95">
        <f t="shared" si="189"/>
        <v>93.960000000000008</v>
      </c>
    </row>
    <row r="12106" spans="1:8" collapsed="1" x14ac:dyDescent="0.2">
      <c r="A12106" s="105" t="s">
        <v>7161</v>
      </c>
      <c r="B12106" s="91" t="s">
        <v>7162</v>
      </c>
      <c r="C12106" s="91" t="s">
        <v>3223</v>
      </c>
      <c r="D12106" s="92"/>
      <c r="E12106" s="104">
        <v>1</v>
      </c>
      <c r="F12106" s="94">
        <v>2904.13</v>
      </c>
      <c r="G12106" s="79" t="e">
        <f>VLOOKUP(B12106,#REF!,2,FALSE)</f>
        <v>#REF!</v>
      </c>
      <c r="H12106" s="95">
        <f t="shared" si="189"/>
        <v>2904.13</v>
      </c>
    </row>
    <row r="12107" spans="1:8" s="80" customFormat="1" hidden="1" outlineLevel="1" x14ac:dyDescent="0.2">
      <c r="A12107" s="96" t="s">
        <v>2828</v>
      </c>
      <c r="B12107" s="97"/>
      <c r="C12107" s="98"/>
      <c r="D12107" s="98"/>
      <c r="E12107" s="101">
        <v>1</v>
      </c>
      <c r="F12107" s="100">
        <v>2904.13</v>
      </c>
      <c r="H12107" s="95">
        <f t="shared" si="189"/>
        <v>2904.13</v>
      </c>
    </row>
    <row r="12108" spans="1:8" collapsed="1" x14ac:dyDescent="0.2">
      <c r="A12108" s="91" t="s">
        <v>7163</v>
      </c>
      <c r="B12108" s="91" t="s">
        <v>7164</v>
      </c>
      <c r="C12108" s="91" t="s">
        <v>2931</v>
      </c>
      <c r="D12108" s="92"/>
      <c r="E12108" s="104">
        <v>50</v>
      </c>
      <c r="F12108" s="94">
        <v>2896.5</v>
      </c>
      <c r="H12108" s="95">
        <f t="shared" si="189"/>
        <v>57.93</v>
      </c>
    </row>
    <row r="12109" spans="1:8" s="80" customFormat="1" hidden="1" outlineLevel="1" x14ac:dyDescent="0.2">
      <c r="A12109" s="96" t="s">
        <v>2932</v>
      </c>
      <c r="B12109" s="97"/>
      <c r="C12109" s="98"/>
      <c r="D12109" s="98"/>
      <c r="E12109" s="101">
        <v>50</v>
      </c>
      <c r="F12109" s="100">
        <v>2896.5</v>
      </c>
      <c r="H12109" s="95">
        <f t="shared" ref="H12109:H12172" si="190">F12109/E12109</f>
        <v>57.93</v>
      </c>
    </row>
    <row r="12110" spans="1:8" collapsed="1" x14ac:dyDescent="0.2">
      <c r="A12110" s="91" t="s">
        <v>7165</v>
      </c>
      <c r="B12110" s="91" t="s">
        <v>7166</v>
      </c>
      <c r="C12110" s="91" t="s">
        <v>2931</v>
      </c>
      <c r="D12110" s="92"/>
      <c r="E12110" s="104">
        <v>37</v>
      </c>
      <c r="F12110" s="94">
        <v>2893.77</v>
      </c>
      <c r="H12110" s="95">
        <f t="shared" si="190"/>
        <v>78.209999999999994</v>
      </c>
    </row>
    <row r="12111" spans="1:8" s="80" customFormat="1" hidden="1" outlineLevel="1" x14ac:dyDescent="0.2">
      <c r="A12111" s="96" t="s">
        <v>2932</v>
      </c>
      <c r="B12111" s="97"/>
      <c r="C12111" s="98"/>
      <c r="D12111" s="98"/>
      <c r="E12111" s="101">
        <v>37</v>
      </c>
      <c r="F12111" s="100">
        <v>2893.77</v>
      </c>
      <c r="H12111" s="95">
        <f t="shared" si="190"/>
        <v>78.209999999999994</v>
      </c>
    </row>
    <row r="12112" spans="1:8" collapsed="1" x14ac:dyDescent="0.2">
      <c r="A12112" s="105" t="s">
        <v>7167</v>
      </c>
      <c r="B12112" s="91" t="s">
        <v>7168</v>
      </c>
      <c r="C12112" s="91" t="s">
        <v>3223</v>
      </c>
      <c r="D12112" s="92"/>
      <c r="E12112" s="104">
        <v>54</v>
      </c>
      <c r="F12112" s="94">
        <v>2891.16</v>
      </c>
      <c r="G12112" s="79" t="e">
        <f>VLOOKUP(B12112,#REF!,2,FALSE)</f>
        <v>#REF!</v>
      </c>
      <c r="H12112" s="95">
        <f t="shared" si="190"/>
        <v>53.54</v>
      </c>
    </row>
    <row r="12113" spans="1:8" s="80" customFormat="1" hidden="1" outlineLevel="1" x14ac:dyDescent="0.2">
      <c r="A12113" s="96" t="s">
        <v>2932</v>
      </c>
      <c r="B12113" s="97"/>
      <c r="C12113" s="98"/>
      <c r="D12113" s="98"/>
      <c r="E12113" s="101">
        <v>52</v>
      </c>
      <c r="F12113" s="100">
        <v>2784.08</v>
      </c>
      <c r="H12113" s="95">
        <f t="shared" si="190"/>
        <v>53.54</v>
      </c>
    </row>
    <row r="12114" spans="1:8" s="80" customFormat="1" hidden="1" outlineLevel="1" x14ac:dyDescent="0.2">
      <c r="A12114" s="96" t="s">
        <v>2854</v>
      </c>
      <c r="B12114" s="97"/>
      <c r="C12114" s="98"/>
      <c r="D12114" s="98"/>
      <c r="E12114" s="101">
        <v>2</v>
      </c>
      <c r="F12114" s="103">
        <v>107.08</v>
      </c>
      <c r="H12114" s="95">
        <f t="shared" si="190"/>
        <v>53.54</v>
      </c>
    </row>
    <row r="12115" spans="1:8" collapsed="1" x14ac:dyDescent="0.2">
      <c r="A12115" s="105" t="s">
        <v>7169</v>
      </c>
      <c r="B12115" s="91" t="s">
        <v>7170</v>
      </c>
      <c r="C12115" s="91" t="s">
        <v>3223</v>
      </c>
      <c r="D12115" s="92"/>
      <c r="E12115" s="104">
        <v>10</v>
      </c>
      <c r="F12115" s="94">
        <v>2890.6</v>
      </c>
      <c r="G12115" s="79" t="e">
        <f>VLOOKUP(B12115,#REF!,2,FALSE)</f>
        <v>#REF!</v>
      </c>
      <c r="H12115" s="95">
        <f t="shared" si="190"/>
        <v>289.06</v>
      </c>
    </row>
    <row r="12116" spans="1:8" s="80" customFormat="1" hidden="1" outlineLevel="1" x14ac:dyDescent="0.2">
      <c r="A12116" s="96" t="s">
        <v>2932</v>
      </c>
      <c r="B12116" s="97"/>
      <c r="C12116" s="98"/>
      <c r="D12116" s="98"/>
      <c r="E12116" s="101">
        <v>10</v>
      </c>
      <c r="F12116" s="100">
        <v>2890.6</v>
      </c>
      <c r="H12116" s="95">
        <f t="shared" si="190"/>
        <v>289.06</v>
      </c>
    </row>
    <row r="12117" spans="1:8" collapsed="1" x14ac:dyDescent="0.2">
      <c r="A12117" s="91" t="s">
        <v>7171</v>
      </c>
      <c r="B12117" s="91" t="s">
        <v>7172</v>
      </c>
      <c r="C12117" s="91" t="s">
        <v>2931</v>
      </c>
      <c r="D12117" s="92"/>
      <c r="E12117" s="104">
        <v>35</v>
      </c>
      <c r="F12117" s="94">
        <v>2886.8</v>
      </c>
      <c r="H12117" s="95">
        <f t="shared" si="190"/>
        <v>82.48</v>
      </c>
    </row>
    <row r="12118" spans="1:8" s="80" customFormat="1" hidden="1" outlineLevel="1" x14ac:dyDescent="0.2">
      <c r="A12118" s="96" t="s">
        <v>2932</v>
      </c>
      <c r="B12118" s="97"/>
      <c r="C12118" s="98"/>
      <c r="D12118" s="98"/>
      <c r="E12118" s="101">
        <v>35</v>
      </c>
      <c r="F12118" s="100">
        <v>2886.8</v>
      </c>
      <c r="H12118" s="95">
        <f t="shared" si="190"/>
        <v>82.48</v>
      </c>
    </row>
    <row r="12119" spans="1:8" collapsed="1" x14ac:dyDescent="0.2">
      <c r="A12119" s="91" t="s">
        <v>7173</v>
      </c>
      <c r="B12119" s="91" t="s">
        <v>7174</v>
      </c>
      <c r="C12119" s="91" t="s">
        <v>2931</v>
      </c>
      <c r="D12119" s="92"/>
      <c r="E12119" s="104">
        <v>9</v>
      </c>
      <c r="F12119" s="94">
        <v>2883.51</v>
      </c>
      <c r="H12119" s="95">
        <f t="shared" si="190"/>
        <v>320.39000000000004</v>
      </c>
    </row>
    <row r="12120" spans="1:8" s="80" customFormat="1" hidden="1" outlineLevel="1" x14ac:dyDescent="0.2">
      <c r="A12120" s="96" t="s">
        <v>2932</v>
      </c>
      <c r="B12120" s="97"/>
      <c r="C12120" s="98"/>
      <c r="D12120" s="98"/>
      <c r="E12120" s="101">
        <v>9</v>
      </c>
      <c r="F12120" s="100">
        <v>2883.51</v>
      </c>
      <c r="H12120" s="95">
        <f t="shared" si="190"/>
        <v>320.39000000000004</v>
      </c>
    </row>
    <row r="12121" spans="1:8" collapsed="1" x14ac:dyDescent="0.2">
      <c r="A12121" s="105" t="s">
        <v>7175</v>
      </c>
      <c r="B12121" s="91" t="s">
        <v>7176</v>
      </c>
      <c r="C12121" s="91" t="s">
        <v>3223</v>
      </c>
      <c r="D12121" s="92"/>
      <c r="E12121" s="104">
        <v>70</v>
      </c>
      <c r="F12121" s="94">
        <v>2883.3</v>
      </c>
      <c r="G12121" s="79" t="e">
        <f>VLOOKUP(B12121,#REF!,2,FALSE)</f>
        <v>#REF!</v>
      </c>
      <c r="H12121" s="95">
        <f t="shared" si="190"/>
        <v>41.190000000000005</v>
      </c>
    </row>
    <row r="12122" spans="1:8" s="80" customFormat="1" hidden="1" outlineLevel="1" x14ac:dyDescent="0.2">
      <c r="A12122" s="96" t="s">
        <v>2932</v>
      </c>
      <c r="B12122" s="97"/>
      <c r="C12122" s="98"/>
      <c r="D12122" s="98"/>
      <c r="E12122" s="101">
        <v>70</v>
      </c>
      <c r="F12122" s="100">
        <v>2883.3</v>
      </c>
      <c r="H12122" s="95">
        <f t="shared" si="190"/>
        <v>41.190000000000005</v>
      </c>
    </row>
    <row r="12123" spans="1:8" collapsed="1" x14ac:dyDescent="0.2">
      <c r="A12123" s="91" t="s">
        <v>7177</v>
      </c>
      <c r="B12123" s="91" t="s">
        <v>7178</v>
      </c>
      <c r="C12123" s="91" t="s">
        <v>2931</v>
      </c>
      <c r="D12123" s="92"/>
      <c r="E12123" s="104">
        <v>39</v>
      </c>
      <c r="F12123" s="94">
        <v>2879.37</v>
      </c>
      <c r="H12123" s="95">
        <f t="shared" si="190"/>
        <v>73.83</v>
      </c>
    </row>
    <row r="12124" spans="1:8" s="80" customFormat="1" hidden="1" outlineLevel="1" x14ac:dyDescent="0.2">
      <c r="A12124" s="96" t="s">
        <v>2932</v>
      </c>
      <c r="B12124" s="97"/>
      <c r="C12124" s="98"/>
      <c r="D12124" s="98"/>
      <c r="E12124" s="101">
        <v>39</v>
      </c>
      <c r="F12124" s="100">
        <v>2879.37</v>
      </c>
      <c r="H12124" s="95">
        <f t="shared" si="190"/>
        <v>73.83</v>
      </c>
    </row>
    <row r="12125" spans="1:8" collapsed="1" x14ac:dyDescent="0.2">
      <c r="A12125" s="91" t="s">
        <v>7179</v>
      </c>
      <c r="B12125" s="91" t="s">
        <v>7180</v>
      </c>
      <c r="C12125" s="91" t="s">
        <v>2931</v>
      </c>
      <c r="D12125" s="92"/>
      <c r="E12125" s="104">
        <v>30</v>
      </c>
      <c r="F12125" s="94">
        <v>2877.9</v>
      </c>
      <c r="H12125" s="95">
        <f t="shared" si="190"/>
        <v>95.93</v>
      </c>
    </row>
    <row r="12126" spans="1:8" s="80" customFormat="1" hidden="1" outlineLevel="1" x14ac:dyDescent="0.2">
      <c r="A12126" s="96" t="s">
        <v>2932</v>
      </c>
      <c r="B12126" s="97"/>
      <c r="C12126" s="98"/>
      <c r="D12126" s="98"/>
      <c r="E12126" s="101">
        <v>30</v>
      </c>
      <c r="F12126" s="100">
        <v>2877.9</v>
      </c>
      <c r="H12126" s="95">
        <f t="shared" si="190"/>
        <v>95.93</v>
      </c>
    </row>
    <row r="12127" spans="1:8" collapsed="1" x14ac:dyDescent="0.2">
      <c r="A12127" s="91" t="s">
        <v>7181</v>
      </c>
      <c r="B12127" s="91" t="s">
        <v>7182</v>
      </c>
      <c r="C12127" s="91" t="s">
        <v>2931</v>
      </c>
      <c r="D12127" s="92"/>
      <c r="E12127" s="104">
        <v>136</v>
      </c>
      <c r="F12127" s="94">
        <v>2875.04</v>
      </c>
      <c r="H12127" s="95">
        <f t="shared" si="190"/>
        <v>21.14</v>
      </c>
    </row>
    <row r="12128" spans="1:8" s="80" customFormat="1" hidden="1" outlineLevel="1" x14ac:dyDescent="0.2">
      <c r="A12128" s="96" t="s">
        <v>2932</v>
      </c>
      <c r="B12128" s="97"/>
      <c r="C12128" s="98"/>
      <c r="D12128" s="98"/>
      <c r="E12128" s="101">
        <v>136</v>
      </c>
      <c r="F12128" s="100">
        <v>2875.04</v>
      </c>
      <c r="H12128" s="95">
        <f t="shared" si="190"/>
        <v>21.14</v>
      </c>
    </row>
    <row r="12129" spans="1:8" collapsed="1" x14ac:dyDescent="0.2">
      <c r="A12129" s="91" t="s">
        <v>7183</v>
      </c>
      <c r="B12129" s="91" t="s">
        <v>7184</v>
      </c>
      <c r="C12129" s="91" t="s">
        <v>2931</v>
      </c>
      <c r="D12129" s="92"/>
      <c r="E12129" s="104">
        <v>28</v>
      </c>
      <c r="F12129" s="94">
        <v>2873.64</v>
      </c>
      <c r="H12129" s="95">
        <f t="shared" si="190"/>
        <v>102.63</v>
      </c>
    </row>
    <row r="12130" spans="1:8" s="80" customFormat="1" hidden="1" outlineLevel="1" x14ac:dyDescent="0.2">
      <c r="A12130" s="96" t="s">
        <v>2932</v>
      </c>
      <c r="B12130" s="97"/>
      <c r="C12130" s="98"/>
      <c r="D12130" s="98"/>
      <c r="E12130" s="101">
        <v>28</v>
      </c>
      <c r="F12130" s="100">
        <v>2873.64</v>
      </c>
      <c r="H12130" s="95">
        <f t="shared" si="190"/>
        <v>102.63</v>
      </c>
    </row>
    <row r="12131" spans="1:8" collapsed="1" x14ac:dyDescent="0.2">
      <c r="A12131" s="91" t="s">
        <v>5491</v>
      </c>
      <c r="B12131" s="91" t="s">
        <v>7185</v>
      </c>
      <c r="C12131" s="91" t="s">
        <v>2931</v>
      </c>
      <c r="D12131" s="92"/>
      <c r="E12131" s="104">
        <v>1</v>
      </c>
      <c r="F12131" s="94">
        <v>2866.2</v>
      </c>
      <c r="H12131" s="95">
        <f t="shared" si="190"/>
        <v>2866.2</v>
      </c>
    </row>
    <row r="12132" spans="1:8" s="80" customFormat="1" hidden="1" outlineLevel="1" x14ac:dyDescent="0.2">
      <c r="A12132" s="96" t="s">
        <v>2845</v>
      </c>
      <c r="B12132" s="97"/>
      <c r="C12132" s="98"/>
      <c r="D12132" s="98"/>
      <c r="E12132" s="101">
        <v>1</v>
      </c>
      <c r="F12132" s="100">
        <v>2866.2</v>
      </c>
      <c r="H12132" s="95">
        <f t="shared" si="190"/>
        <v>2866.2</v>
      </c>
    </row>
    <row r="12133" spans="1:8" collapsed="1" x14ac:dyDescent="0.2">
      <c r="A12133" s="91" t="s">
        <v>2153</v>
      </c>
      <c r="B12133" s="91" t="s">
        <v>2152</v>
      </c>
      <c r="C12133" s="91" t="s">
        <v>2836</v>
      </c>
      <c r="D12133" s="92" t="s">
        <v>2876</v>
      </c>
      <c r="E12133" s="104">
        <v>95</v>
      </c>
      <c r="F12133" s="94">
        <v>2863.95</v>
      </c>
      <c r="G12133" s="79" t="e">
        <f>VLOOKUP(B12133,#REF!,2,FALSE)</f>
        <v>#REF!</v>
      </c>
      <c r="H12133" s="95">
        <f t="shared" si="190"/>
        <v>30.146842105263158</v>
      </c>
    </row>
    <row r="12134" spans="1:8" s="80" customFormat="1" hidden="1" outlineLevel="1" x14ac:dyDescent="0.2">
      <c r="A12134" s="96" t="s">
        <v>2840</v>
      </c>
      <c r="B12134" s="97"/>
      <c r="C12134" s="98"/>
      <c r="D12134" s="98"/>
      <c r="E12134" s="101">
        <v>57</v>
      </c>
      <c r="F12134" s="100">
        <v>1910.83</v>
      </c>
      <c r="H12134" s="95">
        <f t="shared" si="190"/>
        <v>33.523333333333333</v>
      </c>
    </row>
    <row r="12135" spans="1:8" s="80" customFormat="1" hidden="1" outlineLevel="1" x14ac:dyDescent="0.2">
      <c r="A12135" s="96" t="s">
        <v>2850</v>
      </c>
      <c r="B12135" s="97"/>
      <c r="C12135" s="98"/>
      <c r="D12135" s="98"/>
      <c r="E12135" s="101">
        <v>33</v>
      </c>
      <c r="F12135" s="103">
        <v>801.87</v>
      </c>
      <c r="H12135" s="95">
        <f t="shared" si="190"/>
        <v>24.299090909090911</v>
      </c>
    </row>
    <row r="12136" spans="1:8" s="80" customFormat="1" hidden="1" outlineLevel="1" x14ac:dyDescent="0.2">
      <c r="A12136" s="96" t="s">
        <v>2825</v>
      </c>
      <c r="B12136" s="97"/>
      <c r="C12136" s="98"/>
      <c r="D12136" s="98"/>
      <c r="E12136" s="101">
        <v>5</v>
      </c>
      <c r="F12136" s="103">
        <v>151.25</v>
      </c>
      <c r="H12136" s="95">
        <f t="shared" si="190"/>
        <v>30.25</v>
      </c>
    </row>
    <row r="12137" spans="1:8" collapsed="1" x14ac:dyDescent="0.2">
      <c r="A12137" s="91" t="s">
        <v>7186</v>
      </c>
      <c r="B12137" s="91" t="s">
        <v>7187</v>
      </c>
      <c r="C12137" s="91" t="s">
        <v>2931</v>
      </c>
      <c r="D12137" s="92"/>
      <c r="E12137" s="104">
        <v>36</v>
      </c>
      <c r="F12137" s="94">
        <v>2850.48</v>
      </c>
      <c r="H12137" s="95">
        <f t="shared" si="190"/>
        <v>79.180000000000007</v>
      </c>
    </row>
    <row r="12138" spans="1:8" s="80" customFormat="1" hidden="1" outlineLevel="1" x14ac:dyDescent="0.2">
      <c r="A12138" s="96" t="s">
        <v>2932</v>
      </c>
      <c r="B12138" s="97"/>
      <c r="C12138" s="98"/>
      <c r="D12138" s="98"/>
      <c r="E12138" s="101">
        <v>36</v>
      </c>
      <c r="F12138" s="100">
        <v>2850.48</v>
      </c>
      <c r="H12138" s="95">
        <f t="shared" si="190"/>
        <v>79.180000000000007</v>
      </c>
    </row>
    <row r="12139" spans="1:8" collapsed="1" x14ac:dyDescent="0.2">
      <c r="A12139" s="91" t="s">
        <v>7188</v>
      </c>
      <c r="B12139" s="91" t="s">
        <v>7189</v>
      </c>
      <c r="C12139" s="91" t="s">
        <v>2931</v>
      </c>
      <c r="D12139" s="92"/>
      <c r="E12139" s="104">
        <v>45</v>
      </c>
      <c r="F12139" s="94">
        <v>2845.8</v>
      </c>
      <c r="H12139" s="95">
        <f t="shared" si="190"/>
        <v>63.24</v>
      </c>
    </row>
    <row r="12140" spans="1:8" s="80" customFormat="1" hidden="1" outlineLevel="1" x14ac:dyDescent="0.2">
      <c r="A12140" s="96" t="s">
        <v>2932</v>
      </c>
      <c r="B12140" s="97"/>
      <c r="C12140" s="98"/>
      <c r="D12140" s="98"/>
      <c r="E12140" s="101">
        <v>45</v>
      </c>
      <c r="F12140" s="100">
        <v>2845.8</v>
      </c>
      <c r="H12140" s="95">
        <f t="shared" si="190"/>
        <v>63.24</v>
      </c>
    </row>
    <row r="12141" spans="1:8" collapsed="1" x14ac:dyDescent="0.2">
      <c r="A12141" s="91" t="s">
        <v>1588</v>
      </c>
      <c r="B12141" s="91" t="s">
        <v>1587</v>
      </c>
      <c r="C12141" s="91" t="s">
        <v>2867</v>
      </c>
      <c r="D12141" s="92" t="s">
        <v>2876</v>
      </c>
      <c r="E12141" s="104">
        <v>1</v>
      </c>
      <c r="F12141" s="94">
        <v>2838.81</v>
      </c>
      <c r="G12141" s="79" t="e">
        <f>VLOOKUP(B12141,#REF!,2,FALSE)</f>
        <v>#REF!</v>
      </c>
      <c r="H12141" s="95">
        <f t="shared" si="190"/>
        <v>2838.81</v>
      </c>
    </row>
    <row r="12142" spans="1:8" s="80" customFormat="1" hidden="1" outlineLevel="1" x14ac:dyDescent="0.2">
      <c r="A12142" s="96" t="s">
        <v>2825</v>
      </c>
      <c r="B12142" s="97"/>
      <c r="C12142" s="98"/>
      <c r="D12142" s="98"/>
      <c r="E12142" s="101">
        <v>1</v>
      </c>
      <c r="F12142" s="100">
        <v>2838.81</v>
      </c>
      <c r="H12142" s="95">
        <f t="shared" si="190"/>
        <v>2838.81</v>
      </c>
    </row>
    <row r="12143" spans="1:8" collapsed="1" x14ac:dyDescent="0.2">
      <c r="A12143" s="91" t="s">
        <v>7190</v>
      </c>
      <c r="B12143" s="91" t="s">
        <v>7191</v>
      </c>
      <c r="C12143" s="91" t="s">
        <v>2931</v>
      </c>
      <c r="D12143" s="92"/>
      <c r="E12143" s="104">
        <v>35</v>
      </c>
      <c r="F12143" s="94">
        <v>2837.8</v>
      </c>
      <c r="H12143" s="95">
        <f t="shared" si="190"/>
        <v>81.08</v>
      </c>
    </row>
    <row r="12144" spans="1:8" s="80" customFormat="1" hidden="1" outlineLevel="1" x14ac:dyDescent="0.2">
      <c r="A12144" s="96" t="s">
        <v>2932</v>
      </c>
      <c r="B12144" s="97"/>
      <c r="C12144" s="98"/>
      <c r="D12144" s="98"/>
      <c r="E12144" s="101">
        <v>35</v>
      </c>
      <c r="F12144" s="100">
        <v>2837.8</v>
      </c>
      <c r="H12144" s="95">
        <f t="shared" si="190"/>
        <v>81.08</v>
      </c>
    </row>
    <row r="12145" spans="1:8" collapsed="1" x14ac:dyDescent="0.2">
      <c r="A12145" s="91" t="s">
        <v>7192</v>
      </c>
      <c r="B12145" s="91" t="s">
        <v>7193</v>
      </c>
      <c r="C12145" s="91" t="s">
        <v>2931</v>
      </c>
      <c r="D12145" s="92"/>
      <c r="E12145" s="104">
        <v>37</v>
      </c>
      <c r="F12145" s="94">
        <v>2824.23</v>
      </c>
      <c r="H12145" s="95">
        <f t="shared" si="190"/>
        <v>76.330540540540539</v>
      </c>
    </row>
    <row r="12146" spans="1:8" s="80" customFormat="1" hidden="1" outlineLevel="1" x14ac:dyDescent="0.2">
      <c r="A12146" s="96" t="s">
        <v>2932</v>
      </c>
      <c r="B12146" s="97"/>
      <c r="C12146" s="98"/>
      <c r="D12146" s="98"/>
      <c r="E12146" s="101">
        <v>27</v>
      </c>
      <c r="F12146" s="100">
        <v>1951.02</v>
      </c>
      <c r="H12146" s="95">
        <f t="shared" si="190"/>
        <v>72.260000000000005</v>
      </c>
    </row>
    <row r="12147" spans="1:8" s="80" customFormat="1" hidden="1" outlineLevel="1" x14ac:dyDescent="0.2">
      <c r="A12147" s="96" t="s">
        <v>2825</v>
      </c>
      <c r="B12147" s="97"/>
      <c r="C12147" s="98"/>
      <c r="D12147" s="98"/>
      <c r="E12147" s="101">
        <v>10</v>
      </c>
      <c r="F12147" s="103">
        <v>873.21</v>
      </c>
      <c r="H12147" s="95">
        <f t="shared" si="190"/>
        <v>87.320999999999998</v>
      </c>
    </row>
    <row r="12148" spans="1:8" collapsed="1" x14ac:dyDescent="0.2">
      <c r="A12148" s="91" t="s">
        <v>7194</v>
      </c>
      <c r="B12148" s="91" t="s">
        <v>7195</v>
      </c>
      <c r="C12148" s="91" t="s">
        <v>2931</v>
      </c>
      <c r="D12148" s="92"/>
      <c r="E12148" s="104">
        <v>149</v>
      </c>
      <c r="F12148" s="94">
        <v>2822.06</v>
      </c>
      <c r="H12148" s="95">
        <f t="shared" si="190"/>
        <v>18.940000000000001</v>
      </c>
    </row>
    <row r="12149" spans="1:8" s="80" customFormat="1" hidden="1" outlineLevel="1" x14ac:dyDescent="0.2">
      <c r="A12149" s="96" t="s">
        <v>2932</v>
      </c>
      <c r="B12149" s="97"/>
      <c r="C12149" s="98"/>
      <c r="D12149" s="98"/>
      <c r="E12149" s="101">
        <v>149</v>
      </c>
      <c r="F12149" s="100">
        <v>2822.06</v>
      </c>
      <c r="H12149" s="95">
        <f t="shared" si="190"/>
        <v>18.940000000000001</v>
      </c>
    </row>
    <row r="12150" spans="1:8" collapsed="1" x14ac:dyDescent="0.2">
      <c r="A12150" s="91" t="s">
        <v>7196</v>
      </c>
      <c r="B12150" s="91" t="s">
        <v>7197</v>
      </c>
      <c r="C12150" s="91" t="s">
        <v>2931</v>
      </c>
      <c r="D12150" s="92"/>
      <c r="E12150" s="104">
        <v>100</v>
      </c>
      <c r="F12150" s="94">
        <v>2822</v>
      </c>
      <c r="H12150" s="95">
        <f t="shared" si="190"/>
        <v>28.22</v>
      </c>
    </row>
    <row r="12151" spans="1:8" s="80" customFormat="1" hidden="1" outlineLevel="1" x14ac:dyDescent="0.2">
      <c r="A12151" s="96" t="s">
        <v>2841</v>
      </c>
      <c r="B12151" s="97"/>
      <c r="C12151" s="98"/>
      <c r="D12151" s="98"/>
      <c r="E12151" s="101">
        <v>100</v>
      </c>
      <c r="F12151" s="100">
        <v>2822</v>
      </c>
      <c r="H12151" s="95">
        <f t="shared" si="190"/>
        <v>28.22</v>
      </c>
    </row>
    <row r="12152" spans="1:8" collapsed="1" x14ac:dyDescent="0.2">
      <c r="A12152" s="105" t="s">
        <v>7198</v>
      </c>
      <c r="B12152" s="91" t="s">
        <v>7199</v>
      </c>
      <c r="C12152" s="91" t="s">
        <v>3223</v>
      </c>
      <c r="D12152" s="92"/>
      <c r="E12152" s="104">
        <v>30</v>
      </c>
      <c r="F12152" s="94">
        <v>2818.8</v>
      </c>
      <c r="G12152" s="79" t="e">
        <f>VLOOKUP(B12152,#REF!,2,FALSE)</f>
        <v>#REF!</v>
      </c>
      <c r="H12152" s="95">
        <f t="shared" si="190"/>
        <v>93.960000000000008</v>
      </c>
    </row>
    <row r="12153" spans="1:8" s="80" customFormat="1" hidden="1" outlineLevel="1" x14ac:dyDescent="0.2">
      <c r="A12153" s="96" t="s">
        <v>2932</v>
      </c>
      <c r="B12153" s="97"/>
      <c r="C12153" s="98"/>
      <c r="D12153" s="98"/>
      <c r="E12153" s="101">
        <v>30</v>
      </c>
      <c r="F12153" s="100">
        <v>2818.8</v>
      </c>
      <c r="H12153" s="95">
        <f t="shared" si="190"/>
        <v>93.960000000000008</v>
      </c>
    </row>
    <row r="12154" spans="1:8" collapsed="1" x14ac:dyDescent="0.2">
      <c r="A12154" s="91" t="s">
        <v>7200</v>
      </c>
      <c r="B12154" s="91" t="s">
        <v>7201</v>
      </c>
      <c r="C12154" s="91" t="s">
        <v>2931</v>
      </c>
      <c r="D12154" s="92"/>
      <c r="E12154" s="104">
        <v>47</v>
      </c>
      <c r="F12154" s="94">
        <v>2818.12</v>
      </c>
      <c r="H12154" s="95">
        <f t="shared" si="190"/>
        <v>59.96</v>
      </c>
    </row>
    <row r="12155" spans="1:8" s="80" customFormat="1" hidden="1" outlineLevel="1" x14ac:dyDescent="0.2">
      <c r="A12155" s="96" t="s">
        <v>2932</v>
      </c>
      <c r="B12155" s="97"/>
      <c r="C12155" s="98"/>
      <c r="D12155" s="98"/>
      <c r="E12155" s="101">
        <v>47</v>
      </c>
      <c r="F12155" s="100">
        <v>2818.12</v>
      </c>
      <c r="H12155" s="95">
        <f t="shared" si="190"/>
        <v>59.96</v>
      </c>
    </row>
    <row r="12156" spans="1:8" collapsed="1" x14ac:dyDescent="0.2">
      <c r="A12156" s="105" t="s">
        <v>7202</v>
      </c>
      <c r="B12156" s="91" t="s">
        <v>7203</v>
      </c>
      <c r="C12156" s="91" t="s">
        <v>3223</v>
      </c>
      <c r="D12156" s="92"/>
      <c r="E12156" s="104">
        <v>1</v>
      </c>
      <c r="F12156" s="94">
        <v>2816.4</v>
      </c>
      <c r="G12156" s="79" t="e">
        <f>VLOOKUP(B12156,#REF!,2,FALSE)</f>
        <v>#REF!</v>
      </c>
      <c r="H12156" s="95">
        <f t="shared" si="190"/>
        <v>2816.4</v>
      </c>
    </row>
    <row r="12157" spans="1:8" s="80" customFormat="1" hidden="1" outlineLevel="1" x14ac:dyDescent="0.2">
      <c r="A12157" s="96" t="s">
        <v>2828</v>
      </c>
      <c r="B12157" s="97"/>
      <c r="C12157" s="98"/>
      <c r="D12157" s="98"/>
      <c r="E12157" s="101">
        <v>1</v>
      </c>
      <c r="F12157" s="100">
        <v>2816.4</v>
      </c>
      <c r="H12157" s="95">
        <f t="shared" si="190"/>
        <v>2816.4</v>
      </c>
    </row>
    <row r="12158" spans="1:8" collapsed="1" x14ac:dyDescent="0.2">
      <c r="A12158" s="105" t="s">
        <v>1253</v>
      </c>
      <c r="B12158" s="91" t="s">
        <v>7204</v>
      </c>
      <c r="C12158" s="91" t="s">
        <v>2823</v>
      </c>
      <c r="D12158" s="92"/>
      <c r="E12158" s="104">
        <v>3</v>
      </c>
      <c r="F12158" s="94">
        <v>2813.47</v>
      </c>
      <c r="G12158" s="79" t="e">
        <f>VLOOKUP(B12158,#REF!,2,FALSE)</f>
        <v>#REF!</v>
      </c>
      <c r="H12158" s="95">
        <f t="shared" si="190"/>
        <v>937.82333333333327</v>
      </c>
    </row>
    <row r="12159" spans="1:8" s="80" customFormat="1" hidden="1" outlineLevel="1" x14ac:dyDescent="0.2">
      <c r="A12159" s="96" t="s">
        <v>2853</v>
      </c>
      <c r="B12159" s="97"/>
      <c r="C12159" s="98"/>
      <c r="D12159" s="98"/>
      <c r="E12159" s="101">
        <v>2</v>
      </c>
      <c r="F12159" s="100">
        <v>1875.65</v>
      </c>
      <c r="H12159" s="95">
        <f t="shared" si="190"/>
        <v>937.82500000000005</v>
      </c>
    </row>
    <row r="12160" spans="1:8" s="80" customFormat="1" hidden="1" outlineLevel="1" x14ac:dyDescent="0.2">
      <c r="A12160" s="96" t="s">
        <v>2829</v>
      </c>
      <c r="B12160" s="97"/>
      <c r="C12160" s="98"/>
      <c r="D12160" s="98"/>
      <c r="E12160" s="101">
        <v>1</v>
      </c>
      <c r="F12160" s="103">
        <v>937.82</v>
      </c>
      <c r="H12160" s="95">
        <f t="shared" si="190"/>
        <v>937.82</v>
      </c>
    </row>
    <row r="12161" spans="1:8" collapsed="1" x14ac:dyDescent="0.2">
      <c r="A12161" s="91" t="s">
        <v>7205</v>
      </c>
      <c r="B12161" s="91" t="s">
        <v>7206</v>
      </c>
      <c r="C12161" s="91" t="s">
        <v>2931</v>
      </c>
      <c r="D12161" s="92"/>
      <c r="E12161" s="104">
        <v>15</v>
      </c>
      <c r="F12161" s="94">
        <v>2812.8</v>
      </c>
      <c r="H12161" s="95">
        <f t="shared" si="190"/>
        <v>187.52</v>
      </c>
    </row>
    <row r="12162" spans="1:8" s="80" customFormat="1" hidden="1" outlineLevel="1" x14ac:dyDescent="0.2">
      <c r="A12162" s="96" t="s">
        <v>2932</v>
      </c>
      <c r="B12162" s="97"/>
      <c r="C12162" s="98"/>
      <c r="D12162" s="98"/>
      <c r="E12162" s="101">
        <v>15</v>
      </c>
      <c r="F12162" s="100">
        <v>2812.8</v>
      </c>
      <c r="H12162" s="95">
        <f t="shared" si="190"/>
        <v>187.52</v>
      </c>
    </row>
    <row r="12163" spans="1:8" collapsed="1" x14ac:dyDescent="0.2">
      <c r="A12163" s="105" t="s">
        <v>7207</v>
      </c>
      <c r="B12163" s="91" t="s">
        <v>7208</v>
      </c>
      <c r="C12163" s="91" t="s">
        <v>3223</v>
      </c>
      <c r="D12163" s="92"/>
      <c r="E12163" s="104">
        <v>2</v>
      </c>
      <c r="F12163" s="94">
        <v>2808</v>
      </c>
      <c r="G12163" s="79" t="e">
        <f>VLOOKUP(B12163,#REF!,2,FALSE)</f>
        <v>#REF!</v>
      </c>
      <c r="H12163" s="95">
        <f t="shared" si="190"/>
        <v>1404</v>
      </c>
    </row>
    <row r="12164" spans="1:8" s="80" customFormat="1" hidden="1" outlineLevel="1" x14ac:dyDescent="0.2">
      <c r="A12164" s="96" t="s">
        <v>2828</v>
      </c>
      <c r="B12164" s="97"/>
      <c r="C12164" s="98"/>
      <c r="D12164" s="98"/>
      <c r="E12164" s="101">
        <v>2</v>
      </c>
      <c r="F12164" s="100">
        <v>2808</v>
      </c>
      <c r="H12164" s="95">
        <f t="shared" si="190"/>
        <v>1404</v>
      </c>
    </row>
    <row r="12165" spans="1:8" collapsed="1" x14ac:dyDescent="0.2">
      <c r="A12165" s="105" t="s">
        <v>7209</v>
      </c>
      <c r="B12165" s="91" t="s">
        <v>7210</v>
      </c>
      <c r="C12165" s="91" t="s">
        <v>3223</v>
      </c>
      <c r="D12165" s="92"/>
      <c r="E12165" s="104">
        <v>18</v>
      </c>
      <c r="F12165" s="94">
        <v>2808</v>
      </c>
      <c r="G12165" s="79" t="e">
        <f>VLOOKUP(B12165,#REF!,2,FALSE)</f>
        <v>#REF!</v>
      </c>
      <c r="H12165" s="95">
        <f t="shared" si="190"/>
        <v>156</v>
      </c>
    </row>
    <row r="12166" spans="1:8" s="80" customFormat="1" hidden="1" outlineLevel="1" x14ac:dyDescent="0.2">
      <c r="A12166" s="96" t="s">
        <v>2932</v>
      </c>
      <c r="B12166" s="97"/>
      <c r="C12166" s="98"/>
      <c r="D12166" s="98"/>
      <c r="E12166" s="101">
        <v>18</v>
      </c>
      <c r="F12166" s="100">
        <v>2808</v>
      </c>
      <c r="H12166" s="95">
        <f t="shared" si="190"/>
        <v>156</v>
      </c>
    </row>
    <row r="12167" spans="1:8" collapsed="1" x14ac:dyDescent="0.2">
      <c r="A12167" s="105" t="s">
        <v>7211</v>
      </c>
      <c r="B12167" s="91" t="s">
        <v>7212</v>
      </c>
      <c r="C12167" s="91" t="s">
        <v>3223</v>
      </c>
      <c r="D12167" s="92"/>
      <c r="E12167" s="104">
        <v>2</v>
      </c>
      <c r="F12167" s="94">
        <v>2803.72</v>
      </c>
      <c r="G12167" s="79" t="e">
        <f>VLOOKUP(B12167,#REF!,2,FALSE)</f>
        <v>#REF!</v>
      </c>
      <c r="H12167" s="95">
        <f t="shared" si="190"/>
        <v>1401.86</v>
      </c>
    </row>
    <row r="12168" spans="1:8" s="80" customFormat="1" hidden="1" outlineLevel="1" x14ac:dyDescent="0.2">
      <c r="A12168" s="96" t="s">
        <v>2828</v>
      </c>
      <c r="B12168" s="97"/>
      <c r="C12168" s="98"/>
      <c r="D12168" s="98"/>
      <c r="E12168" s="101">
        <v>2</v>
      </c>
      <c r="F12168" s="100">
        <v>2803.72</v>
      </c>
      <c r="H12168" s="95">
        <f t="shared" si="190"/>
        <v>1401.86</v>
      </c>
    </row>
    <row r="12169" spans="1:8" collapsed="1" x14ac:dyDescent="0.2">
      <c r="A12169" s="91" t="s">
        <v>7213</v>
      </c>
      <c r="B12169" s="91" t="s">
        <v>7214</v>
      </c>
      <c r="C12169" s="91" t="s">
        <v>2931</v>
      </c>
      <c r="D12169" s="92"/>
      <c r="E12169" s="104">
        <v>24</v>
      </c>
      <c r="F12169" s="94">
        <v>2800.32</v>
      </c>
      <c r="H12169" s="95">
        <f t="shared" si="190"/>
        <v>116.68</v>
      </c>
    </row>
    <row r="12170" spans="1:8" s="80" customFormat="1" hidden="1" outlineLevel="1" x14ac:dyDescent="0.2">
      <c r="A12170" s="96" t="s">
        <v>2932</v>
      </c>
      <c r="B12170" s="97"/>
      <c r="C12170" s="98"/>
      <c r="D12170" s="98"/>
      <c r="E12170" s="101">
        <v>24</v>
      </c>
      <c r="F12170" s="100">
        <v>2800.32</v>
      </c>
      <c r="H12170" s="95">
        <f t="shared" si="190"/>
        <v>116.68</v>
      </c>
    </row>
    <row r="12171" spans="1:8" collapsed="1" x14ac:dyDescent="0.2">
      <c r="A12171" s="91" t="s">
        <v>7215</v>
      </c>
      <c r="B12171" s="91" t="s">
        <v>7216</v>
      </c>
      <c r="C12171" s="91" t="s">
        <v>2931</v>
      </c>
      <c r="D12171" s="92"/>
      <c r="E12171" s="104">
        <v>21</v>
      </c>
      <c r="F12171" s="94">
        <v>2784.18</v>
      </c>
      <c r="H12171" s="95">
        <f t="shared" si="190"/>
        <v>132.57999999999998</v>
      </c>
    </row>
    <row r="12172" spans="1:8" s="80" customFormat="1" hidden="1" outlineLevel="1" x14ac:dyDescent="0.2">
      <c r="A12172" s="96" t="s">
        <v>2932</v>
      </c>
      <c r="B12172" s="97"/>
      <c r="C12172" s="98"/>
      <c r="D12172" s="98"/>
      <c r="E12172" s="101">
        <v>21</v>
      </c>
      <c r="F12172" s="100">
        <v>2784.18</v>
      </c>
      <c r="H12172" s="95">
        <f t="shared" si="190"/>
        <v>132.57999999999998</v>
      </c>
    </row>
    <row r="12173" spans="1:8" collapsed="1" x14ac:dyDescent="0.2">
      <c r="A12173" s="105" t="s">
        <v>7217</v>
      </c>
      <c r="B12173" s="91" t="s">
        <v>7218</v>
      </c>
      <c r="C12173" s="91" t="s">
        <v>3223</v>
      </c>
      <c r="D12173" s="92"/>
      <c r="E12173" s="104">
        <v>10</v>
      </c>
      <c r="F12173" s="94">
        <v>2780.3</v>
      </c>
      <c r="G12173" s="79" t="e">
        <f>VLOOKUP(B12173,#REF!,2,FALSE)</f>
        <v>#REF!</v>
      </c>
      <c r="H12173" s="95">
        <f t="shared" ref="H12173:H12236" si="191">F12173/E12173</f>
        <v>278.03000000000003</v>
      </c>
    </row>
    <row r="12174" spans="1:8" s="80" customFormat="1" hidden="1" outlineLevel="1" x14ac:dyDescent="0.2">
      <c r="A12174" s="96" t="s">
        <v>2932</v>
      </c>
      <c r="B12174" s="97"/>
      <c r="C12174" s="98"/>
      <c r="D12174" s="98"/>
      <c r="E12174" s="101">
        <v>10</v>
      </c>
      <c r="F12174" s="100">
        <v>2780.3</v>
      </c>
      <c r="H12174" s="95">
        <f t="shared" si="191"/>
        <v>278.03000000000003</v>
      </c>
    </row>
    <row r="12175" spans="1:8" collapsed="1" x14ac:dyDescent="0.2">
      <c r="A12175" s="91" t="s">
        <v>7219</v>
      </c>
      <c r="B12175" s="91" t="s">
        <v>7220</v>
      </c>
      <c r="C12175" s="91" t="s">
        <v>2931</v>
      </c>
      <c r="D12175" s="92"/>
      <c r="E12175" s="104">
        <v>37</v>
      </c>
      <c r="F12175" s="94">
        <v>2779.44</v>
      </c>
      <c r="H12175" s="95">
        <f t="shared" si="191"/>
        <v>75.12</v>
      </c>
    </row>
    <row r="12176" spans="1:8" s="80" customFormat="1" hidden="1" outlineLevel="1" x14ac:dyDescent="0.2">
      <c r="A12176" s="96" t="s">
        <v>2932</v>
      </c>
      <c r="B12176" s="97"/>
      <c r="C12176" s="98"/>
      <c r="D12176" s="98"/>
      <c r="E12176" s="101">
        <v>37</v>
      </c>
      <c r="F12176" s="100">
        <v>2779.44</v>
      </c>
      <c r="H12176" s="95">
        <f t="shared" si="191"/>
        <v>75.12</v>
      </c>
    </row>
    <row r="12177" spans="1:8" collapsed="1" x14ac:dyDescent="0.2">
      <c r="A12177" s="105" t="s">
        <v>7221</v>
      </c>
      <c r="B12177" s="91" t="s">
        <v>7222</v>
      </c>
      <c r="C12177" s="91" t="s">
        <v>3223</v>
      </c>
      <c r="D12177" s="92"/>
      <c r="E12177" s="104">
        <v>34</v>
      </c>
      <c r="F12177" s="94">
        <v>2774.74</v>
      </c>
      <c r="G12177" s="79" t="e">
        <f>VLOOKUP(B12177,#REF!,2,FALSE)</f>
        <v>#REF!</v>
      </c>
      <c r="H12177" s="95">
        <f t="shared" si="191"/>
        <v>81.61</v>
      </c>
    </row>
    <row r="12178" spans="1:8" s="80" customFormat="1" hidden="1" outlineLevel="1" x14ac:dyDescent="0.2">
      <c r="A12178" s="96" t="s">
        <v>2932</v>
      </c>
      <c r="B12178" s="97"/>
      <c r="C12178" s="98"/>
      <c r="D12178" s="98"/>
      <c r="E12178" s="101">
        <v>34</v>
      </c>
      <c r="F12178" s="100">
        <v>2774.74</v>
      </c>
      <c r="H12178" s="95">
        <f t="shared" si="191"/>
        <v>81.61</v>
      </c>
    </row>
    <row r="12179" spans="1:8" collapsed="1" x14ac:dyDescent="0.2">
      <c r="A12179" s="91" t="s">
        <v>7223</v>
      </c>
      <c r="B12179" s="91" t="s">
        <v>7224</v>
      </c>
      <c r="C12179" s="91" t="s">
        <v>2931</v>
      </c>
      <c r="D12179" s="92"/>
      <c r="E12179" s="104">
        <v>38</v>
      </c>
      <c r="F12179" s="94">
        <v>2770.2</v>
      </c>
      <c r="H12179" s="95">
        <f t="shared" si="191"/>
        <v>72.899999999999991</v>
      </c>
    </row>
    <row r="12180" spans="1:8" s="80" customFormat="1" hidden="1" outlineLevel="1" x14ac:dyDescent="0.2">
      <c r="A12180" s="96" t="s">
        <v>2932</v>
      </c>
      <c r="B12180" s="97"/>
      <c r="C12180" s="98"/>
      <c r="D12180" s="98"/>
      <c r="E12180" s="101">
        <v>38</v>
      </c>
      <c r="F12180" s="100">
        <v>2770.2</v>
      </c>
      <c r="H12180" s="95">
        <f t="shared" si="191"/>
        <v>72.899999999999991</v>
      </c>
    </row>
    <row r="12181" spans="1:8" collapsed="1" x14ac:dyDescent="0.2">
      <c r="A12181" s="91" t="s">
        <v>7225</v>
      </c>
      <c r="B12181" s="91" t="s">
        <v>7226</v>
      </c>
      <c r="C12181" s="91" t="s">
        <v>2931</v>
      </c>
      <c r="D12181" s="92"/>
      <c r="E12181" s="104">
        <v>44</v>
      </c>
      <c r="F12181" s="94">
        <v>2768.92</v>
      </c>
      <c r="H12181" s="95">
        <f t="shared" si="191"/>
        <v>62.93</v>
      </c>
    </row>
    <row r="12182" spans="1:8" s="80" customFormat="1" hidden="1" outlineLevel="1" x14ac:dyDescent="0.2">
      <c r="A12182" s="96" t="s">
        <v>2932</v>
      </c>
      <c r="B12182" s="97"/>
      <c r="C12182" s="98"/>
      <c r="D12182" s="98"/>
      <c r="E12182" s="101">
        <v>44</v>
      </c>
      <c r="F12182" s="100">
        <v>2768.92</v>
      </c>
      <c r="H12182" s="95">
        <f t="shared" si="191"/>
        <v>62.93</v>
      </c>
    </row>
    <row r="12183" spans="1:8" collapsed="1" x14ac:dyDescent="0.2">
      <c r="A12183" s="91" t="s">
        <v>7227</v>
      </c>
      <c r="B12183" s="91" t="s">
        <v>7228</v>
      </c>
      <c r="C12183" s="91" t="s">
        <v>2931</v>
      </c>
      <c r="D12183" s="92"/>
      <c r="E12183" s="104">
        <v>13</v>
      </c>
      <c r="F12183" s="94">
        <v>2767.44</v>
      </c>
      <c r="H12183" s="95">
        <f t="shared" si="191"/>
        <v>212.88</v>
      </c>
    </row>
    <row r="12184" spans="1:8" s="80" customFormat="1" hidden="1" outlineLevel="1" x14ac:dyDescent="0.2">
      <c r="A12184" s="96" t="s">
        <v>2932</v>
      </c>
      <c r="B12184" s="97"/>
      <c r="C12184" s="98"/>
      <c r="D12184" s="98"/>
      <c r="E12184" s="101">
        <v>13</v>
      </c>
      <c r="F12184" s="100">
        <v>2767.44</v>
      </c>
      <c r="H12184" s="95">
        <f t="shared" si="191"/>
        <v>212.88</v>
      </c>
    </row>
    <row r="12185" spans="1:8" collapsed="1" x14ac:dyDescent="0.2">
      <c r="A12185" s="91" t="s">
        <v>7229</v>
      </c>
      <c r="B12185" s="91" t="s">
        <v>7230</v>
      </c>
      <c r="C12185" s="91" t="s">
        <v>2931</v>
      </c>
      <c r="D12185" s="92"/>
      <c r="E12185" s="104">
        <v>50</v>
      </c>
      <c r="F12185" s="94">
        <v>2766.06</v>
      </c>
      <c r="H12185" s="95">
        <f t="shared" si="191"/>
        <v>55.321199999999997</v>
      </c>
    </row>
    <row r="12186" spans="1:8" s="80" customFormat="1" hidden="1" outlineLevel="1" x14ac:dyDescent="0.2">
      <c r="A12186" s="96" t="s">
        <v>2932</v>
      </c>
      <c r="B12186" s="97"/>
      <c r="C12186" s="98"/>
      <c r="D12186" s="98"/>
      <c r="E12186" s="101">
        <v>50</v>
      </c>
      <c r="F12186" s="100">
        <v>2766.06</v>
      </c>
      <c r="H12186" s="95">
        <f t="shared" si="191"/>
        <v>55.321199999999997</v>
      </c>
    </row>
    <row r="12187" spans="1:8" collapsed="1" x14ac:dyDescent="0.2">
      <c r="A12187" s="91" t="s">
        <v>7231</v>
      </c>
      <c r="B12187" s="91" t="s">
        <v>7232</v>
      </c>
      <c r="C12187" s="91" t="s">
        <v>2931</v>
      </c>
      <c r="D12187" s="92"/>
      <c r="E12187" s="104">
        <v>100</v>
      </c>
      <c r="F12187" s="94">
        <v>2764</v>
      </c>
      <c r="H12187" s="95">
        <f t="shared" si="191"/>
        <v>27.64</v>
      </c>
    </row>
    <row r="12188" spans="1:8" s="80" customFormat="1" hidden="1" outlineLevel="1" x14ac:dyDescent="0.2">
      <c r="A12188" s="96" t="s">
        <v>2932</v>
      </c>
      <c r="B12188" s="97"/>
      <c r="C12188" s="98"/>
      <c r="D12188" s="98"/>
      <c r="E12188" s="101">
        <v>100</v>
      </c>
      <c r="F12188" s="100">
        <v>2764</v>
      </c>
      <c r="H12188" s="95">
        <f t="shared" si="191"/>
        <v>27.64</v>
      </c>
    </row>
    <row r="12189" spans="1:8" collapsed="1" x14ac:dyDescent="0.2">
      <c r="A12189" s="91" t="s">
        <v>7233</v>
      </c>
      <c r="B12189" s="91" t="s">
        <v>7234</v>
      </c>
      <c r="C12189" s="91" t="s">
        <v>2931</v>
      </c>
      <c r="D12189" s="92"/>
      <c r="E12189" s="104">
        <v>3</v>
      </c>
      <c r="F12189" s="94">
        <v>2752.38</v>
      </c>
      <c r="H12189" s="95">
        <f t="shared" si="191"/>
        <v>917.46</v>
      </c>
    </row>
    <row r="12190" spans="1:8" s="80" customFormat="1" hidden="1" outlineLevel="1" x14ac:dyDescent="0.2">
      <c r="A12190" s="96" t="s">
        <v>2932</v>
      </c>
      <c r="B12190" s="97"/>
      <c r="C12190" s="98"/>
      <c r="D12190" s="98"/>
      <c r="E12190" s="101">
        <v>3</v>
      </c>
      <c r="F12190" s="100">
        <v>2752.38</v>
      </c>
      <c r="H12190" s="95">
        <f t="shared" si="191"/>
        <v>917.46</v>
      </c>
    </row>
    <row r="12191" spans="1:8" collapsed="1" x14ac:dyDescent="0.2">
      <c r="A12191" s="91" t="s">
        <v>7235</v>
      </c>
      <c r="B12191" s="91" t="s">
        <v>7236</v>
      </c>
      <c r="C12191" s="91" t="s">
        <v>2931</v>
      </c>
      <c r="D12191" s="92"/>
      <c r="E12191" s="104">
        <v>9</v>
      </c>
      <c r="F12191" s="94">
        <v>2751.48</v>
      </c>
      <c r="H12191" s="95">
        <f t="shared" si="191"/>
        <v>305.72000000000003</v>
      </c>
    </row>
    <row r="12192" spans="1:8" s="80" customFormat="1" hidden="1" outlineLevel="1" x14ac:dyDescent="0.2">
      <c r="A12192" s="96" t="s">
        <v>2932</v>
      </c>
      <c r="B12192" s="97"/>
      <c r="C12192" s="98"/>
      <c r="D12192" s="98"/>
      <c r="E12192" s="101">
        <v>9</v>
      </c>
      <c r="F12192" s="100">
        <v>2751.48</v>
      </c>
      <c r="H12192" s="95">
        <f t="shared" si="191"/>
        <v>305.72000000000003</v>
      </c>
    </row>
    <row r="12193" spans="1:8" collapsed="1" x14ac:dyDescent="0.2">
      <c r="A12193" s="105" t="s">
        <v>7237</v>
      </c>
      <c r="B12193" s="91" t="s">
        <v>7238</v>
      </c>
      <c r="C12193" s="91" t="s">
        <v>3223</v>
      </c>
      <c r="D12193" s="92"/>
      <c r="E12193" s="104">
        <v>1</v>
      </c>
      <c r="F12193" s="94">
        <v>2750.83</v>
      </c>
      <c r="G12193" s="79" t="e">
        <f>VLOOKUP(B12193,#REF!,2,FALSE)</f>
        <v>#REF!</v>
      </c>
      <c r="H12193" s="95">
        <f t="shared" si="191"/>
        <v>2750.83</v>
      </c>
    </row>
    <row r="12194" spans="1:8" s="80" customFormat="1" hidden="1" outlineLevel="1" x14ac:dyDescent="0.2">
      <c r="A12194" s="96" t="s">
        <v>2828</v>
      </c>
      <c r="B12194" s="97"/>
      <c r="C12194" s="98"/>
      <c r="D12194" s="98"/>
      <c r="E12194" s="101">
        <v>1</v>
      </c>
      <c r="F12194" s="100">
        <v>2750.83</v>
      </c>
      <c r="H12194" s="95">
        <f t="shared" si="191"/>
        <v>2750.83</v>
      </c>
    </row>
    <row r="12195" spans="1:8" collapsed="1" x14ac:dyDescent="0.2">
      <c r="A12195" s="105" t="s">
        <v>4271</v>
      </c>
      <c r="B12195" s="91" t="s">
        <v>7239</v>
      </c>
      <c r="C12195" s="91" t="s">
        <v>3223</v>
      </c>
      <c r="D12195" s="92"/>
      <c r="E12195" s="104">
        <v>1</v>
      </c>
      <c r="F12195" s="94">
        <v>2734.44</v>
      </c>
      <c r="G12195" s="79" t="e">
        <f>VLOOKUP(B12195,#REF!,2,FALSE)</f>
        <v>#REF!</v>
      </c>
      <c r="H12195" s="95">
        <f t="shared" si="191"/>
        <v>2734.44</v>
      </c>
    </row>
    <row r="12196" spans="1:8" s="80" customFormat="1" hidden="1" outlineLevel="1" x14ac:dyDescent="0.2">
      <c r="A12196" s="96" t="s">
        <v>2828</v>
      </c>
      <c r="B12196" s="97"/>
      <c r="C12196" s="98"/>
      <c r="D12196" s="98"/>
      <c r="E12196" s="101">
        <v>1</v>
      </c>
      <c r="F12196" s="100">
        <v>2734.44</v>
      </c>
      <c r="H12196" s="95">
        <f t="shared" si="191"/>
        <v>2734.44</v>
      </c>
    </row>
    <row r="12197" spans="1:8" collapsed="1" x14ac:dyDescent="0.2">
      <c r="A12197" s="91" t="s">
        <v>7240</v>
      </c>
      <c r="B12197" s="91" t="s">
        <v>7241</v>
      </c>
      <c r="C12197" s="91" t="s">
        <v>2931</v>
      </c>
      <c r="D12197" s="92"/>
      <c r="E12197" s="104">
        <v>15</v>
      </c>
      <c r="F12197" s="94">
        <v>2733</v>
      </c>
      <c r="H12197" s="95">
        <f t="shared" si="191"/>
        <v>182.2</v>
      </c>
    </row>
    <row r="12198" spans="1:8" s="80" customFormat="1" hidden="1" outlineLevel="1" x14ac:dyDescent="0.2">
      <c r="A12198" s="96" t="s">
        <v>2932</v>
      </c>
      <c r="B12198" s="97"/>
      <c r="C12198" s="98"/>
      <c r="D12198" s="98"/>
      <c r="E12198" s="101">
        <v>15</v>
      </c>
      <c r="F12198" s="100">
        <v>2733</v>
      </c>
      <c r="H12198" s="95">
        <f t="shared" si="191"/>
        <v>182.2</v>
      </c>
    </row>
    <row r="12199" spans="1:8" collapsed="1" x14ac:dyDescent="0.2">
      <c r="A12199" s="91" t="s">
        <v>7242</v>
      </c>
      <c r="B12199" s="91" t="s">
        <v>7243</v>
      </c>
      <c r="C12199" s="91" t="s">
        <v>2931</v>
      </c>
      <c r="D12199" s="92"/>
      <c r="E12199" s="104">
        <v>80</v>
      </c>
      <c r="F12199" s="94">
        <v>2732</v>
      </c>
      <c r="H12199" s="95">
        <f t="shared" si="191"/>
        <v>34.15</v>
      </c>
    </row>
    <row r="12200" spans="1:8" s="80" customFormat="1" hidden="1" outlineLevel="1" x14ac:dyDescent="0.2">
      <c r="A12200" s="96" t="s">
        <v>2932</v>
      </c>
      <c r="B12200" s="97"/>
      <c r="C12200" s="98"/>
      <c r="D12200" s="98"/>
      <c r="E12200" s="101">
        <v>80</v>
      </c>
      <c r="F12200" s="100">
        <v>2732</v>
      </c>
      <c r="H12200" s="95">
        <f t="shared" si="191"/>
        <v>34.15</v>
      </c>
    </row>
    <row r="12201" spans="1:8" collapsed="1" x14ac:dyDescent="0.2">
      <c r="A12201" s="105" t="s">
        <v>7244</v>
      </c>
      <c r="B12201" s="91" t="s">
        <v>7245</v>
      </c>
      <c r="C12201" s="91" t="s">
        <v>3223</v>
      </c>
      <c r="D12201" s="92"/>
      <c r="E12201" s="104">
        <v>2</v>
      </c>
      <c r="F12201" s="94">
        <v>2729.32</v>
      </c>
      <c r="G12201" s="79" t="e">
        <f>VLOOKUP(B12201,#REF!,2,FALSE)</f>
        <v>#REF!</v>
      </c>
      <c r="H12201" s="95">
        <f t="shared" si="191"/>
        <v>1364.66</v>
      </c>
    </row>
    <row r="12202" spans="1:8" s="80" customFormat="1" hidden="1" outlineLevel="1" x14ac:dyDescent="0.2">
      <c r="A12202" s="96" t="s">
        <v>2828</v>
      </c>
      <c r="B12202" s="97"/>
      <c r="C12202" s="98"/>
      <c r="D12202" s="98"/>
      <c r="E12202" s="101">
        <v>2</v>
      </c>
      <c r="F12202" s="100">
        <v>2729.32</v>
      </c>
      <c r="H12202" s="95">
        <f t="shared" si="191"/>
        <v>1364.66</v>
      </c>
    </row>
    <row r="12203" spans="1:8" collapsed="1" x14ac:dyDescent="0.2">
      <c r="A12203" s="91" t="s">
        <v>2615</v>
      </c>
      <c r="B12203" s="91" t="s">
        <v>2614</v>
      </c>
      <c r="C12203" s="91" t="s">
        <v>2823</v>
      </c>
      <c r="D12203" s="92" t="s">
        <v>2876</v>
      </c>
      <c r="E12203" s="104">
        <v>19</v>
      </c>
      <c r="F12203" s="94">
        <v>2725.34</v>
      </c>
      <c r="G12203" s="79" t="e">
        <f>VLOOKUP(B12203,#REF!,2,FALSE)</f>
        <v>#REF!</v>
      </c>
      <c r="H12203" s="95">
        <f t="shared" si="191"/>
        <v>143.43894736842105</v>
      </c>
    </row>
    <row r="12204" spans="1:8" s="80" customFormat="1" hidden="1" outlineLevel="1" x14ac:dyDescent="0.2">
      <c r="A12204" s="96" t="s">
        <v>2831</v>
      </c>
      <c r="B12204" s="97"/>
      <c r="C12204" s="98"/>
      <c r="D12204" s="98"/>
      <c r="E12204" s="101">
        <v>11</v>
      </c>
      <c r="F12204" s="100">
        <v>1599.51</v>
      </c>
      <c r="H12204" s="95">
        <f t="shared" si="191"/>
        <v>145.41</v>
      </c>
    </row>
    <row r="12205" spans="1:8" s="80" customFormat="1" hidden="1" outlineLevel="1" x14ac:dyDescent="0.2">
      <c r="A12205" s="96" t="s">
        <v>2828</v>
      </c>
      <c r="B12205" s="97"/>
      <c r="C12205" s="98"/>
      <c r="D12205" s="98"/>
      <c r="E12205" s="101">
        <v>2</v>
      </c>
      <c r="F12205" s="103">
        <v>290.82</v>
      </c>
      <c r="H12205" s="95">
        <f t="shared" si="191"/>
        <v>145.41</v>
      </c>
    </row>
    <row r="12206" spans="1:8" s="80" customFormat="1" hidden="1" outlineLevel="1" x14ac:dyDescent="0.2">
      <c r="A12206" s="96" t="s">
        <v>2833</v>
      </c>
      <c r="B12206" s="97"/>
      <c r="C12206" s="98"/>
      <c r="D12206" s="98"/>
      <c r="E12206" s="101">
        <v>2</v>
      </c>
      <c r="F12206" s="103">
        <v>245.46</v>
      </c>
      <c r="H12206" s="95">
        <f t="shared" si="191"/>
        <v>122.73</v>
      </c>
    </row>
    <row r="12207" spans="1:8" s="80" customFormat="1" hidden="1" outlineLevel="1" x14ac:dyDescent="0.2">
      <c r="A12207" s="96" t="s">
        <v>2853</v>
      </c>
      <c r="B12207" s="97"/>
      <c r="C12207" s="98"/>
      <c r="D12207" s="98"/>
      <c r="E12207" s="101">
        <v>1</v>
      </c>
      <c r="F12207" s="103">
        <v>149.37</v>
      </c>
      <c r="H12207" s="95">
        <f t="shared" si="191"/>
        <v>149.37</v>
      </c>
    </row>
    <row r="12208" spans="1:8" s="80" customFormat="1" hidden="1" outlineLevel="1" x14ac:dyDescent="0.2">
      <c r="A12208" s="96" t="s">
        <v>2832</v>
      </c>
      <c r="B12208" s="97"/>
      <c r="C12208" s="98"/>
      <c r="D12208" s="98"/>
      <c r="E12208" s="101">
        <v>1</v>
      </c>
      <c r="F12208" s="103">
        <v>149.35</v>
      </c>
      <c r="H12208" s="95">
        <f t="shared" si="191"/>
        <v>149.35</v>
      </c>
    </row>
    <row r="12209" spans="1:8" s="80" customFormat="1" hidden="1" outlineLevel="1" x14ac:dyDescent="0.2">
      <c r="A12209" s="96" t="s">
        <v>2825</v>
      </c>
      <c r="B12209" s="97"/>
      <c r="C12209" s="98"/>
      <c r="D12209" s="98"/>
      <c r="E12209" s="101">
        <v>1</v>
      </c>
      <c r="F12209" s="103">
        <v>145.41999999999999</v>
      </c>
      <c r="H12209" s="95">
        <f t="shared" si="191"/>
        <v>145.41999999999999</v>
      </c>
    </row>
    <row r="12210" spans="1:8" s="80" customFormat="1" hidden="1" outlineLevel="1" x14ac:dyDescent="0.2">
      <c r="A12210" s="96" t="s">
        <v>2842</v>
      </c>
      <c r="B12210" s="97"/>
      <c r="C12210" s="98"/>
      <c r="D12210" s="98"/>
      <c r="E12210" s="101">
        <v>1</v>
      </c>
      <c r="F12210" s="103">
        <v>145.41</v>
      </c>
      <c r="H12210" s="95">
        <f t="shared" si="191"/>
        <v>145.41</v>
      </c>
    </row>
    <row r="12211" spans="1:8" collapsed="1" x14ac:dyDescent="0.2">
      <c r="A12211" s="105" t="s">
        <v>7246</v>
      </c>
      <c r="B12211" s="91" t="s">
        <v>7247</v>
      </c>
      <c r="C12211" s="91" t="s">
        <v>3223</v>
      </c>
      <c r="D12211" s="92"/>
      <c r="E12211" s="104">
        <v>29</v>
      </c>
      <c r="F12211" s="94">
        <v>2724.84</v>
      </c>
      <c r="G12211" s="79" t="e">
        <f>VLOOKUP(B12211,#REF!,2,FALSE)</f>
        <v>#REF!</v>
      </c>
      <c r="H12211" s="95">
        <f t="shared" si="191"/>
        <v>93.960000000000008</v>
      </c>
    </row>
    <row r="12212" spans="1:8" s="80" customFormat="1" hidden="1" outlineLevel="1" x14ac:dyDescent="0.2">
      <c r="A12212" s="96" t="s">
        <v>2932</v>
      </c>
      <c r="B12212" s="97"/>
      <c r="C12212" s="98"/>
      <c r="D12212" s="98"/>
      <c r="E12212" s="101">
        <v>29</v>
      </c>
      <c r="F12212" s="100">
        <v>2724.84</v>
      </c>
      <c r="H12212" s="95">
        <f t="shared" si="191"/>
        <v>93.960000000000008</v>
      </c>
    </row>
    <row r="12213" spans="1:8" collapsed="1" x14ac:dyDescent="0.2">
      <c r="A12213" s="105" t="s">
        <v>7248</v>
      </c>
      <c r="B12213" s="91" t="s">
        <v>7249</v>
      </c>
      <c r="C12213" s="91" t="s">
        <v>3223</v>
      </c>
      <c r="D12213" s="92"/>
      <c r="E12213" s="104">
        <v>2</v>
      </c>
      <c r="F12213" s="94">
        <v>2724.84</v>
      </c>
      <c r="G12213" s="79" t="e">
        <f>VLOOKUP(B12213,#REF!,2,FALSE)</f>
        <v>#REF!</v>
      </c>
      <c r="H12213" s="95">
        <f t="shared" si="191"/>
        <v>1362.42</v>
      </c>
    </row>
    <row r="12214" spans="1:8" s="80" customFormat="1" hidden="1" outlineLevel="1" x14ac:dyDescent="0.2">
      <c r="A12214" s="96" t="s">
        <v>2828</v>
      </c>
      <c r="B12214" s="97"/>
      <c r="C12214" s="98"/>
      <c r="D12214" s="98"/>
      <c r="E12214" s="101">
        <v>2</v>
      </c>
      <c r="F12214" s="100">
        <v>2724.84</v>
      </c>
      <c r="H12214" s="95">
        <f t="shared" si="191"/>
        <v>1362.42</v>
      </c>
    </row>
    <row r="12215" spans="1:8" collapsed="1" x14ac:dyDescent="0.2">
      <c r="A12215" s="91" t="s">
        <v>7250</v>
      </c>
      <c r="B12215" s="91" t="s">
        <v>7251</v>
      </c>
      <c r="C12215" s="91" t="s">
        <v>2931</v>
      </c>
      <c r="D12215" s="92"/>
      <c r="E12215" s="104">
        <v>35</v>
      </c>
      <c r="F12215" s="94">
        <v>2721.25</v>
      </c>
      <c r="H12215" s="95">
        <f t="shared" si="191"/>
        <v>77.75</v>
      </c>
    </row>
    <row r="12216" spans="1:8" s="80" customFormat="1" hidden="1" outlineLevel="1" x14ac:dyDescent="0.2">
      <c r="A12216" s="96" t="s">
        <v>2932</v>
      </c>
      <c r="B12216" s="97"/>
      <c r="C12216" s="98"/>
      <c r="D12216" s="98"/>
      <c r="E12216" s="101">
        <v>35</v>
      </c>
      <c r="F12216" s="100">
        <v>2721.25</v>
      </c>
      <c r="H12216" s="95">
        <f t="shared" si="191"/>
        <v>77.75</v>
      </c>
    </row>
    <row r="12217" spans="1:8" collapsed="1" x14ac:dyDescent="0.2">
      <c r="A12217" s="91" t="s">
        <v>7252</v>
      </c>
      <c r="B12217" s="91" t="s">
        <v>7253</v>
      </c>
      <c r="C12217" s="91" t="s">
        <v>2931</v>
      </c>
      <c r="D12217" s="92"/>
      <c r="E12217" s="104">
        <v>4</v>
      </c>
      <c r="F12217" s="94">
        <v>2718.44</v>
      </c>
      <c r="H12217" s="95">
        <f t="shared" si="191"/>
        <v>679.61</v>
      </c>
    </row>
    <row r="12218" spans="1:8" s="80" customFormat="1" hidden="1" outlineLevel="1" x14ac:dyDescent="0.2">
      <c r="A12218" s="96" t="s">
        <v>2932</v>
      </c>
      <c r="B12218" s="97"/>
      <c r="C12218" s="98"/>
      <c r="D12218" s="98"/>
      <c r="E12218" s="101">
        <v>4</v>
      </c>
      <c r="F12218" s="100">
        <v>2718.44</v>
      </c>
      <c r="H12218" s="95">
        <f t="shared" si="191"/>
        <v>679.61</v>
      </c>
    </row>
    <row r="12219" spans="1:8" collapsed="1" x14ac:dyDescent="0.2">
      <c r="A12219" s="91" t="s">
        <v>7254</v>
      </c>
      <c r="B12219" s="91" t="s">
        <v>7255</v>
      </c>
      <c r="C12219" s="91" t="s">
        <v>2931</v>
      </c>
      <c r="D12219" s="92"/>
      <c r="E12219" s="104">
        <v>15</v>
      </c>
      <c r="F12219" s="94">
        <v>2711.25</v>
      </c>
      <c r="H12219" s="95">
        <f t="shared" si="191"/>
        <v>180.75</v>
      </c>
    </row>
    <row r="12220" spans="1:8" s="80" customFormat="1" hidden="1" outlineLevel="1" x14ac:dyDescent="0.2">
      <c r="A12220" s="96" t="s">
        <v>2932</v>
      </c>
      <c r="B12220" s="97"/>
      <c r="C12220" s="98"/>
      <c r="D12220" s="98"/>
      <c r="E12220" s="101">
        <v>15</v>
      </c>
      <c r="F12220" s="100">
        <v>2711.25</v>
      </c>
      <c r="H12220" s="95">
        <f t="shared" si="191"/>
        <v>180.75</v>
      </c>
    </row>
    <row r="12221" spans="1:8" collapsed="1" x14ac:dyDescent="0.2">
      <c r="A12221" s="105" t="s">
        <v>7256</v>
      </c>
      <c r="B12221" s="91" t="s">
        <v>7257</v>
      </c>
      <c r="C12221" s="91" t="s">
        <v>3223</v>
      </c>
      <c r="D12221" s="92"/>
      <c r="E12221" s="104">
        <v>142</v>
      </c>
      <c r="F12221" s="94">
        <v>2702.26</v>
      </c>
      <c r="G12221" s="79" t="e">
        <f>VLOOKUP(B12221,#REF!,2,FALSE)</f>
        <v>#REF!</v>
      </c>
      <c r="H12221" s="95">
        <f t="shared" si="191"/>
        <v>19.03</v>
      </c>
    </row>
    <row r="12222" spans="1:8" s="80" customFormat="1" hidden="1" outlineLevel="1" x14ac:dyDescent="0.2">
      <c r="A12222" s="96" t="s">
        <v>2932</v>
      </c>
      <c r="B12222" s="97"/>
      <c r="C12222" s="98"/>
      <c r="D12222" s="98"/>
      <c r="E12222" s="101">
        <v>142</v>
      </c>
      <c r="F12222" s="100">
        <v>2702.26</v>
      </c>
      <c r="H12222" s="95">
        <f t="shared" si="191"/>
        <v>19.03</v>
      </c>
    </row>
    <row r="12223" spans="1:8" collapsed="1" x14ac:dyDescent="0.2">
      <c r="A12223" s="105" t="s">
        <v>7258</v>
      </c>
      <c r="B12223" s="91" t="s">
        <v>7259</v>
      </c>
      <c r="C12223" s="91" t="s">
        <v>3223</v>
      </c>
      <c r="D12223" s="92"/>
      <c r="E12223" s="104">
        <v>39</v>
      </c>
      <c r="F12223" s="94">
        <v>2696.85</v>
      </c>
      <c r="G12223" s="79" t="e">
        <f>VLOOKUP(B12223,#REF!,2,FALSE)</f>
        <v>#REF!</v>
      </c>
      <c r="H12223" s="95">
        <f t="shared" si="191"/>
        <v>69.149999999999991</v>
      </c>
    </row>
    <row r="12224" spans="1:8" s="80" customFormat="1" hidden="1" outlineLevel="1" x14ac:dyDescent="0.2">
      <c r="A12224" s="96" t="s">
        <v>2932</v>
      </c>
      <c r="B12224" s="97"/>
      <c r="C12224" s="98"/>
      <c r="D12224" s="98"/>
      <c r="E12224" s="101">
        <v>39</v>
      </c>
      <c r="F12224" s="100">
        <v>2696.85</v>
      </c>
      <c r="H12224" s="95">
        <f t="shared" si="191"/>
        <v>69.149999999999991</v>
      </c>
    </row>
    <row r="12225" spans="1:8" collapsed="1" x14ac:dyDescent="0.2">
      <c r="A12225" s="105" t="s">
        <v>7260</v>
      </c>
      <c r="B12225" s="91" t="s">
        <v>7261</v>
      </c>
      <c r="C12225" s="91" t="s">
        <v>3223</v>
      </c>
      <c r="D12225" s="92"/>
      <c r="E12225" s="104">
        <v>1</v>
      </c>
      <c r="F12225" s="94">
        <v>2695.84</v>
      </c>
      <c r="G12225" s="79" t="e">
        <f>VLOOKUP(B12225,#REF!,2,FALSE)</f>
        <v>#REF!</v>
      </c>
      <c r="H12225" s="95">
        <f t="shared" si="191"/>
        <v>2695.84</v>
      </c>
    </row>
    <row r="12226" spans="1:8" s="80" customFormat="1" hidden="1" outlineLevel="1" x14ac:dyDescent="0.2">
      <c r="A12226" s="96" t="s">
        <v>2828</v>
      </c>
      <c r="B12226" s="97"/>
      <c r="C12226" s="98"/>
      <c r="D12226" s="98"/>
      <c r="E12226" s="101">
        <v>1</v>
      </c>
      <c r="F12226" s="100">
        <v>2695.84</v>
      </c>
      <c r="H12226" s="95">
        <f t="shared" si="191"/>
        <v>2695.84</v>
      </c>
    </row>
    <row r="12227" spans="1:8" collapsed="1" x14ac:dyDescent="0.2">
      <c r="A12227" s="91" t="s">
        <v>7262</v>
      </c>
      <c r="B12227" s="91" t="s">
        <v>7263</v>
      </c>
      <c r="C12227" s="91" t="s">
        <v>2931</v>
      </c>
      <c r="D12227" s="92"/>
      <c r="E12227" s="104">
        <v>12</v>
      </c>
      <c r="F12227" s="94">
        <v>2694.96</v>
      </c>
      <c r="H12227" s="95">
        <f t="shared" si="191"/>
        <v>224.58</v>
      </c>
    </row>
    <row r="12228" spans="1:8" s="80" customFormat="1" hidden="1" outlineLevel="1" x14ac:dyDescent="0.2">
      <c r="A12228" s="96" t="s">
        <v>2932</v>
      </c>
      <c r="B12228" s="97"/>
      <c r="C12228" s="98"/>
      <c r="D12228" s="98"/>
      <c r="E12228" s="101">
        <v>12</v>
      </c>
      <c r="F12228" s="100">
        <v>2694.96</v>
      </c>
      <c r="H12228" s="95">
        <f t="shared" si="191"/>
        <v>224.58</v>
      </c>
    </row>
    <row r="12229" spans="1:8" collapsed="1" x14ac:dyDescent="0.2">
      <c r="A12229" s="91" t="s">
        <v>7264</v>
      </c>
      <c r="B12229" s="91" t="s">
        <v>7265</v>
      </c>
      <c r="C12229" s="91" t="s">
        <v>2931</v>
      </c>
      <c r="D12229" s="92"/>
      <c r="E12229" s="104">
        <v>18</v>
      </c>
      <c r="F12229" s="94">
        <v>2693.16</v>
      </c>
      <c r="H12229" s="95">
        <f t="shared" si="191"/>
        <v>149.62</v>
      </c>
    </row>
    <row r="12230" spans="1:8" s="80" customFormat="1" hidden="1" outlineLevel="1" x14ac:dyDescent="0.2">
      <c r="A12230" s="96" t="s">
        <v>2932</v>
      </c>
      <c r="B12230" s="97"/>
      <c r="C12230" s="98"/>
      <c r="D12230" s="98"/>
      <c r="E12230" s="101">
        <v>18</v>
      </c>
      <c r="F12230" s="100">
        <v>2693.16</v>
      </c>
      <c r="H12230" s="95">
        <f t="shared" si="191"/>
        <v>149.62</v>
      </c>
    </row>
    <row r="12231" spans="1:8" collapsed="1" x14ac:dyDescent="0.2">
      <c r="A12231" s="91" t="s">
        <v>7266</v>
      </c>
      <c r="B12231" s="91" t="s">
        <v>7267</v>
      </c>
      <c r="C12231" s="91" t="s">
        <v>2931</v>
      </c>
      <c r="D12231" s="92"/>
      <c r="E12231" s="104">
        <v>50</v>
      </c>
      <c r="F12231" s="94">
        <v>2688.5</v>
      </c>
      <c r="H12231" s="95">
        <f t="shared" si="191"/>
        <v>53.77</v>
      </c>
    </row>
    <row r="12232" spans="1:8" s="80" customFormat="1" hidden="1" outlineLevel="1" x14ac:dyDescent="0.2">
      <c r="A12232" s="96" t="s">
        <v>2932</v>
      </c>
      <c r="B12232" s="97"/>
      <c r="C12232" s="98"/>
      <c r="D12232" s="98"/>
      <c r="E12232" s="101">
        <v>50</v>
      </c>
      <c r="F12232" s="100">
        <v>2688.5</v>
      </c>
      <c r="H12232" s="95">
        <f t="shared" si="191"/>
        <v>53.77</v>
      </c>
    </row>
    <row r="12233" spans="1:8" collapsed="1" x14ac:dyDescent="0.2">
      <c r="A12233" s="91" t="s">
        <v>7268</v>
      </c>
      <c r="B12233" s="91" t="s">
        <v>7269</v>
      </c>
      <c r="C12233" s="91" t="s">
        <v>3421</v>
      </c>
      <c r="D12233" s="92"/>
      <c r="E12233" s="104">
        <v>48</v>
      </c>
      <c r="F12233" s="94">
        <v>2681.28</v>
      </c>
      <c r="H12233" s="95">
        <f t="shared" si="191"/>
        <v>55.860000000000007</v>
      </c>
    </row>
    <row r="12234" spans="1:8" s="80" customFormat="1" hidden="1" outlineLevel="1" x14ac:dyDescent="0.2">
      <c r="A12234" s="96" t="s">
        <v>2932</v>
      </c>
      <c r="B12234" s="97"/>
      <c r="C12234" s="98"/>
      <c r="D12234" s="98"/>
      <c r="E12234" s="101">
        <v>48</v>
      </c>
      <c r="F12234" s="100">
        <v>2681.28</v>
      </c>
      <c r="H12234" s="95">
        <f t="shared" si="191"/>
        <v>55.860000000000007</v>
      </c>
    </row>
    <row r="12235" spans="1:8" collapsed="1" x14ac:dyDescent="0.2">
      <c r="A12235" s="91" t="s">
        <v>2607</v>
      </c>
      <c r="B12235" s="91" t="s">
        <v>2606</v>
      </c>
      <c r="C12235" s="91" t="s">
        <v>2836</v>
      </c>
      <c r="D12235" s="92" t="s">
        <v>2876</v>
      </c>
      <c r="E12235" s="104">
        <v>11</v>
      </c>
      <c r="F12235" s="94">
        <v>2681.06</v>
      </c>
      <c r="G12235" s="79" t="e">
        <f>VLOOKUP(B12235,#REF!,2,FALSE)</f>
        <v>#REF!</v>
      </c>
      <c r="H12235" s="95">
        <f t="shared" si="191"/>
        <v>243.73272727272726</v>
      </c>
    </row>
    <row r="12236" spans="1:8" s="80" customFormat="1" hidden="1" outlineLevel="1" x14ac:dyDescent="0.2">
      <c r="A12236" s="96" t="s">
        <v>2832</v>
      </c>
      <c r="B12236" s="97"/>
      <c r="C12236" s="98"/>
      <c r="D12236" s="98"/>
      <c r="E12236" s="101">
        <v>6</v>
      </c>
      <c r="F12236" s="100">
        <v>1457.16</v>
      </c>
      <c r="H12236" s="95">
        <f t="shared" si="191"/>
        <v>242.86</v>
      </c>
    </row>
    <row r="12237" spans="1:8" s="80" customFormat="1" hidden="1" outlineLevel="1" x14ac:dyDescent="0.2">
      <c r="A12237" s="96" t="s">
        <v>2853</v>
      </c>
      <c r="B12237" s="97"/>
      <c r="C12237" s="98"/>
      <c r="D12237" s="98"/>
      <c r="E12237" s="101">
        <v>4</v>
      </c>
      <c r="F12237" s="103">
        <v>971.47</v>
      </c>
      <c r="H12237" s="95">
        <f t="shared" ref="H12237:H12300" si="192">F12237/E12237</f>
        <v>242.86750000000001</v>
      </c>
    </row>
    <row r="12238" spans="1:8" s="80" customFormat="1" hidden="1" outlineLevel="1" x14ac:dyDescent="0.2">
      <c r="A12238" s="96" t="s">
        <v>2829</v>
      </c>
      <c r="B12238" s="97"/>
      <c r="C12238" s="98"/>
      <c r="D12238" s="98"/>
      <c r="E12238" s="101">
        <v>1</v>
      </c>
      <c r="F12238" s="103">
        <v>252.43</v>
      </c>
      <c r="H12238" s="95">
        <f t="shared" si="192"/>
        <v>252.43</v>
      </c>
    </row>
    <row r="12239" spans="1:8" collapsed="1" x14ac:dyDescent="0.2">
      <c r="A12239" s="91" t="s">
        <v>7270</v>
      </c>
      <c r="B12239" s="91" t="s">
        <v>7271</v>
      </c>
      <c r="C12239" s="91" t="s">
        <v>2931</v>
      </c>
      <c r="D12239" s="92"/>
      <c r="E12239" s="104">
        <v>56</v>
      </c>
      <c r="F12239" s="94">
        <v>2677.36</v>
      </c>
      <c r="H12239" s="95">
        <f t="shared" si="192"/>
        <v>47.81</v>
      </c>
    </row>
    <row r="12240" spans="1:8" s="80" customFormat="1" hidden="1" outlineLevel="1" x14ac:dyDescent="0.2">
      <c r="A12240" s="96" t="s">
        <v>2932</v>
      </c>
      <c r="B12240" s="97"/>
      <c r="C12240" s="98"/>
      <c r="D12240" s="98"/>
      <c r="E12240" s="101">
        <v>56</v>
      </c>
      <c r="F12240" s="100">
        <v>2677.36</v>
      </c>
      <c r="H12240" s="95">
        <f t="shared" si="192"/>
        <v>47.81</v>
      </c>
    </row>
    <row r="12241" spans="1:8" collapsed="1" x14ac:dyDescent="0.2">
      <c r="A12241" s="105" t="s">
        <v>7272</v>
      </c>
      <c r="B12241" s="91" t="s">
        <v>7273</v>
      </c>
      <c r="C12241" s="91" t="s">
        <v>2823</v>
      </c>
      <c r="D12241" s="92"/>
      <c r="E12241" s="104">
        <v>3</v>
      </c>
      <c r="F12241" s="94">
        <v>2665.13</v>
      </c>
      <c r="G12241" s="79" t="e">
        <f>VLOOKUP(B12241,#REF!,2,FALSE)</f>
        <v>#REF!</v>
      </c>
      <c r="H12241" s="95">
        <f t="shared" si="192"/>
        <v>888.37666666666667</v>
      </c>
    </row>
    <row r="12242" spans="1:8" s="80" customFormat="1" hidden="1" outlineLevel="1" x14ac:dyDescent="0.2">
      <c r="A12242" s="96" t="s">
        <v>2851</v>
      </c>
      <c r="B12242" s="97"/>
      <c r="C12242" s="98"/>
      <c r="D12242" s="98"/>
      <c r="E12242" s="101">
        <v>1</v>
      </c>
      <c r="F12242" s="103">
        <v>888.54</v>
      </c>
      <c r="H12242" s="95">
        <f t="shared" si="192"/>
        <v>888.54</v>
      </c>
    </row>
    <row r="12243" spans="1:8" s="80" customFormat="1" hidden="1" outlineLevel="1" x14ac:dyDescent="0.2">
      <c r="A12243" s="96" t="s">
        <v>2842</v>
      </c>
      <c r="B12243" s="97"/>
      <c r="C12243" s="98"/>
      <c r="D12243" s="98"/>
      <c r="E12243" s="101">
        <v>1</v>
      </c>
      <c r="F12243" s="103">
        <v>888.48</v>
      </c>
      <c r="H12243" s="95">
        <f t="shared" si="192"/>
        <v>888.48</v>
      </c>
    </row>
    <row r="12244" spans="1:8" s="80" customFormat="1" hidden="1" outlineLevel="1" x14ac:dyDescent="0.2">
      <c r="A12244" s="96" t="s">
        <v>2841</v>
      </c>
      <c r="B12244" s="97"/>
      <c r="C12244" s="98"/>
      <c r="D12244" s="98"/>
      <c r="E12244" s="101">
        <v>1</v>
      </c>
      <c r="F12244" s="103">
        <v>888.11</v>
      </c>
      <c r="H12244" s="95">
        <f t="shared" si="192"/>
        <v>888.11</v>
      </c>
    </row>
    <row r="12245" spans="1:8" collapsed="1" x14ac:dyDescent="0.2">
      <c r="A12245" s="105" t="s">
        <v>7274</v>
      </c>
      <c r="B12245" s="91" t="s">
        <v>7275</v>
      </c>
      <c r="C12245" s="91" t="s">
        <v>3223</v>
      </c>
      <c r="D12245" s="92"/>
      <c r="E12245" s="104">
        <v>5</v>
      </c>
      <c r="F12245" s="94">
        <v>2664.7</v>
      </c>
      <c r="G12245" s="79" t="e">
        <f>VLOOKUP(B12245,#REF!,2,FALSE)</f>
        <v>#REF!</v>
      </c>
      <c r="H12245" s="95">
        <f t="shared" si="192"/>
        <v>532.93999999999994</v>
      </c>
    </row>
    <row r="12246" spans="1:8" s="80" customFormat="1" hidden="1" outlineLevel="1" x14ac:dyDescent="0.2">
      <c r="A12246" s="96" t="s">
        <v>2932</v>
      </c>
      <c r="B12246" s="97"/>
      <c r="C12246" s="98"/>
      <c r="D12246" s="98"/>
      <c r="E12246" s="101">
        <v>5</v>
      </c>
      <c r="F12246" s="100">
        <v>2664.7</v>
      </c>
      <c r="H12246" s="95">
        <f t="shared" si="192"/>
        <v>532.93999999999994</v>
      </c>
    </row>
    <row r="12247" spans="1:8" collapsed="1" x14ac:dyDescent="0.2">
      <c r="A12247" s="105" t="s">
        <v>7276</v>
      </c>
      <c r="B12247" s="91" t="s">
        <v>7277</v>
      </c>
      <c r="C12247" s="91" t="s">
        <v>3223</v>
      </c>
      <c r="D12247" s="92"/>
      <c r="E12247" s="104">
        <v>1</v>
      </c>
      <c r="F12247" s="94">
        <v>2661.67</v>
      </c>
      <c r="G12247" s="79" t="e">
        <f>VLOOKUP(B12247,#REF!,2,FALSE)</f>
        <v>#REF!</v>
      </c>
      <c r="H12247" s="95">
        <f t="shared" si="192"/>
        <v>2661.67</v>
      </c>
    </row>
    <row r="12248" spans="1:8" s="80" customFormat="1" hidden="1" outlineLevel="1" x14ac:dyDescent="0.2">
      <c r="A12248" s="96" t="s">
        <v>2828</v>
      </c>
      <c r="B12248" s="97"/>
      <c r="C12248" s="98"/>
      <c r="D12248" s="98"/>
      <c r="E12248" s="101">
        <v>1</v>
      </c>
      <c r="F12248" s="100">
        <v>2661.67</v>
      </c>
      <c r="H12248" s="95">
        <f t="shared" si="192"/>
        <v>2661.67</v>
      </c>
    </row>
    <row r="12249" spans="1:8" collapsed="1" x14ac:dyDescent="0.2">
      <c r="A12249" s="91" t="s">
        <v>7278</v>
      </c>
      <c r="B12249" s="91" t="s">
        <v>7279</v>
      </c>
      <c r="C12249" s="91" t="s">
        <v>2931</v>
      </c>
      <c r="D12249" s="92"/>
      <c r="E12249" s="104">
        <v>25</v>
      </c>
      <c r="F12249" s="94">
        <v>2659</v>
      </c>
      <c r="H12249" s="95">
        <f t="shared" si="192"/>
        <v>106.36</v>
      </c>
    </row>
    <row r="12250" spans="1:8" s="80" customFormat="1" hidden="1" outlineLevel="1" x14ac:dyDescent="0.2">
      <c r="A12250" s="96" t="s">
        <v>2932</v>
      </c>
      <c r="B12250" s="97"/>
      <c r="C12250" s="98"/>
      <c r="D12250" s="98"/>
      <c r="E12250" s="101">
        <v>25</v>
      </c>
      <c r="F12250" s="100">
        <v>2659</v>
      </c>
      <c r="H12250" s="95">
        <f t="shared" si="192"/>
        <v>106.36</v>
      </c>
    </row>
    <row r="12251" spans="1:8" collapsed="1" x14ac:dyDescent="0.2">
      <c r="A12251" s="91" t="s">
        <v>7280</v>
      </c>
      <c r="B12251" s="91" t="s">
        <v>7281</v>
      </c>
      <c r="C12251" s="91" t="s">
        <v>2931</v>
      </c>
      <c r="D12251" s="92"/>
      <c r="E12251" s="104">
        <v>52</v>
      </c>
      <c r="F12251" s="94">
        <v>2649.4</v>
      </c>
      <c r="H12251" s="95">
        <f t="shared" si="192"/>
        <v>50.95</v>
      </c>
    </row>
    <row r="12252" spans="1:8" s="80" customFormat="1" hidden="1" outlineLevel="1" x14ac:dyDescent="0.2">
      <c r="A12252" s="96" t="s">
        <v>2932</v>
      </c>
      <c r="B12252" s="97"/>
      <c r="C12252" s="98"/>
      <c r="D12252" s="98"/>
      <c r="E12252" s="101">
        <v>52</v>
      </c>
      <c r="F12252" s="100">
        <v>2649.4</v>
      </c>
      <c r="H12252" s="95">
        <f t="shared" si="192"/>
        <v>50.95</v>
      </c>
    </row>
    <row r="12253" spans="1:8" collapsed="1" x14ac:dyDescent="0.2">
      <c r="A12253" s="91" t="s">
        <v>7282</v>
      </c>
      <c r="B12253" s="91" t="s">
        <v>7283</v>
      </c>
      <c r="C12253" s="91" t="s">
        <v>2931</v>
      </c>
      <c r="D12253" s="92"/>
      <c r="E12253" s="104">
        <v>26</v>
      </c>
      <c r="F12253" s="94">
        <v>2643.94</v>
      </c>
      <c r="H12253" s="95">
        <f t="shared" si="192"/>
        <v>101.69</v>
      </c>
    </row>
    <row r="12254" spans="1:8" s="80" customFormat="1" hidden="1" outlineLevel="1" x14ac:dyDescent="0.2">
      <c r="A12254" s="96" t="s">
        <v>2932</v>
      </c>
      <c r="B12254" s="97"/>
      <c r="C12254" s="98"/>
      <c r="D12254" s="98"/>
      <c r="E12254" s="101">
        <v>26</v>
      </c>
      <c r="F12254" s="100">
        <v>2643.94</v>
      </c>
      <c r="H12254" s="95">
        <f t="shared" si="192"/>
        <v>101.69</v>
      </c>
    </row>
    <row r="12255" spans="1:8" collapsed="1" x14ac:dyDescent="0.2">
      <c r="A12255" s="91" t="s">
        <v>7284</v>
      </c>
      <c r="B12255" s="91" t="s">
        <v>7285</v>
      </c>
      <c r="C12255" s="91" t="s">
        <v>2931</v>
      </c>
      <c r="D12255" s="92"/>
      <c r="E12255" s="104">
        <v>30</v>
      </c>
      <c r="F12255" s="94">
        <v>2631</v>
      </c>
      <c r="H12255" s="95">
        <f t="shared" si="192"/>
        <v>87.7</v>
      </c>
    </row>
    <row r="12256" spans="1:8" s="80" customFormat="1" hidden="1" outlineLevel="1" x14ac:dyDescent="0.2">
      <c r="A12256" s="96" t="s">
        <v>2932</v>
      </c>
      <c r="B12256" s="97"/>
      <c r="C12256" s="98"/>
      <c r="D12256" s="98"/>
      <c r="E12256" s="101">
        <v>30</v>
      </c>
      <c r="F12256" s="100">
        <v>2631</v>
      </c>
      <c r="H12256" s="95">
        <f t="shared" si="192"/>
        <v>87.7</v>
      </c>
    </row>
    <row r="12257" spans="1:8" collapsed="1" x14ac:dyDescent="0.2">
      <c r="A12257" s="105" t="s">
        <v>7286</v>
      </c>
      <c r="B12257" s="91" t="s">
        <v>7287</v>
      </c>
      <c r="C12257" s="91" t="s">
        <v>3223</v>
      </c>
      <c r="D12257" s="92"/>
      <c r="E12257" s="104">
        <v>28</v>
      </c>
      <c r="F12257" s="94">
        <v>2630.88</v>
      </c>
      <c r="G12257" s="79" t="e">
        <f>VLOOKUP(B12257,#REF!,2,FALSE)</f>
        <v>#REF!</v>
      </c>
      <c r="H12257" s="95">
        <f t="shared" si="192"/>
        <v>93.960000000000008</v>
      </c>
    </row>
    <row r="12258" spans="1:8" s="80" customFormat="1" hidden="1" outlineLevel="1" x14ac:dyDescent="0.2">
      <c r="A12258" s="96" t="s">
        <v>2932</v>
      </c>
      <c r="B12258" s="97"/>
      <c r="C12258" s="98"/>
      <c r="D12258" s="98"/>
      <c r="E12258" s="101">
        <v>28</v>
      </c>
      <c r="F12258" s="100">
        <v>2630.88</v>
      </c>
      <c r="H12258" s="95">
        <f t="shared" si="192"/>
        <v>93.960000000000008</v>
      </c>
    </row>
    <row r="12259" spans="1:8" collapsed="1" x14ac:dyDescent="0.2">
      <c r="A12259" s="91" t="s">
        <v>1590</v>
      </c>
      <c r="B12259" s="91" t="s">
        <v>1589</v>
      </c>
      <c r="C12259" s="91" t="s">
        <v>2867</v>
      </c>
      <c r="D12259" s="92" t="s">
        <v>2856</v>
      </c>
      <c r="E12259" s="104">
        <v>1</v>
      </c>
      <c r="F12259" s="94">
        <v>2621.29</v>
      </c>
      <c r="G12259" s="79" t="e">
        <f>VLOOKUP(B12259,#REF!,2,FALSE)</f>
        <v>#REF!</v>
      </c>
      <c r="H12259" s="95">
        <f t="shared" si="192"/>
        <v>2621.29</v>
      </c>
    </row>
    <row r="12260" spans="1:8" s="80" customFormat="1" hidden="1" outlineLevel="1" x14ac:dyDescent="0.2">
      <c r="A12260" s="96" t="s">
        <v>2825</v>
      </c>
      <c r="B12260" s="97"/>
      <c r="C12260" s="98"/>
      <c r="D12260" s="98"/>
      <c r="E12260" s="101">
        <v>1</v>
      </c>
      <c r="F12260" s="100">
        <v>2621.29</v>
      </c>
      <c r="H12260" s="95">
        <f t="shared" si="192"/>
        <v>2621.29</v>
      </c>
    </row>
    <row r="12261" spans="1:8" collapsed="1" x14ac:dyDescent="0.2">
      <c r="A12261" s="91" t="s">
        <v>7288</v>
      </c>
      <c r="B12261" s="91" t="s">
        <v>7289</v>
      </c>
      <c r="C12261" s="91" t="s">
        <v>2931</v>
      </c>
      <c r="D12261" s="92"/>
      <c r="E12261" s="104">
        <v>25</v>
      </c>
      <c r="F12261" s="94">
        <v>2616.75</v>
      </c>
      <c r="H12261" s="95">
        <f t="shared" si="192"/>
        <v>104.67</v>
      </c>
    </row>
    <row r="12262" spans="1:8" s="80" customFormat="1" hidden="1" outlineLevel="1" x14ac:dyDescent="0.2">
      <c r="A12262" s="96" t="s">
        <v>2932</v>
      </c>
      <c r="B12262" s="97"/>
      <c r="C12262" s="98"/>
      <c r="D12262" s="98"/>
      <c r="E12262" s="101">
        <v>25</v>
      </c>
      <c r="F12262" s="100">
        <v>2616.75</v>
      </c>
      <c r="H12262" s="95">
        <f t="shared" si="192"/>
        <v>104.67</v>
      </c>
    </row>
    <row r="12263" spans="1:8" collapsed="1" x14ac:dyDescent="0.2">
      <c r="A12263" s="91" t="s">
        <v>7290</v>
      </c>
      <c r="B12263" s="91" t="s">
        <v>7291</v>
      </c>
      <c r="C12263" s="91" t="s">
        <v>2931</v>
      </c>
      <c r="D12263" s="92"/>
      <c r="E12263" s="104">
        <v>27</v>
      </c>
      <c r="F12263" s="94">
        <v>2614.9499999999998</v>
      </c>
      <c r="H12263" s="95">
        <f t="shared" si="192"/>
        <v>96.85</v>
      </c>
    </row>
    <row r="12264" spans="1:8" s="80" customFormat="1" hidden="1" outlineLevel="1" x14ac:dyDescent="0.2">
      <c r="A12264" s="96" t="s">
        <v>2932</v>
      </c>
      <c r="B12264" s="97"/>
      <c r="C12264" s="98"/>
      <c r="D12264" s="98"/>
      <c r="E12264" s="101">
        <v>27</v>
      </c>
      <c r="F12264" s="100">
        <v>2614.9499999999998</v>
      </c>
      <c r="H12264" s="95">
        <f t="shared" si="192"/>
        <v>96.85</v>
      </c>
    </row>
    <row r="12265" spans="1:8" collapsed="1" x14ac:dyDescent="0.2">
      <c r="A12265" s="91" t="s">
        <v>7292</v>
      </c>
      <c r="B12265" s="91" t="s">
        <v>7293</v>
      </c>
      <c r="C12265" s="91" t="s">
        <v>2931</v>
      </c>
      <c r="D12265" s="92"/>
      <c r="E12265" s="104">
        <v>11</v>
      </c>
      <c r="F12265" s="94">
        <v>2613.9299999999998</v>
      </c>
      <c r="H12265" s="95">
        <f t="shared" si="192"/>
        <v>237.63</v>
      </c>
    </row>
    <row r="12266" spans="1:8" s="80" customFormat="1" hidden="1" outlineLevel="1" x14ac:dyDescent="0.2">
      <c r="A12266" s="96" t="s">
        <v>2932</v>
      </c>
      <c r="B12266" s="97"/>
      <c r="C12266" s="98"/>
      <c r="D12266" s="98"/>
      <c r="E12266" s="101">
        <v>11</v>
      </c>
      <c r="F12266" s="100">
        <v>2613.9299999999998</v>
      </c>
      <c r="H12266" s="95">
        <f t="shared" si="192"/>
        <v>237.63</v>
      </c>
    </row>
    <row r="12267" spans="1:8" collapsed="1" x14ac:dyDescent="0.2">
      <c r="A12267" s="91" t="s">
        <v>7294</v>
      </c>
      <c r="B12267" s="91" t="s">
        <v>7295</v>
      </c>
      <c r="C12267" s="91" t="s">
        <v>2931</v>
      </c>
      <c r="D12267" s="92"/>
      <c r="E12267" s="104">
        <v>25</v>
      </c>
      <c r="F12267" s="94">
        <v>2610.75</v>
      </c>
      <c r="H12267" s="95">
        <f t="shared" si="192"/>
        <v>104.43</v>
      </c>
    </row>
    <row r="12268" spans="1:8" s="80" customFormat="1" hidden="1" outlineLevel="1" x14ac:dyDescent="0.2">
      <c r="A12268" s="96" t="s">
        <v>2932</v>
      </c>
      <c r="B12268" s="97"/>
      <c r="C12268" s="98"/>
      <c r="D12268" s="98"/>
      <c r="E12268" s="101">
        <v>25</v>
      </c>
      <c r="F12268" s="100">
        <v>2610.75</v>
      </c>
      <c r="H12268" s="95">
        <f t="shared" si="192"/>
        <v>104.43</v>
      </c>
    </row>
    <row r="12269" spans="1:8" collapsed="1" x14ac:dyDescent="0.2">
      <c r="A12269" s="91" t="s">
        <v>7296</v>
      </c>
      <c r="B12269" s="91" t="s">
        <v>7297</v>
      </c>
      <c r="C12269" s="91" t="s">
        <v>2931</v>
      </c>
      <c r="D12269" s="92"/>
      <c r="E12269" s="104">
        <v>20</v>
      </c>
      <c r="F12269" s="94">
        <v>2597.8000000000002</v>
      </c>
      <c r="H12269" s="95">
        <f t="shared" si="192"/>
        <v>129.89000000000001</v>
      </c>
    </row>
    <row r="12270" spans="1:8" s="80" customFormat="1" hidden="1" outlineLevel="1" x14ac:dyDescent="0.2">
      <c r="A12270" s="96" t="s">
        <v>2932</v>
      </c>
      <c r="B12270" s="97"/>
      <c r="C12270" s="98"/>
      <c r="D12270" s="98"/>
      <c r="E12270" s="101">
        <v>20</v>
      </c>
      <c r="F12270" s="100">
        <v>2597.8000000000002</v>
      </c>
      <c r="H12270" s="95">
        <f t="shared" si="192"/>
        <v>129.89000000000001</v>
      </c>
    </row>
    <row r="12271" spans="1:8" collapsed="1" x14ac:dyDescent="0.2">
      <c r="A12271" s="105" t="s">
        <v>7298</v>
      </c>
      <c r="B12271" s="91" t="s">
        <v>7299</v>
      </c>
      <c r="C12271" s="91" t="s">
        <v>3223</v>
      </c>
      <c r="D12271" s="92"/>
      <c r="E12271" s="104">
        <v>1</v>
      </c>
      <c r="F12271" s="94">
        <v>2592.7600000000002</v>
      </c>
      <c r="G12271" s="79" t="e">
        <f>VLOOKUP(B12271,#REF!,2,FALSE)</f>
        <v>#REF!</v>
      </c>
      <c r="H12271" s="95">
        <f t="shared" si="192"/>
        <v>2592.7600000000002</v>
      </c>
    </row>
    <row r="12272" spans="1:8" s="80" customFormat="1" hidden="1" outlineLevel="1" x14ac:dyDescent="0.2">
      <c r="A12272" s="96" t="s">
        <v>2828</v>
      </c>
      <c r="B12272" s="97"/>
      <c r="C12272" s="98"/>
      <c r="D12272" s="98"/>
      <c r="E12272" s="101">
        <v>1</v>
      </c>
      <c r="F12272" s="100">
        <v>2592.7600000000002</v>
      </c>
      <c r="H12272" s="95">
        <f t="shared" si="192"/>
        <v>2592.7600000000002</v>
      </c>
    </row>
    <row r="12273" spans="1:8" collapsed="1" x14ac:dyDescent="0.2">
      <c r="A12273" s="91" t="s">
        <v>7300</v>
      </c>
      <c r="B12273" s="91" t="s">
        <v>7301</v>
      </c>
      <c r="C12273" s="91" t="s">
        <v>2931</v>
      </c>
      <c r="D12273" s="92"/>
      <c r="E12273" s="104">
        <v>27</v>
      </c>
      <c r="F12273" s="94">
        <v>2585.79</v>
      </c>
      <c r="H12273" s="95">
        <f t="shared" si="192"/>
        <v>95.77</v>
      </c>
    </row>
    <row r="12274" spans="1:8" s="80" customFormat="1" hidden="1" outlineLevel="1" x14ac:dyDescent="0.2">
      <c r="A12274" s="96" t="s">
        <v>2932</v>
      </c>
      <c r="B12274" s="97"/>
      <c r="C12274" s="98"/>
      <c r="D12274" s="98"/>
      <c r="E12274" s="101">
        <v>25</v>
      </c>
      <c r="F12274" s="100">
        <v>2394.25</v>
      </c>
      <c r="H12274" s="95">
        <f t="shared" si="192"/>
        <v>95.77</v>
      </c>
    </row>
    <row r="12275" spans="1:8" s="80" customFormat="1" hidden="1" outlineLevel="1" x14ac:dyDescent="0.2">
      <c r="A12275" s="96" t="s">
        <v>2854</v>
      </c>
      <c r="B12275" s="97"/>
      <c r="C12275" s="98"/>
      <c r="D12275" s="98"/>
      <c r="E12275" s="101">
        <v>2</v>
      </c>
      <c r="F12275" s="103">
        <v>191.54</v>
      </c>
      <c r="H12275" s="95">
        <f t="shared" si="192"/>
        <v>95.77</v>
      </c>
    </row>
    <row r="12276" spans="1:8" collapsed="1" x14ac:dyDescent="0.2">
      <c r="A12276" s="105" t="s">
        <v>7302</v>
      </c>
      <c r="B12276" s="91" t="s">
        <v>7303</v>
      </c>
      <c r="C12276" s="91" t="s">
        <v>3223</v>
      </c>
      <c r="D12276" s="92"/>
      <c r="E12276" s="104">
        <v>25</v>
      </c>
      <c r="F12276" s="94">
        <v>2583.5</v>
      </c>
      <c r="G12276" s="79" t="e">
        <f>VLOOKUP(B12276,#REF!,2,FALSE)</f>
        <v>#REF!</v>
      </c>
      <c r="H12276" s="95">
        <f t="shared" si="192"/>
        <v>103.34</v>
      </c>
    </row>
    <row r="12277" spans="1:8" s="80" customFormat="1" hidden="1" outlineLevel="1" x14ac:dyDescent="0.2">
      <c r="A12277" s="96" t="s">
        <v>2932</v>
      </c>
      <c r="B12277" s="97"/>
      <c r="C12277" s="98"/>
      <c r="D12277" s="98"/>
      <c r="E12277" s="101">
        <v>25</v>
      </c>
      <c r="F12277" s="100">
        <v>2583.5</v>
      </c>
      <c r="H12277" s="95">
        <f t="shared" si="192"/>
        <v>103.34</v>
      </c>
    </row>
    <row r="12278" spans="1:8" collapsed="1" x14ac:dyDescent="0.2">
      <c r="A12278" s="105" t="s">
        <v>7304</v>
      </c>
      <c r="B12278" s="91" t="s">
        <v>7305</v>
      </c>
      <c r="C12278" s="91" t="s">
        <v>3223</v>
      </c>
      <c r="D12278" s="92"/>
      <c r="E12278" s="104">
        <v>22</v>
      </c>
      <c r="F12278" s="94">
        <v>2583.2399999999998</v>
      </c>
      <c r="G12278" s="79" t="e">
        <f>VLOOKUP(B12278,#REF!,2,FALSE)</f>
        <v>#REF!</v>
      </c>
      <c r="H12278" s="95">
        <f t="shared" si="192"/>
        <v>117.41999999999999</v>
      </c>
    </row>
    <row r="12279" spans="1:8" s="80" customFormat="1" hidden="1" outlineLevel="1" x14ac:dyDescent="0.2">
      <c r="A12279" s="96" t="s">
        <v>2932</v>
      </c>
      <c r="B12279" s="97"/>
      <c r="C12279" s="98"/>
      <c r="D12279" s="98"/>
      <c r="E12279" s="101">
        <v>22</v>
      </c>
      <c r="F12279" s="100">
        <v>2583.2399999999998</v>
      </c>
      <c r="H12279" s="95">
        <f t="shared" si="192"/>
        <v>117.41999999999999</v>
      </c>
    </row>
    <row r="12280" spans="1:8" collapsed="1" x14ac:dyDescent="0.2">
      <c r="A12280" s="105" t="s">
        <v>7306</v>
      </c>
      <c r="B12280" s="91" t="s">
        <v>7307</v>
      </c>
      <c r="C12280" s="91" t="s">
        <v>3223</v>
      </c>
      <c r="D12280" s="92"/>
      <c r="E12280" s="104">
        <v>2</v>
      </c>
      <c r="F12280" s="94">
        <v>2581.6799999999998</v>
      </c>
      <c r="G12280" s="79" t="e">
        <f>VLOOKUP(B12280,#REF!,2,FALSE)</f>
        <v>#REF!</v>
      </c>
      <c r="H12280" s="95">
        <f t="shared" si="192"/>
        <v>1290.8399999999999</v>
      </c>
    </row>
    <row r="12281" spans="1:8" s="80" customFormat="1" hidden="1" outlineLevel="1" x14ac:dyDescent="0.2">
      <c r="A12281" s="96" t="s">
        <v>2828</v>
      </c>
      <c r="B12281" s="97"/>
      <c r="C12281" s="98"/>
      <c r="D12281" s="98"/>
      <c r="E12281" s="101">
        <v>2</v>
      </c>
      <c r="F12281" s="100">
        <v>2581.6799999999998</v>
      </c>
      <c r="H12281" s="95">
        <f t="shared" si="192"/>
        <v>1290.8399999999999</v>
      </c>
    </row>
    <row r="12282" spans="1:8" collapsed="1" x14ac:dyDescent="0.2">
      <c r="A12282" s="105" t="s">
        <v>3159</v>
      </c>
      <c r="B12282" s="91" t="s">
        <v>7308</v>
      </c>
      <c r="C12282" s="91" t="s">
        <v>3223</v>
      </c>
      <c r="D12282" s="92"/>
      <c r="E12282" s="104">
        <v>1</v>
      </c>
      <c r="F12282" s="94">
        <v>2578.65</v>
      </c>
      <c r="G12282" s="79" t="e">
        <f>VLOOKUP(B12282,#REF!,2,FALSE)</f>
        <v>#REF!</v>
      </c>
      <c r="H12282" s="95">
        <f t="shared" si="192"/>
        <v>2578.65</v>
      </c>
    </row>
    <row r="12283" spans="1:8" s="80" customFormat="1" hidden="1" outlineLevel="1" x14ac:dyDescent="0.2">
      <c r="A12283" s="96" t="s">
        <v>2828</v>
      </c>
      <c r="B12283" s="97"/>
      <c r="C12283" s="98"/>
      <c r="D12283" s="98"/>
      <c r="E12283" s="101">
        <v>1</v>
      </c>
      <c r="F12283" s="100">
        <v>2578.65</v>
      </c>
      <c r="H12283" s="95">
        <f t="shared" si="192"/>
        <v>2578.65</v>
      </c>
    </row>
    <row r="12284" spans="1:8" collapsed="1" x14ac:dyDescent="0.2">
      <c r="A12284" s="91" t="s">
        <v>7309</v>
      </c>
      <c r="B12284" s="91" t="s">
        <v>7310</v>
      </c>
      <c r="C12284" s="91" t="s">
        <v>2931</v>
      </c>
      <c r="D12284" s="92"/>
      <c r="E12284" s="104">
        <v>37</v>
      </c>
      <c r="F12284" s="94">
        <v>2567.4299999999998</v>
      </c>
      <c r="H12284" s="95">
        <f t="shared" si="192"/>
        <v>69.39</v>
      </c>
    </row>
    <row r="12285" spans="1:8" s="80" customFormat="1" hidden="1" outlineLevel="1" x14ac:dyDescent="0.2">
      <c r="A12285" s="96" t="s">
        <v>2932</v>
      </c>
      <c r="B12285" s="97"/>
      <c r="C12285" s="98"/>
      <c r="D12285" s="98"/>
      <c r="E12285" s="101">
        <v>37</v>
      </c>
      <c r="F12285" s="100">
        <v>2567.4299999999998</v>
      </c>
      <c r="H12285" s="95">
        <f t="shared" si="192"/>
        <v>69.39</v>
      </c>
    </row>
    <row r="12286" spans="1:8" collapsed="1" x14ac:dyDescent="0.2">
      <c r="A12286" s="91" t="s">
        <v>7311</v>
      </c>
      <c r="B12286" s="91" t="s">
        <v>7312</v>
      </c>
      <c r="C12286" s="91" t="s">
        <v>2931</v>
      </c>
      <c r="D12286" s="92"/>
      <c r="E12286" s="104">
        <v>81</v>
      </c>
      <c r="F12286" s="94">
        <v>2565.27</v>
      </c>
      <c r="H12286" s="95">
        <f t="shared" si="192"/>
        <v>31.669999999999998</v>
      </c>
    </row>
    <row r="12287" spans="1:8" s="80" customFormat="1" hidden="1" outlineLevel="1" x14ac:dyDescent="0.2">
      <c r="A12287" s="96" t="s">
        <v>2932</v>
      </c>
      <c r="B12287" s="97"/>
      <c r="C12287" s="98"/>
      <c r="D12287" s="98"/>
      <c r="E12287" s="101">
        <v>81</v>
      </c>
      <c r="F12287" s="100">
        <v>2565.27</v>
      </c>
      <c r="H12287" s="95">
        <f t="shared" si="192"/>
        <v>31.669999999999998</v>
      </c>
    </row>
    <row r="12288" spans="1:8" collapsed="1" x14ac:dyDescent="0.2">
      <c r="A12288" s="91" t="s">
        <v>7313</v>
      </c>
      <c r="B12288" s="91" t="s">
        <v>7314</v>
      </c>
      <c r="C12288" s="91" t="s">
        <v>2931</v>
      </c>
      <c r="D12288" s="92"/>
      <c r="E12288" s="104">
        <v>22</v>
      </c>
      <c r="F12288" s="94">
        <v>2562.56</v>
      </c>
      <c r="H12288" s="95">
        <f t="shared" si="192"/>
        <v>116.48</v>
      </c>
    </row>
    <row r="12289" spans="1:8" s="80" customFormat="1" hidden="1" outlineLevel="1" x14ac:dyDescent="0.2">
      <c r="A12289" s="96" t="s">
        <v>2932</v>
      </c>
      <c r="B12289" s="97"/>
      <c r="C12289" s="98"/>
      <c r="D12289" s="98"/>
      <c r="E12289" s="101">
        <v>22</v>
      </c>
      <c r="F12289" s="100">
        <v>2562.56</v>
      </c>
      <c r="H12289" s="95">
        <f t="shared" si="192"/>
        <v>116.48</v>
      </c>
    </row>
    <row r="12290" spans="1:8" collapsed="1" x14ac:dyDescent="0.2">
      <c r="A12290" s="91" t="s">
        <v>7315</v>
      </c>
      <c r="B12290" s="91" t="s">
        <v>7316</v>
      </c>
      <c r="C12290" s="91" t="s">
        <v>2931</v>
      </c>
      <c r="D12290" s="92"/>
      <c r="E12290" s="104">
        <v>43</v>
      </c>
      <c r="F12290" s="94">
        <v>2560.65</v>
      </c>
      <c r="H12290" s="95">
        <f t="shared" si="192"/>
        <v>59.550000000000004</v>
      </c>
    </row>
    <row r="12291" spans="1:8" s="80" customFormat="1" hidden="1" outlineLevel="1" x14ac:dyDescent="0.2">
      <c r="A12291" s="96" t="s">
        <v>2932</v>
      </c>
      <c r="B12291" s="97"/>
      <c r="C12291" s="98"/>
      <c r="D12291" s="98"/>
      <c r="E12291" s="101">
        <v>43</v>
      </c>
      <c r="F12291" s="100">
        <v>2560.65</v>
      </c>
      <c r="H12291" s="95">
        <f t="shared" si="192"/>
        <v>59.550000000000004</v>
      </c>
    </row>
    <row r="12292" spans="1:8" collapsed="1" x14ac:dyDescent="0.2">
      <c r="A12292" s="91" t="s">
        <v>7317</v>
      </c>
      <c r="B12292" s="91" t="s">
        <v>7318</v>
      </c>
      <c r="C12292" s="91" t="s">
        <v>2931</v>
      </c>
      <c r="D12292" s="92"/>
      <c r="E12292" s="104">
        <v>50</v>
      </c>
      <c r="F12292" s="94">
        <v>2558</v>
      </c>
      <c r="H12292" s="95">
        <f t="shared" si="192"/>
        <v>51.16</v>
      </c>
    </row>
    <row r="12293" spans="1:8" s="80" customFormat="1" hidden="1" outlineLevel="1" x14ac:dyDescent="0.2">
      <c r="A12293" s="96" t="s">
        <v>2932</v>
      </c>
      <c r="B12293" s="97"/>
      <c r="C12293" s="98"/>
      <c r="D12293" s="98"/>
      <c r="E12293" s="101">
        <v>50</v>
      </c>
      <c r="F12293" s="100">
        <v>2558</v>
      </c>
      <c r="H12293" s="95">
        <f t="shared" si="192"/>
        <v>51.16</v>
      </c>
    </row>
    <row r="12294" spans="1:8" collapsed="1" x14ac:dyDescent="0.2">
      <c r="A12294" s="105" t="s">
        <v>7319</v>
      </c>
      <c r="B12294" s="91" t="s">
        <v>7320</v>
      </c>
      <c r="C12294" s="91" t="s">
        <v>3223</v>
      </c>
      <c r="D12294" s="92"/>
      <c r="E12294" s="104">
        <v>9</v>
      </c>
      <c r="F12294" s="94">
        <v>2543.67</v>
      </c>
      <c r="G12294" s="79" t="e">
        <f>VLOOKUP(B12294,#REF!,2,FALSE)</f>
        <v>#REF!</v>
      </c>
      <c r="H12294" s="95">
        <f t="shared" si="192"/>
        <v>282.63</v>
      </c>
    </row>
    <row r="12295" spans="1:8" s="80" customFormat="1" hidden="1" outlineLevel="1" x14ac:dyDescent="0.2">
      <c r="A12295" s="96" t="s">
        <v>2932</v>
      </c>
      <c r="B12295" s="97"/>
      <c r="C12295" s="98"/>
      <c r="D12295" s="98"/>
      <c r="E12295" s="101">
        <v>9</v>
      </c>
      <c r="F12295" s="100">
        <v>2543.67</v>
      </c>
      <c r="H12295" s="95">
        <f t="shared" si="192"/>
        <v>282.63</v>
      </c>
    </row>
    <row r="12296" spans="1:8" collapsed="1" x14ac:dyDescent="0.2">
      <c r="A12296" s="105" t="s">
        <v>7321</v>
      </c>
      <c r="B12296" s="91" t="s">
        <v>7322</v>
      </c>
      <c r="C12296" s="91"/>
      <c r="D12296" s="92"/>
      <c r="E12296" s="104">
        <v>50</v>
      </c>
      <c r="F12296" s="94">
        <v>2549.81</v>
      </c>
      <c r="G12296" s="79" t="e">
        <f>VLOOKUP(B12296,#REF!,2,FALSE)</f>
        <v>#REF!</v>
      </c>
      <c r="H12296" s="95">
        <f t="shared" si="192"/>
        <v>50.996200000000002</v>
      </c>
    </row>
    <row r="12297" spans="1:8" s="80" customFormat="1" hidden="1" outlineLevel="1" x14ac:dyDescent="0.2">
      <c r="A12297" s="96" t="s">
        <v>2932</v>
      </c>
      <c r="B12297" s="97"/>
      <c r="C12297" s="98"/>
      <c r="D12297" s="98"/>
      <c r="E12297" s="101">
        <v>50</v>
      </c>
      <c r="F12297" s="100">
        <v>2549.81</v>
      </c>
      <c r="H12297" s="95">
        <f t="shared" si="192"/>
        <v>50.996200000000002</v>
      </c>
    </row>
    <row r="12298" spans="1:8" collapsed="1" x14ac:dyDescent="0.2">
      <c r="A12298" s="105" t="s">
        <v>7323</v>
      </c>
      <c r="B12298" s="91" t="s">
        <v>7324</v>
      </c>
      <c r="C12298" s="91" t="s">
        <v>3223</v>
      </c>
      <c r="D12298" s="92"/>
      <c r="E12298" s="104">
        <v>27</v>
      </c>
      <c r="F12298" s="94">
        <v>2536.92</v>
      </c>
      <c r="G12298" s="79" t="e">
        <f>VLOOKUP(B12298,#REF!,2,FALSE)</f>
        <v>#REF!</v>
      </c>
      <c r="H12298" s="95">
        <f t="shared" si="192"/>
        <v>93.960000000000008</v>
      </c>
    </row>
    <row r="12299" spans="1:8" s="80" customFormat="1" hidden="1" outlineLevel="1" x14ac:dyDescent="0.2">
      <c r="A12299" s="96" t="s">
        <v>2932</v>
      </c>
      <c r="B12299" s="97"/>
      <c r="C12299" s="98"/>
      <c r="D12299" s="98"/>
      <c r="E12299" s="101">
        <v>27</v>
      </c>
      <c r="F12299" s="100">
        <v>2536.92</v>
      </c>
      <c r="H12299" s="95">
        <f t="shared" si="192"/>
        <v>93.960000000000008</v>
      </c>
    </row>
    <row r="12300" spans="1:8" collapsed="1" x14ac:dyDescent="0.2">
      <c r="A12300" s="105" t="s">
        <v>7325</v>
      </c>
      <c r="B12300" s="91" t="s">
        <v>7326</v>
      </c>
      <c r="C12300" s="91" t="s">
        <v>3223</v>
      </c>
      <c r="D12300" s="92"/>
      <c r="E12300" s="104">
        <v>10</v>
      </c>
      <c r="F12300" s="94">
        <v>2536.3000000000002</v>
      </c>
      <c r="G12300" s="79" t="e">
        <f>VLOOKUP(B12300,#REF!,2,FALSE)</f>
        <v>#REF!</v>
      </c>
      <c r="H12300" s="95">
        <f t="shared" si="192"/>
        <v>253.63000000000002</v>
      </c>
    </row>
    <row r="12301" spans="1:8" s="80" customFormat="1" hidden="1" outlineLevel="1" x14ac:dyDescent="0.2">
      <c r="A12301" s="96" t="s">
        <v>2932</v>
      </c>
      <c r="B12301" s="97"/>
      <c r="C12301" s="98"/>
      <c r="D12301" s="98"/>
      <c r="E12301" s="101">
        <v>10</v>
      </c>
      <c r="F12301" s="100">
        <v>2536.3000000000002</v>
      </c>
      <c r="H12301" s="95">
        <f t="shared" ref="H12301:H12364" si="193">F12301/E12301</f>
        <v>253.63000000000002</v>
      </c>
    </row>
    <row r="12302" spans="1:8" collapsed="1" x14ac:dyDescent="0.2">
      <c r="A12302" s="105" t="s">
        <v>7327</v>
      </c>
      <c r="B12302" s="91" t="s">
        <v>7328</v>
      </c>
      <c r="C12302" s="91" t="s">
        <v>3223</v>
      </c>
      <c r="D12302" s="92"/>
      <c r="E12302" s="104">
        <v>18</v>
      </c>
      <c r="F12302" s="94">
        <v>2535.48</v>
      </c>
      <c r="G12302" s="79" t="e">
        <f>VLOOKUP(B12302,#REF!,2,FALSE)</f>
        <v>#REF!</v>
      </c>
      <c r="H12302" s="95">
        <f t="shared" si="193"/>
        <v>140.86000000000001</v>
      </c>
    </row>
    <row r="12303" spans="1:8" s="80" customFormat="1" hidden="1" outlineLevel="1" x14ac:dyDescent="0.2">
      <c r="A12303" s="96" t="s">
        <v>2932</v>
      </c>
      <c r="B12303" s="97"/>
      <c r="C12303" s="98"/>
      <c r="D12303" s="98"/>
      <c r="E12303" s="101">
        <v>18</v>
      </c>
      <c r="F12303" s="100">
        <v>2535.48</v>
      </c>
      <c r="H12303" s="95">
        <f t="shared" si="193"/>
        <v>140.86000000000001</v>
      </c>
    </row>
    <row r="12304" spans="1:8" collapsed="1" x14ac:dyDescent="0.2">
      <c r="A12304" s="91" t="s">
        <v>7329</v>
      </c>
      <c r="B12304" s="91" t="s">
        <v>7330</v>
      </c>
      <c r="C12304" s="91" t="s">
        <v>2931</v>
      </c>
      <c r="D12304" s="92"/>
      <c r="E12304" s="104">
        <v>48</v>
      </c>
      <c r="F12304" s="94">
        <v>2534.9299999999998</v>
      </c>
      <c r="H12304" s="95">
        <f t="shared" si="193"/>
        <v>52.811041666666661</v>
      </c>
    </row>
    <row r="12305" spans="1:8" s="80" customFormat="1" hidden="1" outlineLevel="1" x14ac:dyDescent="0.2">
      <c r="A12305" s="96" t="s">
        <v>2932</v>
      </c>
      <c r="B12305" s="97"/>
      <c r="C12305" s="98"/>
      <c r="D12305" s="98"/>
      <c r="E12305" s="101">
        <v>48</v>
      </c>
      <c r="F12305" s="100">
        <v>2534.9299999999998</v>
      </c>
      <c r="H12305" s="95">
        <f t="shared" si="193"/>
        <v>52.811041666666661</v>
      </c>
    </row>
    <row r="12306" spans="1:8" collapsed="1" x14ac:dyDescent="0.2">
      <c r="A12306" s="91" t="s">
        <v>7331</v>
      </c>
      <c r="B12306" s="91" t="s">
        <v>7332</v>
      </c>
      <c r="C12306" s="91" t="s">
        <v>2931</v>
      </c>
      <c r="D12306" s="92"/>
      <c r="E12306" s="104">
        <v>16</v>
      </c>
      <c r="F12306" s="94">
        <v>2532.64</v>
      </c>
      <c r="H12306" s="95">
        <f t="shared" si="193"/>
        <v>158.29</v>
      </c>
    </row>
    <row r="12307" spans="1:8" s="80" customFormat="1" hidden="1" outlineLevel="1" x14ac:dyDescent="0.2">
      <c r="A12307" s="96" t="s">
        <v>2932</v>
      </c>
      <c r="B12307" s="97"/>
      <c r="C12307" s="98"/>
      <c r="D12307" s="98"/>
      <c r="E12307" s="101">
        <v>16</v>
      </c>
      <c r="F12307" s="100">
        <v>2532.64</v>
      </c>
      <c r="H12307" s="95">
        <f t="shared" si="193"/>
        <v>158.29</v>
      </c>
    </row>
    <row r="12308" spans="1:8" collapsed="1" x14ac:dyDescent="0.2">
      <c r="A12308" s="105" t="s">
        <v>7333</v>
      </c>
      <c r="B12308" s="91" t="s">
        <v>7334</v>
      </c>
      <c r="C12308" s="91" t="s">
        <v>3223</v>
      </c>
      <c r="D12308" s="92"/>
      <c r="E12308" s="104">
        <v>31</v>
      </c>
      <c r="F12308" s="94">
        <v>2529.91</v>
      </c>
      <c r="G12308" s="79" t="e">
        <f>VLOOKUP(B12308,#REF!,2,FALSE)</f>
        <v>#REF!</v>
      </c>
      <c r="H12308" s="95">
        <f t="shared" si="193"/>
        <v>81.61</v>
      </c>
    </row>
    <row r="12309" spans="1:8" s="80" customFormat="1" hidden="1" outlineLevel="1" x14ac:dyDescent="0.2">
      <c r="A12309" s="96" t="s">
        <v>2932</v>
      </c>
      <c r="B12309" s="97"/>
      <c r="C12309" s="98"/>
      <c r="D12309" s="98"/>
      <c r="E12309" s="101">
        <v>31</v>
      </c>
      <c r="F12309" s="100">
        <v>2529.91</v>
      </c>
      <c r="H12309" s="95">
        <f t="shared" si="193"/>
        <v>81.61</v>
      </c>
    </row>
    <row r="12310" spans="1:8" collapsed="1" x14ac:dyDescent="0.2">
      <c r="A12310" s="91" t="s">
        <v>7335</v>
      </c>
      <c r="B12310" s="91" t="s">
        <v>7336</v>
      </c>
      <c r="C12310" s="91" t="s">
        <v>2931</v>
      </c>
      <c r="D12310" s="92"/>
      <c r="E12310" s="104">
        <v>45</v>
      </c>
      <c r="F12310" s="94">
        <v>2529</v>
      </c>
      <c r="H12310" s="95">
        <f t="shared" si="193"/>
        <v>56.2</v>
      </c>
    </row>
    <row r="12311" spans="1:8" s="80" customFormat="1" hidden="1" outlineLevel="1" x14ac:dyDescent="0.2">
      <c r="A12311" s="96" t="s">
        <v>2932</v>
      </c>
      <c r="B12311" s="97"/>
      <c r="C12311" s="98"/>
      <c r="D12311" s="98"/>
      <c r="E12311" s="101">
        <v>45</v>
      </c>
      <c r="F12311" s="100">
        <v>2529</v>
      </c>
      <c r="H12311" s="95">
        <f t="shared" si="193"/>
        <v>56.2</v>
      </c>
    </row>
    <row r="12312" spans="1:8" collapsed="1" x14ac:dyDescent="0.2">
      <c r="A12312" s="91" t="s">
        <v>7337</v>
      </c>
      <c r="B12312" s="91" t="s">
        <v>7338</v>
      </c>
      <c r="C12312" s="91" t="s">
        <v>2931</v>
      </c>
      <c r="D12312" s="92"/>
      <c r="E12312" s="104">
        <v>40</v>
      </c>
      <c r="F12312" s="94">
        <v>2517.1999999999998</v>
      </c>
      <c r="H12312" s="95">
        <f t="shared" si="193"/>
        <v>62.929999999999993</v>
      </c>
    </row>
    <row r="12313" spans="1:8" s="80" customFormat="1" hidden="1" outlineLevel="1" x14ac:dyDescent="0.2">
      <c r="A12313" s="96" t="s">
        <v>2932</v>
      </c>
      <c r="B12313" s="97"/>
      <c r="C12313" s="98"/>
      <c r="D12313" s="98"/>
      <c r="E12313" s="101">
        <v>38</v>
      </c>
      <c r="F12313" s="100">
        <v>2391.34</v>
      </c>
      <c r="H12313" s="95">
        <f t="shared" si="193"/>
        <v>62.930000000000007</v>
      </c>
    </row>
    <row r="12314" spans="1:8" s="80" customFormat="1" hidden="1" outlineLevel="1" x14ac:dyDescent="0.2">
      <c r="A12314" s="96" t="s">
        <v>2825</v>
      </c>
      <c r="B12314" s="97"/>
      <c r="C12314" s="98"/>
      <c r="D12314" s="98"/>
      <c r="E12314" s="101">
        <v>2</v>
      </c>
      <c r="F12314" s="103">
        <v>125.86</v>
      </c>
      <c r="H12314" s="95">
        <f t="shared" si="193"/>
        <v>62.93</v>
      </c>
    </row>
    <row r="12315" spans="1:8" collapsed="1" x14ac:dyDescent="0.2">
      <c r="A12315" s="91" t="s">
        <v>7339</v>
      </c>
      <c r="B12315" s="91" t="s">
        <v>7340</v>
      </c>
      <c r="C12315" s="91" t="s">
        <v>2931</v>
      </c>
      <c r="D12315" s="92"/>
      <c r="E12315" s="104">
        <v>44</v>
      </c>
      <c r="F12315" s="94">
        <v>2513.7199999999998</v>
      </c>
      <c r="H12315" s="95">
        <f t="shared" si="193"/>
        <v>57.129999999999995</v>
      </c>
    </row>
    <row r="12316" spans="1:8" s="80" customFormat="1" hidden="1" outlineLevel="1" x14ac:dyDescent="0.2">
      <c r="A12316" s="96" t="s">
        <v>2932</v>
      </c>
      <c r="B12316" s="97"/>
      <c r="C12316" s="98"/>
      <c r="D12316" s="98"/>
      <c r="E12316" s="101">
        <v>44</v>
      </c>
      <c r="F12316" s="100">
        <v>2513.7199999999998</v>
      </c>
      <c r="H12316" s="95">
        <f t="shared" si="193"/>
        <v>57.129999999999995</v>
      </c>
    </row>
    <row r="12317" spans="1:8" collapsed="1" x14ac:dyDescent="0.2">
      <c r="A12317" s="91" t="s">
        <v>7341</v>
      </c>
      <c r="B12317" s="91" t="s">
        <v>7342</v>
      </c>
      <c r="C12317" s="91" t="s">
        <v>2931</v>
      </c>
      <c r="D12317" s="92"/>
      <c r="E12317" s="104">
        <v>14</v>
      </c>
      <c r="F12317" s="94">
        <v>2512.86</v>
      </c>
      <c r="H12317" s="95">
        <f t="shared" si="193"/>
        <v>179.49</v>
      </c>
    </row>
    <row r="12318" spans="1:8" s="80" customFormat="1" hidden="1" outlineLevel="1" x14ac:dyDescent="0.2">
      <c r="A12318" s="96" t="s">
        <v>2932</v>
      </c>
      <c r="B12318" s="97"/>
      <c r="C12318" s="98"/>
      <c r="D12318" s="98"/>
      <c r="E12318" s="101">
        <v>14</v>
      </c>
      <c r="F12318" s="100">
        <v>2512.86</v>
      </c>
      <c r="H12318" s="95">
        <f t="shared" si="193"/>
        <v>179.49</v>
      </c>
    </row>
    <row r="12319" spans="1:8" collapsed="1" x14ac:dyDescent="0.2">
      <c r="A12319" s="105" t="s">
        <v>7343</v>
      </c>
      <c r="B12319" s="91" t="s">
        <v>7344</v>
      </c>
      <c r="C12319" s="91" t="s">
        <v>3223</v>
      </c>
      <c r="D12319" s="92"/>
      <c r="E12319" s="104">
        <v>33</v>
      </c>
      <c r="F12319" s="94">
        <v>2504.37</v>
      </c>
      <c r="G12319" s="79" t="e">
        <f>VLOOKUP(B12319,#REF!,2,FALSE)</f>
        <v>#REF!</v>
      </c>
      <c r="H12319" s="95">
        <f t="shared" si="193"/>
        <v>75.89</v>
      </c>
    </row>
    <row r="12320" spans="1:8" s="80" customFormat="1" hidden="1" outlineLevel="1" x14ac:dyDescent="0.2">
      <c r="A12320" s="96" t="s">
        <v>2932</v>
      </c>
      <c r="B12320" s="97"/>
      <c r="C12320" s="98"/>
      <c r="D12320" s="98"/>
      <c r="E12320" s="101">
        <v>33</v>
      </c>
      <c r="F12320" s="100">
        <v>2504.37</v>
      </c>
      <c r="H12320" s="95">
        <f t="shared" si="193"/>
        <v>75.89</v>
      </c>
    </row>
    <row r="12321" spans="1:8" collapsed="1" x14ac:dyDescent="0.2">
      <c r="A12321" s="91" t="s">
        <v>7345</v>
      </c>
      <c r="B12321" s="91" t="s">
        <v>7346</v>
      </c>
      <c r="C12321" s="91" t="s">
        <v>2931</v>
      </c>
      <c r="D12321" s="92"/>
      <c r="E12321" s="104">
        <v>132</v>
      </c>
      <c r="F12321" s="94">
        <v>2500.08</v>
      </c>
      <c r="H12321" s="95">
        <f t="shared" si="193"/>
        <v>18.939999999999998</v>
      </c>
    </row>
    <row r="12322" spans="1:8" s="80" customFormat="1" hidden="1" outlineLevel="1" x14ac:dyDescent="0.2">
      <c r="A12322" s="96" t="s">
        <v>2932</v>
      </c>
      <c r="B12322" s="97"/>
      <c r="C12322" s="98"/>
      <c r="D12322" s="98"/>
      <c r="E12322" s="101">
        <v>132</v>
      </c>
      <c r="F12322" s="100">
        <v>2500.08</v>
      </c>
      <c r="H12322" s="95">
        <f t="shared" si="193"/>
        <v>18.939999999999998</v>
      </c>
    </row>
    <row r="12323" spans="1:8" collapsed="1" x14ac:dyDescent="0.2">
      <c r="A12323" s="91" t="s">
        <v>7347</v>
      </c>
      <c r="B12323" s="91" t="s">
        <v>7348</v>
      </c>
      <c r="C12323" s="91" t="s">
        <v>2931</v>
      </c>
      <c r="D12323" s="92"/>
      <c r="E12323" s="104">
        <v>28</v>
      </c>
      <c r="F12323" s="94">
        <v>2497.6</v>
      </c>
      <c r="H12323" s="95">
        <f t="shared" si="193"/>
        <v>89.2</v>
      </c>
    </row>
    <row r="12324" spans="1:8" s="80" customFormat="1" hidden="1" outlineLevel="1" x14ac:dyDescent="0.2">
      <c r="A12324" s="96" t="s">
        <v>2932</v>
      </c>
      <c r="B12324" s="97"/>
      <c r="C12324" s="98"/>
      <c r="D12324" s="98"/>
      <c r="E12324" s="101">
        <v>28</v>
      </c>
      <c r="F12324" s="100">
        <v>2497.6</v>
      </c>
      <c r="H12324" s="95">
        <f t="shared" si="193"/>
        <v>89.2</v>
      </c>
    </row>
    <row r="12325" spans="1:8" collapsed="1" x14ac:dyDescent="0.2">
      <c r="A12325" s="105" t="s">
        <v>5965</v>
      </c>
      <c r="B12325" s="91" t="s">
        <v>7349</v>
      </c>
      <c r="C12325" s="91"/>
      <c r="D12325" s="92"/>
      <c r="E12325" s="104">
        <v>1</v>
      </c>
      <c r="F12325" s="94">
        <v>2491.0700000000002</v>
      </c>
      <c r="G12325" s="79" t="e">
        <f>VLOOKUP(B12325,#REF!,2,FALSE)</f>
        <v>#REF!</v>
      </c>
      <c r="H12325" s="95">
        <f t="shared" si="193"/>
        <v>2491.0700000000002</v>
      </c>
    </row>
    <row r="12326" spans="1:8" s="80" customFormat="1" hidden="1" outlineLevel="1" x14ac:dyDescent="0.2">
      <c r="A12326" s="96" t="s">
        <v>5967</v>
      </c>
      <c r="B12326" s="97"/>
      <c r="C12326" s="98"/>
      <c r="D12326" s="98"/>
      <c r="E12326" s="101">
        <v>1</v>
      </c>
      <c r="F12326" s="100">
        <v>2491.0700000000002</v>
      </c>
      <c r="H12326" s="95">
        <f t="shared" si="193"/>
        <v>2491.0700000000002</v>
      </c>
    </row>
    <row r="12327" spans="1:8" collapsed="1" x14ac:dyDescent="0.2">
      <c r="A12327" s="91" t="s">
        <v>7350</v>
      </c>
      <c r="B12327" s="91" t="s">
        <v>7351</v>
      </c>
      <c r="C12327" s="91" t="s">
        <v>2931</v>
      </c>
      <c r="D12327" s="92"/>
      <c r="E12327" s="104">
        <v>30</v>
      </c>
      <c r="F12327" s="94">
        <v>2490.3000000000002</v>
      </c>
      <c r="H12327" s="95">
        <f t="shared" si="193"/>
        <v>83.01</v>
      </c>
    </row>
    <row r="12328" spans="1:8" s="80" customFormat="1" hidden="1" outlineLevel="1" x14ac:dyDescent="0.2">
      <c r="A12328" s="96" t="s">
        <v>2932</v>
      </c>
      <c r="B12328" s="97"/>
      <c r="C12328" s="98"/>
      <c r="D12328" s="98"/>
      <c r="E12328" s="101">
        <v>30</v>
      </c>
      <c r="F12328" s="100">
        <v>2490.3000000000002</v>
      </c>
      <c r="H12328" s="95">
        <f t="shared" si="193"/>
        <v>83.01</v>
      </c>
    </row>
    <row r="12329" spans="1:8" collapsed="1" x14ac:dyDescent="0.2">
      <c r="A12329" s="91" t="s">
        <v>7352</v>
      </c>
      <c r="B12329" s="91" t="s">
        <v>7353</v>
      </c>
      <c r="C12329" s="91" t="s">
        <v>2931</v>
      </c>
      <c r="D12329" s="92"/>
      <c r="E12329" s="104">
        <v>47</v>
      </c>
      <c r="F12329" s="94">
        <v>2478.7800000000002</v>
      </c>
      <c r="H12329" s="95">
        <f t="shared" si="193"/>
        <v>52.74</v>
      </c>
    </row>
    <row r="12330" spans="1:8" s="80" customFormat="1" hidden="1" outlineLevel="1" x14ac:dyDescent="0.2">
      <c r="A12330" s="96" t="s">
        <v>2932</v>
      </c>
      <c r="B12330" s="97"/>
      <c r="C12330" s="98"/>
      <c r="D12330" s="98"/>
      <c r="E12330" s="101">
        <v>47</v>
      </c>
      <c r="F12330" s="100">
        <v>2478.7800000000002</v>
      </c>
      <c r="H12330" s="95">
        <f t="shared" si="193"/>
        <v>52.74</v>
      </c>
    </row>
    <row r="12331" spans="1:8" collapsed="1" x14ac:dyDescent="0.2">
      <c r="A12331" s="91" t="s">
        <v>7354</v>
      </c>
      <c r="B12331" s="91" t="s">
        <v>7355</v>
      </c>
      <c r="C12331" s="91" t="s">
        <v>2931</v>
      </c>
      <c r="D12331" s="92"/>
      <c r="E12331" s="104">
        <v>46</v>
      </c>
      <c r="F12331" s="94">
        <v>2471.12</v>
      </c>
      <c r="H12331" s="95">
        <f t="shared" si="193"/>
        <v>53.72</v>
      </c>
    </row>
    <row r="12332" spans="1:8" s="80" customFormat="1" hidden="1" outlineLevel="1" x14ac:dyDescent="0.2">
      <c r="A12332" s="96" t="s">
        <v>2932</v>
      </c>
      <c r="B12332" s="97"/>
      <c r="C12332" s="98"/>
      <c r="D12332" s="98"/>
      <c r="E12332" s="101">
        <v>46</v>
      </c>
      <c r="F12332" s="100">
        <v>2471.12</v>
      </c>
      <c r="H12332" s="95">
        <f t="shared" si="193"/>
        <v>53.72</v>
      </c>
    </row>
    <row r="12333" spans="1:8" collapsed="1" x14ac:dyDescent="0.2">
      <c r="A12333" s="91" t="s">
        <v>7356</v>
      </c>
      <c r="B12333" s="91" t="s">
        <v>7357</v>
      </c>
      <c r="C12333" s="91" t="s">
        <v>2931</v>
      </c>
      <c r="D12333" s="92"/>
      <c r="E12333" s="104">
        <v>25</v>
      </c>
      <c r="F12333" s="94">
        <v>2469.5</v>
      </c>
      <c r="H12333" s="95">
        <f t="shared" si="193"/>
        <v>98.78</v>
      </c>
    </row>
    <row r="12334" spans="1:8" s="80" customFormat="1" hidden="1" outlineLevel="1" x14ac:dyDescent="0.2">
      <c r="A12334" s="96" t="s">
        <v>2932</v>
      </c>
      <c r="B12334" s="97"/>
      <c r="C12334" s="98"/>
      <c r="D12334" s="98"/>
      <c r="E12334" s="101">
        <v>25</v>
      </c>
      <c r="F12334" s="100">
        <v>2469.5</v>
      </c>
      <c r="H12334" s="95">
        <f t="shared" si="193"/>
        <v>98.78</v>
      </c>
    </row>
    <row r="12335" spans="1:8" collapsed="1" x14ac:dyDescent="0.2">
      <c r="A12335" s="105" t="s">
        <v>7358</v>
      </c>
      <c r="B12335" s="91" t="s">
        <v>7359</v>
      </c>
      <c r="C12335" s="91" t="s">
        <v>3223</v>
      </c>
      <c r="D12335" s="92"/>
      <c r="E12335" s="104">
        <v>1</v>
      </c>
      <c r="F12335" s="94">
        <v>2463.9899999999998</v>
      </c>
      <c r="G12335" s="79" t="e">
        <f>VLOOKUP(B12335,#REF!,2,FALSE)</f>
        <v>#REF!</v>
      </c>
      <c r="H12335" s="95">
        <f t="shared" si="193"/>
        <v>2463.9899999999998</v>
      </c>
    </row>
    <row r="12336" spans="1:8" s="80" customFormat="1" hidden="1" outlineLevel="1" x14ac:dyDescent="0.2">
      <c r="A12336" s="96" t="s">
        <v>2828</v>
      </c>
      <c r="B12336" s="97"/>
      <c r="C12336" s="98"/>
      <c r="D12336" s="98"/>
      <c r="E12336" s="101">
        <v>1</v>
      </c>
      <c r="F12336" s="100">
        <v>2463.9899999999998</v>
      </c>
      <c r="H12336" s="95">
        <f t="shared" si="193"/>
        <v>2463.9899999999998</v>
      </c>
    </row>
    <row r="12337" spans="1:8" collapsed="1" x14ac:dyDescent="0.2">
      <c r="A12337" s="105" t="s">
        <v>3004</v>
      </c>
      <c r="B12337" s="91" t="s">
        <v>7360</v>
      </c>
      <c r="C12337" s="91" t="s">
        <v>3223</v>
      </c>
      <c r="D12337" s="92"/>
      <c r="E12337" s="104">
        <v>2</v>
      </c>
      <c r="F12337" s="94">
        <v>2458.3000000000002</v>
      </c>
      <c r="G12337" s="79" t="e">
        <f>VLOOKUP(B12337,#REF!,2,FALSE)</f>
        <v>#REF!</v>
      </c>
      <c r="H12337" s="95">
        <f t="shared" si="193"/>
        <v>1229.1500000000001</v>
      </c>
    </row>
    <row r="12338" spans="1:8" s="80" customFormat="1" hidden="1" outlineLevel="1" x14ac:dyDescent="0.2">
      <c r="A12338" s="96" t="s">
        <v>2828</v>
      </c>
      <c r="B12338" s="97"/>
      <c r="C12338" s="98"/>
      <c r="D12338" s="98"/>
      <c r="E12338" s="101">
        <v>2</v>
      </c>
      <c r="F12338" s="100">
        <v>2458.3000000000002</v>
      </c>
      <c r="H12338" s="95">
        <f t="shared" si="193"/>
        <v>1229.1500000000001</v>
      </c>
    </row>
    <row r="12339" spans="1:8" collapsed="1" x14ac:dyDescent="0.2">
      <c r="A12339" s="91" t="s">
        <v>7361</v>
      </c>
      <c r="B12339" s="91" t="s">
        <v>7362</v>
      </c>
      <c r="C12339" s="91" t="s">
        <v>2931</v>
      </c>
      <c r="D12339" s="92"/>
      <c r="E12339" s="104">
        <v>27</v>
      </c>
      <c r="F12339" s="94">
        <v>2456.46</v>
      </c>
      <c r="H12339" s="95">
        <f t="shared" si="193"/>
        <v>90.98</v>
      </c>
    </row>
    <row r="12340" spans="1:8" s="80" customFormat="1" hidden="1" outlineLevel="1" x14ac:dyDescent="0.2">
      <c r="A12340" s="96" t="s">
        <v>2932</v>
      </c>
      <c r="B12340" s="97"/>
      <c r="C12340" s="98"/>
      <c r="D12340" s="98"/>
      <c r="E12340" s="101">
        <v>27</v>
      </c>
      <c r="F12340" s="100">
        <v>2456.46</v>
      </c>
      <c r="H12340" s="95">
        <f t="shared" si="193"/>
        <v>90.98</v>
      </c>
    </row>
    <row r="12341" spans="1:8" collapsed="1" x14ac:dyDescent="0.2">
      <c r="A12341" s="91" t="s">
        <v>7363</v>
      </c>
      <c r="B12341" s="91" t="s">
        <v>7364</v>
      </c>
      <c r="C12341" s="91" t="s">
        <v>2931</v>
      </c>
      <c r="D12341" s="92"/>
      <c r="E12341" s="104">
        <v>23</v>
      </c>
      <c r="F12341" s="94">
        <v>2451.35</v>
      </c>
      <c r="H12341" s="95">
        <f t="shared" si="193"/>
        <v>106.58043478260869</v>
      </c>
    </row>
    <row r="12342" spans="1:8" s="80" customFormat="1" hidden="1" outlineLevel="1" x14ac:dyDescent="0.2">
      <c r="A12342" s="96" t="s">
        <v>2932</v>
      </c>
      <c r="B12342" s="97"/>
      <c r="C12342" s="98"/>
      <c r="D12342" s="98"/>
      <c r="E12342" s="101">
        <v>19</v>
      </c>
      <c r="F12342" s="100">
        <v>2025.02</v>
      </c>
      <c r="H12342" s="95">
        <f t="shared" si="193"/>
        <v>106.58</v>
      </c>
    </row>
    <row r="12343" spans="1:8" s="80" customFormat="1" hidden="1" outlineLevel="1" x14ac:dyDescent="0.2">
      <c r="A12343" s="96" t="s">
        <v>2825</v>
      </c>
      <c r="B12343" s="97"/>
      <c r="C12343" s="98"/>
      <c r="D12343" s="98"/>
      <c r="E12343" s="101">
        <v>4</v>
      </c>
      <c r="F12343" s="103">
        <v>426.33</v>
      </c>
      <c r="H12343" s="95">
        <f t="shared" si="193"/>
        <v>106.5825</v>
      </c>
    </row>
    <row r="12344" spans="1:8" collapsed="1" x14ac:dyDescent="0.2">
      <c r="A12344" s="105" t="s">
        <v>7365</v>
      </c>
      <c r="B12344" s="91" t="s">
        <v>7366</v>
      </c>
      <c r="C12344" s="91" t="s">
        <v>3223</v>
      </c>
      <c r="D12344" s="92"/>
      <c r="E12344" s="104">
        <v>129</v>
      </c>
      <c r="F12344" s="94">
        <v>2447.13</v>
      </c>
      <c r="G12344" s="79" t="e">
        <f>VLOOKUP(B12344,#REF!,2,FALSE)</f>
        <v>#REF!</v>
      </c>
      <c r="H12344" s="95">
        <f t="shared" si="193"/>
        <v>18.970000000000002</v>
      </c>
    </row>
    <row r="12345" spans="1:8" s="80" customFormat="1" hidden="1" outlineLevel="1" x14ac:dyDescent="0.2">
      <c r="A12345" s="96" t="s">
        <v>2932</v>
      </c>
      <c r="B12345" s="97"/>
      <c r="C12345" s="98"/>
      <c r="D12345" s="98"/>
      <c r="E12345" s="101">
        <v>129</v>
      </c>
      <c r="F12345" s="100">
        <v>2447.13</v>
      </c>
      <c r="H12345" s="95">
        <f t="shared" si="193"/>
        <v>18.970000000000002</v>
      </c>
    </row>
    <row r="12346" spans="1:8" collapsed="1" x14ac:dyDescent="0.2">
      <c r="A12346" s="105" t="s">
        <v>3657</v>
      </c>
      <c r="B12346" s="91" t="s">
        <v>7367</v>
      </c>
      <c r="C12346" s="91" t="s">
        <v>2823</v>
      </c>
      <c r="D12346" s="92"/>
      <c r="E12346" s="104">
        <v>1</v>
      </c>
      <c r="F12346" s="94">
        <v>2447.12</v>
      </c>
      <c r="G12346" s="79" t="e">
        <f>VLOOKUP(B12346,#REF!,2,FALSE)</f>
        <v>#REF!</v>
      </c>
      <c r="H12346" s="95">
        <f t="shared" si="193"/>
        <v>2447.12</v>
      </c>
    </row>
    <row r="12347" spans="1:8" s="80" customFormat="1" hidden="1" outlineLevel="1" x14ac:dyDescent="0.2">
      <c r="A12347" s="96" t="s">
        <v>2841</v>
      </c>
      <c r="B12347" s="97"/>
      <c r="C12347" s="98"/>
      <c r="D12347" s="98"/>
      <c r="E12347" s="101">
        <v>1</v>
      </c>
      <c r="F12347" s="100">
        <v>2447.12</v>
      </c>
      <c r="H12347" s="95">
        <f t="shared" si="193"/>
        <v>2447.12</v>
      </c>
    </row>
    <row r="12348" spans="1:8" collapsed="1" x14ac:dyDescent="0.2">
      <c r="A12348" s="91" t="s">
        <v>7368</v>
      </c>
      <c r="B12348" s="91" t="s">
        <v>7369</v>
      </c>
      <c r="C12348" s="91" t="s">
        <v>2931</v>
      </c>
      <c r="D12348" s="92"/>
      <c r="E12348" s="104">
        <v>8</v>
      </c>
      <c r="F12348" s="94">
        <v>2446.3200000000002</v>
      </c>
      <c r="H12348" s="95">
        <f t="shared" si="193"/>
        <v>305.79000000000002</v>
      </c>
    </row>
    <row r="12349" spans="1:8" s="80" customFormat="1" hidden="1" outlineLevel="1" x14ac:dyDescent="0.2">
      <c r="A12349" s="96" t="s">
        <v>2932</v>
      </c>
      <c r="B12349" s="97"/>
      <c r="C12349" s="98"/>
      <c r="D12349" s="98"/>
      <c r="E12349" s="101">
        <v>8</v>
      </c>
      <c r="F12349" s="100">
        <v>2446.3200000000002</v>
      </c>
      <c r="H12349" s="95">
        <f t="shared" si="193"/>
        <v>305.79000000000002</v>
      </c>
    </row>
    <row r="12350" spans="1:8" collapsed="1" x14ac:dyDescent="0.2">
      <c r="A12350" s="105" t="s">
        <v>7370</v>
      </c>
      <c r="B12350" s="91" t="s">
        <v>7371</v>
      </c>
      <c r="C12350" s="91" t="s">
        <v>3223</v>
      </c>
      <c r="D12350" s="92"/>
      <c r="E12350" s="104">
        <v>45</v>
      </c>
      <c r="F12350" s="94">
        <v>2443.5</v>
      </c>
      <c r="G12350" s="79" t="e">
        <f>VLOOKUP(B12350,#REF!,2,FALSE)</f>
        <v>#REF!</v>
      </c>
      <c r="H12350" s="95">
        <f t="shared" si="193"/>
        <v>54.3</v>
      </c>
    </row>
    <row r="12351" spans="1:8" s="80" customFormat="1" hidden="1" outlineLevel="1" x14ac:dyDescent="0.2">
      <c r="A12351" s="96" t="s">
        <v>2932</v>
      </c>
      <c r="B12351" s="97"/>
      <c r="C12351" s="98"/>
      <c r="D12351" s="98"/>
      <c r="E12351" s="101">
        <v>43</v>
      </c>
      <c r="F12351" s="100">
        <v>2334.9</v>
      </c>
      <c r="H12351" s="95">
        <f t="shared" si="193"/>
        <v>54.300000000000004</v>
      </c>
    </row>
    <row r="12352" spans="1:8" s="80" customFormat="1" hidden="1" outlineLevel="1" x14ac:dyDescent="0.2">
      <c r="A12352" s="96" t="s">
        <v>2854</v>
      </c>
      <c r="B12352" s="97"/>
      <c r="C12352" s="98"/>
      <c r="D12352" s="98"/>
      <c r="E12352" s="101">
        <v>2</v>
      </c>
      <c r="F12352" s="103">
        <v>108.6</v>
      </c>
      <c r="H12352" s="95">
        <f t="shared" si="193"/>
        <v>54.3</v>
      </c>
    </row>
    <row r="12353" spans="1:8" collapsed="1" x14ac:dyDescent="0.2">
      <c r="A12353" s="91" t="s">
        <v>2143</v>
      </c>
      <c r="B12353" s="91" t="s">
        <v>2142</v>
      </c>
      <c r="C12353" s="91" t="s">
        <v>2836</v>
      </c>
      <c r="D12353" s="92" t="s">
        <v>2856</v>
      </c>
      <c r="E12353" s="104">
        <v>41</v>
      </c>
      <c r="F12353" s="94">
        <v>2429.69</v>
      </c>
      <c r="G12353" s="79" t="e">
        <f>VLOOKUP(B12353,#REF!,2,FALSE)</f>
        <v>#REF!</v>
      </c>
      <c r="H12353" s="95">
        <f t="shared" si="193"/>
        <v>59.260731707317078</v>
      </c>
    </row>
    <row r="12354" spans="1:8" s="80" customFormat="1" hidden="1" outlineLevel="1" x14ac:dyDescent="0.2">
      <c r="A12354" s="96" t="s">
        <v>2825</v>
      </c>
      <c r="B12354" s="97"/>
      <c r="C12354" s="98"/>
      <c r="D12354" s="98"/>
      <c r="E12354" s="101">
        <v>41</v>
      </c>
      <c r="F12354" s="100">
        <v>2429.69</v>
      </c>
      <c r="H12354" s="95">
        <f t="shared" si="193"/>
        <v>59.260731707317078</v>
      </c>
    </row>
    <row r="12355" spans="1:8" collapsed="1" x14ac:dyDescent="0.2">
      <c r="A12355" s="91" t="s">
        <v>7372</v>
      </c>
      <c r="B12355" s="91" t="s">
        <v>7373</v>
      </c>
      <c r="C12355" s="91" t="s">
        <v>2931</v>
      </c>
      <c r="D12355" s="92"/>
      <c r="E12355" s="104">
        <v>53</v>
      </c>
      <c r="F12355" s="94">
        <v>2425.81</v>
      </c>
      <c r="H12355" s="95">
        <f t="shared" si="193"/>
        <v>45.769999999999996</v>
      </c>
    </row>
    <row r="12356" spans="1:8" s="80" customFormat="1" hidden="1" outlineLevel="1" x14ac:dyDescent="0.2">
      <c r="A12356" s="96" t="s">
        <v>2932</v>
      </c>
      <c r="B12356" s="97"/>
      <c r="C12356" s="98"/>
      <c r="D12356" s="98"/>
      <c r="E12356" s="101">
        <v>53</v>
      </c>
      <c r="F12356" s="100">
        <v>2425.81</v>
      </c>
      <c r="H12356" s="95">
        <f t="shared" si="193"/>
        <v>45.769999999999996</v>
      </c>
    </row>
    <row r="12357" spans="1:8" collapsed="1" x14ac:dyDescent="0.2">
      <c r="A12357" s="105" t="s">
        <v>7374</v>
      </c>
      <c r="B12357" s="91" t="s">
        <v>7375</v>
      </c>
      <c r="C12357" s="91" t="s">
        <v>3223</v>
      </c>
      <c r="D12357" s="92"/>
      <c r="E12357" s="104">
        <v>11</v>
      </c>
      <c r="F12357" s="94">
        <v>2425.39</v>
      </c>
      <c r="G12357" s="79" t="e">
        <f>VLOOKUP(B12357,#REF!,2,FALSE)</f>
        <v>#REF!</v>
      </c>
      <c r="H12357" s="95">
        <f t="shared" si="193"/>
        <v>220.48999999999998</v>
      </c>
    </row>
    <row r="12358" spans="1:8" s="80" customFormat="1" hidden="1" outlineLevel="1" x14ac:dyDescent="0.2">
      <c r="A12358" s="96" t="s">
        <v>2932</v>
      </c>
      <c r="B12358" s="97"/>
      <c r="C12358" s="98"/>
      <c r="D12358" s="98"/>
      <c r="E12358" s="101">
        <v>11</v>
      </c>
      <c r="F12358" s="100">
        <v>2425.39</v>
      </c>
      <c r="H12358" s="95">
        <f t="shared" si="193"/>
        <v>220.48999999999998</v>
      </c>
    </row>
    <row r="12359" spans="1:8" collapsed="1" x14ac:dyDescent="0.2">
      <c r="A12359" s="91" t="s">
        <v>7376</v>
      </c>
      <c r="B12359" s="91" t="s">
        <v>7377</v>
      </c>
      <c r="C12359" s="91" t="s">
        <v>2931</v>
      </c>
      <c r="D12359" s="92"/>
      <c r="E12359" s="104">
        <v>48</v>
      </c>
      <c r="F12359" s="94">
        <v>2424.96</v>
      </c>
      <c r="H12359" s="95">
        <f t="shared" si="193"/>
        <v>50.52</v>
      </c>
    </row>
    <row r="12360" spans="1:8" s="80" customFormat="1" hidden="1" outlineLevel="1" x14ac:dyDescent="0.2">
      <c r="A12360" s="96" t="s">
        <v>2932</v>
      </c>
      <c r="B12360" s="97"/>
      <c r="C12360" s="98"/>
      <c r="D12360" s="98"/>
      <c r="E12360" s="101">
        <v>48</v>
      </c>
      <c r="F12360" s="100">
        <v>2424.96</v>
      </c>
      <c r="H12360" s="95">
        <f t="shared" si="193"/>
        <v>50.52</v>
      </c>
    </row>
    <row r="12361" spans="1:8" collapsed="1" x14ac:dyDescent="0.2">
      <c r="A12361" s="105" t="s">
        <v>7378</v>
      </c>
      <c r="B12361" s="91" t="s">
        <v>7379</v>
      </c>
      <c r="C12361" s="91" t="s">
        <v>3223</v>
      </c>
      <c r="D12361" s="92"/>
      <c r="E12361" s="104">
        <v>8</v>
      </c>
      <c r="F12361" s="94">
        <v>2424.3200000000002</v>
      </c>
      <c r="G12361" s="79" t="e">
        <f>VLOOKUP(B12361,#REF!,2,FALSE)</f>
        <v>#REF!</v>
      </c>
      <c r="H12361" s="95">
        <f t="shared" si="193"/>
        <v>303.04000000000002</v>
      </c>
    </row>
    <row r="12362" spans="1:8" s="80" customFormat="1" hidden="1" outlineLevel="1" x14ac:dyDescent="0.2">
      <c r="A12362" s="96" t="s">
        <v>2932</v>
      </c>
      <c r="B12362" s="97"/>
      <c r="C12362" s="98"/>
      <c r="D12362" s="98"/>
      <c r="E12362" s="101">
        <v>8</v>
      </c>
      <c r="F12362" s="100">
        <v>2424.3200000000002</v>
      </c>
      <c r="H12362" s="95">
        <f t="shared" si="193"/>
        <v>303.04000000000002</v>
      </c>
    </row>
    <row r="12363" spans="1:8" collapsed="1" x14ac:dyDescent="0.2">
      <c r="A12363" s="91" t="s">
        <v>7380</v>
      </c>
      <c r="B12363" s="91" t="s">
        <v>7381</v>
      </c>
      <c r="C12363" s="91" t="s">
        <v>2931</v>
      </c>
      <c r="D12363" s="92"/>
      <c r="E12363" s="104">
        <v>25</v>
      </c>
      <c r="F12363" s="94">
        <v>2414</v>
      </c>
      <c r="H12363" s="95">
        <f t="shared" si="193"/>
        <v>96.56</v>
      </c>
    </row>
    <row r="12364" spans="1:8" s="80" customFormat="1" hidden="1" outlineLevel="1" x14ac:dyDescent="0.2">
      <c r="A12364" s="96" t="s">
        <v>2932</v>
      </c>
      <c r="B12364" s="97"/>
      <c r="C12364" s="98"/>
      <c r="D12364" s="98"/>
      <c r="E12364" s="101">
        <v>25</v>
      </c>
      <c r="F12364" s="100">
        <v>2414</v>
      </c>
      <c r="H12364" s="95">
        <f t="shared" si="193"/>
        <v>96.56</v>
      </c>
    </row>
    <row r="12365" spans="1:8" collapsed="1" x14ac:dyDescent="0.2">
      <c r="A12365" s="91" t="s">
        <v>7382</v>
      </c>
      <c r="B12365" s="91" t="s">
        <v>7383</v>
      </c>
      <c r="C12365" s="91" t="s">
        <v>2931</v>
      </c>
      <c r="D12365" s="92"/>
      <c r="E12365" s="104">
        <v>84</v>
      </c>
      <c r="F12365" s="94">
        <v>2412.48</v>
      </c>
      <c r="H12365" s="95">
        <f t="shared" ref="H12365:H12428" si="194">F12365/E12365</f>
        <v>28.72</v>
      </c>
    </row>
    <row r="12366" spans="1:8" s="80" customFormat="1" hidden="1" outlineLevel="1" x14ac:dyDescent="0.2">
      <c r="A12366" s="96" t="s">
        <v>2932</v>
      </c>
      <c r="B12366" s="97"/>
      <c r="C12366" s="98"/>
      <c r="D12366" s="98"/>
      <c r="E12366" s="101">
        <v>84</v>
      </c>
      <c r="F12366" s="100">
        <v>2412.48</v>
      </c>
      <c r="H12366" s="95">
        <f t="shared" si="194"/>
        <v>28.72</v>
      </c>
    </row>
    <row r="12367" spans="1:8" collapsed="1" x14ac:dyDescent="0.2">
      <c r="A12367" s="105" t="s">
        <v>7384</v>
      </c>
      <c r="B12367" s="91" t="s">
        <v>7385</v>
      </c>
      <c r="C12367" s="91" t="s">
        <v>3223</v>
      </c>
      <c r="D12367" s="92"/>
      <c r="E12367" s="104">
        <v>24</v>
      </c>
      <c r="F12367" s="94">
        <v>2410.56</v>
      </c>
      <c r="G12367" s="79" t="e">
        <f>VLOOKUP(B12367,#REF!,2,FALSE)</f>
        <v>#REF!</v>
      </c>
      <c r="H12367" s="95">
        <f t="shared" si="194"/>
        <v>100.44</v>
      </c>
    </row>
    <row r="12368" spans="1:8" s="80" customFormat="1" hidden="1" outlineLevel="1" x14ac:dyDescent="0.2">
      <c r="A12368" s="96" t="s">
        <v>2932</v>
      </c>
      <c r="B12368" s="97"/>
      <c r="C12368" s="98"/>
      <c r="D12368" s="98"/>
      <c r="E12368" s="101">
        <v>24</v>
      </c>
      <c r="F12368" s="100">
        <v>2410.56</v>
      </c>
      <c r="H12368" s="95">
        <f t="shared" si="194"/>
        <v>100.44</v>
      </c>
    </row>
    <row r="12369" spans="1:8" collapsed="1" x14ac:dyDescent="0.2">
      <c r="A12369" s="91" t="s">
        <v>7386</v>
      </c>
      <c r="B12369" s="91" t="s">
        <v>7387</v>
      </c>
      <c r="C12369" s="91" t="s">
        <v>2931</v>
      </c>
      <c r="D12369" s="92"/>
      <c r="E12369" s="104">
        <v>24</v>
      </c>
      <c r="F12369" s="94">
        <v>2400.48</v>
      </c>
      <c r="H12369" s="95">
        <f t="shared" si="194"/>
        <v>100.02</v>
      </c>
    </row>
    <row r="12370" spans="1:8" s="80" customFormat="1" hidden="1" outlineLevel="1" x14ac:dyDescent="0.2">
      <c r="A12370" s="96" t="s">
        <v>2932</v>
      </c>
      <c r="B12370" s="97"/>
      <c r="C12370" s="98"/>
      <c r="D12370" s="98"/>
      <c r="E12370" s="101">
        <v>24</v>
      </c>
      <c r="F12370" s="100">
        <v>2400.48</v>
      </c>
      <c r="H12370" s="95">
        <f t="shared" si="194"/>
        <v>100.02</v>
      </c>
    </row>
    <row r="12371" spans="1:8" collapsed="1" x14ac:dyDescent="0.2">
      <c r="A12371" s="105" t="s">
        <v>7388</v>
      </c>
      <c r="B12371" s="91" t="s">
        <v>7389</v>
      </c>
      <c r="C12371" s="91" t="s">
        <v>3223</v>
      </c>
      <c r="D12371" s="92"/>
      <c r="E12371" s="104">
        <v>79</v>
      </c>
      <c r="F12371" s="94">
        <v>2400.02</v>
      </c>
      <c r="G12371" s="79" t="e">
        <f>VLOOKUP(B12371,#REF!,2,FALSE)</f>
        <v>#REF!</v>
      </c>
      <c r="H12371" s="95">
        <f t="shared" si="194"/>
        <v>30.38</v>
      </c>
    </row>
    <row r="12372" spans="1:8" s="80" customFormat="1" hidden="1" outlineLevel="1" x14ac:dyDescent="0.2">
      <c r="A12372" s="96" t="s">
        <v>2932</v>
      </c>
      <c r="B12372" s="97"/>
      <c r="C12372" s="98"/>
      <c r="D12372" s="98"/>
      <c r="E12372" s="101">
        <v>79</v>
      </c>
      <c r="F12372" s="100">
        <v>2400.02</v>
      </c>
      <c r="H12372" s="95">
        <f t="shared" si="194"/>
        <v>30.38</v>
      </c>
    </row>
    <row r="12373" spans="1:8" collapsed="1" x14ac:dyDescent="0.2">
      <c r="A12373" s="91" t="s">
        <v>7390</v>
      </c>
      <c r="B12373" s="91" t="s">
        <v>7391</v>
      </c>
      <c r="C12373" s="91" t="s">
        <v>2931</v>
      </c>
      <c r="D12373" s="92"/>
      <c r="E12373" s="104">
        <v>47</v>
      </c>
      <c r="F12373" s="94">
        <v>2396.5300000000002</v>
      </c>
      <c r="H12373" s="95">
        <f t="shared" si="194"/>
        <v>50.99</v>
      </c>
    </row>
    <row r="12374" spans="1:8" s="80" customFormat="1" hidden="1" outlineLevel="1" x14ac:dyDescent="0.2">
      <c r="A12374" s="96" t="s">
        <v>2932</v>
      </c>
      <c r="B12374" s="97"/>
      <c r="C12374" s="98"/>
      <c r="D12374" s="98"/>
      <c r="E12374" s="101">
        <v>47</v>
      </c>
      <c r="F12374" s="100">
        <v>2396.5300000000002</v>
      </c>
      <c r="H12374" s="95">
        <f t="shared" si="194"/>
        <v>50.99</v>
      </c>
    </row>
    <row r="12375" spans="1:8" collapsed="1" x14ac:dyDescent="0.2">
      <c r="A12375" s="91" t="s">
        <v>7392</v>
      </c>
      <c r="B12375" s="91" t="s">
        <v>7393</v>
      </c>
      <c r="C12375" s="91" t="s">
        <v>2931</v>
      </c>
      <c r="D12375" s="92"/>
      <c r="E12375" s="104">
        <v>16</v>
      </c>
      <c r="F12375" s="94">
        <v>2395.36</v>
      </c>
      <c r="H12375" s="95">
        <f t="shared" si="194"/>
        <v>149.71</v>
      </c>
    </row>
    <row r="12376" spans="1:8" s="80" customFormat="1" hidden="1" outlineLevel="1" x14ac:dyDescent="0.2">
      <c r="A12376" s="96" t="s">
        <v>2932</v>
      </c>
      <c r="B12376" s="97"/>
      <c r="C12376" s="98"/>
      <c r="D12376" s="98"/>
      <c r="E12376" s="101">
        <v>16</v>
      </c>
      <c r="F12376" s="100">
        <v>2395.36</v>
      </c>
      <c r="H12376" s="95">
        <f t="shared" si="194"/>
        <v>149.71</v>
      </c>
    </row>
    <row r="12377" spans="1:8" collapsed="1" x14ac:dyDescent="0.2">
      <c r="A12377" s="91" t="s">
        <v>7394</v>
      </c>
      <c r="B12377" s="91" t="s">
        <v>7395</v>
      </c>
      <c r="C12377" s="91" t="s">
        <v>2931</v>
      </c>
      <c r="D12377" s="92"/>
      <c r="E12377" s="104">
        <v>100</v>
      </c>
      <c r="F12377" s="94">
        <v>2390</v>
      </c>
      <c r="H12377" s="95">
        <f t="shared" si="194"/>
        <v>23.9</v>
      </c>
    </row>
    <row r="12378" spans="1:8" s="80" customFormat="1" hidden="1" outlineLevel="1" x14ac:dyDescent="0.2">
      <c r="A12378" s="96" t="s">
        <v>2932</v>
      </c>
      <c r="B12378" s="97"/>
      <c r="C12378" s="98"/>
      <c r="D12378" s="98"/>
      <c r="E12378" s="101">
        <v>100</v>
      </c>
      <c r="F12378" s="100">
        <v>2390</v>
      </c>
      <c r="H12378" s="95">
        <f t="shared" si="194"/>
        <v>23.9</v>
      </c>
    </row>
    <row r="12379" spans="1:8" collapsed="1" x14ac:dyDescent="0.2">
      <c r="A12379" s="105" t="s">
        <v>7396</v>
      </c>
      <c r="B12379" s="91" t="s">
        <v>7397</v>
      </c>
      <c r="C12379" s="91" t="s">
        <v>3223</v>
      </c>
      <c r="D12379" s="92"/>
      <c r="E12379" s="104">
        <v>27</v>
      </c>
      <c r="F12379" s="94">
        <v>2389.23</v>
      </c>
      <c r="G12379" s="79" t="e">
        <f>VLOOKUP(B12379,#REF!,2,FALSE)</f>
        <v>#REF!</v>
      </c>
      <c r="H12379" s="95">
        <f t="shared" si="194"/>
        <v>88.49</v>
      </c>
    </row>
    <row r="12380" spans="1:8" s="80" customFormat="1" hidden="1" outlineLevel="1" x14ac:dyDescent="0.2">
      <c r="A12380" s="96" t="s">
        <v>2932</v>
      </c>
      <c r="B12380" s="97"/>
      <c r="C12380" s="98"/>
      <c r="D12380" s="98"/>
      <c r="E12380" s="101">
        <v>27</v>
      </c>
      <c r="F12380" s="100">
        <v>2389.23</v>
      </c>
      <c r="H12380" s="95">
        <f t="shared" si="194"/>
        <v>88.49</v>
      </c>
    </row>
    <row r="12381" spans="1:8" collapsed="1" x14ac:dyDescent="0.2">
      <c r="A12381" s="91" t="s">
        <v>7398</v>
      </c>
      <c r="B12381" s="91" t="s">
        <v>7399</v>
      </c>
      <c r="C12381" s="91" t="s">
        <v>2931</v>
      </c>
      <c r="D12381" s="92"/>
      <c r="E12381" s="104">
        <v>19</v>
      </c>
      <c r="F12381" s="94">
        <v>2388.6799999999998</v>
      </c>
      <c r="H12381" s="95">
        <f t="shared" si="194"/>
        <v>125.71999999999998</v>
      </c>
    </row>
    <row r="12382" spans="1:8" s="80" customFormat="1" hidden="1" outlineLevel="1" x14ac:dyDescent="0.2">
      <c r="A12382" s="96" t="s">
        <v>2932</v>
      </c>
      <c r="B12382" s="97"/>
      <c r="C12382" s="98"/>
      <c r="D12382" s="98"/>
      <c r="E12382" s="101">
        <v>19</v>
      </c>
      <c r="F12382" s="100">
        <v>2388.6799999999998</v>
      </c>
      <c r="H12382" s="95">
        <f t="shared" si="194"/>
        <v>125.71999999999998</v>
      </c>
    </row>
    <row r="12383" spans="1:8" collapsed="1" x14ac:dyDescent="0.2">
      <c r="A12383" s="91" t="s">
        <v>7400</v>
      </c>
      <c r="B12383" s="91" t="s">
        <v>7401</v>
      </c>
      <c r="C12383" s="91" t="s">
        <v>2931</v>
      </c>
      <c r="D12383" s="92"/>
      <c r="E12383" s="104">
        <v>23</v>
      </c>
      <c r="F12383" s="94">
        <v>2371.7600000000002</v>
      </c>
      <c r="H12383" s="95">
        <f t="shared" si="194"/>
        <v>103.12</v>
      </c>
    </row>
    <row r="12384" spans="1:8" s="80" customFormat="1" hidden="1" outlineLevel="1" x14ac:dyDescent="0.2">
      <c r="A12384" s="96" t="s">
        <v>2932</v>
      </c>
      <c r="B12384" s="97"/>
      <c r="C12384" s="98"/>
      <c r="D12384" s="98"/>
      <c r="E12384" s="101">
        <v>23</v>
      </c>
      <c r="F12384" s="100">
        <v>2371.7600000000002</v>
      </c>
      <c r="H12384" s="95">
        <f t="shared" si="194"/>
        <v>103.12</v>
      </c>
    </row>
    <row r="12385" spans="1:8" collapsed="1" x14ac:dyDescent="0.2">
      <c r="A12385" s="91" t="s">
        <v>7402</v>
      </c>
      <c r="B12385" s="91" t="s">
        <v>7403</v>
      </c>
      <c r="C12385" s="91" t="s">
        <v>2931</v>
      </c>
      <c r="D12385" s="92"/>
      <c r="E12385" s="104">
        <v>202</v>
      </c>
      <c r="F12385" s="94">
        <v>2369.46</v>
      </c>
      <c r="H12385" s="95">
        <f t="shared" si="194"/>
        <v>11.73</v>
      </c>
    </row>
    <row r="12386" spans="1:8" s="80" customFormat="1" hidden="1" outlineLevel="1" x14ac:dyDescent="0.2">
      <c r="A12386" s="96" t="s">
        <v>2932</v>
      </c>
      <c r="B12386" s="97"/>
      <c r="C12386" s="98"/>
      <c r="D12386" s="98"/>
      <c r="E12386" s="101">
        <v>202</v>
      </c>
      <c r="F12386" s="100">
        <v>2369.46</v>
      </c>
      <c r="H12386" s="95">
        <f t="shared" si="194"/>
        <v>11.73</v>
      </c>
    </row>
    <row r="12387" spans="1:8" collapsed="1" x14ac:dyDescent="0.2">
      <c r="A12387" s="105" t="s">
        <v>7404</v>
      </c>
      <c r="B12387" s="91" t="s">
        <v>7405</v>
      </c>
      <c r="C12387" s="91" t="s">
        <v>3223</v>
      </c>
      <c r="D12387" s="92"/>
      <c r="E12387" s="104">
        <v>9</v>
      </c>
      <c r="F12387" s="94">
        <v>2361.96</v>
      </c>
      <c r="G12387" s="79" t="e">
        <f>VLOOKUP(B12387,#REF!,2,FALSE)</f>
        <v>#REF!</v>
      </c>
      <c r="H12387" s="95">
        <f t="shared" si="194"/>
        <v>262.44</v>
      </c>
    </row>
    <row r="12388" spans="1:8" s="80" customFormat="1" hidden="1" outlineLevel="1" x14ac:dyDescent="0.2">
      <c r="A12388" s="96" t="s">
        <v>2932</v>
      </c>
      <c r="B12388" s="97"/>
      <c r="C12388" s="98"/>
      <c r="D12388" s="98"/>
      <c r="E12388" s="101">
        <v>9</v>
      </c>
      <c r="F12388" s="100">
        <v>2361.96</v>
      </c>
      <c r="H12388" s="95">
        <f t="shared" si="194"/>
        <v>262.44</v>
      </c>
    </row>
    <row r="12389" spans="1:8" collapsed="1" x14ac:dyDescent="0.2">
      <c r="A12389" s="91" t="s">
        <v>7406</v>
      </c>
      <c r="B12389" s="91" t="s">
        <v>7407</v>
      </c>
      <c r="C12389" s="91" t="s">
        <v>2931</v>
      </c>
      <c r="D12389" s="92"/>
      <c r="E12389" s="104">
        <v>22</v>
      </c>
      <c r="F12389" s="94">
        <v>2351.36</v>
      </c>
      <c r="H12389" s="95">
        <f t="shared" si="194"/>
        <v>106.88000000000001</v>
      </c>
    </row>
    <row r="12390" spans="1:8" s="80" customFormat="1" hidden="1" outlineLevel="1" x14ac:dyDescent="0.2">
      <c r="A12390" s="96" t="s">
        <v>2932</v>
      </c>
      <c r="B12390" s="97"/>
      <c r="C12390" s="98"/>
      <c r="D12390" s="98"/>
      <c r="E12390" s="101">
        <v>22</v>
      </c>
      <c r="F12390" s="100">
        <v>2351.36</v>
      </c>
      <c r="H12390" s="95">
        <f t="shared" si="194"/>
        <v>106.88000000000001</v>
      </c>
    </row>
    <row r="12391" spans="1:8" collapsed="1" x14ac:dyDescent="0.2">
      <c r="A12391" s="91" t="s">
        <v>7408</v>
      </c>
      <c r="B12391" s="91" t="s">
        <v>7409</v>
      </c>
      <c r="C12391" s="91" t="s">
        <v>2931</v>
      </c>
      <c r="D12391" s="92"/>
      <c r="E12391" s="104">
        <v>52</v>
      </c>
      <c r="F12391" s="94">
        <v>2348.84</v>
      </c>
      <c r="H12391" s="95">
        <f t="shared" si="194"/>
        <v>45.17</v>
      </c>
    </row>
    <row r="12392" spans="1:8" s="80" customFormat="1" hidden="1" outlineLevel="1" x14ac:dyDescent="0.2">
      <c r="A12392" s="96" t="s">
        <v>2932</v>
      </c>
      <c r="B12392" s="97"/>
      <c r="C12392" s="98"/>
      <c r="D12392" s="98"/>
      <c r="E12392" s="101">
        <v>52</v>
      </c>
      <c r="F12392" s="100">
        <v>2348.84</v>
      </c>
      <c r="H12392" s="95">
        <f t="shared" si="194"/>
        <v>45.17</v>
      </c>
    </row>
    <row r="12393" spans="1:8" collapsed="1" x14ac:dyDescent="0.2">
      <c r="A12393" s="105" t="s">
        <v>7410</v>
      </c>
      <c r="B12393" s="91" t="s">
        <v>7411</v>
      </c>
      <c r="C12393" s="91" t="s">
        <v>3223</v>
      </c>
      <c r="D12393" s="92"/>
      <c r="E12393" s="104">
        <v>10</v>
      </c>
      <c r="F12393" s="94">
        <v>2348.1999999999998</v>
      </c>
      <c r="G12393" s="79" t="e">
        <f>VLOOKUP(B12393,#REF!,2,FALSE)</f>
        <v>#REF!</v>
      </c>
      <c r="H12393" s="95">
        <f t="shared" si="194"/>
        <v>234.82</v>
      </c>
    </row>
    <row r="12394" spans="1:8" s="80" customFormat="1" hidden="1" outlineLevel="1" x14ac:dyDescent="0.2">
      <c r="A12394" s="96" t="s">
        <v>2932</v>
      </c>
      <c r="B12394" s="97"/>
      <c r="C12394" s="98"/>
      <c r="D12394" s="98"/>
      <c r="E12394" s="101">
        <v>10</v>
      </c>
      <c r="F12394" s="100">
        <v>2348.1999999999998</v>
      </c>
      <c r="H12394" s="95">
        <f t="shared" si="194"/>
        <v>234.82</v>
      </c>
    </row>
    <row r="12395" spans="1:8" collapsed="1" x14ac:dyDescent="0.2">
      <c r="A12395" s="91" t="s">
        <v>7412</v>
      </c>
      <c r="B12395" s="91" t="s">
        <v>7413</v>
      </c>
      <c r="C12395" s="91" t="s">
        <v>2931</v>
      </c>
      <c r="D12395" s="92"/>
      <c r="E12395" s="104">
        <v>10</v>
      </c>
      <c r="F12395" s="94">
        <v>2347.8000000000002</v>
      </c>
      <c r="H12395" s="95">
        <f t="shared" si="194"/>
        <v>234.78000000000003</v>
      </c>
    </row>
    <row r="12396" spans="1:8" s="80" customFormat="1" hidden="1" outlineLevel="1" x14ac:dyDescent="0.2">
      <c r="A12396" s="96" t="s">
        <v>2932</v>
      </c>
      <c r="B12396" s="97"/>
      <c r="C12396" s="98"/>
      <c r="D12396" s="98"/>
      <c r="E12396" s="101">
        <v>10</v>
      </c>
      <c r="F12396" s="100">
        <v>2347.8000000000002</v>
      </c>
      <c r="H12396" s="95">
        <f t="shared" si="194"/>
        <v>234.78000000000003</v>
      </c>
    </row>
    <row r="12397" spans="1:8" collapsed="1" x14ac:dyDescent="0.2">
      <c r="A12397" s="91" t="s">
        <v>7414</v>
      </c>
      <c r="B12397" s="91" t="s">
        <v>7415</v>
      </c>
      <c r="C12397" s="91" t="s">
        <v>2931</v>
      </c>
      <c r="D12397" s="92"/>
      <c r="E12397" s="104">
        <v>44</v>
      </c>
      <c r="F12397" s="94">
        <v>2342.12</v>
      </c>
      <c r="H12397" s="95">
        <f t="shared" si="194"/>
        <v>53.23</v>
      </c>
    </row>
    <row r="12398" spans="1:8" s="80" customFormat="1" hidden="1" outlineLevel="1" x14ac:dyDescent="0.2">
      <c r="A12398" s="96" t="s">
        <v>2932</v>
      </c>
      <c r="B12398" s="97"/>
      <c r="C12398" s="98"/>
      <c r="D12398" s="98"/>
      <c r="E12398" s="101">
        <v>44</v>
      </c>
      <c r="F12398" s="100">
        <v>2342.12</v>
      </c>
      <c r="H12398" s="95">
        <f t="shared" si="194"/>
        <v>53.23</v>
      </c>
    </row>
    <row r="12399" spans="1:8" collapsed="1" x14ac:dyDescent="0.2">
      <c r="A12399" s="91" t="s">
        <v>7416</v>
      </c>
      <c r="B12399" s="91" t="s">
        <v>7417</v>
      </c>
      <c r="C12399" s="91" t="s">
        <v>2931</v>
      </c>
      <c r="D12399" s="92"/>
      <c r="E12399" s="104">
        <v>24</v>
      </c>
      <c r="F12399" s="94">
        <v>2338.3200000000002</v>
      </c>
      <c r="H12399" s="95">
        <f t="shared" si="194"/>
        <v>97.43</v>
      </c>
    </row>
    <row r="12400" spans="1:8" s="80" customFormat="1" hidden="1" outlineLevel="1" x14ac:dyDescent="0.2">
      <c r="A12400" s="96" t="s">
        <v>2932</v>
      </c>
      <c r="B12400" s="97"/>
      <c r="C12400" s="98"/>
      <c r="D12400" s="98"/>
      <c r="E12400" s="101">
        <v>24</v>
      </c>
      <c r="F12400" s="100">
        <v>2338.3200000000002</v>
      </c>
      <c r="H12400" s="95">
        <f t="shared" si="194"/>
        <v>97.43</v>
      </c>
    </row>
    <row r="12401" spans="1:8" collapsed="1" x14ac:dyDescent="0.2">
      <c r="A12401" s="91" t="s">
        <v>7418</v>
      </c>
      <c r="B12401" s="91" t="s">
        <v>7419</v>
      </c>
      <c r="C12401" s="91" t="s">
        <v>2931</v>
      </c>
      <c r="D12401" s="92"/>
      <c r="E12401" s="104">
        <v>25</v>
      </c>
      <c r="F12401" s="94">
        <v>2334</v>
      </c>
      <c r="H12401" s="95">
        <f t="shared" si="194"/>
        <v>93.36</v>
      </c>
    </row>
    <row r="12402" spans="1:8" s="80" customFormat="1" hidden="1" outlineLevel="1" x14ac:dyDescent="0.2">
      <c r="A12402" s="96" t="s">
        <v>2932</v>
      </c>
      <c r="B12402" s="97"/>
      <c r="C12402" s="98"/>
      <c r="D12402" s="98"/>
      <c r="E12402" s="101">
        <v>25</v>
      </c>
      <c r="F12402" s="100">
        <v>2334</v>
      </c>
      <c r="H12402" s="95">
        <f t="shared" si="194"/>
        <v>93.36</v>
      </c>
    </row>
    <row r="12403" spans="1:8" collapsed="1" x14ac:dyDescent="0.2">
      <c r="A12403" s="91" t="s">
        <v>7420</v>
      </c>
      <c r="B12403" s="91" t="s">
        <v>7421</v>
      </c>
      <c r="C12403" s="91" t="s">
        <v>2931</v>
      </c>
      <c r="D12403" s="92"/>
      <c r="E12403" s="104">
        <v>22</v>
      </c>
      <c r="F12403" s="94">
        <v>2333.98</v>
      </c>
      <c r="H12403" s="95">
        <f t="shared" si="194"/>
        <v>106.09</v>
      </c>
    </row>
    <row r="12404" spans="1:8" s="80" customFormat="1" hidden="1" outlineLevel="1" x14ac:dyDescent="0.2">
      <c r="A12404" s="96" t="s">
        <v>2932</v>
      </c>
      <c r="B12404" s="97"/>
      <c r="C12404" s="98"/>
      <c r="D12404" s="98"/>
      <c r="E12404" s="101">
        <v>22</v>
      </c>
      <c r="F12404" s="100">
        <v>2333.98</v>
      </c>
      <c r="H12404" s="95">
        <f t="shared" si="194"/>
        <v>106.09</v>
      </c>
    </row>
    <row r="12405" spans="1:8" collapsed="1" x14ac:dyDescent="0.2">
      <c r="A12405" s="105" t="s">
        <v>7422</v>
      </c>
      <c r="B12405" s="91" t="s">
        <v>7423</v>
      </c>
      <c r="C12405" s="91" t="s">
        <v>3223</v>
      </c>
      <c r="D12405" s="92"/>
      <c r="E12405" s="104">
        <v>2</v>
      </c>
      <c r="F12405" s="94">
        <v>2327.94</v>
      </c>
      <c r="G12405" s="79" t="e">
        <f>VLOOKUP(B12405,#REF!,2,FALSE)</f>
        <v>#REF!</v>
      </c>
      <c r="H12405" s="95">
        <f t="shared" si="194"/>
        <v>1163.97</v>
      </c>
    </row>
    <row r="12406" spans="1:8" s="80" customFormat="1" hidden="1" outlineLevel="1" x14ac:dyDescent="0.2">
      <c r="A12406" s="96" t="s">
        <v>2828</v>
      </c>
      <c r="B12406" s="97"/>
      <c r="C12406" s="98"/>
      <c r="D12406" s="98"/>
      <c r="E12406" s="101">
        <v>2</v>
      </c>
      <c r="F12406" s="100">
        <v>2327.94</v>
      </c>
      <c r="H12406" s="95">
        <f t="shared" si="194"/>
        <v>1163.97</v>
      </c>
    </row>
    <row r="12407" spans="1:8" collapsed="1" x14ac:dyDescent="0.2">
      <c r="A12407" s="91" t="s">
        <v>7424</v>
      </c>
      <c r="B12407" s="91" t="s">
        <v>7425</v>
      </c>
      <c r="C12407" s="91" t="s">
        <v>2931</v>
      </c>
      <c r="D12407" s="92"/>
      <c r="E12407" s="104">
        <v>4</v>
      </c>
      <c r="F12407" s="94">
        <v>2319.04</v>
      </c>
      <c r="H12407" s="95">
        <f t="shared" si="194"/>
        <v>579.76</v>
      </c>
    </row>
    <row r="12408" spans="1:8" s="80" customFormat="1" hidden="1" outlineLevel="1" x14ac:dyDescent="0.2">
      <c r="A12408" s="96" t="s">
        <v>2932</v>
      </c>
      <c r="B12408" s="97"/>
      <c r="C12408" s="98"/>
      <c r="D12408" s="98"/>
      <c r="E12408" s="101">
        <v>4</v>
      </c>
      <c r="F12408" s="100">
        <v>2319.04</v>
      </c>
      <c r="H12408" s="95">
        <f t="shared" si="194"/>
        <v>579.76</v>
      </c>
    </row>
    <row r="12409" spans="1:8" collapsed="1" x14ac:dyDescent="0.2">
      <c r="A12409" s="105" t="s">
        <v>7426</v>
      </c>
      <c r="B12409" s="91" t="s">
        <v>7427</v>
      </c>
      <c r="C12409" s="91" t="s">
        <v>3223</v>
      </c>
      <c r="D12409" s="92"/>
      <c r="E12409" s="104">
        <v>1</v>
      </c>
      <c r="F12409" s="94">
        <v>2317.79</v>
      </c>
      <c r="G12409" s="79" t="e">
        <f>VLOOKUP(B12409,#REF!,2,FALSE)</f>
        <v>#REF!</v>
      </c>
      <c r="H12409" s="95">
        <f t="shared" si="194"/>
        <v>2317.79</v>
      </c>
    </row>
    <row r="12410" spans="1:8" s="80" customFormat="1" hidden="1" outlineLevel="1" x14ac:dyDescent="0.2">
      <c r="A12410" s="96" t="s">
        <v>2828</v>
      </c>
      <c r="B12410" s="97"/>
      <c r="C12410" s="98"/>
      <c r="D12410" s="98"/>
      <c r="E12410" s="101">
        <v>1</v>
      </c>
      <c r="F12410" s="100">
        <v>2317.79</v>
      </c>
      <c r="H12410" s="95">
        <f t="shared" si="194"/>
        <v>2317.79</v>
      </c>
    </row>
    <row r="12411" spans="1:8" collapsed="1" x14ac:dyDescent="0.2">
      <c r="A12411" s="91" t="s">
        <v>7428</v>
      </c>
      <c r="B12411" s="91" t="s">
        <v>7429</v>
      </c>
      <c r="C12411" s="91" t="s">
        <v>2931</v>
      </c>
      <c r="D12411" s="92"/>
      <c r="E12411" s="104">
        <v>27</v>
      </c>
      <c r="F12411" s="94">
        <v>2311.1999999999998</v>
      </c>
      <c r="H12411" s="95">
        <f t="shared" si="194"/>
        <v>85.6</v>
      </c>
    </row>
    <row r="12412" spans="1:8" s="80" customFormat="1" hidden="1" outlineLevel="1" x14ac:dyDescent="0.2">
      <c r="A12412" s="96" t="s">
        <v>2932</v>
      </c>
      <c r="B12412" s="97"/>
      <c r="C12412" s="98"/>
      <c r="D12412" s="98"/>
      <c r="E12412" s="101">
        <v>27</v>
      </c>
      <c r="F12412" s="100">
        <v>2311.1999999999998</v>
      </c>
      <c r="H12412" s="95">
        <f t="shared" si="194"/>
        <v>85.6</v>
      </c>
    </row>
    <row r="12413" spans="1:8" collapsed="1" x14ac:dyDescent="0.2">
      <c r="A12413" s="105" t="s">
        <v>7430</v>
      </c>
      <c r="B12413" s="91" t="s">
        <v>7431</v>
      </c>
      <c r="C12413" s="91" t="s">
        <v>2823</v>
      </c>
      <c r="D12413" s="92"/>
      <c r="E12413" s="104">
        <v>9</v>
      </c>
      <c r="F12413" s="94">
        <v>2306.79</v>
      </c>
      <c r="G12413" s="79" t="e">
        <f>VLOOKUP(B12413,#REF!,2,FALSE)</f>
        <v>#REF!</v>
      </c>
      <c r="H12413" s="95">
        <f t="shared" si="194"/>
        <v>256.31</v>
      </c>
    </row>
    <row r="12414" spans="1:8" s="80" customFormat="1" hidden="1" outlineLevel="1" x14ac:dyDescent="0.2">
      <c r="A12414" s="96" t="s">
        <v>2831</v>
      </c>
      <c r="B12414" s="97"/>
      <c r="C12414" s="98"/>
      <c r="D12414" s="98"/>
      <c r="E12414" s="101">
        <v>9</v>
      </c>
      <c r="F12414" s="100">
        <v>2306.79</v>
      </c>
      <c r="H12414" s="95">
        <f t="shared" si="194"/>
        <v>256.31</v>
      </c>
    </row>
    <row r="12415" spans="1:8" collapsed="1" x14ac:dyDescent="0.2">
      <c r="A12415" s="105" t="s">
        <v>7432</v>
      </c>
      <c r="B12415" s="91" t="s">
        <v>7433</v>
      </c>
      <c r="C12415" s="91" t="s">
        <v>3223</v>
      </c>
      <c r="D12415" s="92"/>
      <c r="E12415" s="104">
        <v>1</v>
      </c>
      <c r="F12415" s="94">
        <v>2306.04</v>
      </c>
      <c r="G12415" s="79" t="e">
        <f>VLOOKUP(B12415,#REF!,2,FALSE)</f>
        <v>#REF!</v>
      </c>
      <c r="H12415" s="95">
        <f t="shared" si="194"/>
        <v>2306.04</v>
      </c>
    </row>
    <row r="12416" spans="1:8" s="80" customFormat="1" hidden="1" outlineLevel="1" x14ac:dyDescent="0.2">
      <c r="A12416" s="96" t="s">
        <v>2828</v>
      </c>
      <c r="B12416" s="97"/>
      <c r="C12416" s="98"/>
      <c r="D12416" s="98"/>
      <c r="E12416" s="101">
        <v>1</v>
      </c>
      <c r="F12416" s="100">
        <v>2306.04</v>
      </c>
      <c r="H12416" s="95">
        <f t="shared" si="194"/>
        <v>2306.04</v>
      </c>
    </row>
    <row r="12417" spans="1:8" collapsed="1" x14ac:dyDescent="0.2">
      <c r="A12417" s="105" t="s">
        <v>7434</v>
      </c>
      <c r="B12417" s="91" t="s">
        <v>7435</v>
      </c>
      <c r="C12417" s="91" t="s">
        <v>3223</v>
      </c>
      <c r="D12417" s="92"/>
      <c r="E12417" s="104">
        <v>30</v>
      </c>
      <c r="F12417" s="94">
        <v>2302.1999999999998</v>
      </c>
      <c r="G12417" s="79" t="e">
        <f>VLOOKUP(B12417,#REF!,2,FALSE)</f>
        <v>#REF!</v>
      </c>
      <c r="H12417" s="95">
        <f t="shared" si="194"/>
        <v>76.739999999999995</v>
      </c>
    </row>
    <row r="12418" spans="1:8" s="80" customFormat="1" hidden="1" outlineLevel="1" x14ac:dyDescent="0.2">
      <c r="A12418" s="96" t="s">
        <v>2932</v>
      </c>
      <c r="B12418" s="97"/>
      <c r="C12418" s="98"/>
      <c r="D12418" s="98"/>
      <c r="E12418" s="101">
        <v>30</v>
      </c>
      <c r="F12418" s="100">
        <v>2302.1999999999998</v>
      </c>
      <c r="H12418" s="95">
        <f t="shared" si="194"/>
        <v>76.739999999999995</v>
      </c>
    </row>
    <row r="12419" spans="1:8" collapsed="1" x14ac:dyDescent="0.2">
      <c r="A12419" s="105" t="s">
        <v>7436</v>
      </c>
      <c r="B12419" s="91" t="s">
        <v>7437</v>
      </c>
      <c r="C12419" s="91" t="s">
        <v>3223</v>
      </c>
      <c r="D12419" s="92"/>
      <c r="E12419" s="104">
        <v>1</v>
      </c>
      <c r="F12419" s="94">
        <v>2301.5300000000002</v>
      </c>
      <c r="G12419" s="79" t="e">
        <f>VLOOKUP(B12419,#REF!,2,FALSE)</f>
        <v>#REF!</v>
      </c>
      <c r="H12419" s="95">
        <f t="shared" si="194"/>
        <v>2301.5300000000002</v>
      </c>
    </row>
    <row r="12420" spans="1:8" s="80" customFormat="1" hidden="1" outlineLevel="1" x14ac:dyDescent="0.2">
      <c r="A12420" s="96" t="s">
        <v>2828</v>
      </c>
      <c r="B12420" s="97"/>
      <c r="C12420" s="98"/>
      <c r="D12420" s="98"/>
      <c r="E12420" s="101">
        <v>1</v>
      </c>
      <c r="F12420" s="100">
        <v>2301.5300000000002</v>
      </c>
      <c r="H12420" s="95">
        <f t="shared" si="194"/>
        <v>2301.5300000000002</v>
      </c>
    </row>
    <row r="12421" spans="1:8" collapsed="1" x14ac:dyDescent="0.2">
      <c r="A12421" s="91" t="s">
        <v>7438</v>
      </c>
      <c r="B12421" s="91" t="s">
        <v>7439</v>
      </c>
      <c r="C12421" s="91" t="s">
        <v>2931</v>
      </c>
      <c r="D12421" s="92"/>
      <c r="E12421" s="104">
        <v>9</v>
      </c>
      <c r="F12421" s="94">
        <v>2291.58</v>
      </c>
      <c r="H12421" s="95">
        <f t="shared" si="194"/>
        <v>254.62</v>
      </c>
    </row>
    <row r="12422" spans="1:8" s="80" customFormat="1" hidden="1" outlineLevel="1" x14ac:dyDescent="0.2">
      <c r="A12422" s="96" t="s">
        <v>2932</v>
      </c>
      <c r="B12422" s="97"/>
      <c r="C12422" s="98"/>
      <c r="D12422" s="98"/>
      <c r="E12422" s="101">
        <v>9</v>
      </c>
      <c r="F12422" s="100">
        <v>2291.58</v>
      </c>
      <c r="H12422" s="95">
        <f t="shared" si="194"/>
        <v>254.62</v>
      </c>
    </row>
    <row r="12423" spans="1:8" collapsed="1" x14ac:dyDescent="0.2">
      <c r="A12423" s="91" t="s">
        <v>7440</v>
      </c>
      <c r="B12423" s="91" t="s">
        <v>7441</v>
      </c>
      <c r="C12423" s="91" t="s">
        <v>2931</v>
      </c>
      <c r="D12423" s="92"/>
      <c r="E12423" s="104">
        <v>14</v>
      </c>
      <c r="F12423" s="94">
        <v>2287.6</v>
      </c>
      <c r="H12423" s="95">
        <f t="shared" si="194"/>
        <v>163.4</v>
      </c>
    </row>
    <row r="12424" spans="1:8" s="80" customFormat="1" hidden="1" outlineLevel="1" x14ac:dyDescent="0.2">
      <c r="A12424" s="96" t="s">
        <v>2932</v>
      </c>
      <c r="B12424" s="97"/>
      <c r="C12424" s="98"/>
      <c r="D12424" s="98"/>
      <c r="E12424" s="101">
        <v>14</v>
      </c>
      <c r="F12424" s="100">
        <v>2287.6</v>
      </c>
      <c r="H12424" s="95">
        <f t="shared" si="194"/>
        <v>163.4</v>
      </c>
    </row>
    <row r="12425" spans="1:8" collapsed="1" x14ac:dyDescent="0.2">
      <c r="A12425" s="105" t="s">
        <v>7442</v>
      </c>
      <c r="B12425" s="91" t="s">
        <v>7443</v>
      </c>
      <c r="C12425" s="91"/>
      <c r="D12425" s="92"/>
      <c r="E12425" s="104">
        <v>25</v>
      </c>
      <c r="F12425" s="94">
        <v>2294.8200000000002</v>
      </c>
      <c r="G12425" s="79" t="e">
        <f>VLOOKUP(B12425,#REF!,2,FALSE)</f>
        <v>#REF!</v>
      </c>
      <c r="H12425" s="95">
        <f t="shared" si="194"/>
        <v>91.7928</v>
      </c>
    </row>
    <row r="12426" spans="1:8" s="80" customFormat="1" hidden="1" outlineLevel="1" x14ac:dyDescent="0.2">
      <c r="A12426" s="96" t="s">
        <v>2932</v>
      </c>
      <c r="B12426" s="97"/>
      <c r="C12426" s="98"/>
      <c r="D12426" s="98"/>
      <c r="E12426" s="101">
        <v>25</v>
      </c>
      <c r="F12426" s="100">
        <v>2294.8200000000002</v>
      </c>
      <c r="H12426" s="95">
        <f t="shared" si="194"/>
        <v>91.7928</v>
      </c>
    </row>
    <row r="12427" spans="1:8" collapsed="1" x14ac:dyDescent="0.2">
      <c r="A12427" s="91" t="s">
        <v>7444</v>
      </c>
      <c r="B12427" s="91" t="s">
        <v>7445</v>
      </c>
      <c r="C12427" s="91" t="s">
        <v>2931</v>
      </c>
      <c r="D12427" s="92"/>
      <c r="E12427" s="104">
        <v>34</v>
      </c>
      <c r="F12427" s="94">
        <v>2278.6799999999998</v>
      </c>
      <c r="H12427" s="95">
        <f t="shared" si="194"/>
        <v>67.02</v>
      </c>
    </row>
    <row r="12428" spans="1:8" s="80" customFormat="1" hidden="1" outlineLevel="1" x14ac:dyDescent="0.2">
      <c r="A12428" s="96" t="s">
        <v>2932</v>
      </c>
      <c r="B12428" s="97"/>
      <c r="C12428" s="98"/>
      <c r="D12428" s="98"/>
      <c r="E12428" s="101">
        <v>34</v>
      </c>
      <c r="F12428" s="100">
        <v>2278.6799999999998</v>
      </c>
      <c r="H12428" s="95">
        <f t="shared" si="194"/>
        <v>67.02</v>
      </c>
    </row>
    <row r="12429" spans="1:8" collapsed="1" x14ac:dyDescent="0.2">
      <c r="A12429" s="91" t="s">
        <v>7446</v>
      </c>
      <c r="B12429" s="91" t="s">
        <v>7447</v>
      </c>
      <c r="C12429" s="91" t="s">
        <v>2931</v>
      </c>
      <c r="D12429" s="92"/>
      <c r="E12429" s="104">
        <v>34</v>
      </c>
      <c r="F12429" s="94">
        <v>2272.56</v>
      </c>
      <c r="H12429" s="95">
        <f t="shared" ref="H12429:H12492" si="195">F12429/E12429</f>
        <v>66.84</v>
      </c>
    </row>
    <row r="12430" spans="1:8" s="80" customFormat="1" hidden="1" outlineLevel="1" x14ac:dyDescent="0.2">
      <c r="A12430" s="96" t="s">
        <v>2932</v>
      </c>
      <c r="B12430" s="97"/>
      <c r="C12430" s="98"/>
      <c r="D12430" s="98"/>
      <c r="E12430" s="101">
        <v>34</v>
      </c>
      <c r="F12430" s="100">
        <v>2272.56</v>
      </c>
      <c r="H12430" s="95">
        <f t="shared" si="195"/>
        <v>66.84</v>
      </c>
    </row>
    <row r="12431" spans="1:8" collapsed="1" x14ac:dyDescent="0.2">
      <c r="A12431" s="91" t="s">
        <v>7448</v>
      </c>
      <c r="B12431" s="91" t="s">
        <v>7449</v>
      </c>
      <c r="C12431" s="91" t="s">
        <v>2931</v>
      </c>
      <c r="D12431" s="92"/>
      <c r="E12431" s="104">
        <v>21</v>
      </c>
      <c r="F12431" s="94">
        <v>2270.94</v>
      </c>
      <c r="H12431" s="95">
        <f t="shared" si="195"/>
        <v>108.14</v>
      </c>
    </row>
    <row r="12432" spans="1:8" s="80" customFormat="1" hidden="1" outlineLevel="1" x14ac:dyDescent="0.2">
      <c r="A12432" s="96" t="s">
        <v>2932</v>
      </c>
      <c r="B12432" s="97"/>
      <c r="C12432" s="98"/>
      <c r="D12432" s="98"/>
      <c r="E12432" s="101">
        <v>21</v>
      </c>
      <c r="F12432" s="100">
        <v>2270.94</v>
      </c>
      <c r="H12432" s="95">
        <f t="shared" si="195"/>
        <v>108.14</v>
      </c>
    </row>
    <row r="12433" spans="1:8" collapsed="1" x14ac:dyDescent="0.2">
      <c r="A12433" s="91" t="s">
        <v>7450</v>
      </c>
      <c r="B12433" s="91" t="s">
        <v>7451</v>
      </c>
      <c r="C12433" s="91" t="s">
        <v>2931</v>
      </c>
      <c r="D12433" s="92"/>
      <c r="E12433" s="104">
        <v>50</v>
      </c>
      <c r="F12433" s="94">
        <v>2268.5</v>
      </c>
      <c r="H12433" s="95">
        <f t="shared" si="195"/>
        <v>45.37</v>
      </c>
    </row>
    <row r="12434" spans="1:8" s="80" customFormat="1" hidden="1" outlineLevel="1" x14ac:dyDescent="0.2">
      <c r="A12434" s="96" t="s">
        <v>2932</v>
      </c>
      <c r="B12434" s="97"/>
      <c r="C12434" s="98"/>
      <c r="D12434" s="98"/>
      <c r="E12434" s="101">
        <v>50</v>
      </c>
      <c r="F12434" s="100">
        <v>2268.5</v>
      </c>
      <c r="H12434" s="95">
        <f t="shared" si="195"/>
        <v>45.37</v>
      </c>
    </row>
    <row r="12435" spans="1:8" collapsed="1" x14ac:dyDescent="0.2">
      <c r="A12435" s="91" t="s">
        <v>7452</v>
      </c>
      <c r="B12435" s="91" t="s">
        <v>7453</v>
      </c>
      <c r="C12435" s="91" t="s">
        <v>2931</v>
      </c>
      <c r="D12435" s="92"/>
      <c r="E12435" s="104">
        <v>50</v>
      </c>
      <c r="F12435" s="94">
        <v>2258</v>
      </c>
      <c r="H12435" s="95">
        <f t="shared" si="195"/>
        <v>45.16</v>
      </c>
    </row>
    <row r="12436" spans="1:8" s="80" customFormat="1" hidden="1" outlineLevel="1" x14ac:dyDescent="0.2">
      <c r="A12436" s="96" t="s">
        <v>2932</v>
      </c>
      <c r="B12436" s="97"/>
      <c r="C12436" s="98"/>
      <c r="D12436" s="98"/>
      <c r="E12436" s="101">
        <v>50</v>
      </c>
      <c r="F12436" s="100">
        <v>2258</v>
      </c>
      <c r="H12436" s="95">
        <f t="shared" si="195"/>
        <v>45.16</v>
      </c>
    </row>
    <row r="12437" spans="1:8" collapsed="1" x14ac:dyDescent="0.2">
      <c r="A12437" s="91" t="s">
        <v>7454</v>
      </c>
      <c r="B12437" s="91" t="s">
        <v>7455</v>
      </c>
      <c r="C12437" s="91" t="s">
        <v>2931</v>
      </c>
      <c r="D12437" s="92"/>
      <c r="E12437" s="104">
        <v>24</v>
      </c>
      <c r="F12437" s="94">
        <v>2256.48</v>
      </c>
      <c r="H12437" s="95">
        <f t="shared" si="195"/>
        <v>94.02</v>
      </c>
    </row>
    <row r="12438" spans="1:8" s="80" customFormat="1" hidden="1" outlineLevel="1" x14ac:dyDescent="0.2">
      <c r="A12438" s="96" t="s">
        <v>2932</v>
      </c>
      <c r="B12438" s="97"/>
      <c r="C12438" s="98"/>
      <c r="D12438" s="98"/>
      <c r="E12438" s="101">
        <v>24</v>
      </c>
      <c r="F12438" s="100">
        <v>2256.48</v>
      </c>
      <c r="H12438" s="95">
        <f t="shared" si="195"/>
        <v>94.02</v>
      </c>
    </row>
    <row r="12439" spans="1:8" collapsed="1" x14ac:dyDescent="0.2">
      <c r="A12439" s="91" t="s">
        <v>7456</v>
      </c>
      <c r="B12439" s="91" t="s">
        <v>7457</v>
      </c>
      <c r="C12439" s="91" t="s">
        <v>2931</v>
      </c>
      <c r="D12439" s="92"/>
      <c r="E12439" s="104">
        <v>25</v>
      </c>
      <c r="F12439" s="94">
        <v>2255.75</v>
      </c>
      <c r="H12439" s="95">
        <f t="shared" si="195"/>
        <v>90.23</v>
      </c>
    </row>
    <row r="12440" spans="1:8" s="80" customFormat="1" hidden="1" outlineLevel="1" x14ac:dyDescent="0.2">
      <c r="A12440" s="96" t="s">
        <v>2932</v>
      </c>
      <c r="B12440" s="97"/>
      <c r="C12440" s="98"/>
      <c r="D12440" s="98"/>
      <c r="E12440" s="101">
        <v>25</v>
      </c>
      <c r="F12440" s="100">
        <v>2255.75</v>
      </c>
      <c r="H12440" s="95">
        <f t="shared" si="195"/>
        <v>90.23</v>
      </c>
    </row>
    <row r="12441" spans="1:8" collapsed="1" x14ac:dyDescent="0.2">
      <c r="A12441" s="105" t="s">
        <v>7458</v>
      </c>
      <c r="B12441" s="91" t="s">
        <v>7459</v>
      </c>
      <c r="C12441" s="91" t="s">
        <v>3223</v>
      </c>
      <c r="D12441" s="92"/>
      <c r="E12441" s="104">
        <v>15</v>
      </c>
      <c r="F12441" s="94">
        <v>2254.5</v>
      </c>
      <c r="G12441" s="79" t="e">
        <f>VLOOKUP(B12441,#REF!,2,FALSE)</f>
        <v>#REF!</v>
      </c>
      <c r="H12441" s="95">
        <f t="shared" si="195"/>
        <v>150.30000000000001</v>
      </c>
    </row>
    <row r="12442" spans="1:8" s="80" customFormat="1" hidden="1" outlineLevel="1" x14ac:dyDescent="0.2">
      <c r="A12442" s="96" t="s">
        <v>2932</v>
      </c>
      <c r="B12442" s="97"/>
      <c r="C12442" s="98"/>
      <c r="D12442" s="98"/>
      <c r="E12442" s="101">
        <v>15</v>
      </c>
      <c r="F12442" s="100">
        <v>2254.5</v>
      </c>
      <c r="H12442" s="95">
        <f t="shared" si="195"/>
        <v>150.30000000000001</v>
      </c>
    </row>
    <row r="12443" spans="1:8" collapsed="1" x14ac:dyDescent="0.2">
      <c r="A12443" s="105" t="s">
        <v>7460</v>
      </c>
      <c r="B12443" s="91" t="s">
        <v>7461</v>
      </c>
      <c r="C12443" s="91" t="s">
        <v>3223</v>
      </c>
      <c r="D12443" s="92"/>
      <c r="E12443" s="104">
        <v>15</v>
      </c>
      <c r="F12443" s="94">
        <v>2254.5</v>
      </c>
      <c r="G12443" s="79" t="e">
        <f>VLOOKUP(B12443,#REF!,2,FALSE)</f>
        <v>#REF!</v>
      </c>
      <c r="H12443" s="95">
        <f t="shared" si="195"/>
        <v>150.30000000000001</v>
      </c>
    </row>
    <row r="12444" spans="1:8" s="80" customFormat="1" hidden="1" outlineLevel="1" x14ac:dyDescent="0.2">
      <c r="A12444" s="96" t="s">
        <v>2932</v>
      </c>
      <c r="B12444" s="97"/>
      <c r="C12444" s="98"/>
      <c r="D12444" s="98"/>
      <c r="E12444" s="101">
        <v>15</v>
      </c>
      <c r="F12444" s="100">
        <v>2254.5</v>
      </c>
      <c r="H12444" s="95">
        <f t="shared" si="195"/>
        <v>150.30000000000001</v>
      </c>
    </row>
    <row r="12445" spans="1:8" collapsed="1" x14ac:dyDescent="0.2">
      <c r="A12445" s="91" t="s">
        <v>7462</v>
      </c>
      <c r="B12445" s="91" t="s">
        <v>7463</v>
      </c>
      <c r="C12445" s="91" t="s">
        <v>2931</v>
      </c>
      <c r="D12445" s="92"/>
      <c r="E12445" s="104">
        <v>25</v>
      </c>
      <c r="F12445" s="94">
        <v>2254.25</v>
      </c>
      <c r="H12445" s="95">
        <f t="shared" si="195"/>
        <v>90.17</v>
      </c>
    </row>
    <row r="12446" spans="1:8" s="80" customFormat="1" hidden="1" outlineLevel="1" x14ac:dyDescent="0.2">
      <c r="A12446" s="96" t="s">
        <v>2932</v>
      </c>
      <c r="B12446" s="97"/>
      <c r="C12446" s="98"/>
      <c r="D12446" s="98"/>
      <c r="E12446" s="101">
        <v>25</v>
      </c>
      <c r="F12446" s="100">
        <v>2254.25</v>
      </c>
      <c r="H12446" s="95">
        <f t="shared" si="195"/>
        <v>90.17</v>
      </c>
    </row>
    <row r="12447" spans="1:8" collapsed="1" x14ac:dyDescent="0.2">
      <c r="A12447" s="91" t="s">
        <v>7464</v>
      </c>
      <c r="B12447" s="91" t="s">
        <v>7465</v>
      </c>
      <c r="C12447" s="91" t="s">
        <v>2931</v>
      </c>
      <c r="D12447" s="92"/>
      <c r="E12447" s="104">
        <v>152</v>
      </c>
      <c r="F12447" s="94">
        <v>2254.16</v>
      </c>
      <c r="H12447" s="95">
        <f t="shared" si="195"/>
        <v>14.829999999999998</v>
      </c>
    </row>
    <row r="12448" spans="1:8" s="80" customFormat="1" hidden="1" outlineLevel="1" x14ac:dyDescent="0.2">
      <c r="A12448" s="96" t="s">
        <v>2932</v>
      </c>
      <c r="B12448" s="97"/>
      <c r="C12448" s="98"/>
      <c r="D12448" s="98"/>
      <c r="E12448" s="101">
        <v>152</v>
      </c>
      <c r="F12448" s="100">
        <v>2254.16</v>
      </c>
      <c r="H12448" s="95">
        <f t="shared" si="195"/>
        <v>14.829999999999998</v>
      </c>
    </row>
    <row r="12449" spans="1:8" collapsed="1" x14ac:dyDescent="0.2">
      <c r="A12449" s="105" t="s">
        <v>7466</v>
      </c>
      <c r="B12449" s="91" t="s">
        <v>7467</v>
      </c>
      <c r="C12449" s="91" t="s">
        <v>3223</v>
      </c>
      <c r="D12449" s="92"/>
      <c r="E12449" s="104">
        <v>20</v>
      </c>
      <c r="F12449" s="94">
        <v>2253.8000000000002</v>
      </c>
      <c r="G12449" s="79" t="e">
        <f>VLOOKUP(B12449,#REF!,2,FALSE)</f>
        <v>#REF!</v>
      </c>
      <c r="H12449" s="95">
        <f t="shared" si="195"/>
        <v>112.69000000000001</v>
      </c>
    </row>
    <row r="12450" spans="1:8" s="80" customFormat="1" hidden="1" outlineLevel="1" x14ac:dyDescent="0.2">
      <c r="A12450" s="96" t="s">
        <v>2932</v>
      </c>
      <c r="B12450" s="97"/>
      <c r="C12450" s="98"/>
      <c r="D12450" s="98"/>
      <c r="E12450" s="101">
        <v>20</v>
      </c>
      <c r="F12450" s="100">
        <v>2253.8000000000002</v>
      </c>
      <c r="H12450" s="95">
        <f t="shared" si="195"/>
        <v>112.69000000000001</v>
      </c>
    </row>
    <row r="12451" spans="1:8" collapsed="1" x14ac:dyDescent="0.2">
      <c r="A12451" s="91" t="s">
        <v>7468</v>
      </c>
      <c r="B12451" s="91" t="s">
        <v>7469</v>
      </c>
      <c r="C12451" s="91" t="s">
        <v>2931</v>
      </c>
      <c r="D12451" s="92"/>
      <c r="E12451" s="104">
        <v>41</v>
      </c>
      <c r="F12451" s="94">
        <v>2250.4899999999998</v>
      </c>
      <c r="H12451" s="95">
        <f t="shared" si="195"/>
        <v>54.889999999999993</v>
      </c>
    </row>
    <row r="12452" spans="1:8" s="80" customFormat="1" hidden="1" outlineLevel="1" x14ac:dyDescent="0.2">
      <c r="A12452" s="96" t="s">
        <v>2932</v>
      </c>
      <c r="B12452" s="97"/>
      <c r="C12452" s="98"/>
      <c r="D12452" s="98"/>
      <c r="E12452" s="101">
        <v>41</v>
      </c>
      <c r="F12452" s="100">
        <v>2250.4899999999998</v>
      </c>
      <c r="H12452" s="95">
        <f t="shared" si="195"/>
        <v>54.889999999999993</v>
      </c>
    </row>
    <row r="12453" spans="1:8" collapsed="1" x14ac:dyDescent="0.2">
      <c r="A12453" s="91" t="s">
        <v>7470</v>
      </c>
      <c r="B12453" s="91" t="s">
        <v>7471</v>
      </c>
      <c r="C12453" s="91" t="s">
        <v>2931</v>
      </c>
      <c r="D12453" s="92"/>
      <c r="E12453" s="104">
        <v>93</v>
      </c>
      <c r="F12453" s="94">
        <v>2249.67</v>
      </c>
      <c r="H12453" s="95">
        <f t="shared" si="195"/>
        <v>24.19</v>
      </c>
    </row>
    <row r="12454" spans="1:8" s="80" customFormat="1" hidden="1" outlineLevel="1" x14ac:dyDescent="0.2">
      <c r="A12454" s="96" t="s">
        <v>2932</v>
      </c>
      <c r="B12454" s="97"/>
      <c r="C12454" s="98"/>
      <c r="D12454" s="98"/>
      <c r="E12454" s="101">
        <v>93</v>
      </c>
      <c r="F12454" s="100">
        <v>2249.67</v>
      </c>
      <c r="H12454" s="95">
        <f t="shared" si="195"/>
        <v>24.19</v>
      </c>
    </row>
    <row r="12455" spans="1:8" collapsed="1" x14ac:dyDescent="0.2">
      <c r="A12455" s="105" t="s">
        <v>7472</v>
      </c>
      <c r="B12455" s="91" t="s">
        <v>7473</v>
      </c>
      <c r="C12455" s="91" t="s">
        <v>3223</v>
      </c>
      <c r="D12455" s="92"/>
      <c r="E12455" s="104">
        <v>1</v>
      </c>
      <c r="F12455" s="94">
        <v>2248.73</v>
      </c>
      <c r="G12455" s="79" t="e">
        <f>VLOOKUP(B12455,#REF!,2,FALSE)</f>
        <v>#REF!</v>
      </c>
      <c r="H12455" s="95">
        <f t="shared" si="195"/>
        <v>2248.73</v>
      </c>
    </row>
    <row r="12456" spans="1:8" s="80" customFormat="1" hidden="1" outlineLevel="1" x14ac:dyDescent="0.2">
      <c r="A12456" s="96" t="s">
        <v>2828</v>
      </c>
      <c r="B12456" s="97"/>
      <c r="C12456" s="98"/>
      <c r="D12456" s="98"/>
      <c r="E12456" s="101">
        <v>1</v>
      </c>
      <c r="F12456" s="100">
        <v>2248.73</v>
      </c>
      <c r="H12456" s="95">
        <f t="shared" si="195"/>
        <v>2248.73</v>
      </c>
    </row>
    <row r="12457" spans="1:8" collapsed="1" x14ac:dyDescent="0.2">
      <c r="A12457" s="105" t="s">
        <v>7474</v>
      </c>
      <c r="B12457" s="91" t="s">
        <v>7475</v>
      </c>
      <c r="C12457" s="91" t="s">
        <v>3223</v>
      </c>
      <c r="D12457" s="92"/>
      <c r="E12457" s="104">
        <v>7</v>
      </c>
      <c r="F12457" s="94">
        <v>2233.98</v>
      </c>
      <c r="G12457" s="79" t="e">
        <f>VLOOKUP(B12457,#REF!,2,FALSE)</f>
        <v>#REF!</v>
      </c>
      <c r="H12457" s="95">
        <f t="shared" si="195"/>
        <v>319.14</v>
      </c>
    </row>
    <row r="12458" spans="1:8" s="80" customFormat="1" hidden="1" outlineLevel="1" x14ac:dyDescent="0.2">
      <c r="A12458" s="96" t="s">
        <v>2932</v>
      </c>
      <c r="B12458" s="97"/>
      <c r="C12458" s="98"/>
      <c r="D12458" s="98"/>
      <c r="E12458" s="101">
        <v>7</v>
      </c>
      <c r="F12458" s="100">
        <v>2233.98</v>
      </c>
      <c r="H12458" s="95">
        <f t="shared" si="195"/>
        <v>319.14</v>
      </c>
    </row>
    <row r="12459" spans="1:8" collapsed="1" x14ac:dyDescent="0.2">
      <c r="A12459" s="105" t="s">
        <v>2994</v>
      </c>
      <c r="B12459" s="91" t="s">
        <v>7476</v>
      </c>
      <c r="C12459" s="91" t="s">
        <v>3223</v>
      </c>
      <c r="D12459" s="92"/>
      <c r="E12459" s="104">
        <v>2</v>
      </c>
      <c r="F12459" s="94">
        <v>2232.71</v>
      </c>
      <c r="G12459" s="79" t="e">
        <f>VLOOKUP(B12459,#REF!,2,FALSE)</f>
        <v>#REF!</v>
      </c>
      <c r="H12459" s="95">
        <f t="shared" si="195"/>
        <v>1116.355</v>
      </c>
    </row>
    <row r="12460" spans="1:8" s="80" customFormat="1" hidden="1" outlineLevel="1" x14ac:dyDescent="0.2">
      <c r="A12460" s="96" t="s">
        <v>2828</v>
      </c>
      <c r="B12460" s="97"/>
      <c r="C12460" s="98"/>
      <c r="D12460" s="98"/>
      <c r="E12460" s="101">
        <v>1</v>
      </c>
      <c r="F12460" s="100">
        <v>1249.4000000000001</v>
      </c>
      <c r="H12460" s="95">
        <f t="shared" si="195"/>
        <v>1249.4000000000001</v>
      </c>
    </row>
    <row r="12461" spans="1:8" s="80" customFormat="1" hidden="1" outlineLevel="1" x14ac:dyDescent="0.2">
      <c r="A12461" s="96" t="s">
        <v>2834</v>
      </c>
      <c r="B12461" s="97"/>
      <c r="C12461" s="98"/>
      <c r="D12461" s="98"/>
      <c r="E12461" s="101">
        <v>1</v>
      </c>
      <c r="F12461" s="103">
        <v>983.31</v>
      </c>
      <c r="H12461" s="95">
        <f t="shared" si="195"/>
        <v>983.31</v>
      </c>
    </row>
    <row r="12462" spans="1:8" collapsed="1" x14ac:dyDescent="0.2">
      <c r="A12462" s="91" t="s">
        <v>7477</v>
      </c>
      <c r="B12462" s="91" t="s">
        <v>7478</v>
      </c>
      <c r="C12462" s="91" t="s">
        <v>2931</v>
      </c>
      <c r="D12462" s="92"/>
      <c r="E12462" s="104">
        <v>25</v>
      </c>
      <c r="F12462" s="94">
        <v>2227.25</v>
      </c>
      <c r="H12462" s="95">
        <f t="shared" si="195"/>
        <v>89.09</v>
      </c>
    </row>
    <row r="12463" spans="1:8" s="80" customFormat="1" hidden="1" outlineLevel="1" x14ac:dyDescent="0.2">
      <c r="A12463" s="96" t="s">
        <v>2932</v>
      </c>
      <c r="B12463" s="97"/>
      <c r="C12463" s="98"/>
      <c r="D12463" s="98"/>
      <c r="E12463" s="101">
        <v>25</v>
      </c>
      <c r="F12463" s="100">
        <v>2227.25</v>
      </c>
      <c r="H12463" s="95">
        <f t="shared" si="195"/>
        <v>89.09</v>
      </c>
    </row>
    <row r="12464" spans="1:8" collapsed="1" x14ac:dyDescent="0.2">
      <c r="A12464" s="105" t="s">
        <v>7479</v>
      </c>
      <c r="B12464" s="91" t="s">
        <v>7480</v>
      </c>
      <c r="C12464" s="91"/>
      <c r="D12464" s="92"/>
      <c r="E12464" s="104">
        <v>25</v>
      </c>
      <c r="F12464" s="94">
        <v>2231.09</v>
      </c>
      <c r="G12464" s="79" t="e">
        <f>VLOOKUP(B12464,#REF!,2,FALSE)</f>
        <v>#REF!</v>
      </c>
      <c r="H12464" s="95">
        <f t="shared" si="195"/>
        <v>89.243600000000001</v>
      </c>
    </row>
    <row r="12465" spans="1:8" s="80" customFormat="1" hidden="1" outlineLevel="1" x14ac:dyDescent="0.2">
      <c r="A12465" s="96" t="s">
        <v>2932</v>
      </c>
      <c r="B12465" s="97"/>
      <c r="C12465" s="98"/>
      <c r="D12465" s="98"/>
      <c r="E12465" s="101">
        <v>25</v>
      </c>
      <c r="F12465" s="100">
        <v>2231.09</v>
      </c>
      <c r="H12465" s="95">
        <f t="shared" si="195"/>
        <v>89.243600000000001</v>
      </c>
    </row>
    <row r="12466" spans="1:8" collapsed="1" x14ac:dyDescent="0.2">
      <c r="A12466" s="105" t="s">
        <v>7481</v>
      </c>
      <c r="B12466" s="91" t="s">
        <v>7482</v>
      </c>
      <c r="C12466" s="91"/>
      <c r="D12466" s="92"/>
      <c r="E12466" s="104">
        <v>50</v>
      </c>
      <c r="F12466" s="94">
        <v>2231.08</v>
      </c>
      <c r="G12466" s="79" t="e">
        <f>VLOOKUP(B12466,#REF!,2,FALSE)</f>
        <v>#REF!</v>
      </c>
      <c r="H12466" s="95">
        <f t="shared" si="195"/>
        <v>44.621600000000001</v>
      </c>
    </row>
    <row r="12467" spans="1:8" s="80" customFormat="1" hidden="1" outlineLevel="1" x14ac:dyDescent="0.2">
      <c r="A12467" s="96" t="s">
        <v>2932</v>
      </c>
      <c r="B12467" s="97"/>
      <c r="C12467" s="98"/>
      <c r="D12467" s="98"/>
      <c r="E12467" s="101">
        <v>50</v>
      </c>
      <c r="F12467" s="100">
        <v>2231.08</v>
      </c>
      <c r="H12467" s="95">
        <f t="shared" si="195"/>
        <v>44.621600000000001</v>
      </c>
    </row>
    <row r="12468" spans="1:8" collapsed="1" x14ac:dyDescent="0.2">
      <c r="A12468" s="91" t="s">
        <v>7483</v>
      </c>
      <c r="B12468" s="91" t="s">
        <v>7484</v>
      </c>
      <c r="C12468" s="91" t="s">
        <v>2931</v>
      </c>
      <c r="D12468" s="92"/>
      <c r="E12468" s="104">
        <v>81</v>
      </c>
      <c r="F12468" s="94">
        <v>2221.02</v>
      </c>
      <c r="H12468" s="95">
        <f t="shared" si="195"/>
        <v>27.419999999999998</v>
      </c>
    </row>
    <row r="12469" spans="1:8" s="80" customFormat="1" hidden="1" outlineLevel="1" x14ac:dyDescent="0.2">
      <c r="A12469" s="96" t="s">
        <v>2932</v>
      </c>
      <c r="B12469" s="97"/>
      <c r="C12469" s="98"/>
      <c r="D12469" s="98"/>
      <c r="E12469" s="101">
        <v>81</v>
      </c>
      <c r="F12469" s="100">
        <v>2221.02</v>
      </c>
      <c r="H12469" s="95">
        <f t="shared" si="195"/>
        <v>27.419999999999998</v>
      </c>
    </row>
    <row r="12470" spans="1:8" collapsed="1" x14ac:dyDescent="0.2">
      <c r="A12470" s="105" t="s">
        <v>7485</v>
      </c>
      <c r="B12470" s="91" t="s">
        <v>7486</v>
      </c>
      <c r="C12470" s="91" t="s">
        <v>3223</v>
      </c>
      <c r="D12470" s="92"/>
      <c r="E12470" s="104">
        <v>116</v>
      </c>
      <c r="F12470" s="94">
        <v>2214.44</v>
      </c>
      <c r="G12470" s="79" t="e">
        <f>VLOOKUP(B12470,#REF!,2,FALSE)</f>
        <v>#REF!</v>
      </c>
      <c r="H12470" s="95">
        <f t="shared" si="195"/>
        <v>19.09</v>
      </c>
    </row>
    <row r="12471" spans="1:8" s="80" customFormat="1" hidden="1" outlineLevel="1" x14ac:dyDescent="0.2">
      <c r="A12471" s="96" t="s">
        <v>2932</v>
      </c>
      <c r="B12471" s="97"/>
      <c r="C12471" s="98"/>
      <c r="D12471" s="98"/>
      <c r="E12471" s="101">
        <v>116</v>
      </c>
      <c r="F12471" s="100">
        <v>2214.44</v>
      </c>
      <c r="H12471" s="95">
        <f t="shared" si="195"/>
        <v>19.09</v>
      </c>
    </row>
    <row r="12472" spans="1:8" collapsed="1" x14ac:dyDescent="0.2">
      <c r="A12472" s="105" t="s">
        <v>4568</v>
      </c>
      <c r="B12472" s="91" t="s">
        <v>7487</v>
      </c>
      <c r="C12472" s="91" t="s">
        <v>3223</v>
      </c>
      <c r="D12472" s="92"/>
      <c r="E12472" s="104">
        <v>1</v>
      </c>
      <c r="F12472" s="94">
        <v>2213.14</v>
      </c>
      <c r="G12472" s="79" t="e">
        <f>VLOOKUP(B12472,#REF!,2,FALSE)</f>
        <v>#REF!</v>
      </c>
      <c r="H12472" s="95">
        <f t="shared" si="195"/>
        <v>2213.14</v>
      </c>
    </row>
    <row r="12473" spans="1:8" s="80" customFormat="1" hidden="1" outlineLevel="1" x14ac:dyDescent="0.2">
      <c r="A12473" s="96" t="s">
        <v>2829</v>
      </c>
      <c r="B12473" s="97"/>
      <c r="C12473" s="98"/>
      <c r="D12473" s="98"/>
      <c r="E12473" s="101">
        <v>1</v>
      </c>
      <c r="F12473" s="100">
        <v>2213.14</v>
      </c>
      <c r="H12473" s="95">
        <f t="shared" si="195"/>
        <v>2213.14</v>
      </c>
    </row>
    <row r="12474" spans="1:8" collapsed="1" x14ac:dyDescent="0.2">
      <c r="A12474" s="105" t="s">
        <v>7488</v>
      </c>
      <c r="B12474" s="91" t="s">
        <v>7489</v>
      </c>
      <c r="C12474" s="91" t="s">
        <v>3223</v>
      </c>
      <c r="D12474" s="92"/>
      <c r="E12474" s="104">
        <v>1</v>
      </c>
      <c r="F12474" s="94">
        <v>2213.14</v>
      </c>
      <c r="G12474" s="79" t="e">
        <f>VLOOKUP(B12474,#REF!,2,FALSE)</f>
        <v>#REF!</v>
      </c>
      <c r="H12474" s="95">
        <f t="shared" si="195"/>
        <v>2213.14</v>
      </c>
    </row>
    <row r="12475" spans="1:8" s="80" customFormat="1" hidden="1" outlineLevel="1" x14ac:dyDescent="0.2">
      <c r="A12475" s="96" t="s">
        <v>2828</v>
      </c>
      <c r="B12475" s="97"/>
      <c r="C12475" s="98"/>
      <c r="D12475" s="98"/>
      <c r="E12475" s="101">
        <v>1</v>
      </c>
      <c r="F12475" s="100">
        <v>2213.14</v>
      </c>
      <c r="H12475" s="95">
        <f t="shared" si="195"/>
        <v>2213.14</v>
      </c>
    </row>
    <row r="12476" spans="1:8" collapsed="1" x14ac:dyDescent="0.2">
      <c r="A12476" s="105" t="s">
        <v>7490</v>
      </c>
      <c r="B12476" s="91" t="s">
        <v>7491</v>
      </c>
      <c r="C12476" s="91" t="s">
        <v>3223</v>
      </c>
      <c r="D12476" s="92"/>
      <c r="E12476" s="104">
        <v>2</v>
      </c>
      <c r="F12476" s="94">
        <v>2210</v>
      </c>
      <c r="G12476" s="79" t="e">
        <f>VLOOKUP(B12476,#REF!,2,FALSE)</f>
        <v>#REF!</v>
      </c>
      <c r="H12476" s="95">
        <f t="shared" si="195"/>
        <v>1105</v>
      </c>
    </row>
    <row r="12477" spans="1:8" s="80" customFormat="1" hidden="1" outlineLevel="1" x14ac:dyDescent="0.2">
      <c r="A12477" s="96" t="s">
        <v>2828</v>
      </c>
      <c r="B12477" s="97"/>
      <c r="C12477" s="98"/>
      <c r="D12477" s="98"/>
      <c r="E12477" s="101">
        <v>2</v>
      </c>
      <c r="F12477" s="100">
        <v>2210</v>
      </c>
      <c r="H12477" s="95">
        <f t="shared" si="195"/>
        <v>1105</v>
      </c>
    </row>
    <row r="12478" spans="1:8" collapsed="1" x14ac:dyDescent="0.2">
      <c r="A12478" s="105" t="s">
        <v>7492</v>
      </c>
      <c r="B12478" s="91" t="s">
        <v>7493</v>
      </c>
      <c r="C12478" s="91" t="s">
        <v>3223</v>
      </c>
      <c r="D12478" s="92"/>
      <c r="E12478" s="104">
        <v>33</v>
      </c>
      <c r="F12478" s="94">
        <v>2209.6799999999998</v>
      </c>
      <c r="G12478" s="79" t="e">
        <f>VLOOKUP(B12478,#REF!,2,FALSE)</f>
        <v>#REF!</v>
      </c>
      <c r="H12478" s="95">
        <f t="shared" si="195"/>
        <v>66.959999999999994</v>
      </c>
    </row>
    <row r="12479" spans="1:8" s="80" customFormat="1" hidden="1" outlineLevel="1" x14ac:dyDescent="0.2">
      <c r="A12479" s="96" t="s">
        <v>2932</v>
      </c>
      <c r="B12479" s="97"/>
      <c r="C12479" s="98"/>
      <c r="D12479" s="98"/>
      <c r="E12479" s="101">
        <v>33</v>
      </c>
      <c r="F12479" s="100">
        <v>2209.6799999999998</v>
      </c>
      <c r="H12479" s="95">
        <f t="shared" si="195"/>
        <v>66.959999999999994</v>
      </c>
    </row>
    <row r="12480" spans="1:8" collapsed="1" x14ac:dyDescent="0.2">
      <c r="A12480" s="91" t="s">
        <v>7494</v>
      </c>
      <c r="B12480" s="91" t="s">
        <v>7495</v>
      </c>
      <c r="C12480" s="91" t="s">
        <v>2931</v>
      </c>
      <c r="D12480" s="92"/>
      <c r="E12480" s="104">
        <v>62</v>
      </c>
      <c r="F12480" s="94">
        <v>2209.06</v>
      </c>
      <c r="H12480" s="95">
        <f t="shared" si="195"/>
        <v>35.630000000000003</v>
      </c>
    </row>
    <row r="12481" spans="1:8" s="80" customFormat="1" hidden="1" outlineLevel="1" x14ac:dyDescent="0.2">
      <c r="A12481" s="96" t="s">
        <v>2932</v>
      </c>
      <c r="B12481" s="97"/>
      <c r="C12481" s="98"/>
      <c r="D12481" s="98"/>
      <c r="E12481" s="101">
        <v>62</v>
      </c>
      <c r="F12481" s="100">
        <v>2209.06</v>
      </c>
      <c r="H12481" s="95">
        <f t="shared" si="195"/>
        <v>35.630000000000003</v>
      </c>
    </row>
    <row r="12482" spans="1:8" collapsed="1" x14ac:dyDescent="0.2">
      <c r="A12482" s="91" t="s">
        <v>7496</v>
      </c>
      <c r="B12482" s="91" t="s">
        <v>7497</v>
      </c>
      <c r="C12482" s="91" t="s">
        <v>2931</v>
      </c>
      <c r="D12482" s="92"/>
      <c r="E12482" s="104">
        <v>17</v>
      </c>
      <c r="F12482" s="94">
        <v>2208.13</v>
      </c>
      <c r="H12482" s="95">
        <f t="shared" si="195"/>
        <v>129.89000000000001</v>
      </c>
    </row>
    <row r="12483" spans="1:8" s="80" customFormat="1" hidden="1" outlineLevel="1" x14ac:dyDescent="0.2">
      <c r="A12483" s="96" t="s">
        <v>2932</v>
      </c>
      <c r="B12483" s="97"/>
      <c r="C12483" s="98"/>
      <c r="D12483" s="98"/>
      <c r="E12483" s="101">
        <v>17</v>
      </c>
      <c r="F12483" s="100">
        <v>2208.13</v>
      </c>
      <c r="H12483" s="95">
        <f t="shared" si="195"/>
        <v>129.89000000000001</v>
      </c>
    </row>
    <row r="12484" spans="1:8" collapsed="1" x14ac:dyDescent="0.2">
      <c r="A12484" s="91" t="s">
        <v>7498</v>
      </c>
      <c r="B12484" s="91" t="s">
        <v>7499</v>
      </c>
      <c r="C12484" s="91" t="s">
        <v>2931</v>
      </c>
      <c r="D12484" s="92"/>
      <c r="E12484" s="104">
        <v>43</v>
      </c>
      <c r="F12484" s="94">
        <v>2194.7199999999998</v>
      </c>
      <c r="H12484" s="95">
        <f t="shared" si="195"/>
        <v>51.039999999999992</v>
      </c>
    </row>
    <row r="12485" spans="1:8" s="80" customFormat="1" hidden="1" outlineLevel="1" x14ac:dyDescent="0.2">
      <c r="A12485" s="96" t="s">
        <v>2932</v>
      </c>
      <c r="B12485" s="97"/>
      <c r="C12485" s="98"/>
      <c r="D12485" s="98"/>
      <c r="E12485" s="101">
        <v>43</v>
      </c>
      <c r="F12485" s="100">
        <v>2194.7199999999998</v>
      </c>
      <c r="H12485" s="95">
        <f t="shared" si="195"/>
        <v>51.039999999999992</v>
      </c>
    </row>
    <row r="12486" spans="1:8" collapsed="1" x14ac:dyDescent="0.2">
      <c r="A12486" s="105" t="s">
        <v>7500</v>
      </c>
      <c r="B12486" s="91" t="s">
        <v>7501</v>
      </c>
      <c r="C12486" s="91" t="s">
        <v>3223</v>
      </c>
      <c r="D12486" s="92"/>
      <c r="E12486" s="104">
        <v>13</v>
      </c>
      <c r="F12486" s="94">
        <v>2188.6799999999998</v>
      </c>
      <c r="G12486" s="79" t="e">
        <f>VLOOKUP(B12486,#REF!,2,FALSE)</f>
        <v>#REF!</v>
      </c>
      <c r="H12486" s="95">
        <f t="shared" si="195"/>
        <v>168.35999999999999</v>
      </c>
    </row>
    <row r="12487" spans="1:8" s="80" customFormat="1" hidden="1" outlineLevel="1" x14ac:dyDescent="0.2">
      <c r="A12487" s="96" t="s">
        <v>2932</v>
      </c>
      <c r="B12487" s="97"/>
      <c r="C12487" s="98"/>
      <c r="D12487" s="98"/>
      <c r="E12487" s="101">
        <v>13</v>
      </c>
      <c r="F12487" s="100">
        <v>2188.6799999999998</v>
      </c>
      <c r="H12487" s="95">
        <f t="shared" si="195"/>
        <v>168.35999999999999</v>
      </c>
    </row>
    <row r="12488" spans="1:8" collapsed="1" x14ac:dyDescent="0.2">
      <c r="A12488" s="105" t="s">
        <v>7502</v>
      </c>
      <c r="B12488" s="91" t="s">
        <v>7503</v>
      </c>
      <c r="C12488" s="91" t="s">
        <v>3223</v>
      </c>
      <c r="D12488" s="92"/>
      <c r="E12488" s="104">
        <v>1</v>
      </c>
      <c r="F12488" s="94">
        <v>2185.44</v>
      </c>
      <c r="G12488" s="79" t="e">
        <f>VLOOKUP(B12488,#REF!,2,FALSE)</f>
        <v>#REF!</v>
      </c>
      <c r="H12488" s="95">
        <f t="shared" si="195"/>
        <v>2185.44</v>
      </c>
    </row>
    <row r="12489" spans="1:8" s="80" customFormat="1" hidden="1" outlineLevel="1" x14ac:dyDescent="0.2">
      <c r="A12489" s="96" t="s">
        <v>2828</v>
      </c>
      <c r="B12489" s="97"/>
      <c r="C12489" s="98"/>
      <c r="D12489" s="98"/>
      <c r="E12489" s="101">
        <v>1</v>
      </c>
      <c r="F12489" s="100">
        <v>2185.44</v>
      </c>
      <c r="H12489" s="95">
        <f t="shared" si="195"/>
        <v>2185.44</v>
      </c>
    </row>
    <row r="12490" spans="1:8" collapsed="1" x14ac:dyDescent="0.2">
      <c r="A12490" s="105" t="s">
        <v>7504</v>
      </c>
      <c r="B12490" s="91" t="s">
        <v>7505</v>
      </c>
      <c r="C12490" s="91" t="s">
        <v>3223</v>
      </c>
      <c r="D12490" s="92"/>
      <c r="E12490" s="104">
        <v>2</v>
      </c>
      <c r="F12490" s="94">
        <v>2180.98</v>
      </c>
      <c r="G12490" s="79" t="e">
        <f>VLOOKUP(B12490,#REF!,2,FALSE)</f>
        <v>#REF!</v>
      </c>
      <c r="H12490" s="95">
        <f t="shared" si="195"/>
        <v>1090.49</v>
      </c>
    </row>
    <row r="12491" spans="1:8" s="80" customFormat="1" hidden="1" outlineLevel="1" x14ac:dyDescent="0.2">
      <c r="A12491" s="96" t="s">
        <v>2828</v>
      </c>
      <c r="B12491" s="97"/>
      <c r="C12491" s="98"/>
      <c r="D12491" s="98"/>
      <c r="E12491" s="101">
        <v>1</v>
      </c>
      <c r="F12491" s="100">
        <v>1101.1400000000001</v>
      </c>
      <c r="H12491" s="95">
        <f t="shared" si="195"/>
        <v>1101.1400000000001</v>
      </c>
    </row>
    <row r="12492" spans="1:8" s="80" customFormat="1" hidden="1" outlineLevel="1" x14ac:dyDescent="0.2">
      <c r="A12492" s="96" t="s">
        <v>2834</v>
      </c>
      <c r="B12492" s="97"/>
      <c r="C12492" s="98"/>
      <c r="D12492" s="98"/>
      <c r="E12492" s="101">
        <v>1</v>
      </c>
      <c r="F12492" s="100">
        <v>1079.8399999999999</v>
      </c>
      <c r="H12492" s="95">
        <f t="shared" si="195"/>
        <v>1079.8399999999999</v>
      </c>
    </row>
    <row r="12493" spans="1:8" collapsed="1" x14ac:dyDescent="0.2">
      <c r="A12493" s="91" t="s">
        <v>7506</v>
      </c>
      <c r="B12493" s="91" t="s">
        <v>7507</v>
      </c>
      <c r="C12493" s="91" t="s">
        <v>2931</v>
      </c>
      <c r="D12493" s="92"/>
      <c r="E12493" s="104">
        <v>120</v>
      </c>
      <c r="F12493" s="94">
        <v>2170.8000000000002</v>
      </c>
      <c r="H12493" s="95">
        <f t="shared" ref="H12493:H12556" si="196">F12493/E12493</f>
        <v>18.09</v>
      </c>
    </row>
    <row r="12494" spans="1:8" s="80" customFormat="1" hidden="1" outlineLevel="1" x14ac:dyDescent="0.2">
      <c r="A12494" s="96" t="s">
        <v>2932</v>
      </c>
      <c r="B12494" s="97"/>
      <c r="C12494" s="98"/>
      <c r="D12494" s="98"/>
      <c r="E12494" s="101">
        <v>120</v>
      </c>
      <c r="F12494" s="100">
        <v>2170.8000000000002</v>
      </c>
      <c r="H12494" s="95">
        <f t="shared" si="196"/>
        <v>18.09</v>
      </c>
    </row>
    <row r="12495" spans="1:8" collapsed="1" x14ac:dyDescent="0.2">
      <c r="A12495" s="91" t="s">
        <v>7508</v>
      </c>
      <c r="B12495" s="91" t="s">
        <v>7509</v>
      </c>
      <c r="C12495" s="91" t="s">
        <v>2931</v>
      </c>
      <c r="D12495" s="92"/>
      <c r="E12495" s="104">
        <v>20</v>
      </c>
      <c r="F12495" s="94">
        <v>2169.8000000000002</v>
      </c>
      <c r="H12495" s="95">
        <f t="shared" si="196"/>
        <v>108.49000000000001</v>
      </c>
    </row>
    <row r="12496" spans="1:8" s="80" customFormat="1" hidden="1" outlineLevel="1" x14ac:dyDescent="0.2">
      <c r="A12496" s="96" t="s">
        <v>2932</v>
      </c>
      <c r="B12496" s="97"/>
      <c r="C12496" s="98"/>
      <c r="D12496" s="98"/>
      <c r="E12496" s="101">
        <v>20</v>
      </c>
      <c r="F12496" s="100">
        <v>2169.8000000000002</v>
      </c>
      <c r="H12496" s="95">
        <f t="shared" si="196"/>
        <v>108.49000000000001</v>
      </c>
    </row>
    <row r="12497" spans="1:8" collapsed="1" x14ac:dyDescent="0.2">
      <c r="A12497" s="91" t="s">
        <v>7510</v>
      </c>
      <c r="B12497" s="91" t="s">
        <v>7511</v>
      </c>
      <c r="C12497" s="91" t="s">
        <v>2931</v>
      </c>
      <c r="D12497" s="92"/>
      <c r="E12497" s="104">
        <v>10</v>
      </c>
      <c r="F12497" s="94">
        <v>2167.1999999999998</v>
      </c>
      <c r="H12497" s="95">
        <f t="shared" si="196"/>
        <v>216.71999999999997</v>
      </c>
    </row>
    <row r="12498" spans="1:8" s="80" customFormat="1" hidden="1" outlineLevel="1" x14ac:dyDescent="0.2">
      <c r="A12498" s="96" t="s">
        <v>2932</v>
      </c>
      <c r="B12498" s="97"/>
      <c r="C12498" s="98"/>
      <c r="D12498" s="98"/>
      <c r="E12498" s="101">
        <v>10</v>
      </c>
      <c r="F12498" s="100">
        <v>2167.1999999999998</v>
      </c>
      <c r="H12498" s="95">
        <f t="shared" si="196"/>
        <v>216.71999999999997</v>
      </c>
    </row>
    <row r="12499" spans="1:8" collapsed="1" x14ac:dyDescent="0.2">
      <c r="A12499" s="91" t="s">
        <v>7512</v>
      </c>
      <c r="B12499" s="91" t="s">
        <v>7513</v>
      </c>
      <c r="C12499" s="91" t="s">
        <v>2931</v>
      </c>
      <c r="D12499" s="92"/>
      <c r="E12499" s="104">
        <v>94</v>
      </c>
      <c r="F12499" s="94">
        <v>2155.42</v>
      </c>
      <c r="H12499" s="95">
        <f t="shared" si="196"/>
        <v>22.93</v>
      </c>
    </row>
    <row r="12500" spans="1:8" s="80" customFormat="1" hidden="1" outlineLevel="1" x14ac:dyDescent="0.2">
      <c r="A12500" s="96" t="s">
        <v>2932</v>
      </c>
      <c r="B12500" s="97"/>
      <c r="C12500" s="98"/>
      <c r="D12500" s="98"/>
      <c r="E12500" s="101">
        <v>94</v>
      </c>
      <c r="F12500" s="100">
        <v>2155.42</v>
      </c>
      <c r="H12500" s="95">
        <f t="shared" si="196"/>
        <v>22.93</v>
      </c>
    </row>
    <row r="12501" spans="1:8" collapsed="1" x14ac:dyDescent="0.2">
      <c r="A12501" s="105" t="s">
        <v>7514</v>
      </c>
      <c r="B12501" s="91" t="s">
        <v>7515</v>
      </c>
      <c r="C12501" s="91" t="s">
        <v>3223</v>
      </c>
      <c r="D12501" s="92"/>
      <c r="E12501" s="104">
        <v>30</v>
      </c>
      <c r="F12501" s="94">
        <v>2153.1</v>
      </c>
      <c r="G12501" s="79" t="e">
        <f>VLOOKUP(B12501,#REF!,2,FALSE)</f>
        <v>#REF!</v>
      </c>
      <c r="H12501" s="95">
        <f t="shared" si="196"/>
        <v>71.77</v>
      </c>
    </row>
    <row r="12502" spans="1:8" s="80" customFormat="1" hidden="1" outlineLevel="1" x14ac:dyDescent="0.2">
      <c r="A12502" s="96" t="s">
        <v>2932</v>
      </c>
      <c r="B12502" s="97"/>
      <c r="C12502" s="98"/>
      <c r="D12502" s="98"/>
      <c r="E12502" s="101">
        <v>30</v>
      </c>
      <c r="F12502" s="100">
        <v>2153.1</v>
      </c>
      <c r="H12502" s="95">
        <f t="shared" si="196"/>
        <v>71.77</v>
      </c>
    </row>
    <row r="12503" spans="1:8" collapsed="1" x14ac:dyDescent="0.2">
      <c r="A12503" s="91" t="s">
        <v>7516</v>
      </c>
      <c r="B12503" s="91" t="s">
        <v>7517</v>
      </c>
      <c r="C12503" s="91" t="s">
        <v>2931</v>
      </c>
      <c r="D12503" s="92"/>
      <c r="E12503" s="104">
        <v>43</v>
      </c>
      <c r="F12503" s="94">
        <v>2149.5700000000002</v>
      </c>
      <c r="H12503" s="95">
        <f t="shared" si="196"/>
        <v>49.99</v>
      </c>
    </row>
    <row r="12504" spans="1:8" s="80" customFormat="1" hidden="1" outlineLevel="1" x14ac:dyDescent="0.2">
      <c r="A12504" s="96" t="s">
        <v>2932</v>
      </c>
      <c r="B12504" s="97"/>
      <c r="C12504" s="98"/>
      <c r="D12504" s="98"/>
      <c r="E12504" s="101">
        <v>41</v>
      </c>
      <c r="F12504" s="100">
        <v>2049.59</v>
      </c>
      <c r="H12504" s="95">
        <f t="shared" si="196"/>
        <v>49.99</v>
      </c>
    </row>
    <row r="12505" spans="1:8" s="80" customFormat="1" hidden="1" outlineLevel="1" x14ac:dyDescent="0.2">
      <c r="A12505" s="96" t="s">
        <v>2845</v>
      </c>
      <c r="B12505" s="97"/>
      <c r="C12505" s="98"/>
      <c r="D12505" s="98"/>
      <c r="E12505" s="101">
        <v>2</v>
      </c>
      <c r="F12505" s="103">
        <v>99.98</v>
      </c>
      <c r="H12505" s="95">
        <f t="shared" si="196"/>
        <v>49.99</v>
      </c>
    </row>
    <row r="12506" spans="1:8" collapsed="1" x14ac:dyDescent="0.2">
      <c r="A12506" s="91" t="s">
        <v>7518</v>
      </c>
      <c r="B12506" s="91" t="s">
        <v>7519</v>
      </c>
      <c r="C12506" s="91" t="s">
        <v>2931</v>
      </c>
      <c r="D12506" s="92"/>
      <c r="E12506" s="104">
        <v>50</v>
      </c>
      <c r="F12506" s="94">
        <v>2149.5</v>
      </c>
      <c r="H12506" s="95">
        <f t="shared" si="196"/>
        <v>42.99</v>
      </c>
    </row>
    <row r="12507" spans="1:8" s="80" customFormat="1" hidden="1" outlineLevel="1" x14ac:dyDescent="0.2">
      <c r="A12507" s="96" t="s">
        <v>2932</v>
      </c>
      <c r="B12507" s="97"/>
      <c r="C12507" s="98"/>
      <c r="D12507" s="98"/>
      <c r="E12507" s="101">
        <v>50</v>
      </c>
      <c r="F12507" s="100">
        <v>2149.5</v>
      </c>
      <c r="H12507" s="95">
        <f t="shared" si="196"/>
        <v>42.99</v>
      </c>
    </row>
    <row r="12508" spans="1:8" collapsed="1" x14ac:dyDescent="0.2">
      <c r="A12508" s="91" t="s">
        <v>7520</v>
      </c>
      <c r="B12508" s="91" t="s">
        <v>7521</v>
      </c>
      <c r="C12508" s="91" t="s">
        <v>2931</v>
      </c>
      <c r="D12508" s="92"/>
      <c r="E12508" s="104">
        <v>7</v>
      </c>
      <c r="F12508" s="94">
        <v>2148.5100000000002</v>
      </c>
      <c r="H12508" s="95">
        <f t="shared" si="196"/>
        <v>306.93</v>
      </c>
    </row>
    <row r="12509" spans="1:8" s="80" customFormat="1" hidden="1" outlineLevel="1" x14ac:dyDescent="0.2">
      <c r="A12509" s="96" t="s">
        <v>2932</v>
      </c>
      <c r="B12509" s="97"/>
      <c r="C12509" s="98"/>
      <c r="D12509" s="98"/>
      <c r="E12509" s="101">
        <v>7</v>
      </c>
      <c r="F12509" s="100">
        <v>2148.5100000000002</v>
      </c>
      <c r="H12509" s="95">
        <f t="shared" si="196"/>
        <v>306.93</v>
      </c>
    </row>
    <row r="12510" spans="1:8" collapsed="1" x14ac:dyDescent="0.2">
      <c r="A12510" s="91" t="s">
        <v>7522</v>
      </c>
      <c r="B12510" s="91" t="s">
        <v>7523</v>
      </c>
      <c r="C12510" s="91" t="s">
        <v>2931</v>
      </c>
      <c r="D12510" s="92"/>
      <c r="E12510" s="104">
        <v>22</v>
      </c>
      <c r="F12510" s="94">
        <v>2140.8200000000002</v>
      </c>
      <c r="H12510" s="95">
        <f t="shared" si="196"/>
        <v>97.31</v>
      </c>
    </row>
    <row r="12511" spans="1:8" s="80" customFormat="1" hidden="1" outlineLevel="1" x14ac:dyDescent="0.2">
      <c r="A12511" s="96" t="s">
        <v>2932</v>
      </c>
      <c r="B12511" s="97"/>
      <c r="C12511" s="98"/>
      <c r="D12511" s="98"/>
      <c r="E12511" s="101">
        <v>22</v>
      </c>
      <c r="F12511" s="100">
        <v>2140.8200000000002</v>
      </c>
      <c r="H12511" s="95">
        <f t="shared" si="196"/>
        <v>97.31</v>
      </c>
    </row>
    <row r="12512" spans="1:8" collapsed="1" x14ac:dyDescent="0.2">
      <c r="A12512" s="105" t="s">
        <v>7524</v>
      </c>
      <c r="B12512" s="91" t="s">
        <v>7525</v>
      </c>
      <c r="C12512" s="91" t="s">
        <v>3223</v>
      </c>
      <c r="D12512" s="92"/>
      <c r="E12512" s="104">
        <v>26</v>
      </c>
      <c r="F12512" s="94">
        <v>2137.7199999999998</v>
      </c>
      <c r="G12512" s="79" t="e">
        <f>VLOOKUP(B12512,#REF!,2,FALSE)</f>
        <v>#REF!</v>
      </c>
      <c r="H12512" s="95">
        <f t="shared" si="196"/>
        <v>82.22</v>
      </c>
    </row>
    <row r="12513" spans="1:8" s="80" customFormat="1" hidden="1" outlineLevel="1" x14ac:dyDescent="0.2">
      <c r="A12513" s="96" t="s">
        <v>2932</v>
      </c>
      <c r="B12513" s="97"/>
      <c r="C12513" s="98"/>
      <c r="D12513" s="98"/>
      <c r="E12513" s="101">
        <v>26</v>
      </c>
      <c r="F12513" s="100">
        <v>2137.7199999999998</v>
      </c>
      <c r="H12513" s="95">
        <f t="shared" si="196"/>
        <v>82.22</v>
      </c>
    </row>
    <row r="12514" spans="1:8" collapsed="1" x14ac:dyDescent="0.2">
      <c r="A12514" s="91" t="s">
        <v>7526</v>
      </c>
      <c r="B12514" s="91" t="s">
        <v>7527</v>
      </c>
      <c r="C12514" s="91" t="s">
        <v>3118</v>
      </c>
      <c r="D12514" s="92"/>
      <c r="E12514" s="104">
        <v>336</v>
      </c>
      <c r="F12514" s="94">
        <v>2126.9</v>
      </c>
      <c r="H12514" s="95">
        <f t="shared" si="196"/>
        <v>6.3300595238095241</v>
      </c>
    </row>
    <row r="12515" spans="1:8" s="80" customFormat="1" hidden="1" outlineLevel="1" x14ac:dyDescent="0.2">
      <c r="A12515" s="96" t="s">
        <v>2825</v>
      </c>
      <c r="B12515" s="97"/>
      <c r="C12515" s="98"/>
      <c r="D12515" s="98"/>
      <c r="E12515" s="101">
        <v>336</v>
      </c>
      <c r="F12515" s="100">
        <v>2126.9</v>
      </c>
      <c r="H12515" s="95">
        <f t="shared" si="196"/>
        <v>6.3300595238095241</v>
      </c>
    </row>
    <row r="12516" spans="1:8" collapsed="1" x14ac:dyDescent="0.2">
      <c r="A12516" s="105" t="s">
        <v>7528</v>
      </c>
      <c r="B12516" s="91" t="s">
        <v>7529</v>
      </c>
      <c r="C12516" s="91" t="s">
        <v>3223</v>
      </c>
      <c r="D12516" s="92"/>
      <c r="E12516" s="104">
        <v>1</v>
      </c>
      <c r="F12516" s="94">
        <v>2126.89</v>
      </c>
      <c r="G12516" s="79" t="e">
        <f>VLOOKUP(B12516,#REF!,2,FALSE)</f>
        <v>#REF!</v>
      </c>
      <c r="H12516" s="95">
        <f t="shared" si="196"/>
        <v>2126.89</v>
      </c>
    </row>
    <row r="12517" spans="1:8" s="80" customFormat="1" hidden="1" outlineLevel="1" x14ac:dyDescent="0.2">
      <c r="A12517" s="96" t="s">
        <v>2828</v>
      </c>
      <c r="B12517" s="97"/>
      <c r="C12517" s="98"/>
      <c r="D12517" s="98"/>
      <c r="E12517" s="101">
        <v>1</v>
      </c>
      <c r="F12517" s="100">
        <v>2126.89</v>
      </c>
      <c r="H12517" s="95">
        <f t="shared" si="196"/>
        <v>2126.89</v>
      </c>
    </row>
    <row r="12518" spans="1:8" collapsed="1" x14ac:dyDescent="0.2">
      <c r="A12518" s="91" t="s">
        <v>7530</v>
      </c>
      <c r="B12518" s="91" t="s">
        <v>7531</v>
      </c>
      <c r="C12518" s="91" t="s">
        <v>2931</v>
      </c>
      <c r="D12518" s="92"/>
      <c r="E12518" s="104">
        <v>5</v>
      </c>
      <c r="F12518" s="94">
        <v>2121.6</v>
      </c>
      <c r="H12518" s="95">
        <f t="shared" si="196"/>
        <v>424.32</v>
      </c>
    </row>
    <row r="12519" spans="1:8" s="80" customFormat="1" hidden="1" outlineLevel="1" x14ac:dyDescent="0.2">
      <c r="A12519" s="96" t="s">
        <v>2932</v>
      </c>
      <c r="B12519" s="97"/>
      <c r="C12519" s="98"/>
      <c r="D12519" s="98"/>
      <c r="E12519" s="101">
        <v>5</v>
      </c>
      <c r="F12519" s="100">
        <v>2121.6</v>
      </c>
      <c r="H12519" s="95">
        <f t="shared" si="196"/>
        <v>424.32</v>
      </c>
    </row>
    <row r="12520" spans="1:8" collapsed="1" x14ac:dyDescent="0.2">
      <c r="A12520" s="91" t="s">
        <v>7532</v>
      </c>
      <c r="B12520" s="91" t="s">
        <v>7533</v>
      </c>
      <c r="C12520" s="91" t="s">
        <v>2931</v>
      </c>
      <c r="D12520" s="92"/>
      <c r="E12520" s="104">
        <v>44</v>
      </c>
      <c r="F12520" s="94">
        <v>2120.8000000000002</v>
      </c>
      <c r="H12520" s="95">
        <f t="shared" si="196"/>
        <v>48.2</v>
      </c>
    </row>
    <row r="12521" spans="1:8" s="80" customFormat="1" hidden="1" outlineLevel="1" x14ac:dyDescent="0.2">
      <c r="A12521" s="96" t="s">
        <v>2932</v>
      </c>
      <c r="B12521" s="97"/>
      <c r="C12521" s="98"/>
      <c r="D12521" s="98"/>
      <c r="E12521" s="101">
        <v>44</v>
      </c>
      <c r="F12521" s="100">
        <v>2120.8000000000002</v>
      </c>
      <c r="H12521" s="95">
        <f t="shared" si="196"/>
        <v>48.2</v>
      </c>
    </row>
    <row r="12522" spans="1:8" collapsed="1" x14ac:dyDescent="0.2">
      <c r="A12522" s="105" t="s">
        <v>7534</v>
      </c>
      <c r="B12522" s="91" t="s">
        <v>7535</v>
      </c>
      <c r="C12522" s="91" t="s">
        <v>3223</v>
      </c>
      <c r="D12522" s="92"/>
      <c r="E12522" s="104">
        <v>4</v>
      </c>
      <c r="F12522" s="94">
        <v>2120.1999999999998</v>
      </c>
      <c r="G12522" s="79" t="e">
        <f>VLOOKUP(B12522,#REF!,2,FALSE)</f>
        <v>#REF!</v>
      </c>
      <c r="H12522" s="95">
        <f t="shared" si="196"/>
        <v>530.04999999999995</v>
      </c>
    </row>
    <row r="12523" spans="1:8" s="80" customFormat="1" hidden="1" outlineLevel="1" x14ac:dyDescent="0.2">
      <c r="A12523" s="96" t="s">
        <v>2828</v>
      </c>
      <c r="B12523" s="97"/>
      <c r="C12523" s="98"/>
      <c r="D12523" s="98"/>
      <c r="E12523" s="101">
        <v>4</v>
      </c>
      <c r="F12523" s="100">
        <v>2120.1999999999998</v>
      </c>
      <c r="H12523" s="95">
        <f t="shared" si="196"/>
        <v>530.04999999999995</v>
      </c>
    </row>
    <row r="12524" spans="1:8" collapsed="1" x14ac:dyDescent="0.2">
      <c r="A12524" s="91" t="s">
        <v>7536</v>
      </c>
      <c r="B12524" s="91" t="s">
        <v>7537</v>
      </c>
      <c r="C12524" s="91" t="s">
        <v>2931</v>
      </c>
      <c r="D12524" s="92"/>
      <c r="E12524" s="104">
        <v>24</v>
      </c>
      <c r="F12524" s="94">
        <v>2118.48</v>
      </c>
      <c r="H12524" s="95">
        <f t="shared" si="196"/>
        <v>88.27</v>
      </c>
    </row>
    <row r="12525" spans="1:8" s="80" customFormat="1" hidden="1" outlineLevel="1" x14ac:dyDescent="0.2">
      <c r="A12525" s="96" t="s">
        <v>2932</v>
      </c>
      <c r="B12525" s="97"/>
      <c r="C12525" s="98"/>
      <c r="D12525" s="98"/>
      <c r="E12525" s="101">
        <v>24</v>
      </c>
      <c r="F12525" s="100">
        <v>2118.48</v>
      </c>
      <c r="H12525" s="95">
        <f t="shared" si="196"/>
        <v>88.27</v>
      </c>
    </row>
    <row r="12526" spans="1:8" collapsed="1" x14ac:dyDescent="0.2">
      <c r="A12526" s="105" t="s">
        <v>7538</v>
      </c>
      <c r="B12526" s="91" t="s">
        <v>7539</v>
      </c>
      <c r="C12526" s="91"/>
      <c r="D12526" s="92"/>
      <c r="E12526" s="104">
        <v>15</v>
      </c>
      <c r="F12526" s="94">
        <v>2117.0700000000002</v>
      </c>
      <c r="G12526" s="79" t="e">
        <f>VLOOKUP(B12526,#REF!,2,FALSE)</f>
        <v>#REF!</v>
      </c>
      <c r="H12526" s="95">
        <f t="shared" si="196"/>
        <v>141.13800000000001</v>
      </c>
    </row>
    <row r="12527" spans="1:8" s="80" customFormat="1" hidden="1" outlineLevel="1" x14ac:dyDescent="0.2">
      <c r="A12527" s="96" t="s">
        <v>2932</v>
      </c>
      <c r="B12527" s="97"/>
      <c r="C12527" s="98"/>
      <c r="D12527" s="98"/>
      <c r="E12527" s="101">
        <v>15</v>
      </c>
      <c r="F12527" s="100">
        <v>2117.0700000000002</v>
      </c>
      <c r="H12527" s="95">
        <f t="shared" si="196"/>
        <v>141.13800000000001</v>
      </c>
    </row>
    <row r="12528" spans="1:8" collapsed="1" x14ac:dyDescent="0.2">
      <c r="A12528" s="105" t="s">
        <v>7540</v>
      </c>
      <c r="B12528" s="91" t="s">
        <v>7541</v>
      </c>
      <c r="C12528" s="91" t="s">
        <v>3223</v>
      </c>
      <c r="D12528" s="92"/>
      <c r="E12528" s="104">
        <v>5</v>
      </c>
      <c r="F12528" s="94">
        <v>2113.65</v>
      </c>
      <c r="G12528" s="79" t="e">
        <f>VLOOKUP(B12528,#REF!,2,FALSE)</f>
        <v>#REF!</v>
      </c>
      <c r="H12528" s="95">
        <f t="shared" si="196"/>
        <v>422.73</v>
      </c>
    </row>
    <row r="12529" spans="1:8" s="80" customFormat="1" hidden="1" outlineLevel="1" x14ac:dyDescent="0.2">
      <c r="A12529" s="96" t="s">
        <v>2932</v>
      </c>
      <c r="B12529" s="97"/>
      <c r="C12529" s="98"/>
      <c r="D12529" s="98"/>
      <c r="E12529" s="101">
        <v>5</v>
      </c>
      <c r="F12529" s="100">
        <v>2113.65</v>
      </c>
      <c r="H12529" s="95">
        <f t="shared" si="196"/>
        <v>422.73</v>
      </c>
    </row>
    <row r="12530" spans="1:8" collapsed="1" x14ac:dyDescent="0.2">
      <c r="A12530" s="105" t="s">
        <v>7542</v>
      </c>
      <c r="B12530" s="91" t="s">
        <v>7543</v>
      </c>
      <c r="C12530" s="91" t="s">
        <v>3223</v>
      </c>
      <c r="D12530" s="92"/>
      <c r="E12530" s="104">
        <v>15</v>
      </c>
      <c r="F12530" s="94">
        <v>2112.9</v>
      </c>
      <c r="G12530" s="79" t="e">
        <f>VLOOKUP(B12530,#REF!,2,FALSE)</f>
        <v>#REF!</v>
      </c>
      <c r="H12530" s="95">
        <f t="shared" si="196"/>
        <v>140.86000000000001</v>
      </c>
    </row>
    <row r="12531" spans="1:8" s="80" customFormat="1" hidden="1" outlineLevel="1" x14ac:dyDescent="0.2">
      <c r="A12531" s="96" t="s">
        <v>2932</v>
      </c>
      <c r="B12531" s="97"/>
      <c r="C12531" s="98"/>
      <c r="D12531" s="98"/>
      <c r="E12531" s="101">
        <v>15</v>
      </c>
      <c r="F12531" s="100">
        <v>2112.9</v>
      </c>
      <c r="H12531" s="95">
        <f t="shared" si="196"/>
        <v>140.86000000000001</v>
      </c>
    </row>
    <row r="12532" spans="1:8" collapsed="1" x14ac:dyDescent="0.2">
      <c r="A12532" s="105" t="s">
        <v>7544</v>
      </c>
      <c r="B12532" s="91" t="s">
        <v>7545</v>
      </c>
      <c r="C12532" s="91" t="s">
        <v>3223</v>
      </c>
      <c r="D12532" s="92"/>
      <c r="E12532" s="104">
        <v>2</v>
      </c>
      <c r="F12532" s="94">
        <v>2103.64</v>
      </c>
      <c r="G12532" s="79" t="e">
        <f>VLOOKUP(B12532,#REF!,2,FALSE)</f>
        <v>#REF!</v>
      </c>
      <c r="H12532" s="95">
        <f t="shared" si="196"/>
        <v>1051.82</v>
      </c>
    </row>
    <row r="12533" spans="1:8" s="80" customFormat="1" hidden="1" outlineLevel="1" x14ac:dyDescent="0.2">
      <c r="A12533" s="96" t="s">
        <v>2828</v>
      </c>
      <c r="B12533" s="97"/>
      <c r="C12533" s="98"/>
      <c r="D12533" s="98"/>
      <c r="E12533" s="101">
        <v>2</v>
      </c>
      <c r="F12533" s="100">
        <v>2103.64</v>
      </c>
      <c r="H12533" s="95">
        <f t="shared" si="196"/>
        <v>1051.82</v>
      </c>
    </row>
    <row r="12534" spans="1:8" collapsed="1" x14ac:dyDescent="0.2">
      <c r="A12534" s="105" t="s">
        <v>7546</v>
      </c>
      <c r="B12534" s="91" t="s">
        <v>7547</v>
      </c>
      <c r="C12534" s="91" t="s">
        <v>3223</v>
      </c>
      <c r="D12534" s="92"/>
      <c r="E12534" s="104">
        <v>1</v>
      </c>
      <c r="F12534" s="94">
        <v>2103.34</v>
      </c>
      <c r="G12534" s="79" t="e">
        <f>VLOOKUP(B12534,#REF!,2,FALSE)</f>
        <v>#REF!</v>
      </c>
      <c r="H12534" s="95">
        <f t="shared" si="196"/>
        <v>2103.34</v>
      </c>
    </row>
    <row r="12535" spans="1:8" s="80" customFormat="1" hidden="1" outlineLevel="1" x14ac:dyDescent="0.2">
      <c r="A12535" s="96" t="s">
        <v>2828</v>
      </c>
      <c r="B12535" s="97"/>
      <c r="C12535" s="98"/>
      <c r="D12535" s="98"/>
      <c r="E12535" s="101">
        <v>1</v>
      </c>
      <c r="F12535" s="100">
        <v>2103.34</v>
      </c>
      <c r="H12535" s="95">
        <f t="shared" si="196"/>
        <v>2103.34</v>
      </c>
    </row>
    <row r="12536" spans="1:8" collapsed="1" x14ac:dyDescent="0.2">
      <c r="A12536" s="91" t="s">
        <v>7548</v>
      </c>
      <c r="B12536" s="91" t="s">
        <v>7549</v>
      </c>
      <c r="C12536" s="91" t="s">
        <v>2931</v>
      </c>
      <c r="D12536" s="92"/>
      <c r="E12536" s="104">
        <v>181</v>
      </c>
      <c r="F12536" s="94">
        <v>2100.92</v>
      </c>
      <c r="H12536" s="95">
        <f t="shared" si="196"/>
        <v>11.607292817679559</v>
      </c>
    </row>
    <row r="12537" spans="1:8" s="80" customFormat="1" hidden="1" outlineLevel="1" x14ac:dyDescent="0.2">
      <c r="A12537" s="96" t="s">
        <v>2906</v>
      </c>
      <c r="B12537" s="97"/>
      <c r="C12537" s="98"/>
      <c r="D12537" s="98"/>
      <c r="E12537" s="101">
        <v>181</v>
      </c>
      <c r="F12537" s="100">
        <v>2100.92</v>
      </c>
      <c r="H12537" s="95">
        <f t="shared" si="196"/>
        <v>11.607292817679559</v>
      </c>
    </row>
    <row r="12538" spans="1:8" collapsed="1" x14ac:dyDescent="0.2">
      <c r="A12538" s="105" t="s">
        <v>7550</v>
      </c>
      <c r="B12538" s="91" t="s">
        <v>7551</v>
      </c>
      <c r="C12538" s="91" t="s">
        <v>3223</v>
      </c>
      <c r="D12538" s="92"/>
      <c r="E12538" s="104">
        <v>46</v>
      </c>
      <c r="F12538" s="94">
        <v>2098.52</v>
      </c>
      <c r="G12538" s="79" t="e">
        <f>VLOOKUP(B12538,#REF!,2,FALSE)</f>
        <v>#REF!</v>
      </c>
      <c r="H12538" s="95">
        <f t="shared" si="196"/>
        <v>45.62</v>
      </c>
    </row>
    <row r="12539" spans="1:8" s="80" customFormat="1" hidden="1" outlineLevel="1" x14ac:dyDescent="0.2">
      <c r="A12539" s="96" t="s">
        <v>2932</v>
      </c>
      <c r="B12539" s="97"/>
      <c r="C12539" s="98"/>
      <c r="D12539" s="98"/>
      <c r="E12539" s="101">
        <v>46</v>
      </c>
      <c r="F12539" s="100">
        <v>2098.52</v>
      </c>
      <c r="H12539" s="95">
        <f t="shared" si="196"/>
        <v>45.62</v>
      </c>
    </row>
    <row r="12540" spans="1:8" collapsed="1" x14ac:dyDescent="0.2">
      <c r="A12540" s="91" t="s">
        <v>7552</v>
      </c>
      <c r="B12540" s="91" t="s">
        <v>7553</v>
      </c>
      <c r="C12540" s="91" t="s">
        <v>2931</v>
      </c>
      <c r="D12540" s="92"/>
      <c r="E12540" s="104">
        <v>48</v>
      </c>
      <c r="F12540" s="94">
        <v>2096.64</v>
      </c>
      <c r="H12540" s="95">
        <f t="shared" si="196"/>
        <v>43.68</v>
      </c>
    </row>
    <row r="12541" spans="1:8" s="80" customFormat="1" hidden="1" outlineLevel="1" x14ac:dyDescent="0.2">
      <c r="A12541" s="96" t="s">
        <v>2932</v>
      </c>
      <c r="B12541" s="97"/>
      <c r="C12541" s="98"/>
      <c r="D12541" s="98"/>
      <c r="E12541" s="101">
        <v>48</v>
      </c>
      <c r="F12541" s="100">
        <v>2096.64</v>
      </c>
      <c r="H12541" s="95">
        <f t="shared" si="196"/>
        <v>43.68</v>
      </c>
    </row>
    <row r="12542" spans="1:8" collapsed="1" x14ac:dyDescent="0.2">
      <c r="A12542" s="105" t="s">
        <v>7554</v>
      </c>
      <c r="B12542" s="91" t="s">
        <v>7555</v>
      </c>
      <c r="C12542" s="91" t="s">
        <v>3223</v>
      </c>
      <c r="D12542" s="92"/>
      <c r="E12542" s="104">
        <v>1</v>
      </c>
      <c r="F12542" s="94">
        <v>2096.59</v>
      </c>
      <c r="G12542" s="79" t="e">
        <f>VLOOKUP(B12542,#REF!,2,FALSE)</f>
        <v>#REF!</v>
      </c>
      <c r="H12542" s="95">
        <f t="shared" si="196"/>
        <v>2096.59</v>
      </c>
    </row>
    <row r="12543" spans="1:8" s="80" customFormat="1" hidden="1" outlineLevel="1" x14ac:dyDescent="0.2">
      <c r="A12543" s="96" t="s">
        <v>2828</v>
      </c>
      <c r="B12543" s="97"/>
      <c r="C12543" s="98"/>
      <c r="D12543" s="98"/>
      <c r="E12543" s="101">
        <v>1</v>
      </c>
      <c r="F12543" s="100">
        <v>2096.59</v>
      </c>
      <c r="H12543" s="95">
        <f t="shared" si="196"/>
        <v>2096.59</v>
      </c>
    </row>
    <row r="12544" spans="1:8" collapsed="1" x14ac:dyDescent="0.2">
      <c r="A12544" s="91" t="s">
        <v>7556</v>
      </c>
      <c r="B12544" s="91" t="s">
        <v>7557</v>
      </c>
      <c r="C12544" s="91" t="s">
        <v>2931</v>
      </c>
      <c r="D12544" s="92"/>
      <c r="E12544" s="104">
        <v>48</v>
      </c>
      <c r="F12544" s="94">
        <v>2089.44</v>
      </c>
      <c r="H12544" s="95">
        <f t="shared" si="196"/>
        <v>43.53</v>
      </c>
    </row>
    <row r="12545" spans="1:8" s="80" customFormat="1" hidden="1" outlineLevel="1" x14ac:dyDescent="0.2">
      <c r="A12545" s="96" t="s">
        <v>2932</v>
      </c>
      <c r="B12545" s="97"/>
      <c r="C12545" s="98"/>
      <c r="D12545" s="98"/>
      <c r="E12545" s="101">
        <v>48</v>
      </c>
      <c r="F12545" s="100">
        <v>2089.44</v>
      </c>
      <c r="H12545" s="95">
        <f t="shared" si="196"/>
        <v>43.53</v>
      </c>
    </row>
    <row r="12546" spans="1:8" collapsed="1" x14ac:dyDescent="0.2">
      <c r="A12546" s="105" t="s">
        <v>7558</v>
      </c>
      <c r="B12546" s="91" t="s">
        <v>7559</v>
      </c>
      <c r="C12546" s="91" t="s">
        <v>3223</v>
      </c>
      <c r="D12546" s="92"/>
      <c r="E12546" s="104">
        <v>50</v>
      </c>
      <c r="F12546" s="94">
        <v>2084.5</v>
      </c>
      <c r="G12546" s="79" t="e">
        <f>VLOOKUP(B12546,#REF!,2,FALSE)</f>
        <v>#REF!</v>
      </c>
      <c r="H12546" s="95">
        <f t="shared" si="196"/>
        <v>41.69</v>
      </c>
    </row>
    <row r="12547" spans="1:8" s="80" customFormat="1" hidden="1" outlineLevel="1" x14ac:dyDescent="0.2">
      <c r="A12547" s="96" t="s">
        <v>2932</v>
      </c>
      <c r="B12547" s="97"/>
      <c r="C12547" s="98"/>
      <c r="D12547" s="98"/>
      <c r="E12547" s="101">
        <v>50</v>
      </c>
      <c r="F12547" s="100">
        <v>2084.5</v>
      </c>
      <c r="H12547" s="95">
        <f t="shared" si="196"/>
        <v>41.69</v>
      </c>
    </row>
    <row r="12548" spans="1:8" collapsed="1" x14ac:dyDescent="0.2">
      <c r="A12548" s="91" t="s">
        <v>7560</v>
      </c>
      <c r="B12548" s="91" t="s">
        <v>7561</v>
      </c>
      <c r="C12548" s="91" t="s">
        <v>2931</v>
      </c>
      <c r="D12548" s="92"/>
      <c r="E12548" s="104">
        <v>17</v>
      </c>
      <c r="F12548" s="94">
        <v>2081.9899999999998</v>
      </c>
      <c r="H12548" s="95">
        <f t="shared" si="196"/>
        <v>122.46999999999998</v>
      </c>
    </row>
    <row r="12549" spans="1:8" s="80" customFormat="1" hidden="1" outlineLevel="1" x14ac:dyDescent="0.2">
      <c r="A12549" s="96" t="s">
        <v>2932</v>
      </c>
      <c r="B12549" s="97"/>
      <c r="C12549" s="98"/>
      <c r="D12549" s="98"/>
      <c r="E12549" s="101">
        <v>17</v>
      </c>
      <c r="F12549" s="100">
        <v>2081.9899999999998</v>
      </c>
      <c r="H12549" s="95">
        <f t="shared" si="196"/>
        <v>122.46999999999998</v>
      </c>
    </row>
    <row r="12550" spans="1:8" collapsed="1" x14ac:dyDescent="0.2">
      <c r="A12550" s="105" t="s">
        <v>7562</v>
      </c>
      <c r="B12550" s="91" t="s">
        <v>7563</v>
      </c>
      <c r="C12550" s="91" t="s">
        <v>3223</v>
      </c>
      <c r="D12550" s="92"/>
      <c r="E12550" s="104">
        <v>29</v>
      </c>
      <c r="F12550" s="94">
        <v>2081.33</v>
      </c>
      <c r="G12550" s="79" t="e">
        <f>VLOOKUP(B12550,#REF!,2,FALSE)</f>
        <v>#REF!</v>
      </c>
      <c r="H12550" s="95">
        <f t="shared" si="196"/>
        <v>71.77</v>
      </c>
    </row>
    <row r="12551" spans="1:8" s="80" customFormat="1" hidden="1" outlineLevel="1" x14ac:dyDescent="0.2">
      <c r="A12551" s="96" t="s">
        <v>2932</v>
      </c>
      <c r="B12551" s="97"/>
      <c r="C12551" s="98"/>
      <c r="D12551" s="98"/>
      <c r="E12551" s="101">
        <v>29</v>
      </c>
      <c r="F12551" s="100">
        <v>2081.33</v>
      </c>
      <c r="H12551" s="95">
        <f t="shared" si="196"/>
        <v>71.77</v>
      </c>
    </row>
    <row r="12552" spans="1:8" collapsed="1" x14ac:dyDescent="0.2">
      <c r="A12552" s="91" t="s">
        <v>7564</v>
      </c>
      <c r="B12552" s="91" t="s">
        <v>7565</v>
      </c>
      <c r="C12552" s="91" t="s">
        <v>2931</v>
      </c>
      <c r="D12552" s="92"/>
      <c r="E12552" s="104">
        <v>60</v>
      </c>
      <c r="F12552" s="94">
        <v>2069.4</v>
      </c>
      <c r="H12552" s="95">
        <f t="shared" si="196"/>
        <v>34.49</v>
      </c>
    </row>
    <row r="12553" spans="1:8" s="80" customFormat="1" hidden="1" outlineLevel="1" x14ac:dyDescent="0.2">
      <c r="A12553" s="96" t="s">
        <v>2932</v>
      </c>
      <c r="B12553" s="97"/>
      <c r="C12553" s="98"/>
      <c r="D12553" s="98"/>
      <c r="E12553" s="101">
        <v>60</v>
      </c>
      <c r="F12553" s="100">
        <v>2069.4</v>
      </c>
      <c r="H12553" s="95">
        <f t="shared" si="196"/>
        <v>34.49</v>
      </c>
    </row>
    <row r="12554" spans="1:8" collapsed="1" x14ac:dyDescent="0.2">
      <c r="A12554" s="91" t="s">
        <v>7566</v>
      </c>
      <c r="B12554" s="91" t="s">
        <v>7567</v>
      </c>
      <c r="C12554" s="91" t="s">
        <v>2931</v>
      </c>
      <c r="D12554" s="92"/>
      <c r="E12554" s="104">
        <v>9</v>
      </c>
      <c r="F12554" s="94">
        <v>2067.39</v>
      </c>
      <c r="H12554" s="95">
        <f t="shared" si="196"/>
        <v>229.70999999999998</v>
      </c>
    </row>
    <row r="12555" spans="1:8" s="80" customFormat="1" hidden="1" outlineLevel="1" x14ac:dyDescent="0.2">
      <c r="A12555" s="96" t="s">
        <v>2932</v>
      </c>
      <c r="B12555" s="97"/>
      <c r="C12555" s="98"/>
      <c r="D12555" s="98"/>
      <c r="E12555" s="101">
        <v>9</v>
      </c>
      <c r="F12555" s="100">
        <v>2067.39</v>
      </c>
      <c r="H12555" s="95">
        <f t="shared" si="196"/>
        <v>229.70999999999998</v>
      </c>
    </row>
    <row r="12556" spans="1:8" collapsed="1" x14ac:dyDescent="0.2">
      <c r="A12556" s="91" t="s">
        <v>7568</v>
      </c>
      <c r="B12556" s="91" t="s">
        <v>7569</v>
      </c>
      <c r="C12556" s="91" t="s">
        <v>2931</v>
      </c>
      <c r="D12556" s="92"/>
      <c r="E12556" s="104">
        <v>9</v>
      </c>
      <c r="F12556" s="94">
        <v>2065.86</v>
      </c>
      <c r="H12556" s="95">
        <f t="shared" si="196"/>
        <v>229.54000000000002</v>
      </c>
    </row>
    <row r="12557" spans="1:8" s="80" customFormat="1" hidden="1" outlineLevel="1" x14ac:dyDescent="0.2">
      <c r="A12557" s="96" t="s">
        <v>2932</v>
      </c>
      <c r="B12557" s="97"/>
      <c r="C12557" s="98"/>
      <c r="D12557" s="98"/>
      <c r="E12557" s="101">
        <v>9</v>
      </c>
      <c r="F12557" s="100">
        <v>2065.86</v>
      </c>
      <c r="H12557" s="95">
        <f t="shared" ref="H12557:H12620" si="197">F12557/E12557</f>
        <v>229.54000000000002</v>
      </c>
    </row>
    <row r="12558" spans="1:8" collapsed="1" x14ac:dyDescent="0.2">
      <c r="A12558" s="91" t="s">
        <v>7570</v>
      </c>
      <c r="B12558" s="91" t="s">
        <v>7571</v>
      </c>
      <c r="C12558" s="91" t="s">
        <v>2931</v>
      </c>
      <c r="D12558" s="92"/>
      <c r="E12558" s="104">
        <v>13</v>
      </c>
      <c r="F12558" s="94">
        <v>2064.66</v>
      </c>
      <c r="H12558" s="95">
        <f t="shared" si="197"/>
        <v>158.82</v>
      </c>
    </row>
    <row r="12559" spans="1:8" s="80" customFormat="1" hidden="1" outlineLevel="1" x14ac:dyDescent="0.2">
      <c r="A12559" s="96" t="s">
        <v>2932</v>
      </c>
      <c r="B12559" s="97"/>
      <c r="C12559" s="98"/>
      <c r="D12559" s="98"/>
      <c r="E12559" s="101">
        <v>13</v>
      </c>
      <c r="F12559" s="100">
        <v>2064.66</v>
      </c>
      <c r="H12559" s="95">
        <f t="shared" si="197"/>
        <v>158.82</v>
      </c>
    </row>
    <row r="12560" spans="1:8" collapsed="1" x14ac:dyDescent="0.2">
      <c r="A12560" s="105" t="s">
        <v>7572</v>
      </c>
      <c r="B12560" s="91" t="s">
        <v>7573</v>
      </c>
      <c r="C12560" s="91" t="s">
        <v>2836</v>
      </c>
      <c r="D12560" s="92"/>
      <c r="E12560" s="104">
        <v>2</v>
      </c>
      <c r="F12560" s="94">
        <v>2051.36</v>
      </c>
      <c r="G12560" s="79" t="e">
        <f>VLOOKUP(B12560,#REF!,2,FALSE)</f>
        <v>#REF!</v>
      </c>
      <c r="H12560" s="95">
        <f t="shared" si="197"/>
        <v>1025.68</v>
      </c>
    </row>
    <row r="12561" spans="1:8" s="80" customFormat="1" hidden="1" outlineLevel="1" x14ac:dyDescent="0.2">
      <c r="A12561" s="96" t="s">
        <v>2828</v>
      </c>
      <c r="B12561" s="97"/>
      <c r="C12561" s="98"/>
      <c r="D12561" s="98"/>
      <c r="E12561" s="101">
        <v>2</v>
      </c>
      <c r="F12561" s="100">
        <v>2051.36</v>
      </c>
      <c r="H12561" s="95">
        <f t="shared" si="197"/>
        <v>1025.68</v>
      </c>
    </row>
    <row r="12562" spans="1:8" collapsed="1" x14ac:dyDescent="0.2">
      <c r="A12562" s="91" t="s">
        <v>7574</v>
      </c>
      <c r="B12562" s="91" t="s">
        <v>7575</v>
      </c>
      <c r="C12562" s="91" t="s">
        <v>2931</v>
      </c>
      <c r="D12562" s="92"/>
      <c r="E12562" s="104">
        <v>50</v>
      </c>
      <c r="F12562" s="94">
        <v>2046.5</v>
      </c>
      <c r="H12562" s="95">
        <f t="shared" si="197"/>
        <v>40.93</v>
      </c>
    </row>
    <row r="12563" spans="1:8" s="80" customFormat="1" hidden="1" outlineLevel="1" x14ac:dyDescent="0.2">
      <c r="A12563" s="96" t="s">
        <v>2932</v>
      </c>
      <c r="B12563" s="97"/>
      <c r="C12563" s="98"/>
      <c r="D12563" s="98"/>
      <c r="E12563" s="101">
        <v>50</v>
      </c>
      <c r="F12563" s="100">
        <v>2046.5</v>
      </c>
      <c r="H12563" s="95">
        <f t="shared" si="197"/>
        <v>40.93</v>
      </c>
    </row>
    <row r="12564" spans="1:8" collapsed="1" x14ac:dyDescent="0.2">
      <c r="A12564" s="105" t="s">
        <v>7576</v>
      </c>
      <c r="B12564" s="91" t="s">
        <v>7577</v>
      </c>
      <c r="C12564" s="91" t="s">
        <v>3223</v>
      </c>
      <c r="D12564" s="92"/>
      <c r="E12564" s="104">
        <v>22</v>
      </c>
      <c r="F12564" s="94">
        <v>2044.9</v>
      </c>
      <c r="G12564" s="79" t="e">
        <f>VLOOKUP(B12564,#REF!,2,FALSE)</f>
        <v>#REF!</v>
      </c>
      <c r="H12564" s="95">
        <f t="shared" si="197"/>
        <v>92.95</v>
      </c>
    </row>
    <row r="12565" spans="1:8" s="80" customFormat="1" hidden="1" outlineLevel="1" x14ac:dyDescent="0.2">
      <c r="A12565" s="96" t="s">
        <v>2932</v>
      </c>
      <c r="B12565" s="97"/>
      <c r="C12565" s="98"/>
      <c r="D12565" s="98"/>
      <c r="E12565" s="101">
        <v>22</v>
      </c>
      <c r="F12565" s="100">
        <v>2044.9</v>
      </c>
      <c r="H12565" s="95">
        <f t="shared" si="197"/>
        <v>92.95</v>
      </c>
    </row>
    <row r="12566" spans="1:8" collapsed="1" x14ac:dyDescent="0.2">
      <c r="A12566" s="91" t="s">
        <v>7578</v>
      </c>
      <c r="B12566" s="91" t="s">
        <v>7579</v>
      </c>
      <c r="C12566" s="91" t="s">
        <v>2931</v>
      </c>
      <c r="D12566" s="92"/>
      <c r="E12566" s="104">
        <v>56</v>
      </c>
      <c r="F12566" s="94">
        <v>2044</v>
      </c>
      <c r="H12566" s="95">
        <f t="shared" si="197"/>
        <v>36.5</v>
      </c>
    </row>
    <row r="12567" spans="1:8" s="80" customFormat="1" hidden="1" outlineLevel="1" x14ac:dyDescent="0.2">
      <c r="A12567" s="96" t="s">
        <v>2932</v>
      </c>
      <c r="B12567" s="97"/>
      <c r="C12567" s="98"/>
      <c r="D12567" s="98"/>
      <c r="E12567" s="101">
        <v>54</v>
      </c>
      <c r="F12567" s="100">
        <v>1971</v>
      </c>
      <c r="H12567" s="95">
        <f t="shared" si="197"/>
        <v>36.5</v>
      </c>
    </row>
    <row r="12568" spans="1:8" s="80" customFormat="1" hidden="1" outlineLevel="1" x14ac:dyDescent="0.2">
      <c r="A12568" s="96" t="s">
        <v>2854</v>
      </c>
      <c r="B12568" s="97"/>
      <c r="C12568" s="98"/>
      <c r="D12568" s="98"/>
      <c r="E12568" s="101">
        <v>2</v>
      </c>
      <c r="F12568" s="103">
        <v>73</v>
      </c>
      <c r="H12568" s="95">
        <f t="shared" si="197"/>
        <v>36.5</v>
      </c>
    </row>
    <row r="12569" spans="1:8" collapsed="1" x14ac:dyDescent="0.2">
      <c r="A12569" s="91" t="s">
        <v>7580</v>
      </c>
      <c r="B12569" s="91" t="s">
        <v>7581</v>
      </c>
      <c r="C12569" s="91" t="s">
        <v>2931</v>
      </c>
      <c r="D12569" s="92"/>
      <c r="E12569" s="104">
        <v>28</v>
      </c>
      <c r="F12569" s="94">
        <v>2042.88</v>
      </c>
      <c r="H12569" s="95">
        <f t="shared" si="197"/>
        <v>72.960000000000008</v>
      </c>
    </row>
    <row r="12570" spans="1:8" s="80" customFormat="1" hidden="1" outlineLevel="1" x14ac:dyDescent="0.2">
      <c r="A12570" s="96" t="s">
        <v>2932</v>
      </c>
      <c r="B12570" s="97"/>
      <c r="C12570" s="98"/>
      <c r="D12570" s="98"/>
      <c r="E12570" s="101">
        <v>28</v>
      </c>
      <c r="F12570" s="100">
        <v>2042.88</v>
      </c>
      <c r="H12570" s="95">
        <f t="shared" si="197"/>
        <v>72.960000000000008</v>
      </c>
    </row>
    <row r="12571" spans="1:8" collapsed="1" x14ac:dyDescent="0.2">
      <c r="A12571" s="91" t="s">
        <v>7582</v>
      </c>
      <c r="B12571" s="91" t="s">
        <v>7583</v>
      </c>
      <c r="C12571" s="91" t="s">
        <v>2931</v>
      </c>
      <c r="D12571" s="92"/>
      <c r="E12571" s="104">
        <v>28</v>
      </c>
      <c r="F12571" s="94">
        <v>2042.88</v>
      </c>
      <c r="H12571" s="95">
        <f t="shared" si="197"/>
        <v>72.960000000000008</v>
      </c>
    </row>
    <row r="12572" spans="1:8" s="80" customFormat="1" hidden="1" outlineLevel="1" x14ac:dyDescent="0.2">
      <c r="A12572" s="96" t="s">
        <v>2932</v>
      </c>
      <c r="B12572" s="97"/>
      <c r="C12572" s="98"/>
      <c r="D12572" s="98"/>
      <c r="E12572" s="101">
        <v>28</v>
      </c>
      <c r="F12572" s="100">
        <v>2042.88</v>
      </c>
      <c r="H12572" s="95">
        <f t="shared" si="197"/>
        <v>72.960000000000008</v>
      </c>
    </row>
    <row r="12573" spans="1:8" collapsed="1" x14ac:dyDescent="0.2">
      <c r="A12573" s="105" t="s">
        <v>7584</v>
      </c>
      <c r="B12573" s="91" t="s">
        <v>7585</v>
      </c>
      <c r="C12573" s="91" t="s">
        <v>3223</v>
      </c>
      <c r="D12573" s="92"/>
      <c r="E12573" s="104">
        <v>1</v>
      </c>
      <c r="F12573" s="94">
        <v>2042.31</v>
      </c>
      <c r="G12573" s="79" t="e">
        <f>VLOOKUP(B12573,#REF!,2,FALSE)</f>
        <v>#REF!</v>
      </c>
      <c r="H12573" s="95">
        <f t="shared" si="197"/>
        <v>2042.31</v>
      </c>
    </row>
    <row r="12574" spans="1:8" s="80" customFormat="1" hidden="1" outlineLevel="1" x14ac:dyDescent="0.2">
      <c r="A12574" s="96" t="s">
        <v>2828</v>
      </c>
      <c r="B12574" s="97"/>
      <c r="C12574" s="98"/>
      <c r="D12574" s="98"/>
      <c r="E12574" s="101">
        <v>1</v>
      </c>
      <c r="F12574" s="100">
        <v>2042.31</v>
      </c>
      <c r="H12574" s="95">
        <f t="shared" si="197"/>
        <v>2042.31</v>
      </c>
    </row>
    <row r="12575" spans="1:8" collapsed="1" x14ac:dyDescent="0.2">
      <c r="A12575" s="105" t="s">
        <v>7586</v>
      </c>
      <c r="B12575" s="91" t="s">
        <v>7587</v>
      </c>
      <c r="C12575" s="91" t="s">
        <v>3223</v>
      </c>
      <c r="D12575" s="92"/>
      <c r="E12575" s="104">
        <v>1</v>
      </c>
      <c r="F12575" s="94">
        <v>2033.57</v>
      </c>
      <c r="G12575" s="79" t="e">
        <f>VLOOKUP(B12575,#REF!,2,FALSE)</f>
        <v>#REF!</v>
      </c>
      <c r="H12575" s="95">
        <f t="shared" si="197"/>
        <v>2033.57</v>
      </c>
    </row>
    <row r="12576" spans="1:8" s="80" customFormat="1" hidden="1" outlineLevel="1" x14ac:dyDescent="0.2">
      <c r="A12576" s="96" t="s">
        <v>2828</v>
      </c>
      <c r="B12576" s="97"/>
      <c r="C12576" s="98"/>
      <c r="D12576" s="98"/>
      <c r="E12576" s="101">
        <v>1</v>
      </c>
      <c r="F12576" s="100">
        <v>2033.57</v>
      </c>
      <c r="H12576" s="95">
        <f t="shared" si="197"/>
        <v>2033.57</v>
      </c>
    </row>
    <row r="12577" spans="1:8" collapsed="1" x14ac:dyDescent="0.2">
      <c r="A12577" s="91" t="s">
        <v>7588</v>
      </c>
      <c r="B12577" s="91" t="s">
        <v>7589</v>
      </c>
      <c r="C12577" s="91" t="s">
        <v>2931</v>
      </c>
      <c r="D12577" s="92"/>
      <c r="E12577" s="104">
        <v>16</v>
      </c>
      <c r="F12577" s="94">
        <v>2021.92</v>
      </c>
      <c r="H12577" s="95">
        <f t="shared" si="197"/>
        <v>126.37</v>
      </c>
    </row>
    <row r="12578" spans="1:8" s="80" customFormat="1" hidden="1" outlineLevel="1" x14ac:dyDescent="0.2">
      <c r="A12578" s="96" t="s">
        <v>2932</v>
      </c>
      <c r="B12578" s="97"/>
      <c r="C12578" s="98"/>
      <c r="D12578" s="98"/>
      <c r="E12578" s="101">
        <v>16</v>
      </c>
      <c r="F12578" s="100">
        <v>2021.92</v>
      </c>
      <c r="H12578" s="95">
        <f t="shared" si="197"/>
        <v>126.37</v>
      </c>
    </row>
    <row r="12579" spans="1:8" collapsed="1" x14ac:dyDescent="0.2">
      <c r="A12579" s="91" t="s">
        <v>7590</v>
      </c>
      <c r="B12579" s="91" t="s">
        <v>7591</v>
      </c>
      <c r="C12579" s="91" t="s">
        <v>2931</v>
      </c>
      <c r="D12579" s="92"/>
      <c r="E12579" s="104">
        <v>5</v>
      </c>
      <c r="F12579" s="94">
        <v>2010.15</v>
      </c>
      <c r="H12579" s="95">
        <f t="shared" si="197"/>
        <v>402.03000000000003</v>
      </c>
    </row>
    <row r="12580" spans="1:8" s="80" customFormat="1" hidden="1" outlineLevel="1" x14ac:dyDescent="0.2">
      <c r="A12580" s="96" t="s">
        <v>2932</v>
      </c>
      <c r="B12580" s="97"/>
      <c r="C12580" s="98"/>
      <c r="D12580" s="98"/>
      <c r="E12580" s="101">
        <v>5</v>
      </c>
      <c r="F12580" s="100">
        <v>2010.15</v>
      </c>
      <c r="H12580" s="95">
        <f t="shared" si="197"/>
        <v>402.03000000000003</v>
      </c>
    </row>
    <row r="12581" spans="1:8" collapsed="1" x14ac:dyDescent="0.2">
      <c r="A12581" s="105" t="s">
        <v>7592</v>
      </c>
      <c r="B12581" s="91" t="s">
        <v>7593</v>
      </c>
      <c r="C12581" s="91" t="s">
        <v>3223</v>
      </c>
      <c r="D12581" s="92"/>
      <c r="E12581" s="104">
        <v>1</v>
      </c>
      <c r="F12581" s="94">
        <v>2010</v>
      </c>
      <c r="G12581" s="79" t="e">
        <f>VLOOKUP(B12581,#REF!,2,FALSE)</f>
        <v>#REF!</v>
      </c>
      <c r="H12581" s="95">
        <f t="shared" si="197"/>
        <v>2010</v>
      </c>
    </row>
    <row r="12582" spans="1:8" s="80" customFormat="1" hidden="1" outlineLevel="1" x14ac:dyDescent="0.2">
      <c r="A12582" s="96" t="s">
        <v>2828</v>
      </c>
      <c r="B12582" s="97"/>
      <c r="C12582" s="98"/>
      <c r="D12582" s="98"/>
      <c r="E12582" s="101">
        <v>1</v>
      </c>
      <c r="F12582" s="100">
        <v>2010</v>
      </c>
      <c r="H12582" s="95">
        <f t="shared" si="197"/>
        <v>2010</v>
      </c>
    </row>
    <row r="12583" spans="1:8" collapsed="1" x14ac:dyDescent="0.2">
      <c r="A12583" s="105" t="s">
        <v>7594</v>
      </c>
      <c r="B12583" s="91" t="s">
        <v>7595</v>
      </c>
      <c r="C12583" s="91" t="s">
        <v>3223</v>
      </c>
      <c r="D12583" s="92"/>
      <c r="E12583" s="104">
        <v>25</v>
      </c>
      <c r="F12583" s="94">
        <v>1996.75</v>
      </c>
      <c r="G12583" s="79" t="e">
        <f>VLOOKUP(B12583,#REF!,2,FALSE)</f>
        <v>#REF!</v>
      </c>
      <c r="H12583" s="95">
        <f t="shared" si="197"/>
        <v>79.87</v>
      </c>
    </row>
    <row r="12584" spans="1:8" s="80" customFormat="1" hidden="1" outlineLevel="1" x14ac:dyDescent="0.2">
      <c r="A12584" s="96" t="s">
        <v>2932</v>
      </c>
      <c r="B12584" s="97"/>
      <c r="C12584" s="98"/>
      <c r="D12584" s="98"/>
      <c r="E12584" s="101">
        <v>25</v>
      </c>
      <c r="F12584" s="100">
        <v>1996.75</v>
      </c>
      <c r="H12584" s="95">
        <f t="shared" si="197"/>
        <v>79.87</v>
      </c>
    </row>
    <row r="12585" spans="1:8" collapsed="1" x14ac:dyDescent="0.2">
      <c r="A12585" s="105" t="s">
        <v>1394</v>
      </c>
      <c r="B12585" s="91" t="s">
        <v>7596</v>
      </c>
      <c r="C12585" s="91" t="s">
        <v>2867</v>
      </c>
      <c r="D12585" s="92"/>
      <c r="E12585" s="104">
        <v>2</v>
      </c>
      <c r="F12585" s="94">
        <v>1995.7</v>
      </c>
      <c r="G12585" s="79" t="e">
        <f>VLOOKUP(B12585,#REF!,2,FALSE)</f>
        <v>#REF!</v>
      </c>
      <c r="H12585" s="95">
        <f t="shared" si="197"/>
        <v>997.85</v>
      </c>
    </row>
    <row r="12586" spans="1:8" s="80" customFormat="1" hidden="1" outlineLevel="1" x14ac:dyDescent="0.2">
      <c r="A12586" s="96" t="s">
        <v>2828</v>
      </c>
      <c r="B12586" s="97"/>
      <c r="C12586" s="98"/>
      <c r="D12586" s="98"/>
      <c r="E12586" s="101">
        <v>2</v>
      </c>
      <c r="F12586" s="100">
        <v>1995.7</v>
      </c>
      <c r="H12586" s="95">
        <f t="shared" si="197"/>
        <v>997.85</v>
      </c>
    </row>
    <row r="12587" spans="1:8" collapsed="1" x14ac:dyDescent="0.2">
      <c r="A12587" s="105" t="s">
        <v>7597</v>
      </c>
      <c r="B12587" s="91" t="s">
        <v>7598</v>
      </c>
      <c r="C12587" s="91" t="s">
        <v>3223</v>
      </c>
      <c r="D12587" s="92"/>
      <c r="E12587" s="104">
        <v>8</v>
      </c>
      <c r="F12587" s="94">
        <v>1992.4</v>
      </c>
      <c r="G12587" s="79" t="e">
        <f>VLOOKUP(B12587,#REF!,2,FALSE)</f>
        <v>#REF!</v>
      </c>
      <c r="H12587" s="95">
        <f t="shared" si="197"/>
        <v>249.05</v>
      </c>
    </row>
    <row r="12588" spans="1:8" s="80" customFormat="1" hidden="1" outlineLevel="1" x14ac:dyDescent="0.2">
      <c r="A12588" s="96" t="s">
        <v>2932</v>
      </c>
      <c r="B12588" s="97"/>
      <c r="C12588" s="98"/>
      <c r="D12588" s="98"/>
      <c r="E12588" s="101">
        <v>8</v>
      </c>
      <c r="F12588" s="100">
        <v>1992.4</v>
      </c>
      <c r="H12588" s="95">
        <f t="shared" si="197"/>
        <v>249.05</v>
      </c>
    </row>
    <row r="12589" spans="1:8" collapsed="1" x14ac:dyDescent="0.2">
      <c r="A12589" s="91" t="s">
        <v>7599</v>
      </c>
      <c r="B12589" s="91" t="s">
        <v>7600</v>
      </c>
      <c r="C12589" s="91" t="s">
        <v>2931</v>
      </c>
      <c r="D12589" s="92"/>
      <c r="E12589" s="104">
        <v>16</v>
      </c>
      <c r="F12589" s="94">
        <v>1989.12</v>
      </c>
      <c r="H12589" s="95">
        <f t="shared" si="197"/>
        <v>124.32</v>
      </c>
    </row>
    <row r="12590" spans="1:8" s="80" customFormat="1" hidden="1" outlineLevel="1" x14ac:dyDescent="0.2">
      <c r="A12590" s="96" t="s">
        <v>2932</v>
      </c>
      <c r="B12590" s="97"/>
      <c r="C12590" s="98"/>
      <c r="D12590" s="98"/>
      <c r="E12590" s="101">
        <v>16</v>
      </c>
      <c r="F12590" s="100">
        <v>1989.12</v>
      </c>
      <c r="H12590" s="95">
        <f t="shared" si="197"/>
        <v>124.32</v>
      </c>
    </row>
    <row r="12591" spans="1:8" collapsed="1" x14ac:dyDescent="0.2">
      <c r="A12591" s="91" t="s">
        <v>7601</v>
      </c>
      <c r="B12591" s="91" t="s">
        <v>7602</v>
      </c>
      <c r="C12591" s="91" t="s">
        <v>2931</v>
      </c>
      <c r="D12591" s="92"/>
      <c r="E12591" s="104">
        <v>33</v>
      </c>
      <c r="F12591" s="94">
        <v>1979.34</v>
      </c>
      <c r="H12591" s="95">
        <f t="shared" si="197"/>
        <v>59.98</v>
      </c>
    </row>
    <row r="12592" spans="1:8" s="80" customFormat="1" hidden="1" outlineLevel="1" x14ac:dyDescent="0.2">
      <c r="A12592" s="96" t="s">
        <v>2932</v>
      </c>
      <c r="B12592" s="97"/>
      <c r="C12592" s="98"/>
      <c r="D12592" s="98"/>
      <c r="E12592" s="101">
        <v>33</v>
      </c>
      <c r="F12592" s="100">
        <v>1979.34</v>
      </c>
      <c r="H12592" s="95">
        <f t="shared" si="197"/>
        <v>59.98</v>
      </c>
    </row>
    <row r="12593" spans="1:8" collapsed="1" x14ac:dyDescent="0.2">
      <c r="A12593" s="91" t="s">
        <v>7603</v>
      </c>
      <c r="B12593" s="91" t="s">
        <v>7604</v>
      </c>
      <c r="C12593" s="91" t="s">
        <v>2931</v>
      </c>
      <c r="D12593" s="92"/>
      <c r="E12593" s="104">
        <v>56</v>
      </c>
      <c r="F12593" s="94">
        <v>1977.36</v>
      </c>
      <c r="H12593" s="95">
        <f t="shared" si="197"/>
        <v>35.309999999999995</v>
      </c>
    </row>
    <row r="12594" spans="1:8" s="80" customFormat="1" hidden="1" outlineLevel="1" x14ac:dyDescent="0.2">
      <c r="A12594" s="96" t="s">
        <v>2932</v>
      </c>
      <c r="B12594" s="97"/>
      <c r="C12594" s="98"/>
      <c r="D12594" s="98"/>
      <c r="E12594" s="101">
        <v>56</v>
      </c>
      <c r="F12594" s="100">
        <v>1977.36</v>
      </c>
      <c r="H12594" s="95">
        <f t="shared" si="197"/>
        <v>35.309999999999995</v>
      </c>
    </row>
    <row r="12595" spans="1:8" collapsed="1" x14ac:dyDescent="0.2">
      <c r="A12595" s="91" t="s">
        <v>7605</v>
      </c>
      <c r="B12595" s="91" t="s">
        <v>7606</v>
      </c>
      <c r="C12595" s="91" t="s">
        <v>2931</v>
      </c>
      <c r="D12595" s="92"/>
      <c r="E12595" s="104">
        <v>80</v>
      </c>
      <c r="F12595" s="94">
        <v>1976.8</v>
      </c>
      <c r="H12595" s="95">
        <f t="shared" si="197"/>
        <v>24.71</v>
      </c>
    </row>
    <row r="12596" spans="1:8" s="80" customFormat="1" hidden="1" outlineLevel="1" x14ac:dyDescent="0.2">
      <c r="A12596" s="96" t="s">
        <v>2932</v>
      </c>
      <c r="B12596" s="97"/>
      <c r="C12596" s="98"/>
      <c r="D12596" s="98"/>
      <c r="E12596" s="101">
        <v>80</v>
      </c>
      <c r="F12596" s="100">
        <v>1976.8</v>
      </c>
      <c r="H12596" s="95">
        <f t="shared" si="197"/>
        <v>24.71</v>
      </c>
    </row>
    <row r="12597" spans="1:8" collapsed="1" x14ac:dyDescent="0.2">
      <c r="A12597" s="105" t="s">
        <v>7607</v>
      </c>
      <c r="B12597" s="91" t="s">
        <v>7608</v>
      </c>
      <c r="C12597" s="91" t="s">
        <v>2836</v>
      </c>
      <c r="D12597" s="92"/>
      <c r="E12597" s="104">
        <v>37</v>
      </c>
      <c r="F12597" s="94">
        <v>1972.49</v>
      </c>
      <c r="G12597" s="79" t="e">
        <f>VLOOKUP(B12597,#REF!,2,FALSE)</f>
        <v>#REF!</v>
      </c>
      <c r="H12597" s="95">
        <f t="shared" si="197"/>
        <v>53.310540540540543</v>
      </c>
    </row>
    <row r="12598" spans="1:8" s="80" customFormat="1" hidden="1" outlineLevel="1" x14ac:dyDescent="0.2">
      <c r="A12598" s="96" t="s">
        <v>2906</v>
      </c>
      <c r="B12598" s="97"/>
      <c r="C12598" s="98"/>
      <c r="D12598" s="98"/>
      <c r="E12598" s="101">
        <v>37</v>
      </c>
      <c r="F12598" s="100">
        <v>1972.49</v>
      </c>
      <c r="H12598" s="95">
        <f t="shared" si="197"/>
        <v>53.310540540540543</v>
      </c>
    </row>
    <row r="12599" spans="1:8" collapsed="1" x14ac:dyDescent="0.2">
      <c r="A12599" s="105" t="s">
        <v>7609</v>
      </c>
      <c r="B12599" s="91" t="s">
        <v>7610</v>
      </c>
      <c r="C12599" s="91" t="s">
        <v>3223</v>
      </c>
      <c r="D12599" s="92"/>
      <c r="E12599" s="104">
        <v>2</v>
      </c>
      <c r="F12599" s="94">
        <v>1966.32</v>
      </c>
      <c r="G12599" s="79" t="e">
        <f>VLOOKUP(B12599,#REF!,2,FALSE)</f>
        <v>#REF!</v>
      </c>
      <c r="H12599" s="95">
        <f t="shared" si="197"/>
        <v>983.16</v>
      </c>
    </row>
    <row r="12600" spans="1:8" s="80" customFormat="1" hidden="1" outlineLevel="1" x14ac:dyDescent="0.2">
      <c r="A12600" s="96" t="s">
        <v>2828</v>
      </c>
      <c r="B12600" s="97"/>
      <c r="C12600" s="98"/>
      <c r="D12600" s="98"/>
      <c r="E12600" s="101">
        <v>2</v>
      </c>
      <c r="F12600" s="100">
        <v>1966.32</v>
      </c>
      <c r="H12600" s="95">
        <f t="shared" si="197"/>
        <v>983.16</v>
      </c>
    </row>
    <row r="12601" spans="1:8" collapsed="1" x14ac:dyDescent="0.2">
      <c r="A12601" s="91" t="s">
        <v>7611</v>
      </c>
      <c r="B12601" s="91" t="s">
        <v>7612</v>
      </c>
      <c r="C12601" s="91" t="s">
        <v>2931</v>
      </c>
      <c r="D12601" s="92"/>
      <c r="E12601" s="104">
        <v>15</v>
      </c>
      <c r="F12601" s="94">
        <v>1958.85</v>
      </c>
      <c r="H12601" s="95">
        <f t="shared" si="197"/>
        <v>130.59</v>
      </c>
    </row>
    <row r="12602" spans="1:8" s="80" customFormat="1" hidden="1" outlineLevel="1" x14ac:dyDescent="0.2">
      <c r="A12602" s="96" t="s">
        <v>2932</v>
      </c>
      <c r="B12602" s="97"/>
      <c r="C12602" s="98"/>
      <c r="D12602" s="98"/>
      <c r="E12602" s="101">
        <v>15</v>
      </c>
      <c r="F12602" s="100">
        <v>1958.85</v>
      </c>
      <c r="H12602" s="95">
        <f t="shared" si="197"/>
        <v>130.59</v>
      </c>
    </row>
    <row r="12603" spans="1:8" collapsed="1" x14ac:dyDescent="0.2">
      <c r="A12603" s="105" t="s">
        <v>7613</v>
      </c>
      <c r="B12603" s="91" t="s">
        <v>7614</v>
      </c>
      <c r="C12603" s="91" t="s">
        <v>3223</v>
      </c>
      <c r="D12603" s="92"/>
      <c r="E12603" s="104">
        <v>13</v>
      </c>
      <c r="F12603" s="94">
        <v>1953.9</v>
      </c>
      <c r="G12603" s="79" t="e">
        <f>VLOOKUP(B12603,#REF!,2,FALSE)</f>
        <v>#REF!</v>
      </c>
      <c r="H12603" s="95">
        <f t="shared" si="197"/>
        <v>150.30000000000001</v>
      </c>
    </row>
    <row r="12604" spans="1:8" s="80" customFormat="1" hidden="1" outlineLevel="1" x14ac:dyDescent="0.2">
      <c r="A12604" s="96" t="s">
        <v>2932</v>
      </c>
      <c r="B12604" s="97"/>
      <c r="C12604" s="98"/>
      <c r="D12604" s="98"/>
      <c r="E12604" s="101">
        <v>13</v>
      </c>
      <c r="F12604" s="100">
        <v>1953.9</v>
      </c>
      <c r="H12604" s="95">
        <f t="shared" si="197"/>
        <v>150.30000000000001</v>
      </c>
    </row>
    <row r="12605" spans="1:8" collapsed="1" x14ac:dyDescent="0.2">
      <c r="A12605" s="91" t="s">
        <v>7615</v>
      </c>
      <c r="B12605" s="91" t="s">
        <v>7616</v>
      </c>
      <c r="C12605" s="91" t="s">
        <v>2931</v>
      </c>
      <c r="D12605" s="92"/>
      <c r="E12605" s="104">
        <v>3</v>
      </c>
      <c r="F12605" s="94">
        <v>1948.74</v>
      </c>
      <c r="H12605" s="95">
        <f t="shared" si="197"/>
        <v>649.58000000000004</v>
      </c>
    </row>
    <row r="12606" spans="1:8" s="80" customFormat="1" hidden="1" outlineLevel="1" x14ac:dyDescent="0.2">
      <c r="A12606" s="96" t="s">
        <v>2932</v>
      </c>
      <c r="B12606" s="97"/>
      <c r="C12606" s="98"/>
      <c r="D12606" s="98"/>
      <c r="E12606" s="101">
        <v>3</v>
      </c>
      <c r="F12606" s="100">
        <v>1948.74</v>
      </c>
      <c r="H12606" s="95">
        <f t="shared" si="197"/>
        <v>649.58000000000004</v>
      </c>
    </row>
    <row r="12607" spans="1:8" collapsed="1" x14ac:dyDescent="0.2">
      <c r="A12607" s="105" t="s">
        <v>1463</v>
      </c>
      <c r="B12607" s="91" t="s">
        <v>7617</v>
      </c>
      <c r="C12607" s="91" t="s">
        <v>3223</v>
      </c>
      <c r="D12607" s="92"/>
      <c r="E12607" s="104">
        <v>1</v>
      </c>
      <c r="F12607" s="94">
        <v>1942.04</v>
      </c>
      <c r="G12607" s="79" t="e">
        <f>VLOOKUP(B12607,#REF!,2,FALSE)</f>
        <v>#REF!</v>
      </c>
      <c r="H12607" s="95">
        <f t="shared" si="197"/>
        <v>1942.04</v>
      </c>
    </row>
    <row r="12608" spans="1:8" s="80" customFormat="1" hidden="1" outlineLevel="1" x14ac:dyDescent="0.2">
      <c r="A12608" s="96" t="s">
        <v>2828</v>
      </c>
      <c r="B12608" s="97"/>
      <c r="C12608" s="98"/>
      <c r="D12608" s="98"/>
      <c r="E12608" s="101">
        <v>1</v>
      </c>
      <c r="F12608" s="100">
        <v>1942.04</v>
      </c>
      <c r="H12608" s="95">
        <f t="shared" si="197"/>
        <v>1942.04</v>
      </c>
    </row>
    <row r="12609" spans="1:8" collapsed="1" x14ac:dyDescent="0.2">
      <c r="A12609" s="91" t="s">
        <v>7618</v>
      </c>
      <c r="B12609" s="91" t="s">
        <v>7619</v>
      </c>
      <c r="C12609" s="91" t="s">
        <v>2931</v>
      </c>
      <c r="D12609" s="92"/>
      <c r="E12609" s="104">
        <v>35</v>
      </c>
      <c r="F12609" s="94">
        <v>1937.95</v>
      </c>
      <c r="H12609" s="95">
        <f t="shared" si="197"/>
        <v>55.370000000000005</v>
      </c>
    </row>
    <row r="12610" spans="1:8" s="80" customFormat="1" hidden="1" outlineLevel="1" x14ac:dyDescent="0.2">
      <c r="A12610" s="96" t="s">
        <v>2932</v>
      </c>
      <c r="B12610" s="97"/>
      <c r="C12610" s="98"/>
      <c r="D12610" s="98"/>
      <c r="E12610" s="101">
        <v>35</v>
      </c>
      <c r="F12610" s="100">
        <v>1937.95</v>
      </c>
      <c r="H12610" s="95">
        <f t="shared" si="197"/>
        <v>55.370000000000005</v>
      </c>
    </row>
    <row r="12611" spans="1:8" collapsed="1" x14ac:dyDescent="0.2">
      <c r="A12611" s="91" t="s">
        <v>7620</v>
      </c>
      <c r="B12611" s="91" t="s">
        <v>7621</v>
      </c>
      <c r="C12611" s="91" t="s">
        <v>2931</v>
      </c>
      <c r="D12611" s="92"/>
      <c r="E12611" s="104">
        <v>25</v>
      </c>
      <c r="F12611" s="94">
        <v>1934.25</v>
      </c>
      <c r="H12611" s="95">
        <f t="shared" si="197"/>
        <v>77.37</v>
      </c>
    </row>
    <row r="12612" spans="1:8" s="80" customFormat="1" hidden="1" outlineLevel="1" x14ac:dyDescent="0.2">
      <c r="A12612" s="96" t="s">
        <v>2932</v>
      </c>
      <c r="B12612" s="97"/>
      <c r="C12612" s="98"/>
      <c r="D12612" s="98"/>
      <c r="E12612" s="101">
        <v>25</v>
      </c>
      <c r="F12612" s="100">
        <v>1934.25</v>
      </c>
      <c r="H12612" s="95">
        <f t="shared" si="197"/>
        <v>77.37</v>
      </c>
    </row>
    <row r="12613" spans="1:8" collapsed="1" x14ac:dyDescent="0.2">
      <c r="A12613" s="91" t="s">
        <v>7622</v>
      </c>
      <c r="B12613" s="91" t="s">
        <v>7623</v>
      </c>
      <c r="C12613" s="91" t="s">
        <v>2931</v>
      </c>
      <c r="D12613" s="92"/>
      <c r="E12613" s="104">
        <v>264</v>
      </c>
      <c r="F12613" s="94">
        <v>1927.2</v>
      </c>
      <c r="H12613" s="95">
        <f t="shared" si="197"/>
        <v>7.3</v>
      </c>
    </row>
    <row r="12614" spans="1:8" s="80" customFormat="1" hidden="1" outlineLevel="1" x14ac:dyDescent="0.2">
      <c r="A12614" s="96" t="s">
        <v>2932</v>
      </c>
      <c r="B12614" s="97"/>
      <c r="C12614" s="98"/>
      <c r="D12614" s="98"/>
      <c r="E12614" s="101">
        <v>264</v>
      </c>
      <c r="F12614" s="100">
        <v>1927.2</v>
      </c>
      <c r="H12614" s="95">
        <f t="shared" si="197"/>
        <v>7.3</v>
      </c>
    </row>
    <row r="12615" spans="1:8" collapsed="1" x14ac:dyDescent="0.2">
      <c r="A12615" s="105" t="s">
        <v>7624</v>
      </c>
      <c r="B12615" s="91" t="s">
        <v>7625</v>
      </c>
      <c r="C12615" s="91" t="s">
        <v>3223</v>
      </c>
      <c r="D12615" s="92"/>
      <c r="E12615" s="104">
        <v>2</v>
      </c>
      <c r="F12615" s="94">
        <v>1923.96</v>
      </c>
      <c r="G12615" s="79" t="e">
        <f>VLOOKUP(B12615,#REF!,2,FALSE)</f>
        <v>#REF!</v>
      </c>
      <c r="H12615" s="95">
        <f t="shared" si="197"/>
        <v>961.98</v>
      </c>
    </row>
    <row r="12616" spans="1:8" s="80" customFormat="1" hidden="1" outlineLevel="1" x14ac:dyDescent="0.2">
      <c r="A12616" s="96" t="s">
        <v>2828</v>
      </c>
      <c r="B12616" s="97"/>
      <c r="C12616" s="98"/>
      <c r="D12616" s="98"/>
      <c r="E12616" s="101">
        <v>2</v>
      </c>
      <c r="F12616" s="100">
        <v>1923.96</v>
      </c>
      <c r="H12616" s="95">
        <f t="shared" si="197"/>
        <v>961.98</v>
      </c>
    </row>
    <row r="12617" spans="1:8" collapsed="1" x14ac:dyDescent="0.2">
      <c r="A12617" s="91" t="s">
        <v>7626</v>
      </c>
      <c r="B12617" s="91" t="s">
        <v>7627</v>
      </c>
      <c r="C12617" s="91" t="s">
        <v>2931</v>
      </c>
      <c r="D12617" s="92"/>
      <c r="E12617" s="104">
        <v>8</v>
      </c>
      <c r="F12617" s="94">
        <v>1917.92</v>
      </c>
      <c r="H12617" s="95">
        <f t="shared" si="197"/>
        <v>239.74</v>
      </c>
    </row>
    <row r="12618" spans="1:8" s="80" customFormat="1" hidden="1" outlineLevel="1" x14ac:dyDescent="0.2">
      <c r="A12618" s="96" t="s">
        <v>2932</v>
      </c>
      <c r="B12618" s="97"/>
      <c r="C12618" s="98"/>
      <c r="D12618" s="98"/>
      <c r="E12618" s="101">
        <v>8</v>
      </c>
      <c r="F12618" s="100">
        <v>1917.92</v>
      </c>
      <c r="H12618" s="95">
        <f t="shared" si="197"/>
        <v>239.74</v>
      </c>
    </row>
    <row r="12619" spans="1:8" collapsed="1" x14ac:dyDescent="0.2">
      <c r="A12619" s="105" t="s">
        <v>4934</v>
      </c>
      <c r="B12619" s="91" t="s">
        <v>7628</v>
      </c>
      <c r="C12619" s="91" t="s">
        <v>3223</v>
      </c>
      <c r="D12619" s="92"/>
      <c r="E12619" s="104">
        <v>1</v>
      </c>
      <c r="F12619" s="94">
        <v>1910.1</v>
      </c>
      <c r="G12619" s="79" t="e">
        <f>VLOOKUP(B12619,#REF!,2,FALSE)</f>
        <v>#REF!</v>
      </c>
      <c r="H12619" s="95">
        <f t="shared" si="197"/>
        <v>1910.1</v>
      </c>
    </row>
    <row r="12620" spans="1:8" s="80" customFormat="1" hidden="1" outlineLevel="1" x14ac:dyDescent="0.2">
      <c r="A12620" s="96" t="s">
        <v>2828</v>
      </c>
      <c r="B12620" s="97"/>
      <c r="C12620" s="98"/>
      <c r="D12620" s="98"/>
      <c r="E12620" s="101">
        <v>1</v>
      </c>
      <c r="F12620" s="100">
        <v>1910.1</v>
      </c>
      <c r="H12620" s="95">
        <f t="shared" si="197"/>
        <v>1910.1</v>
      </c>
    </row>
    <row r="12621" spans="1:8" collapsed="1" x14ac:dyDescent="0.2">
      <c r="A12621" s="91" t="s">
        <v>7629</v>
      </c>
      <c r="B12621" s="91" t="s">
        <v>7630</v>
      </c>
      <c r="C12621" s="91" t="s">
        <v>2931</v>
      </c>
      <c r="D12621" s="92"/>
      <c r="E12621" s="104">
        <v>44</v>
      </c>
      <c r="F12621" s="94">
        <v>1906.08</v>
      </c>
      <c r="H12621" s="95">
        <f t="shared" ref="H12621:H12684" si="198">F12621/E12621</f>
        <v>43.32</v>
      </c>
    </row>
    <row r="12622" spans="1:8" s="80" customFormat="1" hidden="1" outlineLevel="1" x14ac:dyDescent="0.2">
      <c r="A12622" s="96" t="s">
        <v>2932</v>
      </c>
      <c r="B12622" s="97"/>
      <c r="C12622" s="98"/>
      <c r="D12622" s="98"/>
      <c r="E12622" s="101">
        <v>44</v>
      </c>
      <c r="F12622" s="100">
        <v>1906.08</v>
      </c>
      <c r="H12622" s="95">
        <f t="shared" si="198"/>
        <v>43.32</v>
      </c>
    </row>
    <row r="12623" spans="1:8" collapsed="1" x14ac:dyDescent="0.2">
      <c r="A12623" s="91" t="s">
        <v>7631</v>
      </c>
      <c r="B12623" s="91" t="s">
        <v>7632</v>
      </c>
      <c r="C12623" s="91" t="s">
        <v>2931</v>
      </c>
      <c r="D12623" s="92"/>
      <c r="E12623" s="104">
        <v>25</v>
      </c>
      <c r="F12623" s="94">
        <v>1905</v>
      </c>
      <c r="H12623" s="95">
        <f t="shared" si="198"/>
        <v>76.2</v>
      </c>
    </row>
    <row r="12624" spans="1:8" s="80" customFormat="1" hidden="1" outlineLevel="1" x14ac:dyDescent="0.2">
      <c r="A12624" s="96" t="s">
        <v>2932</v>
      </c>
      <c r="B12624" s="97"/>
      <c r="C12624" s="98"/>
      <c r="D12624" s="98"/>
      <c r="E12624" s="101">
        <v>25</v>
      </c>
      <c r="F12624" s="100">
        <v>1905</v>
      </c>
      <c r="H12624" s="95">
        <f t="shared" si="198"/>
        <v>76.2</v>
      </c>
    </row>
    <row r="12625" spans="1:8" collapsed="1" x14ac:dyDescent="0.2">
      <c r="A12625" s="91" t="s">
        <v>7633</v>
      </c>
      <c r="B12625" s="91" t="s">
        <v>7634</v>
      </c>
      <c r="C12625" s="91" t="s">
        <v>2931</v>
      </c>
      <c r="D12625" s="92"/>
      <c r="E12625" s="104">
        <v>1</v>
      </c>
      <c r="F12625" s="94">
        <v>1903.05</v>
      </c>
      <c r="H12625" s="95">
        <f t="shared" si="198"/>
        <v>1903.05</v>
      </c>
    </row>
    <row r="12626" spans="1:8" s="80" customFormat="1" hidden="1" outlineLevel="1" x14ac:dyDescent="0.2">
      <c r="A12626" s="96" t="s">
        <v>2932</v>
      </c>
      <c r="B12626" s="97"/>
      <c r="C12626" s="98"/>
      <c r="D12626" s="98"/>
      <c r="E12626" s="101">
        <v>1</v>
      </c>
      <c r="F12626" s="100">
        <v>1903.05</v>
      </c>
      <c r="H12626" s="95">
        <f t="shared" si="198"/>
        <v>1903.05</v>
      </c>
    </row>
    <row r="12627" spans="1:8" collapsed="1" x14ac:dyDescent="0.2">
      <c r="A12627" s="105" t="s">
        <v>7635</v>
      </c>
      <c r="B12627" s="91" t="s">
        <v>7636</v>
      </c>
      <c r="C12627" s="91" t="s">
        <v>3223</v>
      </c>
      <c r="D12627" s="92"/>
      <c r="E12627" s="104">
        <v>2</v>
      </c>
      <c r="F12627" s="94">
        <v>1901.12</v>
      </c>
      <c r="G12627" s="79" t="e">
        <f>VLOOKUP(B12627,#REF!,2,FALSE)</f>
        <v>#REF!</v>
      </c>
      <c r="H12627" s="95">
        <f t="shared" si="198"/>
        <v>950.56</v>
      </c>
    </row>
    <row r="12628" spans="1:8" s="80" customFormat="1" hidden="1" outlineLevel="1" x14ac:dyDescent="0.2">
      <c r="A12628" s="96" t="s">
        <v>2828</v>
      </c>
      <c r="B12628" s="97"/>
      <c r="C12628" s="98"/>
      <c r="D12628" s="98"/>
      <c r="E12628" s="101">
        <v>2</v>
      </c>
      <c r="F12628" s="100">
        <v>1901.12</v>
      </c>
      <c r="H12628" s="95">
        <f t="shared" si="198"/>
        <v>950.56</v>
      </c>
    </row>
    <row r="12629" spans="1:8" collapsed="1" x14ac:dyDescent="0.2">
      <c r="A12629" s="91" t="s">
        <v>7637</v>
      </c>
      <c r="B12629" s="91" t="s">
        <v>7638</v>
      </c>
      <c r="C12629" s="91" t="s">
        <v>2931</v>
      </c>
      <c r="D12629" s="92"/>
      <c r="E12629" s="104">
        <v>49</v>
      </c>
      <c r="F12629" s="94">
        <v>1900.71</v>
      </c>
      <c r="H12629" s="95">
        <f t="shared" si="198"/>
        <v>38.79</v>
      </c>
    </row>
    <row r="12630" spans="1:8" s="80" customFormat="1" hidden="1" outlineLevel="1" x14ac:dyDescent="0.2">
      <c r="A12630" s="96" t="s">
        <v>2932</v>
      </c>
      <c r="B12630" s="97"/>
      <c r="C12630" s="98"/>
      <c r="D12630" s="98"/>
      <c r="E12630" s="101">
        <v>49</v>
      </c>
      <c r="F12630" s="100">
        <v>1900.71</v>
      </c>
      <c r="H12630" s="95">
        <f t="shared" si="198"/>
        <v>38.79</v>
      </c>
    </row>
    <row r="12631" spans="1:8" collapsed="1" x14ac:dyDescent="0.2">
      <c r="A12631" s="91" t="s">
        <v>7639</v>
      </c>
      <c r="B12631" s="91" t="s">
        <v>7640</v>
      </c>
      <c r="C12631" s="91" t="s">
        <v>2931</v>
      </c>
      <c r="D12631" s="92"/>
      <c r="E12631" s="104">
        <v>6</v>
      </c>
      <c r="F12631" s="94">
        <v>1893.06</v>
      </c>
      <c r="H12631" s="95">
        <f t="shared" si="198"/>
        <v>315.51</v>
      </c>
    </row>
    <row r="12632" spans="1:8" s="80" customFormat="1" hidden="1" outlineLevel="1" x14ac:dyDescent="0.2">
      <c r="A12632" s="96" t="s">
        <v>2932</v>
      </c>
      <c r="B12632" s="97"/>
      <c r="C12632" s="98"/>
      <c r="D12632" s="98"/>
      <c r="E12632" s="101">
        <v>6</v>
      </c>
      <c r="F12632" s="100">
        <v>1893.06</v>
      </c>
      <c r="H12632" s="95">
        <f t="shared" si="198"/>
        <v>315.51</v>
      </c>
    </row>
    <row r="12633" spans="1:8" collapsed="1" x14ac:dyDescent="0.2">
      <c r="A12633" s="105" t="s">
        <v>7641</v>
      </c>
      <c r="B12633" s="91" t="s">
        <v>7642</v>
      </c>
      <c r="C12633" s="91" t="s">
        <v>3223</v>
      </c>
      <c r="D12633" s="92"/>
      <c r="E12633" s="104">
        <v>19</v>
      </c>
      <c r="F12633" s="94">
        <v>1892.59</v>
      </c>
      <c r="G12633" s="79" t="e">
        <f>VLOOKUP(B12633,#REF!,2,FALSE)</f>
        <v>#REF!</v>
      </c>
      <c r="H12633" s="95">
        <f t="shared" si="198"/>
        <v>99.61</v>
      </c>
    </row>
    <row r="12634" spans="1:8" s="80" customFormat="1" hidden="1" outlineLevel="1" x14ac:dyDescent="0.2">
      <c r="A12634" s="96" t="s">
        <v>2932</v>
      </c>
      <c r="B12634" s="97"/>
      <c r="C12634" s="98"/>
      <c r="D12634" s="98"/>
      <c r="E12634" s="101">
        <v>19</v>
      </c>
      <c r="F12634" s="100">
        <v>1892.59</v>
      </c>
      <c r="H12634" s="95">
        <f t="shared" si="198"/>
        <v>99.61</v>
      </c>
    </row>
    <row r="12635" spans="1:8" collapsed="1" x14ac:dyDescent="0.2">
      <c r="A12635" s="91" t="s">
        <v>7643</v>
      </c>
      <c r="B12635" s="91" t="s">
        <v>7644</v>
      </c>
      <c r="C12635" s="91" t="s">
        <v>2931</v>
      </c>
      <c r="D12635" s="92"/>
      <c r="E12635" s="104">
        <v>25</v>
      </c>
      <c r="F12635" s="94">
        <v>1891.25</v>
      </c>
      <c r="H12635" s="95">
        <f t="shared" si="198"/>
        <v>75.650000000000006</v>
      </c>
    </row>
    <row r="12636" spans="1:8" s="80" customFormat="1" hidden="1" outlineLevel="1" x14ac:dyDescent="0.2">
      <c r="A12636" s="96" t="s">
        <v>2932</v>
      </c>
      <c r="B12636" s="97"/>
      <c r="C12636" s="98"/>
      <c r="D12636" s="98"/>
      <c r="E12636" s="101">
        <v>25</v>
      </c>
      <c r="F12636" s="100">
        <v>1891.25</v>
      </c>
      <c r="H12636" s="95">
        <f t="shared" si="198"/>
        <v>75.650000000000006</v>
      </c>
    </row>
    <row r="12637" spans="1:8" collapsed="1" x14ac:dyDescent="0.2">
      <c r="A12637" s="91" t="s">
        <v>7645</v>
      </c>
      <c r="B12637" s="91" t="s">
        <v>7646</v>
      </c>
      <c r="C12637" s="91" t="s">
        <v>2931</v>
      </c>
      <c r="D12637" s="92"/>
      <c r="E12637" s="104">
        <v>45</v>
      </c>
      <c r="F12637" s="94">
        <v>1890.45</v>
      </c>
      <c r="H12637" s="95">
        <f t="shared" si="198"/>
        <v>42.01</v>
      </c>
    </row>
    <row r="12638" spans="1:8" s="80" customFormat="1" hidden="1" outlineLevel="1" x14ac:dyDescent="0.2">
      <c r="A12638" s="96" t="s">
        <v>2932</v>
      </c>
      <c r="B12638" s="97"/>
      <c r="C12638" s="98"/>
      <c r="D12638" s="98"/>
      <c r="E12638" s="101">
        <v>45</v>
      </c>
      <c r="F12638" s="100">
        <v>1890.45</v>
      </c>
      <c r="H12638" s="95">
        <f t="shared" si="198"/>
        <v>42.01</v>
      </c>
    </row>
    <row r="12639" spans="1:8" collapsed="1" x14ac:dyDescent="0.2">
      <c r="A12639" s="105" t="s">
        <v>7647</v>
      </c>
      <c r="B12639" s="91" t="s">
        <v>7648</v>
      </c>
      <c r="C12639" s="91" t="s">
        <v>3223</v>
      </c>
      <c r="D12639" s="92"/>
      <c r="E12639" s="104">
        <v>5</v>
      </c>
      <c r="F12639" s="94">
        <v>1882.75</v>
      </c>
      <c r="G12639" s="79" t="e">
        <f>VLOOKUP(B12639,#REF!,2,FALSE)</f>
        <v>#REF!</v>
      </c>
      <c r="H12639" s="95">
        <f t="shared" si="198"/>
        <v>376.55</v>
      </c>
    </row>
    <row r="12640" spans="1:8" s="80" customFormat="1" hidden="1" outlineLevel="1" x14ac:dyDescent="0.2">
      <c r="A12640" s="96" t="s">
        <v>2932</v>
      </c>
      <c r="B12640" s="97"/>
      <c r="C12640" s="98"/>
      <c r="D12640" s="98"/>
      <c r="E12640" s="101">
        <v>5</v>
      </c>
      <c r="F12640" s="100">
        <v>1882.75</v>
      </c>
      <c r="H12640" s="95">
        <f t="shared" si="198"/>
        <v>376.55</v>
      </c>
    </row>
    <row r="12641" spans="1:8" collapsed="1" x14ac:dyDescent="0.2">
      <c r="A12641" s="105" t="s">
        <v>7649</v>
      </c>
      <c r="B12641" s="91" t="s">
        <v>7650</v>
      </c>
      <c r="C12641" s="91" t="s">
        <v>3223</v>
      </c>
      <c r="D12641" s="92"/>
      <c r="E12641" s="104">
        <v>20</v>
      </c>
      <c r="F12641" s="94">
        <v>1879.2</v>
      </c>
      <c r="G12641" s="79" t="e">
        <f>VLOOKUP(B12641,#REF!,2,FALSE)</f>
        <v>#REF!</v>
      </c>
      <c r="H12641" s="95">
        <f t="shared" si="198"/>
        <v>93.960000000000008</v>
      </c>
    </row>
    <row r="12642" spans="1:8" s="80" customFormat="1" hidden="1" outlineLevel="1" x14ac:dyDescent="0.2">
      <c r="A12642" s="96" t="s">
        <v>2932</v>
      </c>
      <c r="B12642" s="97"/>
      <c r="C12642" s="98"/>
      <c r="D12642" s="98"/>
      <c r="E12642" s="101">
        <v>20</v>
      </c>
      <c r="F12642" s="100">
        <v>1879.2</v>
      </c>
      <c r="H12642" s="95">
        <f t="shared" si="198"/>
        <v>93.960000000000008</v>
      </c>
    </row>
    <row r="12643" spans="1:8" collapsed="1" x14ac:dyDescent="0.2">
      <c r="A12643" s="105" t="s">
        <v>7651</v>
      </c>
      <c r="B12643" s="91" t="s">
        <v>7652</v>
      </c>
      <c r="C12643" s="91" t="s">
        <v>3223</v>
      </c>
      <c r="D12643" s="92"/>
      <c r="E12643" s="104">
        <v>5</v>
      </c>
      <c r="F12643" s="94">
        <v>1879.1</v>
      </c>
      <c r="G12643" s="79" t="e">
        <f>VLOOKUP(B12643,#REF!,2,FALSE)</f>
        <v>#REF!</v>
      </c>
      <c r="H12643" s="95">
        <f t="shared" si="198"/>
        <v>375.82</v>
      </c>
    </row>
    <row r="12644" spans="1:8" s="80" customFormat="1" hidden="1" outlineLevel="1" x14ac:dyDescent="0.2">
      <c r="A12644" s="96" t="s">
        <v>2932</v>
      </c>
      <c r="B12644" s="97"/>
      <c r="C12644" s="98"/>
      <c r="D12644" s="98"/>
      <c r="E12644" s="101">
        <v>5</v>
      </c>
      <c r="F12644" s="100">
        <v>1879.1</v>
      </c>
      <c r="H12644" s="95">
        <f t="shared" si="198"/>
        <v>375.82</v>
      </c>
    </row>
    <row r="12645" spans="1:8" collapsed="1" x14ac:dyDescent="0.2">
      <c r="A12645" s="105" t="s">
        <v>7653</v>
      </c>
      <c r="B12645" s="91" t="s">
        <v>7654</v>
      </c>
      <c r="C12645" s="91" t="s">
        <v>3223</v>
      </c>
      <c r="D12645" s="92"/>
      <c r="E12645" s="104">
        <v>25</v>
      </c>
      <c r="F12645" s="94">
        <v>1878.75</v>
      </c>
      <c r="G12645" s="79" t="e">
        <f>VLOOKUP(B12645,#REF!,2,FALSE)</f>
        <v>#REF!</v>
      </c>
      <c r="H12645" s="95">
        <f t="shared" si="198"/>
        <v>75.150000000000006</v>
      </c>
    </row>
    <row r="12646" spans="1:8" s="80" customFormat="1" hidden="1" outlineLevel="1" x14ac:dyDescent="0.2">
      <c r="A12646" s="96" t="s">
        <v>2932</v>
      </c>
      <c r="B12646" s="97"/>
      <c r="C12646" s="98"/>
      <c r="D12646" s="98"/>
      <c r="E12646" s="101">
        <v>25</v>
      </c>
      <c r="F12646" s="100">
        <v>1878.75</v>
      </c>
      <c r="H12646" s="95">
        <f t="shared" si="198"/>
        <v>75.150000000000006</v>
      </c>
    </row>
    <row r="12647" spans="1:8" collapsed="1" x14ac:dyDescent="0.2">
      <c r="A12647" s="105" t="s">
        <v>7655</v>
      </c>
      <c r="B12647" s="91" t="s">
        <v>7656</v>
      </c>
      <c r="C12647" s="91" t="s">
        <v>3223</v>
      </c>
      <c r="D12647" s="92"/>
      <c r="E12647" s="104">
        <v>8</v>
      </c>
      <c r="F12647" s="94">
        <v>1878.56</v>
      </c>
      <c r="G12647" s="79" t="e">
        <f>VLOOKUP(B12647,#REF!,2,FALSE)</f>
        <v>#REF!</v>
      </c>
      <c r="H12647" s="95">
        <f t="shared" si="198"/>
        <v>234.82</v>
      </c>
    </row>
    <row r="12648" spans="1:8" s="80" customFormat="1" hidden="1" outlineLevel="1" x14ac:dyDescent="0.2">
      <c r="A12648" s="96" t="s">
        <v>2932</v>
      </c>
      <c r="B12648" s="97"/>
      <c r="C12648" s="98"/>
      <c r="D12648" s="98"/>
      <c r="E12648" s="101">
        <v>8</v>
      </c>
      <c r="F12648" s="100">
        <v>1878.56</v>
      </c>
      <c r="H12648" s="95">
        <f t="shared" si="198"/>
        <v>234.82</v>
      </c>
    </row>
    <row r="12649" spans="1:8" collapsed="1" x14ac:dyDescent="0.2">
      <c r="A12649" s="105" t="s">
        <v>1338</v>
      </c>
      <c r="B12649" s="91" t="s">
        <v>7657</v>
      </c>
      <c r="C12649" s="91" t="s">
        <v>3223</v>
      </c>
      <c r="D12649" s="92"/>
      <c r="E12649" s="104">
        <v>3</v>
      </c>
      <c r="F12649" s="94">
        <v>1876.53</v>
      </c>
      <c r="G12649" s="79" t="e">
        <f>VLOOKUP(B12649,#REF!,2,FALSE)</f>
        <v>#REF!</v>
      </c>
      <c r="H12649" s="95">
        <f t="shared" si="198"/>
        <v>625.51</v>
      </c>
    </row>
    <row r="12650" spans="1:8" s="80" customFormat="1" hidden="1" outlineLevel="1" x14ac:dyDescent="0.2">
      <c r="A12650" s="96" t="s">
        <v>2828</v>
      </c>
      <c r="B12650" s="97"/>
      <c r="C12650" s="98"/>
      <c r="D12650" s="98"/>
      <c r="E12650" s="101">
        <v>3</v>
      </c>
      <c r="F12650" s="100">
        <v>1876.53</v>
      </c>
      <c r="H12650" s="95">
        <f t="shared" si="198"/>
        <v>625.51</v>
      </c>
    </row>
    <row r="12651" spans="1:8" collapsed="1" x14ac:dyDescent="0.2">
      <c r="A12651" s="91" t="s">
        <v>7658</v>
      </c>
      <c r="B12651" s="91" t="s">
        <v>7659</v>
      </c>
      <c r="C12651" s="91" t="s">
        <v>2931</v>
      </c>
      <c r="D12651" s="92"/>
      <c r="E12651" s="104">
        <v>19</v>
      </c>
      <c r="F12651" s="94">
        <v>1874.35</v>
      </c>
      <c r="H12651" s="95">
        <f t="shared" si="198"/>
        <v>98.649999999999991</v>
      </c>
    </row>
    <row r="12652" spans="1:8" s="80" customFormat="1" hidden="1" outlineLevel="1" x14ac:dyDescent="0.2">
      <c r="A12652" s="96" t="s">
        <v>2932</v>
      </c>
      <c r="B12652" s="97"/>
      <c r="C12652" s="98"/>
      <c r="D12652" s="98"/>
      <c r="E12652" s="101">
        <v>19</v>
      </c>
      <c r="F12652" s="100">
        <v>1874.35</v>
      </c>
      <c r="H12652" s="95">
        <f t="shared" si="198"/>
        <v>98.649999999999991</v>
      </c>
    </row>
    <row r="12653" spans="1:8" collapsed="1" x14ac:dyDescent="0.2">
      <c r="A12653" s="91" t="s">
        <v>7660</v>
      </c>
      <c r="B12653" s="91" t="s">
        <v>7661</v>
      </c>
      <c r="C12653" s="91" t="s">
        <v>2931</v>
      </c>
      <c r="D12653" s="92"/>
      <c r="E12653" s="104">
        <v>97</v>
      </c>
      <c r="F12653" s="94">
        <v>1872.1</v>
      </c>
      <c r="H12653" s="95">
        <f t="shared" si="198"/>
        <v>19.3</v>
      </c>
    </row>
    <row r="12654" spans="1:8" s="80" customFormat="1" hidden="1" outlineLevel="1" x14ac:dyDescent="0.2">
      <c r="A12654" s="96" t="s">
        <v>2932</v>
      </c>
      <c r="B12654" s="97"/>
      <c r="C12654" s="98"/>
      <c r="D12654" s="98"/>
      <c r="E12654" s="101">
        <v>97</v>
      </c>
      <c r="F12654" s="100">
        <v>1872.1</v>
      </c>
      <c r="H12654" s="95">
        <f t="shared" si="198"/>
        <v>19.3</v>
      </c>
    </row>
    <row r="12655" spans="1:8" collapsed="1" x14ac:dyDescent="0.2">
      <c r="A12655" s="91" t="s">
        <v>7662</v>
      </c>
      <c r="B12655" s="91" t="s">
        <v>7663</v>
      </c>
      <c r="C12655" s="91" t="s">
        <v>2931</v>
      </c>
      <c r="D12655" s="92"/>
      <c r="E12655" s="104">
        <v>50</v>
      </c>
      <c r="F12655" s="94">
        <v>1872</v>
      </c>
      <c r="H12655" s="95">
        <f t="shared" si="198"/>
        <v>37.44</v>
      </c>
    </row>
    <row r="12656" spans="1:8" s="80" customFormat="1" hidden="1" outlineLevel="1" x14ac:dyDescent="0.2">
      <c r="A12656" s="96" t="s">
        <v>2932</v>
      </c>
      <c r="B12656" s="97"/>
      <c r="C12656" s="98"/>
      <c r="D12656" s="98"/>
      <c r="E12656" s="101">
        <v>50</v>
      </c>
      <c r="F12656" s="100">
        <v>1872</v>
      </c>
      <c r="H12656" s="95">
        <f t="shared" si="198"/>
        <v>37.44</v>
      </c>
    </row>
    <row r="12657" spans="1:8" collapsed="1" x14ac:dyDescent="0.2">
      <c r="A12657" s="91" t="s">
        <v>7664</v>
      </c>
      <c r="B12657" s="91" t="s">
        <v>7665</v>
      </c>
      <c r="C12657" s="91" t="s">
        <v>2931</v>
      </c>
      <c r="D12657" s="92"/>
      <c r="E12657" s="104">
        <v>19</v>
      </c>
      <c r="F12657" s="94">
        <v>1865.42</v>
      </c>
      <c r="H12657" s="95">
        <f t="shared" si="198"/>
        <v>98.18</v>
      </c>
    </row>
    <row r="12658" spans="1:8" s="80" customFormat="1" hidden="1" outlineLevel="1" x14ac:dyDescent="0.2">
      <c r="A12658" s="96" t="s">
        <v>2932</v>
      </c>
      <c r="B12658" s="97"/>
      <c r="C12658" s="98"/>
      <c r="D12658" s="98"/>
      <c r="E12658" s="101">
        <v>19</v>
      </c>
      <c r="F12658" s="100">
        <v>1865.42</v>
      </c>
      <c r="H12658" s="95">
        <f t="shared" si="198"/>
        <v>98.18</v>
      </c>
    </row>
    <row r="12659" spans="1:8" collapsed="1" x14ac:dyDescent="0.2">
      <c r="A12659" s="91" t="s">
        <v>7666</v>
      </c>
      <c r="B12659" s="91" t="s">
        <v>7667</v>
      </c>
      <c r="C12659" s="91" t="s">
        <v>2931</v>
      </c>
      <c r="D12659" s="92"/>
      <c r="E12659" s="104">
        <v>19</v>
      </c>
      <c r="F12659" s="94">
        <v>1863.52</v>
      </c>
      <c r="H12659" s="95">
        <f t="shared" si="198"/>
        <v>98.08</v>
      </c>
    </row>
    <row r="12660" spans="1:8" s="80" customFormat="1" hidden="1" outlineLevel="1" x14ac:dyDescent="0.2">
      <c r="A12660" s="96" t="s">
        <v>2932</v>
      </c>
      <c r="B12660" s="97"/>
      <c r="C12660" s="98"/>
      <c r="D12660" s="98"/>
      <c r="E12660" s="101">
        <v>19</v>
      </c>
      <c r="F12660" s="100">
        <v>1863.52</v>
      </c>
      <c r="H12660" s="95">
        <f t="shared" si="198"/>
        <v>98.08</v>
      </c>
    </row>
    <row r="12661" spans="1:8" collapsed="1" x14ac:dyDescent="0.2">
      <c r="A12661" s="91" t="s">
        <v>7668</v>
      </c>
      <c r="B12661" s="91" t="s">
        <v>7669</v>
      </c>
      <c r="C12661" s="91" t="s">
        <v>2931</v>
      </c>
      <c r="D12661" s="92"/>
      <c r="E12661" s="104">
        <v>50</v>
      </c>
      <c r="F12661" s="94">
        <v>1860</v>
      </c>
      <c r="H12661" s="95">
        <f t="shared" si="198"/>
        <v>37.200000000000003</v>
      </c>
    </row>
    <row r="12662" spans="1:8" s="80" customFormat="1" hidden="1" outlineLevel="1" x14ac:dyDescent="0.2">
      <c r="A12662" s="96" t="s">
        <v>2932</v>
      </c>
      <c r="B12662" s="97"/>
      <c r="C12662" s="98"/>
      <c r="D12662" s="98"/>
      <c r="E12662" s="101">
        <v>50</v>
      </c>
      <c r="F12662" s="100">
        <v>1860</v>
      </c>
      <c r="H12662" s="95">
        <f t="shared" si="198"/>
        <v>37.200000000000003</v>
      </c>
    </row>
    <row r="12663" spans="1:8" collapsed="1" x14ac:dyDescent="0.2">
      <c r="A12663" s="91" t="s">
        <v>7670</v>
      </c>
      <c r="B12663" s="91" t="s">
        <v>7671</v>
      </c>
      <c r="C12663" s="91" t="s">
        <v>2931</v>
      </c>
      <c r="D12663" s="92"/>
      <c r="E12663" s="104">
        <v>8</v>
      </c>
      <c r="F12663" s="94">
        <v>1857.68</v>
      </c>
      <c r="H12663" s="95">
        <f t="shared" si="198"/>
        <v>232.21</v>
      </c>
    </row>
    <row r="12664" spans="1:8" s="80" customFormat="1" hidden="1" outlineLevel="1" x14ac:dyDescent="0.2">
      <c r="A12664" s="96" t="s">
        <v>2932</v>
      </c>
      <c r="B12664" s="97"/>
      <c r="C12664" s="98"/>
      <c r="D12664" s="98"/>
      <c r="E12664" s="101">
        <v>8</v>
      </c>
      <c r="F12664" s="100">
        <v>1857.68</v>
      </c>
      <c r="H12664" s="95">
        <f t="shared" si="198"/>
        <v>232.21</v>
      </c>
    </row>
    <row r="12665" spans="1:8" collapsed="1" x14ac:dyDescent="0.2">
      <c r="A12665" s="91" t="s">
        <v>7672</v>
      </c>
      <c r="B12665" s="91" t="s">
        <v>7673</v>
      </c>
      <c r="C12665" s="91" t="s">
        <v>2931</v>
      </c>
      <c r="D12665" s="92"/>
      <c r="E12665" s="104">
        <v>49</v>
      </c>
      <c r="F12665" s="94">
        <v>1856.61</v>
      </c>
      <c r="H12665" s="95">
        <f t="shared" si="198"/>
        <v>37.89</v>
      </c>
    </row>
    <row r="12666" spans="1:8" s="80" customFormat="1" hidden="1" outlineLevel="1" x14ac:dyDescent="0.2">
      <c r="A12666" s="96" t="s">
        <v>2932</v>
      </c>
      <c r="B12666" s="97"/>
      <c r="C12666" s="98"/>
      <c r="D12666" s="98"/>
      <c r="E12666" s="101">
        <v>49</v>
      </c>
      <c r="F12666" s="100">
        <v>1856.61</v>
      </c>
      <c r="H12666" s="95">
        <f t="shared" si="198"/>
        <v>37.89</v>
      </c>
    </row>
    <row r="12667" spans="1:8" collapsed="1" x14ac:dyDescent="0.2">
      <c r="A12667" s="105" t="s">
        <v>6456</v>
      </c>
      <c r="B12667" s="91" t="s">
        <v>7674</v>
      </c>
      <c r="C12667" s="91" t="s">
        <v>3223</v>
      </c>
      <c r="D12667" s="92"/>
      <c r="E12667" s="104">
        <v>1</v>
      </c>
      <c r="F12667" s="94">
        <v>1853.33</v>
      </c>
      <c r="G12667" s="79" t="e">
        <f>VLOOKUP(B12667,#REF!,2,FALSE)</f>
        <v>#REF!</v>
      </c>
      <c r="H12667" s="95">
        <f t="shared" si="198"/>
        <v>1853.33</v>
      </c>
    </row>
    <row r="12668" spans="1:8" s="80" customFormat="1" hidden="1" outlineLevel="1" x14ac:dyDescent="0.2">
      <c r="A12668" s="96" t="s">
        <v>2828</v>
      </c>
      <c r="B12668" s="97"/>
      <c r="C12668" s="98"/>
      <c r="D12668" s="98"/>
      <c r="E12668" s="101">
        <v>1</v>
      </c>
      <c r="F12668" s="100">
        <v>1853.33</v>
      </c>
      <c r="H12668" s="95">
        <f t="shared" si="198"/>
        <v>1853.33</v>
      </c>
    </row>
    <row r="12669" spans="1:8" collapsed="1" x14ac:dyDescent="0.2">
      <c r="A12669" s="91" t="s">
        <v>7675</v>
      </c>
      <c r="B12669" s="91" t="s">
        <v>7676</v>
      </c>
      <c r="C12669" s="91" t="s">
        <v>2931</v>
      </c>
      <c r="D12669" s="92"/>
      <c r="E12669" s="104">
        <v>21</v>
      </c>
      <c r="F12669" s="94">
        <v>1852.83</v>
      </c>
      <c r="H12669" s="95">
        <f t="shared" si="198"/>
        <v>88.22999999999999</v>
      </c>
    </row>
    <row r="12670" spans="1:8" s="80" customFormat="1" hidden="1" outlineLevel="1" x14ac:dyDescent="0.2">
      <c r="A12670" s="96" t="s">
        <v>2932</v>
      </c>
      <c r="B12670" s="97"/>
      <c r="C12670" s="98"/>
      <c r="D12670" s="98"/>
      <c r="E12670" s="101">
        <v>21</v>
      </c>
      <c r="F12670" s="100">
        <v>1852.83</v>
      </c>
      <c r="H12670" s="95">
        <f t="shared" si="198"/>
        <v>88.22999999999999</v>
      </c>
    </row>
    <row r="12671" spans="1:8" collapsed="1" x14ac:dyDescent="0.2">
      <c r="A12671" s="91" t="s">
        <v>7677</v>
      </c>
      <c r="B12671" s="91" t="s">
        <v>7678</v>
      </c>
      <c r="C12671" s="91" t="s">
        <v>2931</v>
      </c>
      <c r="D12671" s="92"/>
      <c r="E12671" s="104">
        <v>24</v>
      </c>
      <c r="F12671" s="94">
        <v>1847.52</v>
      </c>
      <c r="H12671" s="95">
        <f t="shared" si="198"/>
        <v>76.98</v>
      </c>
    </row>
    <row r="12672" spans="1:8" s="80" customFormat="1" hidden="1" outlineLevel="1" x14ac:dyDescent="0.2">
      <c r="A12672" s="96" t="s">
        <v>2932</v>
      </c>
      <c r="B12672" s="97"/>
      <c r="C12672" s="98"/>
      <c r="D12672" s="98"/>
      <c r="E12672" s="101">
        <v>24</v>
      </c>
      <c r="F12672" s="100">
        <v>1847.52</v>
      </c>
      <c r="H12672" s="95">
        <f t="shared" si="198"/>
        <v>76.98</v>
      </c>
    </row>
    <row r="12673" spans="1:8" collapsed="1" x14ac:dyDescent="0.2">
      <c r="A12673" s="91" t="s">
        <v>7679</v>
      </c>
      <c r="B12673" s="91" t="s">
        <v>7680</v>
      </c>
      <c r="C12673" s="91" t="s">
        <v>2931</v>
      </c>
      <c r="D12673" s="92"/>
      <c r="E12673" s="104">
        <v>23</v>
      </c>
      <c r="F12673" s="94">
        <v>1846.9</v>
      </c>
      <c r="H12673" s="95">
        <f t="shared" si="198"/>
        <v>80.3</v>
      </c>
    </row>
    <row r="12674" spans="1:8" s="80" customFormat="1" hidden="1" outlineLevel="1" x14ac:dyDescent="0.2">
      <c r="A12674" s="96" t="s">
        <v>2932</v>
      </c>
      <c r="B12674" s="97"/>
      <c r="C12674" s="98"/>
      <c r="D12674" s="98"/>
      <c r="E12674" s="101">
        <v>23</v>
      </c>
      <c r="F12674" s="100">
        <v>1846.9</v>
      </c>
      <c r="H12674" s="95">
        <f t="shared" si="198"/>
        <v>80.3</v>
      </c>
    </row>
    <row r="12675" spans="1:8" collapsed="1" x14ac:dyDescent="0.2">
      <c r="A12675" s="91" t="s">
        <v>2499</v>
      </c>
      <c r="B12675" s="91" t="s">
        <v>2498</v>
      </c>
      <c r="C12675" s="91" t="s">
        <v>2823</v>
      </c>
      <c r="D12675" s="92" t="s">
        <v>2876</v>
      </c>
      <c r="E12675" s="104">
        <v>30</v>
      </c>
      <c r="F12675" s="94">
        <v>1845.37</v>
      </c>
      <c r="G12675" s="79" t="e">
        <f>VLOOKUP(B12675,#REF!,2,FALSE)</f>
        <v>#REF!</v>
      </c>
      <c r="H12675" s="95">
        <f t="shared" si="198"/>
        <v>61.512333333333331</v>
      </c>
    </row>
    <row r="12676" spans="1:8" s="80" customFormat="1" hidden="1" outlineLevel="1" x14ac:dyDescent="0.2">
      <c r="A12676" s="96" t="s">
        <v>2831</v>
      </c>
      <c r="B12676" s="97"/>
      <c r="C12676" s="98"/>
      <c r="D12676" s="98"/>
      <c r="E12676" s="101">
        <v>14</v>
      </c>
      <c r="F12676" s="103">
        <v>876.82</v>
      </c>
      <c r="H12676" s="95">
        <f t="shared" si="198"/>
        <v>62.63</v>
      </c>
    </row>
    <row r="12677" spans="1:8" s="80" customFormat="1" hidden="1" outlineLevel="1" x14ac:dyDescent="0.2">
      <c r="A12677" s="96" t="s">
        <v>2832</v>
      </c>
      <c r="B12677" s="97"/>
      <c r="C12677" s="98"/>
      <c r="D12677" s="98"/>
      <c r="E12677" s="101">
        <v>6</v>
      </c>
      <c r="F12677" s="103">
        <v>366.73</v>
      </c>
      <c r="H12677" s="95">
        <f t="shared" si="198"/>
        <v>61.12166666666667</v>
      </c>
    </row>
    <row r="12678" spans="1:8" s="80" customFormat="1" hidden="1" outlineLevel="1" x14ac:dyDescent="0.2">
      <c r="A12678" s="96" t="s">
        <v>2834</v>
      </c>
      <c r="B12678" s="97"/>
      <c r="C12678" s="98"/>
      <c r="D12678" s="98"/>
      <c r="E12678" s="101">
        <v>6</v>
      </c>
      <c r="F12678" s="103">
        <v>366.71</v>
      </c>
      <c r="H12678" s="95">
        <f t="shared" si="198"/>
        <v>61.118333333333332</v>
      </c>
    </row>
    <row r="12679" spans="1:8" s="80" customFormat="1" hidden="1" outlineLevel="1" x14ac:dyDescent="0.2">
      <c r="A12679" s="96" t="s">
        <v>2829</v>
      </c>
      <c r="B12679" s="97"/>
      <c r="C12679" s="98"/>
      <c r="D12679" s="98"/>
      <c r="E12679" s="101">
        <v>2</v>
      </c>
      <c r="F12679" s="103">
        <v>111.38</v>
      </c>
      <c r="H12679" s="95">
        <f t="shared" si="198"/>
        <v>55.69</v>
      </c>
    </row>
    <row r="12680" spans="1:8" s="80" customFormat="1" hidden="1" outlineLevel="1" x14ac:dyDescent="0.2">
      <c r="A12680" s="96" t="s">
        <v>2828</v>
      </c>
      <c r="B12680" s="97"/>
      <c r="C12680" s="98"/>
      <c r="D12680" s="98"/>
      <c r="E12680" s="101">
        <v>1</v>
      </c>
      <c r="F12680" s="103">
        <v>62.63</v>
      </c>
      <c r="H12680" s="95">
        <f t="shared" si="198"/>
        <v>62.63</v>
      </c>
    </row>
    <row r="12681" spans="1:8" s="80" customFormat="1" hidden="1" outlineLevel="1" x14ac:dyDescent="0.2">
      <c r="A12681" s="96" t="s">
        <v>2853</v>
      </c>
      <c r="B12681" s="97"/>
      <c r="C12681" s="98"/>
      <c r="D12681" s="98"/>
      <c r="E12681" s="101">
        <v>1</v>
      </c>
      <c r="F12681" s="103">
        <v>61.1</v>
      </c>
      <c r="H12681" s="95">
        <f t="shared" si="198"/>
        <v>61.1</v>
      </c>
    </row>
    <row r="12682" spans="1:8" collapsed="1" x14ac:dyDescent="0.2">
      <c r="A12682" s="91" t="s">
        <v>7681</v>
      </c>
      <c r="B12682" s="91" t="s">
        <v>7682</v>
      </c>
      <c r="C12682" s="91" t="s">
        <v>2931</v>
      </c>
      <c r="D12682" s="92"/>
      <c r="E12682" s="104">
        <v>20</v>
      </c>
      <c r="F12682" s="94">
        <v>1842.8</v>
      </c>
      <c r="H12682" s="95">
        <f t="shared" si="198"/>
        <v>92.14</v>
      </c>
    </row>
    <row r="12683" spans="1:8" s="80" customFormat="1" hidden="1" outlineLevel="1" x14ac:dyDescent="0.2">
      <c r="A12683" s="96" t="s">
        <v>2932</v>
      </c>
      <c r="B12683" s="97"/>
      <c r="C12683" s="98"/>
      <c r="D12683" s="98"/>
      <c r="E12683" s="101">
        <v>20</v>
      </c>
      <c r="F12683" s="100">
        <v>1842.8</v>
      </c>
      <c r="H12683" s="95">
        <f t="shared" si="198"/>
        <v>92.14</v>
      </c>
    </row>
    <row r="12684" spans="1:8" collapsed="1" x14ac:dyDescent="0.2">
      <c r="A12684" s="91" t="s">
        <v>7683</v>
      </c>
      <c r="B12684" s="91" t="s">
        <v>7684</v>
      </c>
      <c r="C12684" s="91" t="s">
        <v>2931</v>
      </c>
      <c r="D12684" s="92"/>
      <c r="E12684" s="104">
        <v>6</v>
      </c>
      <c r="F12684" s="94">
        <v>1841.64</v>
      </c>
      <c r="H12684" s="95">
        <f t="shared" si="198"/>
        <v>306.94</v>
      </c>
    </row>
    <row r="12685" spans="1:8" s="80" customFormat="1" hidden="1" outlineLevel="1" x14ac:dyDescent="0.2">
      <c r="A12685" s="96" t="s">
        <v>2932</v>
      </c>
      <c r="B12685" s="97"/>
      <c r="C12685" s="98"/>
      <c r="D12685" s="98"/>
      <c r="E12685" s="101">
        <v>6</v>
      </c>
      <c r="F12685" s="100">
        <v>1841.64</v>
      </c>
      <c r="H12685" s="95">
        <f t="shared" ref="H12685:H12748" si="199">F12685/E12685</f>
        <v>306.94</v>
      </c>
    </row>
    <row r="12686" spans="1:8" collapsed="1" x14ac:dyDescent="0.2">
      <c r="A12686" s="91" t="s">
        <v>7685</v>
      </c>
      <c r="B12686" s="91" t="s">
        <v>7686</v>
      </c>
      <c r="C12686" s="91" t="s">
        <v>2931</v>
      </c>
      <c r="D12686" s="92"/>
      <c r="E12686" s="104">
        <v>50</v>
      </c>
      <c r="F12686" s="94">
        <v>1841</v>
      </c>
      <c r="H12686" s="95">
        <f t="shared" si="199"/>
        <v>36.82</v>
      </c>
    </row>
    <row r="12687" spans="1:8" s="80" customFormat="1" hidden="1" outlineLevel="1" x14ac:dyDescent="0.2">
      <c r="A12687" s="96" t="s">
        <v>2932</v>
      </c>
      <c r="B12687" s="97"/>
      <c r="C12687" s="98"/>
      <c r="D12687" s="98"/>
      <c r="E12687" s="101">
        <v>50</v>
      </c>
      <c r="F12687" s="100">
        <v>1841</v>
      </c>
      <c r="H12687" s="95">
        <f t="shared" si="199"/>
        <v>36.82</v>
      </c>
    </row>
    <row r="12688" spans="1:8" collapsed="1" x14ac:dyDescent="0.2">
      <c r="A12688" s="91" t="s">
        <v>7687</v>
      </c>
      <c r="B12688" s="91" t="s">
        <v>7688</v>
      </c>
      <c r="C12688" s="91" t="s">
        <v>2931</v>
      </c>
      <c r="D12688" s="92"/>
      <c r="E12688" s="104">
        <v>42</v>
      </c>
      <c r="F12688" s="94">
        <v>1838.34</v>
      </c>
      <c r="H12688" s="95">
        <f t="shared" si="199"/>
        <v>43.769999999999996</v>
      </c>
    </row>
    <row r="12689" spans="1:8" s="80" customFormat="1" hidden="1" outlineLevel="1" x14ac:dyDescent="0.2">
      <c r="A12689" s="96" t="s">
        <v>2932</v>
      </c>
      <c r="B12689" s="97"/>
      <c r="C12689" s="98"/>
      <c r="D12689" s="98"/>
      <c r="E12689" s="101">
        <v>42</v>
      </c>
      <c r="F12689" s="100">
        <v>1838.34</v>
      </c>
      <c r="H12689" s="95">
        <f t="shared" si="199"/>
        <v>43.769999999999996</v>
      </c>
    </row>
    <row r="12690" spans="1:8" collapsed="1" x14ac:dyDescent="0.2">
      <c r="A12690" s="91" t="s">
        <v>7689</v>
      </c>
      <c r="B12690" s="91" t="s">
        <v>7690</v>
      </c>
      <c r="C12690" s="91" t="s">
        <v>2931</v>
      </c>
      <c r="D12690" s="92"/>
      <c r="E12690" s="104">
        <v>25</v>
      </c>
      <c r="F12690" s="94">
        <v>1837.5</v>
      </c>
      <c r="H12690" s="95">
        <f t="shared" si="199"/>
        <v>73.5</v>
      </c>
    </row>
    <row r="12691" spans="1:8" s="80" customFormat="1" hidden="1" outlineLevel="1" x14ac:dyDescent="0.2">
      <c r="A12691" s="96" t="s">
        <v>2932</v>
      </c>
      <c r="B12691" s="97"/>
      <c r="C12691" s="98"/>
      <c r="D12691" s="98"/>
      <c r="E12691" s="101">
        <v>25</v>
      </c>
      <c r="F12691" s="100">
        <v>1837.5</v>
      </c>
      <c r="H12691" s="95">
        <f t="shared" si="199"/>
        <v>73.5</v>
      </c>
    </row>
    <row r="12692" spans="1:8" collapsed="1" x14ac:dyDescent="0.2">
      <c r="A12692" s="105" t="s">
        <v>7691</v>
      </c>
      <c r="B12692" s="91" t="s">
        <v>7692</v>
      </c>
      <c r="C12692" s="91" t="s">
        <v>3223</v>
      </c>
      <c r="D12692" s="92"/>
      <c r="E12692" s="104">
        <v>3</v>
      </c>
      <c r="F12692" s="94">
        <v>1833.66</v>
      </c>
      <c r="G12692" s="79" t="e">
        <f>VLOOKUP(B12692,#REF!,2,FALSE)</f>
        <v>#REF!</v>
      </c>
      <c r="H12692" s="95">
        <f t="shared" si="199"/>
        <v>611.22</v>
      </c>
    </row>
    <row r="12693" spans="1:8" s="80" customFormat="1" hidden="1" outlineLevel="1" x14ac:dyDescent="0.2">
      <c r="A12693" s="96" t="s">
        <v>2828</v>
      </c>
      <c r="B12693" s="97"/>
      <c r="C12693" s="98"/>
      <c r="D12693" s="98"/>
      <c r="E12693" s="101">
        <v>3</v>
      </c>
      <c r="F12693" s="100">
        <v>1833.66</v>
      </c>
      <c r="H12693" s="95">
        <f t="shared" si="199"/>
        <v>611.22</v>
      </c>
    </row>
    <row r="12694" spans="1:8" collapsed="1" x14ac:dyDescent="0.2">
      <c r="A12694" s="91" t="s">
        <v>7693</v>
      </c>
      <c r="B12694" s="91" t="s">
        <v>7694</v>
      </c>
      <c r="C12694" s="91" t="s">
        <v>2931</v>
      </c>
      <c r="D12694" s="92"/>
      <c r="E12694" s="104">
        <v>42</v>
      </c>
      <c r="F12694" s="94">
        <v>1827.42</v>
      </c>
      <c r="H12694" s="95">
        <f t="shared" si="199"/>
        <v>43.510000000000005</v>
      </c>
    </row>
    <row r="12695" spans="1:8" s="80" customFormat="1" hidden="1" outlineLevel="1" x14ac:dyDescent="0.2">
      <c r="A12695" s="96" t="s">
        <v>2932</v>
      </c>
      <c r="B12695" s="97"/>
      <c r="C12695" s="98"/>
      <c r="D12695" s="98"/>
      <c r="E12695" s="101">
        <v>42</v>
      </c>
      <c r="F12695" s="100">
        <v>1827.42</v>
      </c>
      <c r="H12695" s="95">
        <f t="shared" si="199"/>
        <v>43.510000000000005</v>
      </c>
    </row>
    <row r="12696" spans="1:8" collapsed="1" x14ac:dyDescent="0.2">
      <c r="A12696" s="91" t="s">
        <v>7695</v>
      </c>
      <c r="B12696" s="91" t="s">
        <v>7696</v>
      </c>
      <c r="C12696" s="91" t="s">
        <v>2931</v>
      </c>
      <c r="D12696" s="92"/>
      <c r="E12696" s="104">
        <v>25</v>
      </c>
      <c r="F12696" s="94">
        <v>1827</v>
      </c>
      <c r="H12696" s="95">
        <f t="shared" si="199"/>
        <v>73.08</v>
      </c>
    </row>
    <row r="12697" spans="1:8" s="80" customFormat="1" hidden="1" outlineLevel="1" x14ac:dyDescent="0.2">
      <c r="A12697" s="96" t="s">
        <v>2932</v>
      </c>
      <c r="B12697" s="97"/>
      <c r="C12697" s="98"/>
      <c r="D12697" s="98"/>
      <c r="E12697" s="101">
        <v>25</v>
      </c>
      <c r="F12697" s="100">
        <v>1827</v>
      </c>
      <c r="H12697" s="95">
        <f t="shared" si="199"/>
        <v>73.08</v>
      </c>
    </row>
    <row r="12698" spans="1:8" collapsed="1" x14ac:dyDescent="0.2">
      <c r="A12698" s="105" t="s">
        <v>7697</v>
      </c>
      <c r="B12698" s="91" t="s">
        <v>7698</v>
      </c>
      <c r="C12698" s="91" t="s">
        <v>3223</v>
      </c>
      <c r="D12698" s="92"/>
      <c r="E12698" s="104">
        <v>2</v>
      </c>
      <c r="F12698" s="94">
        <v>1826.84</v>
      </c>
      <c r="G12698" s="79" t="e">
        <f>VLOOKUP(B12698,#REF!,2,FALSE)</f>
        <v>#REF!</v>
      </c>
      <c r="H12698" s="95">
        <f t="shared" si="199"/>
        <v>913.42</v>
      </c>
    </row>
    <row r="12699" spans="1:8" s="80" customFormat="1" hidden="1" outlineLevel="1" x14ac:dyDescent="0.2">
      <c r="A12699" s="96" t="s">
        <v>2828</v>
      </c>
      <c r="B12699" s="97"/>
      <c r="C12699" s="98"/>
      <c r="D12699" s="98"/>
      <c r="E12699" s="101">
        <v>2</v>
      </c>
      <c r="F12699" s="100">
        <v>1826.84</v>
      </c>
      <c r="H12699" s="95">
        <f t="shared" si="199"/>
        <v>913.42</v>
      </c>
    </row>
    <row r="12700" spans="1:8" collapsed="1" x14ac:dyDescent="0.2">
      <c r="A12700" s="105" t="s">
        <v>7699</v>
      </c>
      <c r="B12700" s="91" t="s">
        <v>7700</v>
      </c>
      <c r="C12700" s="91" t="s">
        <v>3223</v>
      </c>
      <c r="D12700" s="92"/>
      <c r="E12700" s="104">
        <v>1</v>
      </c>
      <c r="F12700" s="94">
        <v>1822.94</v>
      </c>
      <c r="G12700" s="79" t="e">
        <f>VLOOKUP(B12700,#REF!,2,FALSE)</f>
        <v>#REF!</v>
      </c>
      <c r="H12700" s="95">
        <f t="shared" si="199"/>
        <v>1822.94</v>
      </c>
    </row>
    <row r="12701" spans="1:8" s="80" customFormat="1" hidden="1" outlineLevel="1" x14ac:dyDescent="0.2">
      <c r="A12701" s="96" t="s">
        <v>2828</v>
      </c>
      <c r="B12701" s="97"/>
      <c r="C12701" s="98"/>
      <c r="D12701" s="98"/>
      <c r="E12701" s="101">
        <v>1</v>
      </c>
      <c r="F12701" s="100">
        <v>1822.94</v>
      </c>
      <c r="H12701" s="95">
        <f t="shared" si="199"/>
        <v>1822.94</v>
      </c>
    </row>
    <row r="12702" spans="1:8" collapsed="1" x14ac:dyDescent="0.2">
      <c r="A12702" s="105" t="s">
        <v>7701</v>
      </c>
      <c r="B12702" s="91" t="s">
        <v>7702</v>
      </c>
      <c r="C12702" s="91" t="s">
        <v>2836</v>
      </c>
      <c r="D12702" s="92" t="s">
        <v>2876</v>
      </c>
      <c r="E12702" s="104">
        <v>9</v>
      </c>
      <c r="F12702" s="94">
        <v>1821.98</v>
      </c>
      <c r="G12702" s="79" t="e">
        <f>VLOOKUP(B12702,#REF!,2,FALSE)</f>
        <v>#REF!</v>
      </c>
      <c r="H12702" s="95">
        <f t="shared" si="199"/>
        <v>202.44222222222223</v>
      </c>
    </row>
    <row r="12703" spans="1:8" s="80" customFormat="1" hidden="1" outlineLevel="1" x14ac:dyDescent="0.2">
      <c r="A12703" s="96" t="s">
        <v>2853</v>
      </c>
      <c r="B12703" s="97"/>
      <c r="C12703" s="98"/>
      <c r="D12703" s="98"/>
      <c r="E12703" s="101">
        <v>6</v>
      </c>
      <c r="F12703" s="100">
        <v>1237.26</v>
      </c>
      <c r="H12703" s="95">
        <f t="shared" si="199"/>
        <v>206.21</v>
      </c>
    </row>
    <row r="12704" spans="1:8" s="80" customFormat="1" hidden="1" outlineLevel="1" x14ac:dyDescent="0.2">
      <c r="A12704" s="96" t="s">
        <v>2841</v>
      </c>
      <c r="B12704" s="97"/>
      <c r="C12704" s="98"/>
      <c r="D12704" s="98"/>
      <c r="E12704" s="101">
        <v>2</v>
      </c>
      <c r="F12704" s="103">
        <v>389.82</v>
      </c>
      <c r="H12704" s="95">
        <f t="shared" si="199"/>
        <v>194.91</v>
      </c>
    </row>
    <row r="12705" spans="1:8" s="80" customFormat="1" hidden="1" outlineLevel="1" x14ac:dyDescent="0.2">
      <c r="A12705" s="96" t="s">
        <v>2831</v>
      </c>
      <c r="B12705" s="97"/>
      <c r="C12705" s="98"/>
      <c r="D12705" s="98"/>
      <c r="E12705" s="101">
        <v>1</v>
      </c>
      <c r="F12705" s="103">
        <v>194.9</v>
      </c>
      <c r="H12705" s="95">
        <f t="shared" si="199"/>
        <v>194.9</v>
      </c>
    </row>
    <row r="12706" spans="1:8" collapsed="1" x14ac:dyDescent="0.2">
      <c r="A12706" s="91" t="s">
        <v>7703</v>
      </c>
      <c r="B12706" s="91" t="s">
        <v>7704</v>
      </c>
      <c r="C12706" s="91" t="s">
        <v>2931</v>
      </c>
      <c r="D12706" s="92"/>
      <c r="E12706" s="104">
        <v>20</v>
      </c>
      <c r="F12706" s="94">
        <v>1813.6</v>
      </c>
      <c r="H12706" s="95">
        <f t="shared" si="199"/>
        <v>90.679999999999993</v>
      </c>
    </row>
    <row r="12707" spans="1:8" s="80" customFormat="1" hidden="1" outlineLevel="1" x14ac:dyDescent="0.2">
      <c r="A12707" s="96" t="s">
        <v>2932</v>
      </c>
      <c r="B12707" s="97"/>
      <c r="C12707" s="98"/>
      <c r="D12707" s="98"/>
      <c r="E12707" s="101">
        <v>20</v>
      </c>
      <c r="F12707" s="100">
        <v>1813.6</v>
      </c>
      <c r="H12707" s="95">
        <f t="shared" si="199"/>
        <v>90.679999999999993</v>
      </c>
    </row>
    <row r="12708" spans="1:8" collapsed="1" x14ac:dyDescent="0.2">
      <c r="A12708" s="91" t="s">
        <v>7705</v>
      </c>
      <c r="B12708" s="91" t="s">
        <v>7706</v>
      </c>
      <c r="C12708" s="91" t="s">
        <v>2931</v>
      </c>
      <c r="D12708" s="92"/>
      <c r="E12708" s="104">
        <v>17</v>
      </c>
      <c r="F12708" s="94">
        <v>1805.4</v>
      </c>
      <c r="H12708" s="95">
        <f t="shared" si="199"/>
        <v>106.2</v>
      </c>
    </row>
    <row r="12709" spans="1:8" s="80" customFormat="1" hidden="1" outlineLevel="1" x14ac:dyDescent="0.2">
      <c r="A12709" s="96" t="s">
        <v>2932</v>
      </c>
      <c r="B12709" s="97"/>
      <c r="C12709" s="98"/>
      <c r="D12709" s="98"/>
      <c r="E12709" s="101">
        <v>17</v>
      </c>
      <c r="F12709" s="100">
        <v>1805.4</v>
      </c>
      <c r="H12709" s="95">
        <f t="shared" si="199"/>
        <v>106.2</v>
      </c>
    </row>
    <row r="12710" spans="1:8" collapsed="1" x14ac:dyDescent="0.2">
      <c r="A12710" s="105" t="s">
        <v>7707</v>
      </c>
      <c r="B12710" s="91" t="s">
        <v>7708</v>
      </c>
      <c r="C12710" s="91" t="s">
        <v>3223</v>
      </c>
      <c r="D12710" s="92"/>
      <c r="E12710" s="104">
        <v>23</v>
      </c>
      <c r="F12710" s="94">
        <v>1801.13</v>
      </c>
      <c r="G12710" s="79" t="e">
        <f>VLOOKUP(B12710,#REF!,2,FALSE)</f>
        <v>#REF!</v>
      </c>
      <c r="H12710" s="95">
        <f t="shared" si="199"/>
        <v>78.31</v>
      </c>
    </row>
    <row r="12711" spans="1:8" s="80" customFormat="1" hidden="1" outlineLevel="1" x14ac:dyDescent="0.2">
      <c r="A12711" s="96" t="s">
        <v>2932</v>
      </c>
      <c r="B12711" s="97"/>
      <c r="C12711" s="98"/>
      <c r="D12711" s="98"/>
      <c r="E12711" s="101">
        <v>23</v>
      </c>
      <c r="F12711" s="100">
        <v>1801.13</v>
      </c>
      <c r="H12711" s="95">
        <f t="shared" si="199"/>
        <v>78.31</v>
      </c>
    </row>
    <row r="12712" spans="1:8" collapsed="1" x14ac:dyDescent="0.2">
      <c r="A12712" s="91" t="s">
        <v>7709</v>
      </c>
      <c r="B12712" s="91" t="s">
        <v>7710</v>
      </c>
      <c r="C12712" s="91" t="s">
        <v>2931</v>
      </c>
      <c r="D12712" s="92"/>
      <c r="E12712" s="104">
        <v>10</v>
      </c>
      <c r="F12712" s="94">
        <v>1796.2</v>
      </c>
      <c r="H12712" s="95">
        <f t="shared" si="199"/>
        <v>179.62</v>
      </c>
    </row>
    <row r="12713" spans="1:8" s="80" customFormat="1" hidden="1" outlineLevel="1" x14ac:dyDescent="0.2">
      <c r="A12713" s="96" t="s">
        <v>2932</v>
      </c>
      <c r="B12713" s="97"/>
      <c r="C12713" s="98"/>
      <c r="D12713" s="98"/>
      <c r="E12713" s="101">
        <v>10</v>
      </c>
      <c r="F12713" s="100">
        <v>1796.2</v>
      </c>
      <c r="H12713" s="95">
        <f t="shared" si="199"/>
        <v>179.62</v>
      </c>
    </row>
    <row r="12714" spans="1:8" collapsed="1" x14ac:dyDescent="0.2">
      <c r="A12714" s="91" t="s">
        <v>7711</v>
      </c>
      <c r="B12714" s="91" t="s">
        <v>7712</v>
      </c>
      <c r="C12714" s="91" t="s">
        <v>2931</v>
      </c>
      <c r="D12714" s="92"/>
      <c r="E12714" s="104">
        <v>24</v>
      </c>
      <c r="F12714" s="94">
        <v>1796.16</v>
      </c>
      <c r="H12714" s="95">
        <f t="shared" si="199"/>
        <v>74.84</v>
      </c>
    </row>
    <row r="12715" spans="1:8" s="80" customFormat="1" hidden="1" outlineLevel="1" x14ac:dyDescent="0.2">
      <c r="A12715" s="96" t="s">
        <v>2932</v>
      </c>
      <c r="B12715" s="97"/>
      <c r="C12715" s="98"/>
      <c r="D12715" s="98"/>
      <c r="E12715" s="101">
        <v>24</v>
      </c>
      <c r="F12715" s="100">
        <v>1796.16</v>
      </c>
      <c r="H12715" s="95">
        <f t="shared" si="199"/>
        <v>74.84</v>
      </c>
    </row>
    <row r="12716" spans="1:8" collapsed="1" x14ac:dyDescent="0.2">
      <c r="A12716" s="105" t="s">
        <v>7713</v>
      </c>
      <c r="B12716" s="91" t="s">
        <v>7714</v>
      </c>
      <c r="C12716" s="91" t="s">
        <v>3223</v>
      </c>
      <c r="D12716" s="92"/>
      <c r="E12716" s="104">
        <v>1</v>
      </c>
      <c r="F12716" s="94">
        <v>1795.66</v>
      </c>
      <c r="G12716" s="79" t="e">
        <f>VLOOKUP(B12716,#REF!,2,FALSE)</f>
        <v>#REF!</v>
      </c>
      <c r="H12716" s="95">
        <f t="shared" si="199"/>
        <v>1795.66</v>
      </c>
    </row>
    <row r="12717" spans="1:8" s="80" customFormat="1" hidden="1" outlineLevel="1" x14ac:dyDescent="0.2">
      <c r="A12717" s="96" t="s">
        <v>2828</v>
      </c>
      <c r="B12717" s="97"/>
      <c r="C12717" s="98"/>
      <c r="D12717" s="98"/>
      <c r="E12717" s="101">
        <v>1</v>
      </c>
      <c r="F12717" s="100">
        <v>1795.66</v>
      </c>
      <c r="H12717" s="95">
        <f t="shared" si="199"/>
        <v>1795.66</v>
      </c>
    </row>
    <row r="12718" spans="1:8" collapsed="1" x14ac:dyDescent="0.2">
      <c r="A12718" s="91" t="s">
        <v>7715</v>
      </c>
      <c r="B12718" s="91" t="s">
        <v>7716</v>
      </c>
      <c r="C12718" s="91" t="s">
        <v>2931</v>
      </c>
      <c r="D12718" s="92"/>
      <c r="E12718" s="104">
        <v>28</v>
      </c>
      <c r="F12718" s="94">
        <v>1791.44</v>
      </c>
      <c r="H12718" s="95">
        <f t="shared" si="199"/>
        <v>63.980000000000004</v>
      </c>
    </row>
    <row r="12719" spans="1:8" s="80" customFormat="1" hidden="1" outlineLevel="1" x14ac:dyDescent="0.2">
      <c r="A12719" s="96" t="s">
        <v>2932</v>
      </c>
      <c r="B12719" s="97"/>
      <c r="C12719" s="98"/>
      <c r="D12719" s="98"/>
      <c r="E12719" s="101">
        <v>28</v>
      </c>
      <c r="F12719" s="100">
        <v>1791.44</v>
      </c>
      <c r="H12719" s="95">
        <f t="shared" si="199"/>
        <v>63.980000000000004</v>
      </c>
    </row>
    <row r="12720" spans="1:8" collapsed="1" x14ac:dyDescent="0.2">
      <c r="A12720" s="91" t="s">
        <v>7717</v>
      </c>
      <c r="B12720" s="91" t="s">
        <v>7718</v>
      </c>
      <c r="C12720" s="91" t="s">
        <v>2931</v>
      </c>
      <c r="D12720" s="92"/>
      <c r="E12720" s="104">
        <v>25</v>
      </c>
      <c r="F12720" s="94">
        <v>1790.75</v>
      </c>
      <c r="H12720" s="95">
        <f t="shared" si="199"/>
        <v>71.63</v>
      </c>
    </row>
    <row r="12721" spans="1:8" s="80" customFormat="1" hidden="1" outlineLevel="1" x14ac:dyDescent="0.2">
      <c r="A12721" s="96" t="s">
        <v>2932</v>
      </c>
      <c r="B12721" s="97"/>
      <c r="C12721" s="98"/>
      <c r="D12721" s="98"/>
      <c r="E12721" s="101">
        <v>25</v>
      </c>
      <c r="F12721" s="100">
        <v>1790.75</v>
      </c>
      <c r="H12721" s="95">
        <f t="shared" si="199"/>
        <v>71.63</v>
      </c>
    </row>
    <row r="12722" spans="1:8" collapsed="1" x14ac:dyDescent="0.2">
      <c r="A12722" s="91" t="s">
        <v>7719</v>
      </c>
      <c r="B12722" s="91" t="s">
        <v>7720</v>
      </c>
      <c r="C12722" s="91" t="s">
        <v>2931</v>
      </c>
      <c r="D12722" s="92"/>
      <c r="E12722" s="104">
        <v>96</v>
      </c>
      <c r="F12722" s="94">
        <v>1790.4</v>
      </c>
      <c r="H12722" s="95">
        <f t="shared" si="199"/>
        <v>18.650000000000002</v>
      </c>
    </row>
    <row r="12723" spans="1:8" s="80" customFormat="1" hidden="1" outlineLevel="1" x14ac:dyDescent="0.2">
      <c r="A12723" s="96" t="s">
        <v>2932</v>
      </c>
      <c r="B12723" s="97"/>
      <c r="C12723" s="98"/>
      <c r="D12723" s="98"/>
      <c r="E12723" s="101">
        <v>96</v>
      </c>
      <c r="F12723" s="100">
        <v>1790.4</v>
      </c>
      <c r="H12723" s="95">
        <f t="shared" si="199"/>
        <v>18.650000000000002</v>
      </c>
    </row>
    <row r="12724" spans="1:8" collapsed="1" x14ac:dyDescent="0.2">
      <c r="A12724" s="91" t="s">
        <v>7721</v>
      </c>
      <c r="B12724" s="91" t="s">
        <v>7722</v>
      </c>
      <c r="C12724" s="91" t="s">
        <v>2931</v>
      </c>
      <c r="D12724" s="92"/>
      <c r="E12724" s="104">
        <v>22</v>
      </c>
      <c r="F12724" s="94">
        <v>1782</v>
      </c>
      <c r="H12724" s="95">
        <f t="shared" si="199"/>
        <v>81</v>
      </c>
    </row>
    <row r="12725" spans="1:8" s="80" customFormat="1" hidden="1" outlineLevel="1" x14ac:dyDescent="0.2">
      <c r="A12725" s="96" t="s">
        <v>2932</v>
      </c>
      <c r="B12725" s="97"/>
      <c r="C12725" s="98"/>
      <c r="D12725" s="98"/>
      <c r="E12725" s="101">
        <v>22</v>
      </c>
      <c r="F12725" s="100">
        <v>1782</v>
      </c>
      <c r="H12725" s="95">
        <f t="shared" si="199"/>
        <v>81</v>
      </c>
    </row>
    <row r="12726" spans="1:8" collapsed="1" x14ac:dyDescent="0.2">
      <c r="A12726" s="105" t="s">
        <v>7723</v>
      </c>
      <c r="B12726" s="91" t="s">
        <v>7724</v>
      </c>
      <c r="C12726" s="91"/>
      <c r="D12726" s="92"/>
      <c r="E12726" s="104">
        <v>25</v>
      </c>
      <c r="F12726" s="94">
        <v>1784.86</v>
      </c>
      <c r="G12726" s="79" t="e">
        <f>VLOOKUP(B12726,#REF!,2,FALSE)</f>
        <v>#REF!</v>
      </c>
      <c r="H12726" s="95">
        <f t="shared" si="199"/>
        <v>71.39439999999999</v>
      </c>
    </row>
    <row r="12727" spans="1:8" s="80" customFormat="1" hidden="1" outlineLevel="1" x14ac:dyDescent="0.2">
      <c r="A12727" s="96" t="s">
        <v>2932</v>
      </c>
      <c r="B12727" s="97"/>
      <c r="C12727" s="98"/>
      <c r="D12727" s="98"/>
      <c r="E12727" s="101">
        <v>25</v>
      </c>
      <c r="F12727" s="100">
        <v>1784.86</v>
      </c>
      <c r="H12727" s="95">
        <f t="shared" si="199"/>
        <v>71.39439999999999</v>
      </c>
    </row>
    <row r="12728" spans="1:8" collapsed="1" x14ac:dyDescent="0.2">
      <c r="A12728" s="105" t="s">
        <v>7725</v>
      </c>
      <c r="B12728" s="91" t="s">
        <v>7726</v>
      </c>
      <c r="C12728" s="91" t="s">
        <v>3223</v>
      </c>
      <c r="D12728" s="92"/>
      <c r="E12728" s="104">
        <v>4</v>
      </c>
      <c r="F12728" s="94">
        <v>1776.4</v>
      </c>
      <c r="G12728" s="79" t="e">
        <f>VLOOKUP(B12728,#REF!,2,FALSE)</f>
        <v>#REF!</v>
      </c>
      <c r="H12728" s="95">
        <f t="shared" si="199"/>
        <v>444.1</v>
      </c>
    </row>
    <row r="12729" spans="1:8" s="80" customFormat="1" hidden="1" outlineLevel="1" x14ac:dyDescent="0.2">
      <c r="A12729" s="96" t="s">
        <v>2932</v>
      </c>
      <c r="B12729" s="97"/>
      <c r="C12729" s="98"/>
      <c r="D12729" s="98"/>
      <c r="E12729" s="101">
        <v>4</v>
      </c>
      <c r="F12729" s="100">
        <v>1776.4</v>
      </c>
      <c r="H12729" s="95">
        <f t="shared" si="199"/>
        <v>444.1</v>
      </c>
    </row>
    <row r="12730" spans="1:8" collapsed="1" x14ac:dyDescent="0.2">
      <c r="A12730" s="105" t="s">
        <v>7727</v>
      </c>
      <c r="B12730" s="91" t="s">
        <v>7728</v>
      </c>
      <c r="C12730" s="91" t="s">
        <v>3223</v>
      </c>
      <c r="D12730" s="92"/>
      <c r="E12730" s="104">
        <v>27</v>
      </c>
      <c r="F12730" s="94">
        <v>1776.06</v>
      </c>
      <c r="G12730" s="79" t="e">
        <f>VLOOKUP(B12730,#REF!,2,FALSE)</f>
        <v>#REF!</v>
      </c>
      <c r="H12730" s="95">
        <f t="shared" si="199"/>
        <v>65.78</v>
      </c>
    </row>
    <row r="12731" spans="1:8" s="80" customFormat="1" hidden="1" outlineLevel="1" x14ac:dyDescent="0.2">
      <c r="A12731" s="96" t="s">
        <v>2932</v>
      </c>
      <c r="B12731" s="97"/>
      <c r="C12731" s="98"/>
      <c r="D12731" s="98"/>
      <c r="E12731" s="101">
        <v>27</v>
      </c>
      <c r="F12731" s="100">
        <v>1776.06</v>
      </c>
      <c r="H12731" s="95">
        <f t="shared" si="199"/>
        <v>65.78</v>
      </c>
    </row>
    <row r="12732" spans="1:8" collapsed="1" x14ac:dyDescent="0.2">
      <c r="A12732" s="91" t="s">
        <v>7729</v>
      </c>
      <c r="B12732" s="91" t="s">
        <v>7730</v>
      </c>
      <c r="C12732" s="91" t="s">
        <v>2931</v>
      </c>
      <c r="D12732" s="92"/>
      <c r="E12732" s="104">
        <v>25</v>
      </c>
      <c r="F12732" s="94">
        <v>1766.25</v>
      </c>
      <c r="H12732" s="95">
        <f t="shared" si="199"/>
        <v>70.650000000000006</v>
      </c>
    </row>
    <row r="12733" spans="1:8" s="80" customFormat="1" hidden="1" outlineLevel="1" x14ac:dyDescent="0.2">
      <c r="A12733" s="96" t="s">
        <v>2932</v>
      </c>
      <c r="B12733" s="97"/>
      <c r="C12733" s="98"/>
      <c r="D12733" s="98"/>
      <c r="E12733" s="101">
        <v>25</v>
      </c>
      <c r="F12733" s="100">
        <v>1766.25</v>
      </c>
      <c r="H12733" s="95">
        <f t="shared" si="199"/>
        <v>70.650000000000006</v>
      </c>
    </row>
    <row r="12734" spans="1:8" collapsed="1" x14ac:dyDescent="0.2">
      <c r="A12734" s="91" t="s">
        <v>7731</v>
      </c>
      <c r="B12734" s="91" t="s">
        <v>7732</v>
      </c>
      <c r="C12734" s="91" t="s">
        <v>2931</v>
      </c>
      <c r="D12734" s="92"/>
      <c r="E12734" s="104">
        <v>76</v>
      </c>
      <c r="F12734" s="94">
        <v>1765.48</v>
      </c>
      <c r="H12734" s="95">
        <f t="shared" si="199"/>
        <v>23.23</v>
      </c>
    </row>
    <row r="12735" spans="1:8" s="80" customFormat="1" hidden="1" outlineLevel="1" x14ac:dyDescent="0.2">
      <c r="A12735" s="96" t="s">
        <v>2932</v>
      </c>
      <c r="B12735" s="97"/>
      <c r="C12735" s="98"/>
      <c r="D12735" s="98"/>
      <c r="E12735" s="101">
        <v>76</v>
      </c>
      <c r="F12735" s="100">
        <v>1765.48</v>
      </c>
      <c r="H12735" s="95">
        <f t="shared" si="199"/>
        <v>23.23</v>
      </c>
    </row>
    <row r="12736" spans="1:8" collapsed="1" x14ac:dyDescent="0.2">
      <c r="A12736" s="91" t="s">
        <v>7733</v>
      </c>
      <c r="B12736" s="91" t="s">
        <v>7734</v>
      </c>
      <c r="C12736" s="91" t="s">
        <v>2931</v>
      </c>
      <c r="D12736" s="92"/>
      <c r="E12736" s="104">
        <v>101</v>
      </c>
      <c r="F12736" s="94">
        <v>1761.44</v>
      </c>
      <c r="H12736" s="95">
        <f t="shared" si="199"/>
        <v>17.440000000000001</v>
      </c>
    </row>
    <row r="12737" spans="1:8" s="80" customFormat="1" hidden="1" outlineLevel="1" x14ac:dyDescent="0.2">
      <c r="A12737" s="96" t="s">
        <v>2932</v>
      </c>
      <c r="B12737" s="97"/>
      <c r="C12737" s="98"/>
      <c r="D12737" s="98"/>
      <c r="E12737" s="101">
        <v>101</v>
      </c>
      <c r="F12737" s="100">
        <v>1761.44</v>
      </c>
      <c r="H12737" s="95">
        <f t="shared" si="199"/>
        <v>17.440000000000001</v>
      </c>
    </row>
    <row r="12738" spans="1:8" collapsed="1" x14ac:dyDescent="0.2">
      <c r="A12738" s="91" t="s">
        <v>7735</v>
      </c>
      <c r="B12738" s="91" t="s">
        <v>7736</v>
      </c>
      <c r="C12738" s="91" t="s">
        <v>2931</v>
      </c>
      <c r="D12738" s="92"/>
      <c r="E12738" s="104">
        <v>50</v>
      </c>
      <c r="F12738" s="94">
        <v>1760.5</v>
      </c>
      <c r="H12738" s="95">
        <f t="shared" si="199"/>
        <v>35.21</v>
      </c>
    </row>
    <row r="12739" spans="1:8" s="80" customFormat="1" hidden="1" outlineLevel="1" x14ac:dyDescent="0.2">
      <c r="A12739" s="96" t="s">
        <v>2932</v>
      </c>
      <c r="B12739" s="97"/>
      <c r="C12739" s="98"/>
      <c r="D12739" s="98"/>
      <c r="E12739" s="101">
        <v>50</v>
      </c>
      <c r="F12739" s="100">
        <v>1760.5</v>
      </c>
      <c r="H12739" s="95">
        <f t="shared" si="199"/>
        <v>35.21</v>
      </c>
    </row>
    <row r="12740" spans="1:8" collapsed="1" x14ac:dyDescent="0.2">
      <c r="A12740" s="91" t="s">
        <v>7737</v>
      </c>
      <c r="B12740" s="91" t="s">
        <v>7738</v>
      </c>
      <c r="C12740" s="91" t="s">
        <v>2931</v>
      </c>
      <c r="D12740" s="92"/>
      <c r="E12740" s="104">
        <v>15</v>
      </c>
      <c r="F12740" s="94">
        <v>1758.9</v>
      </c>
      <c r="H12740" s="95">
        <f t="shared" si="199"/>
        <v>117.26</v>
      </c>
    </row>
    <row r="12741" spans="1:8" s="80" customFormat="1" hidden="1" outlineLevel="1" x14ac:dyDescent="0.2">
      <c r="A12741" s="96" t="s">
        <v>2932</v>
      </c>
      <c r="B12741" s="97"/>
      <c r="C12741" s="98"/>
      <c r="D12741" s="98"/>
      <c r="E12741" s="101">
        <v>15</v>
      </c>
      <c r="F12741" s="100">
        <v>1758.9</v>
      </c>
      <c r="H12741" s="95">
        <f t="shared" si="199"/>
        <v>117.26</v>
      </c>
    </row>
    <row r="12742" spans="1:8" collapsed="1" x14ac:dyDescent="0.2">
      <c r="A12742" s="105" t="s">
        <v>7739</v>
      </c>
      <c r="B12742" s="91" t="s">
        <v>7740</v>
      </c>
      <c r="C12742" s="91" t="s">
        <v>3223</v>
      </c>
      <c r="D12742" s="92"/>
      <c r="E12742" s="104">
        <v>43</v>
      </c>
      <c r="F12742" s="94">
        <v>1758.7</v>
      </c>
      <c r="G12742" s="79" t="e">
        <f>VLOOKUP(B12742,#REF!,2,FALSE)</f>
        <v>#REF!</v>
      </c>
      <c r="H12742" s="95">
        <f t="shared" si="199"/>
        <v>40.9</v>
      </c>
    </row>
    <row r="12743" spans="1:8" s="80" customFormat="1" hidden="1" outlineLevel="1" x14ac:dyDescent="0.2">
      <c r="A12743" s="96" t="s">
        <v>2932</v>
      </c>
      <c r="B12743" s="97"/>
      <c r="C12743" s="98"/>
      <c r="D12743" s="98"/>
      <c r="E12743" s="101">
        <v>43</v>
      </c>
      <c r="F12743" s="100">
        <v>1758.7</v>
      </c>
      <c r="H12743" s="95">
        <f t="shared" si="199"/>
        <v>40.9</v>
      </c>
    </row>
    <row r="12744" spans="1:8" collapsed="1" x14ac:dyDescent="0.2">
      <c r="A12744" s="105" t="s">
        <v>7741</v>
      </c>
      <c r="B12744" s="91" t="s">
        <v>7742</v>
      </c>
      <c r="C12744" s="91" t="s">
        <v>3223</v>
      </c>
      <c r="D12744" s="92"/>
      <c r="E12744" s="104">
        <v>1</v>
      </c>
      <c r="F12744" s="94">
        <v>1753.33</v>
      </c>
      <c r="G12744" s="79" t="e">
        <f>VLOOKUP(B12744,#REF!,2,FALSE)</f>
        <v>#REF!</v>
      </c>
      <c r="H12744" s="95">
        <f t="shared" si="199"/>
        <v>1753.33</v>
      </c>
    </row>
    <row r="12745" spans="1:8" s="80" customFormat="1" hidden="1" outlineLevel="1" x14ac:dyDescent="0.2">
      <c r="A12745" s="96" t="s">
        <v>2828</v>
      </c>
      <c r="B12745" s="97"/>
      <c r="C12745" s="98"/>
      <c r="D12745" s="98"/>
      <c r="E12745" s="101">
        <v>1</v>
      </c>
      <c r="F12745" s="100">
        <v>1753.33</v>
      </c>
      <c r="H12745" s="95">
        <f t="shared" si="199"/>
        <v>1753.33</v>
      </c>
    </row>
    <row r="12746" spans="1:8" collapsed="1" x14ac:dyDescent="0.2">
      <c r="A12746" s="91" t="s">
        <v>7743</v>
      </c>
      <c r="B12746" s="91" t="s">
        <v>7744</v>
      </c>
      <c r="C12746" s="91" t="s">
        <v>2931</v>
      </c>
      <c r="D12746" s="92"/>
      <c r="E12746" s="104">
        <v>29</v>
      </c>
      <c r="F12746" s="94">
        <v>1752.47</v>
      </c>
      <c r="H12746" s="95">
        <f t="shared" si="199"/>
        <v>60.43</v>
      </c>
    </row>
    <row r="12747" spans="1:8" s="80" customFormat="1" hidden="1" outlineLevel="1" x14ac:dyDescent="0.2">
      <c r="A12747" s="96" t="s">
        <v>2932</v>
      </c>
      <c r="B12747" s="97"/>
      <c r="C12747" s="98"/>
      <c r="D12747" s="98"/>
      <c r="E12747" s="101">
        <v>29</v>
      </c>
      <c r="F12747" s="100">
        <v>1752.47</v>
      </c>
      <c r="H12747" s="95">
        <f t="shared" si="199"/>
        <v>60.43</v>
      </c>
    </row>
    <row r="12748" spans="1:8" collapsed="1" x14ac:dyDescent="0.2">
      <c r="A12748" s="105" t="s">
        <v>7745</v>
      </c>
      <c r="B12748" s="91" t="s">
        <v>7746</v>
      </c>
      <c r="C12748" s="91" t="s">
        <v>2836</v>
      </c>
      <c r="D12748" s="92"/>
      <c r="E12748" s="104">
        <v>25</v>
      </c>
      <c r="F12748" s="94">
        <v>1752.25</v>
      </c>
      <c r="G12748" s="79" t="e">
        <f>VLOOKUP(B12748,#REF!,2,FALSE)</f>
        <v>#REF!</v>
      </c>
      <c r="H12748" s="95">
        <f t="shared" si="199"/>
        <v>70.09</v>
      </c>
    </row>
    <row r="12749" spans="1:8" s="80" customFormat="1" hidden="1" outlineLevel="1" x14ac:dyDescent="0.2">
      <c r="A12749" s="96" t="s">
        <v>2932</v>
      </c>
      <c r="B12749" s="97"/>
      <c r="C12749" s="98"/>
      <c r="D12749" s="98"/>
      <c r="E12749" s="101">
        <v>25</v>
      </c>
      <c r="F12749" s="100">
        <v>1752.25</v>
      </c>
      <c r="H12749" s="95">
        <f t="shared" ref="H12749:H12812" si="200">F12749/E12749</f>
        <v>70.09</v>
      </c>
    </row>
    <row r="12750" spans="1:8" collapsed="1" x14ac:dyDescent="0.2">
      <c r="A12750" s="105" t="s">
        <v>7747</v>
      </c>
      <c r="B12750" s="91" t="s">
        <v>7748</v>
      </c>
      <c r="C12750" s="91" t="s">
        <v>3223</v>
      </c>
      <c r="D12750" s="92"/>
      <c r="E12750" s="104">
        <v>1</v>
      </c>
      <c r="F12750" s="94">
        <v>1751.66</v>
      </c>
      <c r="G12750" s="79" t="e">
        <f>VLOOKUP(B12750,#REF!,2,FALSE)</f>
        <v>#REF!</v>
      </c>
      <c r="H12750" s="95">
        <f t="shared" si="200"/>
        <v>1751.66</v>
      </c>
    </row>
    <row r="12751" spans="1:8" s="80" customFormat="1" hidden="1" outlineLevel="1" x14ac:dyDescent="0.2">
      <c r="A12751" s="96" t="s">
        <v>2828</v>
      </c>
      <c r="B12751" s="97"/>
      <c r="C12751" s="98"/>
      <c r="D12751" s="98"/>
      <c r="E12751" s="101">
        <v>1</v>
      </c>
      <c r="F12751" s="100">
        <v>1751.66</v>
      </c>
      <c r="H12751" s="95">
        <f t="shared" si="200"/>
        <v>1751.66</v>
      </c>
    </row>
    <row r="12752" spans="1:8" collapsed="1" x14ac:dyDescent="0.2">
      <c r="A12752" s="105" t="s">
        <v>7749</v>
      </c>
      <c r="B12752" s="91" t="s">
        <v>7750</v>
      </c>
      <c r="C12752" s="91" t="s">
        <v>3223</v>
      </c>
      <c r="D12752" s="92"/>
      <c r="E12752" s="104">
        <v>10</v>
      </c>
      <c r="F12752" s="94">
        <v>1751.1</v>
      </c>
      <c r="G12752" s="79" t="e">
        <f>VLOOKUP(B12752,#REF!,2,FALSE)</f>
        <v>#REF!</v>
      </c>
      <c r="H12752" s="95">
        <f t="shared" si="200"/>
        <v>175.10999999999999</v>
      </c>
    </row>
    <row r="12753" spans="1:8" s="80" customFormat="1" hidden="1" outlineLevel="1" x14ac:dyDescent="0.2">
      <c r="A12753" s="96" t="s">
        <v>2932</v>
      </c>
      <c r="B12753" s="97"/>
      <c r="C12753" s="98"/>
      <c r="D12753" s="98"/>
      <c r="E12753" s="101">
        <v>10</v>
      </c>
      <c r="F12753" s="100">
        <v>1751.1</v>
      </c>
      <c r="H12753" s="95">
        <f t="shared" si="200"/>
        <v>175.10999999999999</v>
      </c>
    </row>
    <row r="12754" spans="1:8" collapsed="1" x14ac:dyDescent="0.2">
      <c r="A12754" s="91" t="s">
        <v>7751</v>
      </c>
      <c r="B12754" s="91" t="s">
        <v>7752</v>
      </c>
      <c r="C12754" s="91" t="s">
        <v>2931</v>
      </c>
      <c r="D12754" s="92"/>
      <c r="E12754" s="104">
        <v>13</v>
      </c>
      <c r="F12754" s="94">
        <v>1749.93</v>
      </c>
      <c r="H12754" s="95">
        <f t="shared" si="200"/>
        <v>134.61000000000001</v>
      </c>
    </row>
    <row r="12755" spans="1:8" s="80" customFormat="1" hidden="1" outlineLevel="1" x14ac:dyDescent="0.2">
      <c r="A12755" s="96" t="s">
        <v>2932</v>
      </c>
      <c r="B12755" s="97"/>
      <c r="C12755" s="98"/>
      <c r="D12755" s="98"/>
      <c r="E12755" s="101">
        <v>12</v>
      </c>
      <c r="F12755" s="100">
        <v>1615.32</v>
      </c>
      <c r="H12755" s="95">
        <f t="shared" si="200"/>
        <v>134.60999999999999</v>
      </c>
    </row>
    <row r="12756" spans="1:8" s="80" customFormat="1" hidden="1" outlineLevel="1" x14ac:dyDescent="0.2">
      <c r="A12756" s="96" t="s">
        <v>2854</v>
      </c>
      <c r="B12756" s="97"/>
      <c r="C12756" s="98"/>
      <c r="D12756" s="98"/>
      <c r="E12756" s="101">
        <v>1</v>
      </c>
      <c r="F12756" s="103">
        <v>134.61000000000001</v>
      </c>
      <c r="H12756" s="95">
        <f t="shared" si="200"/>
        <v>134.61000000000001</v>
      </c>
    </row>
    <row r="12757" spans="1:8" collapsed="1" x14ac:dyDescent="0.2">
      <c r="A12757" s="105" t="s">
        <v>7753</v>
      </c>
      <c r="B12757" s="91" t="s">
        <v>7754</v>
      </c>
      <c r="C12757" s="91"/>
      <c r="D12757" s="92"/>
      <c r="E12757" s="104">
        <v>25</v>
      </c>
      <c r="F12757" s="94">
        <v>1753</v>
      </c>
      <c r="G12757" s="79" t="e">
        <f>VLOOKUP(B12757,#REF!,2,FALSE)</f>
        <v>#REF!</v>
      </c>
      <c r="H12757" s="95">
        <f t="shared" si="200"/>
        <v>70.12</v>
      </c>
    </row>
    <row r="12758" spans="1:8" s="80" customFormat="1" hidden="1" outlineLevel="1" x14ac:dyDescent="0.2">
      <c r="A12758" s="96" t="s">
        <v>2932</v>
      </c>
      <c r="B12758" s="97"/>
      <c r="C12758" s="98"/>
      <c r="D12758" s="98"/>
      <c r="E12758" s="101">
        <v>25</v>
      </c>
      <c r="F12758" s="100">
        <v>1753</v>
      </c>
      <c r="H12758" s="95">
        <f t="shared" si="200"/>
        <v>70.12</v>
      </c>
    </row>
    <row r="12759" spans="1:8" collapsed="1" x14ac:dyDescent="0.2">
      <c r="A12759" s="105" t="s">
        <v>7755</v>
      </c>
      <c r="B12759" s="91" t="s">
        <v>7756</v>
      </c>
      <c r="C12759" s="91" t="s">
        <v>3223</v>
      </c>
      <c r="D12759" s="92"/>
      <c r="E12759" s="104">
        <v>69</v>
      </c>
      <c r="F12759" s="94">
        <v>1745.7</v>
      </c>
      <c r="G12759" s="79" t="e">
        <f>VLOOKUP(B12759,#REF!,2,FALSE)</f>
        <v>#REF!</v>
      </c>
      <c r="H12759" s="95">
        <f t="shared" si="200"/>
        <v>25.3</v>
      </c>
    </row>
    <row r="12760" spans="1:8" s="80" customFormat="1" hidden="1" outlineLevel="1" x14ac:dyDescent="0.2">
      <c r="A12760" s="96" t="s">
        <v>2932</v>
      </c>
      <c r="B12760" s="97"/>
      <c r="C12760" s="98"/>
      <c r="D12760" s="98"/>
      <c r="E12760" s="101">
        <v>69</v>
      </c>
      <c r="F12760" s="100">
        <v>1745.7</v>
      </c>
      <c r="H12760" s="95">
        <f t="shared" si="200"/>
        <v>25.3</v>
      </c>
    </row>
    <row r="12761" spans="1:8" collapsed="1" x14ac:dyDescent="0.2">
      <c r="A12761" s="91" t="s">
        <v>7757</v>
      </c>
      <c r="B12761" s="91" t="s">
        <v>7758</v>
      </c>
      <c r="C12761" s="91" t="s">
        <v>2931</v>
      </c>
      <c r="D12761" s="92"/>
      <c r="E12761" s="104">
        <v>25</v>
      </c>
      <c r="F12761" s="94">
        <v>1743</v>
      </c>
      <c r="H12761" s="95">
        <f t="shared" si="200"/>
        <v>69.72</v>
      </c>
    </row>
    <row r="12762" spans="1:8" s="80" customFormat="1" hidden="1" outlineLevel="1" x14ac:dyDescent="0.2">
      <c r="A12762" s="96" t="s">
        <v>2932</v>
      </c>
      <c r="B12762" s="97"/>
      <c r="C12762" s="98"/>
      <c r="D12762" s="98"/>
      <c r="E12762" s="101">
        <v>25</v>
      </c>
      <c r="F12762" s="100">
        <v>1743</v>
      </c>
      <c r="H12762" s="95">
        <f t="shared" si="200"/>
        <v>69.72</v>
      </c>
    </row>
    <row r="12763" spans="1:8" collapsed="1" x14ac:dyDescent="0.2">
      <c r="A12763" s="91" t="s">
        <v>7759</v>
      </c>
      <c r="B12763" s="91" t="s">
        <v>7760</v>
      </c>
      <c r="C12763" s="91" t="s">
        <v>2931</v>
      </c>
      <c r="D12763" s="92"/>
      <c r="E12763" s="104">
        <v>51</v>
      </c>
      <c r="F12763" s="94">
        <v>1741.14</v>
      </c>
      <c r="H12763" s="95">
        <f t="shared" si="200"/>
        <v>34.14</v>
      </c>
    </row>
    <row r="12764" spans="1:8" s="80" customFormat="1" hidden="1" outlineLevel="1" x14ac:dyDescent="0.2">
      <c r="A12764" s="96" t="s">
        <v>2932</v>
      </c>
      <c r="B12764" s="97"/>
      <c r="C12764" s="98"/>
      <c r="D12764" s="98"/>
      <c r="E12764" s="101">
        <v>51</v>
      </c>
      <c r="F12764" s="100">
        <v>1741.14</v>
      </c>
      <c r="H12764" s="95">
        <f t="shared" si="200"/>
        <v>34.14</v>
      </c>
    </row>
    <row r="12765" spans="1:8" collapsed="1" x14ac:dyDescent="0.2">
      <c r="A12765" s="91" t="s">
        <v>7761</v>
      </c>
      <c r="B12765" s="91" t="s">
        <v>7762</v>
      </c>
      <c r="C12765" s="91" t="s">
        <v>2931</v>
      </c>
      <c r="D12765" s="92"/>
      <c r="E12765" s="104">
        <v>18</v>
      </c>
      <c r="F12765" s="94">
        <v>1739.52</v>
      </c>
      <c r="H12765" s="95">
        <f t="shared" si="200"/>
        <v>96.64</v>
      </c>
    </row>
    <row r="12766" spans="1:8" s="80" customFormat="1" hidden="1" outlineLevel="1" x14ac:dyDescent="0.2">
      <c r="A12766" s="96" t="s">
        <v>2932</v>
      </c>
      <c r="B12766" s="97"/>
      <c r="C12766" s="98"/>
      <c r="D12766" s="98"/>
      <c r="E12766" s="101">
        <v>18</v>
      </c>
      <c r="F12766" s="100">
        <v>1739.52</v>
      </c>
      <c r="H12766" s="95">
        <f t="shared" si="200"/>
        <v>96.64</v>
      </c>
    </row>
    <row r="12767" spans="1:8" collapsed="1" x14ac:dyDescent="0.2">
      <c r="A12767" s="91" t="s">
        <v>7763</v>
      </c>
      <c r="B12767" s="91" t="s">
        <v>7764</v>
      </c>
      <c r="C12767" s="91" t="s">
        <v>2931</v>
      </c>
      <c r="D12767" s="92"/>
      <c r="E12767" s="104">
        <v>41</v>
      </c>
      <c r="F12767" s="94">
        <v>1735.94</v>
      </c>
      <c r="H12767" s="95">
        <f t="shared" si="200"/>
        <v>42.34</v>
      </c>
    </row>
    <row r="12768" spans="1:8" s="80" customFormat="1" hidden="1" outlineLevel="1" x14ac:dyDescent="0.2">
      <c r="A12768" s="96" t="s">
        <v>2932</v>
      </c>
      <c r="B12768" s="97"/>
      <c r="C12768" s="98"/>
      <c r="D12768" s="98"/>
      <c r="E12768" s="101">
        <v>41</v>
      </c>
      <c r="F12768" s="100">
        <v>1735.94</v>
      </c>
      <c r="H12768" s="95">
        <f t="shared" si="200"/>
        <v>42.34</v>
      </c>
    </row>
    <row r="12769" spans="1:8" collapsed="1" x14ac:dyDescent="0.2">
      <c r="A12769" s="91" t="s">
        <v>7765</v>
      </c>
      <c r="B12769" s="91" t="s">
        <v>7766</v>
      </c>
      <c r="C12769" s="91" t="s">
        <v>2931</v>
      </c>
      <c r="D12769" s="92"/>
      <c r="E12769" s="104">
        <v>65</v>
      </c>
      <c r="F12769" s="94">
        <v>1733.55</v>
      </c>
      <c r="H12769" s="95">
        <f t="shared" si="200"/>
        <v>26.669999999999998</v>
      </c>
    </row>
    <row r="12770" spans="1:8" s="80" customFormat="1" hidden="1" outlineLevel="1" x14ac:dyDescent="0.2">
      <c r="A12770" s="96" t="s">
        <v>2932</v>
      </c>
      <c r="B12770" s="97"/>
      <c r="C12770" s="98"/>
      <c r="D12770" s="98"/>
      <c r="E12770" s="101">
        <v>65</v>
      </c>
      <c r="F12770" s="100">
        <v>1733.55</v>
      </c>
      <c r="H12770" s="95">
        <f t="shared" si="200"/>
        <v>26.669999999999998</v>
      </c>
    </row>
    <row r="12771" spans="1:8" collapsed="1" x14ac:dyDescent="0.2">
      <c r="A12771" s="105" t="s">
        <v>7767</v>
      </c>
      <c r="B12771" s="91" t="s">
        <v>7768</v>
      </c>
      <c r="C12771" s="91" t="s">
        <v>3223</v>
      </c>
      <c r="D12771" s="92"/>
      <c r="E12771" s="104">
        <v>70</v>
      </c>
      <c r="F12771" s="94">
        <v>1732.5</v>
      </c>
      <c r="G12771" s="79" t="e">
        <f>VLOOKUP(B12771,#REF!,2,FALSE)</f>
        <v>#REF!</v>
      </c>
      <c r="H12771" s="95">
        <f t="shared" si="200"/>
        <v>24.75</v>
      </c>
    </row>
    <row r="12772" spans="1:8" s="80" customFormat="1" hidden="1" outlineLevel="1" x14ac:dyDescent="0.2">
      <c r="A12772" s="96" t="s">
        <v>2932</v>
      </c>
      <c r="B12772" s="97"/>
      <c r="C12772" s="98"/>
      <c r="D12772" s="98"/>
      <c r="E12772" s="101">
        <v>60</v>
      </c>
      <c r="F12772" s="100">
        <v>1485</v>
      </c>
      <c r="H12772" s="95">
        <f t="shared" si="200"/>
        <v>24.75</v>
      </c>
    </row>
    <row r="12773" spans="1:8" s="80" customFormat="1" hidden="1" outlineLevel="1" x14ac:dyDescent="0.2">
      <c r="A12773" s="96" t="s">
        <v>2854</v>
      </c>
      <c r="B12773" s="97"/>
      <c r="C12773" s="98"/>
      <c r="D12773" s="98"/>
      <c r="E12773" s="101">
        <v>10</v>
      </c>
      <c r="F12773" s="103">
        <v>247.5</v>
      </c>
      <c r="H12773" s="95">
        <f t="shared" si="200"/>
        <v>24.75</v>
      </c>
    </row>
    <row r="12774" spans="1:8" collapsed="1" x14ac:dyDescent="0.2">
      <c r="A12774" s="91" t="s">
        <v>7769</v>
      </c>
      <c r="B12774" s="91" t="s">
        <v>7770</v>
      </c>
      <c r="C12774" s="91" t="s">
        <v>2931</v>
      </c>
      <c r="D12774" s="92"/>
      <c r="E12774" s="104">
        <v>15</v>
      </c>
      <c r="F12774" s="94">
        <v>1726.05</v>
      </c>
      <c r="H12774" s="95">
        <f t="shared" si="200"/>
        <v>115.07</v>
      </c>
    </row>
    <row r="12775" spans="1:8" s="80" customFormat="1" hidden="1" outlineLevel="1" x14ac:dyDescent="0.2">
      <c r="A12775" s="96" t="s">
        <v>2932</v>
      </c>
      <c r="B12775" s="97"/>
      <c r="C12775" s="98"/>
      <c r="D12775" s="98"/>
      <c r="E12775" s="101">
        <v>15</v>
      </c>
      <c r="F12775" s="100">
        <v>1726.05</v>
      </c>
      <c r="H12775" s="95">
        <f t="shared" si="200"/>
        <v>115.07</v>
      </c>
    </row>
    <row r="12776" spans="1:8" collapsed="1" x14ac:dyDescent="0.2">
      <c r="A12776" s="105" t="s">
        <v>7771</v>
      </c>
      <c r="B12776" s="91" t="s">
        <v>7772</v>
      </c>
      <c r="C12776" s="91"/>
      <c r="D12776" s="92"/>
      <c r="E12776" s="104">
        <v>10</v>
      </c>
      <c r="F12776" s="94">
        <v>1721.13</v>
      </c>
      <c r="G12776" s="79" t="e">
        <f>VLOOKUP(B12776,#REF!,2,FALSE)</f>
        <v>#REF!</v>
      </c>
      <c r="H12776" s="95">
        <f t="shared" si="200"/>
        <v>172.113</v>
      </c>
    </row>
    <row r="12777" spans="1:8" s="80" customFormat="1" hidden="1" outlineLevel="1" x14ac:dyDescent="0.2">
      <c r="A12777" s="96" t="s">
        <v>2932</v>
      </c>
      <c r="B12777" s="97"/>
      <c r="C12777" s="98"/>
      <c r="D12777" s="98"/>
      <c r="E12777" s="101">
        <v>10</v>
      </c>
      <c r="F12777" s="100">
        <v>1721.13</v>
      </c>
      <c r="H12777" s="95">
        <f t="shared" si="200"/>
        <v>172.113</v>
      </c>
    </row>
    <row r="12778" spans="1:8" collapsed="1" x14ac:dyDescent="0.2">
      <c r="A12778" s="91" t="s">
        <v>7773</v>
      </c>
      <c r="B12778" s="91" t="s">
        <v>7774</v>
      </c>
      <c r="C12778" s="91" t="s">
        <v>2931</v>
      </c>
      <c r="D12778" s="92"/>
      <c r="E12778" s="104">
        <v>8</v>
      </c>
      <c r="F12778" s="94">
        <v>1705.28</v>
      </c>
      <c r="H12778" s="95">
        <f t="shared" si="200"/>
        <v>213.16</v>
      </c>
    </row>
    <row r="12779" spans="1:8" s="80" customFormat="1" hidden="1" outlineLevel="1" x14ac:dyDescent="0.2">
      <c r="A12779" s="96" t="s">
        <v>2932</v>
      </c>
      <c r="B12779" s="97"/>
      <c r="C12779" s="98"/>
      <c r="D12779" s="98"/>
      <c r="E12779" s="101">
        <v>8</v>
      </c>
      <c r="F12779" s="100">
        <v>1705.28</v>
      </c>
      <c r="H12779" s="95">
        <f t="shared" si="200"/>
        <v>213.16</v>
      </c>
    </row>
    <row r="12780" spans="1:8" collapsed="1" x14ac:dyDescent="0.2">
      <c r="A12780" s="91" t="s">
        <v>7775</v>
      </c>
      <c r="B12780" s="91" t="s">
        <v>7776</v>
      </c>
      <c r="C12780" s="91" t="s">
        <v>2931</v>
      </c>
      <c r="D12780" s="92"/>
      <c r="E12780" s="104">
        <v>45</v>
      </c>
      <c r="F12780" s="94">
        <v>1705.05</v>
      </c>
      <c r="H12780" s="95">
        <f t="shared" si="200"/>
        <v>37.89</v>
      </c>
    </row>
    <row r="12781" spans="1:8" s="80" customFormat="1" hidden="1" outlineLevel="1" x14ac:dyDescent="0.2">
      <c r="A12781" s="96" t="s">
        <v>2932</v>
      </c>
      <c r="B12781" s="97"/>
      <c r="C12781" s="98"/>
      <c r="D12781" s="98"/>
      <c r="E12781" s="101">
        <v>45</v>
      </c>
      <c r="F12781" s="100">
        <v>1705.05</v>
      </c>
      <c r="H12781" s="95">
        <f t="shared" si="200"/>
        <v>37.89</v>
      </c>
    </row>
    <row r="12782" spans="1:8" collapsed="1" x14ac:dyDescent="0.2">
      <c r="A12782" s="91" t="s">
        <v>7777</v>
      </c>
      <c r="B12782" s="91" t="s">
        <v>7778</v>
      </c>
      <c r="C12782" s="91" t="s">
        <v>2931</v>
      </c>
      <c r="D12782" s="92"/>
      <c r="E12782" s="104">
        <v>25</v>
      </c>
      <c r="F12782" s="94">
        <v>1701.25</v>
      </c>
      <c r="H12782" s="95">
        <f t="shared" si="200"/>
        <v>68.05</v>
      </c>
    </row>
    <row r="12783" spans="1:8" s="80" customFormat="1" hidden="1" outlineLevel="1" x14ac:dyDescent="0.2">
      <c r="A12783" s="96" t="s">
        <v>2932</v>
      </c>
      <c r="B12783" s="97"/>
      <c r="C12783" s="98"/>
      <c r="D12783" s="98"/>
      <c r="E12783" s="101">
        <v>25</v>
      </c>
      <c r="F12783" s="100">
        <v>1701.25</v>
      </c>
      <c r="H12783" s="95">
        <f t="shared" si="200"/>
        <v>68.05</v>
      </c>
    </row>
    <row r="12784" spans="1:8" collapsed="1" x14ac:dyDescent="0.2">
      <c r="A12784" s="91" t="s">
        <v>7779</v>
      </c>
      <c r="B12784" s="91" t="s">
        <v>7780</v>
      </c>
      <c r="C12784" s="91" t="s">
        <v>2931</v>
      </c>
      <c r="D12784" s="92"/>
      <c r="E12784" s="104">
        <v>23</v>
      </c>
      <c r="F12784" s="94">
        <v>1700.85</v>
      </c>
      <c r="H12784" s="95">
        <f t="shared" si="200"/>
        <v>73.95</v>
      </c>
    </row>
    <row r="12785" spans="1:8" s="80" customFormat="1" hidden="1" outlineLevel="1" x14ac:dyDescent="0.2">
      <c r="A12785" s="96" t="s">
        <v>2932</v>
      </c>
      <c r="B12785" s="97"/>
      <c r="C12785" s="98"/>
      <c r="D12785" s="98"/>
      <c r="E12785" s="101">
        <v>23</v>
      </c>
      <c r="F12785" s="100">
        <v>1700.85</v>
      </c>
      <c r="H12785" s="95">
        <f t="shared" si="200"/>
        <v>73.95</v>
      </c>
    </row>
    <row r="12786" spans="1:8" collapsed="1" x14ac:dyDescent="0.2">
      <c r="A12786" s="91" t="s">
        <v>7781</v>
      </c>
      <c r="B12786" s="91" t="s">
        <v>7782</v>
      </c>
      <c r="C12786" s="91" t="s">
        <v>2931</v>
      </c>
      <c r="D12786" s="92"/>
      <c r="E12786" s="104">
        <v>48</v>
      </c>
      <c r="F12786" s="94">
        <v>1698.24</v>
      </c>
      <c r="H12786" s="95">
        <f t="shared" si="200"/>
        <v>35.380000000000003</v>
      </c>
    </row>
    <row r="12787" spans="1:8" s="80" customFormat="1" hidden="1" outlineLevel="1" x14ac:dyDescent="0.2">
      <c r="A12787" s="96" t="s">
        <v>2932</v>
      </c>
      <c r="B12787" s="97"/>
      <c r="C12787" s="98"/>
      <c r="D12787" s="98"/>
      <c r="E12787" s="101">
        <v>48</v>
      </c>
      <c r="F12787" s="100">
        <v>1698.24</v>
      </c>
      <c r="H12787" s="95">
        <f t="shared" si="200"/>
        <v>35.380000000000003</v>
      </c>
    </row>
    <row r="12788" spans="1:8" collapsed="1" x14ac:dyDescent="0.2">
      <c r="A12788" s="105" t="s">
        <v>7783</v>
      </c>
      <c r="B12788" s="91" t="s">
        <v>7784</v>
      </c>
      <c r="C12788" s="91" t="s">
        <v>3223</v>
      </c>
      <c r="D12788" s="92"/>
      <c r="E12788" s="104">
        <v>1</v>
      </c>
      <c r="F12788" s="94">
        <v>1692.16</v>
      </c>
      <c r="G12788" s="79" t="e">
        <f>VLOOKUP(B12788,#REF!,2,FALSE)</f>
        <v>#REF!</v>
      </c>
      <c r="H12788" s="95">
        <f t="shared" si="200"/>
        <v>1692.16</v>
      </c>
    </row>
    <row r="12789" spans="1:8" s="80" customFormat="1" hidden="1" outlineLevel="1" x14ac:dyDescent="0.2">
      <c r="A12789" s="96" t="s">
        <v>2828</v>
      </c>
      <c r="B12789" s="97"/>
      <c r="C12789" s="98"/>
      <c r="D12789" s="98"/>
      <c r="E12789" s="101">
        <v>1</v>
      </c>
      <c r="F12789" s="100">
        <v>1692.16</v>
      </c>
      <c r="H12789" s="95">
        <f t="shared" si="200"/>
        <v>1692.16</v>
      </c>
    </row>
    <row r="12790" spans="1:8" collapsed="1" x14ac:dyDescent="0.2">
      <c r="A12790" s="91" t="s">
        <v>7785</v>
      </c>
      <c r="B12790" s="91" t="s">
        <v>7786</v>
      </c>
      <c r="C12790" s="91" t="s">
        <v>2931</v>
      </c>
      <c r="D12790" s="92"/>
      <c r="E12790" s="104">
        <v>52</v>
      </c>
      <c r="F12790" s="94">
        <v>1691.56</v>
      </c>
      <c r="H12790" s="95">
        <f t="shared" si="200"/>
        <v>32.53</v>
      </c>
    </row>
    <row r="12791" spans="1:8" s="80" customFormat="1" hidden="1" outlineLevel="1" x14ac:dyDescent="0.2">
      <c r="A12791" s="96" t="s">
        <v>2932</v>
      </c>
      <c r="B12791" s="97"/>
      <c r="C12791" s="98"/>
      <c r="D12791" s="98"/>
      <c r="E12791" s="101">
        <v>52</v>
      </c>
      <c r="F12791" s="100">
        <v>1691.56</v>
      </c>
      <c r="H12791" s="95">
        <f t="shared" si="200"/>
        <v>32.53</v>
      </c>
    </row>
    <row r="12792" spans="1:8" collapsed="1" x14ac:dyDescent="0.2">
      <c r="A12792" s="105" t="s">
        <v>7787</v>
      </c>
      <c r="B12792" s="91" t="s">
        <v>7788</v>
      </c>
      <c r="C12792" s="91" t="s">
        <v>3223</v>
      </c>
      <c r="D12792" s="92"/>
      <c r="E12792" s="104">
        <v>6</v>
      </c>
      <c r="F12792" s="94">
        <v>1691.22</v>
      </c>
      <c r="G12792" s="79" t="e">
        <f>VLOOKUP(B12792,#REF!,2,FALSE)</f>
        <v>#REF!</v>
      </c>
      <c r="H12792" s="95">
        <f t="shared" si="200"/>
        <v>281.87</v>
      </c>
    </row>
    <row r="12793" spans="1:8" s="80" customFormat="1" hidden="1" outlineLevel="1" x14ac:dyDescent="0.2">
      <c r="A12793" s="96" t="s">
        <v>2932</v>
      </c>
      <c r="B12793" s="97"/>
      <c r="C12793" s="98"/>
      <c r="D12793" s="98"/>
      <c r="E12793" s="101">
        <v>6</v>
      </c>
      <c r="F12793" s="100">
        <v>1691.22</v>
      </c>
      <c r="H12793" s="95">
        <f t="shared" si="200"/>
        <v>281.87</v>
      </c>
    </row>
    <row r="12794" spans="1:8" collapsed="1" x14ac:dyDescent="0.2">
      <c r="A12794" s="105" t="s">
        <v>7789</v>
      </c>
      <c r="B12794" s="91" t="s">
        <v>7790</v>
      </c>
      <c r="C12794" s="91" t="s">
        <v>3223</v>
      </c>
      <c r="D12794" s="92"/>
      <c r="E12794" s="104">
        <v>20</v>
      </c>
      <c r="F12794" s="94">
        <v>1690.4</v>
      </c>
      <c r="G12794" s="79" t="e">
        <f>VLOOKUP(B12794,#REF!,2,FALSE)</f>
        <v>#REF!</v>
      </c>
      <c r="H12794" s="95">
        <f t="shared" si="200"/>
        <v>84.52000000000001</v>
      </c>
    </row>
    <row r="12795" spans="1:8" s="80" customFormat="1" hidden="1" outlineLevel="1" x14ac:dyDescent="0.2">
      <c r="A12795" s="96" t="s">
        <v>2932</v>
      </c>
      <c r="B12795" s="97"/>
      <c r="C12795" s="98"/>
      <c r="D12795" s="98"/>
      <c r="E12795" s="101">
        <v>20</v>
      </c>
      <c r="F12795" s="100">
        <v>1690.4</v>
      </c>
      <c r="H12795" s="95">
        <f t="shared" si="200"/>
        <v>84.52000000000001</v>
      </c>
    </row>
    <row r="12796" spans="1:8" collapsed="1" x14ac:dyDescent="0.2">
      <c r="A12796" s="105" t="s">
        <v>7791</v>
      </c>
      <c r="B12796" s="91" t="s">
        <v>7792</v>
      </c>
      <c r="C12796" s="91" t="s">
        <v>3223</v>
      </c>
      <c r="D12796" s="92"/>
      <c r="E12796" s="104">
        <v>12</v>
      </c>
      <c r="F12796" s="94">
        <v>1690.32</v>
      </c>
      <c r="G12796" s="79" t="e">
        <f>VLOOKUP(B12796,#REF!,2,FALSE)</f>
        <v>#REF!</v>
      </c>
      <c r="H12796" s="95">
        <f t="shared" si="200"/>
        <v>140.85999999999999</v>
      </c>
    </row>
    <row r="12797" spans="1:8" s="80" customFormat="1" hidden="1" outlineLevel="1" x14ac:dyDescent="0.2">
      <c r="A12797" s="96" t="s">
        <v>2932</v>
      </c>
      <c r="B12797" s="97"/>
      <c r="C12797" s="98"/>
      <c r="D12797" s="98"/>
      <c r="E12797" s="101">
        <v>12</v>
      </c>
      <c r="F12797" s="100">
        <v>1690.32</v>
      </c>
      <c r="H12797" s="95">
        <f t="shared" si="200"/>
        <v>140.85999999999999</v>
      </c>
    </row>
    <row r="12798" spans="1:8" collapsed="1" x14ac:dyDescent="0.2">
      <c r="A12798" s="91" t="s">
        <v>7793</v>
      </c>
      <c r="B12798" s="91" t="s">
        <v>7794</v>
      </c>
      <c r="C12798" s="91" t="s">
        <v>2931</v>
      </c>
      <c r="D12798" s="92"/>
      <c r="E12798" s="104">
        <v>47</v>
      </c>
      <c r="F12798" s="94">
        <v>1685.42</v>
      </c>
      <c r="H12798" s="95">
        <f t="shared" si="200"/>
        <v>35.86</v>
      </c>
    </row>
    <row r="12799" spans="1:8" s="80" customFormat="1" hidden="1" outlineLevel="1" x14ac:dyDescent="0.2">
      <c r="A12799" s="96" t="s">
        <v>2932</v>
      </c>
      <c r="B12799" s="97"/>
      <c r="C12799" s="98"/>
      <c r="D12799" s="98"/>
      <c r="E12799" s="101">
        <v>47</v>
      </c>
      <c r="F12799" s="100">
        <v>1685.42</v>
      </c>
      <c r="H12799" s="95">
        <f t="shared" si="200"/>
        <v>35.86</v>
      </c>
    </row>
    <row r="12800" spans="1:8" collapsed="1" x14ac:dyDescent="0.2">
      <c r="A12800" s="91" t="s">
        <v>7795</v>
      </c>
      <c r="B12800" s="91" t="s">
        <v>7796</v>
      </c>
      <c r="C12800" s="91" t="s">
        <v>2931</v>
      </c>
      <c r="D12800" s="92"/>
      <c r="E12800" s="104">
        <v>182</v>
      </c>
      <c r="F12800" s="94">
        <v>1685.32</v>
      </c>
      <c r="H12800" s="95">
        <f t="shared" si="200"/>
        <v>9.26</v>
      </c>
    </row>
    <row r="12801" spans="1:8" s="80" customFormat="1" hidden="1" outlineLevel="1" x14ac:dyDescent="0.2">
      <c r="A12801" s="96" t="s">
        <v>2932</v>
      </c>
      <c r="B12801" s="97"/>
      <c r="C12801" s="98"/>
      <c r="D12801" s="98"/>
      <c r="E12801" s="101">
        <v>182</v>
      </c>
      <c r="F12801" s="100">
        <v>1685.32</v>
      </c>
      <c r="H12801" s="95">
        <f t="shared" si="200"/>
        <v>9.26</v>
      </c>
    </row>
    <row r="12802" spans="1:8" collapsed="1" x14ac:dyDescent="0.2">
      <c r="A12802" s="91" t="s">
        <v>7797</v>
      </c>
      <c r="B12802" s="91" t="s">
        <v>7798</v>
      </c>
      <c r="C12802" s="91" t="s">
        <v>2931</v>
      </c>
      <c r="D12802" s="92"/>
      <c r="E12802" s="104">
        <v>10</v>
      </c>
      <c r="F12802" s="94">
        <v>1682.5</v>
      </c>
      <c r="H12802" s="95">
        <f t="shared" si="200"/>
        <v>168.25</v>
      </c>
    </row>
    <row r="12803" spans="1:8" s="80" customFormat="1" hidden="1" outlineLevel="1" x14ac:dyDescent="0.2">
      <c r="A12803" s="96" t="s">
        <v>2932</v>
      </c>
      <c r="B12803" s="97"/>
      <c r="C12803" s="98"/>
      <c r="D12803" s="98"/>
      <c r="E12803" s="101">
        <v>10</v>
      </c>
      <c r="F12803" s="100">
        <v>1682.5</v>
      </c>
      <c r="H12803" s="95">
        <f t="shared" si="200"/>
        <v>168.25</v>
      </c>
    </row>
    <row r="12804" spans="1:8" collapsed="1" x14ac:dyDescent="0.2">
      <c r="A12804" s="91" t="s">
        <v>7799</v>
      </c>
      <c r="B12804" s="91" t="s">
        <v>7800</v>
      </c>
      <c r="C12804" s="91" t="s">
        <v>2931</v>
      </c>
      <c r="D12804" s="92"/>
      <c r="E12804" s="104">
        <v>5</v>
      </c>
      <c r="F12804" s="94">
        <v>1679.05</v>
      </c>
      <c r="H12804" s="95">
        <f t="shared" si="200"/>
        <v>335.81</v>
      </c>
    </row>
    <row r="12805" spans="1:8" s="80" customFormat="1" hidden="1" outlineLevel="1" x14ac:dyDescent="0.2">
      <c r="A12805" s="96" t="s">
        <v>2932</v>
      </c>
      <c r="B12805" s="97"/>
      <c r="C12805" s="98"/>
      <c r="D12805" s="98"/>
      <c r="E12805" s="101">
        <v>5</v>
      </c>
      <c r="F12805" s="100">
        <v>1679.05</v>
      </c>
      <c r="H12805" s="95">
        <f t="shared" si="200"/>
        <v>335.81</v>
      </c>
    </row>
    <row r="12806" spans="1:8" collapsed="1" x14ac:dyDescent="0.2">
      <c r="A12806" s="105" t="s">
        <v>7801</v>
      </c>
      <c r="B12806" s="91" t="s">
        <v>7802</v>
      </c>
      <c r="C12806" s="91" t="s">
        <v>3223</v>
      </c>
      <c r="D12806" s="92"/>
      <c r="E12806" s="104">
        <v>2</v>
      </c>
      <c r="F12806" s="94">
        <v>1675.8</v>
      </c>
      <c r="G12806" s="79" t="e">
        <f>VLOOKUP(B12806,#REF!,2,FALSE)</f>
        <v>#REF!</v>
      </c>
      <c r="H12806" s="95">
        <f t="shared" si="200"/>
        <v>837.9</v>
      </c>
    </row>
    <row r="12807" spans="1:8" s="80" customFormat="1" hidden="1" outlineLevel="1" x14ac:dyDescent="0.2">
      <c r="A12807" s="96" t="s">
        <v>2828</v>
      </c>
      <c r="B12807" s="97"/>
      <c r="C12807" s="98"/>
      <c r="D12807" s="98"/>
      <c r="E12807" s="101">
        <v>1</v>
      </c>
      <c r="F12807" s="100">
        <v>1019.85</v>
      </c>
      <c r="H12807" s="95">
        <f t="shared" si="200"/>
        <v>1019.85</v>
      </c>
    </row>
    <row r="12808" spans="1:8" s="80" customFormat="1" hidden="1" outlineLevel="1" x14ac:dyDescent="0.2">
      <c r="A12808" s="96" t="s">
        <v>2834</v>
      </c>
      <c r="B12808" s="97"/>
      <c r="C12808" s="98"/>
      <c r="D12808" s="98"/>
      <c r="E12808" s="101">
        <v>1</v>
      </c>
      <c r="F12808" s="103">
        <v>655.95</v>
      </c>
      <c r="H12808" s="95">
        <f t="shared" si="200"/>
        <v>655.95</v>
      </c>
    </row>
    <row r="12809" spans="1:8" collapsed="1" x14ac:dyDescent="0.2">
      <c r="A12809" s="105" t="s">
        <v>7803</v>
      </c>
      <c r="B12809" s="91" t="s">
        <v>7804</v>
      </c>
      <c r="C12809" s="91" t="s">
        <v>3223</v>
      </c>
      <c r="D12809" s="92"/>
      <c r="E12809" s="104">
        <v>31</v>
      </c>
      <c r="F12809" s="94">
        <v>1673.07</v>
      </c>
      <c r="G12809" s="79" t="e">
        <f>VLOOKUP(B12809,#REF!,2,FALSE)</f>
        <v>#REF!</v>
      </c>
      <c r="H12809" s="95">
        <f t="shared" si="200"/>
        <v>53.97</v>
      </c>
    </row>
    <row r="12810" spans="1:8" s="80" customFormat="1" hidden="1" outlineLevel="1" x14ac:dyDescent="0.2">
      <c r="A12810" s="96" t="s">
        <v>2932</v>
      </c>
      <c r="B12810" s="97"/>
      <c r="C12810" s="98"/>
      <c r="D12810" s="98"/>
      <c r="E12810" s="101">
        <v>31</v>
      </c>
      <c r="F12810" s="100">
        <v>1673.07</v>
      </c>
      <c r="H12810" s="95">
        <f t="shared" si="200"/>
        <v>53.97</v>
      </c>
    </row>
    <row r="12811" spans="1:8" collapsed="1" x14ac:dyDescent="0.2">
      <c r="A12811" s="105" t="s">
        <v>7805</v>
      </c>
      <c r="B12811" s="91" t="s">
        <v>7806</v>
      </c>
      <c r="C12811" s="91" t="s">
        <v>3223</v>
      </c>
      <c r="D12811" s="92"/>
      <c r="E12811" s="104">
        <v>1</v>
      </c>
      <c r="F12811" s="94">
        <v>1671.29</v>
      </c>
      <c r="G12811" s="79" t="e">
        <f>VLOOKUP(B12811,#REF!,2,FALSE)</f>
        <v>#REF!</v>
      </c>
      <c r="H12811" s="95">
        <f t="shared" si="200"/>
        <v>1671.29</v>
      </c>
    </row>
    <row r="12812" spans="1:8" s="80" customFormat="1" hidden="1" outlineLevel="1" x14ac:dyDescent="0.2">
      <c r="A12812" s="96" t="s">
        <v>2828</v>
      </c>
      <c r="B12812" s="97"/>
      <c r="C12812" s="98"/>
      <c r="D12812" s="98"/>
      <c r="E12812" s="101">
        <v>1</v>
      </c>
      <c r="F12812" s="100">
        <v>1671.29</v>
      </c>
      <c r="H12812" s="95">
        <f t="shared" si="200"/>
        <v>1671.29</v>
      </c>
    </row>
    <row r="12813" spans="1:8" collapsed="1" x14ac:dyDescent="0.2">
      <c r="A12813" s="91" t="s">
        <v>7807</v>
      </c>
      <c r="B12813" s="91" t="s">
        <v>7808</v>
      </c>
      <c r="C12813" s="91" t="s">
        <v>2931</v>
      </c>
      <c r="D12813" s="92"/>
      <c r="E12813" s="104">
        <v>25</v>
      </c>
      <c r="F12813" s="94">
        <v>1667.25</v>
      </c>
      <c r="H12813" s="95">
        <f t="shared" ref="H12813:H12876" si="201">F12813/E12813</f>
        <v>66.69</v>
      </c>
    </row>
    <row r="12814" spans="1:8" s="80" customFormat="1" hidden="1" outlineLevel="1" x14ac:dyDescent="0.2">
      <c r="A12814" s="96" t="s">
        <v>2932</v>
      </c>
      <c r="B12814" s="97"/>
      <c r="C12814" s="98"/>
      <c r="D12814" s="98"/>
      <c r="E12814" s="101">
        <v>25</v>
      </c>
      <c r="F12814" s="100">
        <v>1667.25</v>
      </c>
      <c r="H12814" s="95">
        <f t="shared" si="201"/>
        <v>66.69</v>
      </c>
    </row>
    <row r="12815" spans="1:8" collapsed="1" x14ac:dyDescent="0.2">
      <c r="A12815" s="105" t="s">
        <v>7809</v>
      </c>
      <c r="B12815" s="91" t="s">
        <v>7810</v>
      </c>
      <c r="C12815" s="91" t="s">
        <v>3223</v>
      </c>
      <c r="D12815" s="92"/>
      <c r="E12815" s="104">
        <v>1</v>
      </c>
      <c r="F12815" s="94">
        <v>1662.9</v>
      </c>
      <c r="G12815" s="79" t="e">
        <f>VLOOKUP(B12815,#REF!,2,FALSE)</f>
        <v>#REF!</v>
      </c>
      <c r="H12815" s="95">
        <f t="shared" si="201"/>
        <v>1662.9</v>
      </c>
    </row>
    <row r="12816" spans="1:8" s="80" customFormat="1" hidden="1" outlineLevel="1" x14ac:dyDescent="0.2">
      <c r="A12816" s="96" t="s">
        <v>2834</v>
      </c>
      <c r="B12816" s="97"/>
      <c r="C12816" s="98"/>
      <c r="D12816" s="98"/>
      <c r="E12816" s="101">
        <v>1</v>
      </c>
      <c r="F12816" s="100">
        <v>1662.9</v>
      </c>
      <c r="H12816" s="95">
        <f t="shared" si="201"/>
        <v>1662.9</v>
      </c>
    </row>
    <row r="12817" spans="1:8" collapsed="1" x14ac:dyDescent="0.2">
      <c r="A12817" s="91" t="s">
        <v>7811</v>
      </c>
      <c r="B12817" s="91" t="s">
        <v>7812</v>
      </c>
      <c r="C12817" s="91" t="s">
        <v>2931</v>
      </c>
      <c r="D12817" s="92"/>
      <c r="E12817" s="104">
        <v>25</v>
      </c>
      <c r="F12817" s="94">
        <v>1657</v>
      </c>
      <c r="H12817" s="95">
        <f t="shared" si="201"/>
        <v>66.28</v>
      </c>
    </row>
    <row r="12818" spans="1:8" s="80" customFormat="1" hidden="1" outlineLevel="1" x14ac:dyDescent="0.2">
      <c r="A12818" s="96" t="s">
        <v>2932</v>
      </c>
      <c r="B12818" s="97"/>
      <c r="C12818" s="98"/>
      <c r="D12818" s="98"/>
      <c r="E12818" s="101">
        <v>25</v>
      </c>
      <c r="F12818" s="100">
        <v>1657</v>
      </c>
      <c r="H12818" s="95">
        <f t="shared" si="201"/>
        <v>66.28</v>
      </c>
    </row>
    <row r="12819" spans="1:8" collapsed="1" x14ac:dyDescent="0.2">
      <c r="A12819" s="91" t="s">
        <v>7813</v>
      </c>
      <c r="B12819" s="91" t="s">
        <v>7814</v>
      </c>
      <c r="C12819" s="91" t="s">
        <v>2931</v>
      </c>
      <c r="D12819" s="92"/>
      <c r="E12819" s="104">
        <v>25</v>
      </c>
      <c r="F12819" s="94">
        <v>1657</v>
      </c>
      <c r="H12819" s="95">
        <f t="shared" si="201"/>
        <v>66.28</v>
      </c>
    </row>
    <row r="12820" spans="1:8" s="80" customFormat="1" hidden="1" outlineLevel="1" x14ac:dyDescent="0.2">
      <c r="A12820" s="96" t="s">
        <v>2932</v>
      </c>
      <c r="B12820" s="97"/>
      <c r="C12820" s="98"/>
      <c r="D12820" s="98"/>
      <c r="E12820" s="101">
        <v>25</v>
      </c>
      <c r="F12820" s="100">
        <v>1657</v>
      </c>
      <c r="H12820" s="95">
        <f t="shared" si="201"/>
        <v>66.28</v>
      </c>
    </row>
    <row r="12821" spans="1:8" collapsed="1" x14ac:dyDescent="0.2">
      <c r="A12821" s="105" t="s">
        <v>7815</v>
      </c>
      <c r="B12821" s="91" t="s">
        <v>7816</v>
      </c>
      <c r="C12821" s="91" t="s">
        <v>3223</v>
      </c>
      <c r="D12821" s="92"/>
      <c r="E12821" s="104">
        <v>1</v>
      </c>
      <c r="F12821" s="94">
        <v>1653.76</v>
      </c>
      <c r="G12821" s="79" t="e">
        <f>VLOOKUP(B12821,#REF!,2,FALSE)</f>
        <v>#REF!</v>
      </c>
      <c r="H12821" s="95">
        <f t="shared" si="201"/>
        <v>1653.76</v>
      </c>
    </row>
    <row r="12822" spans="1:8" s="80" customFormat="1" hidden="1" outlineLevel="1" x14ac:dyDescent="0.2">
      <c r="A12822" s="96" t="s">
        <v>2828</v>
      </c>
      <c r="B12822" s="97"/>
      <c r="C12822" s="98"/>
      <c r="D12822" s="98"/>
      <c r="E12822" s="101">
        <v>1</v>
      </c>
      <c r="F12822" s="100">
        <v>1653.76</v>
      </c>
      <c r="H12822" s="95">
        <f t="shared" si="201"/>
        <v>1653.76</v>
      </c>
    </row>
    <row r="12823" spans="1:8" collapsed="1" x14ac:dyDescent="0.2">
      <c r="A12823" s="105" t="s">
        <v>7817</v>
      </c>
      <c r="B12823" s="91" t="s">
        <v>7818</v>
      </c>
      <c r="C12823" s="91" t="s">
        <v>3223</v>
      </c>
      <c r="D12823" s="92"/>
      <c r="E12823" s="104">
        <v>1</v>
      </c>
      <c r="F12823" s="94">
        <v>1651.86</v>
      </c>
      <c r="G12823" s="79" t="e">
        <f>VLOOKUP(B12823,#REF!,2,FALSE)</f>
        <v>#REF!</v>
      </c>
      <c r="H12823" s="95">
        <f t="shared" si="201"/>
        <v>1651.86</v>
      </c>
    </row>
    <row r="12824" spans="1:8" s="80" customFormat="1" hidden="1" outlineLevel="1" x14ac:dyDescent="0.2">
      <c r="A12824" s="96" t="s">
        <v>2828</v>
      </c>
      <c r="B12824" s="97"/>
      <c r="C12824" s="98"/>
      <c r="D12824" s="98"/>
      <c r="E12824" s="101">
        <v>1</v>
      </c>
      <c r="F12824" s="100">
        <v>1651.86</v>
      </c>
      <c r="H12824" s="95">
        <f t="shared" si="201"/>
        <v>1651.86</v>
      </c>
    </row>
    <row r="12825" spans="1:8" collapsed="1" x14ac:dyDescent="0.2">
      <c r="A12825" s="91" t="s">
        <v>7819</v>
      </c>
      <c r="B12825" s="91" t="s">
        <v>7820</v>
      </c>
      <c r="C12825" s="91" t="s">
        <v>2931</v>
      </c>
      <c r="D12825" s="92"/>
      <c r="E12825" s="104">
        <v>9</v>
      </c>
      <c r="F12825" s="94">
        <v>1651.59</v>
      </c>
      <c r="H12825" s="95">
        <f t="shared" si="201"/>
        <v>183.51</v>
      </c>
    </row>
    <row r="12826" spans="1:8" s="80" customFormat="1" hidden="1" outlineLevel="1" x14ac:dyDescent="0.2">
      <c r="A12826" s="96" t="s">
        <v>2932</v>
      </c>
      <c r="B12826" s="97"/>
      <c r="C12826" s="98"/>
      <c r="D12826" s="98"/>
      <c r="E12826" s="101">
        <v>9</v>
      </c>
      <c r="F12826" s="100">
        <v>1651.59</v>
      </c>
      <c r="H12826" s="95">
        <f t="shared" si="201"/>
        <v>183.51</v>
      </c>
    </row>
    <row r="12827" spans="1:8" collapsed="1" x14ac:dyDescent="0.2">
      <c r="A12827" s="105" t="s">
        <v>7821</v>
      </c>
      <c r="B12827" s="91" t="s">
        <v>7822</v>
      </c>
      <c r="C12827" s="91" t="s">
        <v>3223</v>
      </c>
      <c r="D12827" s="92"/>
      <c r="E12827" s="104">
        <v>2</v>
      </c>
      <c r="F12827" s="94">
        <v>1649.76</v>
      </c>
      <c r="G12827" s="79" t="e">
        <f>VLOOKUP(B12827,#REF!,2,FALSE)</f>
        <v>#REF!</v>
      </c>
      <c r="H12827" s="95">
        <f t="shared" si="201"/>
        <v>824.88</v>
      </c>
    </row>
    <row r="12828" spans="1:8" s="80" customFormat="1" hidden="1" outlineLevel="1" x14ac:dyDescent="0.2">
      <c r="A12828" s="96" t="s">
        <v>2828</v>
      </c>
      <c r="B12828" s="97"/>
      <c r="C12828" s="98"/>
      <c r="D12828" s="98"/>
      <c r="E12828" s="101">
        <v>2</v>
      </c>
      <c r="F12828" s="100">
        <v>1649.76</v>
      </c>
      <c r="H12828" s="95">
        <f t="shared" si="201"/>
        <v>824.88</v>
      </c>
    </row>
    <row r="12829" spans="1:8" collapsed="1" x14ac:dyDescent="0.2">
      <c r="A12829" s="91" t="s">
        <v>7823</v>
      </c>
      <c r="B12829" s="91" t="s">
        <v>7824</v>
      </c>
      <c r="C12829" s="91" t="s">
        <v>2931</v>
      </c>
      <c r="D12829" s="92"/>
      <c r="E12829" s="104">
        <v>3</v>
      </c>
      <c r="F12829" s="94">
        <v>1648.38</v>
      </c>
      <c r="H12829" s="95">
        <f t="shared" si="201"/>
        <v>549.46</v>
      </c>
    </row>
    <row r="12830" spans="1:8" s="80" customFormat="1" hidden="1" outlineLevel="1" x14ac:dyDescent="0.2">
      <c r="A12830" s="96" t="s">
        <v>2932</v>
      </c>
      <c r="B12830" s="97"/>
      <c r="C12830" s="98"/>
      <c r="D12830" s="98"/>
      <c r="E12830" s="101">
        <v>3</v>
      </c>
      <c r="F12830" s="100">
        <v>1648.38</v>
      </c>
      <c r="H12830" s="95">
        <f t="shared" si="201"/>
        <v>549.46</v>
      </c>
    </row>
    <row r="12831" spans="1:8" collapsed="1" x14ac:dyDescent="0.2">
      <c r="A12831" s="105" t="s">
        <v>7825</v>
      </c>
      <c r="B12831" s="91" t="s">
        <v>7826</v>
      </c>
      <c r="C12831" s="91" t="s">
        <v>3223</v>
      </c>
      <c r="D12831" s="92"/>
      <c r="E12831" s="104">
        <v>1</v>
      </c>
      <c r="F12831" s="94">
        <v>1645.46</v>
      </c>
      <c r="G12831" s="79" t="e">
        <f>VLOOKUP(B12831,#REF!,2,FALSE)</f>
        <v>#REF!</v>
      </c>
      <c r="H12831" s="95">
        <f t="shared" si="201"/>
        <v>1645.46</v>
      </c>
    </row>
    <row r="12832" spans="1:8" s="80" customFormat="1" hidden="1" outlineLevel="1" x14ac:dyDescent="0.2">
      <c r="A12832" s="96" t="s">
        <v>2828</v>
      </c>
      <c r="B12832" s="97"/>
      <c r="C12832" s="98"/>
      <c r="D12832" s="98"/>
      <c r="E12832" s="101">
        <v>1</v>
      </c>
      <c r="F12832" s="100">
        <v>1645.46</v>
      </c>
      <c r="H12832" s="95">
        <f t="shared" si="201"/>
        <v>1645.46</v>
      </c>
    </row>
    <row r="12833" spans="1:8" collapsed="1" x14ac:dyDescent="0.2">
      <c r="A12833" s="105" t="s">
        <v>7827</v>
      </c>
      <c r="B12833" s="91" t="s">
        <v>7828</v>
      </c>
      <c r="C12833" s="91" t="s">
        <v>3223</v>
      </c>
      <c r="D12833" s="92"/>
      <c r="E12833" s="104">
        <v>5</v>
      </c>
      <c r="F12833" s="94">
        <v>1643.85</v>
      </c>
      <c r="G12833" s="79" t="e">
        <f>VLOOKUP(B12833,#REF!,2,FALSE)</f>
        <v>#REF!</v>
      </c>
      <c r="H12833" s="95">
        <f t="shared" si="201"/>
        <v>328.77</v>
      </c>
    </row>
    <row r="12834" spans="1:8" s="80" customFormat="1" hidden="1" outlineLevel="1" x14ac:dyDescent="0.2">
      <c r="A12834" s="96" t="s">
        <v>2932</v>
      </c>
      <c r="B12834" s="97"/>
      <c r="C12834" s="98"/>
      <c r="D12834" s="98"/>
      <c r="E12834" s="101">
        <v>5</v>
      </c>
      <c r="F12834" s="100">
        <v>1643.85</v>
      </c>
      <c r="H12834" s="95">
        <f t="shared" si="201"/>
        <v>328.77</v>
      </c>
    </row>
    <row r="12835" spans="1:8" collapsed="1" x14ac:dyDescent="0.2">
      <c r="A12835" s="91" t="s">
        <v>7829</v>
      </c>
      <c r="B12835" s="91" t="s">
        <v>7830</v>
      </c>
      <c r="C12835" s="91" t="s">
        <v>2931</v>
      </c>
      <c r="D12835" s="92"/>
      <c r="E12835" s="104">
        <v>16</v>
      </c>
      <c r="F12835" s="94">
        <v>1643.2</v>
      </c>
      <c r="H12835" s="95">
        <f t="shared" si="201"/>
        <v>102.7</v>
      </c>
    </row>
    <row r="12836" spans="1:8" s="80" customFormat="1" hidden="1" outlineLevel="1" x14ac:dyDescent="0.2">
      <c r="A12836" s="96" t="s">
        <v>2932</v>
      </c>
      <c r="B12836" s="97"/>
      <c r="C12836" s="98"/>
      <c r="D12836" s="98"/>
      <c r="E12836" s="101">
        <v>16</v>
      </c>
      <c r="F12836" s="100">
        <v>1643.2</v>
      </c>
      <c r="H12836" s="95">
        <f t="shared" si="201"/>
        <v>102.7</v>
      </c>
    </row>
    <row r="12837" spans="1:8" collapsed="1" x14ac:dyDescent="0.2">
      <c r="A12837" s="105" t="s">
        <v>7831</v>
      </c>
      <c r="B12837" s="91" t="s">
        <v>7832</v>
      </c>
      <c r="C12837" s="91" t="s">
        <v>3223</v>
      </c>
      <c r="D12837" s="92"/>
      <c r="E12837" s="104">
        <v>1</v>
      </c>
      <c r="F12837" s="94">
        <v>1641.76</v>
      </c>
      <c r="G12837" s="79" t="e">
        <f>VLOOKUP(B12837,#REF!,2,FALSE)</f>
        <v>#REF!</v>
      </c>
      <c r="H12837" s="95">
        <f t="shared" si="201"/>
        <v>1641.76</v>
      </c>
    </row>
    <row r="12838" spans="1:8" s="80" customFormat="1" hidden="1" outlineLevel="1" x14ac:dyDescent="0.2">
      <c r="A12838" s="96" t="s">
        <v>2845</v>
      </c>
      <c r="B12838" s="97"/>
      <c r="C12838" s="98"/>
      <c r="D12838" s="98"/>
      <c r="E12838" s="101">
        <v>1</v>
      </c>
      <c r="F12838" s="100">
        <v>1641.76</v>
      </c>
      <c r="H12838" s="95">
        <f t="shared" si="201"/>
        <v>1641.76</v>
      </c>
    </row>
    <row r="12839" spans="1:8" collapsed="1" x14ac:dyDescent="0.2">
      <c r="A12839" s="91" t="s">
        <v>7833</v>
      </c>
      <c r="B12839" s="91" t="s">
        <v>7834</v>
      </c>
      <c r="C12839" s="91" t="s">
        <v>2931</v>
      </c>
      <c r="D12839" s="92"/>
      <c r="E12839" s="104">
        <v>33</v>
      </c>
      <c r="F12839" s="94">
        <v>1637.46</v>
      </c>
      <c r="H12839" s="95">
        <f t="shared" si="201"/>
        <v>49.620000000000005</v>
      </c>
    </row>
    <row r="12840" spans="1:8" s="80" customFormat="1" hidden="1" outlineLevel="1" x14ac:dyDescent="0.2">
      <c r="A12840" s="96" t="s">
        <v>2932</v>
      </c>
      <c r="B12840" s="97"/>
      <c r="C12840" s="98"/>
      <c r="D12840" s="98"/>
      <c r="E12840" s="101">
        <v>33</v>
      </c>
      <c r="F12840" s="100">
        <v>1637.46</v>
      </c>
      <c r="H12840" s="95">
        <f t="shared" si="201"/>
        <v>49.620000000000005</v>
      </c>
    </row>
    <row r="12841" spans="1:8" collapsed="1" x14ac:dyDescent="0.2">
      <c r="A12841" s="91" t="s">
        <v>7835</v>
      </c>
      <c r="B12841" s="91" t="s">
        <v>7836</v>
      </c>
      <c r="C12841" s="91" t="s">
        <v>2931</v>
      </c>
      <c r="D12841" s="92"/>
      <c r="E12841" s="104">
        <v>25</v>
      </c>
      <c r="F12841" s="94">
        <v>1636.75</v>
      </c>
      <c r="H12841" s="95">
        <f t="shared" si="201"/>
        <v>65.47</v>
      </c>
    </row>
    <row r="12842" spans="1:8" s="80" customFormat="1" hidden="1" outlineLevel="1" x14ac:dyDescent="0.2">
      <c r="A12842" s="96" t="s">
        <v>2932</v>
      </c>
      <c r="B12842" s="97"/>
      <c r="C12842" s="98"/>
      <c r="D12842" s="98"/>
      <c r="E12842" s="101">
        <v>25</v>
      </c>
      <c r="F12842" s="100">
        <v>1636.75</v>
      </c>
      <c r="H12842" s="95">
        <f t="shared" si="201"/>
        <v>65.47</v>
      </c>
    </row>
    <row r="12843" spans="1:8" collapsed="1" x14ac:dyDescent="0.2">
      <c r="A12843" s="91" t="s">
        <v>7837</v>
      </c>
      <c r="B12843" s="91" t="s">
        <v>7838</v>
      </c>
      <c r="C12843" s="91" t="s">
        <v>2931</v>
      </c>
      <c r="D12843" s="92"/>
      <c r="E12843" s="104">
        <v>213</v>
      </c>
      <c r="F12843" s="94">
        <v>1635.84</v>
      </c>
      <c r="H12843" s="95">
        <f t="shared" si="201"/>
        <v>7.68</v>
      </c>
    </row>
    <row r="12844" spans="1:8" s="80" customFormat="1" hidden="1" outlineLevel="1" x14ac:dyDescent="0.2">
      <c r="A12844" s="96" t="s">
        <v>2932</v>
      </c>
      <c r="B12844" s="97"/>
      <c r="C12844" s="98"/>
      <c r="D12844" s="98"/>
      <c r="E12844" s="101">
        <v>213</v>
      </c>
      <c r="F12844" s="100">
        <v>1635.84</v>
      </c>
      <c r="H12844" s="95">
        <f t="shared" si="201"/>
        <v>7.68</v>
      </c>
    </row>
    <row r="12845" spans="1:8" collapsed="1" x14ac:dyDescent="0.2">
      <c r="A12845" s="91" t="s">
        <v>7839</v>
      </c>
      <c r="B12845" s="91" t="s">
        <v>7840</v>
      </c>
      <c r="C12845" s="91" t="s">
        <v>2931</v>
      </c>
      <c r="D12845" s="92"/>
      <c r="E12845" s="104">
        <v>29</v>
      </c>
      <c r="F12845" s="94">
        <v>1632.41</v>
      </c>
      <c r="H12845" s="95">
        <f t="shared" si="201"/>
        <v>56.290000000000006</v>
      </c>
    </row>
    <row r="12846" spans="1:8" s="80" customFormat="1" hidden="1" outlineLevel="1" x14ac:dyDescent="0.2">
      <c r="A12846" s="96" t="s">
        <v>2932</v>
      </c>
      <c r="B12846" s="97"/>
      <c r="C12846" s="98"/>
      <c r="D12846" s="98"/>
      <c r="E12846" s="101">
        <v>29</v>
      </c>
      <c r="F12846" s="100">
        <v>1632.41</v>
      </c>
      <c r="H12846" s="95">
        <f t="shared" si="201"/>
        <v>56.290000000000006</v>
      </c>
    </row>
    <row r="12847" spans="1:8" collapsed="1" x14ac:dyDescent="0.2">
      <c r="A12847" s="91" t="s">
        <v>7841</v>
      </c>
      <c r="B12847" s="91" t="s">
        <v>1058</v>
      </c>
      <c r="C12847" s="91" t="s">
        <v>2836</v>
      </c>
      <c r="D12847" s="92" t="s">
        <v>2876</v>
      </c>
      <c r="E12847" s="104">
        <v>18</v>
      </c>
      <c r="F12847" s="94">
        <v>1630.81</v>
      </c>
      <c r="G12847" s="79" t="e">
        <f>VLOOKUP(B12847,#REF!,2,FALSE)</f>
        <v>#REF!</v>
      </c>
      <c r="H12847" s="95">
        <f t="shared" si="201"/>
        <v>90.600555555555559</v>
      </c>
    </row>
    <row r="12848" spans="1:8" s="80" customFormat="1" hidden="1" outlineLevel="1" x14ac:dyDescent="0.2">
      <c r="A12848" s="96" t="s">
        <v>2825</v>
      </c>
      <c r="B12848" s="97"/>
      <c r="C12848" s="98"/>
      <c r="D12848" s="98"/>
      <c r="E12848" s="101">
        <v>9</v>
      </c>
      <c r="F12848" s="103">
        <v>729.55</v>
      </c>
      <c r="H12848" s="95">
        <f t="shared" si="201"/>
        <v>81.061111111111103</v>
      </c>
    </row>
    <row r="12849" spans="1:8" s="80" customFormat="1" hidden="1" outlineLevel="1" x14ac:dyDescent="0.2">
      <c r="A12849" s="96" t="s">
        <v>2832</v>
      </c>
      <c r="B12849" s="97"/>
      <c r="C12849" s="98"/>
      <c r="D12849" s="98"/>
      <c r="E12849" s="101">
        <v>4</v>
      </c>
      <c r="F12849" s="103">
        <v>468.78</v>
      </c>
      <c r="H12849" s="95">
        <f t="shared" si="201"/>
        <v>117.19499999999999</v>
      </c>
    </row>
    <row r="12850" spans="1:8" s="80" customFormat="1" hidden="1" outlineLevel="1" x14ac:dyDescent="0.2">
      <c r="A12850" s="96" t="s">
        <v>2828</v>
      </c>
      <c r="B12850" s="97"/>
      <c r="C12850" s="98"/>
      <c r="D12850" s="98"/>
      <c r="E12850" s="101">
        <v>2</v>
      </c>
      <c r="F12850" s="103">
        <v>234.28</v>
      </c>
      <c r="H12850" s="95">
        <f t="shared" si="201"/>
        <v>117.14</v>
      </c>
    </row>
    <row r="12851" spans="1:8" s="80" customFormat="1" hidden="1" outlineLevel="1" x14ac:dyDescent="0.2">
      <c r="A12851" s="96" t="s">
        <v>2861</v>
      </c>
      <c r="B12851" s="97"/>
      <c r="C12851" s="98"/>
      <c r="D12851" s="98"/>
      <c r="E12851" s="101">
        <v>1</v>
      </c>
      <c r="F12851" s="103">
        <v>117.14</v>
      </c>
      <c r="H12851" s="95">
        <f t="shared" si="201"/>
        <v>117.14</v>
      </c>
    </row>
    <row r="12852" spans="1:8" s="80" customFormat="1" hidden="1" outlineLevel="1" x14ac:dyDescent="0.2">
      <c r="A12852" s="96" t="s">
        <v>2841</v>
      </c>
      <c r="B12852" s="97"/>
      <c r="C12852" s="98"/>
      <c r="D12852" s="98"/>
      <c r="E12852" s="101">
        <v>1</v>
      </c>
      <c r="F12852" s="103">
        <v>81.06</v>
      </c>
      <c r="H12852" s="95">
        <f t="shared" si="201"/>
        <v>81.06</v>
      </c>
    </row>
    <row r="12853" spans="1:8" s="80" customFormat="1" hidden="1" outlineLevel="1" x14ac:dyDescent="0.2">
      <c r="A12853" s="96" t="s">
        <v>2845</v>
      </c>
      <c r="B12853" s="97"/>
      <c r="C12853" s="98"/>
      <c r="D12853" s="98"/>
      <c r="E12853" s="101">
        <v>1</v>
      </c>
      <c r="F12853" s="102"/>
      <c r="H12853" s="95">
        <f t="shared" si="201"/>
        <v>0</v>
      </c>
    </row>
    <row r="12854" spans="1:8" collapsed="1" x14ac:dyDescent="0.2">
      <c r="A12854" s="91" t="s">
        <v>7842</v>
      </c>
      <c r="B12854" s="91" t="s">
        <v>7843</v>
      </c>
      <c r="C12854" s="91" t="s">
        <v>2931</v>
      </c>
      <c r="D12854" s="92"/>
      <c r="E12854" s="104">
        <v>49</v>
      </c>
      <c r="F12854" s="94">
        <v>1624.84</v>
      </c>
      <c r="H12854" s="95">
        <f t="shared" si="201"/>
        <v>33.159999999999997</v>
      </c>
    </row>
    <row r="12855" spans="1:8" s="80" customFormat="1" hidden="1" outlineLevel="1" x14ac:dyDescent="0.2">
      <c r="A12855" s="96" t="s">
        <v>2932</v>
      </c>
      <c r="B12855" s="97"/>
      <c r="C12855" s="98"/>
      <c r="D12855" s="98"/>
      <c r="E12855" s="101">
        <v>49</v>
      </c>
      <c r="F12855" s="100">
        <v>1624.84</v>
      </c>
      <c r="H12855" s="95">
        <f t="shared" si="201"/>
        <v>33.159999999999997</v>
      </c>
    </row>
    <row r="12856" spans="1:8" collapsed="1" x14ac:dyDescent="0.2">
      <c r="A12856" s="91" t="s">
        <v>7844</v>
      </c>
      <c r="B12856" s="91" t="s">
        <v>7845</v>
      </c>
      <c r="C12856" s="91" t="s">
        <v>2931</v>
      </c>
      <c r="D12856" s="92"/>
      <c r="E12856" s="104">
        <v>95</v>
      </c>
      <c r="F12856" s="94">
        <v>1619.75</v>
      </c>
      <c r="H12856" s="95">
        <f t="shared" si="201"/>
        <v>17.05</v>
      </c>
    </row>
    <row r="12857" spans="1:8" s="80" customFormat="1" hidden="1" outlineLevel="1" x14ac:dyDescent="0.2">
      <c r="A12857" s="96" t="s">
        <v>2932</v>
      </c>
      <c r="B12857" s="97"/>
      <c r="C12857" s="98"/>
      <c r="D12857" s="98"/>
      <c r="E12857" s="101">
        <v>95</v>
      </c>
      <c r="F12857" s="100">
        <v>1619.75</v>
      </c>
      <c r="H12857" s="95">
        <f t="shared" si="201"/>
        <v>17.05</v>
      </c>
    </row>
    <row r="12858" spans="1:8" collapsed="1" x14ac:dyDescent="0.2">
      <c r="A12858" s="91" t="s">
        <v>7846</v>
      </c>
      <c r="B12858" s="91" t="s">
        <v>7847</v>
      </c>
      <c r="C12858" s="91" t="s">
        <v>2931</v>
      </c>
      <c r="D12858" s="92"/>
      <c r="E12858" s="104">
        <v>38</v>
      </c>
      <c r="F12858" s="94">
        <v>1615.38</v>
      </c>
      <c r="H12858" s="95">
        <f t="shared" si="201"/>
        <v>42.510000000000005</v>
      </c>
    </row>
    <row r="12859" spans="1:8" s="80" customFormat="1" hidden="1" outlineLevel="1" x14ac:dyDescent="0.2">
      <c r="A12859" s="96" t="s">
        <v>2932</v>
      </c>
      <c r="B12859" s="97"/>
      <c r="C12859" s="98"/>
      <c r="D12859" s="98"/>
      <c r="E12859" s="101">
        <v>38</v>
      </c>
      <c r="F12859" s="100">
        <v>1615.38</v>
      </c>
      <c r="H12859" s="95">
        <f t="shared" si="201"/>
        <v>42.510000000000005</v>
      </c>
    </row>
    <row r="12860" spans="1:8" collapsed="1" x14ac:dyDescent="0.2">
      <c r="A12860" s="91" t="s">
        <v>7848</v>
      </c>
      <c r="B12860" s="91" t="s">
        <v>7849</v>
      </c>
      <c r="C12860" s="91" t="s">
        <v>2931</v>
      </c>
      <c r="D12860" s="92"/>
      <c r="E12860" s="104">
        <v>49</v>
      </c>
      <c r="F12860" s="94">
        <v>1607.2</v>
      </c>
      <c r="H12860" s="95">
        <f t="shared" si="201"/>
        <v>32.800000000000004</v>
      </c>
    </row>
    <row r="12861" spans="1:8" s="80" customFormat="1" hidden="1" outlineLevel="1" x14ac:dyDescent="0.2">
      <c r="A12861" s="96" t="s">
        <v>2932</v>
      </c>
      <c r="B12861" s="97"/>
      <c r="C12861" s="98"/>
      <c r="D12861" s="98"/>
      <c r="E12861" s="101">
        <v>49</v>
      </c>
      <c r="F12861" s="100">
        <v>1607.2</v>
      </c>
      <c r="H12861" s="95">
        <f t="shared" si="201"/>
        <v>32.800000000000004</v>
      </c>
    </row>
    <row r="12862" spans="1:8" collapsed="1" x14ac:dyDescent="0.2">
      <c r="A12862" s="105" t="s">
        <v>7850</v>
      </c>
      <c r="B12862" s="91" t="s">
        <v>7851</v>
      </c>
      <c r="C12862" s="91" t="s">
        <v>3223</v>
      </c>
      <c r="D12862" s="92"/>
      <c r="E12862" s="104">
        <v>10</v>
      </c>
      <c r="F12862" s="94">
        <v>1596.7</v>
      </c>
      <c r="G12862" s="79" t="e">
        <f>VLOOKUP(B12862,#REF!,2,FALSE)</f>
        <v>#REF!</v>
      </c>
      <c r="H12862" s="95">
        <f t="shared" si="201"/>
        <v>159.67000000000002</v>
      </c>
    </row>
    <row r="12863" spans="1:8" s="80" customFormat="1" hidden="1" outlineLevel="1" x14ac:dyDescent="0.2">
      <c r="A12863" s="96" t="s">
        <v>2932</v>
      </c>
      <c r="B12863" s="97"/>
      <c r="C12863" s="98"/>
      <c r="D12863" s="98"/>
      <c r="E12863" s="101">
        <v>10</v>
      </c>
      <c r="F12863" s="100">
        <v>1596.7</v>
      </c>
      <c r="H12863" s="95">
        <f t="shared" si="201"/>
        <v>159.67000000000002</v>
      </c>
    </row>
    <row r="12864" spans="1:8" collapsed="1" x14ac:dyDescent="0.2">
      <c r="A12864" s="91" t="s">
        <v>7852</v>
      </c>
      <c r="B12864" s="91" t="s">
        <v>7853</v>
      </c>
      <c r="C12864" s="91" t="s">
        <v>2931</v>
      </c>
      <c r="D12864" s="92"/>
      <c r="E12864" s="104">
        <v>10</v>
      </c>
      <c r="F12864" s="94">
        <v>1592.8</v>
      </c>
      <c r="H12864" s="95">
        <f t="shared" si="201"/>
        <v>159.28</v>
      </c>
    </row>
    <row r="12865" spans="1:8" s="80" customFormat="1" hidden="1" outlineLevel="1" x14ac:dyDescent="0.2">
      <c r="A12865" s="96" t="s">
        <v>2932</v>
      </c>
      <c r="B12865" s="97"/>
      <c r="C12865" s="98"/>
      <c r="D12865" s="98"/>
      <c r="E12865" s="101">
        <v>10</v>
      </c>
      <c r="F12865" s="100">
        <v>1592.8</v>
      </c>
      <c r="H12865" s="95">
        <f t="shared" si="201"/>
        <v>159.28</v>
      </c>
    </row>
    <row r="12866" spans="1:8" collapsed="1" x14ac:dyDescent="0.2">
      <c r="A12866" s="91" t="s">
        <v>7854</v>
      </c>
      <c r="B12866" s="91" t="s">
        <v>7855</v>
      </c>
      <c r="C12866" s="91" t="s">
        <v>2931</v>
      </c>
      <c r="D12866" s="92"/>
      <c r="E12866" s="104">
        <v>16</v>
      </c>
      <c r="F12866" s="94">
        <v>1582.24</v>
      </c>
      <c r="H12866" s="95">
        <f t="shared" si="201"/>
        <v>98.89</v>
      </c>
    </row>
    <row r="12867" spans="1:8" s="80" customFormat="1" hidden="1" outlineLevel="1" x14ac:dyDescent="0.2">
      <c r="A12867" s="96" t="s">
        <v>2932</v>
      </c>
      <c r="B12867" s="97"/>
      <c r="C12867" s="98"/>
      <c r="D12867" s="98"/>
      <c r="E12867" s="101">
        <v>16</v>
      </c>
      <c r="F12867" s="100">
        <v>1582.24</v>
      </c>
      <c r="H12867" s="95">
        <f t="shared" si="201"/>
        <v>98.89</v>
      </c>
    </row>
    <row r="12868" spans="1:8" collapsed="1" x14ac:dyDescent="0.2">
      <c r="A12868" s="91" t="s">
        <v>7856</v>
      </c>
      <c r="B12868" s="91" t="s">
        <v>7857</v>
      </c>
      <c r="C12868" s="91" t="s">
        <v>2931</v>
      </c>
      <c r="D12868" s="92"/>
      <c r="E12868" s="104">
        <v>50</v>
      </c>
      <c r="F12868" s="94">
        <v>1581.5</v>
      </c>
      <c r="H12868" s="95">
        <f t="shared" si="201"/>
        <v>31.63</v>
      </c>
    </row>
    <row r="12869" spans="1:8" s="80" customFormat="1" hidden="1" outlineLevel="1" x14ac:dyDescent="0.2">
      <c r="A12869" s="96" t="s">
        <v>2841</v>
      </c>
      <c r="B12869" s="97"/>
      <c r="C12869" s="98"/>
      <c r="D12869" s="98"/>
      <c r="E12869" s="101">
        <v>50</v>
      </c>
      <c r="F12869" s="100">
        <v>1581.5</v>
      </c>
      <c r="H12869" s="95">
        <f t="shared" si="201"/>
        <v>31.63</v>
      </c>
    </row>
    <row r="12870" spans="1:8" collapsed="1" x14ac:dyDescent="0.2">
      <c r="A12870" s="91" t="s">
        <v>7858</v>
      </c>
      <c r="B12870" s="91" t="s">
        <v>7859</v>
      </c>
      <c r="C12870" s="91" t="s">
        <v>2931</v>
      </c>
      <c r="D12870" s="92"/>
      <c r="E12870" s="104">
        <v>39</v>
      </c>
      <c r="F12870" s="94">
        <v>1579.89</v>
      </c>
      <c r="H12870" s="95">
        <f t="shared" si="201"/>
        <v>40.510000000000005</v>
      </c>
    </row>
    <row r="12871" spans="1:8" s="80" customFormat="1" hidden="1" outlineLevel="1" x14ac:dyDescent="0.2">
      <c r="A12871" s="96" t="s">
        <v>2932</v>
      </c>
      <c r="B12871" s="97"/>
      <c r="C12871" s="98"/>
      <c r="D12871" s="98"/>
      <c r="E12871" s="101">
        <v>39</v>
      </c>
      <c r="F12871" s="100">
        <v>1579.89</v>
      </c>
      <c r="H12871" s="95">
        <f t="shared" si="201"/>
        <v>40.510000000000005</v>
      </c>
    </row>
    <row r="12872" spans="1:8" collapsed="1" x14ac:dyDescent="0.2">
      <c r="A12872" s="91" t="s">
        <v>7860</v>
      </c>
      <c r="B12872" s="91" t="s">
        <v>7861</v>
      </c>
      <c r="C12872" s="91" t="s">
        <v>2931</v>
      </c>
      <c r="D12872" s="92"/>
      <c r="E12872" s="104">
        <v>18</v>
      </c>
      <c r="F12872" s="94">
        <v>1578.42</v>
      </c>
      <c r="H12872" s="95">
        <f t="shared" si="201"/>
        <v>87.69</v>
      </c>
    </row>
    <row r="12873" spans="1:8" s="80" customFormat="1" hidden="1" outlineLevel="1" x14ac:dyDescent="0.2">
      <c r="A12873" s="96" t="s">
        <v>2932</v>
      </c>
      <c r="B12873" s="97"/>
      <c r="C12873" s="98"/>
      <c r="D12873" s="98"/>
      <c r="E12873" s="101">
        <v>18</v>
      </c>
      <c r="F12873" s="100">
        <v>1578.42</v>
      </c>
      <c r="H12873" s="95">
        <f t="shared" si="201"/>
        <v>87.69</v>
      </c>
    </row>
    <row r="12874" spans="1:8" collapsed="1" x14ac:dyDescent="0.2">
      <c r="A12874" s="91" t="s">
        <v>7862</v>
      </c>
      <c r="B12874" s="91" t="s">
        <v>7863</v>
      </c>
      <c r="C12874" s="91" t="s">
        <v>2931</v>
      </c>
      <c r="D12874" s="92"/>
      <c r="E12874" s="104">
        <v>556</v>
      </c>
      <c r="F12874" s="94">
        <v>1573.48</v>
      </c>
      <c r="H12874" s="95">
        <f t="shared" si="201"/>
        <v>2.83</v>
      </c>
    </row>
    <row r="12875" spans="1:8" s="80" customFormat="1" hidden="1" outlineLevel="1" x14ac:dyDescent="0.2">
      <c r="A12875" s="96" t="s">
        <v>2932</v>
      </c>
      <c r="B12875" s="97"/>
      <c r="C12875" s="98"/>
      <c r="D12875" s="98"/>
      <c r="E12875" s="101">
        <v>556</v>
      </c>
      <c r="F12875" s="100">
        <v>1573.48</v>
      </c>
      <c r="H12875" s="95">
        <f t="shared" si="201"/>
        <v>2.83</v>
      </c>
    </row>
    <row r="12876" spans="1:8" collapsed="1" x14ac:dyDescent="0.2">
      <c r="A12876" s="91" t="s">
        <v>7864</v>
      </c>
      <c r="B12876" s="91" t="s">
        <v>7865</v>
      </c>
      <c r="C12876" s="91" t="s">
        <v>2931</v>
      </c>
      <c r="D12876" s="92"/>
      <c r="E12876" s="104">
        <v>23</v>
      </c>
      <c r="F12876" s="94">
        <v>1571.59</v>
      </c>
      <c r="H12876" s="95">
        <f t="shared" si="201"/>
        <v>68.33</v>
      </c>
    </row>
    <row r="12877" spans="1:8" s="80" customFormat="1" hidden="1" outlineLevel="1" x14ac:dyDescent="0.2">
      <c r="A12877" s="96" t="s">
        <v>2932</v>
      </c>
      <c r="B12877" s="97"/>
      <c r="C12877" s="98"/>
      <c r="D12877" s="98"/>
      <c r="E12877" s="101">
        <v>23</v>
      </c>
      <c r="F12877" s="100">
        <v>1571.59</v>
      </c>
      <c r="H12877" s="95">
        <f t="shared" ref="H12877:H12940" si="202">F12877/E12877</f>
        <v>68.33</v>
      </c>
    </row>
    <row r="12878" spans="1:8" collapsed="1" x14ac:dyDescent="0.2">
      <c r="A12878" s="91" t="s">
        <v>7866</v>
      </c>
      <c r="B12878" s="91" t="s">
        <v>7867</v>
      </c>
      <c r="C12878" s="91" t="s">
        <v>2931</v>
      </c>
      <c r="D12878" s="92"/>
      <c r="E12878" s="104">
        <v>25</v>
      </c>
      <c r="F12878" s="94">
        <v>1570.5</v>
      </c>
      <c r="H12878" s="95">
        <f t="shared" si="202"/>
        <v>62.82</v>
      </c>
    </row>
    <row r="12879" spans="1:8" s="80" customFormat="1" hidden="1" outlineLevel="1" x14ac:dyDescent="0.2">
      <c r="A12879" s="96" t="s">
        <v>2932</v>
      </c>
      <c r="B12879" s="97"/>
      <c r="C12879" s="98"/>
      <c r="D12879" s="98"/>
      <c r="E12879" s="101">
        <v>25</v>
      </c>
      <c r="F12879" s="100">
        <v>1570.5</v>
      </c>
      <c r="H12879" s="95">
        <f t="shared" si="202"/>
        <v>62.82</v>
      </c>
    </row>
    <row r="12880" spans="1:8" collapsed="1" x14ac:dyDescent="0.2">
      <c r="A12880" s="91" t="s">
        <v>7868</v>
      </c>
      <c r="B12880" s="91" t="s">
        <v>7869</v>
      </c>
      <c r="C12880" s="91" t="s">
        <v>2931</v>
      </c>
      <c r="D12880" s="92"/>
      <c r="E12880" s="104">
        <v>23</v>
      </c>
      <c r="F12880" s="94">
        <v>1565.15</v>
      </c>
      <c r="H12880" s="95">
        <f t="shared" si="202"/>
        <v>68.05</v>
      </c>
    </row>
    <row r="12881" spans="1:8" s="80" customFormat="1" hidden="1" outlineLevel="1" x14ac:dyDescent="0.2">
      <c r="A12881" s="96" t="s">
        <v>2932</v>
      </c>
      <c r="B12881" s="97"/>
      <c r="C12881" s="98"/>
      <c r="D12881" s="98"/>
      <c r="E12881" s="101">
        <v>23</v>
      </c>
      <c r="F12881" s="100">
        <v>1565.15</v>
      </c>
      <c r="H12881" s="95">
        <f t="shared" si="202"/>
        <v>68.05</v>
      </c>
    </row>
    <row r="12882" spans="1:8" collapsed="1" x14ac:dyDescent="0.2">
      <c r="A12882" s="91" t="s">
        <v>7870</v>
      </c>
      <c r="B12882" s="91" t="s">
        <v>7871</v>
      </c>
      <c r="C12882" s="91" t="s">
        <v>2931</v>
      </c>
      <c r="D12882" s="92"/>
      <c r="E12882" s="104">
        <v>25</v>
      </c>
      <c r="F12882" s="94">
        <v>1563.5</v>
      </c>
      <c r="H12882" s="95">
        <f t="shared" si="202"/>
        <v>62.54</v>
      </c>
    </row>
    <row r="12883" spans="1:8" s="80" customFormat="1" hidden="1" outlineLevel="1" x14ac:dyDescent="0.2">
      <c r="A12883" s="96" t="s">
        <v>2932</v>
      </c>
      <c r="B12883" s="97"/>
      <c r="C12883" s="98"/>
      <c r="D12883" s="98"/>
      <c r="E12883" s="101">
        <v>25</v>
      </c>
      <c r="F12883" s="100">
        <v>1563.5</v>
      </c>
      <c r="H12883" s="95">
        <f t="shared" si="202"/>
        <v>62.54</v>
      </c>
    </row>
    <row r="12884" spans="1:8" collapsed="1" x14ac:dyDescent="0.2">
      <c r="A12884" s="91" t="s">
        <v>7872</v>
      </c>
      <c r="B12884" s="91" t="s">
        <v>7873</v>
      </c>
      <c r="C12884" s="91" t="s">
        <v>2931</v>
      </c>
      <c r="D12884" s="92"/>
      <c r="E12884" s="104">
        <v>28</v>
      </c>
      <c r="F12884" s="94">
        <v>1561.56</v>
      </c>
      <c r="H12884" s="95">
        <f t="shared" si="202"/>
        <v>55.769999999999996</v>
      </c>
    </row>
    <row r="12885" spans="1:8" s="80" customFormat="1" hidden="1" outlineLevel="1" x14ac:dyDescent="0.2">
      <c r="A12885" s="96" t="s">
        <v>2932</v>
      </c>
      <c r="B12885" s="97"/>
      <c r="C12885" s="98"/>
      <c r="D12885" s="98"/>
      <c r="E12885" s="101">
        <v>27</v>
      </c>
      <c r="F12885" s="100">
        <v>1505.79</v>
      </c>
      <c r="H12885" s="95">
        <f t="shared" si="202"/>
        <v>55.769999999999996</v>
      </c>
    </row>
    <row r="12886" spans="1:8" s="80" customFormat="1" hidden="1" outlineLevel="1" x14ac:dyDescent="0.2">
      <c r="A12886" s="96" t="s">
        <v>2854</v>
      </c>
      <c r="B12886" s="97"/>
      <c r="C12886" s="98"/>
      <c r="D12886" s="98"/>
      <c r="E12886" s="101">
        <v>1</v>
      </c>
      <c r="F12886" s="103">
        <v>55.77</v>
      </c>
      <c r="H12886" s="95">
        <f t="shared" si="202"/>
        <v>55.77</v>
      </c>
    </row>
    <row r="12887" spans="1:8" collapsed="1" x14ac:dyDescent="0.2">
      <c r="A12887" s="91" t="s">
        <v>7874</v>
      </c>
      <c r="B12887" s="91" t="s">
        <v>7875</v>
      </c>
      <c r="C12887" s="91" t="s">
        <v>2931</v>
      </c>
      <c r="D12887" s="92"/>
      <c r="E12887" s="104">
        <v>12</v>
      </c>
      <c r="F12887" s="94">
        <v>1556.04</v>
      </c>
      <c r="H12887" s="95">
        <f t="shared" si="202"/>
        <v>129.66999999999999</v>
      </c>
    </row>
    <row r="12888" spans="1:8" s="80" customFormat="1" hidden="1" outlineLevel="1" x14ac:dyDescent="0.2">
      <c r="A12888" s="96" t="s">
        <v>2932</v>
      </c>
      <c r="B12888" s="97"/>
      <c r="C12888" s="98"/>
      <c r="D12888" s="98"/>
      <c r="E12888" s="101">
        <v>12</v>
      </c>
      <c r="F12888" s="100">
        <v>1556.04</v>
      </c>
      <c r="H12888" s="95">
        <f t="shared" si="202"/>
        <v>129.66999999999999</v>
      </c>
    </row>
    <row r="12889" spans="1:8" collapsed="1" x14ac:dyDescent="0.2">
      <c r="A12889" s="105" t="s">
        <v>7876</v>
      </c>
      <c r="B12889" s="91" t="s">
        <v>7877</v>
      </c>
      <c r="C12889" s="91" t="s">
        <v>2823</v>
      </c>
      <c r="D12889" s="92"/>
      <c r="E12889" s="104">
        <v>1</v>
      </c>
      <c r="F12889" s="94">
        <v>1555.14</v>
      </c>
      <c r="G12889" s="79" t="e">
        <f>VLOOKUP(B12889,#REF!,2,FALSE)</f>
        <v>#REF!</v>
      </c>
      <c r="H12889" s="95">
        <f t="shared" si="202"/>
        <v>1555.14</v>
      </c>
    </row>
    <row r="12890" spans="1:8" s="80" customFormat="1" hidden="1" outlineLevel="1" x14ac:dyDescent="0.2">
      <c r="A12890" s="96" t="s">
        <v>2845</v>
      </c>
      <c r="B12890" s="97"/>
      <c r="C12890" s="98"/>
      <c r="D12890" s="98"/>
      <c r="E12890" s="101">
        <v>1</v>
      </c>
      <c r="F12890" s="100">
        <v>1555.14</v>
      </c>
      <c r="H12890" s="95">
        <f t="shared" si="202"/>
        <v>1555.14</v>
      </c>
    </row>
    <row r="12891" spans="1:8" collapsed="1" x14ac:dyDescent="0.2">
      <c r="A12891" s="91" t="s">
        <v>7878</v>
      </c>
      <c r="B12891" s="91" t="s">
        <v>7879</v>
      </c>
      <c r="C12891" s="91" t="s">
        <v>2931</v>
      </c>
      <c r="D12891" s="92"/>
      <c r="E12891" s="104">
        <v>23</v>
      </c>
      <c r="F12891" s="94">
        <v>1555.03</v>
      </c>
      <c r="H12891" s="95">
        <f t="shared" si="202"/>
        <v>67.61</v>
      </c>
    </row>
    <row r="12892" spans="1:8" s="80" customFormat="1" hidden="1" outlineLevel="1" x14ac:dyDescent="0.2">
      <c r="A12892" s="96" t="s">
        <v>2932</v>
      </c>
      <c r="B12892" s="97"/>
      <c r="C12892" s="98"/>
      <c r="D12892" s="98"/>
      <c r="E12892" s="101">
        <v>23</v>
      </c>
      <c r="F12892" s="100">
        <v>1555.03</v>
      </c>
      <c r="H12892" s="95">
        <f t="shared" si="202"/>
        <v>67.61</v>
      </c>
    </row>
    <row r="12893" spans="1:8" collapsed="1" x14ac:dyDescent="0.2">
      <c r="A12893" s="91" t="s">
        <v>7880</v>
      </c>
      <c r="B12893" s="91" t="s">
        <v>7881</v>
      </c>
      <c r="C12893" s="91" t="s">
        <v>2931</v>
      </c>
      <c r="D12893" s="92"/>
      <c r="E12893" s="104">
        <v>186</v>
      </c>
      <c r="F12893" s="94">
        <v>1551.24</v>
      </c>
      <c r="H12893" s="95">
        <f t="shared" si="202"/>
        <v>8.34</v>
      </c>
    </row>
    <row r="12894" spans="1:8" s="80" customFormat="1" hidden="1" outlineLevel="1" x14ac:dyDescent="0.2">
      <c r="A12894" s="96" t="s">
        <v>2932</v>
      </c>
      <c r="B12894" s="97"/>
      <c r="C12894" s="98"/>
      <c r="D12894" s="98"/>
      <c r="E12894" s="101">
        <v>186</v>
      </c>
      <c r="F12894" s="100">
        <v>1551.24</v>
      </c>
      <c r="H12894" s="95">
        <f t="shared" si="202"/>
        <v>8.34</v>
      </c>
    </row>
    <row r="12895" spans="1:8" collapsed="1" x14ac:dyDescent="0.2">
      <c r="A12895" s="105" t="s">
        <v>7882</v>
      </c>
      <c r="B12895" s="91" t="s">
        <v>7883</v>
      </c>
      <c r="C12895" s="91" t="s">
        <v>3223</v>
      </c>
      <c r="D12895" s="92"/>
      <c r="E12895" s="104">
        <v>5</v>
      </c>
      <c r="F12895" s="94">
        <v>1550.2</v>
      </c>
      <c r="G12895" s="79" t="e">
        <f>VLOOKUP(B12895,#REF!,2,FALSE)</f>
        <v>#REF!</v>
      </c>
      <c r="H12895" s="95">
        <f t="shared" si="202"/>
        <v>310.04000000000002</v>
      </c>
    </row>
    <row r="12896" spans="1:8" s="80" customFormat="1" hidden="1" outlineLevel="1" x14ac:dyDescent="0.2">
      <c r="A12896" s="96" t="s">
        <v>2932</v>
      </c>
      <c r="B12896" s="97"/>
      <c r="C12896" s="98"/>
      <c r="D12896" s="98"/>
      <c r="E12896" s="101">
        <v>5</v>
      </c>
      <c r="F12896" s="100">
        <v>1550.2</v>
      </c>
      <c r="H12896" s="95">
        <f t="shared" si="202"/>
        <v>310.04000000000002</v>
      </c>
    </row>
    <row r="12897" spans="1:8" collapsed="1" x14ac:dyDescent="0.2">
      <c r="A12897" s="91" t="s">
        <v>7884</v>
      </c>
      <c r="B12897" s="91" t="s">
        <v>7885</v>
      </c>
      <c r="C12897" s="91" t="s">
        <v>2931</v>
      </c>
      <c r="D12897" s="92"/>
      <c r="E12897" s="104">
        <v>10</v>
      </c>
      <c r="F12897" s="94">
        <v>1546.4</v>
      </c>
      <c r="H12897" s="95">
        <f t="shared" si="202"/>
        <v>154.64000000000001</v>
      </c>
    </row>
    <row r="12898" spans="1:8" s="80" customFormat="1" hidden="1" outlineLevel="1" x14ac:dyDescent="0.2">
      <c r="A12898" s="96" t="s">
        <v>2932</v>
      </c>
      <c r="B12898" s="97"/>
      <c r="C12898" s="98"/>
      <c r="D12898" s="98"/>
      <c r="E12898" s="101">
        <v>10</v>
      </c>
      <c r="F12898" s="100">
        <v>1546.4</v>
      </c>
      <c r="H12898" s="95">
        <f t="shared" si="202"/>
        <v>154.64000000000001</v>
      </c>
    </row>
    <row r="12899" spans="1:8" collapsed="1" x14ac:dyDescent="0.2">
      <c r="A12899" s="91" t="s">
        <v>7886</v>
      </c>
      <c r="B12899" s="91" t="s">
        <v>7887</v>
      </c>
      <c r="C12899" s="91" t="s">
        <v>2931</v>
      </c>
      <c r="D12899" s="92"/>
      <c r="E12899" s="104">
        <v>15</v>
      </c>
      <c r="F12899" s="94">
        <v>1543.95</v>
      </c>
      <c r="H12899" s="95">
        <f t="shared" si="202"/>
        <v>102.93</v>
      </c>
    </row>
    <row r="12900" spans="1:8" s="80" customFormat="1" hidden="1" outlineLevel="1" x14ac:dyDescent="0.2">
      <c r="A12900" s="96" t="s">
        <v>2932</v>
      </c>
      <c r="B12900" s="97"/>
      <c r="C12900" s="98"/>
      <c r="D12900" s="98"/>
      <c r="E12900" s="101">
        <v>15</v>
      </c>
      <c r="F12900" s="100">
        <v>1543.95</v>
      </c>
      <c r="H12900" s="95">
        <f t="shared" si="202"/>
        <v>102.93</v>
      </c>
    </row>
    <row r="12901" spans="1:8" collapsed="1" x14ac:dyDescent="0.2">
      <c r="A12901" s="91" t="s">
        <v>7888</v>
      </c>
      <c r="B12901" s="91" t="s">
        <v>7889</v>
      </c>
      <c r="C12901" s="91" t="s">
        <v>2931</v>
      </c>
      <c r="D12901" s="92"/>
      <c r="E12901" s="104">
        <v>50</v>
      </c>
      <c r="F12901" s="94">
        <v>1537.5</v>
      </c>
      <c r="H12901" s="95">
        <f t="shared" si="202"/>
        <v>30.75</v>
      </c>
    </row>
    <row r="12902" spans="1:8" s="80" customFormat="1" hidden="1" outlineLevel="1" x14ac:dyDescent="0.2">
      <c r="A12902" s="96" t="s">
        <v>2932</v>
      </c>
      <c r="B12902" s="97"/>
      <c r="C12902" s="98"/>
      <c r="D12902" s="98"/>
      <c r="E12902" s="101">
        <v>50</v>
      </c>
      <c r="F12902" s="100">
        <v>1537.5</v>
      </c>
      <c r="H12902" s="95">
        <f t="shared" si="202"/>
        <v>30.75</v>
      </c>
    </row>
    <row r="12903" spans="1:8" collapsed="1" x14ac:dyDescent="0.2">
      <c r="A12903" s="105" t="s">
        <v>7890</v>
      </c>
      <c r="B12903" s="91" t="s">
        <v>7891</v>
      </c>
      <c r="C12903" s="91" t="s">
        <v>3223</v>
      </c>
      <c r="D12903" s="92"/>
      <c r="E12903" s="104">
        <v>1</v>
      </c>
      <c r="F12903" s="94">
        <v>1530.42</v>
      </c>
      <c r="G12903" s="79" t="e">
        <f>VLOOKUP(B12903,#REF!,2,FALSE)</f>
        <v>#REF!</v>
      </c>
      <c r="H12903" s="95">
        <f t="shared" si="202"/>
        <v>1530.42</v>
      </c>
    </row>
    <row r="12904" spans="1:8" s="80" customFormat="1" hidden="1" outlineLevel="1" x14ac:dyDescent="0.2">
      <c r="A12904" s="96" t="s">
        <v>2828</v>
      </c>
      <c r="B12904" s="97"/>
      <c r="C12904" s="98"/>
      <c r="D12904" s="98"/>
      <c r="E12904" s="101">
        <v>1</v>
      </c>
      <c r="F12904" s="100">
        <v>1530.42</v>
      </c>
      <c r="H12904" s="95">
        <f t="shared" si="202"/>
        <v>1530.42</v>
      </c>
    </row>
    <row r="12905" spans="1:8" collapsed="1" x14ac:dyDescent="0.2">
      <c r="A12905" s="105" t="s">
        <v>7892</v>
      </c>
      <c r="B12905" s="91" t="s">
        <v>7893</v>
      </c>
      <c r="C12905" s="91" t="s">
        <v>3223</v>
      </c>
      <c r="D12905" s="92"/>
      <c r="E12905" s="104">
        <v>1</v>
      </c>
      <c r="F12905" s="94">
        <v>1530.15</v>
      </c>
      <c r="G12905" s="79" t="e">
        <f>VLOOKUP(B12905,#REF!,2,FALSE)</f>
        <v>#REF!</v>
      </c>
      <c r="H12905" s="95">
        <f t="shared" si="202"/>
        <v>1530.15</v>
      </c>
    </row>
    <row r="12906" spans="1:8" s="80" customFormat="1" hidden="1" outlineLevel="1" x14ac:dyDescent="0.2">
      <c r="A12906" s="96" t="s">
        <v>2828</v>
      </c>
      <c r="B12906" s="97"/>
      <c r="C12906" s="98"/>
      <c r="D12906" s="98"/>
      <c r="E12906" s="101">
        <v>1</v>
      </c>
      <c r="F12906" s="100">
        <v>1530.15</v>
      </c>
      <c r="H12906" s="95">
        <f t="shared" si="202"/>
        <v>1530.15</v>
      </c>
    </row>
    <row r="12907" spans="1:8" collapsed="1" x14ac:dyDescent="0.2">
      <c r="A12907" s="105" t="s">
        <v>7894</v>
      </c>
      <c r="B12907" s="91" t="s">
        <v>7895</v>
      </c>
      <c r="C12907" s="91" t="s">
        <v>3223</v>
      </c>
      <c r="D12907" s="92"/>
      <c r="E12907" s="104">
        <v>25</v>
      </c>
      <c r="F12907" s="94">
        <v>1527.75</v>
      </c>
      <c r="G12907" s="79" t="e">
        <f>VLOOKUP(B12907,#REF!,2,FALSE)</f>
        <v>#REF!</v>
      </c>
      <c r="H12907" s="95">
        <f t="shared" si="202"/>
        <v>61.11</v>
      </c>
    </row>
    <row r="12908" spans="1:8" s="80" customFormat="1" hidden="1" outlineLevel="1" x14ac:dyDescent="0.2">
      <c r="A12908" s="96" t="s">
        <v>2932</v>
      </c>
      <c r="B12908" s="97"/>
      <c r="C12908" s="98"/>
      <c r="D12908" s="98"/>
      <c r="E12908" s="101">
        <v>25</v>
      </c>
      <c r="F12908" s="100">
        <v>1527.75</v>
      </c>
      <c r="H12908" s="95">
        <f t="shared" si="202"/>
        <v>61.11</v>
      </c>
    </row>
    <row r="12909" spans="1:8" collapsed="1" x14ac:dyDescent="0.2">
      <c r="A12909" s="91" t="s">
        <v>7896</v>
      </c>
      <c r="B12909" s="91" t="s">
        <v>7897</v>
      </c>
      <c r="C12909" s="91" t="s">
        <v>2931</v>
      </c>
      <c r="D12909" s="92"/>
      <c r="E12909" s="104">
        <v>50</v>
      </c>
      <c r="F12909" s="94">
        <v>1519.5</v>
      </c>
      <c r="H12909" s="95">
        <f t="shared" si="202"/>
        <v>30.39</v>
      </c>
    </row>
    <row r="12910" spans="1:8" s="80" customFormat="1" hidden="1" outlineLevel="1" x14ac:dyDescent="0.2">
      <c r="A12910" s="96" t="s">
        <v>2932</v>
      </c>
      <c r="B12910" s="97"/>
      <c r="C12910" s="98"/>
      <c r="D12910" s="98"/>
      <c r="E12910" s="101">
        <v>50</v>
      </c>
      <c r="F12910" s="100">
        <v>1519.5</v>
      </c>
      <c r="H12910" s="95">
        <f t="shared" si="202"/>
        <v>30.39</v>
      </c>
    </row>
    <row r="12911" spans="1:8" collapsed="1" x14ac:dyDescent="0.2">
      <c r="A12911" s="105" t="s">
        <v>7898</v>
      </c>
      <c r="B12911" s="91" t="s">
        <v>7899</v>
      </c>
      <c r="C12911" s="91" t="s">
        <v>3223</v>
      </c>
      <c r="D12911" s="92"/>
      <c r="E12911" s="104">
        <v>1</v>
      </c>
      <c r="F12911" s="94">
        <v>1516.04</v>
      </c>
      <c r="G12911" s="79" t="e">
        <f>VLOOKUP(B12911,#REF!,2,FALSE)</f>
        <v>#REF!</v>
      </c>
      <c r="H12911" s="95">
        <f t="shared" si="202"/>
        <v>1516.04</v>
      </c>
    </row>
    <row r="12912" spans="1:8" s="80" customFormat="1" hidden="1" outlineLevel="1" x14ac:dyDescent="0.2">
      <c r="A12912" s="96" t="s">
        <v>2828</v>
      </c>
      <c r="B12912" s="97"/>
      <c r="C12912" s="98"/>
      <c r="D12912" s="98"/>
      <c r="E12912" s="101">
        <v>1</v>
      </c>
      <c r="F12912" s="100">
        <v>1516.04</v>
      </c>
      <c r="H12912" s="95">
        <f t="shared" si="202"/>
        <v>1516.04</v>
      </c>
    </row>
    <row r="12913" spans="1:8" collapsed="1" x14ac:dyDescent="0.2">
      <c r="A12913" s="91" t="s">
        <v>7900</v>
      </c>
      <c r="B12913" s="91" t="s">
        <v>7901</v>
      </c>
      <c r="C12913" s="91" t="s">
        <v>2931</v>
      </c>
      <c r="D12913" s="92"/>
      <c r="E12913" s="104">
        <v>25</v>
      </c>
      <c r="F12913" s="94">
        <v>1506.25</v>
      </c>
      <c r="H12913" s="95">
        <f t="shared" si="202"/>
        <v>60.25</v>
      </c>
    </row>
    <row r="12914" spans="1:8" s="80" customFormat="1" hidden="1" outlineLevel="1" x14ac:dyDescent="0.2">
      <c r="A12914" s="96" t="s">
        <v>2932</v>
      </c>
      <c r="B12914" s="97"/>
      <c r="C12914" s="98"/>
      <c r="D12914" s="98"/>
      <c r="E12914" s="101">
        <v>25</v>
      </c>
      <c r="F12914" s="100">
        <v>1506.25</v>
      </c>
      <c r="H12914" s="95">
        <f t="shared" si="202"/>
        <v>60.25</v>
      </c>
    </row>
    <row r="12915" spans="1:8" collapsed="1" x14ac:dyDescent="0.2">
      <c r="A12915" s="91" t="s">
        <v>7902</v>
      </c>
      <c r="B12915" s="91" t="s">
        <v>7903</v>
      </c>
      <c r="C12915" s="91" t="s">
        <v>2931</v>
      </c>
      <c r="D12915" s="92"/>
      <c r="E12915" s="104">
        <v>25</v>
      </c>
      <c r="F12915" s="94">
        <v>1506.25</v>
      </c>
      <c r="H12915" s="95">
        <f t="shared" si="202"/>
        <v>60.25</v>
      </c>
    </row>
    <row r="12916" spans="1:8" s="80" customFormat="1" hidden="1" outlineLevel="1" x14ac:dyDescent="0.2">
      <c r="A12916" s="96" t="s">
        <v>2932</v>
      </c>
      <c r="B12916" s="97"/>
      <c r="C12916" s="98"/>
      <c r="D12916" s="98"/>
      <c r="E12916" s="101">
        <v>25</v>
      </c>
      <c r="F12916" s="100">
        <v>1506.25</v>
      </c>
      <c r="H12916" s="95">
        <f t="shared" si="202"/>
        <v>60.25</v>
      </c>
    </row>
    <row r="12917" spans="1:8" collapsed="1" x14ac:dyDescent="0.2">
      <c r="A12917" s="91" t="s">
        <v>7904</v>
      </c>
      <c r="B12917" s="91" t="s">
        <v>7905</v>
      </c>
      <c r="C12917" s="91" t="s">
        <v>2931</v>
      </c>
      <c r="D12917" s="92"/>
      <c r="E12917" s="104">
        <v>25</v>
      </c>
      <c r="F12917" s="94">
        <v>1505.5</v>
      </c>
      <c r="H12917" s="95">
        <f t="shared" si="202"/>
        <v>60.22</v>
      </c>
    </row>
    <row r="12918" spans="1:8" s="80" customFormat="1" hidden="1" outlineLevel="1" x14ac:dyDescent="0.2">
      <c r="A12918" s="96" t="s">
        <v>2932</v>
      </c>
      <c r="B12918" s="97"/>
      <c r="C12918" s="98"/>
      <c r="D12918" s="98"/>
      <c r="E12918" s="101">
        <v>25</v>
      </c>
      <c r="F12918" s="100">
        <v>1505.5</v>
      </c>
      <c r="H12918" s="95">
        <f t="shared" si="202"/>
        <v>60.22</v>
      </c>
    </row>
    <row r="12919" spans="1:8" collapsed="1" x14ac:dyDescent="0.2">
      <c r="A12919" s="105" t="s">
        <v>7906</v>
      </c>
      <c r="B12919" s="91" t="s">
        <v>7907</v>
      </c>
      <c r="C12919" s="91" t="s">
        <v>3223</v>
      </c>
      <c r="D12919" s="92"/>
      <c r="E12919" s="104">
        <v>5</v>
      </c>
      <c r="F12919" s="94">
        <v>1503</v>
      </c>
      <c r="G12919" s="79" t="e">
        <f>VLOOKUP(B12919,#REF!,2,FALSE)</f>
        <v>#REF!</v>
      </c>
      <c r="H12919" s="95">
        <f t="shared" si="202"/>
        <v>300.60000000000002</v>
      </c>
    </row>
    <row r="12920" spans="1:8" s="80" customFormat="1" hidden="1" outlineLevel="1" x14ac:dyDescent="0.2">
      <c r="A12920" s="96" t="s">
        <v>2932</v>
      </c>
      <c r="B12920" s="97"/>
      <c r="C12920" s="98"/>
      <c r="D12920" s="98"/>
      <c r="E12920" s="101">
        <v>5</v>
      </c>
      <c r="F12920" s="100">
        <v>1503</v>
      </c>
      <c r="H12920" s="95">
        <f t="shared" si="202"/>
        <v>300.60000000000002</v>
      </c>
    </row>
    <row r="12921" spans="1:8" collapsed="1" x14ac:dyDescent="0.2">
      <c r="A12921" s="105" t="s">
        <v>7908</v>
      </c>
      <c r="B12921" s="91" t="s">
        <v>7909</v>
      </c>
      <c r="C12921" s="91" t="s">
        <v>3223</v>
      </c>
      <c r="D12921" s="92"/>
      <c r="E12921" s="104">
        <v>5</v>
      </c>
      <c r="F12921" s="94">
        <v>1503</v>
      </c>
      <c r="G12921" s="79" t="e">
        <f>VLOOKUP(B12921,#REF!,2,FALSE)</f>
        <v>#REF!</v>
      </c>
      <c r="H12921" s="95">
        <f t="shared" si="202"/>
        <v>300.60000000000002</v>
      </c>
    </row>
    <row r="12922" spans="1:8" s="80" customFormat="1" hidden="1" outlineLevel="1" x14ac:dyDescent="0.2">
      <c r="A12922" s="96" t="s">
        <v>2932</v>
      </c>
      <c r="B12922" s="97"/>
      <c r="C12922" s="98"/>
      <c r="D12922" s="98"/>
      <c r="E12922" s="101">
        <v>5</v>
      </c>
      <c r="F12922" s="100">
        <v>1503</v>
      </c>
      <c r="H12922" s="95">
        <f t="shared" si="202"/>
        <v>300.60000000000002</v>
      </c>
    </row>
    <row r="12923" spans="1:8" collapsed="1" x14ac:dyDescent="0.2">
      <c r="A12923" s="105" t="s">
        <v>7910</v>
      </c>
      <c r="B12923" s="91" t="s">
        <v>7911</v>
      </c>
      <c r="C12923" s="91" t="s">
        <v>3223</v>
      </c>
      <c r="D12923" s="92"/>
      <c r="E12923" s="104">
        <v>20</v>
      </c>
      <c r="F12923" s="94">
        <v>1503</v>
      </c>
      <c r="G12923" s="79" t="e">
        <f>VLOOKUP(B12923,#REF!,2,FALSE)</f>
        <v>#REF!</v>
      </c>
      <c r="H12923" s="95">
        <f t="shared" si="202"/>
        <v>75.150000000000006</v>
      </c>
    </row>
    <row r="12924" spans="1:8" s="80" customFormat="1" hidden="1" outlineLevel="1" x14ac:dyDescent="0.2">
      <c r="A12924" s="96" t="s">
        <v>2932</v>
      </c>
      <c r="B12924" s="97"/>
      <c r="C12924" s="98"/>
      <c r="D12924" s="98"/>
      <c r="E12924" s="101">
        <v>20</v>
      </c>
      <c r="F12924" s="100">
        <v>1503</v>
      </c>
      <c r="H12924" s="95">
        <f t="shared" si="202"/>
        <v>75.150000000000006</v>
      </c>
    </row>
    <row r="12925" spans="1:8" collapsed="1" x14ac:dyDescent="0.2">
      <c r="A12925" s="105" t="s">
        <v>7912</v>
      </c>
      <c r="B12925" s="91" t="s">
        <v>7913</v>
      </c>
      <c r="C12925" s="91" t="s">
        <v>3223</v>
      </c>
      <c r="D12925" s="92"/>
      <c r="E12925" s="104">
        <v>42</v>
      </c>
      <c r="F12925" s="94">
        <v>1500.24</v>
      </c>
      <c r="G12925" s="79" t="e">
        <f>VLOOKUP(B12925,#REF!,2,FALSE)</f>
        <v>#REF!</v>
      </c>
      <c r="H12925" s="95">
        <f t="shared" si="202"/>
        <v>35.72</v>
      </c>
    </row>
    <row r="12926" spans="1:8" s="80" customFormat="1" hidden="1" outlineLevel="1" x14ac:dyDescent="0.2">
      <c r="A12926" s="96" t="s">
        <v>2932</v>
      </c>
      <c r="B12926" s="97"/>
      <c r="C12926" s="98"/>
      <c r="D12926" s="98"/>
      <c r="E12926" s="101">
        <v>42</v>
      </c>
      <c r="F12926" s="100">
        <v>1500.24</v>
      </c>
      <c r="H12926" s="95">
        <f t="shared" si="202"/>
        <v>35.72</v>
      </c>
    </row>
    <row r="12927" spans="1:8" collapsed="1" x14ac:dyDescent="0.2">
      <c r="A12927" s="105" t="s">
        <v>7914</v>
      </c>
      <c r="B12927" s="91" t="s">
        <v>7915</v>
      </c>
      <c r="C12927" s="91" t="s">
        <v>3223</v>
      </c>
      <c r="D12927" s="92"/>
      <c r="E12927" s="104">
        <v>28</v>
      </c>
      <c r="F12927" s="94">
        <v>1499.96</v>
      </c>
      <c r="G12927" s="79" t="e">
        <f>VLOOKUP(B12927,#REF!,2,FALSE)</f>
        <v>#REF!</v>
      </c>
      <c r="H12927" s="95">
        <f t="shared" si="202"/>
        <v>53.57</v>
      </c>
    </row>
    <row r="12928" spans="1:8" s="80" customFormat="1" hidden="1" outlineLevel="1" x14ac:dyDescent="0.2">
      <c r="A12928" s="96" t="s">
        <v>2932</v>
      </c>
      <c r="B12928" s="97"/>
      <c r="C12928" s="98"/>
      <c r="D12928" s="98"/>
      <c r="E12928" s="101">
        <v>28</v>
      </c>
      <c r="F12928" s="100">
        <v>1499.96</v>
      </c>
      <c r="H12928" s="95">
        <f t="shared" si="202"/>
        <v>53.57</v>
      </c>
    </row>
    <row r="12929" spans="1:8" collapsed="1" x14ac:dyDescent="0.2">
      <c r="A12929" s="91" t="s">
        <v>7916</v>
      </c>
      <c r="B12929" s="91" t="s">
        <v>7917</v>
      </c>
      <c r="C12929" s="91" t="s">
        <v>2931</v>
      </c>
      <c r="D12929" s="92"/>
      <c r="E12929" s="104">
        <v>7</v>
      </c>
      <c r="F12929" s="94">
        <v>1497.65</v>
      </c>
      <c r="H12929" s="95">
        <f t="shared" si="202"/>
        <v>213.95000000000002</v>
      </c>
    </row>
    <row r="12930" spans="1:8" s="80" customFormat="1" hidden="1" outlineLevel="1" x14ac:dyDescent="0.2">
      <c r="A12930" s="96" t="s">
        <v>2932</v>
      </c>
      <c r="B12930" s="97"/>
      <c r="C12930" s="98"/>
      <c r="D12930" s="98"/>
      <c r="E12930" s="101">
        <v>7</v>
      </c>
      <c r="F12930" s="100">
        <v>1497.65</v>
      </c>
      <c r="H12930" s="95">
        <f t="shared" si="202"/>
        <v>213.95000000000002</v>
      </c>
    </row>
    <row r="12931" spans="1:8" collapsed="1" x14ac:dyDescent="0.2">
      <c r="A12931" s="91" t="s">
        <v>7918</v>
      </c>
      <c r="B12931" s="91" t="s">
        <v>7919</v>
      </c>
      <c r="C12931" s="91" t="s">
        <v>2931</v>
      </c>
      <c r="D12931" s="92"/>
      <c r="E12931" s="104">
        <v>25</v>
      </c>
      <c r="F12931" s="94">
        <v>1496.5</v>
      </c>
      <c r="H12931" s="95">
        <f t="shared" si="202"/>
        <v>59.86</v>
      </c>
    </row>
    <row r="12932" spans="1:8" s="80" customFormat="1" hidden="1" outlineLevel="1" x14ac:dyDescent="0.2">
      <c r="A12932" s="96" t="s">
        <v>2932</v>
      </c>
      <c r="B12932" s="97"/>
      <c r="C12932" s="98"/>
      <c r="D12932" s="98"/>
      <c r="E12932" s="101">
        <v>25</v>
      </c>
      <c r="F12932" s="100">
        <v>1496.5</v>
      </c>
      <c r="H12932" s="95">
        <f t="shared" si="202"/>
        <v>59.86</v>
      </c>
    </row>
    <row r="12933" spans="1:8" collapsed="1" x14ac:dyDescent="0.2">
      <c r="A12933" s="91" t="s">
        <v>7920</v>
      </c>
      <c r="B12933" s="91" t="s">
        <v>7921</v>
      </c>
      <c r="C12933" s="91" t="s">
        <v>2931</v>
      </c>
      <c r="D12933" s="92"/>
      <c r="E12933" s="104">
        <v>15</v>
      </c>
      <c r="F12933" s="94">
        <v>1495.05</v>
      </c>
      <c r="H12933" s="95">
        <f t="shared" si="202"/>
        <v>99.67</v>
      </c>
    </row>
    <row r="12934" spans="1:8" s="80" customFormat="1" hidden="1" outlineLevel="1" x14ac:dyDescent="0.2">
      <c r="A12934" s="96" t="s">
        <v>2932</v>
      </c>
      <c r="B12934" s="97"/>
      <c r="C12934" s="98"/>
      <c r="D12934" s="98"/>
      <c r="E12934" s="101">
        <v>15</v>
      </c>
      <c r="F12934" s="100">
        <v>1495.05</v>
      </c>
      <c r="H12934" s="95">
        <f t="shared" si="202"/>
        <v>99.67</v>
      </c>
    </row>
    <row r="12935" spans="1:8" collapsed="1" x14ac:dyDescent="0.2">
      <c r="A12935" s="105" t="s">
        <v>7922</v>
      </c>
      <c r="B12935" s="91" t="s">
        <v>7923</v>
      </c>
      <c r="C12935" s="91" t="s">
        <v>3223</v>
      </c>
      <c r="D12935" s="92"/>
      <c r="E12935" s="104">
        <v>1</v>
      </c>
      <c r="F12935" s="94">
        <v>1491.73</v>
      </c>
      <c r="G12935" s="79" t="e">
        <f>VLOOKUP(B12935,#REF!,2,FALSE)</f>
        <v>#REF!</v>
      </c>
      <c r="H12935" s="95">
        <f t="shared" si="202"/>
        <v>1491.73</v>
      </c>
    </row>
    <row r="12936" spans="1:8" s="80" customFormat="1" hidden="1" outlineLevel="1" x14ac:dyDescent="0.2">
      <c r="A12936" s="96" t="s">
        <v>2828</v>
      </c>
      <c r="B12936" s="97"/>
      <c r="C12936" s="98"/>
      <c r="D12936" s="98"/>
      <c r="E12936" s="101">
        <v>1</v>
      </c>
      <c r="F12936" s="100">
        <v>1491.73</v>
      </c>
      <c r="H12936" s="95">
        <f t="shared" si="202"/>
        <v>1491.73</v>
      </c>
    </row>
    <row r="12937" spans="1:8" collapsed="1" x14ac:dyDescent="0.2">
      <c r="A12937" s="91" t="s">
        <v>7924</v>
      </c>
      <c r="B12937" s="91" t="s">
        <v>7925</v>
      </c>
      <c r="C12937" s="91" t="s">
        <v>2931</v>
      </c>
      <c r="D12937" s="92"/>
      <c r="E12937" s="104">
        <v>4</v>
      </c>
      <c r="F12937" s="94">
        <v>1490.28</v>
      </c>
      <c r="H12937" s="95">
        <f t="shared" si="202"/>
        <v>372.57</v>
      </c>
    </row>
    <row r="12938" spans="1:8" s="80" customFormat="1" hidden="1" outlineLevel="1" x14ac:dyDescent="0.2">
      <c r="A12938" s="96" t="s">
        <v>2932</v>
      </c>
      <c r="B12938" s="97"/>
      <c r="C12938" s="98"/>
      <c r="D12938" s="98"/>
      <c r="E12938" s="101">
        <v>4</v>
      </c>
      <c r="F12938" s="100">
        <v>1490.28</v>
      </c>
      <c r="H12938" s="95">
        <f t="shared" si="202"/>
        <v>372.57</v>
      </c>
    </row>
    <row r="12939" spans="1:8" collapsed="1" x14ac:dyDescent="0.2">
      <c r="A12939" s="91" t="s">
        <v>7926</v>
      </c>
      <c r="B12939" s="91" t="s">
        <v>7927</v>
      </c>
      <c r="C12939" s="91" t="s">
        <v>2931</v>
      </c>
      <c r="D12939" s="92"/>
      <c r="E12939" s="104">
        <v>18</v>
      </c>
      <c r="F12939" s="94">
        <v>1488.06</v>
      </c>
      <c r="H12939" s="95">
        <f t="shared" si="202"/>
        <v>82.67</v>
      </c>
    </row>
    <row r="12940" spans="1:8" s="80" customFormat="1" hidden="1" outlineLevel="1" x14ac:dyDescent="0.2">
      <c r="A12940" s="96" t="s">
        <v>2932</v>
      </c>
      <c r="B12940" s="97"/>
      <c r="C12940" s="98"/>
      <c r="D12940" s="98"/>
      <c r="E12940" s="101">
        <v>18</v>
      </c>
      <c r="F12940" s="100">
        <v>1488.06</v>
      </c>
      <c r="H12940" s="95">
        <f t="shared" si="202"/>
        <v>82.67</v>
      </c>
    </row>
    <row r="12941" spans="1:8" collapsed="1" x14ac:dyDescent="0.2">
      <c r="A12941" s="105" t="s">
        <v>7928</v>
      </c>
      <c r="B12941" s="91" t="s">
        <v>7929</v>
      </c>
      <c r="C12941" s="91" t="s">
        <v>3223</v>
      </c>
      <c r="D12941" s="92"/>
      <c r="E12941" s="104">
        <v>99</v>
      </c>
      <c r="F12941" s="94">
        <v>1485.99</v>
      </c>
      <c r="G12941" s="79" t="e">
        <f>VLOOKUP(B12941,#REF!,2,FALSE)</f>
        <v>#REF!</v>
      </c>
      <c r="H12941" s="95">
        <f t="shared" ref="H12941:H13004" si="203">F12941/E12941</f>
        <v>15.01</v>
      </c>
    </row>
    <row r="12942" spans="1:8" s="80" customFormat="1" hidden="1" outlineLevel="1" x14ac:dyDescent="0.2">
      <c r="A12942" s="96" t="s">
        <v>2932</v>
      </c>
      <c r="B12942" s="97"/>
      <c r="C12942" s="98"/>
      <c r="D12942" s="98"/>
      <c r="E12942" s="101">
        <v>99</v>
      </c>
      <c r="F12942" s="100">
        <v>1485.99</v>
      </c>
      <c r="H12942" s="95">
        <f t="shared" si="203"/>
        <v>15.01</v>
      </c>
    </row>
    <row r="12943" spans="1:8" collapsed="1" x14ac:dyDescent="0.2">
      <c r="A12943" s="91" t="s">
        <v>7930</v>
      </c>
      <c r="B12943" s="91" t="s">
        <v>7931</v>
      </c>
      <c r="C12943" s="91" t="s">
        <v>2931</v>
      </c>
      <c r="D12943" s="92"/>
      <c r="E12943" s="104">
        <v>48</v>
      </c>
      <c r="F12943" s="94">
        <v>1480.32</v>
      </c>
      <c r="H12943" s="95">
        <f t="shared" si="203"/>
        <v>30.84</v>
      </c>
    </row>
    <row r="12944" spans="1:8" s="80" customFormat="1" hidden="1" outlineLevel="1" x14ac:dyDescent="0.2">
      <c r="A12944" s="96" t="s">
        <v>2932</v>
      </c>
      <c r="B12944" s="97"/>
      <c r="C12944" s="98"/>
      <c r="D12944" s="98"/>
      <c r="E12944" s="101">
        <v>48</v>
      </c>
      <c r="F12944" s="100">
        <v>1480.32</v>
      </c>
      <c r="H12944" s="95">
        <f t="shared" si="203"/>
        <v>30.84</v>
      </c>
    </row>
    <row r="12945" spans="1:8" collapsed="1" x14ac:dyDescent="0.2">
      <c r="A12945" s="91" t="s">
        <v>7932</v>
      </c>
      <c r="B12945" s="91" t="s">
        <v>7933</v>
      </c>
      <c r="C12945" s="91" t="s">
        <v>2931</v>
      </c>
      <c r="D12945" s="92"/>
      <c r="E12945" s="104">
        <v>39</v>
      </c>
      <c r="F12945" s="94">
        <v>1477.71</v>
      </c>
      <c r="H12945" s="95">
        <f t="shared" si="203"/>
        <v>37.89</v>
      </c>
    </row>
    <row r="12946" spans="1:8" s="80" customFormat="1" hidden="1" outlineLevel="1" x14ac:dyDescent="0.2">
      <c r="A12946" s="96" t="s">
        <v>2932</v>
      </c>
      <c r="B12946" s="97"/>
      <c r="C12946" s="98"/>
      <c r="D12946" s="98"/>
      <c r="E12946" s="101">
        <v>39</v>
      </c>
      <c r="F12946" s="100">
        <v>1477.71</v>
      </c>
      <c r="H12946" s="95">
        <f t="shared" si="203"/>
        <v>37.89</v>
      </c>
    </row>
    <row r="12947" spans="1:8" collapsed="1" x14ac:dyDescent="0.2">
      <c r="A12947" s="105" t="s">
        <v>1237</v>
      </c>
      <c r="B12947" s="91" t="s">
        <v>7934</v>
      </c>
      <c r="C12947" s="91" t="s">
        <v>3223</v>
      </c>
      <c r="D12947" s="92"/>
      <c r="E12947" s="104">
        <v>1</v>
      </c>
      <c r="F12947" s="94">
        <v>1471.91</v>
      </c>
      <c r="G12947" s="79" t="e">
        <f>VLOOKUP(B12947,#REF!,2,FALSE)</f>
        <v>#REF!</v>
      </c>
      <c r="H12947" s="95">
        <f t="shared" si="203"/>
        <v>1471.91</v>
      </c>
    </row>
    <row r="12948" spans="1:8" s="80" customFormat="1" hidden="1" outlineLevel="1" x14ac:dyDescent="0.2">
      <c r="A12948" s="96" t="s">
        <v>2832</v>
      </c>
      <c r="B12948" s="97"/>
      <c r="C12948" s="98"/>
      <c r="D12948" s="98"/>
      <c r="E12948" s="101">
        <v>1</v>
      </c>
      <c r="F12948" s="100">
        <v>1471.91</v>
      </c>
      <c r="H12948" s="95">
        <f t="shared" si="203"/>
        <v>1471.91</v>
      </c>
    </row>
    <row r="12949" spans="1:8" collapsed="1" x14ac:dyDescent="0.2">
      <c r="A12949" s="91" t="s">
        <v>7935</v>
      </c>
      <c r="B12949" s="91" t="s">
        <v>7936</v>
      </c>
      <c r="C12949" s="91" t="s">
        <v>2931</v>
      </c>
      <c r="D12949" s="92"/>
      <c r="E12949" s="104">
        <v>42</v>
      </c>
      <c r="F12949" s="94">
        <v>1469.16</v>
      </c>
      <c r="H12949" s="95">
        <f t="shared" si="203"/>
        <v>34.980000000000004</v>
      </c>
    </row>
    <row r="12950" spans="1:8" s="80" customFormat="1" hidden="1" outlineLevel="1" x14ac:dyDescent="0.2">
      <c r="A12950" s="96" t="s">
        <v>2932</v>
      </c>
      <c r="B12950" s="97"/>
      <c r="C12950" s="98"/>
      <c r="D12950" s="98"/>
      <c r="E12950" s="101">
        <v>42</v>
      </c>
      <c r="F12950" s="100">
        <v>1469.16</v>
      </c>
      <c r="H12950" s="95">
        <f t="shared" si="203"/>
        <v>34.980000000000004</v>
      </c>
    </row>
    <row r="12951" spans="1:8" collapsed="1" x14ac:dyDescent="0.2">
      <c r="A12951" s="91" t="s">
        <v>7937</v>
      </c>
      <c r="B12951" s="91" t="s">
        <v>7938</v>
      </c>
      <c r="C12951" s="91" t="s">
        <v>2931</v>
      </c>
      <c r="D12951" s="92"/>
      <c r="E12951" s="104">
        <v>42</v>
      </c>
      <c r="F12951" s="94">
        <v>1462.44</v>
      </c>
      <c r="H12951" s="95">
        <f t="shared" si="203"/>
        <v>34.82</v>
      </c>
    </row>
    <row r="12952" spans="1:8" s="80" customFormat="1" hidden="1" outlineLevel="1" x14ac:dyDescent="0.2">
      <c r="A12952" s="96" t="s">
        <v>2932</v>
      </c>
      <c r="B12952" s="97"/>
      <c r="C12952" s="98"/>
      <c r="D12952" s="98"/>
      <c r="E12952" s="101">
        <v>42</v>
      </c>
      <c r="F12952" s="100">
        <v>1462.44</v>
      </c>
      <c r="H12952" s="95">
        <f t="shared" si="203"/>
        <v>34.82</v>
      </c>
    </row>
    <row r="12953" spans="1:8" collapsed="1" x14ac:dyDescent="0.2">
      <c r="A12953" s="91" t="s">
        <v>2145</v>
      </c>
      <c r="B12953" s="91" t="s">
        <v>2144</v>
      </c>
      <c r="C12953" s="91" t="s">
        <v>2836</v>
      </c>
      <c r="D12953" s="92" t="s">
        <v>2876</v>
      </c>
      <c r="E12953" s="104">
        <v>45</v>
      </c>
      <c r="F12953" s="94">
        <v>1461.62</v>
      </c>
      <c r="G12953" s="79" t="e">
        <f>VLOOKUP(B12953,#REF!,2,FALSE)</f>
        <v>#REF!</v>
      </c>
      <c r="H12953" s="95">
        <f t="shared" si="203"/>
        <v>32.480444444444444</v>
      </c>
    </row>
    <row r="12954" spans="1:8" s="80" customFormat="1" hidden="1" outlineLevel="1" x14ac:dyDescent="0.2">
      <c r="A12954" s="96" t="s">
        <v>2825</v>
      </c>
      <c r="B12954" s="97"/>
      <c r="C12954" s="98"/>
      <c r="D12954" s="98"/>
      <c r="E12954" s="101">
        <v>45</v>
      </c>
      <c r="F12954" s="100">
        <v>1461.62</v>
      </c>
      <c r="H12954" s="95">
        <f t="shared" si="203"/>
        <v>32.480444444444444</v>
      </c>
    </row>
    <row r="12955" spans="1:8" collapsed="1" x14ac:dyDescent="0.2">
      <c r="A12955" s="105" t="s">
        <v>7306</v>
      </c>
      <c r="B12955" s="91" t="s">
        <v>7939</v>
      </c>
      <c r="C12955" s="91" t="s">
        <v>3223</v>
      </c>
      <c r="D12955" s="92"/>
      <c r="E12955" s="104">
        <v>1</v>
      </c>
      <c r="F12955" s="94">
        <v>1460.45</v>
      </c>
      <c r="G12955" s="79" t="e">
        <f>VLOOKUP(B12955,#REF!,2,FALSE)</f>
        <v>#REF!</v>
      </c>
      <c r="H12955" s="95">
        <f t="shared" si="203"/>
        <v>1460.45</v>
      </c>
    </row>
    <row r="12956" spans="1:8" s="80" customFormat="1" hidden="1" outlineLevel="1" x14ac:dyDescent="0.2">
      <c r="A12956" s="96" t="s">
        <v>2828</v>
      </c>
      <c r="B12956" s="97"/>
      <c r="C12956" s="98"/>
      <c r="D12956" s="98"/>
      <c r="E12956" s="101">
        <v>1</v>
      </c>
      <c r="F12956" s="100">
        <v>1460.45</v>
      </c>
      <c r="H12956" s="95">
        <f t="shared" si="203"/>
        <v>1460.45</v>
      </c>
    </row>
    <row r="12957" spans="1:8" collapsed="1" x14ac:dyDescent="0.2">
      <c r="A12957" s="91" t="s">
        <v>7940</v>
      </c>
      <c r="B12957" s="91" t="s">
        <v>7941</v>
      </c>
      <c r="C12957" s="91" t="s">
        <v>2931</v>
      </c>
      <c r="D12957" s="92"/>
      <c r="E12957" s="104">
        <v>88</v>
      </c>
      <c r="F12957" s="94">
        <v>1453.76</v>
      </c>
      <c r="H12957" s="95">
        <f t="shared" si="203"/>
        <v>16.52</v>
      </c>
    </row>
    <row r="12958" spans="1:8" s="80" customFormat="1" hidden="1" outlineLevel="1" x14ac:dyDescent="0.2">
      <c r="A12958" s="96" t="s">
        <v>2932</v>
      </c>
      <c r="B12958" s="97"/>
      <c r="C12958" s="98"/>
      <c r="D12958" s="98"/>
      <c r="E12958" s="101">
        <v>88</v>
      </c>
      <c r="F12958" s="100">
        <v>1453.76</v>
      </c>
      <c r="H12958" s="95">
        <f t="shared" si="203"/>
        <v>16.52</v>
      </c>
    </row>
    <row r="12959" spans="1:8" collapsed="1" x14ac:dyDescent="0.2">
      <c r="A12959" s="91" t="s">
        <v>7942</v>
      </c>
      <c r="B12959" s="91" t="s">
        <v>7943</v>
      </c>
      <c r="C12959" s="91" t="s">
        <v>2931</v>
      </c>
      <c r="D12959" s="92"/>
      <c r="E12959" s="104">
        <v>50</v>
      </c>
      <c r="F12959" s="94">
        <v>1448.5</v>
      </c>
      <c r="H12959" s="95">
        <f t="shared" si="203"/>
        <v>28.97</v>
      </c>
    </row>
    <row r="12960" spans="1:8" s="80" customFormat="1" hidden="1" outlineLevel="1" x14ac:dyDescent="0.2">
      <c r="A12960" s="96" t="s">
        <v>2932</v>
      </c>
      <c r="B12960" s="97"/>
      <c r="C12960" s="98"/>
      <c r="D12960" s="98"/>
      <c r="E12960" s="101">
        <v>50</v>
      </c>
      <c r="F12960" s="100">
        <v>1448.5</v>
      </c>
      <c r="H12960" s="95">
        <f t="shared" si="203"/>
        <v>28.97</v>
      </c>
    </row>
    <row r="12961" spans="1:8" collapsed="1" x14ac:dyDescent="0.2">
      <c r="A12961" s="91" t="s">
        <v>7944</v>
      </c>
      <c r="B12961" s="91" t="s">
        <v>7945</v>
      </c>
      <c r="C12961" s="91" t="s">
        <v>2931</v>
      </c>
      <c r="D12961" s="92"/>
      <c r="E12961" s="104">
        <v>25</v>
      </c>
      <c r="F12961" s="94">
        <v>1448.25</v>
      </c>
      <c r="H12961" s="95">
        <f t="shared" si="203"/>
        <v>57.93</v>
      </c>
    </row>
    <row r="12962" spans="1:8" s="80" customFormat="1" hidden="1" outlineLevel="1" x14ac:dyDescent="0.2">
      <c r="A12962" s="96" t="s">
        <v>2841</v>
      </c>
      <c r="B12962" s="97"/>
      <c r="C12962" s="98"/>
      <c r="D12962" s="98"/>
      <c r="E12962" s="101">
        <v>25</v>
      </c>
      <c r="F12962" s="100">
        <v>1448.25</v>
      </c>
      <c r="H12962" s="95">
        <f t="shared" si="203"/>
        <v>57.93</v>
      </c>
    </row>
    <row r="12963" spans="1:8" collapsed="1" x14ac:dyDescent="0.2">
      <c r="A12963" s="91" t="s">
        <v>7946</v>
      </c>
      <c r="B12963" s="91" t="s">
        <v>7947</v>
      </c>
      <c r="C12963" s="91" t="s">
        <v>2931</v>
      </c>
      <c r="D12963" s="92"/>
      <c r="E12963" s="104">
        <v>17</v>
      </c>
      <c r="F12963" s="94">
        <v>1448.06</v>
      </c>
      <c r="H12963" s="95">
        <f t="shared" si="203"/>
        <v>85.179999999999993</v>
      </c>
    </row>
    <row r="12964" spans="1:8" s="80" customFormat="1" hidden="1" outlineLevel="1" x14ac:dyDescent="0.2">
      <c r="A12964" s="96" t="s">
        <v>2932</v>
      </c>
      <c r="B12964" s="97"/>
      <c r="C12964" s="98"/>
      <c r="D12964" s="98"/>
      <c r="E12964" s="101">
        <v>17</v>
      </c>
      <c r="F12964" s="100">
        <v>1448.06</v>
      </c>
      <c r="H12964" s="95">
        <f t="shared" si="203"/>
        <v>85.179999999999993</v>
      </c>
    </row>
    <row r="12965" spans="1:8" collapsed="1" x14ac:dyDescent="0.2">
      <c r="A12965" s="91" t="s">
        <v>7948</v>
      </c>
      <c r="B12965" s="91" t="s">
        <v>7949</v>
      </c>
      <c r="C12965" s="91" t="s">
        <v>2931</v>
      </c>
      <c r="D12965" s="92"/>
      <c r="E12965" s="104">
        <v>19</v>
      </c>
      <c r="F12965" s="94">
        <v>1447.99</v>
      </c>
      <c r="H12965" s="95">
        <f t="shared" si="203"/>
        <v>76.209999999999994</v>
      </c>
    </row>
    <row r="12966" spans="1:8" s="80" customFormat="1" hidden="1" outlineLevel="1" x14ac:dyDescent="0.2">
      <c r="A12966" s="96" t="s">
        <v>2932</v>
      </c>
      <c r="B12966" s="97"/>
      <c r="C12966" s="98"/>
      <c r="D12966" s="98"/>
      <c r="E12966" s="101">
        <v>19</v>
      </c>
      <c r="F12966" s="100">
        <v>1447.99</v>
      </c>
      <c r="H12966" s="95">
        <f t="shared" si="203"/>
        <v>76.209999999999994</v>
      </c>
    </row>
    <row r="12967" spans="1:8" collapsed="1" x14ac:dyDescent="0.2">
      <c r="A12967" s="105" t="s">
        <v>7950</v>
      </c>
      <c r="B12967" s="91" t="s">
        <v>7951</v>
      </c>
      <c r="C12967" s="91" t="s">
        <v>3223</v>
      </c>
      <c r="D12967" s="92"/>
      <c r="E12967" s="104">
        <v>28</v>
      </c>
      <c r="F12967" s="94">
        <v>1447.6</v>
      </c>
      <c r="G12967" s="79" t="e">
        <f>VLOOKUP(B12967,#REF!,2,FALSE)</f>
        <v>#REF!</v>
      </c>
      <c r="H12967" s="95">
        <f t="shared" si="203"/>
        <v>51.699999999999996</v>
      </c>
    </row>
    <row r="12968" spans="1:8" s="80" customFormat="1" hidden="1" outlineLevel="1" x14ac:dyDescent="0.2">
      <c r="A12968" s="96" t="s">
        <v>2932</v>
      </c>
      <c r="B12968" s="97"/>
      <c r="C12968" s="98"/>
      <c r="D12968" s="98"/>
      <c r="E12968" s="101">
        <v>28</v>
      </c>
      <c r="F12968" s="100">
        <v>1447.6</v>
      </c>
      <c r="H12968" s="95">
        <f t="shared" si="203"/>
        <v>51.699999999999996</v>
      </c>
    </row>
    <row r="12969" spans="1:8" collapsed="1" x14ac:dyDescent="0.2">
      <c r="A12969" s="105" t="s">
        <v>7952</v>
      </c>
      <c r="B12969" s="91" t="s">
        <v>7953</v>
      </c>
      <c r="C12969" s="91" t="s">
        <v>3223</v>
      </c>
      <c r="D12969" s="92"/>
      <c r="E12969" s="104">
        <v>98</v>
      </c>
      <c r="F12969" s="94">
        <v>1446.48</v>
      </c>
      <c r="G12969" s="79" t="e">
        <f>VLOOKUP(B12969,#REF!,2,FALSE)</f>
        <v>#REF!</v>
      </c>
      <c r="H12969" s="95">
        <f t="shared" si="203"/>
        <v>14.76</v>
      </c>
    </row>
    <row r="12970" spans="1:8" s="80" customFormat="1" hidden="1" outlineLevel="1" x14ac:dyDescent="0.2">
      <c r="A12970" s="96" t="s">
        <v>2932</v>
      </c>
      <c r="B12970" s="97"/>
      <c r="C12970" s="98"/>
      <c r="D12970" s="98"/>
      <c r="E12970" s="101">
        <v>98</v>
      </c>
      <c r="F12970" s="100">
        <v>1446.48</v>
      </c>
      <c r="H12970" s="95">
        <f t="shared" si="203"/>
        <v>14.76</v>
      </c>
    </row>
    <row r="12971" spans="1:8" collapsed="1" x14ac:dyDescent="0.2">
      <c r="A12971" s="91" t="s">
        <v>7954</v>
      </c>
      <c r="B12971" s="91" t="s">
        <v>7955</v>
      </c>
      <c r="C12971" s="91" t="s">
        <v>2931</v>
      </c>
      <c r="D12971" s="92"/>
      <c r="E12971" s="104">
        <v>37</v>
      </c>
      <c r="F12971" s="94">
        <v>1436.71</v>
      </c>
      <c r="H12971" s="95">
        <f t="shared" si="203"/>
        <v>38.83</v>
      </c>
    </row>
    <row r="12972" spans="1:8" s="80" customFormat="1" hidden="1" outlineLevel="1" x14ac:dyDescent="0.2">
      <c r="A12972" s="96" t="s">
        <v>2932</v>
      </c>
      <c r="B12972" s="97"/>
      <c r="C12972" s="98"/>
      <c r="D12972" s="98"/>
      <c r="E12972" s="101">
        <v>37</v>
      </c>
      <c r="F12972" s="100">
        <v>1436.71</v>
      </c>
      <c r="H12972" s="95">
        <f t="shared" si="203"/>
        <v>38.83</v>
      </c>
    </row>
    <row r="12973" spans="1:8" collapsed="1" x14ac:dyDescent="0.2">
      <c r="A12973" s="91" t="s">
        <v>7956</v>
      </c>
      <c r="B12973" s="91" t="s">
        <v>7957</v>
      </c>
      <c r="C12973" s="91" t="s">
        <v>2931</v>
      </c>
      <c r="D12973" s="92"/>
      <c r="E12973" s="104">
        <v>42</v>
      </c>
      <c r="F12973" s="94">
        <v>1433.88</v>
      </c>
      <c r="H12973" s="95">
        <f t="shared" si="203"/>
        <v>34.14</v>
      </c>
    </row>
    <row r="12974" spans="1:8" s="80" customFormat="1" hidden="1" outlineLevel="1" x14ac:dyDescent="0.2">
      <c r="A12974" s="96" t="s">
        <v>2932</v>
      </c>
      <c r="B12974" s="97"/>
      <c r="C12974" s="98"/>
      <c r="D12974" s="98"/>
      <c r="E12974" s="101">
        <v>42</v>
      </c>
      <c r="F12974" s="100">
        <v>1433.88</v>
      </c>
      <c r="H12974" s="95">
        <f t="shared" si="203"/>
        <v>34.14</v>
      </c>
    </row>
    <row r="12975" spans="1:8" collapsed="1" x14ac:dyDescent="0.2">
      <c r="A12975" s="91" t="s">
        <v>7958</v>
      </c>
      <c r="B12975" s="91" t="s">
        <v>7959</v>
      </c>
      <c r="C12975" s="91" t="s">
        <v>2931</v>
      </c>
      <c r="D12975" s="92"/>
      <c r="E12975" s="104">
        <v>50</v>
      </c>
      <c r="F12975" s="94">
        <v>1431</v>
      </c>
      <c r="H12975" s="95">
        <f t="shared" si="203"/>
        <v>28.62</v>
      </c>
    </row>
    <row r="12976" spans="1:8" s="80" customFormat="1" hidden="1" outlineLevel="1" x14ac:dyDescent="0.2">
      <c r="A12976" s="96" t="s">
        <v>2932</v>
      </c>
      <c r="B12976" s="97"/>
      <c r="C12976" s="98"/>
      <c r="D12976" s="98"/>
      <c r="E12976" s="101">
        <v>50</v>
      </c>
      <c r="F12976" s="100">
        <v>1431</v>
      </c>
      <c r="H12976" s="95">
        <f t="shared" si="203"/>
        <v>28.62</v>
      </c>
    </row>
    <row r="12977" spans="1:8" collapsed="1" x14ac:dyDescent="0.2">
      <c r="A12977" s="91" t="s">
        <v>7960</v>
      </c>
      <c r="B12977" s="91" t="s">
        <v>7961</v>
      </c>
      <c r="C12977" s="91" t="s">
        <v>2931</v>
      </c>
      <c r="D12977" s="92"/>
      <c r="E12977" s="104">
        <v>9</v>
      </c>
      <c r="F12977" s="94">
        <v>1421.73</v>
      </c>
      <c r="H12977" s="95">
        <f t="shared" si="203"/>
        <v>157.97</v>
      </c>
    </row>
    <row r="12978" spans="1:8" s="80" customFormat="1" hidden="1" outlineLevel="1" x14ac:dyDescent="0.2">
      <c r="A12978" s="96" t="s">
        <v>2932</v>
      </c>
      <c r="B12978" s="97"/>
      <c r="C12978" s="98"/>
      <c r="D12978" s="98"/>
      <c r="E12978" s="101">
        <v>9</v>
      </c>
      <c r="F12978" s="100">
        <v>1421.73</v>
      </c>
      <c r="H12978" s="95">
        <f t="shared" si="203"/>
        <v>157.97</v>
      </c>
    </row>
    <row r="12979" spans="1:8" collapsed="1" x14ac:dyDescent="0.2">
      <c r="A12979" s="105" t="s">
        <v>7962</v>
      </c>
      <c r="B12979" s="91" t="s">
        <v>7963</v>
      </c>
      <c r="C12979" s="91" t="s">
        <v>3223</v>
      </c>
      <c r="D12979" s="92"/>
      <c r="E12979" s="104">
        <v>1</v>
      </c>
      <c r="F12979" s="94">
        <v>1419.24</v>
      </c>
      <c r="G12979" s="79" t="e">
        <f>VLOOKUP(B12979,#REF!,2,FALSE)</f>
        <v>#REF!</v>
      </c>
      <c r="H12979" s="95">
        <f t="shared" si="203"/>
        <v>1419.24</v>
      </c>
    </row>
    <row r="12980" spans="1:8" s="80" customFormat="1" hidden="1" outlineLevel="1" x14ac:dyDescent="0.2">
      <c r="A12980" s="96" t="s">
        <v>2828</v>
      </c>
      <c r="B12980" s="97"/>
      <c r="C12980" s="98"/>
      <c r="D12980" s="98"/>
      <c r="E12980" s="101">
        <v>1</v>
      </c>
      <c r="F12980" s="100">
        <v>1419.24</v>
      </c>
      <c r="H12980" s="95">
        <f t="shared" si="203"/>
        <v>1419.24</v>
      </c>
    </row>
    <row r="12981" spans="1:8" collapsed="1" x14ac:dyDescent="0.2">
      <c r="A12981" s="105" t="s">
        <v>7964</v>
      </c>
      <c r="B12981" s="91" t="s">
        <v>7965</v>
      </c>
      <c r="C12981" s="91" t="s">
        <v>3223</v>
      </c>
      <c r="D12981" s="92"/>
      <c r="E12981" s="104">
        <v>5</v>
      </c>
      <c r="F12981" s="94">
        <v>1409.35</v>
      </c>
      <c r="G12981" s="79" t="e">
        <f>VLOOKUP(B12981,#REF!,2,FALSE)</f>
        <v>#REF!</v>
      </c>
      <c r="H12981" s="95">
        <f t="shared" si="203"/>
        <v>281.87</v>
      </c>
    </row>
    <row r="12982" spans="1:8" s="80" customFormat="1" hidden="1" outlineLevel="1" x14ac:dyDescent="0.2">
      <c r="A12982" s="96" t="s">
        <v>2932</v>
      </c>
      <c r="B12982" s="97"/>
      <c r="C12982" s="98"/>
      <c r="D12982" s="98"/>
      <c r="E12982" s="101">
        <v>5</v>
      </c>
      <c r="F12982" s="100">
        <v>1409.35</v>
      </c>
      <c r="H12982" s="95">
        <f t="shared" si="203"/>
        <v>281.87</v>
      </c>
    </row>
    <row r="12983" spans="1:8" collapsed="1" x14ac:dyDescent="0.2">
      <c r="A12983" s="105" t="s">
        <v>7966</v>
      </c>
      <c r="B12983" s="91" t="s">
        <v>7967</v>
      </c>
      <c r="C12983" s="91" t="s">
        <v>3223</v>
      </c>
      <c r="D12983" s="92"/>
      <c r="E12983" s="104">
        <v>5</v>
      </c>
      <c r="F12983" s="94">
        <v>1409.35</v>
      </c>
      <c r="G12983" s="79" t="e">
        <f>VLOOKUP(B12983,#REF!,2,FALSE)</f>
        <v>#REF!</v>
      </c>
      <c r="H12983" s="95">
        <f t="shared" si="203"/>
        <v>281.87</v>
      </c>
    </row>
    <row r="12984" spans="1:8" s="80" customFormat="1" hidden="1" outlineLevel="1" x14ac:dyDescent="0.2">
      <c r="A12984" s="96" t="s">
        <v>2932</v>
      </c>
      <c r="B12984" s="97"/>
      <c r="C12984" s="98"/>
      <c r="D12984" s="98"/>
      <c r="E12984" s="101">
        <v>5</v>
      </c>
      <c r="F12984" s="100">
        <v>1409.35</v>
      </c>
      <c r="H12984" s="95">
        <f t="shared" si="203"/>
        <v>281.87</v>
      </c>
    </row>
    <row r="12985" spans="1:8" collapsed="1" x14ac:dyDescent="0.2">
      <c r="A12985" s="105" t="s">
        <v>7968</v>
      </c>
      <c r="B12985" s="91" t="s">
        <v>7969</v>
      </c>
      <c r="C12985" s="91" t="s">
        <v>3223</v>
      </c>
      <c r="D12985" s="92"/>
      <c r="E12985" s="104">
        <v>10</v>
      </c>
      <c r="F12985" s="94">
        <v>1408.6</v>
      </c>
      <c r="G12985" s="79" t="e">
        <f>VLOOKUP(B12985,#REF!,2,FALSE)</f>
        <v>#REF!</v>
      </c>
      <c r="H12985" s="95">
        <f t="shared" si="203"/>
        <v>140.85999999999999</v>
      </c>
    </row>
    <row r="12986" spans="1:8" s="80" customFormat="1" hidden="1" outlineLevel="1" x14ac:dyDescent="0.2">
      <c r="A12986" s="96" t="s">
        <v>2932</v>
      </c>
      <c r="B12986" s="97"/>
      <c r="C12986" s="98"/>
      <c r="D12986" s="98"/>
      <c r="E12986" s="101">
        <v>10</v>
      </c>
      <c r="F12986" s="100">
        <v>1408.6</v>
      </c>
      <c r="H12986" s="95">
        <f t="shared" si="203"/>
        <v>140.85999999999999</v>
      </c>
    </row>
    <row r="12987" spans="1:8" collapsed="1" x14ac:dyDescent="0.2">
      <c r="A12987" s="105" t="s">
        <v>7970</v>
      </c>
      <c r="B12987" s="91" t="s">
        <v>7971</v>
      </c>
      <c r="C12987" s="91" t="s">
        <v>3223</v>
      </c>
      <c r="D12987" s="92"/>
      <c r="E12987" s="104">
        <v>50</v>
      </c>
      <c r="F12987" s="94">
        <v>1408.5</v>
      </c>
      <c r="G12987" s="79" t="e">
        <f>VLOOKUP(B12987,#REF!,2,FALSE)</f>
        <v>#REF!</v>
      </c>
      <c r="H12987" s="95">
        <f t="shared" si="203"/>
        <v>28.17</v>
      </c>
    </row>
    <row r="12988" spans="1:8" s="80" customFormat="1" hidden="1" outlineLevel="1" x14ac:dyDescent="0.2">
      <c r="A12988" s="96" t="s">
        <v>2932</v>
      </c>
      <c r="B12988" s="97"/>
      <c r="C12988" s="98"/>
      <c r="D12988" s="98"/>
      <c r="E12988" s="101">
        <v>50</v>
      </c>
      <c r="F12988" s="100">
        <v>1408.5</v>
      </c>
      <c r="H12988" s="95">
        <f t="shared" si="203"/>
        <v>28.17</v>
      </c>
    </row>
    <row r="12989" spans="1:8" collapsed="1" x14ac:dyDescent="0.2">
      <c r="A12989" s="105" t="s">
        <v>6456</v>
      </c>
      <c r="B12989" s="91" t="s">
        <v>7972</v>
      </c>
      <c r="C12989" s="91" t="s">
        <v>3223</v>
      </c>
      <c r="D12989" s="92"/>
      <c r="E12989" s="104">
        <v>1</v>
      </c>
      <c r="F12989" s="94">
        <v>1407.78</v>
      </c>
      <c r="G12989" s="79" t="e">
        <f>VLOOKUP(B12989,#REF!,2,FALSE)</f>
        <v>#REF!</v>
      </c>
      <c r="H12989" s="95">
        <f t="shared" si="203"/>
        <v>1407.78</v>
      </c>
    </row>
    <row r="12990" spans="1:8" s="80" customFormat="1" hidden="1" outlineLevel="1" x14ac:dyDescent="0.2">
      <c r="A12990" s="96" t="s">
        <v>2828</v>
      </c>
      <c r="B12990" s="97"/>
      <c r="C12990" s="98"/>
      <c r="D12990" s="98"/>
      <c r="E12990" s="101">
        <v>1</v>
      </c>
      <c r="F12990" s="100">
        <v>1407.78</v>
      </c>
      <c r="H12990" s="95">
        <f t="shared" si="203"/>
        <v>1407.78</v>
      </c>
    </row>
    <row r="12991" spans="1:8" collapsed="1" x14ac:dyDescent="0.2">
      <c r="A12991" s="105" t="s">
        <v>6382</v>
      </c>
      <c r="B12991" s="91" t="s">
        <v>7973</v>
      </c>
      <c r="C12991" s="91" t="s">
        <v>3223</v>
      </c>
      <c r="D12991" s="92"/>
      <c r="E12991" s="104">
        <v>1</v>
      </c>
      <c r="F12991" s="94">
        <v>1406.76</v>
      </c>
      <c r="G12991" s="79" t="e">
        <f>VLOOKUP(B12991,#REF!,2,FALSE)</f>
        <v>#REF!</v>
      </c>
      <c r="H12991" s="95">
        <f t="shared" si="203"/>
        <v>1406.76</v>
      </c>
    </row>
    <row r="12992" spans="1:8" s="80" customFormat="1" hidden="1" outlineLevel="1" x14ac:dyDescent="0.2">
      <c r="A12992" s="96" t="s">
        <v>2828</v>
      </c>
      <c r="B12992" s="97"/>
      <c r="C12992" s="98"/>
      <c r="D12992" s="98"/>
      <c r="E12992" s="101">
        <v>1</v>
      </c>
      <c r="F12992" s="100">
        <v>1406.76</v>
      </c>
      <c r="H12992" s="95">
        <f t="shared" si="203"/>
        <v>1406.76</v>
      </c>
    </row>
    <row r="12993" spans="1:8" collapsed="1" x14ac:dyDescent="0.2">
      <c r="A12993" s="91" t="s">
        <v>7974</v>
      </c>
      <c r="B12993" s="91" t="s">
        <v>7975</v>
      </c>
      <c r="C12993" s="91" t="s">
        <v>2931</v>
      </c>
      <c r="D12993" s="92"/>
      <c r="E12993" s="104">
        <v>52</v>
      </c>
      <c r="F12993" s="94">
        <v>1401.92</v>
      </c>
      <c r="H12993" s="95">
        <f t="shared" si="203"/>
        <v>26.96</v>
      </c>
    </row>
    <row r="12994" spans="1:8" s="80" customFormat="1" hidden="1" outlineLevel="1" x14ac:dyDescent="0.2">
      <c r="A12994" s="96" t="s">
        <v>2932</v>
      </c>
      <c r="B12994" s="97"/>
      <c r="C12994" s="98"/>
      <c r="D12994" s="98"/>
      <c r="E12994" s="101">
        <v>52</v>
      </c>
      <c r="F12994" s="100">
        <v>1401.92</v>
      </c>
      <c r="H12994" s="95">
        <f t="shared" si="203"/>
        <v>26.96</v>
      </c>
    </row>
    <row r="12995" spans="1:8" collapsed="1" x14ac:dyDescent="0.2">
      <c r="A12995" s="91" t="s">
        <v>7976</v>
      </c>
      <c r="B12995" s="91" t="s">
        <v>7977</v>
      </c>
      <c r="C12995" s="91" t="s">
        <v>2931</v>
      </c>
      <c r="D12995" s="92"/>
      <c r="E12995" s="104">
        <v>32</v>
      </c>
      <c r="F12995" s="94">
        <v>1400.96</v>
      </c>
      <c r="H12995" s="95">
        <f t="shared" si="203"/>
        <v>43.78</v>
      </c>
    </row>
    <row r="12996" spans="1:8" s="80" customFormat="1" hidden="1" outlineLevel="1" x14ac:dyDescent="0.2">
      <c r="A12996" s="96" t="s">
        <v>2932</v>
      </c>
      <c r="B12996" s="97"/>
      <c r="C12996" s="98"/>
      <c r="D12996" s="98"/>
      <c r="E12996" s="101">
        <v>32</v>
      </c>
      <c r="F12996" s="100">
        <v>1400.96</v>
      </c>
      <c r="H12996" s="95">
        <f t="shared" si="203"/>
        <v>43.78</v>
      </c>
    </row>
    <row r="12997" spans="1:8" collapsed="1" x14ac:dyDescent="0.2">
      <c r="A12997" s="105" t="s">
        <v>7978</v>
      </c>
      <c r="B12997" s="91" t="s">
        <v>7979</v>
      </c>
      <c r="C12997" s="91" t="s">
        <v>3223</v>
      </c>
      <c r="D12997" s="92"/>
      <c r="E12997" s="104">
        <v>1</v>
      </c>
      <c r="F12997" s="94">
        <v>1399.17</v>
      </c>
      <c r="G12997" s="79" t="e">
        <f>VLOOKUP(B12997,#REF!,2,FALSE)</f>
        <v>#REF!</v>
      </c>
      <c r="H12997" s="95">
        <f t="shared" si="203"/>
        <v>1399.17</v>
      </c>
    </row>
    <row r="12998" spans="1:8" s="80" customFormat="1" hidden="1" outlineLevel="1" x14ac:dyDescent="0.2">
      <c r="A12998" s="96" t="s">
        <v>2828</v>
      </c>
      <c r="B12998" s="97"/>
      <c r="C12998" s="98"/>
      <c r="D12998" s="98"/>
      <c r="E12998" s="101">
        <v>1</v>
      </c>
      <c r="F12998" s="100">
        <v>1399.17</v>
      </c>
      <c r="H12998" s="95">
        <f t="shared" si="203"/>
        <v>1399.17</v>
      </c>
    </row>
    <row r="12999" spans="1:8" collapsed="1" x14ac:dyDescent="0.2">
      <c r="A12999" s="91" t="s">
        <v>7980</v>
      </c>
      <c r="B12999" s="91" t="s">
        <v>7981</v>
      </c>
      <c r="C12999" s="91" t="s">
        <v>2931</v>
      </c>
      <c r="D12999" s="92"/>
      <c r="E12999" s="104">
        <v>68</v>
      </c>
      <c r="F12999" s="94">
        <v>1396.04</v>
      </c>
      <c r="H12999" s="95">
        <f t="shared" si="203"/>
        <v>20.53</v>
      </c>
    </row>
    <row r="13000" spans="1:8" s="80" customFormat="1" hidden="1" outlineLevel="1" x14ac:dyDescent="0.2">
      <c r="A13000" s="96" t="s">
        <v>2932</v>
      </c>
      <c r="B13000" s="97"/>
      <c r="C13000" s="98"/>
      <c r="D13000" s="98"/>
      <c r="E13000" s="101">
        <v>68</v>
      </c>
      <c r="F13000" s="100">
        <v>1396.04</v>
      </c>
      <c r="H13000" s="95">
        <f t="shared" si="203"/>
        <v>20.53</v>
      </c>
    </row>
    <row r="13001" spans="1:8" collapsed="1" x14ac:dyDescent="0.2">
      <c r="A13001" s="91" t="s">
        <v>7982</v>
      </c>
      <c r="B13001" s="91" t="s">
        <v>7983</v>
      </c>
      <c r="C13001" s="91" t="s">
        <v>2931</v>
      </c>
      <c r="D13001" s="92"/>
      <c r="E13001" s="104">
        <v>3</v>
      </c>
      <c r="F13001" s="94">
        <v>1391.64</v>
      </c>
      <c r="H13001" s="95">
        <f t="shared" si="203"/>
        <v>463.88000000000005</v>
      </c>
    </row>
    <row r="13002" spans="1:8" s="80" customFormat="1" hidden="1" outlineLevel="1" x14ac:dyDescent="0.2">
      <c r="A13002" s="96" t="s">
        <v>2932</v>
      </c>
      <c r="B13002" s="97"/>
      <c r="C13002" s="98"/>
      <c r="D13002" s="98"/>
      <c r="E13002" s="101">
        <v>3</v>
      </c>
      <c r="F13002" s="100">
        <v>1391.64</v>
      </c>
      <c r="H13002" s="95">
        <f t="shared" si="203"/>
        <v>463.88000000000005</v>
      </c>
    </row>
    <row r="13003" spans="1:8" collapsed="1" x14ac:dyDescent="0.2">
      <c r="A13003" s="91" t="s">
        <v>7984</v>
      </c>
      <c r="B13003" s="91" t="s">
        <v>7985</v>
      </c>
      <c r="C13003" s="91" t="s">
        <v>2931</v>
      </c>
      <c r="D13003" s="92"/>
      <c r="E13003" s="104">
        <v>32</v>
      </c>
      <c r="F13003" s="94">
        <v>1391.36</v>
      </c>
      <c r="H13003" s="95">
        <f t="shared" si="203"/>
        <v>43.48</v>
      </c>
    </row>
    <row r="13004" spans="1:8" s="80" customFormat="1" hidden="1" outlineLevel="1" x14ac:dyDescent="0.2">
      <c r="A13004" s="96" t="s">
        <v>2932</v>
      </c>
      <c r="B13004" s="97"/>
      <c r="C13004" s="98"/>
      <c r="D13004" s="98"/>
      <c r="E13004" s="101">
        <v>32</v>
      </c>
      <c r="F13004" s="100">
        <v>1391.36</v>
      </c>
      <c r="H13004" s="95">
        <f t="shared" si="203"/>
        <v>43.48</v>
      </c>
    </row>
    <row r="13005" spans="1:8" collapsed="1" x14ac:dyDescent="0.2">
      <c r="A13005" s="105" t="s">
        <v>7986</v>
      </c>
      <c r="B13005" s="91" t="s">
        <v>7987</v>
      </c>
      <c r="C13005" s="91" t="s">
        <v>3223</v>
      </c>
      <c r="D13005" s="92"/>
      <c r="E13005" s="104">
        <v>1</v>
      </c>
      <c r="F13005" s="94">
        <v>1390.66</v>
      </c>
      <c r="G13005" s="79" t="e">
        <f>VLOOKUP(B13005,#REF!,2,FALSE)</f>
        <v>#REF!</v>
      </c>
      <c r="H13005" s="95">
        <f t="shared" ref="H13005:H13068" si="204">F13005/E13005</f>
        <v>1390.66</v>
      </c>
    </row>
    <row r="13006" spans="1:8" s="80" customFormat="1" hidden="1" outlineLevel="1" x14ac:dyDescent="0.2">
      <c r="A13006" s="96" t="s">
        <v>2828</v>
      </c>
      <c r="B13006" s="97"/>
      <c r="C13006" s="98"/>
      <c r="D13006" s="98"/>
      <c r="E13006" s="101">
        <v>1</v>
      </c>
      <c r="F13006" s="100">
        <v>1390.66</v>
      </c>
      <c r="H13006" s="95">
        <f t="shared" si="204"/>
        <v>1390.66</v>
      </c>
    </row>
    <row r="13007" spans="1:8" collapsed="1" x14ac:dyDescent="0.2">
      <c r="A13007" s="91" t="s">
        <v>7988</v>
      </c>
      <c r="B13007" s="91" t="s">
        <v>7989</v>
      </c>
      <c r="C13007" s="91" t="s">
        <v>2931</v>
      </c>
      <c r="D13007" s="92"/>
      <c r="E13007" s="104">
        <v>22</v>
      </c>
      <c r="F13007" s="94">
        <v>1382.26</v>
      </c>
      <c r="H13007" s="95">
        <f t="shared" si="204"/>
        <v>62.83</v>
      </c>
    </row>
    <row r="13008" spans="1:8" s="80" customFormat="1" hidden="1" outlineLevel="1" x14ac:dyDescent="0.2">
      <c r="A13008" s="96" t="s">
        <v>2932</v>
      </c>
      <c r="B13008" s="97"/>
      <c r="C13008" s="98"/>
      <c r="D13008" s="98"/>
      <c r="E13008" s="101">
        <v>22</v>
      </c>
      <c r="F13008" s="100">
        <v>1382.26</v>
      </c>
      <c r="H13008" s="95">
        <f t="shared" si="204"/>
        <v>62.83</v>
      </c>
    </row>
    <row r="13009" spans="1:8" collapsed="1" x14ac:dyDescent="0.2">
      <c r="A13009" s="105" t="s">
        <v>7990</v>
      </c>
      <c r="B13009" s="91" t="s">
        <v>7991</v>
      </c>
      <c r="C13009" s="91" t="s">
        <v>3223</v>
      </c>
      <c r="D13009" s="92"/>
      <c r="E13009" s="104">
        <v>21</v>
      </c>
      <c r="F13009" s="94">
        <v>1381.38</v>
      </c>
      <c r="G13009" s="79" t="e">
        <f>VLOOKUP(B13009,#REF!,2,FALSE)</f>
        <v>#REF!</v>
      </c>
      <c r="H13009" s="95">
        <f t="shared" si="204"/>
        <v>65.78</v>
      </c>
    </row>
    <row r="13010" spans="1:8" s="80" customFormat="1" hidden="1" outlineLevel="1" x14ac:dyDescent="0.2">
      <c r="A13010" s="96" t="s">
        <v>2932</v>
      </c>
      <c r="B13010" s="97"/>
      <c r="C13010" s="98"/>
      <c r="D13010" s="98"/>
      <c r="E13010" s="101">
        <v>21</v>
      </c>
      <c r="F13010" s="100">
        <v>1381.38</v>
      </c>
      <c r="H13010" s="95">
        <f t="shared" si="204"/>
        <v>65.78</v>
      </c>
    </row>
    <row r="13011" spans="1:8" collapsed="1" x14ac:dyDescent="0.2">
      <c r="A13011" s="91" t="s">
        <v>7992</v>
      </c>
      <c r="B13011" s="91" t="s">
        <v>7993</v>
      </c>
      <c r="C13011" s="91" t="s">
        <v>2931</v>
      </c>
      <c r="D13011" s="92"/>
      <c r="E13011" s="104">
        <v>25</v>
      </c>
      <c r="F13011" s="94">
        <v>1379</v>
      </c>
      <c r="H13011" s="95">
        <f t="shared" si="204"/>
        <v>55.16</v>
      </c>
    </row>
    <row r="13012" spans="1:8" s="80" customFormat="1" hidden="1" outlineLevel="1" x14ac:dyDescent="0.2">
      <c r="A13012" s="96" t="s">
        <v>2932</v>
      </c>
      <c r="B13012" s="97"/>
      <c r="C13012" s="98"/>
      <c r="D13012" s="98"/>
      <c r="E13012" s="101">
        <v>25</v>
      </c>
      <c r="F13012" s="100">
        <v>1379</v>
      </c>
      <c r="H13012" s="95">
        <f t="shared" si="204"/>
        <v>55.16</v>
      </c>
    </row>
    <row r="13013" spans="1:8" collapsed="1" x14ac:dyDescent="0.2">
      <c r="A13013" s="91" t="s">
        <v>7994</v>
      </c>
      <c r="B13013" s="91" t="s">
        <v>7995</v>
      </c>
      <c r="C13013" s="91" t="s">
        <v>2931</v>
      </c>
      <c r="D13013" s="92"/>
      <c r="E13013" s="104">
        <v>50</v>
      </c>
      <c r="F13013" s="94">
        <v>1371</v>
      </c>
      <c r="H13013" s="95">
        <f t="shared" si="204"/>
        <v>27.42</v>
      </c>
    </row>
    <row r="13014" spans="1:8" s="80" customFormat="1" hidden="1" outlineLevel="1" x14ac:dyDescent="0.2">
      <c r="A13014" s="96" t="s">
        <v>2932</v>
      </c>
      <c r="B13014" s="97"/>
      <c r="C13014" s="98"/>
      <c r="D13014" s="98"/>
      <c r="E13014" s="101">
        <v>50</v>
      </c>
      <c r="F13014" s="100">
        <v>1371</v>
      </c>
      <c r="H13014" s="95">
        <f t="shared" si="204"/>
        <v>27.42</v>
      </c>
    </row>
    <row r="13015" spans="1:8" collapsed="1" x14ac:dyDescent="0.2">
      <c r="A13015" s="91" t="s">
        <v>7996</v>
      </c>
      <c r="B13015" s="91" t="s">
        <v>7997</v>
      </c>
      <c r="C13015" s="91" t="s">
        <v>2931</v>
      </c>
      <c r="D13015" s="92"/>
      <c r="E13015" s="104">
        <v>50</v>
      </c>
      <c r="F13015" s="94">
        <v>1371</v>
      </c>
      <c r="H13015" s="95">
        <f t="shared" si="204"/>
        <v>27.42</v>
      </c>
    </row>
    <row r="13016" spans="1:8" s="80" customFormat="1" hidden="1" outlineLevel="1" x14ac:dyDescent="0.2">
      <c r="A13016" s="96" t="s">
        <v>2932</v>
      </c>
      <c r="B13016" s="97"/>
      <c r="C13016" s="98"/>
      <c r="D13016" s="98"/>
      <c r="E13016" s="101">
        <v>50</v>
      </c>
      <c r="F13016" s="100">
        <v>1371</v>
      </c>
      <c r="H13016" s="95">
        <f t="shared" si="204"/>
        <v>27.42</v>
      </c>
    </row>
    <row r="13017" spans="1:8" collapsed="1" x14ac:dyDescent="0.2">
      <c r="A13017" s="105" t="s">
        <v>7998</v>
      </c>
      <c r="B13017" s="91" t="s">
        <v>7999</v>
      </c>
      <c r="C13017" s="91" t="s">
        <v>3223</v>
      </c>
      <c r="D13017" s="92"/>
      <c r="E13017" s="104">
        <v>100</v>
      </c>
      <c r="F13017" s="94">
        <v>1368</v>
      </c>
      <c r="G13017" s="79" t="e">
        <f>VLOOKUP(B13017,#REF!,2,FALSE)</f>
        <v>#REF!</v>
      </c>
      <c r="H13017" s="95">
        <f t="shared" si="204"/>
        <v>13.68</v>
      </c>
    </row>
    <row r="13018" spans="1:8" s="80" customFormat="1" hidden="1" outlineLevel="1" x14ac:dyDescent="0.2">
      <c r="A13018" s="96" t="s">
        <v>2932</v>
      </c>
      <c r="B13018" s="97"/>
      <c r="C13018" s="98"/>
      <c r="D13018" s="98"/>
      <c r="E13018" s="101">
        <v>100</v>
      </c>
      <c r="F13018" s="100">
        <v>1368</v>
      </c>
      <c r="H13018" s="95">
        <f t="shared" si="204"/>
        <v>13.68</v>
      </c>
    </row>
    <row r="13019" spans="1:8" collapsed="1" x14ac:dyDescent="0.2">
      <c r="A13019" s="105" t="s">
        <v>8000</v>
      </c>
      <c r="B13019" s="91" t="s">
        <v>8001</v>
      </c>
      <c r="C13019" s="91" t="s">
        <v>3223</v>
      </c>
      <c r="D13019" s="92"/>
      <c r="E13019" s="104">
        <v>1</v>
      </c>
      <c r="F13019" s="94">
        <v>1360.75</v>
      </c>
      <c r="G13019" s="79" t="e">
        <f>VLOOKUP(B13019,#REF!,2,FALSE)</f>
        <v>#REF!</v>
      </c>
      <c r="H13019" s="95">
        <f t="shared" si="204"/>
        <v>1360.75</v>
      </c>
    </row>
    <row r="13020" spans="1:8" s="80" customFormat="1" hidden="1" outlineLevel="1" x14ac:dyDescent="0.2">
      <c r="A13020" s="96" t="s">
        <v>2828</v>
      </c>
      <c r="B13020" s="97"/>
      <c r="C13020" s="98"/>
      <c r="D13020" s="98"/>
      <c r="E13020" s="101">
        <v>1</v>
      </c>
      <c r="F13020" s="100">
        <v>1360.75</v>
      </c>
      <c r="H13020" s="95">
        <f t="shared" si="204"/>
        <v>1360.75</v>
      </c>
    </row>
    <row r="13021" spans="1:8" collapsed="1" x14ac:dyDescent="0.2">
      <c r="A13021" s="91" t="s">
        <v>8002</v>
      </c>
      <c r="B13021" s="91" t="s">
        <v>8003</v>
      </c>
      <c r="C13021" s="91" t="s">
        <v>2931</v>
      </c>
      <c r="D13021" s="92"/>
      <c r="E13021" s="104">
        <v>106</v>
      </c>
      <c r="F13021" s="94">
        <v>1349.38</v>
      </c>
      <c r="H13021" s="95">
        <f t="shared" si="204"/>
        <v>12.73</v>
      </c>
    </row>
    <row r="13022" spans="1:8" s="80" customFormat="1" hidden="1" outlineLevel="1" x14ac:dyDescent="0.2">
      <c r="A13022" s="96" t="s">
        <v>2932</v>
      </c>
      <c r="B13022" s="97"/>
      <c r="C13022" s="98"/>
      <c r="D13022" s="98"/>
      <c r="E13022" s="101">
        <v>106</v>
      </c>
      <c r="F13022" s="100">
        <v>1349.38</v>
      </c>
      <c r="H13022" s="95">
        <f t="shared" si="204"/>
        <v>12.73</v>
      </c>
    </row>
    <row r="13023" spans="1:8" collapsed="1" x14ac:dyDescent="0.2">
      <c r="A13023" s="105" t="s">
        <v>8004</v>
      </c>
      <c r="B13023" s="91" t="s">
        <v>8005</v>
      </c>
      <c r="C13023" s="91" t="s">
        <v>3223</v>
      </c>
      <c r="D13023" s="92" t="s">
        <v>2824</v>
      </c>
      <c r="E13023" s="104">
        <v>5</v>
      </c>
      <c r="F13023" s="94">
        <v>1348.08</v>
      </c>
      <c r="G13023" s="79" t="e">
        <f>VLOOKUP(B13023,#REF!,2,FALSE)</f>
        <v>#REF!</v>
      </c>
      <c r="H13023" s="95">
        <f t="shared" si="204"/>
        <v>269.61599999999999</v>
      </c>
    </row>
    <row r="13024" spans="1:8" s="80" customFormat="1" hidden="1" outlineLevel="1" x14ac:dyDescent="0.2">
      <c r="A13024" s="96" t="s">
        <v>2853</v>
      </c>
      <c r="B13024" s="97"/>
      <c r="C13024" s="98"/>
      <c r="D13024" s="98"/>
      <c r="E13024" s="101">
        <v>5</v>
      </c>
      <c r="F13024" s="100">
        <v>1348.08</v>
      </c>
      <c r="H13024" s="95">
        <f t="shared" si="204"/>
        <v>269.61599999999999</v>
      </c>
    </row>
    <row r="13025" spans="1:8" collapsed="1" x14ac:dyDescent="0.2">
      <c r="A13025" s="105" t="s">
        <v>8006</v>
      </c>
      <c r="B13025" s="91" t="s">
        <v>8007</v>
      </c>
      <c r="C13025" s="91" t="s">
        <v>3223</v>
      </c>
      <c r="D13025" s="92"/>
      <c r="E13025" s="104">
        <v>10</v>
      </c>
      <c r="F13025" s="94">
        <v>1339.2</v>
      </c>
      <c r="G13025" s="79" t="e">
        <f>VLOOKUP(B13025,#REF!,2,FALSE)</f>
        <v>#REF!</v>
      </c>
      <c r="H13025" s="95">
        <f t="shared" si="204"/>
        <v>133.92000000000002</v>
      </c>
    </row>
    <row r="13026" spans="1:8" s="80" customFormat="1" hidden="1" outlineLevel="1" x14ac:dyDescent="0.2">
      <c r="A13026" s="96" t="s">
        <v>2932</v>
      </c>
      <c r="B13026" s="97"/>
      <c r="C13026" s="98"/>
      <c r="D13026" s="98"/>
      <c r="E13026" s="101">
        <v>10</v>
      </c>
      <c r="F13026" s="100">
        <v>1339.2</v>
      </c>
      <c r="H13026" s="95">
        <f t="shared" si="204"/>
        <v>133.92000000000002</v>
      </c>
    </row>
    <row r="13027" spans="1:8" collapsed="1" x14ac:dyDescent="0.2">
      <c r="A13027" s="105" t="s">
        <v>8008</v>
      </c>
      <c r="B13027" s="91" t="s">
        <v>8009</v>
      </c>
      <c r="C13027" s="91" t="s">
        <v>2823</v>
      </c>
      <c r="D13027" s="92"/>
      <c r="E13027" s="104">
        <v>1</v>
      </c>
      <c r="F13027" s="94">
        <v>1329.75</v>
      </c>
      <c r="G13027" s="79" t="e">
        <f>VLOOKUP(B13027,#REF!,2,FALSE)</f>
        <v>#REF!</v>
      </c>
      <c r="H13027" s="95">
        <f t="shared" si="204"/>
        <v>1329.75</v>
      </c>
    </row>
    <row r="13028" spans="1:8" s="80" customFormat="1" hidden="1" outlineLevel="1" x14ac:dyDescent="0.2">
      <c r="A13028" s="96" t="s">
        <v>2829</v>
      </c>
      <c r="B13028" s="97"/>
      <c r="C13028" s="98"/>
      <c r="D13028" s="98"/>
      <c r="E13028" s="101">
        <v>1</v>
      </c>
      <c r="F13028" s="100">
        <v>1329.75</v>
      </c>
      <c r="H13028" s="95">
        <f t="shared" si="204"/>
        <v>1329.75</v>
      </c>
    </row>
    <row r="13029" spans="1:8" collapsed="1" x14ac:dyDescent="0.2">
      <c r="A13029" s="105" t="s">
        <v>1463</v>
      </c>
      <c r="B13029" s="91" t="s">
        <v>8010</v>
      </c>
      <c r="C13029" s="91" t="s">
        <v>2867</v>
      </c>
      <c r="D13029" s="92"/>
      <c r="E13029" s="104">
        <v>1</v>
      </c>
      <c r="F13029" s="94">
        <v>1326.82</v>
      </c>
      <c r="G13029" s="79" t="e">
        <f>VLOOKUP(B13029,#REF!,2,FALSE)</f>
        <v>#REF!</v>
      </c>
      <c r="H13029" s="95">
        <f t="shared" si="204"/>
        <v>1326.82</v>
      </c>
    </row>
    <row r="13030" spans="1:8" s="80" customFormat="1" hidden="1" outlineLevel="1" x14ac:dyDescent="0.2">
      <c r="A13030" s="96" t="s">
        <v>2828</v>
      </c>
      <c r="B13030" s="97"/>
      <c r="C13030" s="98"/>
      <c r="D13030" s="98"/>
      <c r="E13030" s="101">
        <v>1</v>
      </c>
      <c r="F13030" s="100">
        <v>1326.82</v>
      </c>
      <c r="H13030" s="95">
        <f t="shared" si="204"/>
        <v>1326.82</v>
      </c>
    </row>
    <row r="13031" spans="1:8" collapsed="1" x14ac:dyDescent="0.2">
      <c r="A13031" s="91" t="s">
        <v>8011</v>
      </c>
      <c r="B13031" s="91" t="s">
        <v>8012</v>
      </c>
      <c r="C13031" s="91" t="s">
        <v>2931</v>
      </c>
      <c r="D13031" s="92"/>
      <c r="E13031" s="104">
        <v>3</v>
      </c>
      <c r="F13031" s="94">
        <v>1325.49</v>
      </c>
      <c r="H13031" s="95">
        <f t="shared" si="204"/>
        <v>441.83</v>
      </c>
    </row>
    <row r="13032" spans="1:8" s="80" customFormat="1" hidden="1" outlineLevel="1" x14ac:dyDescent="0.2">
      <c r="A13032" s="96" t="s">
        <v>2932</v>
      </c>
      <c r="B13032" s="97"/>
      <c r="C13032" s="98"/>
      <c r="D13032" s="98"/>
      <c r="E13032" s="101">
        <v>3</v>
      </c>
      <c r="F13032" s="100">
        <v>1325.49</v>
      </c>
      <c r="H13032" s="95">
        <f t="shared" si="204"/>
        <v>441.83</v>
      </c>
    </row>
    <row r="13033" spans="1:8" collapsed="1" x14ac:dyDescent="0.2">
      <c r="A13033" s="91" t="s">
        <v>8013</v>
      </c>
      <c r="B13033" s="91" t="s">
        <v>8014</v>
      </c>
      <c r="C13033" s="91" t="s">
        <v>2931</v>
      </c>
      <c r="D13033" s="92"/>
      <c r="E13033" s="104">
        <v>8</v>
      </c>
      <c r="F13033" s="94">
        <v>1324.48</v>
      </c>
      <c r="H13033" s="95">
        <f t="shared" si="204"/>
        <v>165.56</v>
      </c>
    </row>
    <row r="13034" spans="1:8" s="80" customFormat="1" hidden="1" outlineLevel="1" x14ac:dyDescent="0.2">
      <c r="A13034" s="96" t="s">
        <v>2932</v>
      </c>
      <c r="B13034" s="97"/>
      <c r="C13034" s="98"/>
      <c r="D13034" s="98"/>
      <c r="E13034" s="101">
        <v>8</v>
      </c>
      <c r="F13034" s="100">
        <v>1324.48</v>
      </c>
      <c r="H13034" s="95">
        <f t="shared" si="204"/>
        <v>165.56</v>
      </c>
    </row>
    <row r="13035" spans="1:8" collapsed="1" x14ac:dyDescent="0.2">
      <c r="A13035" s="91" t="s">
        <v>8015</v>
      </c>
      <c r="B13035" s="91" t="s">
        <v>8016</v>
      </c>
      <c r="C13035" s="91" t="s">
        <v>2931</v>
      </c>
      <c r="D13035" s="92"/>
      <c r="E13035" s="104">
        <v>206</v>
      </c>
      <c r="F13035" s="94">
        <v>1322.52</v>
      </c>
      <c r="H13035" s="95">
        <f t="shared" si="204"/>
        <v>6.42</v>
      </c>
    </row>
    <row r="13036" spans="1:8" s="80" customFormat="1" hidden="1" outlineLevel="1" x14ac:dyDescent="0.2">
      <c r="A13036" s="96" t="s">
        <v>2932</v>
      </c>
      <c r="B13036" s="97"/>
      <c r="C13036" s="98"/>
      <c r="D13036" s="98"/>
      <c r="E13036" s="101">
        <v>206</v>
      </c>
      <c r="F13036" s="100">
        <v>1322.52</v>
      </c>
      <c r="H13036" s="95">
        <f t="shared" si="204"/>
        <v>6.42</v>
      </c>
    </row>
    <row r="13037" spans="1:8" collapsed="1" x14ac:dyDescent="0.2">
      <c r="A13037" s="91" t="s">
        <v>8017</v>
      </c>
      <c r="B13037" s="91" t="s">
        <v>8018</v>
      </c>
      <c r="C13037" s="91" t="s">
        <v>2931</v>
      </c>
      <c r="D13037" s="92"/>
      <c r="E13037" s="104">
        <v>30</v>
      </c>
      <c r="F13037" s="94">
        <v>1320.9</v>
      </c>
      <c r="H13037" s="95">
        <f t="shared" si="204"/>
        <v>44.03</v>
      </c>
    </row>
    <row r="13038" spans="1:8" s="80" customFormat="1" hidden="1" outlineLevel="1" x14ac:dyDescent="0.2">
      <c r="A13038" s="96" t="s">
        <v>2932</v>
      </c>
      <c r="B13038" s="97"/>
      <c r="C13038" s="98"/>
      <c r="D13038" s="98"/>
      <c r="E13038" s="101">
        <v>30</v>
      </c>
      <c r="F13038" s="100">
        <v>1320.9</v>
      </c>
      <c r="H13038" s="95">
        <f t="shared" si="204"/>
        <v>44.03</v>
      </c>
    </row>
    <row r="13039" spans="1:8" collapsed="1" x14ac:dyDescent="0.2">
      <c r="A13039" s="105" t="s">
        <v>8019</v>
      </c>
      <c r="B13039" s="91" t="s">
        <v>8020</v>
      </c>
      <c r="C13039" s="91"/>
      <c r="D13039" s="92"/>
      <c r="E13039" s="104">
        <v>15</v>
      </c>
      <c r="F13039" s="94">
        <v>1324.05</v>
      </c>
      <c r="G13039" s="79" t="e">
        <f>VLOOKUP(B13039,#REF!,2,FALSE)</f>
        <v>#REF!</v>
      </c>
      <c r="H13039" s="95">
        <f t="shared" si="204"/>
        <v>88.27</v>
      </c>
    </row>
    <row r="13040" spans="1:8" s="80" customFormat="1" hidden="1" outlineLevel="1" x14ac:dyDescent="0.2">
      <c r="A13040" s="96" t="s">
        <v>2932</v>
      </c>
      <c r="B13040" s="97"/>
      <c r="C13040" s="98"/>
      <c r="D13040" s="98"/>
      <c r="E13040" s="101">
        <v>15</v>
      </c>
      <c r="F13040" s="100">
        <v>1324.05</v>
      </c>
      <c r="H13040" s="95">
        <f t="shared" si="204"/>
        <v>88.27</v>
      </c>
    </row>
    <row r="13041" spans="1:8" collapsed="1" x14ac:dyDescent="0.2">
      <c r="A13041" s="91" t="s">
        <v>8021</v>
      </c>
      <c r="B13041" s="91" t="s">
        <v>8022</v>
      </c>
      <c r="C13041" s="91" t="s">
        <v>2931</v>
      </c>
      <c r="D13041" s="92"/>
      <c r="E13041" s="104">
        <v>43</v>
      </c>
      <c r="F13041" s="94">
        <v>1316.66</v>
      </c>
      <c r="H13041" s="95">
        <f t="shared" si="204"/>
        <v>30.62</v>
      </c>
    </row>
    <row r="13042" spans="1:8" s="80" customFormat="1" hidden="1" outlineLevel="1" x14ac:dyDescent="0.2">
      <c r="A13042" s="96" t="s">
        <v>2932</v>
      </c>
      <c r="B13042" s="97"/>
      <c r="C13042" s="98"/>
      <c r="D13042" s="98"/>
      <c r="E13042" s="101">
        <v>43</v>
      </c>
      <c r="F13042" s="100">
        <v>1316.66</v>
      </c>
      <c r="H13042" s="95">
        <f t="shared" si="204"/>
        <v>30.62</v>
      </c>
    </row>
    <row r="13043" spans="1:8" collapsed="1" x14ac:dyDescent="0.2">
      <c r="A13043" s="105" t="s">
        <v>8023</v>
      </c>
      <c r="B13043" s="91" t="s">
        <v>8024</v>
      </c>
      <c r="C13043" s="91"/>
      <c r="D13043" s="92"/>
      <c r="E13043" s="104">
        <v>15</v>
      </c>
      <c r="F13043" s="94">
        <v>1319.53</v>
      </c>
      <c r="G13043" s="79" t="e">
        <f>VLOOKUP(B13043,#REF!,2,FALSE)</f>
        <v>#REF!</v>
      </c>
      <c r="H13043" s="95">
        <f t="shared" si="204"/>
        <v>87.968666666666664</v>
      </c>
    </row>
    <row r="13044" spans="1:8" s="80" customFormat="1" hidden="1" outlineLevel="1" x14ac:dyDescent="0.2">
      <c r="A13044" s="96" t="s">
        <v>2932</v>
      </c>
      <c r="B13044" s="97"/>
      <c r="C13044" s="98"/>
      <c r="D13044" s="98"/>
      <c r="E13044" s="101">
        <v>15</v>
      </c>
      <c r="F13044" s="100">
        <v>1319.53</v>
      </c>
      <c r="H13044" s="95">
        <f t="shared" si="204"/>
        <v>87.968666666666664</v>
      </c>
    </row>
    <row r="13045" spans="1:8" collapsed="1" x14ac:dyDescent="0.2">
      <c r="A13045" s="91" t="s">
        <v>8025</v>
      </c>
      <c r="B13045" s="91" t="s">
        <v>8026</v>
      </c>
      <c r="C13045" s="91" t="s">
        <v>2931</v>
      </c>
      <c r="D13045" s="92"/>
      <c r="E13045" s="104">
        <v>15</v>
      </c>
      <c r="F13045" s="94">
        <v>1313.36</v>
      </c>
      <c r="H13045" s="95">
        <f t="shared" si="204"/>
        <v>87.557333333333332</v>
      </c>
    </row>
    <row r="13046" spans="1:8" s="80" customFormat="1" hidden="1" outlineLevel="1" x14ac:dyDescent="0.2">
      <c r="A13046" s="96" t="s">
        <v>2932</v>
      </c>
      <c r="B13046" s="97"/>
      <c r="C13046" s="98"/>
      <c r="D13046" s="98"/>
      <c r="E13046" s="101">
        <v>15</v>
      </c>
      <c r="F13046" s="100">
        <v>1313.36</v>
      </c>
      <c r="H13046" s="95">
        <f t="shared" si="204"/>
        <v>87.557333333333332</v>
      </c>
    </row>
    <row r="13047" spans="1:8" collapsed="1" x14ac:dyDescent="0.2">
      <c r="A13047" s="105" t="s">
        <v>8027</v>
      </c>
      <c r="B13047" s="91" t="s">
        <v>8028</v>
      </c>
      <c r="C13047" s="91" t="s">
        <v>3223</v>
      </c>
      <c r="D13047" s="92"/>
      <c r="E13047" s="104">
        <v>3</v>
      </c>
      <c r="F13047" s="94">
        <v>1313.16</v>
      </c>
      <c r="G13047" s="79" t="e">
        <f>VLOOKUP(B13047,#REF!,2,FALSE)</f>
        <v>#REF!</v>
      </c>
      <c r="H13047" s="95">
        <f t="shared" si="204"/>
        <v>437.72</v>
      </c>
    </row>
    <row r="13048" spans="1:8" s="80" customFormat="1" hidden="1" outlineLevel="1" x14ac:dyDescent="0.2">
      <c r="A13048" s="96" t="s">
        <v>2932</v>
      </c>
      <c r="B13048" s="97"/>
      <c r="C13048" s="98"/>
      <c r="D13048" s="98"/>
      <c r="E13048" s="101">
        <v>3</v>
      </c>
      <c r="F13048" s="100">
        <v>1313.16</v>
      </c>
      <c r="H13048" s="95">
        <f t="shared" si="204"/>
        <v>437.72</v>
      </c>
    </row>
    <row r="13049" spans="1:8" collapsed="1" x14ac:dyDescent="0.2">
      <c r="A13049" s="91" t="s">
        <v>8029</v>
      </c>
      <c r="B13049" s="91" t="s">
        <v>1780</v>
      </c>
      <c r="C13049" s="91" t="s">
        <v>13</v>
      </c>
      <c r="D13049" s="92" t="s">
        <v>2824</v>
      </c>
      <c r="E13049" s="104">
        <v>85</v>
      </c>
      <c r="F13049" s="94">
        <v>1310.72</v>
      </c>
      <c r="G13049" s="79" t="e">
        <f>VLOOKUP(B13049,#REF!,2,FALSE)</f>
        <v>#REF!</v>
      </c>
      <c r="H13049" s="95">
        <f t="shared" si="204"/>
        <v>15.420235294117647</v>
      </c>
    </row>
    <row r="13050" spans="1:8" s="80" customFormat="1" hidden="1" outlineLevel="1" x14ac:dyDescent="0.2">
      <c r="A13050" s="96" t="s">
        <v>2825</v>
      </c>
      <c r="B13050" s="97"/>
      <c r="C13050" s="98"/>
      <c r="D13050" s="98"/>
      <c r="E13050" s="101">
        <v>84</v>
      </c>
      <c r="F13050" s="100">
        <v>1295.3</v>
      </c>
      <c r="H13050" s="95">
        <f t="shared" si="204"/>
        <v>15.420238095238094</v>
      </c>
    </row>
    <row r="13051" spans="1:8" s="80" customFormat="1" hidden="1" outlineLevel="1" x14ac:dyDescent="0.2">
      <c r="A13051" s="96" t="s">
        <v>2832</v>
      </c>
      <c r="B13051" s="97"/>
      <c r="C13051" s="98"/>
      <c r="D13051" s="98"/>
      <c r="E13051" s="101">
        <v>1</v>
      </c>
      <c r="F13051" s="103">
        <v>15.42</v>
      </c>
      <c r="H13051" s="95">
        <f t="shared" si="204"/>
        <v>15.42</v>
      </c>
    </row>
    <row r="13052" spans="1:8" collapsed="1" x14ac:dyDescent="0.2">
      <c r="A13052" s="91" t="s">
        <v>8030</v>
      </c>
      <c r="B13052" s="91" t="s">
        <v>8031</v>
      </c>
      <c r="C13052" s="91" t="s">
        <v>2931</v>
      </c>
      <c r="D13052" s="92"/>
      <c r="E13052" s="104">
        <v>23</v>
      </c>
      <c r="F13052" s="94">
        <v>1308.7</v>
      </c>
      <c r="H13052" s="95">
        <f t="shared" si="204"/>
        <v>56.9</v>
      </c>
    </row>
    <row r="13053" spans="1:8" s="80" customFormat="1" hidden="1" outlineLevel="1" x14ac:dyDescent="0.2">
      <c r="A13053" s="96" t="s">
        <v>2932</v>
      </c>
      <c r="B13053" s="97"/>
      <c r="C13053" s="98"/>
      <c r="D13053" s="98"/>
      <c r="E13053" s="101">
        <v>23</v>
      </c>
      <c r="F13053" s="100">
        <v>1308.7</v>
      </c>
      <c r="H13053" s="95">
        <f t="shared" si="204"/>
        <v>56.9</v>
      </c>
    </row>
    <row r="13054" spans="1:8" collapsed="1" x14ac:dyDescent="0.2">
      <c r="A13054" s="91" t="s">
        <v>8032</v>
      </c>
      <c r="B13054" s="91" t="s">
        <v>8033</v>
      </c>
      <c r="C13054" s="91" t="s">
        <v>2931</v>
      </c>
      <c r="D13054" s="92"/>
      <c r="E13054" s="104">
        <v>674</v>
      </c>
      <c r="F13054" s="94">
        <v>1307.56</v>
      </c>
      <c r="H13054" s="95">
        <f t="shared" si="204"/>
        <v>1.94</v>
      </c>
    </row>
    <row r="13055" spans="1:8" s="80" customFormat="1" hidden="1" outlineLevel="1" x14ac:dyDescent="0.2">
      <c r="A13055" s="96" t="s">
        <v>2932</v>
      </c>
      <c r="B13055" s="97"/>
      <c r="C13055" s="98"/>
      <c r="D13055" s="98"/>
      <c r="E13055" s="101">
        <v>674</v>
      </c>
      <c r="F13055" s="100">
        <v>1307.56</v>
      </c>
      <c r="H13055" s="95">
        <f t="shared" si="204"/>
        <v>1.94</v>
      </c>
    </row>
    <row r="13056" spans="1:8" collapsed="1" x14ac:dyDescent="0.2">
      <c r="A13056" s="91" t="s">
        <v>8034</v>
      </c>
      <c r="B13056" s="91" t="s">
        <v>8035</v>
      </c>
      <c r="C13056" s="91" t="s">
        <v>2931</v>
      </c>
      <c r="D13056" s="92"/>
      <c r="E13056" s="104">
        <v>25</v>
      </c>
      <c r="F13056" s="94">
        <v>1305.5</v>
      </c>
      <c r="H13056" s="95">
        <f t="shared" si="204"/>
        <v>52.22</v>
      </c>
    </row>
    <row r="13057" spans="1:8" s="80" customFormat="1" hidden="1" outlineLevel="1" x14ac:dyDescent="0.2">
      <c r="A13057" s="96" t="s">
        <v>2932</v>
      </c>
      <c r="B13057" s="97"/>
      <c r="C13057" s="98"/>
      <c r="D13057" s="98"/>
      <c r="E13057" s="101">
        <v>25</v>
      </c>
      <c r="F13057" s="100">
        <v>1305.5</v>
      </c>
      <c r="H13057" s="95">
        <f t="shared" si="204"/>
        <v>52.22</v>
      </c>
    </row>
    <row r="13058" spans="1:8" collapsed="1" x14ac:dyDescent="0.2">
      <c r="A13058" s="91" t="s">
        <v>8036</v>
      </c>
      <c r="B13058" s="91" t="s">
        <v>8037</v>
      </c>
      <c r="C13058" s="91" t="s">
        <v>2931</v>
      </c>
      <c r="D13058" s="92"/>
      <c r="E13058" s="104">
        <v>40</v>
      </c>
      <c r="F13058" s="94">
        <v>1304.8</v>
      </c>
      <c r="H13058" s="95">
        <f t="shared" si="204"/>
        <v>32.619999999999997</v>
      </c>
    </row>
    <row r="13059" spans="1:8" s="80" customFormat="1" hidden="1" outlineLevel="1" x14ac:dyDescent="0.2">
      <c r="A13059" s="96" t="s">
        <v>2932</v>
      </c>
      <c r="B13059" s="97"/>
      <c r="C13059" s="98"/>
      <c r="D13059" s="98"/>
      <c r="E13059" s="101">
        <v>40</v>
      </c>
      <c r="F13059" s="100">
        <v>1304.8</v>
      </c>
      <c r="H13059" s="95">
        <f t="shared" si="204"/>
        <v>32.619999999999997</v>
      </c>
    </row>
    <row r="13060" spans="1:8" collapsed="1" x14ac:dyDescent="0.2">
      <c r="A13060" s="105" t="s">
        <v>8038</v>
      </c>
      <c r="B13060" s="91" t="s">
        <v>8039</v>
      </c>
      <c r="C13060" s="91" t="s">
        <v>3223</v>
      </c>
      <c r="D13060" s="92" t="s">
        <v>2824</v>
      </c>
      <c r="E13060" s="104">
        <v>5</v>
      </c>
      <c r="F13060" s="94">
        <v>1304.1199999999999</v>
      </c>
      <c r="G13060" s="79" t="e">
        <f>VLOOKUP(B13060,#REF!,2,FALSE)</f>
        <v>#REF!</v>
      </c>
      <c r="H13060" s="95">
        <f t="shared" si="204"/>
        <v>260.82399999999996</v>
      </c>
    </row>
    <row r="13061" spans="1:8" s="80" customFormat="1" hidden="1" outlineLevel="1" x14ac:dyDescent="0.2">
      <c r="A13061" s="96" t="s">
        <v>2853</v>
      </c>
      <c r="B13061" s="97"/>
      <c r="C13061" s="98"/>
      <c r="D13061" s="98"/>
      <c r="E13061" s="101">
        <v>5</v>
      </c>
      <c r="F13061" s="100">
        <v>1304.1199999999999</v>
      </c>
      <c r="H13061" s="95">
        <f t="shared" si="204"/>
        <v>260.82399999999996</v>
      </c>
    </row>
    <row r="13062" spans="1:8" collapsed="1" x14ac:dyDescent="0.2">
      <c r="A13062" s="105" t="s">
        <v>8040</v>
      </c>
      <c r="B13062" s="91" t="s">
        <v>8041</v>
      </c>
      <c r="C13062" s="91" t="s">
        <v>3223</v>
      </c>
      <c r="D13062" s="92"/>
      <c r="E13062" s="104">
        <v>1</v>
      </c>
      <c r="F13062" s="94">
        <v>1302.8399999999999</v>
      </c>
      <c r="G13062" s="79" t="e">
        <f>VLOOKUP(B13062,#REF!,2,FALSE)</f>
        <v>#REF!</v>
      </c>
      <c r="H13062" s="95">
        <f t="shared" si="204"/>
        <v>1302.8399999999999</v>
      </c>
    </row>
    <row r="13063" spans="1:8" s="80" customFormat="1" hidden="1" outlineLevel="1" x14ac:dyDescent="0.2">
      <c r="A13063" s="96" t="s">
        <v>2828</v>
      </c>
      <c r="B13063" s="97"/>
      <c r="C13063" s="98"/>
      <c r="D13063" s="98"/>
      <c r="E13063" s="101">
        <v>1</v>
      </c>
      <c r="F13063" s="100">
        <v>1302.8399999999999</v>
      </c>
      <c r="H13063" s="95">
        <f t="shared" si="204"/>
        <v>1302.8399999999999</v>
      </c>
    </row>
    <row r="13064" spans="1:8" collapsed="1" x14ac:dyDescent="0.2">
      <c r="A13064" s="91" t="s">
        <v>8042</v>
      </c>
      <c r="B13064" s="91" t="s">
        <v>8043</v>
      </c>
      <c r="C13064" s="91" t="s">
        <v>2931</v>
      </c>
      <c r="D13064" s="92"/>
      <c r="E13064" s="104">
        <v>6</v>
      </c>
      <c r="F13064" s="94">
        <v>1302.48</v>
      </c>
      <c r="H13064" s="95">
        <f t="shared" si="204"/>
        <v>217.08</v>
      </c>
    </row>
    <row r="13065" spans="1:8" s="80" customFormat="1" hidden="1" outlineLevel="1" x14ac:dyDescent="0.2">
      <c r="A13065" s="96" t="s">
        <v>2932</v>
      </c>
      <c r="B13065" s="97"/>
      <c r="C13065" s="98"/>
      <c r="D13065" s="98"/>
      <c r="E13065" s="101">
        <v>6</v>
      </c>
      <c r="F13065" s="100">
        <v>1302.48</v>
      </c>
      <c r="H13065" s="95">
        <f t="shared" si="204"/>
        <v>217.08</v>
      </c>
    </row>
    <row r="13066" spans="1:8" collapsed="1" x14ac:dyDescent="0.2">
      <c r="A13066" s="105" t="s">
        <v>8044</v>
      </c>
      <c r="B13066" s="91" t="s">
        <v>8045</v>
      </c>
      <c r="C13066" s="91" t="s">
        <v>3223</v>
      </c>
      <c r="D13066" s="92"/>
      <c r="E13066" s="104">
        <v>11</v>
      </c>
      <c r="F13066" s="94">
        <v>1301.08</v>
      </c>
      <c r="G13066" s="79" t="e">
        <f>VLOOKUP(B13066,#REF!,2,FALSE)</f>
        <v>#REF!</v>
      </c>
      <c r="H13066" s="95">
        <f t="shared" si="204"/>
        <v>118.27999999999999</v>
      </c>
    </row>
    <row r="13067" spans="1:8" s="80" customFormat="1" hidden="1" outlineLevel="1" x14ac:dyDescent="0.2">
      <c r="A13067" s="96" t="s">
        <v>2932</v>
      </c>
      <c r="B13067" s="97"/>
      <c r="C13067" s="98"/>
      <c r="D13067" s="98"/>
      <c r="E13067" s="101">
        <v>11</v>
      </c>
      <c r="F13067" s="100">
        <v>1301.08</v>
      </c>
      <c r="H13067" s="95">
        <f t="shared" si="204"/>
        <v>118.27999999999999</v>
      </c>
    </row>
    <row r="13068" spans="1:8" collapsed="1" x14ac:dyDescent="0.2">
      <c r="A13068" s="105" t="s">
        <v>8046</v>
      </c>
      <c r="B13068" s="91" t="s">
        <v>8047</v>
      </c>
      <c r="C13068" s="91" t="s">
        <v>3223</v>
      </c>
      <c r="D13068" s="92"/>
      <c r="E13068" s="104">
        <v>1</v>
      </c>
      <c r="F13068" s="94">
        <v>1298.33</v>
      </c>
      <c r="G13068" s="79" t="e">
        <f>VLOOKUP(B13068,#REF!,2,FALSE)</f>
        <v>#REF!</v>
      </c>
      <c r="H13068" s="95">
        <f t="shared" si="204"/>
        <v>1298.33</v>
      </c>
    </row>
    <row r="13069" spans="1:8" s="80" customFormat="1" hidden="1" outlineLevel="1" x14ac:dyDescent="0.2">
      <c r="A13069" s="96" t="s">
        <v>2828</v>
      </c>
      <c r="B13069" s="97"/>
      <c r="C13069" s="98"/>
      <c r="D13069" s="98"/>
      <c r="E13069" s="101">
        <v>1</v>
      </c>
      <c r="F13069" s="100">
        <v>1298.33</v>
      </c>
      <c r="H13069" s="95">
        <f t="shared" ref="H13069:H13132" si="205">F13069/E13069</f>
        <v>1298.33</v>
      </c>
    </row>
    <row r="13070" spans="1:8" collapsed="1" x14ac:dyDescent="0.2">
      <c r="A13070" s="91" t="s">
        <v>8048</v>
      </c>
      <c r="B13070" s="91" t="s">
        <v>8049</v>
      </c>
      <c r="C13070" s="91" t="s">
        <v>2931</v>
      </c>
      <c r="D13070" s="92"/>
      <c r="E13070" s="104">
        <v>16</v>
      </c>
      <c r="F13070" s="94">
        <v>1297.28</v>
      </c>
      <c r="H13070" s="95">
        <f t="shared" si="205"/>
        <v>81.08</v>
      </c>
    </row>
    <row r="13071" spans="1:8" s="80" customFormat="1" hidden="1" outlineLevel="1" x14ac:dyDescent="0.2">
      <c r="A13071" s="96" t="s">
        <v>2932</v>
      </c>
      <c r="B13071" s="97"/>
      <c r="C13071" s="98"/>
      <c r="D13071" s="98"/>
      <c r="E13071" s="101">
        <v>16</v>
      </c>
      <c r="F13071" s="100">
        <v>1297.28</v>
      </c>
      <c r="H13071" s="95">
        <f t="shared" si="205"/>
        <v>81.08</v>
      </c>
    </row>
    <row r="13072" spans="1:8" collapsed="1" x14ac:dyDescent="0.2">
      <c r="A13072" s="105" t="s">
        <v>8050</v>
      </c>
      <c r="B13072" s="91" t="s">
        <v>8051</v>
      </c>
      <c r="C13072" s="91" t="s">
        <v>3223</v>
      </c>
      <c r="D13072" s="92"/>
      <c r="E13072" s="104">
        <v>46</v>
      </c>
      <c r="F13072" s="94">
        <v>1295.82</v>
      </c>
      <c r="G13072" s="79" t="e">
        <f>VLOOKUP(B13072,#REF!,2,FALSE)</f>
        <v>#REF!</v>
      </c>
      <c r="H13072" s="95">
        <f t="shared" si="205"/>
        <v>28.169999999999998</v>
      </c>
    </row>
    <row r="13073" spans="1:8" s="80" customFormat="1" hidden="1" outlineLevel="1" x14ac:dyDescent="0.2">
      <c r="A13073" s="96" t="s">
        <v>2932</v>
      </c>
      <c r="B13073" s="97"/>
      <c r="C13073" s="98"/>
      <c r="D13073" s="98"/>
      <c r="E13073" s="101">
        <v>46</v>
      </c>
      <c r="F13073" s="100">
        <v>1295.82</v>
      </c>
      <c r="H13073" s="95">
        <f t="shared" si="205"/>
        <v>28.169999999999998</v>
      </c>
    </row>
    <row r="13074" spans="1:8" collapsed="1" x14ac:dyDescent="0.2">
      <c r="A13074" s="91" t="s">
        <v>8052</v>
      </c>
      <c r="B13074" s="91" t="s">
        <v>8053</v>
      </c>
      <c r="C13074" s="91" t="s">
        <v>2931</v>
      </c>
      <c r="D13074" s="92"/>
      <c r="E13074" s="104">
        <v>10</v>
      </c>
      <c r="F13074" s="94">
        <v>1290</v>
      </c>
      <c r="H13074" s="95">
        <f t="shared" si="205"/>
        <v>129</v>
      </c>
    </row>
    <row r="13075" spans="1:8" s="80" customFormat="1" hidden="1" outlineLevel="1" x14ac:dyDescent="0.2">
      <c r="A13075" s="96" t="s">
        <v>2932</v>
      </c>
      <c r="B13075" s="97"/>
      <c r="C13075" s="98"/>
      <c r="D13075" s="98"/>
      <c r="E13075" s="101">
        <v>10</v>
      </c>
      <c r="F13075" s="100">
        <v>1290</v>
      </c>
      <c r="H13075" s="95">
        <f t="shared" si="205"/>
        <v>129</v>
      </c>
    </row>
    <row r="13076" spans="1:8" collapsed="1" x14ac:dyDescent="0.2">
      <c r="A13076" s="91" t="s">
        <v>8054</v>
      </c>
      <c r="B13076" s="91" t="s">
        <v>8055</v>
      </c>
      <c r="C13076" s="91" t="s">
        <v>2931</v>
      </c>
      <c r="D13076" s="92"/>
      <c r="E13076" s="104">
        <v>25</v>
      </c>
      <c r="F13076" s="94">
        <v>1286</v>
      </c>
      <c r="H13076" s="95">
        <f t="shared" si="205"/>
        <v>51.44</v>
      </c>
    </row>
    <row r="13077" spans="1:8" s="80" customFormat="1" hidden="1" outlineLevel="1" x14ac:dyDescent="0.2">
      <c r="A13077" s="96" t="s">
        <v>2932</v>
      </c>
      <c r="B13077" s="97"/>
      <c r="C13077" s="98"/>
      <c r="D13077" s="98"/>
      <c r="E13077" s="101">
        <v>25</v>
      </c>
      <c r="F13077" s="100">
        <v>1286</v>
      </c>
      <c r="H13077" s="95">
        <f t="shared" si="205"/>
        <v>51.44</v>
      </c>
    </row>
    <row r="13078" spans="1:8" collapsed="1" x14ac:dyDescent="0.2">
      <c r="A13078" s="91" t="s">
        <v>8056</v>
      </c>
      <c r="B13078" s="91" t="s">
        <v>8057</v>
      </c>
      <c r="C13078" s="91" t="s">
        <v>2931</v>
      </c>
      <c r="D13078" s="92"/>
      <c r="E13078" s="104">
        <v>6</v>
      </c>
      <c r="F13078" s="94">
        <v>1283.76</v>
      </c>
      <c r="H13078" s="95">
        <f t="shared" si="205"/>
        <v>213.96</v>
      </c>
    </row>
    <row r="13079" spans="1:8" s="80" customFormat="1" hidden="1" outlineLevel="1" x14ac:dyDescent="0.2">
      <c r="A13079" s="96" t="s">
        <v>2932</v>
      </c>
      <c r="B13079" s="97"/>
      <c r="C13079" s="98"/>
      <c r="D13079" s="98"/>
      <c r="E13079" s="101">
        <v>6</v>
      </c>
      <c r="F13079" s="100">
        <v>1283.76</v>
      </c>
      <c r="H13079" s="95">
        <f t="shared" si="205"/>
        <v>213.96</v>
      </c>
    </row>
    <row r="13080" spans="1:8" collapsed="1" x14ac:dyDescent="0.2">
      <c r="A13080" s="91" t="s">
        <v>8058</v>
      </c>
      <c r="B13080" s="91" t="s">
        <v>8059</v>
      </c>
      <c r="C13080" s="91" t="s">
        <v>2931</v>
      </c>
      <c r="D13080" s="92"/>
      <c r="E13080" s="104">
        <v>49</v>
      </c>
      <c r="F13080" s="94">
        <v>1279.8800000000001</v>
      </c>
      <c r="H13080" s="95">
        <f t="shared" si="205"/>
        <v>26.12</v>
      </c>
    </row>
    <row r="13081" spans="1:8" s="80" customFormat="1" hidden="1" outlineLevel="1" x14ac:dyDescent="0.2">
      <c r="A13081" s="96" t="s">
        <v>2932</v>
      </c>
      <c r="B13081" s="97"/>
      <c r="C13081" s="98"/>
      <c r="D13081" s="98"/>
      <c r="E13081" s="101">
        <v>49</v>
      </c>
      <c r="F13081" s="100">
        <v>1279.8800000000001</v>
      </c>
      <c r="H13081" s="95">
        <f t="shared" si="205"/>
        <v>26.12</v>
      </c>
    </row>
    <row r="13082" spans="1:8" collapsed="1" x14ac:dyDescent="0.2">
      <c r="A13082" s="91" t="s">
        <v>8060</v>
      </c>
      <c r="B13082" s="91" t="s">
        <v>8061</v>
      </c>
      <c r="C13082" s="91" t="s">
        <v>2931</v>
      </c>
      <c r="D13082" s="92"/>
      <c r="E13082" s="104">
        <v>49</v>
      </c>
      <c r="F13082" s="94">
        <v>1279.3900000000001</v>
      </c>
      <c r="H13082" s="95">
        <f t="shared" si="205"/>
        <v>26.110000000000003</v>
      </c>
    </row>
    <row r="13083" spans="1:8" s="80" customFormat="1" hidden="1" outlineLevel="1" x14ac:dyDescent="0.2">
      <c r="A13083" s="96" t="s">
        <v>2932</v>
      </c>
      <c r="B13083" s="97"/>
      <c r="C13083" s="98"/>
      <c r="D13083" s="98"/>
      <c r="E13083" s="101">
        <v>49</v>
      </c>
      <c r="F13083" s="100">
        <v>1279.3900000000001</v>
      </c>
      <c r="H13083" s="95">
        <f t="shared" si="205"/>
        <v>26.110000000000003</v>
      </c>
    </row>
    <row r="13084" spans="1:8" collapsed="1" x14ac:dyDescent="0.2">
      <c r="A13084" s="105" t="s">
        <v>8062</v>
      </c>
      <c r="B13084" s="91" t="s">
        <v>8063</v>
      </c>
      <c r="C13084" s="91" t="s">
        <v>3223</v>
      </c>
      <c r="D13084" s="92"/>
      <c r="E13084" s="104">
        <v>17</v>
      </c>
      <c r="F13084" s="94">
        <v>1277.55</v>
      </c>
      <c r="G13084" s="79" t="e">
        <f>VLOOKUP(B13084,#REF!,2,FALSE)</f>
        <v>#REF!</v>
      </c>
      <c r="H13084" s="95">
        <f t="shared" si="205"/>
        <v>75.149999999999991</v>
      </c>
    </row>
    <row r="13085" spans="1:8" s="80" customFormat="1" hidden="1" outlineLevel="1" x14ac:dyDescent="0.2">
      <c r="A13085" s="96" t="s">
        <v>2932</v>
      </c>
      <c r="B13085" s="97"/>
      <c r="C13085" s="98"/>
      <c r="D13085" s="98"/>
      <c r="E13085" s="101">
        <v>17</v>
      </c>
      <c r="F13085" s="100">
        <v>1277.55</v>
      </c>
      <c r="H13085" s="95">
        <f t="shared" si="205"/>
        <v>75.149999999999991</v>
      </c>
    </row>
    <row r="13086" spans="1:8" collapsed="1" x14ac:dyDescent="0.2">
      <c r="A13086" s="91" t="s">
        <v>8064</v>
      </c>
      <c r="B13086" s="91" t="s">
        <v>8065</v>
      </c>
      <c r="C13086" s="91" t="s">
        <v>2931</v>
      </c>
      <c r="D13086" s="92"/>
      <c r="E13086" s="104">
        <v>76</v>
      </c>
      <c r="F13086" s="94">
        <v>1272.24</v>
      </c>
      <c r="H13086" s="95">
        <f t="shared" si="205"/>
        <v>16.739999999999998</v>
      </c>
    </row>
    <row r="13087" spans="1:8" s="80" customFormat="1" hidden="1" outlineLevel="1" x14ac:dyDescent="0.2">
      <c r="A13087" s="96" t="s">
        <v>2932</v>
      </c>
      <c r="B13087" s="97"/>
      <c r="C13087" s="98"/>
      <c r="D13087" s="98"/>
      <c r="E13087" s="101">
        <v>76</v>
      </c>
      <c r="F13087" s="100">
        <v>1272.24</v>
      </c>
      <c r="H13087" s="95">
        <f t="shared" si="205"/>
        <v>16.739999999999998</v>
      </c>
    </row>
    <row r="13088" spans="1:8" collapsed="1" x14ac:dyDescent="0.2">
      <c r="A13088" s="105" t="s">
        <v>8066</v>
      </c>
      <c r="B13088" s="91" t="s">
        <v>8067</v>
      </c>
      <c r="C13088" s="91" t="s">
        <v>3223</v>
      </c>
      <c r="D13088" s="92"/>
      <c r="E13088" s="104">
        <v>1</v>
      </c>
      <c r="F13088" s="94">
        <v>1267.8399999999999</v>
      </c>
      <c r="G13088" s="79" t="e">
        <f>VLOOKUP(B13088,#REF!,2,FALSE)</f>
        <v>#REF!</v>
      </c>
      <c r="H13088" s="95">
        <f t="shared" si="205"/>
        <v>1267.8399999999999</v>
      </c>
    </row>
    <row r="13089" spans="1:8" s="80" customFormat="1" hidden="1" outlineLevel="1" x14ac:dyDescent="0.2">
      <c r="A13089" s="96" t="s">
        <v>2828</v>
      </c>
      <c r="B13089" s="97"/>
      <c r="C13089" s="98"/>
      <c r="D13089" s="98"/>
      <c r="E13089" s="101">
        <v>1</v>
      </c>
      <c r="F13089" s="100">
        <v>1267.8399999999999</v>
      </c>
      <c r="H13089" s="95">
        <f t="shared" si="205"/>
        <v>1267.8399999999999</v>
      </c>
    </row>
    <row r="13090" spans="1:8" collapsed="1" x14ac:dyDescent="0.2">
      <c r="A13090" s="105" t="s">
        <v>8068</v>
      </c>
      <c r="B13090" s="91" t="s">
        <v>8069</v>
      </c>
      <c r="C13090" s="91" t="s">
        <v>3223</v>
      </c>
      <c r="D13090" s="92"/>
      <c r="E13090" s="104">
        <v>30</v>
      </c>
      <c r="F13090" s="94">
        <v>1267.8</v>
      </c>
      <c r="G13090" s="79" t="e">
        <f>VLOOKUP(B13090,#REF!,2,FALSE)</f>
        <v>#REF!</v>
      </c>
      <c r="H13090" s="95">
        <f t="shared" si="205"/>
        <v>42.26</v>
      </c>
    </row>
    <row r="13091" spans="1:8" s="80" customFormat="1" hidden="1" outlineLevel="1" x14ac:dyDescent="0.2">
      <c r="A13091" s="96" t="s">
        <v>2932</v>
      </c>
      <c r="B13091" s="97"/>
      <c r="C13091" s="98"/>
      <c r="D13091" s="98"/>
      <c r="E13091" s="101">
        <v>30</v>
      </c>
      <c r="F13091" s="100">
        <v>1267.8</v>
      </c>
      <c r="H13091" s="95">
        <f t="shared" si="205"/>
        <v>42.26</v>
      </c>
    </row>
    <row r="13092" spans="1:8" collapsed="1" x14ac:dyDescent="0.2">
      <c r="A13092" s="91" t="s">
        <v>8070</v>
      </c>
      <c r="B13092" s="91" t="s">
        <v>8071</v>
      </c>
      <c r="C13092" s="91" t="s">
        <v>2931</v>
      </c>
      <c r="D13092" s="92"/>
      <c r="E13092" s="104">
        <v>14</v>
      </c>
      <c r="F13092" s="94">
        <v>1267.7</v>
      </c>
      <c r="H13092" s="95">
        <f t="shared" si="205"/>
        <v>90.55</v>
      </c>
    </row>
    <row r="13093" spans="1:8" s="80" customFormat="1" hidden="1" outlineLevel="1" x14ac:dyDescent="0.2">
      <c r="A13093" s="96" t="s">
        <v>2932</v>
      </c>
      <c r="B13093" s="97"/>
      <c r="C13093" s="98"/>
      <c r="D13093" s="98"/>
      <c r="E13093" s="101">
        <v>14</v>
      </c>
      <c r="F13093" s="100">
        <v>1267.7</v>
      </c>
      <c r="H13093" s="95">
        <f t="shared" si="205"/>
        <v>90.55</v>
      </c>
    </row>
    <row r="13094" spans="1:8" collapsed="1" x14ac:dyDescent="0.2">
      <c r="A13094" s="91" t="s">
        <v>8072</v>
      </c>
      <c r="B13094" s="91" t="s">
        <v>8073</v>
      </c>
      <c r="C13094" s="91" t="s">
        <v>2931</v>
      </c>
      <c r="D13094" s="92"/>
      <c r="E13094" s="104">
        <v>42</v>
      </c>
      <c r="F13094" s="94">
        <v>1265.46</v>
      </c>
      <c r="H13094" s="95">
        <f t="shared" si="205"/>
        <v>30.130000000000003</v>
      </c>
    </row>
    <row r="13095" spans="1:8" s="80" customFormat="1" hidden="1" outlineLevel="1" x14ac:dyDescent="0.2">
      <c r="A13095" s="96" t="s">
        <v>2932</v>
      </c>
      <c r="B13095" s="97"/>
      <c r="C13095" s="98"/>
      <c r="D13095" s="98"/>
      <c r="E13095" s="101">
        <v>42</v>
      </c>
      <c r="F13095" s="100">
        <v>1265.46</v>
      </c>
      <c r="H13095" s="95">
        <f t="shared" si="205"/>
        <v>30.130000000000003</v>
      </c>
    </row>
    <row r="13096" spans="1:8" collapsed="1" x14ac:dyDescent="0.2">
      <c r="A13096" s="91" t="s">
        <v>8074</v>
      </c>
      <c r="B13096" s="91" t="s">
        <v>8075</v>
      </c>
      <c r="C13096" s="91" t="s">
        <v>2931</v>
      </c>
      <c r="D13096" s="92"/>
      <c r="E13096" s="104">
        <v>37</v>
      </c>
      <c r="F13096" s="94">
        <v>1265.19</v>
      </c>
      <c r="H13096" s="95">
        <f t="shared" si="205"/>
        <v>34.194324324324327</v>
      </c>
    </row>
    <row r="13097" spans="1:8" s="80" customFormat="1" hidden="1" outlineLevel="1" x14ac:dyDescent="0.2">
      <c r="A13097" s="96" t="s">
        <v>2932</v>
      </c>
      <c r="B13097" s="97"/>
      <c r="C13097" s="98"/>
      <c r="D13097" s="98"/>
      <c r="E13097" s="101">
        <v>37</v>
      </c>
      <c r="F13097" s="100">
        <v>1265.19</v>
      </c>
      <c r="H13097" s="95">
        <f t="shared" si="205"/>
        <v>34.194324324324327</v>
      </c>
    </row>
    <row r="13098" spans="1:8" collapsed="1" x14ac:dyDescent="0.2">
      <c r="A13098" s="91" t="s">
        <v>8076</v>
      </c>
      <c r="B13098" s="91" t="s">
        <v>8077</v>
      </c>
      <c r="C13098" s="91" t="s">
        <v>2931</v>
      </c>
      <c r="D13098" s="92"/>
      <c r="E13098" s="104">
        <v>25</v>
      </c>
      <c r="F13098" s="94">
        <v>1262.75</v>
      </c>
      <c r="H13098" s="95">
        <f t="shared" si="205"/>
        <v>50.51</v>
      </c>
    </row>
    <row r="13099" spans="1:8" s="80" customFormat="1" hidden="1" outlineLevel="1" x14ac:dyDescent="0.2">
      <c r="A13099" s="96" t="s">
        <v>2932</v>
      </c>
      <c r="B13099" s="97"/>
      <c r="C13099" s="98"/>
      <c r="D13099" s="98"/>
      <c r="E13099" s="101">
        <v>25</v>
      </c>
      <c r="F13099" s="100">
        <v>1262.75</v>
      </c>
      <c r="H13099" s="95">
        <f t="shared" si="205"/>
        <v>50.51</v>
      </c>
    </row>
    <row r="13100" spans="1:8" collapsed="1" x14ac:dyDescent="0.2">
      <c r="A13100" s="105" t="s">
        <v>7306</v>
      </c>
      <c r="B13100" s="91" t="s">
        <v>8078</v>
      </c>
      <c r="C13100" s="91" t="s">
        <v>3223</v>
      </c>
      <c r="D13100" s="92"/>
      <c r="E13100" s="104">
        <v>1</v>
      </c>
      <c r="F13100" s="94">
        <v>1261.5</v>
      </c>
      <c r="G13100" s="79" t="e">
        <f>VLOOKUP(B13100,#REF!,2,FALSE)</f>
        <v>#REF!</v>
      </c>
      <c r="H13100" s="95">
        <f t="shared" si="205"/>
        <v>1261.5</v>
      </c>
    </row>
    <row r="13101" spans="1:8" s="80" customFormat="1" hidden="1" outlineLevel="1" x14ac:dyDescent="0.2">
      <c r="A13101" s="96" t="s">
        <v>2828</v>
      </c>
      <c r="B13101" s="97"/>
      <c r="C13101" s="98"/>
      <c r="D13101" s="98"/>
      <c r="E13101" s="101">
        <v>1</v>
      </c>
      <c r="F13101" s="100">
        <v>1261.5</v>
      </c>
      <c r="H13101" s="95">
        <f t="shared" si="205"/>
        <v>1261.5</v>
      </c>
    </row>
    <row r="13102" spans="1:8" collapsed="1" x14ac:dyDescent="0.2">
      <c r="A13102" s="91" t="s">
        <v>8079</v>
      </c>
      <c r="B13102" s="91" t="s">
        <v>8080</v>
      </c>
      <c r="C13102" s="91" t="s">
        <v>2931</v>
      </c>
      <c r="D13102" s="92"/>
      <c r="E13102" s="104">
        <v>28</v>
      </c>
      <c r="F13102" s="94">
        <v>1257.76</v>
      </c>
      <c r="H13102" s="95">
        <f t="shared" si="205"/>
        <v>44.92</v>
      </c>
    </row>
    <row r="13103" spans="1:8" s="80" customFormat="1" hidden="1" outlineLevel="1" x14ac:dyDescent="0.2">
      <c r="A13103" s="96" t="s">
        <v>2932</v>
      </c>
      <c r="B13103" s="97"/>
      <c r="C13103" s="98"/>
      <c r="D13103" s="98"/>
      <c r="E13103" s="101">
        <v>28</v>
      </c>
      <c r="F13103" s="100">
        <v>1257.76</v>
      </c>
      <c r="H13103" s="95">
        <f t="shared" si="205"/>
        <v>44.92</v>
      </c>
    </row>
    <row r="13104" spans="1:8" collapsed="1" x14ac:dyDescent="0.2">
      <c r="A13104" s="105" t="s">
        <v>8081</v>
      </c>
      <c r="B13104" s="91" t="s">
        <v>8082</v>
      </c>
      <c r="C13104" s="91" t="s">
        <v>3223</v>
      </c>
      <c r="D13104" s="92"/>
      <c r="E13104" s="104">
        <v>1</v>
      </c>
      <c r="F13104" s="94">
        <v>1256.74</v>
      </c>
      <c r="G13104" s="79" t="e">
        <f>VLOOKUP(B13104,#REF!,2,FALSE)</f>
        <v>#REF!</v>
      </c>
      <c r="H13104" s="95">
        <f t="shared" si="205"/>
        <v>1256.74</v>
      </c>
    </row>
    <row r="13105" spans="1:8" s="80" customFormat="1" hidden="1" outlineLevel="1" x14ac:dyDescent="0.2">
      <c r="A13105" s="96" t="s">
        <v>2828</v>
      </c>
      <c r="B13105" s="97"/>
      <c r="C13105" s="98"/>
      <c r="D13105" s="98"/>
      <c r="E13105" s="101">
        <v>1</v>
      </c>
      <c r="F13105" s="100">
        <v>1256.74</v>
      </c>
      <c r="H13105" s="95">
        <f t="shared" si="205"/>
        <v>1256.74</v>
      </c>
    </row>
    <row r="13106" spans="1:8" collapsed="1" x14ac:dyDescent="0.2">
      <c r="A13106" s="105" t="s">
        <v>8083</v>
      </c>
      <c r="B13106" s="91" t="s">
        <v>8084</v>
      </c>
      <c r="C13106" s="91" t="s">
        <v>3223</v>
      </c>
      <c r="D13106" s="92"/>
      <c r="E13106" s="104">
        <v>85</v>
      </c>
      <c r="F13106" s="94">
        <v>1254.5999999999999</v>
      </c>
      <c r="G13106" s="79" t="e">
        <f>VLOOKUP(B13106,#REF!,2,FALSE)</f>
        <v>#REF!</v>
      </c>
      <c r="H13106" s="95">
        <f t="shared" si="205"/>
        <v>14.76</v>
      </c>
    </row>
    <row r="13107" spans="1:8" s="80" customFormat="1" hidden="1" outlineLevel="1" x14ac:dyDescent="0.2">
      <c r="A13107" s="96" t="s">
        <v>2932</v>
      </c>
      <c r="B13107" s="97"/>
      <c r="C13107" s="98"/>
      <c r="D13107" s="98"/>
      <c r="E13107" s="101">
        <v>85</v>
      </c>
      <c r="F13107" s="100">
        <v>1254.5999999999999</v>
      </c>
      <c r="H13107" s="95">
        <f t="shared" si="205"/>
        <v>14.76</v>
      </c>
    </row>
    <row r="13108" spans="1:8" collapsed="1" x14ac:dyDescent="0.2">
      <c r="A13108" s="105" t="s">
        <v>8085</v>
      </c>
      <c r="B13108" s="91" t="s">
        <v>8086</v>
      </c>
      <c r="C13108" s="91" t="s">
        <v>3223</v>
      </c>
      <c r="D13108" s="92"/>
      <c r="E13108" s="104">
        <v>2</v>
      </c>
      <c r="F13108" s="94">
        <v>1252.5</v>
      </c>
      <c r="G13108" s="79" t="e">
        <f>VLOOKUP(B13108,#REF!,2,FALSE)</f>
        <v>#REF!</v>
      </c>
      <c r="H13108" s="95">
        <f t="shared" si="205"/>
        <v>626.25</v>
      </c>
    </row>
    <row r="13109" spans="1:8" s="80" customFormat="1" hidden="1" outlineLevel="1" x14ac:dyDescent="0.2">
      <c r="A13109" s="96" t="s">
        <v>2828</v>
      </c>
      <c r="B13109" s="97"/>
      <c r="C13109" s="98"/>
      <c r="D13109" s="98"/>
      <c r="E13109" s="101">
        <v>2</v>
      </c>
      <c r="F13109" s="100">
        <v>1252.5</v>
      </c>
      <c r="H13109" s="95">
        <f t="shared" si="205"/>
        <v>626.25</v>
      </c>
    </row>
    <row r="13110" spans="1:8" collapsed="1" x14ac:dyDescent="0.2">
      <c r="A13110" s="91" t="s">
        <v>8087</v>
      </c>
      <c r="B13110" s="91" t="s">
        <v>8088</v>
      </c>
      <c r="C13110" s="91" t="s">
        <v>2931</v>
      </c>
      <c r="D13110" s="92"/>
      <c r="E13110" s="104">
        <v>25</v>
      </c>
      <c r="F13110" s="94">
        <v>1246</v>
      </c>
      <c r="H13110" s="95">
        <f t="shared" si="205"/>
        <v>49.84</v>
      </c>
    </row>
    <row r="13111" spans="1:8" s="80" customFormat="1" hidden="1" outlineLevel="1" x14ac:dyDescent="0.2">
      <c r="A13111" s="96" t="s">
        <v>2932</v>
      </c>
      <c r="B13111" s="97"/>
      <c r="C13111" s="98"/>
      <c r="D13111" s="98"/>
      <c r="E13111" s="101">
        <v>25</v>
      </c>
      <c r="F13111" s="100">
        <v>1246</v>
      </c>
      <c r="H13111" s="95">
        <f t="shared" si="205"/>
        <v>49.84</v>
      </c>
    </row>
    <row r="13112" spans="1:8" collapsed="1" x14ac:dyDescent="0.2">
      <c r="A13112" s="105" t="s">
        <v>8089</v>
      </c>
      <c r="B13112" s="91" t="s">
        <v>8090</v>
      </c>
      <c r="C13112" s="91" t="s">
        <v>3223</v>
      </c>
      <c r="D13112" s="92"/>
      <c r="E13112" s="104">
        <v>1</v>
      </c>
      <c r="F13112" s="94">
        <v>1238.9000000000001</v>
      </c>
      <c r="G13112" s="79" t="e">
        <f>VLOOKUP(B13112,#REF!,2,FALSE)</f>
        <v>#REF!</v>
      </c>
      <c r="H13112" s="95">
        <f t="shared" si="205"/>
        <v>1238.9000000000001</v>
      </c>
    </row>
    <row r="13113" spans="1:8" s="80" customFormat="1" hidden="1" outlineLevel="1" x14ac:dyDescent="0.2">
      <c r="A13113" s="96" t="s">
        <v>2828</v>
      </c>
      <c r="B13113" s="97"/>
      <c r="C13113" s="98"/>
      <c r="D13113" s="98"/>
      <c r="E13113" s="101">
        <v>1</v>
      </c>
      <c r="F13113" s="100">
        <v>1238.9000000000001</v>
      </c>
      <c r="H13113" s="95">
        <f t="shared" si="205"/>
        <v>1238.9000000000001</v>
      </c>
    </row>
    <row r="13114" spans="1:8" collapsed="1" x14ac:dyDescent="0.2">
      <c r="A13114" s="105" t="s">
        <v>8091</v>
      </c>
      <c r="B13114" s="91" t="s">
        <v>8092</v>
      </c>
      <c r="C13114" s="91"/>
      <c r="D13114" s="92"/>
      <c r="E13114" s="104">
        <v>25</v>
      </c>
      <c r="F13114" s="94">
        <v>1243.04</v>
      </c>
      <c r="G13114" s="79" t="e">
        <f>VLOOKUP(B13114,#REF!,2,FALSE)</f>
        <v>#REF!</v>
      </c>
      <c r="H13114" s="95">
        <f t="shared" si="205"/>
        <v>49.721599999999995</v>
      </c>
    </row>
    <row r="13115" spans="1:8" s="80" customFormat="1" hidden="1" outlineLevel="1" x14ac:dyDescent="0.2">
      <c r="A13115" s="96" t="s">
        <v>2932</v>
      </c>
      <c r="B13115" s="97"/>
      <c r="C13115" s="98"/>
      <c r="D13115" s="98"/>
      <c r="E13115" s="101">
        <v>25</v>
      </c>
      <c r="F13115" s="100">
        <v>1243.04</v>
      </c>
      <c r="H13115" s="95">
        <f t="shared" si="205"/>
        <v>49.721599999999995</v>
      </c>
    </row>
    <row r="13116" spans="1:8" collapsed="1" x14ac:dyDescent="0.2">
      <c r="A13116" s="105" t="s">
        <v>8093</v>
      </c>
      <c r="B13116" s="91" t="s">
        <v>8094</v>
      </c>
      <c r="C13116" s="91"/>
      <c r="D13116" s="92"/>
      <c r="E13116" s="104">
        <v>25</v>
      </c>
      <c r="F13116" s="94">
        <v>1243.02</v>
      </c>
      <c r="G13116" s="79" t="e">
        <f>VLOOKUP(B13116,#REF!,2,FALSE)</f>
        <v>#REF!</v>
      </c>
      <c r="H13116" s="95">
        <f t="shared" si="205"/>
        <v>49.720799999999997</v>
      </c>
    </row>
    <row r="13117" spans="1:8" s="80" customFormat="1" hidden="1" outlineLevel="1" x14ac:dyDescent="0.2">
      <c r="A13117" s="96" t="s">
        <v>2932</v>
      </c>
      <c r="B13117" s="97"/>
      <c r="C13117" s="98"/>
      <c r="D13117" s="98"/>
      <c r="E13117" s="101">
        <v>25</v>
      </c>
      <c r="F13117" s="100">
        <v>1243.02</v>
      </c>
      <c r="H13117" s="95">
        <f t="shared" si="205"/>
        <v>49.720799999999997</v>
      </c>
    </row>
    <row r="13118" spans="1:8" collapsed="1" x14ac:dyDescent="0.2">
      <c r="A13118" s="105" t="s">
        <v>8095</v>
      </c>
      <c r="B13118" s="91" t="s">
        <v>8096</v>
      </c>
      <c r="C13118" s="91" t="s">
        <v>3223</v>
      </c>
      <c r="D13118" s="92"/>
      <c r="E13118" s="104">
        <v>1</v>
      </c>
      <c r="F13118" s="94">
        <v>1237.5999999999999</v>
      </c>
      <c r="G13118" s="79" t="e">
        <f>VLOOKUP(B13118,#REF!,2,FALSE)</f>
        <v>#REF!</v>
      </c>
      <c r="H13118" s="95">
        <f t="shared" si="205"/>
        <v>1237.5999999999999</v>
      </c>
    </row>
    <row r="13119" spans="1:8" s="80" customFormat="1" hidden="1" outlineLevel="1" x14ac:dyDescent="0.2">
      <c r="A13119" s="96" t="s">
        <v>2828</v>
      </c>
      <c r="B13119" s="97"/>
      <c r="C13119" s="98"/>
      <c r="D13119" s="98"/>
      <c r="E13119" s="101">
        <v>1</v>
      </c>
      <c r="F13119" s="100">
        <v>1237.5999999999999</v>
      </c>
      <c r="H13119" s="95">
        <f t="shared" si="205"/>
        <v>1237.5999999999999</v>
      </c>
    </row>
    <row r="13120" spans="1:8" collapsed="1" x14ac:dyDescent="0.2">
      <c r="A13120" s="91" t="s">
        <v>8097</v>
      </c>
      <c r="B13120" s="91" t="s">
        <v>8098</v>
      </c>
      <c r="C13120" s="91" t="s">
        <v>2931</v>
      </c>
      <c r="D13120" s="92"/>
      <c r="E13120" s="104">
        <v>92</v>
      </c>
      <c r="F13120" s="94">
        <v>1230.04</v>
      </c>
      <c r="H13120" s="95">
        <f t="shared" si="205"/>
        <v>13.37</v>
      </c>
    </row>
    <row r="13121" spans="1:8" s="80" customFormat="1" hidden="1" outlineLevel="1" x14ac:dyDescent="0.2">
      <c r="A13121" s="96" t="s">
        <v>2932</v>
      </c>
      <c r="B13121" s="97"/>
      <c r="C13121" s="98"/>
      <c r="D13121" s="98"/>
      <c r="E13121" s="101">
        <v>92</v>
      </c>
      <c r="F13121" s="100">
        <v>1230.04</v>
      </c>
      <c r="H13121" s="95">
        <f t="shared" si="205"/>
        <v>13.37</v>
      </c>
    </row>
    <row r="13122" spans="1:8" collapsed="1" x14ac:dyDescent="0.2">
      <c r="A13122" s="91" t="s">
        <v>8099</v>
      </c>
      <c r="B13122" s="91" t="s">
        <v>8100</v>
      </c>
      <c r="C13122" s="91" t="s">
        <v>2931</v>
      </c>
      <c r="D13122" s="92"/>
      <c r="E13122" s="104">
        <v>24</v>
      </c>
      <c r="F13122" s="94">
        <v>1228.08</v>
      </c>
      <c r="H13122" s="95">
        <f t="shared" si="205"/>
        <v>51.169999999999995</v>
      </c>
    </row>
    <row r="13123" spans="1:8" s="80" customFormat="1" hidden="1" outlineLevel="1" x14ac:dyDescent="0.2">
      <c r="A13123" s="96" t="s">
        <v>2932</v>
      </c>
      <c r="B13123" s="97"/>
      <c r="C13123" s="98"/>
      <c r="D13123" s="98"/>
      <c r="E13123" s="101">
        <v>24</v>
      </c>
      <c r="F13123" s="100">
        <v>1228.08</v>
      </c>
      <c r="H13123" s="95">
        <f t="shared" si="205"/>
        <v>51.169999999999995</v>
      </c>
    </row>
    <row r="13124" spans="1:8" collapsed="1" x14ac:dyDescent="0.2">
      <c r="A13124" s="91" t="s">
        <v>8101</v>
      </c>
      <c r="B13124" s="91" t="s">
        <v>8102</v>
      </c>
      <c r="C13124" s="91" t="s">
        <v>2931</v>
      </c>
      <c r="D13124" s="92"/>
      <c r="E13124" s="104">
        <v>56</v>
      </c>
      <c r="F13124" s="94">
        <v>1225.28</v>
      </c>
      <c r="H13124" s="95">
        <f t="shared" si="205"/>
        <v>21.88</v>
      </c>
    </row>
    <row r="13125" spans="1:8" s="80" customFormat="1" hidden="1" outlineLevel="1" x14ac:dyDescent="0.2">
      <c r="A13125" s="96" t="s">
        <v>2932</v>
      </c>
      <c r="B13125" s="97"/>
      <c r="C13125" s="98"/>
      <c r="D13125" s="98"/>
      <c r="E13125" s="101">
        <v>56</v>
      </c>
      <c r="F13125" s="100">
        <v>1225.28</v>
      </c>
      <c r="H13125" s="95">
        <f t="shared" si="205"/>
        <v>21.88</v>
      </c>
    </row>
    <row r="13126" spans="1:8" collapsed="1" x14ac:dyDescent="0.2">
      <c r="A13126" s="91" t="s">
        <v>8103</v>
      </c>
      <c r="B13126" s="91" t="s">
        <v>8104</v>
      </c>
      <c r="C13126" s="91" t="s">
        <v>2931</v>
      </c>
      <c r="D13126" s="92"/>
      <c r="E13126" s="104">
        <v>7</v>
      </c>
      <c r="F13126" s="94">
        <v>1218.8399999999999</v>
      </c>
      <c r="H13126" s="95">
        <f t="shared" si="205"/>
        <v>174.11999999999998</v>
      </c>
    </row>
    <row r="13127" spans="1:8" s="80" customFormat="1" hidden="1" outlineLevel="1" x14ac:dyDescent="0.2">
      <c r="A13127" s="96" t="s">
        <v>2932</v>
      </c>
      <c r="B13127" s="97"/>
      <c r="C13127" s="98"/>
      <c r="D13127" s="98"/>
      <c r="E13127" s="101">
        <v>7</v>
      </c>
      <c r="F13127" s="100">
        <v>1218.8399999999999</v>
      </c>
      <c r="H13127" s="95">
        <f t="shared" si="205"/>
        <v>174.11999999999998</v>
      </c>
    </row>
    <row r="13128" spans="1:8" collapsed="1" x14ac:dyDescent="0.2">
      <c r="A13128" s="105" t="s">
        <v>8105</v>
      </c>
      <c r="B13128" s="91" t="s">
        <v>8106</v>
      </c>
      <c r="C13128" s="91" t="s">
        <v>2836</v>
      </c>
      <c r="D13128" s="92" t="s">
        <v>2876</v>
      </c>
      <c r="E13128" s="104">
        <v>3</v>
      </c>
      <c r="F13128" s="94">
        <v>1218.68</v>
      </c>
      <c r="G13128" s="79" t="e">
        <f>VLOOKUP(B13128,#REF!,2,FALSE)</f>
        <v>#REF!</v>
      </c>
      <c r="H13128" s="95">
        <f t="shared" si="205"/>
        <v>406.22666666666669</v>
      </c>
    </row>
    <row r="13129" spans="1:8" s="80" customFormat="1" hidden="1" outlineLevel="1" x14ac:dyDescent="0.2">
      <c r="A13129" s="96" t="s">
        <v>2828</v>
      </c>
      <c r="B13129" s="97"/>
      <c r="C13129" s="98"/>
      <c r="D13129" s="98"/>
      <c r="E13129" s="101">
        <v>2</v>
      </c>
      <c r="F13129" s="103">
        <v>855.54</v>
      </c>
      <c r="H13129" s="95">
        <f t="shared" si="205"/>
        <v>427.77</v>
      </c>
    </row>
    <row r="13130" spans="1:8" s="80" customFormat="1" hidden="1" outlineLevel="1" x14ac:dyDescent="0.2">
      <c r="A13130" s="96" t="s">
        <v>2834</v>
      </c>
      <c r="B13130" s="97"/>
      <c r="C13130" s="98"/>
      <c r="D13130" s="98"/>
      <c r="E13130" s="101">
        <v>1</v>
      </c>
      <c r="F13130" s="103">
        <v>363.14</v>
      </c>
      <c r="H13130" s="95">
        <f t="shared" si="205"/>
        <v>363.14</v>
      </c>
    </row>
    <row r="13131" spans="1:8" collapsed="1" x14ac:dyDescent="0.2">
      <c r="A13131" s="91" t="s">
        <v>8107</v>
      </c>
      <c r="B13131" s="91" t="s">
        <v>8108</v>
      </c>
      <c r="C13131" s="91" t="s">
        <v>2931</v>
      </c>
      <c r="D13131" s="92"/>
      <c r="E13131" s="104">
        <v>25</v>
      </c>
      <c r="F13131" s="94">
        <v>1218.5</v>
      </c>
      <c r="H13131" s="95">
        <f t="shared" si="205"/>
        <v>48.74</v>
      </c>
    </row>
    <row r="13132" spans="1:8" s="80" customFormat="1" hidden="1" outlineLevel="1" x14ac:dyDescent="0.2">
      <c r="A13132" s="96" t="s">
        <v>2932</v>
      </c>
      <c r="B13132" s="97"/>
      <c r="C13132" s="98"/>
      <c r="D13132" s="98"/>
      <c r="E13132" s="101">
        <v>25</v>
      </c>
      <c r="F13132" s="100">
        <v>1218.5</v>
      </c>
      <c r="H13132" s="95">
        <f t="shared" si="205"/>
        <v>48.74</v>
      </c>
    </row>
    <row r="13133" spans="1:8" collapsed="1" x14ac:dyDescent="0.2">
      <c r="A13133" s="91" t="s">
        <v>8109</v>
      </c>
      <c r="B13133" s="91" t="s">
        <v>8110</v>
      </c>
      <c r="C13133" s="91" t="s">
        <v>2931</v>
      </c>
      <c r="D13133" s="92"/>
      <c r="E13133" s="104">
        <v>3</v>
      </c>
      <c r="F13133" s="94">
        <v>1217.0999999999999</v>
      </c>
      <c r="H13133" s="95">
        <f t="shared" ref="H13133:H13196" si="206">F13133/E13133</f>
        <v>405.7</v>
      </c>
    </row>
    <row r="13134" spans="1:8" s="80" customFormat="1" hidden="1" outlineLevel="1" x14ac:dyDescent="0.2">
      <c r="A13134" s="96" t="s">
        <v>2932</v>
      </c>
      <c r="B13134" s="97"/>
      <c r="C13134" s="98"/>
      <c r="D13134" s="98"/>
      <c r="E13134" s="101">
        <v>3</v>
      </c>
      <c r="F13134" s="100">
        <v>1217.0999999999999</v>
      </c>
      <c r="H13134" s="95">
        <f t="shared" si="206"/>
        <v>405.7</v>
      </c>
    </row>
    <row r="13135" spans="1:8" collapsed="1" x14ac:dyDescent="0.2">
      <c r="A13135" s="91" t="s">
        <v>8111</v>
      </c>
      <c r="B13135" s="91" t="s">
        <v>8112</v>
      </c>
      <c r="C13135" s="91" t="s">
        <v>2931</v>
      </c>
      <c r="D13135" s="92"/>
      <c r="E13135" s="104">
        <v>14</v>
      </c>
      <c r="F13135" s="94">
        <v>1213.94</v>
      </c>
      <c r="H13135" s="95">
        <f t="shared" si="206"/>
        <v>86.710000000000008</v>
      </c>
    </row>
    <row r="13136" spans="1:8" s="80" customFormat="1" hidden="1" outlineLevel="1" x14ac:dyDescent="0.2">
      <c r="A13136" s="96" t="s">
        <v>2932</v>
      </c>
      <c r="B13136" s="97"/>
      <c r="C13136" s="98"/>
      <c r="D13136" s="98"/>
      <c r="E13136" s="101">
        <v>14</v>
      </c>
      <c r="F13136" s="100">
        <v>1213.94</v>
      </c>
      <c r="H13136" s="95">
        <f t="shared" si="206"/>
        <v>86.710000000000008</v>
      </c>
    </row>
    <row r="13137" spans="1:8" collapsed="1" x14ac:dyDescent="0.2">
      <c r="A13137" s="105" t="s">
        <v>8113</v>
      </c>
      <c r="B13137" s="91" t="s">
        <v>8114</v>
      </c>
      <c r="C13137" s="91" t="s">
        <v>3223</v>
      </c>
      <c r="D13137" s="92"/>
      <c r="E13137" s="104">
        <v>5</v>
      </c>
      <c r="F13137" s="94">
        <v>1213.75</v>
      </c>
      <c r="G13137" s="79" t="e">
        <f>VLOOKUP(B13137,#REF!,2,FALSE)</f>
        <v>#REF!</v>
      </c>
      <c r="H13137" s="95">
        <f t="shared" si="206"/>
        <v>242.75</v>
      </c>
    </row>
    <row r="13138" spans="1:8" s="80" customFormat="1" hidden="1" outlineLevel="1" x14ac:dyDescent="0.2">
      <c r="A13138" s="96" t="s">
        <v>2932</v>
      </c>
      <c r="B13138" s="97"/>
      <c r="C13138" s="98"/>
      <c r="D13138" s="98"/>
      <c r="E13138" s="101">
        <v>5</v>
      </c>
      <c r="F13138" s="100">
        <v>1213.75</v>
      </c>
      <c r="H13138" s="95">
        <f t="shared" si="206"/>
        <v>242.75</v>
      </c>
    </row>
    <row r="13139" spans="1:8" collapsed="1" x14ac:dyDescent="0.2">
      <c r="A13139" s="91" t="s">
        <v>8115</v>
      </c>
      <c r="B13139" s="91" t="s">
        <v>8116</v>
      </c>
      <c r="C13139" s="91" t="s">
        <v>2931</v>
      </c>
      <c r="D13139" s="92"/>
      <c r="E13139" s="104">
        <v>22</v>
      </c>
      <c r="F13139" s="94">
        <v>1213.74</v>
      </c>
      <c r="H13139" s="95">
        <f t="shared" si="206"/>
        <v>55.17</v>
      </c>
    </row>
    <row r="13140" spans="1:8" s="80" customFormat="1" hidden="1" outlineLevel="1" x14ac:dyDescent="0.2">
      <c r="A13140" s="96" t="s">
        <v>2932</v>
      </c>
      <c r="B13140" s="97"/>
      <c r="C13140" s="98"/>
      <c r="D13140" s="98"/>
      <c r="E13140" s="101">
        <v>22</v>
      </c>
      <c r="F13140" s="100">
        <v>1213.74</v>
      </c>
      <c r="H13140" s="95">
        <f t="shared" si="206"/>
        <v>55.17</v>
      </c>
    </row>
    <row r="13141" spans="1:8" collapsed="1" x14ac:dyDescent="0.2">
      <c r="A13141" s="91" t="s">
        <v>8117</v>
      </c>
      <c r="B13141" s="91" t="s">
        <v>8118</v>
      </c>
      <c r="C13141" s="91" t="s">
        <v>2931</v>
      </c>
      <c r="D13141" s="92"/>
      <c r="E13141" s="104">
        <v>4</v>
      </c>
      <c r="F13141" s="94">
        <v>1208.8399999999999</v>
      </c>
      <c r="H13141" s="95">
        <f t="shared" si="206"/>
        <v>302.20999999999998</v>
      </c>
    </row>
    <row r="13142" spans="1:8" s="80" customFormat="1" hidden="1" outlineLevel="1" x14ac:dyDescent="0.2">
      <c r="A13142" s="96" t="s">
        <v>2932</v>
      </c>
      <c r="B13142" s="97"/>
      <c r="C13142" s="98"/>
      <c r="D13142" s="98"/>
      <c r="E13142" s="101">
        <v>4</v>
      </c>
      <c r="F13142" s="100">
        <v>1208.8399999999999</v>
      </c>
      <c r="H13142" s="95">
        <f t="shared" si="206"/>
        <v>302.20999999999998</v>
      </c>
    </row>
    <row r="13143" spans="1:8" collapsed="1" x14ac:dyDescent="0.2">
      <c r="A13143" s="105" t="s">
        <v>8119</v>
      </c>
      <c r="B13143" s="91" t="s">
        <v>8120</v>
      </c>
      <c r="C13143" s="91" t="s">
        <v>3223</v>
      </c>
      <c r="D13143" s="92"/>
      <c r="E13143" s="104">
        <v>8</v>
      </c>
      <c r="F13143" s="94">
        <v>1205.52</v>
      </c>
      <c r="G13143" s="79" t="e">
        <f>VLOOKUP(B13143,#REF!,2,FALSE)</f>
        <v>#REF!</v>
      </c>
      <c r="H13143" s="95">
        <f t="shared" si="206"/>
        <v>150.69</v>
      </c>
    </row>
    <row r="13144" spans="1:8" s="80" customFormat="1" hidden="1" outlineLevel="1" x14ac:dyDescent="0.2">
      <c r="A13144" s="96" t="s">
        <v>2932</v>
      </c>
      <c r="B13144" s="97"/>
      <c r="C13144" s="98"/>
      <c r="D13144" s="98"/>
      <c r="E13144" s="101">
        <v>8</v>
      </c>
      <c r="F13144" s="100">
        <v>1205.52</v>
      </c>
      <c r="H13144" s="95">
        <f t="shared" si="206"/>
        <v>150.69</v>
      </c>
    </row>
    <row r="13145" spans="1:8" collapsed="1" x14ac:dyDescent="0.2">
      <c r="A13145" s="91" t="s">
        <v>8121</v>
      </c>
      <c r="B13145" s="91" t="s">
        <v>8122</v>
      </c>
      <c r="C13145" s="91" t="s">
        <v>2931</v>
      </c>
      <c r="D13145" s="92"/>
      <c r="E13145" s="104">
        <v>1</v>
      </c>
      <c r="F13145" s="94">
        <v>1205.42</v>
      </c>
      <c r="H13145" s="95">
        <f t="shared" si="206"/>
        <v>1205.42</v>
      </c>
    </row>
    <row r="13146" spans="1:8" s="80" customFormat="1" hidden="1" outlineLevel="1" x14ac:dyDescent="0.2">
      <c r="A13146" s="96" t="s">
        <v>2932</v>
      </c>
      <c r="B13146" s="97"/>
      <c r="C13146" s="98"/>
      <c r="D13146" s="98"/>
      <c r="E13146" s="101">
        <v>1</v>
      </c>
      <c r="F13146" s="103">
        <v>853.97</v>
      </c>
      <c r="H13146" s="95">
        <f t="shared" si="206"/>
        <v>853.97</v>
      </c>
    </row>
    <row r="13147" spans="1:8" s="80" customFormat="1" hidden="1" outlineLevel="1" x14ac:dyDescent="0.2">
      <c r="A13147" s="96" t="s">
        <v>2854</v>
      </c>
      <c r="B13147" s="97"/>
      <c r="C13147" s="98"/>
      <c r="D13147" s="98"/>
      <c r="E13147" s="102"/>
      <c r="F13147" s="103">
        <v>351.45</v>
      </c>
      <c r="H13147" s="95" t="e">
        <f t="shared" si="206"/>
        <v>#DIV/0!</v>
      </c>
    </row>
    <row r="13148" spans="1:8" collapsed="1" x14ac:dyDescent="0.2">
      <c r="A13148" s="91" t="s">
        <v>8123</v>
      </c>
      <c r="B13148" s="91" t="s">
        <v>8124</v>
      </c>
      <c r="C13148" s="91" t="s">
        <v>2931</v>
      </c>
      <c r="D13148" s="92"/>
      <c r="E13148" s="104">
        <v>12</v>
      </c>
      <c r="F13148" s="94">
        <v>1205.28</v>
      </c>
      <c r="H13148" s="95">
        <f t="shared" si="206"/>
        <v>100.44</v>
      </c>
    </row>
    <row r="13149" spans="1:8" s="80" customFormat="1" hidden="1" outlineLevel="1" x14ac:dyDescent="0.2">
      <c r="A13149" s="96" t="s">
        <v>2932</v>
      </c>
      <c r="B13149" s="97"/>
      <c r="C13149" s="98"/>
      <c r="D13149" s="98"/>
      <c r="E13149" s="101">
        <v>12</v>
      </c>
      <c r="F13149" s="100">
        <v>1205.28</v>
      </c>
      <c r="H13149" s="95">
        <f t="shared" si="206"/>
        <v>100.44</v>
      </c>
    </row>
    <row r="13150" spans="1:8" collapsed="1" x14ac:dyDescent="0.2">
      <c r="A13150" s="105" t="s">
        <v>8125</v>
      </c>
      <c r="B13150" s="91" t="s">
        <v>8126</v>
      </c>
      <c r="C13150" s="91" t="s">
        <v>3223</v>
      </c>
      <c r="D13150" s="92"/>
      <c r="E13150" s="104">
        <v>9</v>
      </c>
      <c r="F13150" s="94">
        <v>1205.28</v>
      </c>
      <c r="G13150" s="79" t="e">
        <f>VLOOKUP(B13150,#REF!,2,FALSE)</f>
        <v>#REF!</v>
      </c>
      <c r="H13150" s="95">
        <f t="shared" si="206"/>
        <v>133.91999999999999</v>
      </c>
    </row>
    <row r="13151" spans="1:8" s="80" customFormat="1" hidden="1" outlineLevel="1" x14ac:dyDescent="0.2">
      <c r="A13151" s="96" t="s">
        <v>2932</v>
      </c>
      <c r="B13151" s="97"/>
      <c r="C13151" s="98"/>
      <c r="D13151" s="98"/>
      <c r="E13151" s="101">
        <v>9</v>
      </c>
      <c r="F13151" s="100">
        <v>1205.28</v>
      </c>
      <c r="H13151" s="95">
        <f t="shared" si="206"/>
        <v>133.91999999999999</v>
      </c>
    </row>
    <row r="13152" spans="1:8" collapsed="1" x14ac:dyDescent="0.2">
      <c r="A13152" s="91" t="s">
        <v>8127</v>
      </c>
      <c r="B13152" s="91" t="s">
        <v>8128</v>
      </c>
      <c r="C13152" s="91" t="s">
        <v>2931</v>
      </c>
      <c r="D13152" s="92"/>
      <c r="E13152" s="104">
        <v>24</v>
      </c>
      <c r="F13152" s="94">
        <v>1205.04</v>
      </c>
      <c r="H13152" s="95">
        <f t="shared" si="206"/>
        <v>50.21</v>
      </c>
    </row>
    <row r="13153" spans="1:8" s="80" customFormat="1" hidden="1" outlineLevel="1" x14ac:dyDescent="0.2">
      <c r="A13153" s="96" t="s">
        <v>2932</v>
      </c>
      <c r="B13153" s="97"/>
      <c r="C13153" s="98"/>
      <c r="D13153" s="98"/>
      <c r="E13153" s="101">
        <v>24</v>
      </c>
      <c r="F13153" s="100">
        <v>1205.04</v>
      </c>
      <c r="H13153" s="95">
        <f t="shared" si="206"/>
        <v>50.21</v>
      </c>
    </row>
    <row r="13154" spans="1:8" collapsed="1" x14ac:dyDescent="0.2">
      <c r="A13154" s="91" t="s">
        <v>8129</v>
      </c>
      <c r="B13154" s="91" t="s">
        <v>8130</v>
      </c>
      <c r="C13154" s="91" t="s">
        <v>2931</v>
      </c>
      <c r="D13154" s="92"/>
      <c r="E13154" s="104">
        <v>18</v>
      </c>
      <c r="F13154" s="94">
        <v>1193.94</v>
      </c>
      <c r="H13154" s="95">
        <f t="shared" si="206"/>
        <v>66.33</v>
      </c>
    </row>
    <row r="13155" spans="1:8" s="80" customFormat="1" hidden="1" outlineLevel="1" x14ac:dyDescent="0.2">
      <c r="A13155" s="96" t="s">
        <v>2932</v>
      </c>
      <c r="B13155" s="97"/>
      <c r="C13155" s="98"/>
      <c r="D13155" s="98"/>
      <c r="E13155" s="101">
        <v>18</v>
      </c>
      <c r="F13155" s="100">
        <v>1193.94</v>
      </c>
      <c r="H13155" s="95">
        <f t="shared" si="206"/>
        <v>66.33</v>
      </c>
    </row>
    <row r="13156" spans="1:8" collapsed="1" x14ac:dyDescent="0.2">
      <c r="A13156" s="105" t="s">
        <v>8131</v>
      </c>
      <c r="B13156" s="91" t="s">
        <v>8132</v>
      </c>
      <c r="C13156" s="91" t="s">
        <v>3223</v>
      </c>
      <c r="D13156" s="92"/>
      <c r="E13156" s="104">
        <v>2</v>
      </c>
      <c r="F13156" s="94">
        <v>1193.8</v>
      </c>
      <c r="G13156" s="79" t="e">
        <f>VLOOKUP(B13156,#REF!,2,FALSE)</f>
        <v>#REF!</v>
      </c>
      <c r="H13156" s="95">
        <f t="shared" si="206"/>
        <v>596.9</v>
      </c>
    </row>
    <row r="13157" spans="1:8" s="80" customFormat="1" hidden="1" outlineLevel="1" x14ac:dyDescent="0.2">
      <c r="A13157" s="96" t="s">
        <v>2834</v>
      </c>
      <c r="B13157" s="97"/>
      <c r="C13157" s="98"/>
      <c r="D13157" s="98"/>
      <c r="E13157" s="101">
        <v>2</v>
      </c>
      <c r="F13157" s="100">
        <v>1193.8</v>
      </c>
      <c r="H13157" s="95">
        <f t="shared" si="206"/>
        <v>596.9</v>
      </c>
    </row>
    <row r="13158" spans="1:8" collapsed="1" x14ac:dyDescent="0.2">
      <c r="A13158" s="91" t="s">
        <v>8133</v>
      </c>
      <c r="B13158" s="91" t="s">
        <v>8134</v>
      </c>
      <c r="C13158" s="91" t="s">
        <v>2931</v>
      </c>
      <c r="D13158" s="92"/>
      <c r="E13158" s="104">
        <v>76</v>
      </c>
      <c r="F13158" s="94">
        <v>1187.8800000000001</v>
      </c>
      <c r="H13158" s="95">
        <f t="shared" si="206"/>
        <v>15.63</v>
      </c>
    </row>
    <row r="13159" spans="1:8" s="80" customFormat="1" hidden="1" outlineLevel="1" x14ac:dyDescent="0.2">
      <c r="A13159" s="96" t="s">
        <v>2932</v>
      </c>
      <c r="B13159" s="97"/>
      <c r="C13159" s="98"/>
      <c r="D13159" s="98"/>
      <c r="E13159" s="101">
        <v>76</v>
      </c>
      <c r="F13159" s="100">
        <v>1187.8800000000001</v>
      </c>
      <c r="H13159" s="95">
        <f t="shared" si="206"/>
        <v>15.63</v>
      </c>
    </row>
    <row r="13160" spans="1:8" collapsed="1" x14ac:dyDescent="0.2">
      <c r="A13160" s="105" t="s">
        <v>8135</v>
      </c>
      <c r="B13160" s="91" t="s">
        <v>8136</v>
      </c>
      <c r="C13160" s="91" t="s">
        <v>3223</v>
      </c>
      <c r="D13160" s="92"/>
      <c r="E13160" s="104">
        <v>1</v>
      </c>
      <c r="F13160" s="94">
        <v>1181.8</v>
      </c>
      <c r="G13160" s="79" t="e">
        <f>VLOOKUP(B13160,#REF!,2,FALSE)</f>
        <v>#REF!</v>
      </c>
      <c r="H13160" s="95">
        <f t="shared" si="206"/>
        <v>1181.8</v>
      </c>
    </row>
    <row r="13161" spans="1:8" s="80" customFormat="1" hidden="1" outlineLevel="1" x14ac:dyDescent="0.2">
      <c r="A13161" s="96" t="s">
        <v>2828</v>
      </c>
      <c r="B13161" s="97"/>
      <c r="C13161" s="98"/>
      <c r="D13161" s="98"/>
      <c r="E13161" s="101">
        <v>1</v>
      </c>
      <c r="F13161" s="100">
        <v>1181.8</v>
      </c>
      <c r="H13161" s="95">
        <f t="shared" si="206"/>
        <v>1181.8</v>
      </c>
    </row>
    <row r="13162" spans="1:8" collapsed="1" x14ac:dyDescent="0.2">
      <c r="A13162" s="105" t="s">
        <v>8137</v>
      </c>
      <c r="B13162" s="91" t="s">
        <v>8138</v>
      </c>
      <c r="C13162" s="91" t="s">
        <v>3223</v>
      </c>
      <c r="D13162" s="92"/>
      <c r="E13162" s="104">
        <v>147</v>
      </c>
      <c r="F13162" s="94">
        <v>1177.47</v>
      </c>
      <c r="G13162" s="79" t="e">
        <f>VLOOKUP(B13162,#REF!,2,FALSE)</f>
        <v>#REF!</v>
      </c>
      <c r="H13162" s="95">
        <f t="shared" si="206"/>
        <v>8.01</v>
      </c>
    </row>
    <row r="13163" spans="1:8" s="80" customFormat="1" hidden="1" outlineLevel="1" x14ac:dyDescent="0.2">
      <c r="A13163" s="96" t="s">
        <v>2932</v>
      </c>
      <c r="B13163" s="97"/>
      <c r="C13163" s="98"/>
      <c r="D13163" s="98"/>
      <c r="E13163" s="101">
        <v>147</v>
      </c>
      <c r="F13163" s="100">
        <v>1177.47</v>
      </c>
      <c r="H13163" s="95">
        <f t="shared" si="206"/>
        <v>8.01</v>
      </c>
    </row>
    <row r="13164" spans="1:8" collapsed="1" x14ac:dyDescent="0.2">
      <c r="A13164" s="91" t="s">
        <v>8139</v>
      </c>
      <c r="B13164" s="91" t="s">
        <v>8140</v>
      </c>
      <c r="C13164" s="91" t="s">
        <v>2931</v>
      </c>
      <c r="D13164" s="92"/>
      <c r="E13164" s="104">
        <v>21</v>
      </c>
      <c r="F13164" s="94">
        <v>1175.1600000000001</v>
      </c>
      <c r="H13164" s="95">
        <f t="shared" si="206"/>
        <v>55.96</v>
      </c>
    </row>
    <row r="13165" spans="1:8" s="80" customFormat="1" hidden="1" outlineLevel="1" x14ac:dyDescent="0.2">
      <c r="A13165" s="96" t="s">
        <v>2932</v>
      </c>
      <c r="B13165" s="97"/>
      <c r="C13165" s="98"/>
      <c r="D13165" s="98"/>
      <c r="E13165" s="101">
        <v>21</v>
      </c>
      <c r="F13165" s="100">
        <v>1175.1600000000001</v>
      </c>
      <c r="H13165" s="95">
        <f t="shared" si="206"/>
        <v>55.96</v>
      </c>
    </row>
    <row r="13166" spans="1:8" collapsed="1" x14ac:dyDescent="0.2">
      <c r="A13166" s="105" t="s">
        <v>8141</v>
      </c>
      <c r="B13166" s="91" t="s">
        <v>8142</v>
      </c>
      <c r="C13166" s="91" t="s">
        <v>3223</v>
      </c>
      <c r="D13166" s="92"/>
      <c r="E13166" s="104">
        <v>25</v>
      </c>
      <c r="F13166" s="94">
        <v>1174.5</v>
      </c>
      <c r="G13166" s="79" t="e">
        <f>VLOOKUP(B13166,#REF!,2,FALSE)</f>
        <v>#REF!</v>
      </c>
      <c r="H13166" s="95">
        <f t="shared" si="206"/>
        <v>46.98</v>
      </c>
    </row>
    <row r="13167" spans="1:8" s="80" customFormat="1" hidden="1" outlineLevel="1" x14ac:dyDescent="0.2">
      <c r="A13167" s="96" t="s">
        <v>2932</v>
      </c>
      <c r="B13167" s="97"/>
      <c r="C13167" s="98"/>
      <c r="D13167" s="98"/>
      <c r="E13167" s="101">
        <v>25</v>
      </c>
      <c r="F13167" s="100">
        <v>1174.5</v>
      </c>
      <c r="H13167" s="95">
        <f t="shared" si="206"/>
        <v>46.98</v>
      </c>
    </row>
    <row r="13168" spans="1:8" collapsed="1" x14ac:dyDescent="0.2">
      <c r="A13168" s="91" t="s">
        <v>8143</v>
      </c>
      <c r="B13168" s="91" t="s">
        <v>8144</v>
      </c>
      <c r="C13168" s="91" t="s">
        <v>2931</v>
      </c>
      <c r="D13168" s="92"/>
      <c r="E13168" s="104">
        <v>2</v>
      </c>
      <c r="F13168" s="94">
        <v>1172.3800000000001</v>
      </c>
      <c r="H13168" s="95">
        <f t="shared" si="206"/>
        <v>586.19000000000005</v>
      </c>
    </row>
    <row r="13169" spans="1:8" s="80" customFormat="1" hidden="1" outlineLevel="1" x14ac:dyDescent="0.2">
      <c r="A13169" s="96" t="s">
        <v>2932</v>
      </c>
      <c r="B13169" s="97"/>
      <c r="C13169" s="98"/>
      <c r="D13169" s="98"/>
      <c r="E13169" s="101">
        <v>2</v>
      </c>
      <c r="F13169" s="100">
        <v>1172.3800000000001</v>
      </c>
      <c r="H13169" s="95">
        <f t="shared" si="206"/>
        <v>586.19000000000005</v>
      </c>
    </row>
    <row r="13170" spans="1:8" collapsed="1" x14ac:dyDescent="0.2">
      <c r="A13170" s="91" t="s">
        <v>8145</v>
      </c>
      <c r="B13170" s="91" t="s">
        <v>8146</v>
      </c>
      <c r="C13170" s="91" t="s">
        <v>2931</v>
      </c>
      <c r="D13170" s="92"/>
      <c r="E13170" s="104">
        <v>112</v>
      </c>
      <c r="F13170" s="94">
        <v>1170.4000000000001</v>
      </c>
      <c r="H13170" s="95">
        <f t="shared" si="206"/>
        <v>10.450000000000001</v>
      </c>
    </row>
    <row r="13171" spans="1:8" s="80" customFormat="1" hidden="1" outlineLevel="1" x14ac:dyDescent="0.2">
      <c r="A13171" s="96" t="s">
        <v>2932</v>
      </c>
      <c r="B13171" s="97"/>
      <c r="C13171" s="98"/>
      <c r="D13171" s="98"/>
      <c r="E13171" s="101">
        <v>112</v>
      </c>
      <c r="F13171" s="100">
        <v>1170.4000000000001</v>
      </c>
      <c r="H13171" s="95">
        <f t="shared" si="206"/>
        <v>10.450000000000001</v>
      </c>
    </row>
    <row r="13172" spans="1:8" collapsed="1" x14ac:dyDescent="0.2">
      <c r="A13172" s="91" t="s">
        <v>8147</v>
      </c>
      <c r="B13172" s="91" t="s">
        <v>8148</v>
      </c>
      <c r="C13172" s="91" t="s">
        <v>2931</v>
      </c>
      <c r="D13172" s="92"/>
      <c r="E13172" s="104">
        <v>27</v>
      </c>
      <c r="F13172" s="94">
        <v>1165.5899999999999</v>
      </c>
      <c r="H13172" s="95">
        <f t="shared" si="206"/>
        <v>43.169999999999995</v>
      </c>
    </row>
    <row r="13173" spans="1:8" s="80" customFormat="1" hidden="1" outlineLevel="1" x14ac:dyDescent="0.2">
      <c r="A13173" s="96" t="s">
        <v>2932</v>
      </c>
      <c r="B13173" s="97"/>
      <c r="C13173" s="98"/>
      <c r="D13173" s="98"/>
      <c r="E13173" s="101">
        <v>27</v>
      </c>
      <c r="F13173" s="100">
        <v>1165.5899999999999</v>
      </c>
      <c r="H13173" s="95">
        <f t="shared" si="206"/>
        <v>43.169999999999995</v>
      </c>
    </row>
    <row r="13174" spans="1:8" collapsed="1" x14ac:dyDescent="0.2">
      <c r="A13174" s="91" t="s">
        <v>8149</v>
      </c>
      <c r="B13174" s="91" t="s">
        <v>8150</v>
      </c>
      <c r="C13174" s="91" t="s">
        <v>2931</v>
      </c>
      <c r="D13174" s="92"/>
      <c r="E13174" s="104">
        <v>86</v>
      </c>
      <c r="F13174" s="94">
        <v>1163.58</v>
      </c>
      <c r="H13174" s="95">
        <f t="shared" si="206"/>
        <v>13.53</v>
      </c>
    </row>
    <row r="13175" spans="1:8" s="80" customFormat="1" hidden="1" outlineLevel="1" x14ac:dyDescent="0.2">
      <c r="A13175" s="96" t="s">
        <v>2932</v>
      </c>
      <c r="B13175" s="97"/>
      <c r="C13175" s="98"/>
      <c r="D13175" s="98"/>
      <c r="E13175" s="101">
        <v>86</v>
      </c>
      <c r="F13175" s="100">
        <v>1163.58</v>
      </c>
      <c r="H13175" s="95">
        <f t="shared" si="206"/>
        <v>13.53</v>
      </c>
    </row>
    <row r="13176" spans="1:8" collapsed="1" x14ac:dyDescent="0.2">
      <c r="A13176" s="105" t="s">
        <v>8151</v>
      </c>
      <c r="B13176" s="91" t="s">
        <v>8152</v>
      </c>
      <c r="C13176" s="91" t="s">
        <v>3223</v>
      </c>
      <c r="D13176" s="92"/>
      <c r="E13176" s="104">
        <v>50</v>
      </c>
      <c r="F13176" s="94">
        <v>1159</v>
      </c>
      <c r="G13176" s="79" t="e">
        <f>VLOOKUP(B13176,#REF!,2,FALSE)</f>
        <v>#REF!</v>
      </c>
      <c r="H13176" s="95">
        <f t="shared" si="206"/>
        <v>23.18</v>
      </c>
    </row>
    <row r="13177" spans="1:8" s="80" customFormat="1" hidden="1" outlineLevel="1" x14ac:dyDescent="0.2">
      <c r="A13177" s="96" t="s">
        <v>2932</v>
      </c>
      <c r="B13177" s="97"/>
      <c r="C13177" s="98"/>
      <c r="D13177" s="98"/>
      <c r="E13177" s="101">
        <v>50</v>
      </c>
      <c r="F13177" s="100">
        <v>1159</v>
      </c>
      <c r="H13177" s="95">
        <f t="shared" si="206"/>
        <v>23.18</v>
      </c>
    </row>
    <row r="13178" spans="1:8" collapsed="1" x14ac:dyDescent="0.2">
      <c r="A13178" s="91" t="s">
        <v>8153</v>
      </c>
      <c r="B13178" s="91" t="s">
        <v>8154</v>
      </c>
      <c r="C13178" s="91" t="s">
        <v>2931</v>
      </c>
      <c r="D13178" s="92"/>
      <c r="E13178" s="104">
        <v>91</v>
      </c>
      <c r="F13178" s="94">
        <v>1156.6099999999999</v>
      </c>
      <c r="H13178" s="95">
        <f t="shared" si="206"/>
        <v>12.709999999999999</v>
      </c>
    </row>
    <row r="13179" spans="1:8" s="80" customFormat="1" hidden="1" outlineLevel="1" x14ac:dyDescent="0.2">
      <c r="A13179" s="96" t="s">
        <v>2932</v>
      </c>
      <c r="B13179" s="97"/>
      <c r="C13179" s="98"/>
      <c r="D13179" s="98"/>
      <c r="E13179" s="101">
        <v>91</v>
      </c>
      <c r="F13179" s="100">
        <v>1156.6099999999999</v>
      </c>
      <c r="H13179" s="95">
        <f t="shared" si="206"/>
        <v>12.709999999999999</v>
      </c>
    </row>
    <row r="13180" spans="1:8" collapsed="1" x14ac:dyDescent="0.2">
      <c r="A13180" s="91" t="s">
        <v>8155</v>
      </c>
      <c r="B13180" s="91" t="s">
        <v>8156</v>
      </c>
      <c r="C13180" s="91" t="s">
        <v>2931</v>
      </c>
      <c r="D13180" s="92"/>
      <c r="E13180" s="104">
        <v>57</v>
      </c>
      <c r="F13180" s="94">
        <v>1155.96</v>
      </c>
      <c r="H13180" s="95">
        <f t="shared" si="206"/>
        <v>20.28</v>
      </c>
    </row>
    <row r="13181" spans="1:8" s="80" customFormat="1" hidden="1" outlineLevel="1" x14ac:dyDescent="0.2">
      <c r="A13181" s="96" t="s">
        <v>2932</v>
      </c>
      <c r="B13181" s="97"/>
      <c r="C13181" s="98"/>
      <c r="D13181" s="98"/>
      <c r="E13181" s="101">
        <v>57</v>
      </c>
      <c r="F13181" s="100">
        <v>1155.96</v>
      </c>
      <c r="H13181" s="95">
        <f t="shared" si="206"/>
        <v>20.28</v>
      </c>
    </row>
    <row r="13182" spans="1:8" collapsed="1" x14ac:dyDescent="0.2">
      <c r="A13182" s="91" t="s">
        <v>8157</v>
      </c>
      <c r="B13182" s="91" t="s">
        <v>8158</v>
      </c>
      <c r="C13182" s="91" t="s">
        <v>2931</v>
      </c>
      <c r="D13182" s="92"/>
      <c r="E13182" s="104">
        <v>429</v>
      </c>
      <c r="F13182" s="94">
        <v>1149.72</v>
      </c>
      <c r="H13182" s="95">
        <f t="shared" si="206"/>
        <v>2.68</v>
      </c>
    </row>
    <row r="13183" spans="1:8" s="80" customFormat="1" hidden="1" outlineLevel="1" x14ac:dyDescent="0.2">
      <c r="A13183" s="96" t="s">
        <v>2932</v>
      </c>
      <c r="B13183" s="97"/>
      <c r="C13183" s="98"/>
      <c r="D13183" s="98"/>
      <c r="E13183" s="101">
        <v>429</v>
      </c>
      <c r="F13183" s="100">
        <v>1149.72</v>
      </c>
      <c r="H13183" s="95">
        <f t="shared" si="206"/>
        <v>2.68</v>
      </c>
    </row>
    <row r="13184" spans="1:8" collapsed="1" x14ac:dyDescent="0.2">
      <c r="A13184" s="105" t="s">
        <v>8159</v>
      </c>
      <c r="B13184" s="91" t="s">
        <v>8160</v>
      </c>
      <c r="C13184" s="91" t="s">
        <v>2823</v>
      </c>
      <c r="D13184" s="92"/>
      <c r="E13184" s="104">
        <v>1</v>
      </c>
      <c r="F13184" s="94">
        <v>1146.82</v>
      </c>
      <c r="G13184" s="79" t="e">
        <f>VLOOKUP(B13184,#REF!,2,FALSE)</f>
        <v>#REF!</v>
      </c>
      <c r="H13184" s="95">
        <f t="shared" si="206"/>
        <v>1146.82</v>
      </c>
    </row>
    <row r="13185" spans="1:8" s="80" customFormat="1" hidden="1" outlineLevel="1" x14ac:dyDescent="0.2">
      <c r="A13185" s="96" t="s">
        <v>2841</v>
      </c>
      <c r="B13185" s="97"/>
      <c r="C13185" s="98"/>
      <c r="D13185" s="98"/>
      <c r="E13185" s="101">
        <v>1</v>
      </c>
      <c r="F13185" s="100">
        <v>1146.82</v>
      </c>
      <c r="H13185" s="95">
        <f t="shared" si="206"/>
        <v>1146.82</v>
      </c>
    </row>
    <row r="13186" spans="1:8" collapsed="1" x14ac:dyDescent="0.2">
      <c r="A13186" s="105" t="s">
        <v>1458</v>
      </c>
      <c r="B13186" s="91" t="s">
        <v>8161</v>
      </c>
      <c r="C13186" s="91" t="s">
        <v>3223</v>
      </c>
      <c r="D13186" s="92"/>
      <c r="E13186" s="104">
        <v>1</v>
      </c>
      <c r="F13186" s="94">
        <v>1145.83</v>
      </c>
      <c r="G13186" s="79" t="e">
        <f>VLOOKUP(B13186,#REF!,2,FALSE)</f>
        <v>#REF!</v>
      </c>
      <c r="H13186" s="95">
        <f t="shared" si="206"/>
        <v>1145.83</v>
      </c>
    </row>
    <row r="13187" spans="1:8" s="80" customFormat="1" hidden="1" outlineLevel="1" x14ac:dyDescent="0.2">
      <c r="A13187" s="96" t="s">
        <v>2828</v>
      </c>
      <c r="B13187" s="97"/>
      <c r="C13187" s="98"/>
      <c r="D13187" s="98"/>
      <c r="E13187" s="101">
        <v>1</v>
      </c>
      <c r="F13187" s="100">
        <v>1145.83</v>
      </c>
      <c r="H13187" s="95">
        <f t="shared" si="206"/>
        <v>1145.83</v>
      </c>
    </row>
    <row r="13188" spans="1:8" collapsed="1" x14ac:dyDescent="0.2">
      <c r="A13188" s="105" t="s">
        <v>8162</v>
      </c>
      <c r="B13188" s="91" t="s">
        <v>8163</v>
      </c>
      <c r="C13188" s="91" t="s">
        <v>3223</v>
      </c>
      <c r="D13188" s="92"/>
      <c r="E13188" s="104">
        <v>141</v>
      </c>
      <c r="F13188" s="94">
        <v>1144.92</v>
      </c>
      <c r="G13188" s="79" t="e">
        <f>VLOOKUP(B13188,#REF!,2,FALSE)</f>
        <v>#REF!</v>
      </c>
      <c r="H13188" s="95">
        <f t="shared" si="206"/>
        <v>8.120000000000001</v>
      </c>
    </row>
    <row r="13189" spans="1:8" s="80" customFormat="1" hidden="1" outlineLevel="1" x14ac:dyDescent="0.2">
      <c r="A13189" s="96" t="s">
        <v>2932</v>
      </c>
      <c r="B13189" s="97"/>
      <c r="C13189" s="98"/>
      <c r="D13189" s="98"/>
      <c r="E13189" s="101">
        <v>141</v>
      </c>
      <c r="F13189" s="100">
        <v>1144.92</v>
      </c>
      <c r="H13189" s="95">
        <f t="shared" si="206"/>
        <v>8.120000000000001</v>
      </c>
    </row>
    <row r="13190" spans="1:8" collapsed="1" x14ac:dyDescent="0.2">
      <c r="A13190" s="91" t="s">
        <v>8164</v>
      </c>
      <c r="B13190" s="91" t="s">
        <v>8165</v>
      </c>
      <c r="C13190" s="91" t="s">
        <v>2931</v>
      </c>
      <c r="D13190" s="92"/>
      <c r="E13190" s="104">
        <v>34</v>
      </c>
      <c r="F13190" s="94">
        <v>1144.44</v>
      </c>
      <c r="H13190" s="95">
        <f t="shared" si="206"/>
        <v>33.660000000000004</v>
      </c>
    </row>
    <row r="13191" spans="1:8" s="80" customFormat="1" hidden="1" outlineLevel="1" x14ac:dyDescent="0.2">
      <c r="A13191" s="96" t="s">
        <v>2932</v>
      </c>
      <c r="B13191" s="97"/>
      <c r="C13191" s="98"/>
      <c r="D13191" s="98"/>
      <c r="E13191" s="101">
        <v>34</v>
      </c>
      <c r="F13191" s="100">
        <v>1144.44</v>
      </c>
      <c r="H13191" s="95">
        <f t="shared" si="206"/>
        <v>33.660000000000004</v>
      </c>
    </row>
    <row r="13192" spans="1:8" collapsed="1" x14ac:dyDescent="0.2">
      <c r="A13192" s="105" t="s">
        <v>8166</v>
      </c>
      <c r="B13192" s="91" t="s">
        <v>8167</v>
      </c>
      <c r="C13192" s="91"/>
      <c r="D13192" s="92"/>
      <c r="E13192" s="104">
        <v>25</v>
      </c>
      <c r="F13192" s="94">
        <v>1147.42</v>
      </c>
      <c r="G13192" s="79" t="e">
        <f>VLOOKUP(B13192,#REF!,2,FALSE)</f>
        <v>#REF!</v>
      </c>
      <c r="H13192" s="95">
        <f t="shared" si="206"/>
        <v>45.896800000000006</v>
      </c>
    </row>
    <row r="13193" spans="1:8" s="80" customFormat="1" hidden="1" outlineLevel="1" x14ac:dyDescent="0.2">
      <c r="A13193" s="96" t="s">
        <v>2932</v>
      </c>
      <c r="B13193" s="97"/>
      <c r="C13193" s="98"/>
      <c r="D13193" s="98"/>
      <c r="E13193" s="101">
        <v>25</v>
      </c>
      <c r="F13193" s="100">
        <v>1147.42</v>
      </c>
      <c r="H13193" s="95">
        <f t="shared" si="206"/>
        <v>45.896800000000006</v>
      </c>
    </row>
    <row r="13194" spans="1:8" collapsed="1" x14ac:dyDescent="0.2">
      <c r="A13194" s="91" t="s">
        <v>8168</v>
      </c>
      <c r="B13194" s="91" t="s">
        <v>8169</v>
      </c>
      <c r="C13194" s="91" t="s">
        <v>2931</v>
      </c>
      <c r="D13194" s="92"/>
      <c r="E13194" s="104">
        <v>29</v>
      </c>
      <c r="F13194" s="94">
        <v>1142.5999999999999</v>
      </c>
      <c r="H13194" s="95">
        <f t="shared" si="206"/>
        <v>39.4</v>
      </c>
    </row>
    <row r="13195" spans="1:8" s="80" customFormat="1" hidden="1" outlineLevel="1" x14ac:dyDescent="0.2">
      <c r="A13195" s="96" t="s">
        <v>2932</v>
      </c>
      <c r="B13195" s="97"/>
      <c r="C13195" s="98"/>
      <c r="D13195" s="98"/>
      <c r="E13195" s="101">
        <v>29</v>
      </c>
      <c r="F13195" s="100">
        <v>1142.5999999999999</v>
      </c>
      <c r="H13195" s="95">
        <f t="shared" si="206"/>
        <v>39.4</v>
      </c>
    </row>
    <row r="13196" spans="1:8" collapsed="1" x14ac:dyDescent="0.2">
      <c r="A13196" s="91" t="s">
        <v>8170</v>
      </c>
      <c r="B13196" s="91" t="s">
        <v>8171</v>
      </c>
      <c r="C13196" s="91" t="s">
        <v>2931</v>
      </c>
      <c r="D13196" s="92"/>
      <c r="E13196" s="104">
        <v>119</v>
      </c>
      <c r="F13196" s="94">
        <v>1142.4000000000001</v>
      </c>
      <c r="H13196" s="95">
        <f t="shared" si="206"/>
        <v>9.6000000000000014</v>
      </c>
    </row>
    <row r="13197" spans="1:8" s="80" customFormat="1" hidden="1" outlineLevel="1" x14ac:dyDescent="0.2">
      <c r="A13197" s="96" t="s">
        <v>2932</v>
      </c>
      <c r="B13197" s="97"/>
      <c r="C13197" s="98"/>
      <c r="D13197" s="98"/>
      <c r="E13197" s="101">
        <v>119</v>
      </c>
      <c r="F13197" s="100">
        <v>1142.4000000000001</v>
      </c>
      <c r="H13197" s="95">
        <f t="shared" ref="H13197:H13260" si="207">F13197/E13197</f>
        <v>9.6000000000000014</v>
      </c>
    </row>
    <row r="13198" spans="1:8" collapsed="1" x14ac:dyDescent="0.2">
      <c r="A13198" s="105" t="s">
        <v>8172</v>
      </c>
      <c r="B13198" s="91" t="s">
        <v>8173</v>
      </c>
      <c r="C13198" s="91" t="s">
        <v>3223</v>
      </c>
      <c r="D13198" s="92"/>
      <c r="E13198" s="104">
        <v>2</v>
      </c>
      <c r="F13198" s="94">
        <v>1142.3800000000001</v>
      </c>
      <c r="G13198" s="79" t="e">
        <f>VLOOKUP(B13198,#REF!,2,FALSE)</f>
        <v>#REF!</v>
      </c>
      <c r="H13198" s="95">
        <f t="shared" si="207"/>
        <v>571.19000000000005</v>
      </c>
    </row>
    <row r="13199" spans="1:8" s="80" customFormat="1" hidden="1" outlineLevel="1" x14ac:dyDescent="0.2">
      <c r="A13199" s="96" t="s">
        <v>2828</v>
      </c>
      <c r="B13199" s="97"/>
      <c r="C13199" s="98"/>
      <c r="D13199" s="98"/>
      <c r="E13199" s="101">
        <v>2</v>
      </c>
      <c r="F13199" s="100">
        <v>1142.3800000000001</v>
      </c>
      <c r="H13199" s="95">
        <f t="shared" si="207"/>
        <v>571.19000000000005</v>
      </c>
    </row>
    <row r="13200" spans="1:8" collapsed="1" x14ac:dyDescent="0.2">
      <c r="A13200" s="91" t="s">
        <v>8174</v>
      </c>
      <c r="B13200" s="91" t="s">
        <v>8175</v>
      </c>
      <c r="C13200" s="91" t="s">
        <v>2931</v>
      </c>
      <c r="D13200" s="92"/>
      <c r="E13200" s="104">
        <v>38</v>
      </c>
      <c r="F13200" s="94">
        <v>1138.8599999999999</v>
      </c>
      <c r="H13200" s="95">
        <f t="shared" si="207"/>
        <v>29.97</v>
      </c>
    </row>
    <row r="13201" spans="1:8" s="80" customFormat="1" hidden="1" outlineLevel="1" x14ac:dyDescent="0.2">
      <c r="A13201" s="96" t="s">
        <v>2932</v>
      </c>
      <c r="B13201" s="97"/>
      <c r="C13201" s="98"/>
      <c r="D13201" s="98"/>
      <c r="E13201" s="101">
        <v>38</v>
      </c>
      <c r="F13201" s="100">
        <v>1138.8599999999999</v>
      </c>
      <c r="H13201" s="95">
        <f t="shared" si="207"/>
        <v>29.97</v>
      </c>
    </row>
    <row r="13202" spans="1:8" collapsed="1" x14ac:dyDescent="0.2">
      <c r="A13202" s="91" t="s">
        <v>8176</v>
      </c>
      <c r="B13202" s="91" t="s">
        <v>8177</v>
      </c>
      <c r="C13202" s="91" t="s">
        <v>2931</v>
      </c>
      <c r="D13202" s="92"/>
      <c r="E13202" s="104">
        <v>13</v>
      </c>
      <c r="F13202" s="94">
        <v>1135.1600000000001</v>
      </c>
      <c r="H13202" s="95">
        <f t="shared" si="207"/>
        <v>87.320000000000007</v>
      </c>
    </row>
    <row r="13203" spans="1:8" s="80" customFormat="1" hidden="1" outlineLevel="1" x14ac:dyDescent="0.2">
      <c r="A13203" s="96" t="s">
        <v>2932</v>
      </c>
      <c r="B13203" s="97"/>
      <c r="C13203" s="98"/>
      <c r="D13203" s="98"/>
      <c r="E13203" s="101">
        <v>13</v>
      </c>
      <c r="F13203" s="100">
        <v>1135.1600000000001</v>
      </c>
      <c r="H13203" s="95">
        <f t="shared" si="207"/>
        <v>87.320000000000007</v>
      </c>
    </row>
    <row r="13204" spans="1:8" collapsed="1" x14ac:dyDescent="0.2">
      <c r="A13204" s="91" t="s">
        <v>8178</v>
      </c>
      <c r="B13204" s="91" t="s">
        <v>8179</v>
      </c>
      <c r="C13204" s="91" t="s">
        <v>2931</v>
      </c>
      <c r="D13204" s="92"/>
      <c r="E13204" s="104">
        <v>26</v>
      </c>
      <c r="F13204" s="94">
        <v>1134.9000000000001</v>
      </c>
      <c r="H13204" s="95">
        <f t="shared" si="207"/>
        <v>43.650000000000006</v>
      </c>
    </row>
    <row r="13205" spans="1:8" s="80" customFormat="1" hidden="1" outlineLevel="1" x14ac:dyDescent="0.2">
      <c r="A13205" s="96" t="s">
        <v>2932</v>
      </c>
      <c r="B13205" s="97"/>
      <c r="C13205" s="98"/>
      <c r="D13205" s="98"/>
      <c r="E13205" s="101">
        <v>26</v>
      </c>
      <c r="F13205" s="100">
        <v>1134.9000000000001</v>
      </c>
      <c r="H13205" s="95">
        <f t="shared" si="207"/>
        <v>43.650000000000006</v>
      </c>
    </row>
    <row r="13206" spans="1:8" collapsed="1" x14ac:dyDescent="0.2">
      <c r="A13206" s="91" t="s">
        <v>8180</v>
      </c>
      <c r="B13206" s="91" t="s">
        <v>8181</v>
      </c>
      <c r="C13206" s="91" t="s">
        <v>2931</v>
      </c>
      <c r="D13206" s="92"/>
      <c r="E13206" s="104">
        <v>10</v>
      </c>
      <c r="F13206" s="94">
        <v>1133.9000000000001</v>
      </c>
      <c r="H13206" s="95">
        <f t="shared" si="207"/>
        <v>113.39000000000001</v>
      </c>
    </row>
    <row r="13207" spans="1:8" s="80" customFormat="1" hidden="1" outlineLevel="1" x14ac:dyDescent="0.2">
      <c r="A13207" s="96" t="s">
        <v>2932</v>
      </c>
      <c r="B13207" s="97"/>
      <c r="C13207" s="98"/>
      <c r="D13207" s="98"/>
      <c r="E13207" s="101">
        <v>10</v>
      </c>
      <c r="F13207" s="100">
        <v>1133.9000000000001</v>
      </c>
      <c r="H13207" s="95">
        <f t="shared" si="207"/>
        <v>113.39000000000001</v>
      </c>
    </row>
    <row r="13208" spans="1:8" collapsed="1" x14ac:dyDescent="0.2">
      <c r="A13208" s="105" t="s">
        <v>8182</v>
      </c>
      <c r="B13208" s="91" t="s">
        <v>8183</v>
      </c>
      <c r="C13208" s="91" t="s">
        <v>3223</v>
      </c>
      <c r="D13208" s="92"/>
      <c r="E13208" s="104">
        <v>24</v>
      </c>
      <c r="F13208" s="94">
        <v>1127.52</v>
      </c>
      <c r="G13208" s="79" t="e">
        <f>VLOOKUP(B13208,#REF!,2,FALSE)</f>
        <v>#REF!</v>
      </c>
      <c r="H13208" s="95">
        <f t="shared" si="207"/>
        <v>46.98</v>
      </c>
    </row>
    <row r="13209" spans="1:8" s="80" customFormat="1" hidden="1" outlineLevel="1" x14ac:dyDescent="0.2">
      <c r="A13209" s="96" t="s">
        <v>2932</v>
      </c>
      <c r="B13209" s="97"/>
      <c r="C13209" s="98"/>
      <c r="D13209" s="98"/>
      <c r="E13209" s="101">
        <v>24</v>
      </c>
      <c r="F13209" s="100">
        <v>1127.52</v>
      </c>
      <c r="H13209" s="95">
        <f t="shared" si="207"/>
        <v>46.98</v>
      </c>
    </row>
    <row r="13210" spans="1:8" collapsed="1" x14ac:dyDescent="0.2">
      <c r="A13210" s="105" t="s">
        <v>8184</v>
      </c>
      <c r="B13210" s="91" t="s">
        <v>8185</v>
      </c>
      <c r="C13210" s="91" t="s">
        <v>3223</v>
      </c>
      <c r="D13210" s="92"/>
      <c r="E13210" s="104">
        <v>10</v>
      </c>
      <c r="F13210" s="94">
        <v>1126.9000000000001</v>
      </c>
      <c r="G13210" s="79" t="e">
        <f>VLOOKUP(B13210,#REF!,2,FALSE)</f>
        <v>#REF!</v>
      </c>
      <c r="H13210" s="95">
        <f t="shared" si="207"/>
        <v>112.69000000000001</v>
      </c>
    </row>
    <row r="13211" spans="1:8" s="80" customFormat="1" hidden="1" outlineLevel="1" x14ac:dyDescent="0.2">
      <c r="A13211" s="96" t="s">
        <v>2932</v>
      </c>
      <c r="B13211" s="97"/>
      <c r="C13211" s="98"/>
      <c r="D13211" s="98"/>
      <c r="E13211" s="101">
        <v>10</v>
      </c>
      <c r="F13211" s="100">
        <v>1126.9000000000001</v>
      </c>
      <c r="H13211" s="95">
        <f t="shared" si="207"/>
        <v>112.69000000000001</v>
      </c>
    </row>
    <row r="13212" spans="1:8" collapsed="1" x14ac:dyDescent="0.2">
      <c r="A13212" s="105" t="s">
        <v>8186</v>
      </c>
      <c r="B13212" s="91" t="s">
        <v>8187</v>
      </c>
      <c r="C13212" s="91" t="s">
        <v>3223</v>
      </c>
      <c r="D13212" s="92"/>
      <c r="E13212" s="104">
        <v>30</v>
      </c>
      <c r="F13212" s="94">
        <v>1126.2</v>
      </c>
      <c r="G13212" s="79" t="e">
        <f>VLOOKUP(B13212,#REF!,2,FALSE)</f>
        <v>#REF!</v>
      </c>
      <c r="H13212" s="95">
        <f t="shared" si="207"/>
        <v>37.54</v>
      </c>
    </row>
    <row r="13213" spans="1:8" s="80" customFormat="1" hidden="1" outlineLevel="1" x14ac:dyDescent="0.2">
      <c r="A13213" s="96" t="s">
        <v>2932</v>
      </c>
      <c r="B13213" s="97"/>
      <c r="C13213" s="98"/>
      <c r="D13213" s="98"/>
      <c r="E13213" s="101">
        <v>30</v>
      </c>
      <c r="F13213" s="100">
        <v>1126.2</v>
      </c>
      <c r="H13213" s="95">
        <f t="shared" si="207"/>
        <v>37.54</v>
      </c>
    </row>
    <row r="13214" spans="1:8" collapsed="1" x14ac:dyDescent="0.2">
      <c r="A13214" s="91" t="s">
        <v>8188</v>
      </c>
      <c r="B13214" s="91" t="s">
        <v>8189</v>
      </c>
      <c r="C13214" s="91" t="s">
        <v>2931</v>
      </c>
      <c r="D13214" s="92"/>
      <c r="E13214" s="104">
        <v>56</v>
      </c>
      <c r="F13214" s="94">
        <v>1125.04</v>
      </c>
      <c r="H13214" s="95">
        <f t="shared" si="207"/>
        <v>20.09</v>
      </c>
    </row>
    <row r="13215" spans="1:8" s="80" customFormat="1" hidden="1" outlineLevel="1" x14ac:dyDescent="0.2">
      <c r="A13215" s="96" t="s">
        <v>2932</v>
      </c>
      <c r="B13215" s="97"/>
      <c r="C13215" s="98"/>
      <c r="D13215" s="98"/>
      <c r="E13215" s="101">
        <v>56</v>
      </c>
      <c r="F13215" s="100">
        <v>1125.04</v>
      </c>
      <c r="H13215" s="95">
        <f t="shared" si="207"/>
        <v>20.09</v>
      </c>
    </row>
    <row r="13216" spans="1:8" collapsed="1" x14ac:dyDescent="0.2">
      <c r="A13216" s="91" t="s">
        <v>8190</v>
      </c>
      <c r="B13216" s="91" t="s">
        <v>8191</v>
      </c>
      <c r="C13216" s="91" t="s">
        <v>2931</v>
      </c>
      <c r="D13216" s="92"/>
      <c r="E13216" s="104">
        <v>18</v>
      </c>
      <c r="F13216" s="94">
        <v>1124.82</v>
      </c>
      <c r="H13216" s="95">
        <f t="shared" si="207"/>
        <v>62.489999999999995</v>
      </c>
    </row>
    <row r="13217" spans="1:8" s="80" customFormat="1" hidden="1" outlineLevel="1" x14ac:dyDescent="0.2">
      <c r="A13217" s="96" t="s">
        <v>2932</v>
      </c>
      <c r="B13217" s="97"/>
      <c r="C13217" s="98"/>
      <c r="D13217" s="98"/>
      <c r="E13217" s="101">
        <v>18</v>
      </c>
      <c r="F13217" s="100">
        <v>1124.82</v>
      </c>
      <c r="H13217" s="95">
        <f t="shared" si="207"/>
        <v>62.489999999999995</v>
      </c>
    </row>
    <row r="13218" spans="1:8" collapsed="1" x14ac:dyDescent="0.2">
      <c r="A13218" s="105" t="s">
        <v>8192</v>
      </c>
      <c r="B13218" s="91" t="s">
        <v>8193</v>
      </c>
      <c r="C13218" s="91" t="s">
        <v>3223</v>
      </c>
      <c r="D13218" s="92"/>
      <c r="E13218" s="104">
        <v>33</v>
      </c>
      <c r="F13218" s="94">
        <v>1124.6400000000001</v>
      </c>
      <c r="G13218" s="79" t="e">
        <f>VLOOKUP(B13218,#REF!,2,FALSE)</f>
        <v>#REF!</v>
      </c>
      <c r="H13218" s="95">
        <f t="shared" si="207"/>
        <v>34.080000000000005</v>
      </c>
    </row>
    <row r="13219" spans="1:8" s="80" customFormat="1" hidden="1" outlineLevel="1" x14ac:dyDescent="0.2">
      <c r="A13219" s="96" t="s">
        <v>2932</v>
      </c>
      <c r="B13219" s="97"/>
      <c r="C13219" s="98"/>
      <c r="D13219" s="98"/>
      <c r="E13219" s="101">
        <v>33</v>
      </c>
      <c r="F13219" s="100">
        <v>1124.6400000000001</v>
      </c>
      <c r="H13219" s="95">
        <f t="shared" si="207"/>
        <v>34.080000000000005</v>
      </c>
    </row>
    <row r="13220" spans="1:8" collapsed="1" x14ac:dyDescent="0.2">
      <c r="A13220" s="91" t="s">
        <v>8194</v>
      </c>
      <c r="B13220" s="91" t="s">
        <v>8195</v>
      </c>
      <c r="C13220" s="91" t="s">
        <v>2931</v>
      </c>
      <c r="D13220" s="92"/>
      <c r="E13220" s="104">
        <v>34</v>
      </c>
      <c r="F13220" s="94">
        <v>1122</v>
      </c>
      <c r="H13220" s="95">
        <f t="shared" si="207"/>
        <v>33</v>
      </c>
    </row>
    <row r="13221" spans="1:8" s="80" customFormat="1" hidden="1" outlineLevel="1" x14ac:dyDescent="0.2">
      <c r="A13221" s="96" t="s">
        <v>2932</v>
      </c>
      <c r="B13221" s="97"/>
      <c r="C13221" s="98"/>
      <c r="D13221" s="98"/>
      <c r="E13221" s="101">
        <v>34</v>
      </c>
      <c r="F13221" s="100">
        <v>1122</v>
      </c>
      <c r="H13221" s="95">
        <f t="shared" si="207"/>
        <v>33</v>
      </c>
    </row>
    <row r="13222" spans="1:8" collapsed="1" x14ac:dyDescent="0.2">
      <c r="A13222" s="91" t="s">
        <v>8196</v>
      </c>
      <c r="B13222" s="91" t="s">
        <v>8197</v>
      </c>
      <c r="C13222" s="91" t="s">
        <v>2931</v>
      </c>
      <c r="D13222" s="92"/>
      <c r="E13222" s="104">
        <v>23</v>
      </c>
      <c r="F13222" s="94">
        <v>1108.5999999999999</v>
      </c>
      <c r="H13222" s="95">
        <f t="shared" si="207"/>
        <v>48.199999999999996</v>
      </c>
    </row>
    <row r="13223" spans="1:8" s="80" customFormat="1" hidden="1" outlineLevel="1" x14ac:dyDescent="0.2">
      <c r="A13223" s="96" t="s">
        <v>2932</v>
      </c>
      <c r="B13223" s="97"/>
      <c r="C13223" s="98"/>
      <c r="D13223" s="98"/>
      <c r="E13223" s="101">
        <v>23</v>
      </c>
      <c r="F13223" s="100">
        <v>1108.5999999999999</v>
      </c>
      <c r="H13223" s="95">
        <f t="shared" si="207"/>
        <v>48.199999999999996</v>
      </c>
    </row>
    <row r="13224" spans="1:8" collapsed="1" x14ac:dyDescent="0.2">
      <c r="A13224" s="91" t="s">
        <v>8198</v>
      </c>
      <c r="B13224" s="91" t="s">
        <v>8199</v>
      </c>
      <c r="C13224" s="91" t="s">
        <v>2931</v>
      </c>
      <c r="D13224" s="92"/>
      <c r="E13224" s="104">
        <v>24</v>
      </c>
      <c r="F13224" s="94">
        <v>1108.56</v>
      </c>
      <c r="H13224" s="95">
        <f t="shared" si="207"/>
        <v>46.19</v>
      </c>
    </row>
    <row r="13225" spans="1:8" s="80" customFormat="1" hidden="1" outlineLevel="1" x14ac:dyDescent="0.2">
      <c r="A13225" s="96" t="s">
        <v>2932</v>
      </c>
      <c r="B13225" s="97"/>
      <c r="C13225" s="98"/>
      <c r="D13225" s="98"/>
      <c r="E13225" s="101">
        <v>24</v>
      </c>
      <c r="F13225" s="100">
        <v>1108.56</v>
      </c>
      <c r="H13225" s="95">
        <f t="shared" si="207"/>
        <v>46.19</v>
      </c>
    </row>
    <row r="13226" spans="1:8" collapsed="1" x14ac:dyDescent="0.2">
      <c r="A13226" s="105" t="s">
        <v>8200</v>
      </c>
      <c r="B13226" s="91" t="s">
        <v>8201</v>
      </c>
      <c r="C13226" s="91" t="s">
        <v>3223</v>
      </c>
      <c r="D13226" s="92"/>
      <c r="E13226" s="104">
        <v>1</v>
      </c>
      <c r="F13226" s="94">
        <v>1107</v>
      </c>
      <c r="G13226" s="79" t="e">
        <f>VLOOKUP(B13226,#REF!,2,FALSE)</f>
        <v>#REF!</v>
      </c>
      <c r="H13226" s="95">
        <f t="shared" si="207"/>
        <v>1107</v>
      </c>
    </row>
    <row r="13227" spans="1:8" s="80" customFormat="1" hidden="1" outlineLevel="1" x14ac:dyDescent="0.2">
      <c r="A13227" s="96" t="s">
        <v>2828</v>
      </c>
      <c r="B13227" s="97"/>
      <c r="C13227" s="98"/>
      <c r="D13227" s="98"/>
      <c r="E13227" s="101">
        <v>1</v>
      </c>
      <c r="F13227" s="100">
        <v>1107</v>
      </c>
      <c r="H13227" s="95">
        <f t="shared" si="207"/>
        <v>1107</v>
      </c>
    </row>
    <row r="13228" spans="1:8" collapsed="1" x14ac:dyDescent="0.2">
      <c r="A13228" s="105" t="s">
        <v>8202</v>
      </c>
      <c r="B13228" s="91" t="s">
        <v>8203</v>
      </c>
      <c r="C13228" s="91" t="s">
        <v>3223</v>
      </c>
      <c r="D13228" s="92"/>
      <c r="E13228" s="104">
        <v>18</v>
      </c>
      <c r="F13228" s="94">
        <v>1106.46</v>
      </c>
      <c r="G13228" s="79" t="e">
        <f>VLOOKUP(B13228,#REF!,2,FALSE)</f>
        <v>#REF!</v>
      </c>
      <c r="H13228" s="95">
        <f t="shared" si="207"/>
        <v>61.47</v>
      </c>
    </row>
    <row r="13229" spans="1:8" s="80" customFormat="1" hidden="1" outlineLevel="1" x14ac:dyDescent="0.2">
      <c r="A13229" s="96" t="s">
        <v>2932</v>
      </c>
      <c r="B13229" s="97"/>
      <c r="C13229" s="98"/>
      <c r="D13229" s="98"/>
      <c r="E13229" s="101">
        <v>18</v>
      </c>
      <c r="F13229" s="100">
        <v>1106.46</v>
      </c>
      <c r="H13229" s="95">
        <f t="shared" si="207"/>
        <v>61.47</v>
      </c>
    </row>
    <row r="13230" spans="1:8" collapsed="1" x14ac:dyDescent="0.2">
      <c r="A13230" s="105" t="s">
        <v>8204</v>
      </c>
      <c r="B13230" s="91" t="s">
        <v>8205</v>
      </c>
      <c r="C13230" s="91" t="s">
        <v>3223</v>
      </c>
      <c r="D13230" s="92"/>
      <c r="E13230" s="104">
        <v>15</v>
      </c>
      <c r="F13230" s="94">
        <v>1105.05</v>
      </c>
      <c r="G13230" s="79" t="e">
        <f>VLOOKUP(B13230,#REF!,2,FALSE)</f>
        <v>#REF!</v>
      </c>
      <c r="H13230" s="95">
        <f t="shared" si="207"/>
        <v>73.67</v>
      </c>
    </row>
    <row r="13231" spans="1:8" s="80" customFormat="1" hidden="1" outlineLevel="1" x14ac:dyDescent="0.2">
      <c r="A13231" s="96" t="s">
        <v>2932</v>
      </c>
      <c r="B13231" s="97"/>
      <c r="C13231" s="98"/>
      <c r="D13231" s="98"/>
      <c r="E13231" s="101">
        <v>15</v>
      </c>
      <c r="F13231" s="100">
        <v>1105.05</v>
      </c>
      <c r="H13231" s="95">
        <f t="shared" si="207"/>
        <v>73.67</v>
      </c>
    </row>
    <row r="13232" spans="1:8" collapsed="1" x14ac:dyDescent="0.2">
      <c r="A13232" s="105" t="s">
        <v>8206</v>
      </c>
      <c r="B13232" s="91" t="s">
        <v>8207</v>
      </c>
      <c r="C13232" s="91" t="s">
        <v>3223</v>
      </c>
      <c r="D13232" s="92"/>
      <c r="E13232" s="104">
        <v>1</v>
      </c>
      <c r="F13232" s="94">
        <v>1105</v>
      </c>
      <c r="G13232" s="79" t="e">
        <f>VLOOKUP(B13232,#REF!,2,FALSE)</f>
        <v>#REF!</v>
      </c>
      <c r="H13232" s="95">
        <f t="shared" si="207"/>
        <v>1105</v>
      </c>
    </row>
    <row r="13233" spans="1:8" s="80" customFormat="1" hidden="1" outlineLevel="1" x14ac:dyDescent="0.2">
      <c r="A13233" s="96" t="s">
        <v>2828</v>
      </c>
      <c r="B13233" s="97"/>
      <c r="C13233" s="98"/>
      <c r="D13233" s="98"/>
      <c r="E13233" s="101">
        <v>1</v>
      </c>
      <c r="F13233" s="100">
        <v>1105</v>
      </c>
      <c r="H13233" s="95">
        <f t="shared" si="207"/>
        <v>1105</v>
      </c>
    </row>
    <row r="13234" spans="1:8" collapsed="1" x14ac:dyDescent="0.2">
      <c r="A13234" s="91" t="s">
        <v>8208</v>
      </c>
      <c r="B13234" s="91" t="s">
        <v>8209</v>
      </c>
      <c r="C13234" s="91" t="s">
        <v>2931</v>
      </c>
      <c r="D13234" s="92"/>
      <c r="E13234" s="104">
        <v>10</v>
      </c>
      <c r="F13234" s="94">
        <v>1102.5</v>
      </c>
      <c r="H13234" s="95">
        <f t="shared" si="207"/>
        <v>110.25</v>
      </c>
    </row>
    <row r="13235" spans="1:8" s="80" customFormat="1" hidden="1" outlineLevel="1" x14ac:dyDescent="0.2">
      <c r="A13235" s="96" t="s">
        <v>2932</v>
      </c>
      <c r="B13235" s="97"/>
      <c r="C13235" s="98"/>
      <c r="D13235" s="98"/>
      <c r="E13235" s="101">
        <v>10</v>
      </c>
      <c r="F13235" s="100">
        <v>1102.5</v>
      </c>
      <c r="H13235" s="95">
        <f t="shared" si="207"/>
        <v>110.25</v>
      </c>
    </row>
    <row r="13236" spans="1:8" collapsed="1" x14ac:dyDescent="0.2">
      <c r="A13236" s="91" t="s">
        <v>8210</v>
      </c>
      <c r="B13236" s="91" t="s">
        <v>8211</v>
      </c>
      <c r="C13236" s="91" t="s">
        <v>2931</v>
      </c>
      <c r="D13236" s="92"/>
      <c r="E13236" s="104">
        <v>12</v>
      </c>
      <c r="F13236" s="94">
        <v>1101.8399999999999</v>
      </c>
      <c r="H13236" s="95">
        <f t="shared" si="207"/>
        <v>91.82</v>
      </c>
    </row>
    <row r="13237" spans="1:8" s="80" customFormat="1" hidden="1" outlineLevel="1" x14ac:dyDescent="0.2">
      <c r="A13237" s="96" t="s">
        <v>2932</v>
      </c>
      <c r="B13237" s="97"/>
      <c r="C13237" s="98"/>
      <c r="D13237" s="98"/>
      <c r="E13237" s="101">
        <v>12</v>
      </c>
      <c r="F13237" s="100">
        <v>1101.8399999999999</v>
      </c>
      <c r="H13237" s="95">
        <f t="shared" si="207"/>
        <v>91.82</v>
      </c>
    </row>
    <row r="13238" spans="1:8" collapsed="1" x14ac:dyDescent="0.2">
      <c r="A13238" s="91" t="s">
        <v>8212</v>
      </c>
      <c r="B13238" s="91" t="s">
        <v>8213</v>
      </c>
      <c r="C13238" s="91" t="s">
        <v>2931</v>
      </c>
      <c r="D13238" s="92"/>
      <c r="E13238" s="104">
        <v>31</v>
      </c>
      <c r="F13238" s="94">
        <v>1097.4000000000001</v>
      </c>
      <c r="H13238" s="95">
        <f t="shared" si="207"/>
        <v>35.400000000000006</v>
      </c>
    </row>
    <row r="13239" spans="1:8" s="80" customFormat="1" hidden="1" outlineLevel="1" x14ac:dyDescent="0.2">
      <c r="A13239" s="96" t="s">
        <v>2932</v>
      </c>
      <c r="B13239" s="97"/>
      <c r="C13239" s="98"/>
      <c r="D13239" s="98"/>
      <c r="E13239" s="101">
        <v>31</v>
      </c>
      <c r="F13239" s="100">
        <v>1097.4000000000001</v>
      </c>
      <c r="H13239" s="95">
        <f t="shared" si="207"/>
        <v>35.400000000000006</v>
      </c>
    </row>
    <row r="13240" spans="1:8" collapsed="1" x14ac:dyDescent="0.2">
      <c r="A13240" s="91" t="s">
        <v>8214</v>
      </c>
      <c r="B13240" s="91" t="s">
        <v>8215</v>
      </c>
      <c r="C13240" s="91" t="s">
        <v>2931</v>
      </c>
      <c r="D13240" s="92"/>
      <c r="E13240" s="104">
        <v>97</v>
      </c>
      <c r="F13240" s="94">
        <v>1093.19</v>
      </c>
      <c r="H13240" s="95">
        <f t="shared" si="207"/>
        <v>11.270000000000001</v>
      </c>
    </row>
    <row r="13241" spans="1:8" s="80" customFormat="1" hidden="1" outlineLevel="1" x14ac:dyDescent="0.2">
      <c r="A13241" s="96" t="s">
        <v>2932</v>
      </c>
      <c r="B13241" s="97"/>
      <c r="C13241" s="98"/>
      <c r="D13241" s="98"/>
      <c r="E13241" s="101">
        <v>97</v>
      </c>
      <c r="F13241" s="100">
        <v>1093.19</v>
      </c>
      <c r="H13241" s="95">
        <f t="shared" si="207"/>
        <v>11.270000000000001</v>
      </c>
    </row>
    <row r="13242" spans="1:8" collapsed="1" x14ac:dyDescent="0.2">
      <c r="A13242" s="91" t="s">
        <v>8216</v>
      </c>
      <c r="B13242" s="91" t="s">
        <v>8217</v>
      </c>
      <c r="C13242" s="91" t="s">
        <v>2931</v>
      </c>
      <c r="D13242" s="92"/>
      <c r="E13242" s="104">
        <v>19</v>
      </c>
      <c r="F13242" s="94">
        <v>1089.46</v>
      </c>
      <c r="H13242" s="95">
        <f t="shared" si="207"/>
        <v>57.34</v>
      </c>
    </row>
    <row r="13243" spans="1:8" s="80" customFormat="1" hidden="1" outlineLevel="1" x14ac:dyDescent="0.2">
      <c r="A13243" s="96" t="s">
        <v>2932</v>
      </c>
      <c r="B13243" s="97"/>
      <c r="C13243" s="98"/>
      <c r="D13243" s="98"/>
      <c r="E13243" s="101">
        <v>19</v>
      </c>
      <c r="F13243" s="100">
        <v>1089.46</v>
      </c>
      <c r="H13243" s="95">
        <f t="shared" si="207"/>
        <v>57.34</v>
      </c>
    </row>
    <row r="13244" spans="1:8" collapsed="1" x14ac:dyDescent="0.2">
      <c r="A13244" s="91" t="s">
        <v>8218</v>
      </c>
      <c r="B13244" s="91" t="s">
        <v>8219</v>
      </c>
      <c r="C13244" s="91" t="s">
        <v>2931</v>
      </c>
      <c r="D13244" s="92"/>
      <c r="E13244" s="104">
        <v>22</v>
      </c>
      <c r="F13244" s="94">
        <v>1078.6600000000001</v>
      </c>
      <c r="H13244" s="95">
        <f t="shared" si="207"/>
        <v>49.03</v>
      </c>
    </row>
    <row r="13245" spans="1:8" s="80" customFormat="1" hidden="1" outlineLevel="1" x14ac:dyDescent="0.2">
      <c r="A13245" s="96" t="s">
        <v>2932</v>
      </c>
      <c r="B13245" s="97"/>
      <c r="C13245" s="98"/>
      <c r="D13245" s="98"/>
      <c r="E13245" s="101">
        <v>22</v>
      </c>
      <c r="F13245" s="100">
        <v>1078.6600000000001</v>
      </c>
      <c r="H13245" s="95">
        <f t="shared" si="207"/>
        <v>49.03</v>
      </c>
    </row>
    <row r="13246" spans="1:8" collapsed="1" x14ac:dyDescent="0.2">
      <c r="A13246" s="105" t="s">
        <v>8220</v>
      </c>
      <c r="B13246" s="91" t="s">
        <v>8221</v>
      </c>
      <c r="C13246" s="91" t="s">
        <v>3223</v>
      </c>
      <c r="D13246" s="92"/>
      <c r="E13246" s="104">
        <v>1</v>
      </c>
      <c r="F13246" s="94">
        <v>1073.6099999999999</v>
      </c>
      <c r="G13246" s="79" t="e">
        <f>VLOOKUP(B13246,#REF!,2,FALSE)</f>
        <v>#REF!</v>
      </c>
      <c r="H13246" s="95">
        <f t="shared" si="207"/>
        <v>1073.6099999999999</v>
      </c>
    </row>
    <row r="13247" spans="1:8" s="80" customFormat="1" hidden="1" outlineLevel="1" x14ac:dyDescent="0.2">
      <c r="A13247" s="96" t="s">
        <v>2828</v>
      </c>
      <c r="B13247" s="97"/>
      <c r="C13247" s="98"/>
      <c r="D13247" s="98"/>
      <c r="E13247" s="101">
        <v>1</v>
      </c>
      <c r="F13247" s="100">
        <v>1073.6099999999999</v>
      </c>
      <c r="H13247" s="95">
        <f t="shared" si="207"/>
        <v>1073.6099999999999</v>
      </c>
    </row>
    <row r="13248" spans="1:8" collapsed="1" x14ac:dyDescent="0.2">
      <c r="A13248" s="105" t="s">
        <v>8222</v>
      </c>
      <c r="B13248" s="91" t="s">
        <v>8223</v>
      </c>
      <c r="C13248" s="91" t="s">
        <v>3223</v>
      </c>
      <c r="D13248" s="92"/>
      <c r="E13248" s="104">
        <v>14</v>
      </c>
      <c r="F13248" s="94">
        <v>1072.82</v>
      </c>
      <c r="G13248" s="79" t="e">
        <f>VLOOKUP(B13248,#REF!,2,FALSE)</f>
        <v>#REF!</v>
      </c>
      <c r="H13248" s="95">
        <f t="shared" si="207"/>
        <v>76.63</v>
      </c>
    </row>
    <row r="13249" spans="1:8" s="80" customFormat="1" hidden="1" outlineLevel="1" x14ac:dyDescent="0.2">
      <c r="A13249" s="96" t="s">
        <v>2932</v>
      </c>
      <c r="B13249" s="97"/>
      <c r="C13249" s="98"/>
      <c r="D13249" s="98"/>
      <c r="E13249" s="101">
        <v>14</v>
      </c>
      <c r="F13249" s="100">
        <v>1072.82</v>
      </c>
      <c r="H13249" s="95">
        <f t="shared" si="207"/>
        <v>76.63</v>
      </c>
    </row>
    <row r="13250" spans="1:8" collapsed="1" x14ac:dyDescent="0.2">
      <c r="A13250" s="105" t="s">
        <v>8224</v>
      </c>
      <c r="B13250" s="91" t="s">
        <v>8225</v>
      </c>
      <c r="C13250" s="91" t="s">
        <v>3223</v>
      </c>
      <c r="D13250" s="92"/>
      <c r="E13250" s="104">
        <v>3</v>
      </c>
      <c r="F13250" s="94">
        <v>1071</v>
      </c>
      <c r="G13250" s="79" t="e">
        <f>VLOOKUP(B13250,#REF!,2,FALSE)</f>
        <v>#REF!</v>
      </c>
      <c r="H13250" s="95">
        <f t="shared" si="207"/>
        <v>357</v>
      </c>
    </row>
    <row r="13251" spans="1:8" s="80" customFormat="1" hidden="1" outlineLevel="1" x14ac:dyDescent="0.2">
      <c r="A13251" s="96" t="s">
        <v>2932</v>
      </c>
      <c r="B13251" s="97"/>
      <c r="C13251" s="98"/>
      <c r="D13251" s="98"/>
      <c r="E13251" s="101">
        <v>3</v>
      </c>
      <c r="F13251" s="100">
        <v>1071</v>
      </c>
      <c r="H13251" s="95">
        <f t="shared" si="207"/>
        <v>357</v>
      </c>
    </row>
    <row r="13252" spans="1:8" collapsed="1" x14ac:dyDescent="0.2">
      <c r="A13252" s="91" t="s">
        <v>8226</v>
      </c>
      <c r="B13252" s="91" t="s">
        <v>8227</v>
      </c>
      <c r="C13252" s="91" t="s">
        <v>2931</v>
      </c>
      <c r="D13252" s="92"/>
      <c r="E13252" s="104">
        <v>60</v>
      </c>
      <c r="F13252" s="94">
        <v>1069.23</v>
      </c>
      <c r="H13252" s="95">
        <f t="shared" si="207"/>
        <v>17.820499999999999</v>
      </c>
    </row>
    <row r="13253" spans="1:8" s="80" customFormat="1" hidden="1" outlineLevel="1" x14ac:dyDescent="0.2">
      <c r="A13253" s="96" t="s">
        <v>2932</v>
      </c>
      <c r="B13253" s="97"/>
      <c r="C13253" s="98"/>
      <c r="D13253" s="98"/>
      <c r="E13253" s="101">
        <v>60</v>
      </c>
      <c r="F13253" s="100">
        <v>1069.23</v>
      </c>
      <c r="H13253" s="95">
        <f t="shared" si="207"/>
        <v>17.820499999999999</v>
      </c>
    </row>
    <row r="13254" spans="1:8" collapsed="1" x14ac:dyDescent="0.2">
      <c r="A13254" s="91" t="s">
        <v>8228</v>
      </c>
      <c r="B13254" s="91" t="s">
        <v>8229</v>
      </c>
      <c r="C13254" s="91" t="s">
        <v>2931</v>
      </c>
      <c r="D13254" s="92"/>
      <c r="E13254" s="104">
        <v>21</v>
      </c>
      <c r="F13254" s="94">
        <v>1068.06</v>
      </c>
      <c r="H13254" s="95">
        <f t="shared" si="207"/>
        <v>50.86</v>
      </c>
    </row>
    <row r="13255" spans="1:8" s="80" customFormat="1" hidden="1" outlineLevel="1" x14ac:dyDescent="0.2">
      <c r="A13255" s="96" t="s">
        <v>2932</v>
      </c>
      <c r="B13255" s="97"/>
      <c r="C13255" s="98"/>
      <c r="D13255" s="98"/>
      <c r="E13255" s="101">
        <v>21</v>
      </c>
      <c r="F13255" s="100">
        <v>1068.06</v>
      </c>
      <c r="H13255" s="95">
        <f t="shared" si="207"/>
        <v>50.86</v>
      </c>
    </row>
    <row r="13256" spans="1:8" collapsed="1" x14ac:dyDescent="0.2">
      <c r="A13256" s="105" t="s">
        <v>8230</v>
      </c>
      <c r="B13256" s="91" t="s">
        <v>8231</v>
      </c>
      <c r="C13256" s="91" t="s">
        <v>3223</v>
      </c>
      <c r="D13256" s="92"/>
      <c r="E13256" s="104">
        <v>1</v>
      </c>
      <c r="F13256" s="94">
        <v>1065.96</v>
      </c>
      <c r="G13256" s="79" t="e">
        <f>VLOOKUP(B13256,#REF!,2,FALSE)</f>
        <v>#REF!</v>
      </c>
      <c r="H13256" s="95">
        <f t="shared" si="207"/>
        <v>1065.96</v>
      </c>
    </row>
    <row r="13257" spans="1:8" s="80" customFormat="1" hidden="1" outlineLevel="1" x14ac:dyDescent="0.2">
      <c r="A13257" s="96" t="s">
        <v>2828</v>
      </c>
      <c r="B13257" s="97"/>
      <c r="C13257" s="98"/>
      <c r="D13257" s="98"/>
      <c r="E13257" s="101">
        <v>1</v>
      </c>
      <c r="F13257" s="100">
        <v>1065.96</v>
      </c>
      <c r="H13257" s="95">
        <f t="shared" si="207"/>
        <v>1065.96</v>
      </c>
    </row>
    <row r="13258" spans="1:8" collapsed="1" x14ac:dyDescent="0.2">
      <c r="A13258" s="91" t="s">
        <v>8232</v>
      </c>
      <c r="B13258" s="91" t="s">
        <v>8233</v>
      </c>
      <c r="C13258" s="91" t="s">
        <v>2931</v>
      </c>
      <c r="D13258" s="92"/>
      <c r="E13258" s="104">
        <v>50</v>
      </c>
      <c r="F13258" s="94">
        <v>1063</v>
      </c>
      <c r="H13258" s="95">
        <f t="shared" si="207"/>
        <v>21.26</v>
      </c>
    </row>
    <row r="13259" spans="1:8" s="80" customFormat="1" hidden="1" outlineLevel="1" x14ac:dyDescent="0.2">
      <c r="A13259" s="96" t="s">
        <v>2932</v>
      </c>
      <c r="B13259" s="97"/>
      <c r="C13259" s="98"/>
      <c r="D13259" s="98"/>
      <c r="E13259" s="101">
        <v>50</v>
      </c>
      <c r="F13259" s="100">
        <v>1063</v>
      </c>
      <c r="H13259" s="95">
        <f t="shared" si="207"/>
        <v>21.26</v>
      </c>
    </row>
    <row r="13260" spans="1:8" collapsed="1" x14ac:dyDescent="0.2">
      <c r="A13260" s="105" t="s">
        <v>8234</v>
      </c>
      <c r="B13260" s="91" t="s">
        <v>8235</v>
      </c>
      <c r="C13260" s="91"/>
      <c r="D13260" s="92"/>
      <c r="E13260" s="104">
        <v>25</v>
      </c>
      <c r="F13260" s="94">
        <v>1061.69</v>
      </c>
      <c r="G13260" s="79" t="e">
        <f>VLOOKUP(B13260,#REF!,2,FALSE)</f>
        <v>#REF!</v>
      </c>
      <c r="H13260" s="95">
        <f t="shared" si="207"/>
        <v>42.467600000000004</v>
      </c>
    </row>
    <row r="13261" spans="1:8" s="80" customFormat="1" hidden="1" outlineLevel="1" x14ac:dyDescent="0.2">
      <c r="A13261" s="96" t="s">
        <v>2932</v>
      </c>
      <c r="B13261" s="97"/>
      <c r="C13261" s="98"/>
      <c r="D13261" s="98"/>
      <c r="E13261" s="101">
        <v>25</v>
      </c>
      <c r="F13261" s="100">
        <v>1061.69</v>
      </c>
      <c r="H13261" s="95">
        <f t="shared" ref="H13261:H13324" si="208">F13261/E13261</f>
        <v>42.467600000000004</v>
      </c>
    </row>
    <row r="13262" spans="1:8" collapsed="1" x14ac:dyDescent="0.2">
      <c r="A13262" s="105" t="s">
        <v>8236</v>
      </c>
      <c r="B13262" s="91" t="s">
        <v>8237</v>
      </c>
      <c r="C13262" s="91" t="s">
        <v>3223</v>
      </c>
      <c r="D13262" s="92"/>
      <c r="E13262" s="104">
        <v>4</v>
      </c>
      <c r="F13262" s="94">
        <v>1060.72</v>
      </c>
      <c r="G13262" s="79" t="e">
        <f>VLOOKUP(B13262,#REF!,2,FALSE)</f>
        <v>#REF!</v>
      </c>
      <c r="H13262" s="95">
        <f t="shared" si="208"/>
        <v>265.18</v>
      </c>
    </row>
    <row r="13263" spans="1:8" s="80" customFormat="1" hidden="1" outlineLevel="1" x14ac:dyDescent="0.2">
      <c r="A13263" s="96" t="s">
        <v>2932</v>
      </c>
      <c r="B13263" s="97"/>
      <c r="C13263" s="98"/>
      <c r="D13263" s="98"/>
      <c r="E13263" s="101">
        <v>4</v>
      </c>
      <c r="F13263" s="100">
        <v>1060.72</v>
      </c>
      <c r="H13263" s="95">
        <f t="shared" si="208"/>
        <v>265.18</v>
      </c>
    </row>
    <row r="13264" spans="1:8" collapsed="1" x14ac:dyDescent="0.2">
      <c r="A13264" s="91" t="s">
        <v>8238</v>
      </c>
      <c r="B13264" s="91" t="s">
        <v>8239</v>
      </c>
      <c r="C13264" s="91" t="s">
        <v>2931</v>
      </c>
      <c r="D13264" s="92"/>
      <c r="E13264" s="104">
        <v>38</v>
      </c>
      <c r="F13264" s="94">
        <v>1060.2</v>
      </c>
      <c r="H13264" s="95">
        <f t="shared" si="208"/>
        <v>27.900000000000002</v>
      </c>
    </row>
    <row r="13265" spans="1:8" s="80" customFormat="1" hidden="1" outlineLevel="1" x14ac:dyDescent="0.2">
      <c r="A13265" s="96" t="s">
        <v>2932</v>
      </c>
      <c r="B13265" s="97"/>
      <c r="C13265" s="98"/>
      <c r="D13265" s="98"/>
      <c r="E13265" s="101">
        <v>38</v>
      </c>
      <c r="F13265" s="100">
        <v>1060.2</v>
      </c>
      <c r="H13265" s="95">
        <f t="shared" si="208"/>
        <v>27.900000000000002</v>
      </c>
    </row>
    <row r="13266" spans="1:8" collapsed="1" x14ac:dyDescent="0.2">
      <c r="A13266" s="91" t="s">
        <v>8240</v>
      </c>
      <c r="B13266" s="91" t="s">
        <v>8241</v>
      </c>
      <c r="C13266" s="91" t="s">
        <v>2931</v>
      </c>
      <c r="D13266" s="92"/>
      <c r="E13266" s="104">
        <v>11</v>
      </c>
      <c r="F13266" s="94">
        <v>1059.3</v>
      </c>
      <c r="H13266" s="95">
        <f t="shared" si="208"/>
        <v>96.3</v>
      </c>
    </row>
    <row r="13267" spans="1:8" s="80" customFormat="1" hidden="1" outlineLevel="1" x14ac:dyDescent="0.2">
      <c r="A13267" s="96" t="s">
        <v>2932</v>
      </c>
      <c r="B13267" s="97"/>
      <c r="C13267" s="98"/>
      <c r="D13267" s="98"/>
      <c r="E13267" s="101">
        <v>11</v>
      </c>
      <c r="F13267" s="100">
        <v>1059.3</v>
      </c>
      <c r="H13267" s="95">
        <f t="shared" si="208"/>
        <v>96.3</v>
      </c>
    </row>
    <row r="13268" spans="1:8" collapsed="1" x14ac:dyDescent="0.2">
      <c r="A13268" s="105" t="s">
        <v>3073</v>
      </c>
      <c r="B13268" s="91" t="s">
        <v>8242</v>
      </c>
      <c r="C13268" s="91" t="s">
        <v>3223</v>
      </c>
      <c r="D13268" s="92"/>
      <c r="E13268" s="104">
        <v>1</v>
      </c>
      <c r="F13268" s="94">
        <v>1059.03</v>
      </c>
      <c r="G13268" s="79" t="e">
        <f>VLOOKUP(B13268,#REF!,2,FALSE)</f>
        <v>#REF!</v>
      </c>
      <c r="H13268" s="95">
        <f t="shared" si="208"/>
        <v>1059.03</v>
      </c>
    </row>
    <row r="13269" spans="1:8" s="80" customFormat="1" hidden="1" outlineLevel="1" x14ac:dyDescent="0.2">
      <c r="A13269" s="96" t="s">
        <v>2828</v>
      </c>
      <c r="B13269" s="97"/>
      <c r="C13269" s="98"/>
      <c r="D13269" s="98"/>
      <c r="E13269" s="101">
        <v>1</v>
      </c>
      <c r="F13269" s="100">
        <v>1059.03</v>
      </c>
      <c r="H13269" s="95">
        <f t="shared" si="208"/>
        <v>1059.03</v>
      </c>
    </row>
    <row r="13270" spans="1:8" collapsed="1" x14ac:dyDescent="0.2">
      <c r="A13270" s="91" t="s">
        <v>8243</v>
      </c>
      <c r="B13270" s="91" t="s">
        <v>8244</v>
      </c>
      <c r="C13270" s="91" t="s">
        <v>2931</v>
      </c>
      <c r="D13270" s="92"/>
      <c r="E13270" s="104">
        <v>10</v>
      </c>
      <c r="F13270" s="94">
        <v>1051.5</v>
      </c>
      <c r="H13270" s="95">
        <f t="shared" si="208"/>
        <v>105.15</v>
      </c>
    </row>
    <row r="13271" spans="1:8" s="80" customFormat="1" hidden="1" outlineLevel="1" x14ac:dyDescent="0.2">
      <c r="A13271" s="96" t="s">
        <v>2932</v>
      </c>
      <c r="B13271" s="97"/>
      <c r="C13271" s="98"/>
      <c r="D13271" s="98"/>
      <c r="E13271" s="101">
        <v>10</v>
      </c>
      <c r="F13271" s="100">
        <v>1051.5</v>
      </c>
      <c r="H13271" s="95">
        <f t="shared" si="208"/>
        <v>105.15</v>
      </c>
    </row>
    <row r="13272" spans="1:8" collapsed="1" x14ac:dyDescent="0.2">
      <c r="A13272" s="91" t="s">
        <v>8245</v>
      </c>
      <c r="B13272" s="91" t="s">
        <v>8246</v>
      </c>
      <c r="C13272" s="91" t="s">
        <v>2931</v>
      </c>
      <c r="D13272" s="92"/>
      <c r="E13272" s="104">
        <v>53</v>
      </c>
      <c r="F13272" s="94">
        <v>1048.3399999999999</v>
      </c>
      <c r="H13272" s="95">
        <f t="shared" si="208"/>
        <v>19.779999999999998</v>
      </c>
    </row>
    <row r="13273" spans="1:8" s="80" customFormat="1" hidden="1" outlineLevel="1" x14ac:dyDescent="0.2">
      <c r="A13273" s="96" t="s">
        <v>2932</v>
      </c>
      <c r="B13273" s="97"/>
      <c r="C13273" s="98"/>
      <c r="D13273" s="98"/>
      <c r="E13273" s="101">
        <v>53</v>
      </c>
      <c r="F13273" s="100">
        <v>1048.3399999999999</v>
      </c>
      <c r="H13273" s="95">
        <f t="shared" si="208"/>
        <v>19.779999999999998</v>
      </c>
    </row>
    <row r="13274" spans="1:8" collapsed="1" x14ac:dyDescent="0.2">
      <c r="A13274" s="105" t="s">
        <v>8247</v>
      </c>
      <c r="B13274" s="91" t="s">
        <v>8248</v>
      </c>
      <c r="C13274" s="91"/>
      <c r="D13274" s="92"/>
      <c r="E13274" s="104">
        <v>15</v>
      </c>
      <c r="F13274" s="94">
        <v>1051.8</v>
      </c>
      <c r="G13274" s="79" t="e">
        <f>VLOOKUP(B13274,#REF!,2,FALSE)</f>
        <v>#REF!</v>
      </c>
      <c r="H13274" s="95">
        <f t="shared" si="208"/>
        <v>70.11999999999999</v>
      </c>
    </row>
    <row r="13275" spans="1:8" s="80" customFormat="1" hidden="1" outlineLevel="1" x14ac:dyDescent="0.2">
      <c r="A13275" s="96" t="s">
        <v>2932</v>
      </c>
      <c r="B13275" s="97"/>
      <c r="C13275" s="98"/>
      <c r="D13275" s="98"/>
      <c r="E13275" s="101">
        <v>15</v>
      </c>
      <c r="F13275" s="100">
        <v>1051.8</v>
      </c>
      <c r="H13275" s="95">
        <f t="shared" si="208"/>
        <v>70.11999999999999</v>
      </c>
    </row>
    <row r="13276" spans="1:8" collapsed="1" x14ac:dyDescent="0.2">
      <c r="A13276" s="105" t="s">
        <v>8249</v>
      </c>
      <c r="B13276" s="91" t="s">
        <v>8250</v>
      </c>
      <c r="C13276" s="91" t="s">
        <v>3223</v>
      </c>
      <c r="D13276" s="92"/>
      <c r="E13276" s="104">
        <v>11</v>
      </c>
      <c r="F13276" s="94">
        <v>1043.46</v>
      </c>
      <c r="G13276" s="79" t="e">
        <f>VLOOKUP(B13276,#REF!,2,FALSE)</f>
        <v>#REF!</v>
      </c>
      <c r="H13276" s="95">
        <f t="shared" si="208"/>
        <v>94.86</v>
      </c>
    </row>
    <row r="13277" spans="1:8" s="80" customFormat="1" hidden="1" outlineLevel="1" x14ac:dyDescent="0.2">
      <c r="A13277" s="96" t="s">
        <v>2932</v>
      </c>
      <c r="B13277" s="97"/>
      <c r="C13277" s="98"/>
      <c r="D13277" s="98"/>
      <c r="E13277" s="101">
        <v>11</v>
      </c>
      <c r="F13277" s="100">
        <v>1043.46</v>
      </c>
      <c r="H13277" s="95">
        <f t="shared" si="208"/>
        <v>94.86</v>
      </c>
    </row>
    <row r="13278" spans="1:8" collapsed="1" x14ac:dyDescent="0.2">
      <c r="A13278" s="105" t="s">
        <v>8251</v>
      </c>
      <c r="B13278" s="91" t="s">
        <v>8252</v>
      </c>
      <c r="C13278" s="91" t="s">
        <v>3223</v>
      </c>
      <c r="D13278" s="92"/>
      <c r="E13278" s="104">
        <v>652</v>
      </c>
      <c r="F13278" s="94">
        <v>1043.2</v>
      </c>
      <c r="G13278" s="79" t="e">
        <f>VLOOKUP(B13278,#REF!,2,FALSE)</f>
        <v>#REF!</v>
      </c>
      <c r="H13278" s="95">
        <f t="shared" si="208"/>
        <v>1.6</v>
      </c>
    </row>
    <row r="13279" spans="1:8" s="80" customFormat="1" hidden="1" outlineLevel="1" x14ac:dyDescent="0.2">
      <c r="A13279" s="96" t="s">
        <v>2932</v>
      </c>
      <c r="B13279" s="97"/>
      <c r="C13279" s="98"/>
      <c r="D13279" s="98"/>
      <c r="E13279" s="101">
        <v>652</v>
      </c>
      <c r="F13279" s="100">
        <v>1043.2</v>
      </c>
      <c r="H13279" s="95">
        <f t="shared" si="208"/>
        <v>1.6</v>
      </c>
    </row>
    <row r="13280" spans="1:8" collapsed="1" x14ac:dyDescent="0.2">
      <c r="A13280" s="91" t="s">
        <v>8253</v>
      </c>
      <c r="B13280" s="91" t="s">
        <v>1694</v>
      </c>
      <c r="C13280" s="91" t="s">
        <v>2867</v>
      </c>
      <c r="D13280" s="92" t="s">
        <v>2876</v>
      </c>
      <c r="E13280" s="104">
        <v>2</v>
      </c>
      <c r="F13280" s="94">
        <v>1040.0899999999999</v>
      </c>
      <c r="G13280" s="79" t="e">
        <f>VLOOKUP(B13280,#REF!,2,FALSE)</f>
        <v>#REF!</v>
      </c>
      <c r="H13280" s="95">
        <f t="shared" si="208"/>
        <v>520.04499999999996</v>
      </c>
    </row>
    <row r="13281" spans="1:8" s="80" customFormat="1" hidden="1" outlineLevel="1" x14ac:dyDescent="0.2">
      <c r="A13281" s="96" t="s">
        <v>2825</v>
      </c>
      <c r="B13281" s="97"/>
      <c r="C13281" s="98"/>
      <c r="D13281" s="98"/>
      <c r="E13281" s="101">
        <v>2</v>
      </c>
      <c r="F13281" s="100">
        <v>1040.0899999999999</v>
      </c>
      <c r="H13281" s="95">
        <f t="shared" si="208"/>
        <v>520.04499999999996</v>
      </c>
    </row>
    <row r="13282" spans="1:8" collapsed="1" x14ac:dyDescent="0.2">
      <c r="A13282" s="91" t="s">
        <v>8254</v>
      </c>
      <c r="B13282" s="91" t="s">
        <v>8255</v>
      </c>
      <c r="C13282" s="91" t="s">
        <v>2931</v>
      </c>
      <c r="D13282" s="92"/>
      <c r="E13282" s="104">
        <v>20</v>
      </c>
      <c r="F13282" s="94">
        <v>1039.4000000000001</v>
      </c>
      <c r="H13282" s="95">
        <f t="shared" si="208"/>
        <v>51.970000000000006</v>
      </c>
    </row>
    <row r="13283" spans="1:8" s="80" customFormat="1" hidden="1" outlineLevel="1" x14ac:dyDescent="0.2">
      <c r="A13283" s="96" t="s">
        <v>2932</v>
      </c>
      <c r="B13283" s="97"/>
      <c r="C13283" s="98"/>
      <c r="D13283" s="98"/>
      <c r="E13283" s="101">
        <v>20</v>
      </c>
      <c r="F13283" s="100">
        <v>1039.4000000000001</v>
      </c>
      <c r="H13283" s="95">
        <f t="shared" si="208"/>
        <v>51.970000000000006</v>
      </c>
    </row>
    <row r="13284" spans="1:8" collapsed="1" x14ac:dyDescent="0.2">
      <c r="A13284" s="105" t="s">
        <v>8256</v>
      </c>
      <c r="B13284" s="91" t="s">
        <v>8257</v>
      </c>
      <c r="C13284" s="91" t="s">
        <v>3223</v>
      </c>
      <c r="D13284" s="92"/>
      <c r="E13284" s="104">
        <v>11</v>
      </c>
      <c r="F13284" s="94">
        <v>1033.56</v>
      </c>
      <c r="G13284" s="79" t="e">
        <f>VLOOKUP(B13284,#REF!,2,FALSE)</f>
        <v>#REF!</v>
      </c>
      <c r="H13284" s="95">
        <f t="shared" si="208"/>
        <v>93.96</v>
      </c>
    </row>
    <row r="13285" spans="1:8" s="80" customFormat="1" hidden="1" outlineLevel="1" x14ac:dyDescent="0.2">
      <c r="A13285" s="96" t="s">
        <v>2932</v>
      </c>
      <c r="B13285" s="97"/>
      <c r="C13285" s="98"/>
      <c r="D13285" s="98"/>
      <c r="E13285" s="101">
        <v>11</v>
      </c>
      <c r="F13285" s="100">
        <v>1033.56</v>
      </c>
      <c r="H13285" s="95">
        <f t="shared" si="208"/>
        <v>93.96</v>
      </c>
    </row>
    <row r="13286" spans="1:8" collapsed="1" x14ac:dyDescent="0.2">
      <c r="A13286" s="91" t="s">
        <v>8258</v>
      </c>
      <c r="B13286" s="91" t="s">
        <v>8259</v>
      </c>
      <c r="C13286" s="91" t="s">
        <v>2931</v>
      </c>
      <c r="D13286" s="92"/>
      <c r="E13286" s="104">
        <v>18</v>
      </c>
      <c r="F13286" s="94">
        <v>1032.8399999999999</v>
      </c>
      <c r="H13286" s="95">
        <f t="shared" si="208"/>
        <v>57.379999999999995</v>
      </c>
    </row>
    <row r="13287" spans="1:8" s="80" customFormat="1" hidden="1" outlineLevel="1" x14ac:dyDescent="0.2">
      <c r="A13287" s="96" t="s">
        <v>2932</v>
      </c>
      <c r="B13287" s="97"/>
      <c r="C13287" s="98"/>
      <c r="D13287" s="98"/>
      <c r="E13287" s="101">
        <v>18</v>
      </c>
      <c r="F13287" s="100">
        <v>1032.8399999999999</v>
      </c>
      <c r="H13287" s="95">
        <f t="shared" si="208"/>
        <v>57.379999999999995</v>
      </c>
    </row>
    <row r="13288" spans="1:8" collapsed="1" x14ac:dyDescent="0.2">
      <c r="A13288" s="91" t="s">
        <v>8260</v>
      </c>
      <c r="B13288" s="91" t="s">
        <v>8261</v>
      </c>
      <c r="C13288" s="91" t="s">
        <v>2931</v>
      </c>
      <c r="D13288" s="92"/>
      <c r="E13288" s="104">
        <v>7</v>
      </c>
      <c r="F13288" s="94">
        <v>1029.42</v>
      </c>
      <c r="H13288" s="95">
        <f t="shared" si="208"/>
        <v>147.06</v>
      </c>
    </row>
    <row r="13289" spans="1:8" s="80" customFormat="1" hidden="1" outlineLevel="1" x14ac:dyDescent="0.2">
      <c r="A13289" s="96" t="s">
        <v>2932</v>
      </c>
      <c r="B13289" s="97"/>
      <c r="C13289" s="98"/>
      <c r="D13289" s="98"/>
      <c r="E13289" s="101">
        <v>7</v>
      </c>
      <c r="F13289" s="100">
        <v>1029.42</v>
      </c>
      <c r="H13289" s="95">
        <f t="shared" si="208"/>
        <v>147.06</v>
      </c>
    </row>
    <row r="13290" spans="1:8" collapsed="1" x14ac:dyDescent="0.2">
      <c r="A13290" s="91" t="s">
        <v>8262</v>
      </c>
      <c r="B13290" s="91" t="s">
        <v>8263</v>
      </c>
      <c r="C13290" s="91" t="s">
        <v>2931</v>
      </c>
      <c r="D13290" s="92"/>
      <c r="E13290" s="104">
        <v>95</v>
      </c>
      <c r="F13290" s="94">
        <v>1026</v>
      </c>
      <c r="H13290" s="95">
        <f t="shared" si="208"/>
        <v>10.8</v>
      </c>
    </row>
    <row r="13291" spans="1:8" s="80" customFormat="1" hidden="1" outlineLevel="1" x14ac:dyDescent="0.2">
      <c r="A13291" s="96" t="s">
        <v>2841</v>
      </c>
      <c r="B13291" s="97"/>
      <c r="C13291" s="98"/>
      <c r="D13291" s="98"/>
      <c r="E13291" s="101">
        <v>95</v>
      </c>
      <c r="F13291" s="100">
        <v>1026</v>
      </c>
      <c r="H13291" s="95">
        <f t="shared" si="208"/>
        <v>10.8</v>
      </c>
    </row>
    <row r="13292" spans="1:8" collapsed="1" x14ac:dyDescent="0.2">
      <c r="A13292" s="105" t="s">
        <v>2408</v>
      </c>
      <c r="B13292" s="91" t="s">
        <v>8264</v>
      </c>
      <c r="C13292" s="91" t="s">
        <v>3223</v>
      </c>
      <c r="D13292" s="92"/>
      <c r="E13292" s="104">
        <v>1</v>
      </c>
      <c r="F13292" s="94">
        <v>1025</v>
      </c>
      <c r="G13292" s="79" t="e">
        <f>VLOOKUP(B13292,#REF!,2,FALSE)</f>
        <v>#REF!</v>
      </c>
      <c r="H13292" s="95">
        <f t="shared" si="208"/>
        <v>1025</v>
      </c>
    </row>
    <row r="13293" spans="1:8" s="80" customFormat="1" hidden="1" outlineLevel="1" x14ac:dyDescent="0.2">
      <c r="A13293" s="96" t="s">
        <v>2828</v>
      </c>
      <c r="B13293" s="97"/>
      <c r="C13293" s="98"/>
      <c r="D13293" s="98"/>
      <c r="E13293" s="101">
        <v>1</v>
      </c>
      <c r="F13293" s="100">
        <v>1025</v>
      </c>
      <c r="H13293" s="95">
        <f t="shared" si="208"/>
        <v>1025</v>
      </c>
    </row>
    <row r="13294" spans="1:8" collapsed="1" x14ac:dyDescent="0.2">
      <c r="A13294" s="91" t="s">
        <v>8265</v>
      </c>
      <c r="B13294" s="91" t="s">
        <v>8266</v>
      </c>
      <c r="C13294" s="91" t="s">
        <v>2931</v>
      </c>
      <c r="D13294" s="92"/>
      <c r="E13294" s="104">
        <v>25</v>
      </c>
      <c r="F13294" s="94">
        <v>1023.25</v>
      </c>
      <c r="H13294" s="95">
        <f t="shared" si="208"/>
        <v>40.93</v>
      </c>
    </row>
    <row r="13295" spans="1:8" s="80" customFormat="1" hidden="1" outlineLevel="1" x14ac:dyDescent="0.2">
      <c r="A13295" s="96" t="s">
        <v>2932</v>
      </c>
      <c r="B13295" s="97"/>
      <c r="C13295" s="98"/>
      <c r="D13295" s="98"/>
      <c r="E13295" s="101">
        <v>25</v>
      </c>
      <c r="F13295" s="100">
        <v>1023.25</v>
      </c>
      <c r="H13295" s="95">
        <f t="shared" si="208"/>
        <v>40.93</v>
      </c>
    </row>
    <row r="13296" spans="1:8" collapsed="1" x14ac:dyDescent="0.2">
      <c r="A13296" s="105" t="s">
        <v>8267</v>
      </c>
      <c r="B13296" s="91" t="s">
        <v>8268</v>
      </c>
      <c r="C13296" s="91" t="s">
        <v>2867</v>
      </c>
      <c r="D13296" s="92"/>
      <c r="E13296" s="104">
        <v>1</v>
      </c>
      <c r="F13296" s="94">
        <v>1019.63</v>
      </c>
      <c r="G13296" s="79" t="e">
        <f>VLOOKUP(B13296,#REF!,2,FALSE)</f>
        <v>#REF!</v>
      </c>
      <c r="H13296" s="95">
        <f t="shared" si="208"/>
        <v>1019.63</v>
      </c>
    </row>
    <row r="13297" spans="1:8" s="80" customFormat="1" hidden="1" outlineLevel="1" x14ac:dyDescent="0.2">
      <c r="A13297" s="96" t="s">
        <v>2828</v>
      </c>
      <c r="B13297" s="97"/>
      <c r="C13297" s="98"/>
      <c r="D13297" s="98"/>
      <c r="E13297" s="101">
        <v>1</v>
      </c>
      <c r="F13297" s="100">
        <v>1019.63</v>
      </c>
      <c r="H13297" s="95">
        <f t="shared" si="208"/>
        <v>1019.63</v>
      </c>
    </row>
    <row r="13298" spans="1:8" collapsed="1" x14ac:dyDescent="0.2">
      <c r="A13298" s="91" t="s">
        <v>8269</v>
      </c>
      <c r="B13298" s="91" t="s">
        <v>8270</v>
      </c>
      <c r="C13298" s="91" t="s">
        <v>2931</v>
      </c>
      <c r="D13298" s="92"/>
      <c r="E13298" s="104">
        <v>6</v>
      </c>
      <c r="F13298" s="94">
        <v>1017.12</v>
      </c>
      <c r="H13298" s="95">
        <f t="shared" si="208"/>
        <v>169.52</v>
      </c>
    </row>
    <row r="13299" spans="1:8" s="80" customFormat="1" hidden="1" outlineLevel="1" x14ac:dyDescent="0.2">
      <c r="A13299" s="96" t="s">
        <v>2932</v>
      </c>
      <c r="B13299" s="97"/>
      <c r="C13299" s="98"/>
      <c r="D13299" s="98"/>
      <c r="E13299" s="101">
        <v>6</v>
      </c>
      <c r="F13299" s="100">
        <v>1017.12</v>
      </c>
      <c r="H13299" s="95">
        <f t="shared" si="208"/>
        <v>169.52</v>
      </c>
    </row>
    <row r="13300" spans="1:8" collapsed="1" x14ac:dyDescent="0.2">
      <c r="A13300" s="91" t="s">
        <v>8271</v>
      </c>
      <c r="B13300" s="91" t="s">
        <v>8272</v>
      </c>
      <c r="C13300" s="91" t="s">
        <v>2931</v>
      </c>
      <c r="D13300" s="92"/>
      <c r="E13300" s="104">
        <v>394</v>
      </c>
      <c r="F13300" s="94">
        <v>1016.52</v>
      </c>
      <c r="H13300" s="95">
        <f t="shared" si="208"/>
        <v>2.58</v>
      </c>
    </row>
    <row r="13301" spans="1:8" s="80" customFormat="1" hidden="1" outlineLevel="1" x14ac:dyDescent="0.2">
      <c r="A13301" s="96" t="s">
        <v>2932</v>
      </c>
      <c r="B13301" s="97"/>
      <c r="C13301" s="98"/>
      <c r="D13301" s="98"/>
      <c r="E13301" s="101">
        <v>394</v>
      </c>
      <c r="F13301" s="100">
        <v>1016.52</v>
      </c>
      <c r="H13301" s="95">
        <f t="shared" si="208"/>
        <v>2.58</v>
      </c>
    </row>
    <row r="13302" spans="1:8" collapsed="1" x14ac:dyDescent="0.2">
      <c r="A13302" s="91" t="s">
        <v>8273</v>
      </c>
      <c r="B13302" s="91" t="s">
        <v>8274</v>
      </c>
      <c r="C13302" s="91" t="s">
        <v>2931</v>
      </c>
      <c r="D13302" s="92"/>
      <c r="E13302" s="104">
        <v>8</v>
      </c>
      <c r="F13302" s="94">
        <v>1015.68</v>
      </c>
      <c r="H13302" s="95">
        <f t="shared" si="208"/>
        <v>126.96</v>
      </c>
    </row>
    <row r="13303" spans="1:8" s="80" customFormat="1" hidden="1" outlineLevel="1" x14ac:dyDescent="0.2">
      <c r="A13303" s="96" t="s">
        <v>2932</v>
      </c>
      <c r="B13303" s="97"/>
      <c r="C13303" s="98"/>
      <c r="D13303" s="98"/>
      <c r="E13303" s="101">
        <v>8</v>
      </c>
      <c r="F13303" s="100">
        <v>1015.68</v>
      </c>
      <c r="H13303" s="95">
        <f t="shared" si="208"/>
        <v>126.96</v>
      </c>
    </row>
    <row r="13304" spans="1:8" collapsed="1" x14ac:dyDescent="0.2">
      <c r="A13304" s="91" t="s">
        <v>8275</v>
      </c>
      <c r="B13304" s="91" t="s">
        <v>8276</v>
      </c>
      <c r="C13304" s="91" t="s">
        <v>2931</v>
      </c>
      <c r="D13304" s="92"/>
      <c r="E13304" s="104">
        <v>54</v>
      </c>
      <c r="F13304" s="94">
        <v>1009.26</v>
      </c>
      <c r="H13304" s="95">
        <f t="shared" si="208"/>
        <v>18.690000000000001</v>
      </c>
    </row>
    <row r="13305" spans="1:8" s="80" customFormat="1" hidden="1" outlineLevel="1" x14ac:dyDescent="0.2">
      <c r="A13305" s="96" t="s">
        <v>2932</v>
      </c>
      <c r="B13305" s="97"/>
      <c r="C13305" s="98"/>
      <c r="D13305" s="98"/>
      <c r="E13305" s="101">
        <v>54</v>
      </c>
      <c r="F13305" s="100">
        <v>1009.26</v>
      </c>
      <c r="H13305" s="95">
        <f t="shared" si="208"/>
        <v>18.690000000000001</v>
      </c>
    </row>
    <row r="13306" spans="1:8" collapsed="1" x14ac:dyDescent="0.2">
      <c r="A13306" s="105" t="s">
        <v>8277</v>
      </c>
      <c r="B13306" s="91" t="s">
        <v>8278</v>
      </c>
      <c r="C13306" s="91" t="s">
        <v>3223</v>
      </c>
      <c r="D13306" s="92"/>
      <c r="E13306" s="93">
        <v>1737</v>
      </c>
      <c r="F13306" s="94">
        <v>1007.46</v>
      </c>
      <c r="G13306" s="79" t="e">
        <f>VLOOKUP(B13306,#REF!,2,FALSE)</f>
        <v>#REF!</v>
      </c>
      <c r="H13306" s="95">
        <f t="shared" si="208"/>
        <v>0.58000000000000007</v>
      </c>
    </row>
    <row r="13307" spans="1:8" s="80" customFormat="1" hidden="1" outlineLevel="1" x14ac:dyDescent="0.2">
      <c r="A13307" s="96" t="s">
        <v>2932</v>
      </c>
      <c r="B13307" s="97"/>
      <c r="C13307" s="98"/>
      <c r="D13307" s="98"/>
      <c r="E13307" s="99">
        <v>1737</v>
      </c>
      <c r="F13307" s="100">
        <v>1007.46</v>
      </c>
      <c r="H13307" s="95">
        <f t="shared" si="208"/>
        <v>0.58000000000000007</v>
      </c>
    </row>
    <row r="13308" spans="1:8" collapsed="1" x14ac:dyDescent="0.2">
      <c r="A13308" s="91" t="s">
        <v>8279</v>
      </c>
      <c r="B13308" s="91" t="s">
        <v>8280</v>
      </c>
      <c r="C13308" s="91" t="s">
        <v>2931</v>
      </c>
      <c r="D13308" s="92"/>
      <c r="E13308" s="104">
        <v>23</v>
      </c>
      <c r="F13308" s="94">
        <v>1006.48</v>
      </c>
      <c r="H13308" s="95">
        <f t="shared" si="208"/>
        <v>43.76</v>
      </c>
    </row>
    <row r="13309" spans="1:8" s="80" customFormat="1" hidden="1" outlineLevel="1" x14ac:dyDescent="0.2">
      <c r="A13309" s="96" t="s">
        <v>2932</v>
      </c>
      <c r="B13309" s="97"/>
      <c r="C13309" s="98"/>
      <c r="D13309" s="98"/>
      <c r="E13309" s="101">
        <v>23</v>
      </c>
      <c r="F13309" s="100">
        <v>1006.48</v>
      </c>
      <c r="H13309" s="95">
        <f t="shared" si="208"/>
        <v>43.76</v>
      </c>
    </row>
    <row r="13310" spans="1:8" collapsed="1" x14ac:dyDescent="0.2">
      <c r="A13310" s="105" t="s">
        <v>8281</v>
      </c>
      <c r="B13310" s="91" t="s">
        <v>8282</v>
      </c>
      <c r="C13310" s="91" t="s">
        <v>3223</v>
      </c>
      <c r="D13310" s="92"/>
      <c r="E13310" s="104">
        <v>10</v>
      </c>
      <c r="F13310" s="94">
        <v>1005.8</v>
      </c>
      <c r="G13310" s="79" t="e">
        <f>VLOOKUP(B13310,#REF!,2,FALSE)</f>
        <v>#REF!</v>
      </c>
      <c r="H13310" s="95">
        <f t="shared" si="208"/>
        <v>100.58</v>
      </c>
    </row>
    <row r="13311" spans="1:8" s="80" customFormat="1" hidden="1" outlineLevel="1" x14ac:dyDescent="0.2">
      <c r="A13311" s="96" t="s">
        <v>2932</v>
      </c>
      <c r="B13311" s="97"/>
      <c r="C13311" s="98"/>
      <c r="D13311" s="98"/>
      <c r="E13311" s="101">
        <v>10</v>
      </c>
      <c r="F13311" s="100">
        <v>1005.8</v>
      </c>
      <c r="H13311" s="95">
        <f t="shared" si="208"/>
        <v>100.58</v>
      </c>
    </row>
    <row r="13312" spans="1:8" collapsed="1" x14ac:dyDescent="0.2">
      <c r="A13312" s="91" t="s">
        <v>8283</v>
      </c>
      <c r="B13312" s="91" t="s">
        <v>8284</v>
      </c>
      <c r="C13312" s="91" t="s">
        <v>2931</v>
      </c>
      <c r="D13312" s="92"/>
      <c r="E13312" s="104">
        <v>1</v>
      </c>
      <c r="F13312" s="94">
        <v>1005.15</v>
      </c>
      <c r="H13312" s="95">
        <f t="shared" si="208"/>
        <v>1005.15</v>
      </c>
    </row>
    <row r="13313" spans="1:8" s="80" customFormat="1" hidden="1" outlineLevel="1" x14ac:dyDescent="0.2">
      <c r="A13313" s="96" t="s">
        <v>2828</v>
      </c>
      <c r="B13313" s="97"/>
      <c r="C13313" s="98"/>
      <c r="D13313" s="98"/>
      <c r="E13313" s="101">
        <v>1</v>
      </c>
      <c r="F13313" s="100">
        <v>1005.15</v>
      </c>
      <c r="H13313" s="95">
        <f t="shared" si="208"/>
        <v>1005.15</v>
      </c>
    </row>
    <row r="13314" spans="1:8" collapsed="1" x14ac:dyDescent="0.2">
      <c r="A13314" s="91" t="s">
        <v>8285</v>
      </c>
      <c r="B13314" s="91" t="s">
        <v>8286</v>
      </c>
      <c r="C13314" s="91" t="s">
        <v>2931</v>
      </c>
      <c r="D13314" s="92"/>
      <c r="E13314" s="104">
        <v>41</v>
      </c>
      <c r="F13314" s="94">
        <v>1004.5</v>
      </c>
      <c r="H13314" s="95">
        <f t="shared" si="208"/>
        <v>24.5</v>
      </c>
    </row>
    <row r="13315" spans="1:8" s="80" customFormat="1" hidden="1" outlineLevel="1" x14ac:dyDescent="0.2">
      <c r="A13315" s="96" t="s">
        <v>2932</v>
      </c>
      <c r="B13315" s="97"/>
      <c r="C13315" s="98"/>
      <c r="D13315" s="98"/>
      <c r="E13315" s="101">
        <v>41</v>
      </c>
      <c r="F13315" s="100">
        <v>1004.5</v>
      </c>
      <c r="H13315" s="95">
        <f t="shared" si="208"/>
        <v>24.5</v>
      </c>
    </row>
    <row r="13316" spans="1:8" collapsed="1" x14ac:dyDescent="0.2">
      <c r="A13316" s="91" t="s">
        <v>8287</v>
      </c>
      <c r="B13316" s="91" t="s">
        <v>8288</v>
      </c>
      <c r="C13316" s="91" t="s">
        <v>2931</v>
      </c>
      <c r="D13316" s="92"/>
      <c r="E13316" s="104">
        <v>14</v>
      </c>
      <c r="F13316" s="94">
        <v>1000.3</v>
      </c>
      <c r="H13316" s="95">
        <f t="shared" si="208"/>
        <v>71.45</v>
      </c>
    </row>
    <row r="13317" spans="1:8" s="80" customFormat="1" hidden="1" outlineLevel="1" x14ac:dyDescent="0.2">
      <c r="A13317" s="96" t="s">
        <v>2932</v>
      </c>
      <c r="B13317" s="97"/>
      <c r="C13317" s="98"/>
      <c r="D13317" s="98"/>
      <c r="E13317" s="101">
        <v>14</v>
      </c>
      <c r="F13317" s="100">
        <v>1000.3</v>
      </c>
      <c r="H13317" s="95">
        <f t="shared" si="208"/>
        <v>71.45</v>
      </c>
    </row>
    <row r="13318" spans="1:8" collapsed="1" x14ac:dyDescent="0.2">
      <c r="A13318" s="91" t="s">
        <v>8289</v>
      </c>
      <c r="B13318" s="91" t="s">
        <v>8290</v>
      </c>
      <c r="C13318" s="91" t="s">
        <v>2931</v>
      </c>
      <c r="D13318" s="92"/>
      <c r="E13318" s="104">
        <v>12</v>
      </c>
      <c r="F13318" s="106">
        <v>993.24</v>
      </c>
      <c r="H13318" s="95">
        <f t="shared" si="208"/>
        <v>82.77</v>
      </c>
    </row>
    <row r="13319" spans="1:8" s="80" customFormat="1" hidden="1" outlineLevel="1" x14ac:dyDescent="0.2">
      <c r="A13319" s="96" t="s">
        <v>2932</v>
      </c>
      <c r="B13319" s="97"/>
      <c r="C13319" s="98"/>
      <c r="D13319" s="98"/>
      <c r="E13319" s="101">
        <v>12</v>
      </c>
      <c r="F13319" s="103">
        <v>993.24</v>
      </c>
      <c r="H13319" s="95">
        <f t="shared" si="208"/>
        <v>82.77</v>
      </c>
    </row>
    <row r="13320" spans="1:8" collapsed="1" x14ac:dyDescent="0.2">
      <c r="A13320" s="91" t="s">
        <v>8291</v>
      </c>
      <c r="B13320" s="91" t="s">
        <v>8292</v>
      </c>
      <c r="C13320" s="91" t="s">
        <v>2931</v>
      </c>
      <c r="D13320" s="92"/>
      <c r="E13320" s="104">
        <v>2</v>
      </c>
      <c r="F13320" s="106">
        <v>992.98</v>
      </c>
      <c r="H13320" s="95">
        <f t="shared" si="208"/>
        <v>496.49</v>
      </c>
    </row>
    <row r="13321" spans="1:8" s="80" customFormat="1" hidden="1" outlineLevel="1" x14ac:dyDescent="0.2">
      <c r="A13321" s="96" t="s">
        <v>2932</v>
      </c>
      <c r="B13321" s="97"/>
      <c r="C13321" s="98"/>
      <c r="D13321" s="98"/>
      <c r="E13321" s="101">
        <v>2</v>
      </c>
      <c r="F13321" s="103">
        <v>992.98</v>
      </c>
      <c r="H13321" s="95">
        <f t="shared" si="208"/>
        <v>496.49</v>
      </c>
    </row>
    <row r="13322" spans="1:8" collapsed="1" x14ac:dyDescent="0.2">
      <c r="A13322" s="91" t="s">
        <v>8293</v>
      </c>
      <c r="B13322" s="91" t="s">
        <v>8294</v>
      </c>
      <c r="C13322" s="91" t="s">
        <v>2931</v>
      </c>
      <c r="D13322" s="92"/>
      <c r="E13322" s="104">
        <v>10</v>
      </c>
      <c r="F13322" s="106">
        <v>992.3</v>
      </c>
      <c r="H13322" s="95">
        <f t="shared" si="208"/>
        <v>99.22999999999999</v>
      </c>
    </row>
    <row r="13323" spans="1:8" s="80" customFormat="1" hidden="1" outlineLevel="1" x14ac:dyDescent="0.2">
      <c r="A13323" s="96" t="s">
        <v>2932</v>
      </c>
      <c r="B13323" s="97"/>
      <c r="C13323" s="98"/>
      <c r="D13323" s="98"/>
      <c r="E13323" s="101">
        <v>10</v>
      </c>
      <c r="F13323" s="103">
        <v>992.3</v>
      </c>
      <c r="H13323" s="95">
        <f t="shared" si="208"/>
        <v>99.22999999999999</v>
      </c>
    </row>
    <row r="13324" spans="1:8" collapsed="1" x14ac:dyDescent="0.2">
      <c r="A13324" s="91" t="s">
        <v>8295</v>
      </c>
      <c r="B13324" s="91" t="s">
        <v>8296</v>
      </c>
      <c r="C13324" s="91" t="s">
        <v>2931</v>
      </c>
      <c r="D13324" s="92"/>
      <c r="E13324" s="104">
        <v>1</v>
      </c>
      <c r="F13324" s="106">
        <v>990.35</v>
      </c>
      <c r="H13324" s="95">
        <f t="shared" si="208"/>
        <v>990.35</v>
      </c>
    </row>
    <row r="13325" spans="1:8" s="80" customFormat="1" hidden="1" outlineLevel="1" x14ac:dyDescent="0.2">
      <c r="A13325" s="96" t="s">
        <v>2932</v>
      </c>
      <c r="B13325" s="97"/>
      <c r="C13325" s="98"/>
      <c r="D13325" s="98"/>
      <c r="E13325" s="101">
        <v>1</v>
      </c>
      <c r="F13325" s="103">
        <v>990.35</v>
      </c>
      <c r="H13325" s="95">
        <f t="shared" ref="H13325:H13388" si="209">F13325/E13325</f>
        <v>990.35</v>
      </c>
    </row>
    <row r="13326" spans="1:8" collapsed="1" x14ac:dyDescent="0.2">
      <c r="A13326" s="105" t="s">
        <v>8297</v>
      </c>
      <c r="B13326" s="91" t="s">
        <v>8298</v>
      </c>
      <c r="C13326" s="91" t="s">
        <v>3223</v>
      </c>
      <c r="D13326" s="92"/>
      <c r="E13326" s="104">
        <v>30</v>
      </c>
      <c r="F13326" s="106">
        <v>986.7</v>
      </c>
      <c r="G13326" s="79" t="e">
        <f>VLOOKUP(B13326,#REF!,2,FALSE)</f>
        <v>#REF!</v>
      </c>
      <c r="H13326" s="95">
        <f t="shared" si="209"/>
        <v>32.89</v>
      </c>
    </row>
    <row r="13327" spans="1:8" s="80" customFormat="1" hidden="1" outlineLevel="1" x14ac:dyDescent="0.2">
      <c r="A13327" s="96" t="s">
        <v>2932</v>
      </c>
      <c r="B13327" s="97"/>
      <c r="C13327" s="98"/>
      <c r="D13327" s="98"/>
      <c r="E13327" s="101">
        <v>30</v>
      </c>
      <c r="F13327" s="103">
        <v>986.7</v>
      </c>
      <c r="H13327" s="95">
        <f t="shared" si="209"/>
        <v>32.89</v>
      </c>
    </row>
    <row r="13328" spans="1:8" collapsed="1" x14ac:dyDescent="0.2">
      <c r="A13328" s="105" t="s">
        <v>8299</v>
      </c>
      <c r="B13328" s="91" t="s">
        <v>8300</v>
      </c>
      <c r="C13328" s="91" t="s">
        <v>3223</v>
      </c>
      <c r="D13328" s="92"/>
      <c r="E13328" s="104">
        <v>3</v>
      </c>
      <c r="F13328" s="106">
        <v>986.31</v>
      </c>
      <c r="G13328" s="79" t="e">
        <f>VLOOKUP(B13328,#REF!,2,FALSE)</f>
        <v>#REF!</v>
      </c>
      <c r="H13328" s="95">
        <f t="shared" si="209"/>
        <v>328.77</v>
      </c>
    </row>
    <row r="13329" spans="1:8" s="80" customFormat="1" hidden="1" outlineLevel="1" x14ac:dyDescent="0.2">
      <c r="A13329" s="96" t="s">
        <v>2932</v>
      </c>
      <c r="B13329" s="97"/>
      <c r="C13329" s="98"/>
      <c r="D13329" s="98"/>
      <c r="E13329" s="101">
        <v>3</v>
      </c>
      <c r="F13329" s="103">
        <v>986.31</v>
      </c>
      <c r="H13329" s="95">
        <f t="shared" si="209"/>
        <v>328.77</v>
      </c>
    </row>
    <row r="13330" spans="1:8" collapsed="1" x14ac:dyDescent="0.2">
      <c r="A13330" s="91" t="s">
        <v>8301</v>
      </c>
      <c r="B13330" s="91" t="s">
        <v>8302</v>
      </c>
      <c r="C13330" s="91" t="s">
        <v>2931</v>
      </c>
      <c r="D13330" s="92"/>
      <c r="E13330" s="104">
        <v>50</v>
      </c>
      <c r="F13330" s="106">
        <v>980.5</v>
      </c>
      <c r="H13330" s="95">
        <f t="shared" si="209"/>
        <v>19.61</v>
      </c>
    </row>
    <row r="13331" spans="1:8" s="80" customFormat="1" hidden="1" outlineLevel="1" x14ac:dyDescent="0.2">
      <c r="A13331" s="96" t="s">
        <v>2932</v>
      </c>
      <c r="B13331" s="97"/>
      <c r="C13331" s="98"/>
      <c r="D13331" s="98"/>
      <c r="E13331" s="101">
        <v>50</v>
      </c>
      <c r="F13331" s="103">
        <v>980.5</v>
      </c>
      <c r="H13331" s="95">
        <f t="shared" si="209"/>
        <v>19.61</v>
      </c>
    </row>
    <row r="13332" spans="1:8" collapsed="1" x14ac:dyDescent="0.2">
      <c r="A13332" s="91" t="s">
        <v>8303</v>
      </c>
      <c r="B13332" s="91" t="s">
        <v>8304</v>
      </c>
      <c r="C13332" s="91" t="s">
        <v>2931</v>
      </c>
      <c r="D13332" s="92"/>
      <c r="E13332" s="104">
        <v>14</v>
      </c>
      <c r="F13332" s="106">
        <v>977.06</v>
      </c>
      <c r="H13332" s="95">
        <f t="shared" si="209"/>
        <v>69.789999999999992</v>
      </c>
    </row>
    <row r="13333" spans="1:8" s="80" customFormat="1" hidden="1" outlineLevel="1" x14ac:dyDescent="0.2">
      <c r="A13333" s="96" t="s">
        <v>2932</v>
      </c>
      <c r="B13333" s="97"/>
      <c r="C13333" s="98"/>
      <c r="D13333" s="98"/>
      <c r="E13333" s="101">
        <v>14</v>
      </c>
      <c r="F13333" s="103">
        <v>977.06</v>
      </c>
      <c r="H13333" s="95">
        <f t="shared" si="209"/>
        <v>69.789999999999992</v>
      </c>
    </row>
    <row r="13334" spans="1:8" collapsed="1" x14ac:dyDescent="0.2">
      <c r="A13334" s="105" t="s">
        <v>8305</v>
      </c>
      <c r="B13334" s="91" t="s">
        <v>8306</v>
      </c>
      <c r="C13334" s="91" t="s">
        <v>3223</v>
      </c>
      <c r="D13334" s="92"/>
      <c r="E13334" s="104">
        <v>1</v>
      </c>
      <c r="F13334" s="106">
        <v>976.91</v>
      </c>
      <c r="G13334" s="79" t="e">
        <f>VLOOKUP(B13334,#REF!,2,FALSE)</f>
        <v>#REF!</v>
      </c>
      <c r="H13334" s="95">
        <f t="shared" si="209"/>
        <v>976.91</v>
      </c>
    </row>
    <row r="13335" spans="1:8" s="80" customFormat="1" hidden="1" outlineLevel="1" x14ac:dyDescent="0.2">
      <c r="A13335" s="96" t="s">
        <v>2828</v>
      </c>
      <c r="B13335" s="97"/>
      <c r="C13335" s="98"/>
      <c r="D13335" s="98"/>
      <c r="E13335" s="101">
        <v>1</v>
      </c>
      <c r="F13335" s="103">
        <v>976.91</v>
      </c>
      <c r="H13335" s="95">
        <f t="shared" si="209"/>
        <v>976.91</v>
      </c>
    </row>
    <row r="13336" spans="1:8" collapsed="1" x14ac:dyDescent="0.2">
      <c r="A13336" s="91" t="s">
        <v>8307</v>
      </c>
      <c r="B13336" s="91" t="s">
        <v>8308</v>
      </c>
      <c r="C13336" s="91" t="s">
        <v>2931</v>
      </c>
      <c r="D13336" s="92"/>
      <c r="E13336" s="104">
        <v>20</v>
      </c>
      <c r="F13336" s="106">
        <v>976.8</v>
      </c>
      <c r="H13336" s="95">
        <f t="shared" si="209"/>
        <v>48.839999999999996</v>
      </c>
    </row>
    <row r="13337" spans="1:8" s="80" customFormat="1" hidden="1" outlineLevel="1" x14ac:dyDescent="0.2">
      <c r="A13337" s="96" t="s">
        <v>2932</v>
      </c>
      <c r="B13337" s="97"/>
      <c r="C13337" s="98"/>
      <c r="D13337" s="98"/>
      <c r="E13337" s="101">
        <v>20</v>
      </c>
      <c r="F13337" s="103">
        <v>976.8</v>
      </c>
      <c r="H13337" s="95">
        <f t="shared" si="209"/>
        <v>48.839999999999996</v>
      </c>
    </row>
    <row r="13338" spans="1:8" collapsed="1" x14ac:dyDescent="0.2">
      <c r="A13338" s="105" t="s">
        <v>8309</v>
      </c>
      <c r="B13338" s="91" t="s">
        <v>8310</v>
      </c>
      <c r="C13338" s="91" t="s">
        <v>2823</v>
      </c>
      <c r="D13338" s="92" t="s">
        <v>2876</v>
      </c>
      <c r="E13338" s="104">
        <v>2</v>
      </c>
      <c r="F13338" s="106">
        <v>960.02</v>
      </c>
      <c r="G13338" s="79" t="e">
        <f>VLOOKUP(B13338,#REF!,2,FALSE)</f>
        <v>#REF!</v>
      </c>
      <c r="H13338" s="95">
        <f t="shared" si="209"/>
        <v>480.01</v>
      </c>
    </row>
    <row r="13339" spans="1:8" s="80" customFormat="1" hidden="1" outlineLevel="1" x14ac:dyDescent="0.2">
      <c r="A13339" s="96" t="s">
        <v>2853</v>
      </c>
      <c r="B13339" s="97"/>
      <c r="C13339" s="98"/>
      <c r="D13339" s="98"/>
      <c r="E13339" s="101">
        <v>2</v>
      </c>
      <c r="F13339" s="103">
        <v>960.02</v>
      </c>
      <c r="H13339" s="95">
        <f t="shared" si="209"/>
        <v>480.01</v>
      </c>
    </row>
    <row r="13340" spans="1:8" collapsed="1" x14ac:dyDescent="0.2">
      <c r="A13340" s="91" t="s">
        <v>8311</v>
      </c>
      <c r="B13340" s="91" t="s">
        <v>8312</v>
      </c>
      <c r="C13340" s="91" t="s">
        <v>2931</v>
      </c>
      <c r="D13340" s="92"/>
      <c r="E13340" s="104">
        <v>30</v>
      </c>
      <c r="F13340" s="106">
        <v>953.1</v>
      </c>
      <c r="H13340" s="95">
        <f t="shared" si="209"/>
        <v>31.77</v>
      </c>
    </row>
    <row r="13341" spans="1:8" s="80" customFormat="1" hidden="1" outlineLevel="1" x14ac:dyDescent="0.2">
      <c r="A13341" s="96" t="s">
        <v>2932</v>
      </c>
      <c r="B13341" s="97"/>
      <c r="C13341" s="98"/>
      <c r="D13341" s="98"/>
      <c r="E13341" s="101">
        <v>30</v>
      </c>
      <c r="F13341" s="103">
        <v>953.1</v>
      </c>
      <c r="H13341" s="95">
        <f t="shared" si="209"/>
        <v>31.77</v>
      </c>
    </row>
    <row r="13342" spans="1:8" collapsed="1" x14ac:dyDescent="0.2">
      <c r="A13342" s="105" t="s">
        <v>8313</v>
      </c>
      <c r="B13342" s="91" t="s">
        <v>8314</v>
      </c>
      <c r="C13342" s="91" t="s">
        <v>3223</v>
      </c>
      <c r="D13342" s="92"/>
      <c r="E13342" s="104">
        <v>594</v>
      </c>
      <c r="F13342" s="106">
        <v>950.4</v>
      </c>
      <c r="G13342" s="79" t="e">
        <f>VLOOKUP(B13342,#REF!,2,FALSE)</f>
        <v>#REF!</v>
      </c>
      <c r="H13342" s="95">
        <f t="shared" si="209"/>
        <v>1.5999999999999999</v>
      </c>
    </row>
    <row r="13343" spans="1:8" s="80" customFormat="1" hidden="1" outlineLevel="1" x14ac:dyDescent="0.2">
      <c r="A13343" s="96" t="s">
        <v>2932</v>
      </c>
      <c r="B13343" s="97"/>
      <c r="C13343" s="98"/>
      <c r="D13343" s="98"/>
      <c r="E13343" s="101">
        <v>594</v>
      </c>
      <c r="F13343" s="103">
        <v>950.4</v>
      </c>
      <c r="H13343" s="95">
        <f t="shared" si="209"/>
        <v>1.5999999999999999</v>
      </c>
    </row>
    <row r="13344" spans="1:8" collapsed="1" x14ac:dyDescent="0.2">
      <c r="A13344" s="105" t="s">
        <v>8315</v>
      </c>
      <c r="B13344" s="91" t="s">
        <v>8316</v>
      </c>
      <c r="C13344" s="91" t="s">
        <v>3223</v>
      </c>
      <c r="D13344" s="92"/>
      <c r="E13344" s="104">
        <v>10</v>
      </c>
      <c r="F13344" s="106">
        <v>939.6</v>
      </c>
      <c r="G13344" s="79" t="e">
        <f>VLOOKUP(B13344,#REF!,2,FALSE)</f>
        <v>#REF!</v>
      </c>
      <c r="H13344" s="95">
        <f t="shared" si="209"/>
        <v>93.960000000000008</v>
      </c>
    </row>
    <row r="13345" spans="1:8" s="80" customFormat="1" hidden="1" outlineLevel="1" x14ac:dyDescent="0.2">
      <c r="A13345" s="96" t="s">
        <v>2932</v>
      </c>
      <c r="B13345" s="97"/>
      <c r="C13345" s="98"/>
      <c r="D13345" s="98"/>
      <c r="E13345" s="101">
        <v>10</v>
      </c>
      <c r="F13345" s="103">
        <v>939.6</v>
      </c>
      <c r="H13345" s="95">
        <f t="shared" si="209"/>
        <v>93.960000000000008</v>
      </c>
    </row>
    <row r="13346" spans="1:8" collapsed="1" x14ac:dyDescent="0.2">
      <c r="A13346" s="91" t="s">
        <v>8317</v>
      </c>
      <c r="B13346" s="91" t="s">
        <v>8318</v>
      </c>
      <c r="C13346" s="91" t="s">
        <v>2931</v>
      </c>
      <c r="D13346" s="92"/>
      <c r="E13346" s="104">
        <v>50</v>
      </c>
      <c r="F13346" s="106">
        <v>937</v>
      </c>
      <c r="H13346" s="95">
        <f t="shared" si="209"/>
        <v>18.739999999999998</v>
      </c>
    </row>
    <row r="13347" spans="1:8" s="80" customFormat="1" hidden="1" outlineLevel="1" x14ac:dyDescent="0.2">
      <c r="A13347" s="96" t="s">
        <v>2932</v>
      </c>
      <c r="B13347" s="97"/>
      <c r="C13347" s="98"/>
      <c r="D13347" s="98"/>
      <c r="E13347" s="101">
        <v>50</v>
      </c>
      <c r="F13347" s="103">
        <v>937</v>
      </c>
      <c r="H13347" s="95">
        <f t="shared" si="209"/>
        <v>18.739999999999998</v>
      </c>
    </row>
    <row r="13348" spans="1:8" collapsed="1" x14ac:dyDescent="0.2">
      <c r="A13348" s="105" t="s">
        <v>8319</v>
      </c>
      <c r="B13348" s="91" t="s">
        <v>8320</v>
      </c>
      <c r="C13348" s="91" t="s">
        <v>3223</v>
      </c>
      <c r="D13348" s="92"/>
      <c r="E13348" s="104">
        <v>1</v>
      </c>
      <c r="F13348" s="106">
        <v>926.67</v>
      </c>
      <c r="G13348" s="79" t="e">
        <f>VLOOKUP(B13348,#REF!,2,FALSE)</f>
        <v>#REF!</v>
      </c>
      <c r="H13348" s="95">
        <f t="shared" si="209"/>
        <v>926.67</v>
      </c>
    </row>
    <row r="13349" spans="1:8" s="80" customFormat="1" hidden="1" outlineLevel="1" x14ac:dyDescent="0.2">
      <c r="A13349" s="96" t="s">
        <v>2828</v>
      </c>
      <c r="B13349" s="97"/>
      <c r="C13349" s="98"/>
      <c r="D13349" s="98"/>
      <c r="E13349" s="101">
        <v>1</v>
      </c>
      <c r="F13349" s="103">
        <v>926.67</v>
      </c>
      <c r="H13349" s="95">
        <f t="shared" si="209"/>
        <v>926.67</v>
      </c>
    </row>
    <row r="13350" spans="1:8" collapsed="1" x14ac:dyDescent="0.2">
      <c r="A13350" s="91" t="s">
        <v>8321</v>
      </c>
      <c r="B13350" s="91" t="s">
        <v>8322</v>
      </c>
      <c r="C13350" s="91" t="s">
        <v>2931</v>
      </c>
      <c r="D13350" s="92"/>
      <c r="E13350" s="104">
        <v>718</v>
      </c>
      <c r="F13350" s="106">
        <v>926.22</v>
      </c>
      <c r="H13350" s="95">
        <f t="shared" si="209"/>
        <v>1.29</v>
      </c>
    </row>
    <row r="13351" spans="1:8" s="80" customFormat="1" hidden="1" outlineLevel="1" x14ac:dyDescent="0.2">
      <c r="A13351" s="96" t="s">
        <v>2932</v>
      </c>
      <c r="B13351" s="97"/>
      <c r="C13351" s="98"/>
      <c r="D13351" s="98"/>
      <c r="E13351" s="101">
        <v>718</v>
      </c>
      <c r="F13351" s="103">
        <v>926.22</v>
      </c>
      <c r="H13351" s="95">
        <f t="shared" si="209"/>
        <v>1.29</v>
      </c>
    </row>
    <row r="13352" spans="1:8" collapsed="1" x14ac:dyDescent="0.2">
      <c r="A13352" s="105" t="s">
        <v>8323</v>
      </c>
      <c r="B13352" s="91" t="s">
        <v>8324</v>
      </c>
      <c r="C13352" s="91"/>
      <c r="D13352" s="92"/>
      <c r="E13352" s="104">
        <v>25</v>
      </c>
      <c r="F13352" s="106">
        <v>929.22</v>
      </c>
      <c r="G13352" s="79" t="e">
        <f>VLOOKUP(B13352,#REF!,2,FALSE)</f>
        <v>#REF!</v>
      </c>
      <c r="H13352" s="95">
        <f t="shared" si="209"/>
        <v>37.168800000000005</v>
      </c>
    </row>
    <row r="13353" spans="1:8" s="80" customFormat="1" hidden="1" outlineLevel="1" x14ac:dyDescent="0.2">
      <c r="A13353" s="96" t="s">
        <v>2932</v>
      </c>
      <c r="B13353" s="97"/>
      <c r="C13353" s="98"/>
      <c r="D13353" s="98"/>
      <c r="E13353" s="101">
        <v>25</v>
      </c>
      <c r="F13353" s="103">
        <v>929.22</v>
      </c>
      <c r="H13353" s="95">
        <f t="shared" si="209"/>
        <v>37.168800000000005</v>
      </c>
    </row>
    <row r="13354" spans="1:8" collapsed="1" x14ac:dyDescent="0.2">
      <c r="A13354" s="105" t="s">
        <v>8325</v>
      </c>
      <c r="B13354" s="91" t="s">
        <v>8326</v>
      </c>
      <c r="C13354" s="91" t="s">
        <v>3223</v>
      </c>
      <c r="D13354" s="92" t="s">
        <v>2876</v>
      </c>
      <c r="E13354" s="104">
        <v>4</v>
      </c>
      <c r="F13354" s="106">
        <v>923.12</v>
      </c>
      <c r="G13354" s="79" t="e">
        <f>VLOOKUP(B13354,#REF!,2,FALSE)</f>
        <v>#REF!</v>
      </c>
      <c r="H13354" s="95">
        <f t="shared" si="209"/>
        <v>230.78</v>
      </c>
    </row>
    <row r="13355" spans="1:8" s="80" customFormat="1" hidden="1" outlineLevel="1" x14ac:dyDescent="0.2">
      <c r="A13355" s="96" t="s">
        <v>2853</v>
      </c>
      <c r="B13355" s="97"/>
      <c r="C13355" s="98"/>
      <c r="D13355" s="98"/>
      <c r="E13355" s="101">
        <v>3</v>
      </c>
      <c r="F13355" s="103">
        <v>692.35</v>
      </c>
      <c r="H13355" s="95">
        <f t="shared" si="209"/>
        <v>230.78333333333333</v>
      </c>
    </row>
    <row r="13356" spans="1:8" s="80" customFormat="1" hidden="1" outlineLevel="1" x14ac:dyDescent="0.2">
      <c r="A13356" s="96" t="s">
        <v>2829</v>
      </c>
      <c r="B13356" s="97"/>
      <c r="C13356" s="98"/>
      <c r="D13356" s="98"/>
      <c r="E13356" s="101">
        <v>1</v>
      </c>
      <c r="F13356" s="103">
        <v>230.77</v>
      </c>
      <c r="H13356" s="95">
        <f t="shared" si="209"/>
        <v>230.77</v>
      </c>
    </row>
    <row r="13357" spans="1:8" collapsed="1" x14ac:dyDescent="0.2">
      <c r="A13357" s="91" t="s">
        <v>8327</v>
      </c>
      <c r="B13357" s="91" t="s">
        <v>8328</v>
      </c>
      <c r="C13357" s="91" t="s">
        <v>2931</v>
      </c>
      <c r="D13357" s="92"/>
      <c r="E13357" s="104">
        <v>10</v>
      </c>
      <c r="F13357" s="106">
        <v>922.2</v>
      </c>
      <c r="H13357" s="95">
        <f t="shared" si="209"/>
        <v>92.22</v>
      </c>
    </row>
    <row r="13358" spans="1:8" s="80" customFormat="1" hidden="1" outlineLevel="1" x14ac:dyDescent="0.2">
      <c r="A13358" s="96" t="s">
        <v>2932</v>
      </c>
      <c r="B13358" s="97"/>
      <c r="C13358" s="98"/>
      <c r="D13358" s="98"/>
      <c r="E13358" s="101">
        <v>10</v>
      </c>
      <c r="F13358" s="103">
        <v>922.2</v>
      </c>
      <c r="H13358" s="95">
        <f t="shared" si="209"/>
        <v>92.22</v>
      </c>
    </row>
    <row r="13359" spans="1:8" collapsed="1" x14ac:dyDescent="0.2">
      <c r="A13359" s="91" t="s">
        <v>8329</v>
      </c>
      <c r="B13359" s="91" t="s">
        <v>8330</v>
      </c>
      <c r="C13359" s="91" t="s">
        <v>2931</v>
      </c>
      <c r="D13359" s="92"/>
      <c r="E13359" s="104">
        <v>16</v>
      </c>
      <c r="F13359" s="106">
        <v>916</v>
      </c>
      <c r="H13359" s="95">
        <f t="shared" si="209"/>
        <v>57.25</v>
      </c>
    </row>
    <row r="13360" spans="1:8" s="80" customFormat="1" hidden="1" outlineLevel="1" x14ac:dyDescent="0.2">
      <c r="A13360" s="96" t="s">
        <v>2932</v>
      </c>
      <c r="B13360" s="97"/>
      <c r="C13360" s="98"/>
      <c r="D13360" s="98"/>
      <c r="E13360" s="101">
        <v>16</v>
      </c>
      <c r="F13360" s="103">
        <v>916</v>
      </c>
      <c r="H13360" s="95">
        <f t="shared" si="209"/>
        <v>57.25</v>
      </c>
    </row>
    <row r="13361" spans="1:8" collapsed="1" x14ac:dyDescent="0.2">
      <c r="A13361" s="91" t="s">
        <v>8331</v>
      </c>
      <c r="B13361" s="91" t="s">
        <v>8332</v>
      </c>
      <c r="C13361" s="91" t="s">
        <v>2931</v>
      </c>
      <c r="D13361" s="92"/>
      <c r="E13361" s="104">
        <v>67</v>
      </c>
      <c r="F13361" s="106">
        <v>911.87</v>
      </c>
      <c r="H13361" s="95">
        <f t="shared" si="209"/>
        <v>13.61</v>
      </c>
    </row>
    <row r="13362" spans="1:8" s="80" customFormat="1" hidden="1" outlineLevel="1" x14ac:dyDescent="0.2">
      <c r="A13362" s="96" t="s">
        <v>2932</v>
      </c>
      <c r="B13362" s="97"/>
      <c r="C13362" s="98"/>
      <c r="D13362" s="98"/>
      <c r="E13362" s="101">
        <v>67</v>
      </c>
      <c r="F13362" s="103">
        <v>911.87</v>
      </c>
      <c r="H13362" s="95">
        <f t="shared" si="209"/>
        <v>13.61</v>
      </c>
    </row>
    <row r="13363" spans="1:8" collapsed="1" x14ac:dyDescent="0.2">
      <c r="A13363" s="91" t="s">
        <v>8333</v>
      </c>
      <c r="B13363" s="91" t="s">
        <v>8334</v>
      </c>
      <c r="C13363" s="91" t="s">
        <v>2931</v>
      </c>
      <c r="D13363" s="92"/>
      <c r="E13363" s="104">
        <v>55</v>
      </c>
      <c r="F13363" s="106">
        <v>908.6</v>
      </c>
      <c r="H13363" s="95">
        <f t="shared" si="209"/>
        <v>16.52</v>
      </c>
    </row>
    <row r="13364" spans="1:8" s="80" customFormat="1" hidden="1" outlineLevel="1" x14ac:dyDescent="0.2">
      <c r="A13364" s="96" t="s">
        <v>2932</v>
      </c>
      <c r="B13364" s="97"/>
      <c r="C13364" s="98"/>
      <c r="D13364" s="98"/>
      <c r="E13364" s="101">
        <v>55</v>
      </c>
      <c r="F13364" s="103">
        <v>908.6</v>
      </c>
      <c r="H13364" s="95">
        <f t="shared" si="209"/>
        <v>16.52</v>
      </c>
    </row>
    <row r="13365" spans="1:8" collapsed="1" x14ac:dyDescent="0.2">
      <c r="A13365" s="91" t="s">
        <v>8335</v>
      </c>
      <c r="B13365" s="91" t="s">
        <v>8336</v>
      </c>
      <c r="C13365" s="91" t="s">
        <v>2931</v>
      </c>
      <c r="D13365" s="92"/>
      <c r="E13365" s="104">
        <v>25</v>
      </c>
      <c r="F13365" s="106">
        <v>904.25</v>
      </c>
      <c r="H13365" s="95">
        <f t="shared" si="209"/>
        <v>36.17</v>
      </c>
    </row>
    <row r="13366" spans="1:8" s="80" customFormat="1" hidden="1" outlineLevel="1" x14ac:dyDescent="0.2">
      <c r="A13366" s="96" t="s">
        <v>2932</v>
      </c>
      <c r="B13366" s="97"/>
      <c r="C13366" s="98"/>
      <c r="D13366" s="98"/>
      <c r="E13366" s="101">
        <v>25</v>
      </c>
      <c r="F13366" s="103">
        <v>904.25</v>
      </c>
      <c r="H13366" s="95">
        <f t="shared" si="209"/>
        <v>36.17</v>
      </c>
    </row>
    <row r="13367" spans="1:8" collapsed="1" x14ac:dyDescent="0.2">
      <c r="A13367" s="91" t="s">
        <v>8337</v>
      </c>
      <c r="B13367" s="91" t="s">
        <v>8338</v>
      </c>
      <c r="C13367" s="91" t="s">
        <v>2931</v>
      </c>
      <c r="D13367" s="92"/>
      <c r="E13367" s="104">
        <v>35</v>
      </c>
      <c r="F13367" s="106">
        <v>901.6</v>
      </c>
      <c r="H13367" s="95">
        <f t="shared" si="209"/>
        <v>25.76</v>
      </c>
    </row>
    <row r="13368" spans="1:8" s="80" customFormat="1" hidden="1" outlineLevel="1" x14ac:dyDescent="0.2">
      <c r="A13368" s="96" t="s">
        <v>2932</v>
      </c>
      <c r="B13368" s="97"/>
      <c r="C13368" s="98"/>
      <c r="D13368" s="98"/>
      <c r="E13368" s="101">
        <v>35</v>
      </c>
      <c r="F13368" s="103">
        <v>901.6</v>
      </c>
      <c r="H13368" s="95">
        <f t="shared" si="209"/>
        <v>25.76</v>
      </c>
    </row>
    <row r="13369" spans="1:8" collapsed="1" x14ac:dyDescent="0.2">
      <c r="A13369" s="91" t="s">
        <v>8339</v>
      </c>
      <c r="B13369" s="91" t="s">
        <v>8340</v>
      </c>
      <c r="C13369" s="91" t="s">
        <v>2931</v>
      </c>
      <c r="D13369" s="92"/>
      <c r="E13369" s="104">
        <v>3</v>
      </c>
      <c r="F13369" s="106">
        <v>900.57</v>
      </c>
      <c r="H13369" s="95">
        <f t="shared" si="209"/>
        <v>300.19</v>
      </c>
    </row>
    <row r="13370" spans="1:8" s="80" customFormat="1" hidden="1" outlineLevel="1" x14ac:dyDescent="0.2">
      <c r="A13370" s="96" t="s">
        <v>2932</v>
      </c>
      <c r="B13370" s="97"/>
      <c r="C13370" s="98"/>
      <c r="D13370" s="98"/>
      <c r="E13370" s="101">
        <v>3</v>
      </c>
      <c r="F13370" s="103">
        <v>900.57</v>
      </c>
      <c r="H13370" s="95">
        <f t="shared" si="209"/>
        <v>300.19</v>
      </c>
    </row>
    <row r="13371" spans="1:8" collapsed="1" x14ac:dyDescent="0.2">
      <c r="A13371" s="91" t="s">
        <v>8341</v>
      </c>
      <c r="B13371" s="91" t="s">
        <v>8342</v>
      </c>
      <c r="C13371" s="91" t="s">
        <v>2931</v>
      </c>
      <c r="D13371" s="92"/>
      <c r="E13371" s="104">
        <v>24</v>
      </c>
      <c r="F13371" s="106">
        <v>899.76</v>
      </c>
      <c r="H13371" s="95">
        <f t="shared" si="209"/>
        <v>37.49</v>
      </c>
    </row>
    <row r="13372" spans="1:8" s="80" customFormat="1" hidden="1" outlineLevel="1" x14ac:dyDescent="0.2">
      <c r="A13372" s="96" t="s">
        <v>2932</v>
      </c>
      <c r="B13372" s="97"/>
      <c r="C13372" s="98"/>
      <c r="D13372" s="98"/>
      <c r="E13372" s="101">
        <v>24</v>
      </c>
      <c r="F13372" s="103">
        <v>899.76</v>
      </c>
      <c r="H13372" s="95">
        <f t="shared" si="209"/>
        <v>37.49</v>
      </c>
    </row>
    <row r="13373" spans="1:8" collapsed="1" x14ac:dyDescent="0.2">
      <c r="A13373" s="91" t="s">
        <v>8343</v>
      </c>
      <c r="B13373" s="91" t="s">
        <v>8344</v>
      </c>
      <c r="C13373" s="91" t="s">
        <v>2931</v>
      </c>
      <c r="D13373" s="92"/>
      <c r="E13373" s="104">
        <v>58</v>
      </c>
      <c r="F13373" s="106">
        <v>899</v>
      </c>
      <c r="H13373" s="95">
        <f t="shared" si="209"/>
        <v>15.5</v>
      </c>
    </row>
    <row r="13374" spans="1:8" s="80" customFormat="1" hidden="1" outlineLevel="1" x14ac:dyDescent="0.2">
      <c r="A13374" s="96" t="s">
        <v>2932</v>
      </c>
      <c r="B13374" s="97"/>
      <c r="C13374" s="98"/>
      <c r="D13374" s="98"/>
      <c r="E13374" s="101">
        <v>58</v>
      </c>
      <c r="F13374" s="103">
        <v>899</v>
      </c>
      <c r="H13374" s="95">
        <f t="shared" si="209"/>
        <v>15.5</v>
      </c>
    </row>
    <row r="13375" spans="1:8" collapsed="1" x14ac:dyDescent="0.2">
      <c r="A13375" s="91" t="s">
        <v>8345</v>
      </c>
      <c r="B13375" s="91" t="s">
        <v>8346</v>
      </c>
      <c r="C13375" s="91" t="s">
        <v>2931</v>
      </c>
      <c r="D13375" s="92"/>
      <c r="E13375" s="104">
        <v>190</v>
      </c>
      <c r="F13375" s="106">
        <v>891.1</v>
      </c>
      <c r="H13375" s="95">
        <f t="shared" si="209"/>
        <v>4.6900000000000004</v>
      </c>
    </row>
    <row r="13376" spans="1:8" s="80" customFormat="1" hidden="1" outlineLevel="1" x14ac:dyDescent="0.2">
      <c r="A13376" s="96" t="s">
        <v>2932</v>
      </c>
      <c r="B13376" s="97"/>
      <c r="C13376" s="98"/>
      <c r="D13376" s="98"/>
      <c r="E13376" s="101">
        <v>190</v>
      </c>
      <c r="F13376" s="103">
        <v>891.1</v>
      </c>
      <c r="H13376" s="95">
        <f t="shared" si="209"/>
        <v>4.6900000000000004</v>
      </c>
    </row>
    <row r="13377" spans="1:8" collapsed="1" x14ac:dyDescent="0.2">
      <c r="A13377" s="91" t="s">
        <v>8347</v>
      </c>
      <c r="B13377" s="91" t="s">
        <v>8348</v>
      </c>
      <c r="C13377" s="91" t="s">
        <v>2931</v>
      </c>
      <c r="D13377" s="92"/>
      <c r="E13377" s="104">
        <v>60</v>
      </c>
      <c r="F13377" s="106">
        <v>889.8</v>
      </c>
      <c r="H13377" s="95">
        <f t="shared" si="209"/>
        <v>14.83</v>
      </c>
    </row>
    <row r="13378" spans="1:8" s="80" customFormat="1" hidden="1" outlineLevel="1" x14ac:dyDescent="0.2">
      <c r="A13378" s="96" t="s">
        <v>2932</v>
      </c>
      <c r="B13378" s="97"/>
      <c r="C13378" s="98"/>
      <c r="D13378" s="98"/>
      <c r="E13378" s="101">
        <v>60</v>
      </c>
      <c r="F13378" s="103">
        <v>889.8</v>
      </c>
      <c r="H13378" s="95">
        <f t="shared" si="209"/>
        <v>14.83</v>
      </c>
    </row>
    <row r="13379" spans="1:8" collapsed="1" x14ac:dyDescent="0.2">
      <c r="A13379" s="91" t="s">
        <v>8349</v>
      </c>
      <c r="B13379" s="91" t="s">
        <v>8350</v>
      </c>
      <c r="C13379" s="91" t="s">
        <v>2931</v>
      </c>
      <c r="D13379" s="92"/>
      <c r="E13379" s="104">
        <v>40</v>
      </c>
      <c r="F13379" s="106">
        <v>889.2</v>
      </c>
      <c r="H13379" s="95">
        <f t="shared" si="209"/>
        <v>22.23</v>
      </c>
    </row>
    <row r="13380" spans="1:8" s="80" customFormat="1" hidden="1" outlineLevel="1" x14ac:dyDescent="0.2">
      <c r="A13380" s="96" t="s">
        <v>2932</v>
      </c>
      <c r="B13380" s="97"/>
      <c r="C13380" s="98"/>
      <c r="D13380" s="98"/>
      <c r="E13380" s="101">
        <v>40</v>
      </c>
      <c r="F13380" s="103">
        <v>889.2</v>
      </c>
      <c r="H13380" s="95">
        <f t="shared" si="209"/>
        <v>22.23</v>
      </c>
    </row>
    <row r="13381" spans="1:8" collapsed="1" x14ac:dyDescent="0.2">
      <c r="A13381" s="105" t="s">
        <v>8351</v>
      </c>
      <c r="B13381" s="91" t="s">
        <v>8352</v>
      </c>
      <c r="C13381" s="91" t="s">
        <v>13</v>
      </c>
      <c r="D13381" s="92"/>
      <c r="E13381" s="104">
        <v>1</v>
      </c>
      <c r="F13381" s="106">
        <v>889.01</v>
      </c>
      <c r="G13381" s="79" t="e">
        <f>VLOOKUP(B13381,#REF!,2,FALSE)</f>
        <v>#REF!</v>
      </c>
      <c r="H13381" s="95">
        <f t="shared" si="209"/>
        <v>889.01</v>
      </c>
    </row>
    <row r="13382" spans="1:8" s="80" customFormat="1" hidden="1" outlineLevel="1" x14ac:dyDescent="0.2">
      <c r="A13382" s="96" t="s">
        <v>2828</v>
      </c>
      <c r="B13382" s="97"/>
      <c r="C13382" s="98"/>
      <c r="D13382" s="98"/>
      <c r="E13382" s="101">
        <v>1</v>
      </c>
      <c r="F13382" s="103">
        <v>889.01</v>
      </c>
      <c r="H13382" s="95">
        <f t="shared" si="209"/>
        <v>889.01</v>
      </c>
    </row>
    <row r="13383" spans="1:8" collapsed="1" x14ac:dyDescent="0.2">
      <c r="A13383" s="105" t="s">
        <v>8353</v>
      </c>
      <c r="B13383" s="91" t="s">
        <v>8354</v>
      </c>
      <c r="C13383" s="91" t="s">
        <v>3223</v>
      </c>
      <c r="D13383" s="92"/>
      <c r="E13383" s="104">
        <v>16</v>
      </c>
      <c r="F13383" s="106">
        <v>885.28</v>
      </c>
      <c r="G13383" s="79" t="e">
        <f>VLOOKUP(B13383,#REF!,2,FALSE)</f>
        <v>#REF!</v>
      </c>
      <c r="H13383" s="95">
        <f t="shared" si="209"/>
        <v>55.33</v>
      </c>
    </row>
    <row r="13384" spans="1:8" s="80" customFormat="1" hidden="1" outlineLevel="1" x14ac:dyDescent="0.2">
      <c r="A13384" s="96" t="s">
        <v>2932</v>
      </c>
      <c r="B13384" s="97"/>
      <c r="C13384" s="98"/>
      <c r="D13384" s="98"/>
      <c r="E13384" s="101">
        <v>16</v>
      </c>
      <c r="F13384" s="103">
        <v>885.28</v>
      </c>
      <c r="H13384" s="95">
        <f t="shared" si="209"/>
        <v>55.33</v>
      </c>
    </row>
    <row r="13385" spans="1:8" collapsed="1" x14ac:dyDescent="0.2">
      <c r="A13385" s="105" t="s">
        <v>8355</v>
      </c>
      <c r="B13385" s="91" t="s">
        <v>8356</v>
      </c>
      <c r="C13385" s="91" t="s">
        <v>3223</v>
      </c>
      <c r="D13385" s="92"/>
      <c r="E13385" s="104">
        <v>9</v>
      </c>
      <c r="F13385" s="106">
        <v>884.79</v>
      </c>
      <c r="G13385" s="79" t="e">
        <f>VLOOKUP(B13385,#REF!,2,FALSE)</f>
        <v>#REF!</v>
      </c>
      <c r="H13385" s="95">
        <f t="shared" si="209"/>
        <v>98.31</v>
      </c>
    </row>
    <row r="13386" spans="1:8" s="80" customFormat="1" hidden="1" outlineLevel="1" x14ac:dyDescent="0.2">
      <c r="A13386" s="96" t="s">
        <v>2932</v>
      </c>
      <c r="B13386" s="97"/>
      <c r="C13386" s="98"/>
      <c r="D13386" s="98"/>
      <c r="E13386" s="101">
        <v>9</v>
      </c>
      <c r="F13386" s="103">
        <v>884.79</v>
      </c>
      <c r="H13386" s="95">
        <f t="shared" si="209"/>
        <v>98.31</v>
      </c>
    </row>
    <row r="13387" spans="1:8" collapsed="1" x14ac:dyDescent="0.2">
      <c r="A13387" s="91" t="s">
        <v>8357</v>
      </c>
      <c r="B13387" s="91" t="s">
        <v>8358</v>
      </c>
      <c r="C13387" s="91" t="s">
        <v>2931</v>
      </c>
      <c r="D13387" s="92"/>
      <c r="E13387" s="104">
        <v>15</v>
      </c>
      <c r="F13387" s="106">
        <v>884.7</v>
      </c>
      <c r="H13387" s="95">
        <f t="shared" si="209"/>
        <v>58.980000000000004</v>
      </c>
    </row>
    <row r="13388" spans="1:8" s="80" customFormat="1" hidden="1" outlineLevel="1" x14ac:dyDescent="0.2">
      <c r="A13388" s="96" t="s">
        <v>2932</v>
      </c>
      <c r="B13388" s="97"/>
      <c r="C13388" s="98"/>
      <c r="D13388" s="98"/>
      <c r="E13388" s="101">
        <v>15</v>
      </c>
      <c r="F13388" s="103">
        <v>884.7</v>
      </c>
      <c r="H13388" s="95">
        <f t="shared" si="209"/>
        <v>58.980000000000004</v>
      </c>
    </row>
    <row r="13389" spans="1:8" collapsed="1" x14ac:dyDescent="0.2">
      <c r="A13389" s="91" t="s">
        <v>8359</v>
      </c>
      <c r="B13389" s="91" t="s">
        <v>8360</v>
      </c>
      <c r="C13389" s="91" t="s">
        <v>2931</v>
      </c>
      <c r="D13389" s="92"/>
      <c r="E13389" s="104">
        <v>285</v>
      </c>
      <c r="F13389" s="106">
        <v>883.5</v>
      </c>
      <c r="H13389" s="95">
        <f t="shared" ref="H13389:H13452" si="210">F13389/E13389</f>
        <v>3.1</v>
      </c>
    </row>
    <row r="13390" spans="1:8" s="80" customFormat="1" hidden="1" outlineLevel="1" x14ac:dyDescent="0.2">
      <c r="A13390" s="96" t="s">
        <v>2932</v>
      </c>
      <c r="B13390" s="97"/>
      <c r="C13390" s="98"/>
      <c r="D13390" s="98"/>
      <c r="E13390" s="101">
        <v>285</v>
      </c>
      <c r="F13390" s="103">
        <v>883.5</v>
      </c>
      <c r="H13390" s="95">
        <f t="shared" si="210"/>
        <v>3.1</v>
      </c>
    </row>
    <row r="13391" spans="1:8" collapsed="1" x14ac:dyDescent="0.2">
      <c r="A13391" s="91" t="s">
        <v>8361</v>
      </c>
      <c r="B13391" s="91" t="s">
        <v>8362</v>
      </c>
      <c r="C13391" s="91" t="s">
        <v>2931</v>
      </c>
      <c r="D13391" s="92"/>
      <c r="E13391" s="104">
        <v>25</v>
      </c>
      <c r="F13391" s="106">
        <v>883</v>
      </c>
      <c r="H13391" s="95">
        <f t="shared" si="210"/>
        <v>35.32</v>
      </c>
    </row>
    <row r="13392" spans="1:8" s="80" customFormat="1" hidden="1" outlineLevel="1" x14ac:dyDescent="0.2">
      <c r="A13392" s="96" t="s">
        <v>2932</v>
      </c>
      <c r="B13392" s="97"/>
      <c r="C13392" s="98"/>
      <c r="D13392" s="98"/>
      <c r="E13392" s="101">
        <v>25</v>
      </c>
      <c r="F13392" s="103">
        <v>883</v>
      </c>
      <c r="H13392" s="95">
        <f t="shared" si="210"/>
        <v>35.32</v>
      </c>
    </row>
    <row r="13393" spans="1:8" collapsed="1" x14ac:dyDescent="0.2">
      <c r="A13393" s="91" t="s">
        <v>8363</v>
      </c>
      <c r="B13393" s="91" t="s">
        <v>8364</v>
      </c>
      <c r="C13393" s="91" t="s">
        <v>2931</v>
      </c>
      <c r="D13393" s="92"/>
      <c r="E13393" s="104">
        <v>10</v>
      </c>
      <c r="F13393" s="106">
        <v>879.7</v>
      </c>
      <c r="H13393" s="95">
        <f t="shared" si="210"/>
        <v>87.97</v>
      </c>
    </row>
    <row r="13394" spans="1:8" s="80" customFormat="1" hidden="1" outlineLevel="1" x14ac:dyDescent="0.2">
      <c r="A13394" s="96" t="s">
        <v>2932</v>
      </c>
      <c r="B13394" s="97"/>
      <c r="C13394" s="98"/>
      <c r="D13394" s="98"/>
      <c r="E13394" s="101">
        <v>10</v>
      </c>
      <c r="F13394" s="103">
        <v>879.7</v>
      </c>
      <c r="H13394" s="95">
        <f t="shared" si="210"/>
        <v>87.97</v>
      </c>
    </row>
    <row r="13395" spans="1:8" collapsed="1" x14ac:dyDescent="0.2">
      <c r="A13395" s="91" t="s">
        <v>8365</v>
      </c>
      <c r="B13395" s="91" t="s">
        <v>8366</v>
      </c>
      <c r="C13395" s="91" t="s">
        <v>2931</v>
      </c>
      <c r="D13395" s="92"/>
      <c r="E13395" s="104">
        <v>28</v>
      </c>
      <c r="F13395" s="106">
        <v>878.64</v>
      </c>
      <c r="H13395" s="95">
        <f t="shared" si="210"/>
        <v>31.38</v>
      </c>
    </row>
    <row r="13396" spans="1:8" s="80" customFormat="1" hidden="1" outlineLevel="1" x14ac:dyDescent="0.2">
      <c r="A13396" s="96" t="s">
        <v>2932</v>
      </c>
      <c r="B13396" s="97"/>
      <c r="C13396" s="98"/>
      <c r="D13396" s="98"/>
      <c r="E13396" s="101">
        <v>28</v>
      </c>
      <c r="F13396" s="103">
        <v>878.64</v>
      </c>
      <c r="H13396" s="95">
        <f t="shared" si="210"/>
        <v>31.38</v>
      </c>
    </row>
    <row r="13397" spans="1:8" collapsed="1" x14ac:dyDescent="0.2">
      <c r="A13397" s="91" t="s">
        <v>8367</v>
      </c>
      <c r="B13397" s="91" t="s">
        <v>8368</v>
      </c>
      <c r="C13397" s="91" t="s">
        <v>2931</v>
      </c>
      <c r="D13397" s="92"/>
      <c r="E13397" s="104">
        <v>971</v>
      </c>
      <c r="F13397" s="106">
        <v>873.9</v>
      </c>
      <c r="H13397" s="95">
        <f t="shared" si="210"/>
        <v>0.9</v>
      </c>
    </row>
    <row r="13398" spans="1:8" s="80" customFormat="1" hidden="1" outlineLevel="1" x14ac:dyDescent="0.2">
      <c r="A13398" s="96" t="s">
        <v>2932</v>
      </c>
      <c r="B13398" s="97"/>
      <c r="C13398" s="98"/>
      <c r="D13398" s="98"/>
      <c r="E13398" s="101">
        <v>971</v>
      </c>
      <c r="F13398" s="103">
        <v>873.9</v>
      </c>
      <c r="H13398" s="95">
        <f t="shared" si="210"/>
        <v>0.9</v>
      </c>
    </row>
    <row r="13399" spans="1:8" collapsed="1" x14ac:dyDescent="0.2">
      <c r="A13399" s="105" t="s">
        <v>1237</v>
      </c>
      <c r="B13399" s="91" t="s">
        <v>8369</v>
      </c>
      <c r="C13399" s="91" t="s">
        <v>3223</v>
      </c>
      <c r="D13399" s="92"/>
      <c r="E13399" s="104">
        <v>1</v>
      </c>
      <c r="F13399" s="106">
        <v>873.48</v>
      </c>
      <c r="G13399" s="79" t="e">
        <f>VLOOKUP(B13399,#REF!,2,FALSE)</f>
        <v>#REF!</v>
      </c>
      <c r="H13399" s="95">
        <f t="shared" si="210"/>
        <v>873.48</v>
      </c>
    </row>
    <row r="13400" spans="1:8" s="80" customFormat="1" hidden="1" outlineLevel="1" x14ac:dyDescent="0.2">
      <c r="A13400" s="96" t="s">
        <v>2853</v>
      </c>
      <c r="B13400" s="97"/>
      <c r="C13400" s="98"/>
      <c r="D13400" s="98"/>
      <c r="E13400" s="101">
        <v>1</v>
      </c>
      <c r="F13400" s="103">
        <v>873.48</v>
      </c>
      <c r="H13400" s="95">
        <f t="shared" si="210"/>
        <v>873.48</v>
      </c>
    </row>
    <row r="13401" spans="1:8" collapsed="1" x14ac:dyDescent="0.2">
      <c r="A13401" s="91" t="s">
        <v>8370</v>
      </c>
      <c r="B13401" s="91" t="s">
        <v>8371</v>
      </c>
      <c r="C13401" s="91" t="s">
        <v>2931</v>
      </c>
      <c r="D13401" s="92"/>
      <c r="E13401" s="104">
        <v>21</v>
      </c>
      <c r="F13401" s="106">
        <v>870.87</v>
      </c>
      <c r="H13401" s="95">
        <f t="shared" si="210"/>
        <v>41.47</v>
      </c>
    </row>
    <row r="13402" spans="1:8" s="80" customFormat="1" hidden="1" outlineLevel="1" x14ac:dyDescent="0.2">
      <c r="A13402" s="96" t="s">
        <v>2932</v>
      </c>
      <c r="B13402" s="97"/>
      <c r="C13402" s="98"/>
      <c r="D13402" s="98"/>
      <c r="E13402" s="101">
        <v>21</v>
      </c>
      <c r="F13402" s="103">
        <v>870.87</v>
      </c>
      <c r="H13402" s="95">
        <f t="shared" si="210"/>
        <v>41.47</v>
      </c>
    </row>
    <row r="13403" spans="1:8" collapsed="1" x14ac:dyDescent="0.2">
      <c r="A13403" s="91" t="s">
        <v>8372</v>
      </c>
      <c r="B13403" s="91" t="s">
        <v>8373</v>
      </c>
      <c r="C13403" s="91" t="s">
        <v>2931</v>
      </c>
      <c r="D13403" s="92"/>
      <c r="E13403" s="104">
        <v>18</v>
      </c>
      <c r="F13403" s="106">
        <v>867.06</v>
      </c>
      <c r="H13403" s="95">
        <f t="shared" si="210"/>
        <v>48.169999999999995</v>
      </c>
    </row>
    <row r="13404" spans="1:8" s="80" customFormat="1" hidden="1" outlineLevel="1" x14ac:dyDescent="0.2">
      <c r="A13404" s="96" t="s">
        <v>2932</v>
      </c>
      <c r="B13404" s="97"/>
      <c r="C13404" s="98"/>
      <c r="D13404" s="98"/>
      <c r="E13404" s="101">
        <v>18</v>
      </c>
      <c r="F13404" s="103">
        <v>867.06</v>
      </c>
      <c r="H13404" s="95">
        <f t="shared" si="210"/>
        <v>48.169999999999995</v>
      </c>
    </row>
    <row r="13405" spans="1:8" collapsed="1" x14ac:dyDescent="0.2">
      <c r="A13405" s="91" t="s">
        <v>8374</v>
      </c>
      <c r="B13405" s="91" t="s">
        <v>8375</v>
      </c>
      <c r="C13405" s="91" t="s">
        <v>2931</v>
      </c>
      <c r="D13405" s="92"/>
      <c r="E13405" s="104">
        <v>13</v>
      </c>
      <c r="F13405" s="106">
        <v>866.97</v>
      </c>
      <c r="H13405" s="95">
        <f t="shared" si="210"/>
        <v>66.69</v>
      </c>
    </row>
    <row r="13406" spans="1:8" s="80" customFormat="1" hidden="1" outlineLevel="1" x14ac:dyDescent="0.2">
      <c r="A13406" s="96" t="s">
        <v>2932</v>
      </c>
      <c r="B13406" s="97"/>
      <c r="C13406" s="98"/>
      <c r="D13406" s="98"/>
      <c r="E13406" s="101">
        <v>13</v>
      </c>
      <c r="F13406" s="103">
        <v>866.97</v>
      </c>
      <c r="H13406" s="95">
        <f t="shared" si="210"/>
        <v>66.69</v>
      </c>
    </row>
    <row r="13407" spans="1:8" collapsed="1" x14ac:dyDescent="0.2">
      <c r="A13407" s="91" t="s">
        <v>8376</v>
      </c>
      <c r="B13407" s="91" t="s">
        <v>8377</v>
      </c>
      <c r="C13407" s="91" t="s">
        <v>2931</v>
      </c>
      <c r="D13407" s="92"/>
      <c r="E13407" s="104">
        <v>46</v>
      </c>
      <c r="F13407" s="106">
        <v>862.96</v>
      </c>
      <c r="H13407" s="95">
        <f t="shared" si="210"/>
        <v>18.760000000000002</v>
      </c>
    </row>
    <row r="13408" spans="1:8" s="80" customFormat="1" hidden="1" outlineLevel="1" x14ac:dyDescent="0.2">
      <c r="A13408" s="96" t="s">
        <v>2932</v>
      </c>
      <c r="B13408" s="97"/>
      <c r="C13408" s="98"/>
      <c r="D13408" s="98"/>
      <c r="E13408" s="101">
        <v>46</v>
      </c>
      <c r="F13408" s="103">
        <v>862.96</v>
      </c>
      <c r="H13408" s="95">
        <f t="shared" si="210"/>
        <v>18.760000000000002</v>
      </c>
    </row>
    <row r="13409" spans="1:8" collapsed="1" x14ac:dyDescent="0.2">
      <c r="A13409" s="91" t="s">
        <v>8378</v>
      </c>
      <c r="B13409" s="91" t="s">
        <v>8379</v>
      </c>
      <c r="C13409" s="91" t="s">
        <v>2931</v>
      </c>
      <c r="D13409" s="92"/>
      <c r="E13409" s="104">
        <v>180</v>
      </c>
      <c r="F13409" s="106">
        <v>853.2</v>
      </c>
      <c r="H13409" s="95">
        <f t="shared" si="210"/>
        <v>4.74</v>
      </c>
    </row>
    <row r="13410" spans="1:8" s="80" customFormat="1" hidden="1" outlineLevel="1" x14ac:dyDescent="0.2">
      <c r="A13410" s="96" t="s">
        <v>2932</v>
      </c>
      <c r="B13410" s="97"/>
      <c r="C13410" s="98"/>
      <c r="D13410" s="98"/>
      <c r="E13410" s="101">
        <v>180</v>
      </c>
      <c r="F13410" s="103">
        <v>853.2</v>
      </c>
      <c r="H13410" s="95">
        <f t="shared" si="210"/>
        <v>4.74</v>
      </c>
    </row>
    <row r="13411" spans="1:8" collapsed="1" x14ac:dyDescent="0.2">
      <c r="A13411" s="91" t="s">
        <v>8380</v>
      </c>
      <c r="B13411" s="91" t="s">
        <v>8381</v>
      </c>
      <c r="C13411" s="91" t="s">
        <v>2931</v>
      </c>
      <c r="D13411" s="92"/>
      <c r="E13411" s="104">
        <v>7</v>
      </c>
      <c r="F13411" s="106">
        <v>852.11</v>
      </c>
      <c r="H13411" s="95">
        <f t="shared" si="210"/>
        <v>121.73</v>
      </c>
    </row>
    <row r="13412" spans="1:8" s="80" customFormat="1" hidden="1" outlineLevel="1" x14ac:dyDescent="0.2">
      <c r="A13412" s="96" t="s">
        <v>2932</v>
      </c>
      <c r="B13412" s="97"/>
      <c r="C13412" s="98"/>
      <c r="D13412" s="98"/>
      <c r="E13412" s="101">
        <v>7</v>
      </c>
      <c r="F13412" s="103">
        <v>852.11</v>
      </c>
      <c r="H13412" s="95">
        <f t="shared" si="210"/>
        <v>121.73</v>
      </c>
    </row>
    <row r="13413" spans="1:8" collapsed="1" x14ac:dyDescent="0.2">
      <c r="A13413" s="105" t="s">
        <v>1408</v>
      </c>
      <c r="B13413" s="91" t="s">
        <v>8382</v>
      </c>
      <c r="C13413" s="91" t="s">
        <v>3223</v>
      </c>
      <c r="D13413" s="92"/>
      <c r="E13413" s="104">
        <v>1</v>
      </c>
      <c r="F13413" s="106">
        <v>848.25</v>
      </c>
      <c r="G13413" s="79" t="e">
        <f>VLOOKUP(B13413,#REF!,2,FALSE)</f>
        <v>#REF!</v>
      </c>
      <c r="H13413" s="95">
        <f t="shared" si="210"/>
        <v>848.25</v>
      </c>
    </row>
    <row r="13414" spans="1:8" s="80" customFormat="1" hidden="1" outlineLevel="1" x14ac:dyDescent="0.2">
      <c r="A13414" s="96" t="s">
        <v>2828</v>
      </c>
      <c r="B13414" s="97"/>
      <c r="C13414" s="98"/>
      <c r="D13414" s="98"/>
      <c r="E13414" s="101">
        <v>1</v>
      </c>
      <c r="F13414" s="103">
        <v>848.25</v>
      </c>
      <c r="H13414" s="95">
        <f t="shared" si="210"/>
        <v>848.25</v>
      </c>
    </row>
    <row r="13415" spans="1:8" collapsed="1" x14ac:dyDescent="0.2">
      <c r="A13415" s="105" t="s">
        <v>8383</v>
      </c>
      <c r="B13415" s="91" t="s">
        <v>8384</v>
      </c>
      <c r="C13415" s="91" t="s">
        <v>3223</v>
      </c>
      <c r="D13415" s="92"/>
      <c r="E13415" s="104">
        <v>1</v>
      </c>
      <c r="F13415" s="106">
        <v>847.5</v>
      </c>
      <c r="G13415" s="79" t="e">
        <f>VLOOKUP(B13415,#REF!,2,FALSE)</f>
        <v>#REF!</v>
      </c>
      <c r="H13415" s="95">
        <f t="shared" si="210"/>
        <v>847.5</v>
      </c>
    </row>
    <row r="13416" spans="1:8" s="80" customFormat="1" hidden="1" outlineLevel="1" x14ac:dyDescent="0.2">
      <c r="A13416" s="96" t="s">
        <v>2828</v>
      </c>
      <c r="B13416" s="97"/>
      <c r="C13416" s="98"/>
      <c r="D13416" s="98"/>
      <c r="E13416" s="101">
        <v>1</v>
      </c>
      <c r="F13416" s="103">
        <v>847.5</v>
      </c>
      <c r="H13416" s="95">
        <f t="shared" si="210"/>
        <v>847.5</v>
      </c>
    </row>
    <row r="13417" spans="1:8" collapsed="1" x14ac:dyDescent="0.2">
      <c r="A13417" s="105" t="s">
        <v>8385</v>
      </c>
      <c r="B13417" s="91" t="s">
        <v>8386</v>
      </c>
      <c r="C13417" s="91" t="s">
        <v>3223</v>
      </c>
      <c r="D13417" s="92"/>
      <c r="E13417" s="104">
        <v>7</v>
      </c>
      <c r="F13417" s="106">
        <v>845.18</v>
      </c>
      <c r="G13417" s="79" t="e">
        <f>VLOOKUP(B13417,#REF!,2,FALSE)</f>
        <v>#REF!</v>
      </c>
      <c r="H13417" s="95">
        <f t="shared" si="210"/>
        <v>120.74</v>
      </c>
    </row>
    <row r="13418" spans="1:8" s="80" customFormat="1" hidden="1" outlineLevel="1" x14ac:dyDescent="0.2">
      <c r="A13418" s="96" t="s">
        <v>2932</v>
      </c>
      <c r="B13418" s="97"/>
      <c r="C13418" s="98"/>
      <c r="D13418" s="98"/>
      <c r="E13418" s="101">
        <v>7</v>
      </c>
      <c r="F13418" s="103">
        <v>845.18</v>
      </c>
      <c r="H13418" s="95">
        <f t="shared" si="210"/>
        <v>120.74</v>
      </c>
    </row>
    <row r="13419" spans="1:8" collapsed="1" x14ac:dyDescent="0.2">
      <c r="A13419" s="91" t="s">
        <v>8387</v>
      </c>
      <c r="B13419" s="91" t="s">
        <v>8388</v>
      </c>
      <c r="C13419" s="91" t="s">
        <v>2931</v>
      </c>
      <c r="D13419" s="92"/>
      <c r="E13419" s="104">
        <v>20</v>
      </c>
      <c r="F13419" s="106">
        <v>843.2</v>
      </c>
      <c r="H13419" s="95">
        <f t="shared" si="210"/>
        <v>42.160000000000004</v>
      </c>
    </row>
    <row r="13420" spans="1:8" s="80" customFormat="1" hidden="1" outlineLevel="1" x14ac:dyDescent="0.2">
      <c r="A13420" s="96" t="s">
        <v>2932</v>
      </c>
      <c r="B13420" s="97"/>
      <c r="C13420" s="98"/>
      <c r="D13420" s="98"/>
      <c r="E13420" s="101">
        <v>20</v>
      </c>
      <c r="F13420" s="103">
        <v>843.2</v>
      </c>
      <c r="H13420" s="95">
        <f t="shared" si="210"/>
        <v>42.160000000000004</v>
      </c>
    </row>
    <row r="13421" spans="1:8" collapsed="1" x14ac:dyDescent="0.2">
      <c r="A13421" s="105" t="s">
        <v>8389</v>
      </c>
      <c r="B13421" s="91" t="s">
        <v>8390</v>
      </c>
      <c r="C13421" s="91" t="s">
        <v>3223</v>
      </c>
      <c r="D13421" s="92"/>
      <c r="E13421" s="104">
        <v>5</v>
      </c>
      <c r="F13421" s="106">
        <v>836.95</v>
      </c>
      <c r="G13421" s="79" t="e">
        <f>VLOOKUP(B13421,#REF!,2,FALSE)</f>
        <v>#REF!</v>
      </c>
      <c r="H13421" s="95">
        <f t="shared" si="210"/>
        <v>167.39000000000001</v>
      </c>
    </row>
    <row r="13422" spans="1:8" s="80" customFormat="1" hidden="1" outlineLevel="1" x14ac:dyDescent="0.2">
      <c r="A13422" s="96" t="s">
        <v>2932</v>
      </c>
      <c r="B13422" s="97"/>
      <c r="C13422" s="98"/>
      <c r="D13422" s="98"/>
      <c r="E13422" s="101">
        <v>5</v>
      </c>
      <c r="F13422" s="103">
        <v>836.95</v>
      </c>
      <c r="H13422" s="95">
        <f t="shared" si="210"/>
        <v>167.39000000000001</v>
      </c>
    </row>
    <row r="13423" spans="1:8" collapsed="1" x14ac:dyDescent="0.2">
      <c r="A13423" s="105" t="s">
        <v>8391</v>
      </c>
      <c r="B13423" s="91" t="s">
        <v>8392</v>
      </c>
      <c r="C13423" s="91" t="s">
        <v>3223</v>
      </c>
      <c r="D13423" s="92"/>
      <c r="E13423" s="104">
        <v>2</v>
      </c>
      <c r="F13423" s="106">
        <v>834.1</v>
      </c>
      <c r="G13423" s="79" t="e">
        <f>VLOOKUP(B13423,#REF!,2,FALSE)</f>
        <v>#REF!</v>
      </c>
      <c r="H13423" s="95">
        <f t="shared" si="210"/>
        <v>417.05</v>
      </c>
    </row>
    <row r="13424" spans="1:8" s="80" customFormat="1" hidden="1" outlineLevel="1" x14ac:dyDescent="0.2">
      <c r="A13424" s="96" t="s">
        <v>2932</v>
      </c>
      <c r="B13424" s="97"/>
      <c r="C13424" s="98"/>
      <c r="D13424" s="98"/>
      <c r="E13424" s="101">
        <v>2</v>
      </c>
      <c r="F13424" s="103">
        <v>834.1</v>
      </c>
      <c r="H13424" s="95">
        <f t="shared" si="210"/>
        <v>417.05</v>
      </c>
    </row>
    <row r="13425" spans="1:8" collapsed="1" x14ac:dyDescent="0.2">
      <c r="A13425" s="105" t="s">
        <v>8393</v>
      </c>
      <c r="B13425" s="91" t="s">
        <v>8394</v>
      </c>
      <c r="C13425" s="91" t="s">
        <v>3223</v>
      </c>
      <c r="D13425" s="92"/>
      <c r="E13425" s="104">
        <v>56</v>
      </c>
      <c r="F13425" s="106">
        <v>826.56</v>
      </c>
      <c r="G13425" s="79" t="e">
        <f>VLOOKUP(B13425,#REF!,2,FALSE)</f>
        <v>#REF!</v>
      </c>
      <c r="H13425" s="95">
        <f t="shared" si="210"/>
        <v>14.76</v>
      </c>
    </row>
    <row r="13426" spans="1:8" s="80" customFormat="1" hidden="1" outlineLevel="1" x14ac:dyDescent="0.2">
      <c r="A13426" s="96" t="s">
        <v>2932</v>
      </c>
      <c r="B13426" s="97"/>
      <c r="C13426" s="98"/>
      <c r="D13426" s="98"/>
      <c r="E13426" s="101">
        <v>56</v>
      </c>
      <c r="F13426" s="103">
        <v>826.56</v>
      </c>
      <c r="H13426" s="95">
        <f t="shared" si="210"/>
        <v>14.76</v>
      </c>
    </row>
    <row r="13427" spans="1:8" collapsed="1" x14ac:dyDescent="0.2">
      <c r="A13427" s="105" t="s">
        <v>8395</v>
      </c>
      <c r="B13427" s="91" t="s">
        <v>8396</v>
      </c>
      <c r="C13427" s="91" t="s">
        <v>3223</v>
      </c>
      <c r="D13427" s="92"/>
      <c r="E13427" s="104">
        <v>1</v>
      </c>
      <c r="F13427" s="106">
        <v>824.96</v>
      </c>
      <c r="G13427" s="79" t="e">
        <f>VLOOKUP(B13427,#REF!,2,FALSE)</f>
        <v>#REF!</v>
      </c>
      <c r="H13427" s="95">
        <f t="shared" si="210"/>
        <v>824.96</v>
      </c>
    </row>
    <row r="13428" spans="1:8" s="80" customFormat="1" hidden="1" outlineLevel="1" x14ac:dyDescent="0.2">
      <c r="A13428" s="96" t="s">
        <v>2828</v>
      </c>
      <c r="B13428" s="97"/>
      <c r="C13428" s="98"/>
      <c r="D13428" s="98"/>
      <c r="E13428" s="101">
        <v>1</v>
      </c>
      <c r="F13428" s="103">
        <v>824.96</v>
      </c>
      <c r="H13428" s="95">
        <f t="shared" si="210"/>
        <v>824.96</v>
      </c>
    </row>
    <row r="13429" spans="1:8" collapsed="1" x14ac:dyDescent="0.2">
      <c r="A13429" s="105" t="s">
        <v>8397</v>
      </c>
      <c r="B13429" s="91" t="s">
        <v>8398</v>
      </c>
      <c r="C13429" s="91" t="s">
        <v>3223</v>
      </c>
      <c r="D13429" s="92"/>
      <c r="E13429" s="104">
        <v>1</v>
      </c>
      <c r="F13429" s="106">
        <v>824.27</v>
      </c>
      <c r="G13429" s="79" t="e">
        <f>VLOOKUP(B13429,#REF!,2,FALSE)</f>
        <v>#REF!</v>
      </c>
      <c r="H13429" s="95">
        <f t="shared" si="210"/>
        <v>824.27</v>
      </c>
    </row>
    <row r="13430" spans="1:8" s="80" customFormat="1" hidden="1" outlineLevel="1" x14ac:dyDescent="0.2">
      <c r="A13430" s="96" t="s">
        <v>2828</v>
      </c>
      <c r="B13430" s="97"/>
      <c r="C13430" s="98"/>
      <c r="D13430" s="98"/>
      <c r="E13430" s="101">
        <v>1</v>
      </c>
      <c r="F13430" s="103">
        <v>824.27</v>
      </c>
      <c r="H13430" s="95">
        <f t="shared" si="210"/>
        <v>824.27</v>
      </c>
    </row>
    <row r="13431" spans="1:8" collapsed="1" x14ac:dyDescent="0.2">
      <c r="A13431" s="91" t="s">
        <v>8399</v>
      </c>
      <c r="B13431" s="91" t="s">
        <v>8400</v>
      </c>
      <c r="C13431" s="91" t="s">
        <v>2931</v>
      </c>
      <c r="D13431" s="92"/>
      <c r="E13431" s="104">
        <v>15</v>
      </c>
      <c r="F13431" s="106">
        <v>823.8</v>
      </c>
      <c r="H13431" s="95">
        <f t="shared" si="210"/>
        <v>54.919999999999995</v>
      </c>
    </row>
    <row r="13432" spans="1:8" s="80" customFormat="1" hidden="1" outlineLevel="1" x14ac:dyDescent="0.2">
      <c r="A13432" s="96" t="s">
        <v>2932</v>
      </c>
      <c r="B13432" s="97"/>
      <c r="C13432" s="98"/>
      <c r="D13432" s="98"/>
      <c r="E13432" s="101">
        <v>15</v>
      </c>
      <c r="F13432" s="103">
        <v>823.8</v>
      </c>
      <c r="H13432" s="95">
        <f t="shared" si="210"/>
        <v>54.919999999999995</v>
      </c>
    </row>
    <row r="13433" spans="1:8" collapsed="1" x14ac:dyDescent="0.2">
      <c r="A13433" s="91" t="s">
        <v>8401</v>
      </c>
      <c r="B13433" s="91" t="s">
        <v>8402</v>
      </c>
      <c r="C13433" s="91" t="s">
        <v>2931</v>
      </c>
      <c r="D13433" s="92"/>
      <c r="E13433" s="104">
        <v>24</v>
      </c>
      <c r="F13433" s="106">
        <v>822.72</v>
      </c>
      <c r="H13433" s="95">
        <f t="shared" si="210"/>
        <v>34.28</v>
      </c>
    </row>
    <row r="13434" spans="1:8" s="80" customFormat="1" hidden="1" outlineLevel="1" x14ac:dyDescent="0.2">
      <c r="A13434" s="96" t="s">
        <v>2932</v>
      </c>
      <c r="B13434" s="97"/>
      <c r="C13434" s="98"/>
      <c r="D13434" s="98"/>
      <c r="E13434" s="101">
        <v>24</v>
      </c>
      <c r="F13434" s="103">
        <v>822.72</v>
      </c>
      <c r="H13434" s="95">
        <f t="shared" si="210"/>
        <v>34.28</v>
      </c>
    </row>
    <row r="13435" spans="1:8" collapsed="1" x14ac:dyDescent="0.2">
      <c r="A13435" s="91" t="s">
        <v>8403</v>
      </c>
      <c r="B13435" s="91" t="s">
        <v>8404</v>
      </c>
      <c r="C13435" s="91" t="s">
        <v>2931</v>
      </c>
      <c r="D13435" s="92"/>
      <c r="E13435" s="104">
        <v>40</v>
      </c>
      <c r="F13435" s="106">
        <v>821.6</v>
      </c>
      <c r="H13435" s="95">
        <f t="shared" si="210"/>
        <v>20.54</v>
      </c>
    </row>
    <row r="13436" spans="1:8" s="80" customFormat="1" hidden="1" outlineLevel="1" x14ac:dyDescent="0.2">
      <c r="A13436" s="96" t="s">
        <v>2932</v>
      </c>
      <c r="B13436" s="97"/>
      <c r="C13436" s="98"/>
      <c r="D13436" s="98"/>
      <c r="E13436" s="101">
        <v>40</v>
      </c>
      <c r="F13436" s="103">
        <v>821.6</v>
      </c>
      <c r="H13436" s="95">
        <f t="shared" si="210"/>
        <v>20.54</v>
      </c>
    </row>
    <row r="13437" spans="1:8" collapsed="1" x14ac:dyDescent="0.2">
      <c r="A13437" s="91" t="s">
        <v>8405</v>
      </c>
      <c r="B13437" s="91" t="s">
        <v>8406</v>
      </c>
      <c r="C13437" s="91" t="s">
        <v>2931</v>
      </c>
      <c r="D13437" s="92"/>
      <c r="E13437" s="104">
        <v>9</v>
      </c>
      <c r="F13437" s="106">
        <v>820.8</v>
      </c>
      <c r="H13437" s="95">
        <f t="shared" si="210"/>
        <v>91.199999999999989</v>
      </c>
    </row>
    <row r="13438" spans="1:8" s="80" customFormat="1" hidden="1" outlineLevel="1" x14ac:dyDescent="0.2">
      <c r="A13438" s="96" t="s">
        <v>2932</v>
      </c>
      <c r="B13438" s="97"/>
      <c r="C13438" s="98"/>
      <c r="D13438" s="98"/>
      <c r="E13438" s="101">
        <v>9</v>
      </c>
      <c r="F13438" s="103">
        <v>820.8</v>
      </c>
      <c r="H13438" s="95">
        <f t="shared" si="210"/>
        <v>91.199999999999989</v>
      </c>
    </row>
    <row r="13439" spans="1:8" collapsed="1" x14ac:dyDescent="0.2">
      <c r="A13439" s="105" t="s">
        <v>2408</v>
      </c>
      <c r="B13439" s="91" t="s">
        <v>8407</v>
      </c>
      <c r="C13439" s="91" t="s">
        <v>2823</v>
      </c>
      <c r="D13439" s="92"/>
      <c r="E13439" s="104">
        <v>2</v>
      </c>
      <c r="F13439" s="106">
        <v>817.88</v>
      </c>
      <c r="G13439" s="79" t="e">
        <f>VLOOKUP(B13439,#REF!,2,FALSE)</f>
        <v>#REF!</v>
      </c>
      <c r="H13439" s="95">
        <f t="shared" si="210"/>
        <v>408.94</v>
      </c>
    </row>
    <row r="13440" spans="1:8" s="80" customFormat="1" hidden="1" outlineLevel="1" x14ac:dyDescent="0.2">
      <c r="A13440" s="96" t="s">
        <v>2828</v>
      </c>
      <c r="B13440" s="97"/>
      <c r="C13440" s="98"/>
      <c r="D13440" s="98"/>
      <c r="E13440" s="101">
        <v>2</v>
      </c>
      <c r="F13440" s="103">
        <v>817.88</v>
      </c>
      <c r="H13440" s="95">
        <f t="shared" si="210"/>
        <v>408.94</v>
      </c>
    </row>
    <row r="13441" spans="1:8" collapsed="1" x14ac:dyDescent="0.2">
      <c r="A13441" s="91" t="s">
        <v>8408</v>
      </c>
      <c r="B13441" s="91" t="s">
        <v>8409</v>
      </c>
      <c r="C13441" s="91" t="s">
        <v>2931</v>
      </c>
      <c r="D13441" s="92"/>
      <c r="E13441" s="104">
        <v>14</v>
      </c>
      <c r="F13441" s="106">
        <v>817.46</v>
      </c>
      <c r="H13441" s="95">
        <f t="shared" si="210"/>
        <v>58.39</v>
      </c>
    </row>
    <row r="13442" spans="1:8" s="80" customFormat="1" hidden="1" outlineLevel="1" x14ac:dyDescent="0.2">
      <c r="A13442" s="96" t="s">
        <v>2932</v>
      </c>
      <c r="B13442" s="97"/>
      <c r="C13442" s="98"/>
      <c r="D13442" s="98"/>
      <c r="E13442" s="101">
        <v>8</v>
      </c>
      <c r="F13442" s="103">
        <v>467.12</v>
      </c>
      <c r="H13442" s="95">
        <f t="shared" si="210"/>
        <v>58.39</v>
      </c>
    </row>
    <row r="13443" spans="1:8" s="80" customFormat="1" hidden="1" outlineLevel="1" x14ac:dyDescent="0.2">
      <c r="A13443" s="96" t="s">
        <v>2854</v>
      </c>
      <c r="B13443" s="97"/>
      <c r="C13443" s="98"/>
      <c r="D13443" s="98"/>
      <c r="E13443" s="101">
        <v>6</v>
      </c>
      <c r="F13443" s="103">
        <v>350.34</v>
      </c>
      <c r="H13443" s="95">
        <f t="shared" si="210"/>
        <v>58.389999999999993</v>
      </c>
    </row>
    <row r="13444" spans="1:8" collapsed="1" x14ac:dyDescent="0.2">
      <c r="A13444" s="91" t="s">
        <v>8410</v>
      </c>
      <c r="B13444" s="91" t="s">
        <v>8411</v>
      </c>
      <c r="C13444" s="91" t="s">
        <v>2931</v>
      </c>
      <c r="D13444" s="92"/>
      <c r="E13444" s="104">
        <v>1</v>
      </c>
      <c r="F13444" s="106">
        <v>812.71</v>
      </c>
      <c r="H13444" s="95">
        <f t="shared" si="210"/>
        <v>812.71</v>
      </c>
    </row>
    <row r="13445" spans="1:8" s="80" customFormat="1" hidden="1" outlineLevel="1" x14ac:dyDescent="0.2">
      <c r="A13445" s="96" t="s">
        <v>2932</v>
      </c>
      <c r="B13445" s="97"/>
      <c r="C13445" s="98"/>
      <c r="D13445" s="98"/>
      <c r="E13445" s="101">
        <v>1</v>
      </c>
      <c r="F13445" s="103">
        <v>812.71</v>
      </c>
      <c r="H13445" s="95">
        <f t="shared" si="210"/>
        <v>812.71</v>
      </c>
    </row>
    <row r="13446" spans="1:8" collapsed="1" x14ac:dyDescent="0.2">
      <c r="A13446" s="91" t="s">
        <v>8412</v>
      </c>
      <c r="B13446" s="91" t="s">
        <v>8413</v>
      </c>
      <c r="C13446" s="91" t="s">
        <v>2931</v>
      </c>
      <c r="D13446" s="92"/>
      <c r="E13446" s="104">
        <v>25</v>
      </c>
      <c r="F13446" s="106">
        <v>812</v>
      </c>
      <c r="H13446" s="95">
        <f t="shared" si="210"/>
        <v>32.479999999999997</v>
      </c>
    </row>
    <row r="13447" spans="1:8" s="80" customFormat="1" hidden="1" outlineLevel="1" x14ac:dyDescent="0.2">
      <c r="A13447" s="96" t="s">
        <v>2932</v>
      </c>
      <c r="B13447" s="97"/>
      <c r="C13447" s="98"/>
      <c r="D13447" s="98"/>
      <c r="E13447" s="101">
        <v>25</v>
      </c>
      <c r="F13447" s="103">
        <v>812</v>
      </c>
      <c r="H13447" s="95">
        <f t="shared" si="210"/>
        <v>32.479999999999997</v>
      </c>
    </row>
    <row r="13448" spans="1:8" collapsed="1" x14ac:dyDescent="0.2">
      <c r="A13448" s="91" t="s">
        <v>8414</v>
      </c>
      <c r="B13448" s="91" t="s">
        <v>8415</v>
      </c>
      <c r="C13448" s="91" t="s">
        <v>2931</v>
      </c>
      <c r="D13448" s="92"/>
      <c r="E13448" s="104">
        <v>25</v>
      </c>
      <c r="F13448" s="106">
        <v>812</v>
      </c>
      <c r="H13448" s="95">
        <f t="shared" si="210"/>
        <v>32.479999999999997</v>
      </c>
    </row>
    <row r="13449" spans="1:8" s="80" customFormat="1" hidden="1" outlineLevel="1" x14ac:dyDescent="0.2">
      <c r="A13449" s="96" t="s">
        <v>2932</v>
      </c>
      <c r="B13449" s="97"/>
      <c r="C13449" s="98"/>
      <c r="D13449" s="98"/>
      <c r="E13449" s="101">
        <v>25</v>
      </c>
      <c r="F13449" s="103">
        <v>812</v>
      </c>
      <c r="H13449" s="95">
        <f t="shared" si="210"/>
        <v>32.479999999999997</v>
      </c>
    </row>
    <row r="13450" spans="1:8" collapsed="1" x14ac:dyDescent="0.2">
      <c r="A13450" s="91" t="s">
        <v>8416</v>
      </c>
      <c r="B13450" s="91" t="s">
        <v>8417</v>
      </c>
      <c r="C13450" s="91" t="s">
        <v>2931</v>
      </c>
      <c r="D13450" s="92"/>
      <c r="E13450" s="104">
        <v>2</v>
      </c>
      <c r="F13450" s="106">
        <v>806.56</v>
      </c>
      <c r="H13450" s="95">
        <f t="shared" si="210"/>
        <v>403.28</v>
      </c>
    </row>
    <row r="13451" spans="1:8" s="80" customFormat="1" hidden="1" outlineLevel="1" x14ac:dyDescent="0.2">
      <c r="A13451" s="96" t="s">
        <v>2932</v>
      </c>
      <c r="B13451" s="97"/>
      <c r="C13451" s="98"/>
      <c r="D13451" s="98"/>
      <c r="E13451" s="101">
        <v>2</v>
      </c>
      <c r="F13451" s="103">
        <v>806.56</v>
      </c>
      <c r="H13451" s="95">
        <f t="shared" si="210"/>
        <v>403.28</v>
      </c>
    </row>
    <row r="13452" spans="1:8" collapsed="1" x14ac:dyDescent="0.2">
      <c r="A13452" s="105" t="s">
        <v>8418</v>
      </c>
      <c r="B13452" s="91" t="s">
        <v>8419</v>
      </c>
      <c r="C13452" s="91" t="s">
        <v>3223</v>
      </c>
      <c r="D13452" s="92"/>
      <c r="E13452" s="104">
        <v>1</v>
      </c>
      <c r="F13452" s="106">
        <v>805.66</v>
      </c>
      <c r="G13452" s="79" t="e">
        <f>VLOOKUP(B13452,#REF!,2,FALSE)</f>
        <v>#REF!</v>
      </c>
      <c r="H13452" s="95">
        <f t="shared" si="210"/>
        <v>805.66</v>
      </c>
    </row>
    <row r="13453" spans="1:8" s="80" customFormat="1" hidden="1" outlineLevel="1" x14ac:dyDescent="0.2">
      <c r="A13453" s="96" t="s">
        <v>2932</v>
      </c>
      <c r="B13453" s="97"/>
      <c r="C13453" s="98"/>
      <c r="D13453" s="98"/>
      <c r="E13453" s="101">
        <v>1</v>
      </c>
      <c r="F13453" s="103">
        <v>805.66</v>
      </c>
      <c r="H13453" s="95">
        <f t="shared" ref="H13453:H13516" si="211">F13453/E13453</f>
        <v>805.66</v>
      </c>
    </row>
    <row r="13454" spans="1:8" collapsed="1" x14ac:dyDescent="0.2">
      <c r="A13454" s="105" t="s">
        <v>8420</v>
      </c>
      <c r="B13454" s="91" t="s">
        <v>8421</v>
      </c>
      <c r="C13454" s="91"/>
      <c r="D13454" s="92"/>
      <c r="E13454" s="104">
        <v>15</v>
      </c>
      <c r="F13454" s="106">
        <v>805.24</v>
      </c>
      <c r="G13454" s="79" t="e">
        <f>VLOOKUP(B13454,#REF!,2,FALSE)</f>
        <v>#REF!</v>
      </c>
      <c r="H13454" s="95">
        <f t="shared" si="211"/>
        <v>53.68266666666667</v>
      </c>
    </row>
    <row r="13455" spans="1:8" s="80" customFormat="1" hidden="1" outlineLevel="1" x14ac:dyDescent="0.2">
      <c r="A13455" s="96" t="s">
        <v>2932</v>
      </c>
      <c r="B13455" s="97"/>
      <c r="C13455" s="98"/>
      <c r="D13455" s="98"/>
      <c r="E13455" s="101">
        <v>15</v>
      </c>
      <c r="F13455" s="103">
        <v>805.24</v>
      </c>
      <c r="H13455" s="95">
        <f t="shared" si="211"/>
        <v>53.68266666666667</v>
      </c>
    </row>
    <row r="13456" spans="1:8" collapsed="1" x14ac:dyDescent="0.2">
      <c r="A13456" s="91" t="s">
        <v>8422</v>
      </c>
      <c r="B13456" s="91" t="s">
        <v>8423</v>
      </c>
      <c r="C13456" s="91" t="s">
        <v>2931</v>
      </c>
      <c r="D13456" s="92"/>
      <c r="E13456" s="104">
        <v>73</v>
      </c>
      <c r="F13456" s="106">
        <v>803.73</v>
      </c>
      <c r="H13456" s="95">
        <f t="shared" si="211"/>
        <v>11.01</v>
      </c>
    </row>
    <row r="13457" spans="1:8" s="80" customFormat="1" hidden="1" outlineLevel="1" x14ac:dyDescent="0.2">
      <c r="A13457" s="96" t="s">
        <v>2932</v>
      </c>
      <c r="B13457" s="97"/>
      <c r="C13457" s="98"/>
      <c r="D13457" s="98"/>
      <c r="E13457" s="101">
        <v>73</v>
      </c>
      <c r="F13457" s="103">
        <v>803.73</v>
      </c>
      <c r="H13457" s="95">
        <f t="shared" si="211"/>
        <v>11.01</v>
      </c>
    </row>
    <row r="13458" spans="1:8" collapsed="1" x14ac:dyDescent="0.2">
      <c r="A13458" s="91" t="s">
        <v>8424</v>
      </c>
      <c r="B13458" s="91" t="s">
        <v>8425</v>
      </c>
      <c r="C13458" s="91" t="s">
        <v>2931</v>
      </c>
      <c r="D13458" s="92"/>
      <c r="E13458" s="104">
        <v>30</v>
      </c>
      <c r="F13458" s="106">
        <v>803.7</v>
      </c>
      <c r="H13458" s="95">
        <f t="shared" si="211"/>
        <v>26.790000000000003</v>
      </c>
    </row>
    <row r="13459" spans="1:8" s="80" customFormat="1" hidden="1" outlineLevel="1" x14ac:dyDescent="0.2">
      <c r="A13459" s="96" t="s">
        <v>2932</v>
      </c>
      <c r="B13459" s="97"/>
      <c r="C13459" s="98"/>
      <c r="D13459" s="98"/>
      <c r="E13459" s="101">
        <v>30</v>
      </c>
      <c r="F13459" s="103">
        <v>803.7</v>
      </c>
      <c r="H13459" s="95">
        <f t="shared" si="211"/>
        <v>26.790000000000003</v>
      </c>
    </row>
    <row r="13460" spans="1:8" collapsed="1" x14ac:dyDescent="0.2">
      <c r="A13460" s="91" t="s">
        <v>8426</v>
      </c>
      <c r="B13460" s="91" t="s">
        <v>8427</v>
      </c>
      <c r="C13460" s="91" t="s">
        <v>2931</v>
      </c>
      <c r="D13460" s="92"/>
      <c r="E13460" s="104">
        <v>14</v>
      </c>
      <c r="F13460" s="106">
        <v>801.78</v>
      </c>
      <c r="H13460" s="95">
        <f t="shared" si="211"/>
        <v>57.269999999999996</v>
      </c>
    </row>
    <row r="13461" spans="1:8" s="80" customFormat="1" hidden="1" outlineLevel="1" x14ac:dyDescent="0.2">
      <c r="A13461" s="96" t="s">
        <v>2932</v>
      </c>
      <c r="B13461" s="97"/>
      <c r="C13461" s="98"/>
      <c r="D13461" s="98"/>
      <c r="E13461" s="101">
        <v>14</v>
      </c>
      <c r="F13461" s="103">
        <v>801.78</v>
      </c>
      <c r="H13461" s="95">
        <f t="shared" si="211"/>
        <v>57.269999999999996</v>
      </c>
    </row>
    <row r="13462" spans="1:8" collapsed="1" x14ac:dyDescent="0.2">
      <c r="A13462" s="91" t="s">
        <v>8428</v>
      </c>
      <c r="B13462" s="91" t="s">
        <v>8429</v>
      </c>
      <c r="C13462" s="91" t="s">
        <v>2931</v>
      </c>
      <c r="D13462" s="92"/>
      <c r="E13462" s="104">
        <v>10</v>
      </c>
      <c r="F13462" s="106">
        <v>800.1</v>
      </c>
      <c r="H13462" s="95">
        <f t="shared" si="211"/>
        <v>80.010000000000005</v>
      </c>
    </row>
    <row r="13463" spans="1:8" s="80" customFormat="1" hidden="1" outlineLevel="1" x14ac:dyDescent="0.2">
      <c r="A13463" s="96" t="s">
        <v>2932</v>
      </c>
      <c r="B13463" s="97"/>
      <c r="C13463" s="98"/>
      <c r="D13463" s="98"/>
      <c r="E13463" s="101">
        <v>10</v>
      </c>
      <c r="F13463" s="103">
        <v>800.1</v>
      </c>
      <c r="H13463" s="95">
        <f t="shared" si="211"/>
        <v>80.010000000000005</v>
      </c>
    </row>
    <row r="13464" spans="1:8" collapsed="1" x14ac:dyDescent="0.2">
      <c r="A13464" s="91" t="s">
        <v>8430</v>
      </c>
      <c r="B13464" s="91" t="s">
        <v>8431</v>
      </c>
      <c r="C13464" s="91" t="s">
        <v>2931</v>
      </c>
      <c r="D13464" s="92"/>
      <c r="E13464" s="104">
        <v>49</v>
      </c>
      <c r="F13464" s="106">
        <v>797.23</v>
      </c>
      <c r="H13464" s="95">
        <f t="shared" si="211"/>
        <v>16.27</v>
      </c>
    </row>
    <row r="13465" spans="1:8" s="80" customFormat="1" hidden="1" outlineLevel="1" x14ac:dyDescent="0.2">
      <c r="A13465" s="96" t="s">
        <v>2932</v>
      </c>
      <c r="B13465" s="97"/>
      <c r="C13465" s="98"/>
      <c r="D13465" s="98"/>
      <c r="E13465" s="101">
        <v>49</v>
      </c>
      <c r="F13465" s="103">
        <v>797.23</v>
      </c>
      <c r="H13465" s="95">
        <f t="shared" si="211"/>
        <v>16.27</v>
      </c>
    </row>
    <row r="13466" spans="1:8" collapsed="1" x14ac:dyDescent="0.2">
      <c r="A13466" s="91" t="s">
        <v>8432</v>
      </c>
      <c r="B13466" s="91" t="s">
        <v>8433</v>
      </c>
      <c r="C13466" s="91" t="s">
        <v>2931</v>
      </c>
      <c r="D13466" s="92"/>
      <c r="E13466" s="104">
        <v>4</v>
      </c>
      <c r="F13466" s="106">
        <v>797.12</v>
      </c>
      <c r="H13466" s="95">
        <f t="shared" si="211"/>
        <v>199.28</v>
      </c>
    </row>
    <row r="13467" spans="1:8" s="80" customFormat="1" hidden="1" outlineLevel="1" x14ac:dyDescent="0.2">
      <c r="A13467" s="96" t="s">
        <v>2932</v>
      </c>
      <c r="B13467" s="97"/>
      <c r="C13467" s="98"/>
      <c r="D13467" s="98"/>
      <c r="E13467" s="101">
        <v>4</v>
      </c>
      <c r="F13467" s="103">
        <v>797.12</v>
      </c>
      <c r="H13467" s="95">
        <f t="shared" si="211"/>
        <v>199.28</v>
      </c>
    </row>
    <row r="13468" spans="1:8" collapsed="1" x14ac:dyDescent="0.2">
      <c r="A13468" s="91" t="s">
        <v>8434</v>
      </c>
      <c r="B13468" s="91" t="s">
        <v>8435</v>
      </c>
      <c r="C13468" s="91" t="s">
        <v>2931</v>
      </c>
      <c r="D13468" s="92"/>
      <c r="E13468" s="104">
        <v>98</v>
      </c>
      <c r="F13468" s="106">
        <v>796.74</v>
      </c>
      <c r="H13468" s="95">
        <f t="shared" si="211"/>
        <v>8.1300000000000008</v>
      </c>
    </row>
    <row r="13469" spans="1:8" s="80" customFormat="1" hidden="1" outlineLevel="1" x14ac:dyDescent="0.2">
      <c r="A13469" s="96" t="s">
        <v>2932</v>
      </c>
      <c r="B13469" s="97"/>
      <c r="C13469" s="98"/>
      <c r="D13469" s="98"/>
      <c r="E13469" s="101">
        <v>98</v>
      </c>
      <c r="F13469" s="103">
        <v>796.74</v>
      </c>
      <c r="H13469" s="95">
        <f t="shared" si="211"/>
        <v>8.1300000000000008</v>
      </c>
    </row>
    <row r="13470" spans="1:8" collapsed="1" x14ac:dyDescent="0.2">
      <c r="A13470" s="91" t="s">
        <v>8436</v>
      </c>
      <c r="B13470" s="91" t="s">
        <v>8437</v>
      </c>
      <c r="C13470" s="91" t="s">
        <v>2931</v>
      </c>
      <c r="D13470" s="92"/>
      <c r="E13470" s="104">
        <v>16</v>
      </c>
      <c r="F13470" s="106">
        <v>791.2</v>
      </c>
      <c r="H13470" s="95">
        <f t="shared" si="211"/>
        <v>49.45</v>
      </c>
    </row>
    <row r="13471" spans="1:8" s="80" customFormat="1" hidden="1" outlineLevel="1" x14ac:dyDescent="0.2">
      <c r="A13471" s="96" t="s">
        <v>2932</v>
      </c>
      <c r="B13471" s="97"/>
      <c r="C13471" s="98"/>
      <c r="D13471" s="98"/>
      <c r="E13471" s="101">
        <v>16</v>
      </c>
      <c r="F13471" s="103">
        <v>791.2</v>
      </c>
      <c r="H13471" s="95">
        <f t="shared" si="211"/>
        <v>49.45</v>
      </c>
    </row>
    <row r="13472" spans="1:8" collapsed="1" x14ac:dyDescent="0.2">
      <c r="A13472" s="91" t="s">
        <v>8438</v>
      </c>
      <c r="B13472" s="91" t="s">
        <v>8439</v>
      </c>
      <c r="C13472" s="91" t="s">
        <v>2931</v>
      </c>
      <c r="D13472" s="92"/>
      <c r="E13472" s="104">
        <v>25</v>
      </c>
      <c r="F13472" s="106">
        <v>786.5</v>
      </c>
      <c r="H13472" s="95">
        <f t="shared" si="211"/>
        <v>31.46</v>
      </c>
    </row>
    <row r="13473" spans="1:8" s="80" customFormat="1" hidden="1" outlineLevel="1" x14ac:dyDescent="0.2">
      <c r="A13473" s="96" t="s">
        <v>2932</v>
      </c>
      <c r="B13473" s="97"/>
      <c r="C13473" s="98"/>
      <c r="D13473" s="98"/>
      <c r="E13473" s="101">
        <v>25</v>
      </c>
      <c r="F13473" s="103">
        <v>786.5</v>
      </c>
      <c r="H13473" s="95">
        <f t="shared" si="211"/>
        <v>31.46</v>
      </c>
    </row>
    <row r="13474" spans="1:8" collapsed="1" x14ac:dyDescent="0.2">
      <c r="A13474" s="91" t="s">
        <v>8440</v>
      </c>
      <c r="B13474" s="91" t="s">
        <v>8441</v>
      </c>
      <c r="C13474" s="91" t="s">
        <v>2931</v>
      </c>
      <c r="D13474" s="92"/>
      <c r="E13474" s="104">
        <v>25</v>
      </c>
      <c r="F13474" s="106">
        <v>786.5</v>
      </c>
      <c r="H13474" s="95">
        <f t="shared" si="211"/>
        <v>31.46</v>
      </c>
    </row>
    <row r="13475" spans="1:8" s="80" customFormat="1" hidden="1" outlineLevel="1" x14ac:dyDescent="0.2">
      <c r="A13475" s="96" t="s">
        <v>2932</v>
      </c>
      <c r="B13475" s="97"/>
      <c r="C13475" s="98"/>
      <c r="D13475" s="98"/>
      <c r="E13475" s="101">
        <v>25</v>
      </c>
      <c r="F13475" s="103">
        <v>786.5</v>
      </c>
      <c r="H13475" s="95">
        <f t="shared" si="211"/>
        <v>31.46</v>
      </c>
    </row>
    <row r="13476" spans="1:8" collapsed="1" x14ac:dyDescent="0.2">
      <c r="A13476" s="91" t="s">
        <v>8442</v>
      </c>
      <c r="B13476" s="91" t="s">
        <v>8443</v>
      </c>
      <c r="C13476" s="91" t="s">
        <v>2931</v>
      </c>
      <c r="D13476" s="92"/>
      <c r="E13476" s="104">
        <v>54</v>
      </c>
      <c r="F13476" s="106">
        <v>785.16</v>
      </c>
      <c r="H13476" s="95">
        <f t="shared" si="211"/>
        <v>14.54</v>
      </c>
    </row>
    <row r="13477" spans="1:8" s="80" customFormat="1" hidden="1" outlineLevel="1" x14ac:dyDescent="0.2">
      <c r="A13477" s="96" t="s">
        <v>2932</v>
      </c>
      <c r="B13477" s="97"/>
      <c r="C13477" s="98"/>
      <c r="D13477" s="98"/>
      <c r="E13477" s="101">
        <v>54</v>
      </c>
      <c r="F13477" s="103">
        <v>785.16</v>
      </c>
      <c r="H13477" s="95">
        <f t="shared" si="211"/>
        <v>14.54</v>
      </c>
    </row>
    <row r="13478" spans="1:8" collapsed="1" x14ac:dyDescent="0.2">
      <c r="A13478" s="91" t="s">
        <v>8444</v>
      </c>
      <c r="B13478" s="91" t="s">
        <v>8445</v>
      </c>
      <c r="C13478" s="91" t="s">
        <v>2931</v>
      </c>
      <c r="D13478" s="92"/>
      <c r="E13478" s="104">
        <v>31</v>
      </c>
      <c r="F13478" s="106">
        <v>782.75</v>
      </c>
      <c r="H13478" s="95">
        <f t="shared" si="211"/>
        <v>25.25</v>
      </c>
    </row>
    <row r="13479" spans="1:8" s="80" customFormat="1" hidden="1" outlineLevel="1" x14ac:dyDescent="0.2">
      <c r="A13479" s="96" t="s">
        <v>2932</v>
      </c>
      <c r="B13479" s="97"/>
      <c r="C13479" s="98"/>
      <c r="D13479" s="98"/>
      <c r="E13479" s="101">
        <v>31</v>
      </c>
      <c r="F13479" s="103">
        <v>782.75</v>
      </c>
      <c r="H13479" s="95">
        <f t="shared" si="211"/>
        <v>25.25</v>
      </c>
    </row>
    <row r="13480" spans="1:8" collapsed="1" x14ac:dyDescent="0.2">
      <c r="A13480" s="91" t="s">
        <v>8446</v>
      </c>
      <c r="B13480" s="91" t="s">
        <v>8447</v>
      </c>
      <c r="C13480" s="91" t="s">
        <v>2931</v>
      </c>
      <c r="D13480" s="92"/>
      <c r="E13480" s="104">
        <v>5</v>
      </c>
      <c r="F13480" s="106">
        <v>781.7</v>
      </c>
      <c r="H13480" s="95">
        <f t="shared" si="211"/>
        <v>156.34</v>
      </c>
    </row>
    <row r="13481" spans="1:8" s="80" customFormat="1" hidden="1" outlineLevel="1" x14ac:dyDescent="0.2">
      <c r="A13481" s="96" t="s">
        <v>2932</v>
      </c>
      <c r="B13481" s="97"/>
      <c r="C13481" s="98"/>
      <c r="D13481" s="98"/>
      <c r="E13481" s="101">
        <v>5</v>
      </c>
      <c r="F13481" s="103">
        <v>781.7</v>
      </c>
      <c r="H13481" s="95">
        <f t="shared" si="211"/>
        <v>156.34</v>
      </c>
    </row>
    <row r="13482" spans="1:8" collapsed="1" x14ac:dyDescent="0.2">
      <c r="A13482" s="91" t="s">
        <v>8448</v>
      </c>
      <c r="B13482" s="91" t="s">
        <v>8449</v>
      </c>
      <c r="C13482" s="91" t="s">
        <v>2931</v>
      </c>
      <c r="D13482" s="92"/>
      <c r="E13482" s="104">
        <v>24</v>
      </c>
      <c r="F13482" s="106">
        <v>779.52</v>
      </c>
      <c r="H13482" s="95">
        <f t="shared" si="211"/>
        <v>32.479999999999997</v>
      </c>
    </row>
    <row r="13483" spans="1:8" s="80" customFormat="1" hidden="1" outlineLevel="1" x14ac:dyDescent="0.2">
      <c r="A13483" s="96" t="s">
        <v>2932</v>
      </c>
      <c r="B13483" s="97"/>
      <c r="C13483" s="98"/>
      <c r="D13483" s="98"/>
      <c r="E13483" s="101">
        <v>24</v>
      </c>
      <c r="F13483" s="103">
        <v>779.52</v>
      </c>
      <c r="H13483" s="95">
        <f t="shared" si="211"/>
        <v>32.479999999999997</v>
      </c>
    </row>
    <row r="13484" spans="1:8" collapsed="1" x14ac:dyDescent="0.2">
      <c r="A13484" s="105" t="s">
        <v>8450</v>
      </c>
      <c r="B13484" s="91" t="s">
        <v>8451</v>
      </c>
      <c r="C13484" s="91" t="s">
        <v>3223</v>
      </c>
      <c r="D13484" s="92"/>
      <c r="E13484" s="104">
        <v>15</v>
      </c>
      <c r="F13484" s="106">
        <v>775.5</v>
      </c>
      <c r="G13484" s="79" t="e">
        <f>VLOOKUP(B13484,#REF!,2,FALSE)</f>
        <v>#REF!</v>
      </c>
      <c r="H13484" s="95">
        <f t="shared" si="211"/>
        <v>51.7</v>
      </c>
    </row>
    <row r="13485" spans="1:8" s="80" customFormat="1" hidden="1" outlineLevel="1" x14ac:dyDescent="0.2">
      <c r="A13485" s="96" t="s">
        <v>2932</v>
      </c>
      <c r="B13485" s="97"/>
      <c r="C13485" s="98"/>
      <c r="D13485" s="98"/>
      <c r="E13485" s="101">
        <v>15</v>
      </c>
      <c r="F13485" s="103">
        <v>775.5</v>
      </c>
      <c r="H13485" s="95">
        <f t="shared" si="211"/>
        <v>51.7</v>
      </c>
    </row>
    <row r="13486" spans="1:8" collapsed="1" x14ac:dyDescent="0.2">
      <c r="A13486" s="91" t="s">
        <v>8452</v>
      </c>
      <c r="B13486" s="91" t="s">
        <v>8453</v>
      </c>
      <c r="C13486" s="91" t="s">
        <v>2931</v>
      </c>
      <c r="D13486" s="92"/>
      <c r="E13486" s="104">
        <v>5</v>
      </c>
      <c r="F13486" s="106">
        <v>775.01</v>
      </c>
      <c r="H13486" s="95">
        <f t="shared" si="211"/>
        <v>155.00200000000001</v>
      </c>
    </row>
    <row r="13487" spans="1:8" s="80" customFormat="1" hidden="1" outlineLevel="1" x14ac:dyDescent="0.2">
      <c r="A13487" s="96" t="s">
        <v>2825</v>
      </c>
      <c r="B13487" s="97"/>
      <c r="C13487" s="98"/>
      <c r="D13487" s="98"/>
      <c r="E13487" s="101">
        <v>5</v>
      </c>
      <c r="F13487" s="103">
        <v>775.01</v>
      </c>
      <c r="H13487" s="95">
        <f t="shared" si="211"/>
        <v>155.00200000000001</v>
      </c>
    </row>
    <row r="13488" spans="1:8" collapsed="1" x14ac:dyDescent="0.2">
      <c r="A13488" s="105" t="s">
        <v>8454</v>
      </c>
      <c r="B13488" s="91" t="s">
        <v>8455</v>
      </c>
      <c r="C13488" s="91" t="s">
        <v>3223</v>
      </c>
      <c r="D13488" s="92"/>
      <c r="E13488" s="104">
        <v>4</v>
      </c>
      <c r="F13488" s="106">
        <v>774.16</v>
      </c>
      <c r="G13488" s="79" t="e">
        <f>VLOOKUP(B13488,#REF!,2,FALSE)</f>
        <v>#REF!</v>
      </c>
      <c r="H13488" s="95">
        <f t="shared" si="211"/>
        <v>193.54</v>
      </c>
    </row>
    <row r="13489" spans="1:8" s="80" customFormat="1" hidden="1" outlineLevel="1" x14ac:dyDescent="0.2">
      <c r="A13489" s="96" t="s">
        <v>2932</v>
      </c>
      <c r="B13489" s="97"/>
      <c r="C13489" s="98"/>
      <c r="D13489" s="98"/>
      <c r="E13489" s="101">
        <v>4</v>
      </c>
      <c r="F13489" s="103">
        <v>774.16</v>
      </c>
      <c r="H13489" s="95">
        <f t="shared" si="211"/>
        <v>193.54</v>
      </c>
    </row>
    <row r="13490" spans="1:8" collapsed="1" x14ac:dyDescent="0.2">
      <c r="A13490" s="91" t="s">
        <v>8456</v>
      </c>
      <c r="B13490" s="91" t="s">
        <v>8457</v>
      </c>
      <c r="C13490" s="91" t="s">
        <v>2931</v>
      </c>
      <c r="D13490" s="92"/>
      <c r="E13490" s="104">
        <v>6</v>
      </c>
      <c r="F13490" s="106">
        <v>764.92</v>
      </c>
      <c r="H13490" s="95">
        <f t="shared" si="211"/>
        <v>127.48666666666666</v>
      </c>
    </row>
    <row r="13491" spans="1:8" s="80" customFormat="1" hidden="1" outlineLevel="1" x14ac:dyDescent="0.2">
      <c r="A13491" s="96" t="s">
        <v>2932</v>
      </c>
      <c r="B13491" s="97"/>
      <c r="C13491" s="98"/>
      <c r="D13491" s="98"/>
      <c r="E13491" s="101">
        <v>6</v>
      </c>
      <c r="F13491" s="103">
        <v>736.07</v>
      </c>
      <c r="H13491" s="95">
        <f t="shared" si="211"/>
        <v>122.67833333333334</v>
      </c>
    </row>
    <row r="13492" spans="1:8" s="80" customFormat="1" hidden="1" outlineLevel="1" x14ac:dyDescent="0.2">
      <c r="A13492" s="96" t="s">
        <v>2854</v>
      </c>
      <c r="B13492" s="97"/>
      <c r="C13492" s="98"/>
      <c r="D13492" s="98"/>
      <c r="E13492" s="102"/>
      <c r="F13492" s="103">
        <v>28.85</v>
      </c>
      <c r="H13492" s="95" t="e">
        <f t="shared" si="211"/>
        <v>#DIV/0!</v>
      </c>
    </row>
    <row r="13493" spans="1:8" collapsed="1" x14ac:dyDescent="0.2">
      <c r="A13493" s="105" t="s">
        <v>8458</v>
      </c>
      <c r="B13493" s="91" t="s">
        <v>8459</v>
      </c>
      <c r="C13493" s="91" t="s">
        <v>3223</v>
      </c>
      <c r="D13493" s="92"/>
      <c r="E13493" s="104">
        <v>1</v>
      </c>
      <c r="F13493" s="106">
        <v>762.48</v>
      </c>
      <c r="G13493" s="79" t="e">
        <f>VLOOKUP(B13493,#REF!,2,FALSE)</f>
        <v>#REF!</v>
      </c>
      <c r="H13493" s="95">
        <f t="shared" si="211"/>
        <v>762.48</v>
      </c>
    </row>
    <row r="13494" spans="1:8" s="80" customFormat="1" hidden="1" outlineLevel="1" x14ac:dyDescent="0.2">
      <c r="A13494" s="96" t="s">
        <v>2828</v>
      </c>
      <c r="B13494" s="97"/>
      <c r="C13494" s="98"/>
      <c r="D13494" s="98"/>
      <c r="E13494" s="101">
        <v>1</v>
      </c>
      <c r="F13494" s="103">
        <v>762.48</v>
      </c>
      <c r="H13494" s="95">
        <f t="shared" si="211"/>
        <v>762.48</v>
      </c>
    </row>
    <row r="13495" spans="1:8" collapsed="1" x14ac:dyDescent="0.2">
      <c r="A13495" s="105" t="s">
        <v>8460</v>
      </c>
      <c r="B13495" s="91" t="s">
        <v>8461</v>
      </c>
      <c r="C13495" s="91" t="s">
        <v>3223</v>
      </c>
      <c r="D13495" s="92"/>
      <c r="E13495" s="104">
        <v>27</v>
      </c>
      <c r="F13495" s="106">
        <v>760.59</v>
      </c>
      <c r="G13495" s="79" t="e">
        <f>VLOOKUP(B13495,#REF!,2,FALSE)</f>
        <v>#REF!</v>
      </c>
      <c r="H13495" s="95">
        <f t="shared" si="211"/>
        <v>28.17</v>
      </c>
    </row>
    <row r="13496" spans="1:8" s="80" customFormat="1" hidden="1" outlineLevel="1" x14ac:dyDescent="0.2">
      <c r="A13496" s="96" t="s">
        <v>2932</v>
      </c>
      <c r="B13496" s="97"/>
      <c r="C13496" s="98"/>
      <c r="D13496" s="98"/>
      <c r="E13496" s="101">
        <v>27</v>
      </c>
      <c r="F13496" s="103">
        <v>760.59</v>
      </c>
      <c r="H13496" s="95">
        <f t="shared" si="211"/>
        <v>28.17</v>
      </c>
    </row>
    <row r="13497" spans="1:8" collapsed="1" x14ac:dyDescent="0.2">
      <c r="A13497" s="91" t="s">
        <v>8462</v>
      </c>
      <c r="B13497" s="91" t="s">
        <v>8463</v>
      </c>
      <c r="C13497" s="91" t="s">
        <v>2931</v>
      </c>
      <c r="D13497" s="92"/>
      <c r="E13497" s="104">
        <v>63</v>
      </c>
      <c r="F13497" s="106">
        <v>757.26</v>
      </c>
      <c r="H13497" s="95">
        <f t="shared" si="211"/>
        <v>12.02</v>
      </c>
    </row>
    <row r="13498" spans="1:8" s="80" customFormat="1" hidden="1" outlineLevel="1" x14ac:dyDescent="0.2">
      <c r="A13498" s="96" t="s">
        <v>2932</v>
      </c>
      <c r="B13498" s="97"/>
      <c r="C13498" s="98"/>
      <c r="D13498" s="98"/>
      <c r="E13498" s="101">
        <v>63</v>
      </c>
      <c r="F13498" s="103">
        <v>757.26</v>
      </c>
      <c r="H13498" s="95">
        <f t="shared" si="211"/>
        <v>12.02</v>
      </c>
    </row>
    <row r="13499" spans="1:8" collapsed="1" x14ac:dyDescent="0.2">
      <c r="A13499" s="105" t="s">
        <v>8464</v>
      </c>
      <c r="B13499" s="91" t="s">
        <v>8465</v>
      </c>
      <c r="C13499" s="91" t="s">
        <v>3223</v>
      </c>
      <c r="D13499" s="92"/>
      <c r="E13499" s="104">
        <v>2</v>
      </c>
      <c r="F13499" s="106">
        <v>756.84</v>
      </c>
      <c r="G13499" s="79" t="e">
        <f>VLOOKUP(B13499,#REF!,2,FALSE)</f>
        <v>#REF!</v>
      </c>
      <c r="H13499" s="95">
        <f t="shared" si="211"/>
        <v>378.42</v>
      </c>
    </row>
    <row r="13500" spans="1:8" s="80" customFormat="1" hidden="1" outlineLevel="1" x14ac:dyDescent="0.2">
      <c r="A13500" s="96" t="s">
        <v>2932</v>
      </c>
      <c r="B13500" s="97"/>
      <c r="C13500" s="98"/>
      <c r="D13500" s="98"/>
      <c r="E13500" s="101">
        <v>2</v>
      </c>
      <c r="F13500" s="103">
        <v>756.84</v>
      </c>
      <c r="H13500" s="95">
        <f t="shared" si="211"/>
        <v>378.42</v>
      </c>
    </row>
    <row r="13501" spans="1:8" collapsed="1" x14ac:dyDescent="0.2">
      <c r="A13501" s="91" t="s">
        <v>8466</v>
      </c>
      <c r="B13501" s="91" t="s">
        <v>8467</v>
      </c>
      <c r="C13501" s="91" t="s">
        <v>2931</v>
      </c>
      <c r="D13501" s="92"/>
      <c r="E13501" s="104">
        <v>95</v>
      </c>
      <c r="F13501" s="106">
        <v>755.25</v>
      </c>
      <c r="H13501" s="95">
        <f t="shared" si="211"/>
        <v>7.95</v>
      </c>
    </row>
    <row r="13502" spans="1:8" s="80" customFormat="1" hidden="1" outlineLevel="1" x14ac:dyDescent="0.2">
      <c r="A13502" s="96" t="s">
        <v>2932</v>
      </c>
      <c r="B13502" s="97"/>
      <c r="C13502" s="98"/>
      <c r="D13502" s="98"/>
      <c r="E13502" s="101">
        <v>95</v>
      </c>
      <c r="F13502" s="103">
        <v>755.25</v>
      </c>
      <c r="H13502" s="95">
        <f t="shared" si="211"/>
        <v>7.95</v>
      </c>
    </row>
    <row r="13503" spans="1:8" collapsed="1" x14ac:dyDescent="0.2">
      <c r="A13503" s="91" t="s">
        <v>8468</v>
      </c>
      <c r="B13503" s="91" t="s">
        <v>8469</v>
      </c>
      <c r="C13503" s="91" t="s">
        <v>2931</v>
      </c>
      <c r="D13503" s="92"/>
      <c r="E13503" s="104">
        <v>24</v>
      </c>
      <c r="F13503" s="106">
        <v>755.04</v>
      </c>
      <c r="H13503" s="95">
        <f t="shared" si="211"/>
        <v>31.459999999999997</v>
      </c>
    </row>
    <row r="13504" spans="1:8" s="80" customFormat="1" hidden="1" outlineLevel="1" x14ac:dyDescent="0.2">
      <c r="A13504" s="96" t="s">
        <v>2932</v>
      </c>
      <c r="B13504" s="97"/>
      <c r="C13504" s="98"/>
      <c r="D13504" s="98"/>
      <c r="E13504" s="101">
        <v>24</v>
      </c>
      <c r="F13504" s="103">
        <v>755.04</v>
      </c>
      <c r="H13504" s="95">
        <f t="shared" si="211"/>
        <v>31.459999999999997</v>
      </c>
    </row>
    <row r="13505" spans="1:8" collapsed="1" x14ac:dyDescent="0.2">
      <c r="A13505" s="105" t="s">
        <v>8470</v>
      </c>
      <c r="B13505" s="91" t="s">
        <v>8471</v>
      </c>
      <c r="C13505" s="91" t="s">
        <v>3223</v>
      </c>
      <c r="D13505" s="92"/>
      <c r="E13505" s="104">
        <v>5</v>
      </c>
      <c r="F13505" s="106">
        <v>751.5</v>
      </c>
      <c r="G13505" s="79" t="e">
        <f>VLOOKUP(B13505,#REF!,2,FALSE)</f>
        <v>#REF!</v>
      </c>
      <c r="H13505" s="95">
        <f t="shared" si="211"/>
        <v>150.30000000000001</v>
      </c>
    </row>
    <row r="13506" spans="1:8" s="80" customFormat="1" hidden="1" outlineLevel="1" x14ac:dyDescent="0.2">
      <c r="A13506" s="96" t="s">
        <v>2932</v>
      </c>
      <c r="B13506" s="97"/>
      <c r="C13506" s="98"/>
      <c r="D13506" s="98"/>
      <c r="E13506" s="101">
        <v>5</v>
      </c>
      <c r="F13506" s="103">
        <v>751.5</v>
      </c>
      <c r="H13506" s="95">
        <f t="shared" si="211"/>
        <v>150.30000000000001</v>
      </c>
    </row>
    <row r="13507" spans="1:8" collapsed="1" x14ac:dyDescent="0.2">
      <c r="A13507" s="105" t="s">
        <v>8472</v>
      </c>
      <c r="B13507" s="91" t="s">
        <v>8473</v>
      </c>
      <c r="C13507" s="91" t="s">
        <v>3223</v>
      </c>
      <c r="D13507" s="92"/>
      <c r="E13507" s="104">
        <v>50</v>
      </c>
      <c r="F13507" s="106">
        <v>750.5</v>
      </c>
      <c r="G13507" s="79" t="e">
        <f>VLOOKUP(B13507,#REF!,2,FALSE)</f>
        <v>#REF!</v>
      </c>
      <c r="H13507" s="95">
        <f t="shared" si="211"/>
        <v>15.01</v>
      </c>
    </row>
    <row r="13508" spans="1:8" s="80" customFormat="1" hidden="1" outlineLevel="1" x14ac:dyDescent="0.2">
      <c r="A13508" s="96" t="s">
        <v>2932</v>
      </c>
      <c r="B13508" s="97"/>
      <c r="C13508" s="98"/>
      <c r="D13508" s="98"/>
      <c r="E13508" s="101">
        <v>50</v>
      </c>
      <c r="F13508" s="103">
        <v>750.5</v>
      </c>
      <c r="H13508" s="95">
        <f t="shared" si="211"/>
        <v>15.01</v>
      </c>
    </row>
    <row r="13509" spans="1:8" collapsed="1" x14ac:dyDescent="0.2">
      <c r="A13509" s="91" t="s">
        <v>8474</v>
      </c>
      <c r="B13509" s="91" t="s">
        <v>8475</v>
      </c>
      <c r="C13509" s="91" t="s">
        <v>2931</v>
      </c>
      <c r="D13509" s="92"/>
      <c r="E13509" s="104">
        <v>19</v>
      </c>
      <c r="F13509" s="106">
        <v>747.46</v>
      </c>
      <c r="H13509" s="95">
        <f t="shared" si="211"/>
        <v>39.340000000000003</v>
      </c>
    </row>
    <row r="13510" spans="1:8" s="80" customFormat="1" hidden="1" outlineLevel="1" x14ac:dyDescent="0.2">
      <c r="A13510" s="96" t="s">
        <v>2932</v>
      </c>
      <c r="B13510" s="97"/>
      <c r="C13510" s="98"/>
      <c r="D13510" s="98"/>
      <c r="E13510" s="101">
        <v>19</v>
      </c>
      <c r="F13510" s="103">
        <v>747.46</v>
      </c>
      <c r="H13510" s="95">
        <f t="shared" si="211"/>
        <v>39.340000000000003</v>
      </c>
    </row>
    <row r="13511" spans="1:8" collapsed="1" x14ac:dyDescent="0.2">
      <c r="A13511" s="91" t="s">
        <v>8476</v>
      </c>
      <c r="B13511" s="91" t="s">
        <v>8477</v>
      </c>
      <c r="C13511" s="91" t="s">
        <v>2931</v>
      </c>
      <c r="D13511" s="92"/>
      <c r="E13511" s="104">
        <v>24</v>
      </c>
      <c r="F13511" s="106">
        <v>745.68</v>
      </c>
      <c r="H13511" s="95">
        <f t="shared" si="211"/>
        <v>31.069999999999997</v>
      </c>
    </row>
    <row r="13512" spans="1:8" s="80" customFormat="1" hidden="1" outlineLevel="1" x14ac:dyDescent="0.2">
      <c r="A13512" s="96" t="s">
        <v>2932</v>
      </c>
      <c r="B13512" s="97"/>
      <c r="C13512" s="98"/>
      <c r="D13512" s="98"/>
      <c r="E13512" s="101">
        <v>24</v>
      </c>
      <c r="F13512" s="103">
        <v>745.68</v>
      </c>
      <c r="H13512" s="95">
        <f t="shared" si="211"/>
        <v>31.069999999999997</v>
      </c>
    </row>
    <row r="13513" spans="1:8" collapsed="1" x14ac:dyDescent="0.2">
      <c r="A13513" s="105" t="s">
        <v>8478</v>
      </c>
      <c r="B13513" s="91" t="s">
        <v>8479</v>
      </c>
      <c r="C13513" s="91"/>
      <c r="D13513" s="92"/>
      <c r="E13513" s="104">
        <v>15</v>
      </c>
      <c r="F13513" s="106">
        <v>745.83</v>
      </c>
      <c r="G13513" s="79" t="e">
        <f>VLOOKUP(B13513,#REF!,2,FALSE)</f>
        <v>#REF!</v>
      </c>
      <c r="H13513" s="95">
        <f t="shared" si="211"/>
        <v>49.722000000000001</v>
      </c>
    </row>
    <row r="13514" spans="1:8" s="80" customFormat="1" hidden="1" outlineLevel="1" x14ac:dyDescent="0.2">
      <c r="A13514" s="96" t="s">
        <v>2932</v>
      </c>
      <c r="B13514" s="97"/>
      <c r="C13514" s="98"/>
      <c r="D13514" s="98"/>
      <c r="E13514" s="101">
        <v>15</v>
      </c>
      <c r="F13514" s="103">
        <v>745.83</v>
      </c>
      <c r="H13514" s="95">
        <f t="shared" si="211"/>
        <v>49.722000000000001</v>
      </c>
    </row>
    <row r="13515" spans="1:8" collapsed="1" x14ac:dyDescent="0.2">
      <c r="A13515" s="91" t="s">
        <v>8480</v>
      </c>
      <c r="B13515" s="91" t="s">
        <v>8481</v>
      </c>
      <c r="C13515" s="91" t="s">
        <v>2931</v>
      </c>
      <c r="D13515" s="92"/>
      <c r="E13515" s="104">
        <v>81</v>
      </c>
      <c r="F13515" s="106">
        <v>733.05</v>
      </c>
      <c r="H13515" s="95">
        <f t="shared" si="211"/>
        <v>9.0499999999999989</v>
      </c>
    </row>
    <row r="13516" spans="1:8" s="80" customFormat="1" hidden="1" outlineLevel="1" x14ac:dyDescent="0.2">
      <c r="A13516" s="96" t="s">
        <v>2932</v>
      </c>
      <c r="B13516" s="97"/>
      <c r="C13516" s="98"/>
      <c r="D13516" s="98"/>
      <c r="E13516" s="101">
        <v>81</v>
      </c>
      <c r="F13516" s="103">
        <v>733.05</v>
      </c>
      <c r="H13516" s="95">
        <f t="shared" si="211"/>
        <v>9.0499999999999989</v>
      </c>
    </row>
    <row r="13517" spans="1:8" collapsed="1" x14ac:dyDescent="0.2">
      <c r="A13517" s="91" t="s">
        <v>8482</v>
      </c>
      <c r="B13517" s="91" t="s">
        <v>8483</v>
      </c>
      <c r="C13517" s="91" t="s">
        <v>2931</v>
      </c>
      <c r="D13517" s="92"/>
      <c r="E13517" s="104">
        <v>126</v>
      </c>
      <c r="F13517" s="106">
        <v>729.54</v>
      </c>
      <c r="H13517" s="95">
        <f t="shared" ref="H13517:H13580" si="212">F13517/E13517</f>
        <v>5.79</v>
      </c>
    </row>
    <row r="13518" spans="1:8" s="80" customFormat="1" hidden="1" outlineLevel="1" x14ac:dyDescent="0.2">
      <c r="A13518" s="96" t="s">
        <v>2932</v>
      </c>
      <c r="B13518" s="97"/>
      <c r="C13518" s="98"/>
      <c r="D13518" s="98"/>
      <c r="E13518" s="101">
        <v>126</v>
      </c>
      <c r="F13518" s="103">
        <v>729.54</v>
      </c>
      <c r="H13518" s="95">
        <f t="shared" si="212"/>
        <v>5.79</v>
      </c>
    </row>
    <row r="13519" spans="1:8" collapsed="1" x14ac:dyDescent="0.2">
      <c r="A13519" s="91" t="s">
        <v>8484</v>
      </c>
      <c r="B13519" s="91" t="s">
        <v>8485</v>
      </c>
      <c r="C13519" s="91" t="s">
        <v>2931</v>
      </c>
      <c r="D13519" s="92"/>
      <c r="E13519" s="104">
        <v>12</v>
      </c>
      <c r="F13519" s="106">
        <v>729.06</v>
      </c>
      <c r="H13519" s="95">
        <f t="shared" si="212"/>
        <v>60.754999999999995</v>
      </c>
    </row>
    <row r="13520" spans="1:8" s="80" customFormat="1" hidden="1" outlineLevel="1" x14ac:dyDescent="0.2">
      <c r="A13520" s="96" t="s">
        <v>2932</v>
      </c>
      <c r="B13520" s="97"/>
      <c r="C13520" s="98"/>
      <c r="D13520" s="98"/>
      <c r="E13520" s="101">
        <v>12</v>
      </c>
      <c r="F13520" s="103">
        <v>729.06</v>
      </c>
      <c r="H13520" s="95">
        <f t="shared" si="212"/>
        <v>60.754999999999995</v>
      </c>
    </row>
    <row r="13521" spans="1:8" collapsed="1" x14ac:dyDescent="0.2">
      <c r="A13521" s="91" t="s">
        <v>8486</v>
      </c>
      <c r="B13521" s="91" t="s">
        <v>8487</v>
      </c>
      <c r="C13521" s="91" t="s">
        <v>2931</v>
      </c>
      <c r="D13521" s="92"/>
      <c r="E13521" s="104">
        <v>68</v>
      </c>
      <c r="F13521" s="106">
        <v>726.92</v>
      </c>
      <c r="H13521" s="95">
        <f t="shared" si="212"/>
        <v>10.69</v>
      </c>
    </row>
    <row r="13522" spans="1:8" s="80" customFormat="1" hidden="1" outlineLevel="1" x14ac:dyDescent="0.2">
      <c r="A13522" s="96" t="s">
        <v>2932</v>
      </c>
      <c r="B13522" s="97"/>
      <c r="C13522" s="98"/>
      <c r="D13522" s="98"/>
      <c r="E13522" s="101">
        <v>68</v>
      </c>
      <c r="F13522" s="103">
        <v>726.92</v>
      </c>
      <c r="H13522" s="95">
        <f t="shared" si="212"/>
        <v>10.69</v>
      </c>
    </row>
    <row r="13523" spans="1:8" collapsed="1" x14ac:dyDescent="0.2">
      <c r="A13523" s="105" t="s">
        <v>7691</v>
      </c>
      <c r="B13523" s="91" t="s">
        <v>8488</v>
      </c>
      <c r="C13523" s="91" t="s">
        <v>3223</v>
      </c>
      <c r="D13523" s="92"/>
      <c r="E13523" s="104">
        <v>1</v>
      </c>
      <c r="F13523" s="106">
        <v>723.46</v>
      </c>
      <c r="G13523" s="79" t="e">
        <f>VLOOKUP(B13523,#REF!,2,FALSE)</f>
        <v>#REF!</v>
      </c>
      <c r="H13523" s="95">
        <f t="shared" si="212"/>
        <v>723.46</v>
      </c>
    </row>
    <row r="13524" spans="1:8" s="80" customFormat="1" hidden="1" outlineLevel="1" x14ac:dyDescent="0.2">
      <c r="A13524" s="96" t="s">
        <v>2828</v>
      </c>
      <c r="B13524" s="97"/>
      <c r="C13524" s="98"/>
      <c r="D13524" s="98"/>
      <c r="E13524" s="101">
        <v>1</v>
      </c>
      <c r="F13524" s="103">
        <v>723.46</v>
      </c>
      <c r="H13524" s="95">
        <f t="shared" si="212"/>
        <v>723.46</v>
      </c>
    </row>
    <row r="13525" spans="1:8" collapsed="1" x14ac:dyDescent="0.2">
      <c r="A13525" s="91" t="s">
        <v>8489</v>
      </c>
      <c r="B13525" s="91" t="s">
        <v>8490</v>
      </c>
      <c r="C13525" s="91" t="s">
        <v>2931</v>
      </c>
      <c r="D13525" s="92"/>
      <c r="E13525" s="104">
        <v>49</v>
      </c>
      <c r="F13525" s="106">
        <v>721.77</v>
      </c>
      <c r="H13525" s="95">
        <f t="shared" si="212"/>
        <v>14.73</v>
      </c>
    </row>
    <row r="13526" spans="1:8" s="80" customFormat="1" hidden="1" outlineLevel="1" x14ac:dyDescent="0.2">
      <c r="A13526" s="96" t="s">
        <v>2932</v>
      </c>
      <c r="B13526" s="97"/>
      <c r="C13526" s="98"/>
      <c r="D13526" s="98"/>
      <c r="E13526" s="101">
        <v>49</v>
      </c>
      <c r="F13526" s="103">
        <v>721.77</v>
      </c>
      <c r="H13526" s="95">
        <f t="shared" si="212"/>
        <v>14.73</v>
      </c>
    </row>
    <row r="13527" spans="1:8" collapsed="1" x14ac:dyDescent="0.2">
      <c r="A13527" s="91" t="s">
        <v>8491</v>
      </c>
      <c r="B13527" s="91" t="s">
        <v>8492</v>
      </c>
      <c r="C13527" s="91" t="s">
        <v>2931</v>
      </c>
      <c r="D13527" s="92"/>
      <c r="E13527" s="104">
        <v>9</v>
      </c>
      <c r="F13527" s="106">
        <v>721.08</v>
      </c>
      <c r="H13527" s="95">
        <f t="shared" si="212"/>
        <v>80.12</v>
      </c>
    </row>
    <row r="13528" spans="1:8" s="80" customFormat="1" hidden="1" outlineLevel="1" x14ac:dyDescent="0.2">
      <c r="A13528" s="96" t="s">
        <v>2932</v>
      </c>
      <c r="B13528" s="97"/>
      <c r="C13528" s="98"/>
      <c r="D13528" s="98"/>
      <c r="E13528" s="101">
        <v>9</v>
      </c>
      <c r="F13528" s="103">
        <v>721.08</v>
      </c>
      <c r="H13528" s="95">
        <f t="shared" si="212"/>
        <v>80.12</v>
      </c>
    </row>
    <row r="13529" spans="1:8" collapsed="1" x14ac:dyDescent="0.2">
      <c r="A13529" s="91" t="s">
        <v>2471</v>
      </c>
      <c r="B13529" s="91" t="s">
        <v>2470</v>
      </c>
      <c r="C13529" s="91" t="s">
        <v>2823</v>
      </c>
      <c r="D13529" s="92" t="s">
        <v>2876</v>
      </c>
      <c r="E13529" s="104">
        <v>5</v>
      </c>
      <c r="F13529" s="106">
        <v>719.05</v>
      </c>
      <c r="G13529" s="79" t="e">
        <f>VLOOKUP(B13529,#REF!,2,FALSE)</f>
        <v>#REF!</v>
      </c>
      <c r="H13529" s="95">
        <f t="shared" si="212"/>
        <v>143.81</v>
      </c>
    </row>
    <row r="13530" spans="1:8" s="80" customFormat="1" hidden="1" outlineLevel="1" x14ac:dyDescent="0.2">
      <c r="A13530" s="96" t="s">
        <v>2825</v>
      </c>
      <c r="B13530" s="97"/>
      <c r="C13530" s="98"/>
      <c r="D13530" s="98"/>
      <c r="E13530" s="101">
        <v>3</v>
      </c>
      <c r="F13530" s="103">
        <v>431.43</v>
      </c>
      <c r="H13530" s="95">
        <f t="shared" si="212"/>
        <v>143.81</v>
      </c>
    </row>
    <row r="13531" spans="1:8" s="80" customFormat="1" hidden="1" outlineLevel="1" x14ac:dyDescent="0.2">
      <c r="A13531" s="96" t="s">
        <v>2851</v>
      </c>
      <c r="B13531" s="97"/>
      <c r="C13531" s="98"/>
      <c r="D13531" s="98"/>
      <c r="E13531" s="101">
        <v>1</v>
      </c>
      <c r="F13531" s="103">
        <v>143.81</v>
      </c>
      <c r="H13531" s="95">
        <f t="shared" si="212"/>
        <v>143.81</v>
      </c>
    </row>
    <row r="13532" spans="1:8" s="80" customFormat="1" hidden="1" outlineLevel="1" x14ac:dyDescent="0.2">
      <c r="A13532" s="96" t="s">
        <v>2832</v>
      </c>
      <c r="B13532" s="97"/>
      <c r="C13532" s="98"/>
      <c r="D13532" s="98"/>
      <c r="E13532" s="101">
        <v>1</v>
      </c>
      <c r="F13532" s="103">
        <v>143.81</v>
      </c>
      <c r="H13532" s="95">
        <f t="shared" si="212"/>
        <v>143.81</v>
      </c>
    </row>
    <row r="13533" spans="1:8" collapsed="1" x14ac:dyDescent="0.2">
      <c r="A13533" s="91" t="s">
        <v>8493</v>
      </c>
      <c r="B13533" s="91" t="s">
        <v>8494</v>
      </c>
      <c r="C13533" s="91" t="s">
        <v>2931</v>
      </c>
      <c r="D13533" s="92"/>
      <c r="E13533" s="104">
        <v>74</v>
      </c>
      <c r="F13533" s="106">
        <v>718.54</v>
      </c>
      <c r="H13533" s="95">
        <f t="shared" si="212"/>
        <v>9.7099999999999991</v>
      </c>
    </row>
    <row r="13534" spans="1:8" s="80" customFormat="1" hidden="1" outlineLevel="1" x14ac:dyDescent="0.2">
      <c r="A13534" s="96" t="s">
        <v>2932</v>
      </c>
      <c r="B13534" s="97"/>
      <c r="C13534" s="98"/>
      <c r="D13534" s="98"/>
      <c r="E13534" s="101">
        <v>74</v>
      </c>
      <c r="F13534" s="103">
        <v>718.54</v>
      </c>
      <c r="H13534" s="95">
        <f t="shared" si="212"/>
        <v>9.7099999999999991</v>
      </c>
    </row>
    <row r="13535" spans="1:8" collapsed="1" x14ac:dyDescent="0.2">
      <c r="A13535" s="91" t="s">
        <v>8495</v>
      </c>
      <c r="B13535" s="91" t="s">
        <v>8496</v>
      </c>
      <c r="C13535" s="91" t="s">
        <v>2931</v>
      </c>
      <c r="D13535" s="92"/>
      <c r="E13535" s="104">
        <v>27</v>
      </c>
      <c r="F13535" s="106">
        <v>715.77</v>
      </c>
      <c r="H13535" s="95">
        <f t="shared" si="212"/>
        <v>26.509999999999998</v>
      </c>
    </row>
    <row r="13536" spans="1:8" s="80" customFormat="1" hidden="1" outlineLevel="1" x14ac:dyDescent="0.2">
      <c r="A13536" s="96" t="s">
        <v>2932</v>
      </c>
      <c r="B13536" s="97"/>
      <c r="C13536" s="98"/>
      <c r="D13536" s="98"/>
      <c r="E13536" s="101">
        <v>27</v>
      </c>
      <c r="F13536" s="103">
        <v>715.77</v>
      </c>
      <c r="H13536" s="95">
        <f t="shared" si="212"/>
        <v>26.509999999999998</v>
      </c>
    </row>
    <row r="13537" spans="1:8" collapsed="1" x14ac:dyDescent="0.2">
      <c r="A13537" s="91" t="s">
        <v>8497</v>
      </c>
      <c r="B13537" s="91" t="s">
        <v>8498</v>
      </c>
      <c r="C13537" s="91" t="s">
        <v>2931</v>
      </c>
      <c r="D13537" s="92"/>
      <c r="E13537" s="104">
        <v>66</v>
      </c>
      <c r="F13537" s="106">
        <v>714.78</v>
      </c>
      <c r="H13537" s="95">
        <f t="shared" si="212"/>
        <v>10.83</v>
      </c>
    </row>
    <row r="13538" spans="1:8" s="80" customFormat="1" hidden="1" outlineLevel="1" x14ac:dyDescent="0.2">
      <c r="A13538" s="96" t="s">
        <v>2932</v>
      </c>
      <c r="B13538" s="97"/>
      <c r="C13538" s="98"/>
      <c r="D13538" s="98"/>
      <c r="E13538" s="101">
        <v>66</v>
      </c>
      <c r="F13538" s="103">
        <v>714.78</v>
      </c>
      <c r="H13538" s="95">
        <f t="shared" si="212"/>
        <v>10.83</v>
      </c>
    </row>
    <row r="13539" spans="1:8" collapsed="1" x14ac:dyDescent="0.2">
      <c r="A13539" s="91" t="s">
        <v>8499</v>
      </c>
      <c r="B13539" s="91" t="s">
        <v>8500</v>
      </c>
      <c r="C13539" s="91" t="s">
        <v>2931</v>
      </c>
      <c r="D13539" s="92"/>
      <c r="E13539" s="104">
        <v>42</v>
      </c>
      <c r="F13539" s="106">
        <v>712.32</v>
      </c>
      <c r="H13539" s="95">
        <f t="shared" si="212"/>
        <v>16.96</v>
      </c>
    </row>
    <row r="13540" spans="1:8" s="80" customFormat="1" hidden="1" outlineLevel="1" x14ac:dyDescent="0.2">
      <c r="A13540" s="96" t="s">
        <v>2932</v>
      </c>
      <c r="B13540" s="97"/>
      <c r="C13540" s="98"/>
      <c r="D13540" s="98"/>
      <c r="E13540" s="101">
        <v>42</v>
      </c>
      <c r="F13540" s="103">
        <v>712.32</v>
      </c>
      <c r="H13540" s="95">
        <f t="shared" si="212"/>
        <v>16.96</v>
      </c>
    </row>
    <row r="13541" spans="1:8" collapsed="1" x14ac:dyDescent="0.2">
      <c r="A13541" s="91" t="s">
        <v>8501</v>
      </c>
      <c r="B13541" s="91" t="s">
        <v>8502</v>
      </c>
      <c r="C13541" s="91" t="s">
        <v>2931</v>
      </c>
      <c r="D13541" s="92"/>
      <c r="E13541" s="104">
        <v>49</v>
      </c>
      <c r="F13541" s="106">
        <v>710.99</v>
      </c>
      <c r="H13541" s="95">
        <f t="shared" si="212"/>
        <v>14.51</v>
      </c>
    </row>
    <row r="13542" spans="1:8" s="80" customFormat="1" hidden="1" outlineLevel="1" x14ac:dyDescent="0.2">
      <c r="A13542" s="96" t="s">
        <v>2932</v>
      </c>
      <c r="B13542" s="97"/>
      <c r="C13542" s="98"/>
      <c r="D13542" s="98"/>
      <c r="E13542" s="101">
        <v>49</v>
      </c>
      <c r="F13542" s="103">
        <v>710.99</v>
      </c>
      <c r="H13542" s="95">
        <f t="shared" si="212"/>
        <v>14.51</v>
      </c>
    </row>
    <row r="13543" spans="1:8" collapsed="1" x14ac:dyDescent="0.2">
      <c r="A13543" s="105" t="s">
        <v>8503</v>
      </c>
      <c r="B13543" s="91" t="s">
        <v>8504</v>
      </c>
      <c r="C13543" s="91" t="s">
        <v>3223</v>
      </c>
      <c r="D13543" s="92"/>
      <c r="E13543" s="104">
        <v>3</v>
      </c>
      <c r="F13543" s="106">
        <v>707.07</v>
      </c>
      <c r="G13543" s="79" t="e">
        <f>VLOOKUP(B13543,#REF!,2,FALSE)</f>
        <v>#REF!</v>
      </c>
      <c r="H13543" s="95">
        <f t="shared" si="212"/>
        <v>235.69000000000003</v>
      </c>
    </row>
    <row r="13544" spans="1:8" s="80" customFormat="1" hidden="1" outlineLevel="1" x14ac:dyDescent="0.2">
      <c r="A13544" s="96" t="s">
        <v>2932</v>
      </c>
      <c r="B13544" s="97"/>
      <c r="C13544" s="98"/>
      <c r="D13544" s="98"/>
      <c r="E13544" s="101">
        <v>3</v>
      </c>
      <c r="F13544" s="103">
        <v>707.07</v>
      </c>
      <c r="H13544" s="95">
        <f t="shared" si="212"/>
        <v>235.69000000000003</v>
      </c>
    </row>
    <row r="13545" spans="1:8" collapsed="1" x14ac:dyDescent="0.2">
      <c r="A13545" s="105" t="s">
        <v>8505</v>
      </c>
      <c r="B13545" s="91" t="s">
        <v>8506</v>
      </c>
      <c r="C13545" s="91" t="s">
        <v>3223</v>
      </c>
      <c r="D13545" s="92"/>
      <c r="E13545" s="104">
        <v>5</v>
      </c>
      <c r="F13545" s="106">
        <v>704.3</v>
      </c>
      <c r="G13545" s="79" t="e">
        <f>VLOOKUP(B13545,#REF!,2,FALSE)</f>
        <v>#REF!</v>
      </c>
      <c r="H13545" s="95">
        <f t="shared" si="212"/>
        <v>140.85999999999999</v>
      </c>
    </row>
    <row r="13546" spans="1:8" s="80" customFormat="1" hidden="1" outlineLevel="1" x14ac:dyDescent="0.2">
      <c r="A13546" s="96" t="s">
        <v>2932</v>
      </c>
      <c r="B13546" s="97"/>
      <c r="C13546" s="98"/>
      <c r="D13546" s="98"/>
      <c r="E13546" s="101">
        <v>5</v>
      </c>
      <c r="F13546" s="103">
        <v>704.3</v>
      </c>
      <c r="H13546" s="95">
        <f t="shared" si="212"/>
        <v>140.85999999999999</v>
      </c>
    </row>
    <row r="13547" spans="1:8" collapsed="1" x14ac:dyDescent="0.2">
      <c r="A13547" s="91" t="s">
        <v>8507</v>
      </c>
      <c r="B13547" s="91" t="s">
        <v>8508</v>
      </c>
      <c r="C13547" s="91" t="s">
        <v>2931</v>
      </c>
      <c r="D13547" s="92"/>
      <c r="E13547" s="104">
        <v>9</v>
      </c>
      <c r="F13547" s="106">
        <v>688.59</v>
      </c>
      <c r="H13547" s="95">
        <f t="shared" si="212"/>
        <v>76.510000000000005</v>
      </c>
    </row>
    <row r="13548" spans="1:8" s="80" customFormat="1" hidden="1" outlineLevel="1" x14ac:dyDescent="0.2">
      <c r="A13548" s="96" t="s">
        <v>2932</v>
      </c>
      <c r="B13548" s="97"/>
      <c r="C13548" s="98"/>
      <c r="D13548" s="98"/>
      <c r="E13548" s="101">
        <v>9</v>
      </c>
      <c r="F13548" s="103">
        <v>688.59</v>
      </c>
      <c r="H13548" s="95">
        <f t="shared" si="212"/>
        <v>76.510000000000005</v>
      </c>
    </row>
    <row r="13549" spans="1:8" collapsed="1" x14ac:dyDescent="0.2">
      <c r="A13549" s="91" t="s">
        <v>8509</v>
      </c>
      <c r="B13549" s="91" t="s">
        <v>8510</v>
      </c>
      <c r="C13549" s="91" t="s">
        <v>2931</v>
      </c>
      <c r="D13549" s="92"/>
      <c r="E13549" s="104">
        <v>23</v>
      </c>
      <c r="F13549" s="106">
        <v>686.09</v>
      </c>
      <c r="H13549" s="95">
        <f t="shared" si="212"/>
        <v>29.830000000000002</v>
      </c>
    </row>
    <row r="13550" spans="1:8" s="80" customFormat="1" hidden="1" outlineLevel="1" x14ac:dyDescent="0.2">
      <c r="A13550" s="96" t="s">
        <v>2932</v>
      </c>
      <c r="B13550" s="97"/>
      <c r="C13550" s="98"/>
      <c r="D13550" s="98"/>
      <c r="E13550" s="101">
        <v>23</v>
      </c>
      <c r="F13550" s="103">
        <v>686.09</v>
      </c>
      <c r="H13550" s="95">
        <f t="shared" si="212"/>
        <v>29.830000000000002</v>
      </c>
    </row>
    <row r="13551" spans="1:8" collapsed="1" x14ac:dyDescent="0.2">
      <c r="A13551" s="91" t="s">
        <v>8511</v>
      </c>
      <c r="B13551" s="91" t="s">
        <v>8512</v>
      </c>
      <c r="C13551" s="91" t="s">
        <v>2931</v>
      </c>
      <c r="D13551" s="92"/>
      <c r="E13551" s="104">
        <v>11</v>
      </c>
      <c r="F13551" s="106">
        <v>683.43</v>
      </c>
      <c r="H13551" s="95">
        <f t="shared" si="212"/>
        <v>62.129999999999995</v>
      </c>
    </row>
    <row r="13552" spans="1:8" s="80" customFormat="1" hidden="1" outlineLevel="1" x14ac:dyDescent="0.2">
      <c r="A13552" s="96" t="s">
        <v>2932</v>
      </c>
      <c r="B13552" s="97"/>
      <c r="C13552" s="98"/>
      <c r="D13552" s="98"/>
      <c r="E13552" s="101">
        <v>11</v>
      </c>
      <c r="F13552" s="103">
        <v>683.43</v>
      </c>
      <c r="H13552" s="95">
        <f t="shared" si="212"/>
        <v>62.129999999999995</v>
      </c>
    </row>
    <row r="13553" spans="1:8" collapsed="1" x14ac:dyDescent="0.2">
      <c r="A13553" s="91" t="s">
        <v>8513</v>
      </c>
      <c r="B13553" s="91" t="s">
        <v>8514</v>
      </c>
      <c r="C13553" s="91" t="s">
        <v>2931</v>
      </c>
      <c r="D13553" s="92"/>
      <c r="E13553" s="104">
        <v>10</v>
      </c>
      <c r="F13553" s="106">
        <v>683.3</v>
      </c>
      <c r="H13553" s="95">
        <f t="shared" si="212"/>
        <v>68.33</v>
      </c>
    </row>
    <row r="13554" spans="1:8" s="80" customFormat="1" hidden="1" outlineLevel="1" x14ac:dyDescent="0.2">
      <c r="A13554" s="96" t="s">
        <v>2932</v>
      </c>
      <c r="B13554" s="97"/>
      <c r="C13554" s="98"/>
      <c r="D13554" s="98"/>
      <c r="E13554" s="101">
        <v>10</v>
      </c>
      <c r="F13554" s="103">
        <v>683.3</v>
      </c>
      <c r="H13554" s="95">
        <f t="shared" si="212"/>
        <v>68.33</v>
      </c>
    </row>
    <row r="13555" spans="1:8" collapsed="1" x14ac:dyDescent="0.2">
      <c r="A13555" s="105" t="s">
        <v>8515</v>
      </c>
      <c r="B13555" s="91" t="s">
        <v>8516</v>
      </c>
      <c r="C13555" s="91" t="s">
        <v>3223</v>
      </c>
      <c r="D13555" s="92"/>
      <c r="E13555" s="104">
        <v>9</v>
      </c>
      <c r="F13555" s="106">
        <v>676.62</v>
      </c>
      <c r="G13555" s="79" t="e">
        <f>VLOOKUP(B13555,#REF!,2,FALSE)</f>
        <v>#REF!</v>
      </c>
      <c r="H13555" s="95">
        <f t="shared" si="212"/>
        <v>75.180000000000007</v>
      </c>
    </row>
    <row r="13556" spans="1:8" s="80" customFormat="1" hidden="1" outlineLevel="1" x14ac:dyDescent="0.2">
      <c r="A13556" s="96" t="s">
        <v>2932</v>
      </c>
      <c r="B13556" s="97"/>
      <c r="C13556" s="98"/>
      <c r="D13556" s="98"/>
      <c r="E13556" s="101">
        <v>9</v>
      </c>
      <c r="F13556" s="103">
        <v>676.62</v>
      </c>
      <c r="H13556" s="95">
        <f t="shared" si="212"/>
        <v>75.180000000000007</v>
      </c>
    </row>
    <row r="13557" spans="1:8" collapsed="1" x14ac:dyDescent="0.2">
      <c r="A13557" s="91" t="s">
        <v>8517</v>
      </c>
      <c r="B13557" s="91" t="s">
        <v>8518</v>
      </c>
      <c r="C13557" s="91" t="s">
        <v>3118</v>
      </c>
      <c r="D13557" s="92"/>
      <c r="E13557" s="104">
        <v>10</v>
      </c>
      <c r="F13557" s="106">
        <v>674.9</v>
      </c>
      <c r="H13557" s="95">
        <f t="shared" si="212"/>
        <v>67.489999999999995</v>
      </c>
    </row>
    <row r="13558" spans="1:8" s="80" customFormat="1" hidden="1" outlineLevel="1" x14ac:dyDescent="0.2">
      <c r="A13558" s="96" t="s">
        <v>2825</v>
      </c>
      <c r="B13558" s="97"/>
      <c r="C13558" s="98"/>
      <c r="D13558" s="98"/>
      <c r="E13558" s="101">
        <v>10</v>
      </c>
      <c r="F13558" s="103">
        <v>674.9</v>
      </c>
      <c r="H13558" s="95">
        <f t="shared" si="212"/>
        <v>67.489999999999995</v>
      </c>
    </row>
    <row r="13559" spans="1:8" collapsed="1" x14ac:dyDescent="0.2">
      <c r="A13559" s="91" t="s">
        <v>8519</v>
      </c>
      <c r="B13559" s="91" t="s">
        <v>8520</v>
      </c>
      <c r="C13559" s="91" t="s">
        <v>2931</v>
      </c>
      <c r="D13559" s="92"/>
      <c r="E13559" s="104">
        <v>24</v>
      </c>
      <c r="F13559" s="106">
        <v>674.88</v>
      </c>
      <c r="H13559" s="95">
        <f t="shared" si="212"/>
        <v>28.12</v>
      </c>
    </row>
    <row r="13560" spans="1:8" s="80" customFormat="1" hidden="1" outlineLevel="1" x14ac:dyDescent="0.2">
      <c r="A13560" s="96" t="s">
        <v>2932</v>
      </c>
      <c r="B13560" s="97"/>
      <c r="C13560" s="98"/>
      <c r="D13560" s="98"/>
      <c r="E13560" s="101">
        <v>24</v>
      </c>
      <c r="F13560" s="103">
        <v>674.88</v>
      </c>
      <c r="H13560" s="95">
        <f t="shared" si="212"/>
        <v>28.12</v>
      </c>
    </row>
    <row r="13561" spans="1:8" collapsed="1" x14ac:dyDescent="0.2">
      <c r="A13561" s="105" t="s">
        <v>8521</v>
      </c>
      <c r="B13561" s="91" t="s">
        <v>8522</v>
      </c>
      <c r="C13561" s="91" t="s">
        <v>3223</v>
      </c>
      <c r="D13561" s="92"/>
      <c r="E13561" s="104">
        <v>5</v>
      </c>
      <c r="F13561" s="106">
        <v>672</v>
      </c>
      <c r="G13561" s="79" t="e">
        <f>VLOOKUP(B13561,#REF!,2,FALSE)</f>
        <v>#REF!</v>
      </c>
      <c r="H13561" s="95">
        <f t="shared" si="212"/>
        <v>134.4</v>
      </c>
    </row>
    <row r="13562" spans="1:8" s="80" customFormat="1" hidden="1" outlineLevel="1" x14ac:dyDescent="0.2">
      <c r="A13562" s="96" t="s">
        <v>2932</v>
      </c>
      <c r="B13562" s="97"/>
      <c r="C13562" s="98"/>
      <c r="D13562" s="98"/>
      <c r="E13562" s="101">
        <v>5</v>
      </c>
      <c r="F13562" s="103">
        <v>672</v>
      </c>
      <c r="H13562" s="95">
        <f t="shared" si="212"/>
        <v>134.4</v>
      </c>
    </row>
    <row r="13563" spans="1:8" collapsed="1" x14ac:dyDescent="0.2">
      <c r="A13563" s="105" t="s">
        <v>8523</v>
      </c>
      <c r="B13563" s="91" t="s">
        <v>8524</v>
      </c>
      <c r="C13563" s="91" t="s">
        <v>3223</v>
      </c>
      <c r="D13563" s="92"/>
      <c r="E13563" s="104">
        <v>10</v>
      </c>
      <c r="F13563" s="106">
        <v>671.1</v>
      </c>
      <c r="G13563" s="79" t="e">
        <f>VLOOKUP(B13563,#REF!,2,FALSE)</f>
        <v>#REF!</v>
      </c>
      <c r="H13563" s="95">
        <f t="shared" si="212"/>
        <v>67.11</v>
      </c>
    </row>
    <row r="13564" spans="1:8" s="80" customFormat="1" hidden="1" outlineLevel="1" x14ac:dyDescent="0.2">
      <c r="A13564" s="96" t="s">
        <v>2932</v>
      </c>
      <c r="B13564" s="97"/>
      <c r="C13564" s="98"/>
      <c r="D13564" s="98"/>
      <c r="E13564" s="101">
        <v>10</v>
      </c>
      <c r="F13564" s="103">
        <v>671.1</v>
      </c>
      <c r="H13564" s="95">
        <f t="shared" si="212"/>
        <v>67.11</v>
      </c>
    </row>
    <row r="13565" spans="1:8" collapsed="1" x14ac:dyDescent="0.2">
      <c r="A13565" s="105" t="s">
        <v>8525</v>
      </c>
      <c r="B13565" s="91" t="s">
        <v>8526</v>
      </c>
      <c r="C13565" s="91"/>
      <c r="D13565" s="92"/>
      <c r="E13565" s="104">
        <v>15</v>
      </c>
      <c r="F13565" s="106">
        <v>672.88</v>
      </c>
      <c r="G13565" s="79" t="e">
        <f>VLOOKUP(B13565,#REF!,2,FALSE)</f>
        <v>#REF!</v>
      </c>
      <c r="H13565" s="95">
        <f t="shared" si="212"/>
        <v>44.858666666666664</v>
      </c>
    </row>
    <row r="13566" spans="1:8" s="80" customFormat="1" hidden="1" outlineLevel="1" x14ac:dyDescent="0.2">
      <c r="A13566" s="96" t="s">
        <v>2932</v>
      </c>
      <c r="B13566" s="97"/>
      <c r="C13566" s="98"/>
      <c r="D13566" s="98"/>
      <c r="E13566" s="101">
        <v>15</v>
      </c>
      <c r="F13566" s="103">
        <v>672.88</v>
      </c>
      <c r="H13566" s="95">
        <f t="shared" si="212"/>
        <v>44.858666666666664</v>
      </c>
    </row>
    <row r="13567" spans="1:8" collapsed="1" x14ac:dyDescent="0.2">
      <c r="A13567" s="105" t="s">
        <v>8527</v>
      </c>
      <c r="B13567" s="91" t="s">
        <v>8528</v>
      </c>
      <c r="C13567" s="91" t="s">
        <v>3223</v>
      </c>
      <c r="D13567" s="92"/>
      <c r="E13567" s="104">
        <v>4</v>
      </c>
      <c r="F13567" s="106">
        <v>669.6</v>
      </c>
      <c r="G13567" s="79" t="e">
        <f>VLOOKUP(B13567,#REF!,2,FALSE)</f>
        <v>#REF!</v>
      </c>
      <c r="H13567" s="95">
        <f t="shared" si="212"/>
        <v>167.4</v>
      </c>
    </row>
    <row r="13568" spans="1:8" s="80" customFormat="1" hidden="1" outlineLevel="1" x14ac:dyDescent="0.2">
      <c r="A13568" s="96" t="s">
        <v>2932</v>
      </c>
      <c r="B13568" s="97"/>
      <c r="C13568" s="98"/>
      <c r="D13568" s="98"/>
      <c r="E13568" s="101">
        <v>4</v>
      </c>
      <c r="F13568" s="103">
        <v>669.6</v>
      </c>
      <c r="H13568" s="95">
        <f t="shared" si="212"/>
        <v>167.4</v>
      </c>
    </row>
    <row r="13569" spans="1:8" collapsed="1" x14ac:dyDescent="0.2">
      <c r="A13569" s="91" t="s">
        <v>8529</v>
      </c>
      <c r="B13569" s="91" t="s">
        <v>8530</v>
      </c>
      <c r="C13569" s="91" t="s">
        <v>2931</v>
      </c>
      <c r="D13569" s="92"/>
      <c r="E13569" s="104">
        <v>47</v>
      </c>
      <c r="F13569" s="106">
        <v>667.87</v>
      </c>
      <c r="H13569" s="95">
        <f t="shared" si="212"/>
        <v>14.21</v>
      </c>
    </row>
    <row r="13570" spans="1:8" s="80" customFormat="1" hidden="1" outlineLevel="1" x14ac:dyDescent="0.2">
      <c r="A13570" s="96" t="s">
        <v>2932</v>
      </c>
      <c r="B13570" s="97"/>
      <c r="C13570" s="98"/>
      <c r="D13570" s="98"/>
      <c r="E13570" s="101">
        <v>47</v>
      </c>
      <c r="F13570" s="103">
        <v>667.87</v>
      </c>
      <c r="H13570" s="95">
        <f t="shared" si="212"/>
        <v>14.21</v>
      </c>
    </row>
    <row r="13571" spans="1:8" collapsed="1" x14ac:dyDescent="0.2">
      <c r="A13571" s="105" t="s">
        <v>8531</v>
      </c>
      <c r="B13571" s="91" t="s">
        <v>8532</v>
      </c>
      <c r="C13571" s="91" t="s">
        <v>3223</v>
      </c>
      <c r="D13571" s="92"/>
      <c r="E13571" s="104">
        <v>14</v>
      </c>
      <c r="F13571" s="106">
        <v>667.38</v>
      </c>
      <c r="G13571" s="79" t="e">
        <f>VLOOKUP(B13571,#REF!,2,FALSE)</f>
        <v>#REF!</v>
      </c>
      <c r="H13571" s="95">
        <f t="shared" si="212"/>
        <v>47.67</v>
      </c>
    </row>
    <row r="13572" spans="1:8" s="80" customFormat="1" hidden="1" outlineLevel="1" x14ac:dyDescent="0.2">
      <c r="A13572" s="96" t="s">
        <v>2932</v>
      </c>
      <c r="B13572" s="97"/>
      <c r="C13572" s="98"/>
      <c r="D13572" s="98"/>
      <c r="E13572" s="101">
        <v>14</v>
      </c>
      <c r="F13572" s="103">
        <v>667.38</v>
      </c>
      <c r="H13572" s="95">
        <f t="shared" si="212"/>
        <v>47.67</v>
      </c>
    </row>
    <row r="13573" spans="1:8" collapsed="1" x14ac:dyDescent="0.2">
      <c r="A13573" s="91" t="s">
        <v>8533</v>
      </c>
      <c r="B13573" s="91" t="s">
        <v>8534</v>
      </c>
      <c r="C13573" s="91" t="s">
        <v>2931</v>
      </c>
      <c r="D13573" s="92"/>
      <c r="E13573" s="104">
        <v>25</v>
      </c>
      <c r="F13573" s="106">
        <v>666.25</v>
      </c>
      <c r="H13573" s="95">
        <f t="shared" si="212"/>
        <v>26.65</v>
      </c>
    </row>
    <row r="13574" spans="1:8" s="80" customFormat="1" hidden="1" outlineLevel="1" x14ac:dyDescent="0.2">
      <c r="A13574" s="96" t="s">
        <v>2932</v>
      </c>
      <c r="B13574" s="97"/>
      <c r="C13574" s="98"/>
      <c r="D13574" s="98"/>
      <c r="E13574" s="101">
        <v>25</v>
      </c>
      <c r="F13574" s="103">
        <v>666.25</v>
      </c>
      <c r="H13574" s="95">
        <f t="shared" si="212"/>
        <v>26.65</v>
      </c>
    </row>
    <row r="13575" spans="1:8" collapsed="1" x14ac:dyDescent="0.2">
      <c r="A13575" s="91" t="s">
        <v>8535</v>
      </c>
      <c r="B13575" s="91" t="s">
        <v>8536</v>
      </c>
      <c r="C13575" s="91" t="s">
        <v>2931</v>
      </c>
      <c r="D13575" s="92"/>
      <c r="E13575" s="104">
        <v>100</v>
      </c>
      <c r="F13575" s="106">
        <v>666</v>
      </c>
      <c r="H13575" s="95">
        <f t="shared" si="212"/>
        <v>6.66</v>
      </c>
    </row>
    <row r="13576" spans="1:8" s="80" customFormat="1" hidden="1" outlineLevel="1" x14ac:dyDescent="0.2">
      <c r="A13576" s="96" t="s">
        <v>2932</v>
      </c>
      <c r="B13576" s="97"/>
      <c r="C13576" s="98"/>
      <c r="D13576" s="98"/>
      <c r="E13576" s="101">
        <v>100</v>
      </c>
      <c r="F13576" s="103">
        <v>666</v>
      </c>
      <c r="H13576" s="95">
        <f t="shared" si="212"/>
        <v>6.66</v>
      </c>
    </row>
    <row r="13577" spans="1:8" collapsed="1" x14ac:dyDescent="0.2">
      <c r="A13577" s="91" t="s">
        <v>8537</v>
      </c>
      <c r="B13577" s="91" t="s">
        <v>8538</v>
      </c>
      <c r="C13577" s="91" t="s">
        <v>2931</v>
      </c>
      <c r="D13577" s="92"/>
      <c r="E13577" s="104">
        <v>47</v>
      </c>
      <c r="F13577" s="106">
        <v>661.76</v>
      </c>
      <c r="H13577" s="95">
        <f t="shared" si="212"/>
        <v>14.08</v>
      </c>
    </row>
    <row r="13578" spans="1:8" s="80" customFormat="1" hidden="1" outlineLevel="1" x14ac:dyDescent="0.2">
      <c r="A13578" s="96" t="s">
        <v>2932</v>
      </c>
      <c r="B13578" s="97"/>
      <c r="C13578" s="98"/>
      <c r="D13578" s="98"/>
      <c r="E13578" s="101">
        <v>47</v>
      </c>
      <c r="F13578" s="103">
        <v>661.76</v>
      </c>
      <c r="H13578" s="95">
        <f t="shared" si="212"/>
        <v>14.08</v>
      </c>
    </row>
    <row r="13579" spans="1:8" collapsed="1" x14ac:dyDescent="0.2">
      <c r="A13579" s="105" t="s">
        <v>8539</v>
      </c>
      <c r="B13579" s="91" t="s">
        <v>8540</v>
      </c>
      <c r="C13579" s="91" t="s">
        <v>3223</v>
      </c>
      <c r="D13579" s="92"/>
      <c r="E13579" s="104">
        <v>14</v>
      </c>
      <c r="F13579" s="106">
        <v>658</v>
      </c>
      <c r="G13579" s="79" t="e">
        <f>VLOOKUP(B13579,#REF!,2,FALSE)</f>
        <v>#REF!</v>
      </c>
      <c r="H13579" s="95">
        <f t="shared" si="212"/>
        <v>47</v>
      </c>
    </row>
    <row r="13580" spans="1:8" s="80" customFormat="1" hidden="1" outlineLevel="1" x14ac:dyDescent="0.2">
      <c r="A13580" s="96" t="s">
        <v>2932</v>
      </c>
      <c r="B13580" s="97"/>
      <c r="C13580" s="98"/>
      <c r="D13580" s="98"/>
      <c r="E13580" s="101">
        <v>14</v>
      </c>
      <c r="F13580" s="103">
        <v>658</v>
      </c>
      <c r="H13580" s="95">
        <f t="shared" si="212"/>
        <v>47</v>
      </c>
    </row>
    <row r="13581" spans="1:8" collapsed="1" x14ac:dyDescent="0.2">
      <c r="A13581" s="91" t="s">
        <v>8541</v>
      </c>
      <c r="B13581" s="91" t="s">
        <v>8542</v>
      </c>
      <c r="C13581" s="91" t="s">
        <v>2931</v>
      </c>
      <c r="D13581" s="92"/>
      <c r="E13581" s="104">
        <v>18</v>
      </c>
      <c r="F13581" s="106">
        <v>653.94000000000005</v>
      </c>
      <c r="H13581" s="95">
        <f t="shared" ref="H13581:H13644" si="213">F13581/E13581</f>
        <v>36.330000000000005</v>
      </c>
    </row>
    <row r="13582" spans="1:8" s="80" customFormat="1" hidden="1" outlineLevel="1" x14ac:dyDescent="0.2">
      <c r="A13582" s="96" t="s">
        <v>2932</v>
      </c>
      <c r="B13582" s="97"/>
      <c r="C13582" s="98"/>
      <c r="D13582" s="98"/>
      <c r="E13582" s="101">
        <v>18</v>
      </c>
      <c r="F13582" s="103">
        <v>653.94000000000005</v>
      </c>
      <c r="H13582" s="95">
        <f t="shared" si="213"/>
        <v>36.330000000000005</v>
      </c>
    </row>
    <row r="13583" spans="1:8" collapsed="1" x14ac:dyDescent="0.2">
      <c r="A13583" s="105" t="s">
        <v>8543</v>
      </c>
      <c r="B13583" s="91" t="s">
        <v>8544</v>
      </c>
      <c r="C13583" s="91" t="s">
        <v>3223</v>
      </c>
      <c r="D13583" s="92"/>
      <c r="E13583" s="104">
        <v>10</v>
      </c>
      <c r="F13583" s="106">
        <v>650.9</v>
      </c>
      <c r="G13583" s="79" t="e">
        <f>VLOOKUP(B13583,#REF!,2,FALSE)</f>
        <v>#REF!</v>
      </c>
      <c r="H13583" s="95">
        <f t="shared" si="213"/>
        <v>65.09</v>
      </c>
    </row>
    <row r="13584" spans="1:8" s="80" customFormat="1" hidden="1" outlineLevel="1" x14ac:dyDescent="0.2">
      <c r="A13584" s="96" t="s">
        <v>2932</v>
      </c>
      <c r="B13584" s="97"/>
      <c r="C13584" s="98"/>
      <c r="D13584" s="98"/>
      <c r="E13584" s="101">
        <v>10</v>
      </c>
      <c r="F13584" s="103">
        <v>650.9</v>
      </c>
      <c r="H13584" s="95">
        <f t="shared" si="213"/>
        <v>65.09</v>
      </c>
    </row>
    <row r="13585" spans="1:8" collapsed="1" x14ac:dyDescent="0.2">
      <c r="A13585" s="91" t="s">
        <v>8545</v>
      </c>
      <c r="B13585" s="91" t="s">
        <v>8546</v>
      </c>
      <c r="C13585" s="91" t="s">
        <v>2931</v>
      </c>
      <c r="D13585" s="92"/>
      <c r="E13585" s="104">
        <v>46</v>
      </c>
      <c r="F13585" s="106">
        <v>649.52</v>
      </c>
      <c r="H13585" s="95">
        <f t="shared" si="213"/>
        <v>14.12</v>
      </c>
    </row>
    <row r="13586" spans="1:8" s="80" customFormat="1" hidden="1" outlineLevel="1" x14ac:dyDescent="0.2">
      <c r="A13586" s="96" t="s">
        <v>2932</v>
      </c>
      <c r="B13586" s="97"/>
      <c r="C13586" s="98"/>
      <c r="D13586" s="98"/>
      <c r="E13586" s="101">
        <v>46</v>
      </c>
      <c r="F13586" s="103">
        <v>649.52</v>
      </c>
      <c r="H13586" s="95">
        <f t="shared" si="213"/>
        <v>14.12</v>
      </c>
    </row>
    <row r="13587" spans="1:8" collapsed="1" x14ac:dyDescent="0.2">
      <c r="A13587" s="91" t="s">
        <v>8547</v>
      </c>
      <c r="B13587" s="91" t="s">
        <v>8548</v>
      </c>
      <c r="C13587" s="91" t="s">
        <v>2931</v>
      </c>
      <c r="D13587" s="92"/>
      <c r="E13587" s="104">
        <v>5</v>
      </c>
      <c r="F13587" s="106">
        <v>649.5</v>
      </c>
      <c r="H13587" s="95">
        <f t="shared" si="213"/>
        <v>129.9</v>
      </c>
    </row>
    <row r="13588" spans="1:8" s="80" customFormat="1" hidden="1" outlineLevel="1" x14ac:dyDescent="0.2">
      <c r="A13588" s="96" t="s">
        <v>2932</v>
      </c>
      <c r="B13588" s="97"/>
      <c r="C13588" s="98"/>
      <c r="D13588" s="98"/>
      <c r="E13588" s="101">
        <v>5</v>
      </c>
      <c r="F13588" s="103">
        <v>649.5</v>
      </c>
      <c r="H13588" s="95">
        <f t="shared" si="213"/>
        <v>129.9</v>
      </c>
    </row>
    <row r="13589" spans="1:8" collapsed="1" x14ac:dyDescent="0.2">
      <c r="A13589" s="91" t="s">
        <v>8549</v>
      </c>
      <c r="B13589" s="91" t="s">
        <v>8550</v>
      </c>
      <c r="C13589" s="91" t="s">
        <v>2931</v>
      </c>
      <c r="D13589" s="92"/>
      <c r="E13589" s="104">
        <v>503</v>
      </c>
      <c r="F13589" s="106">
        <v>648.87</v>
      </c>
      <c r="H13589" s="95">
        <f t="shared" si="213"/>
        <v>1.29</v>
      </c>
    </row>
    <row r="13590" spans="1:8" s="80" customFormat="1" hidden="1" outlineLevel="1" x14ac:dyDescent="0.2">
      <c r="A13590" s="96" t="s">
        <v>2932</v>
      </c>
      <c r="B13590" s="97"/>
      <c r="C13590" s="98"/>
      <c r="D13590" s="98"/>
      <c r="E13590" s="101">
        <v>503</v>
      </c>
      <c r="F13590" s="103">
        <v>648.87</v>
      </c>
      <c r="H13590" s="95">
        <f t="shared" si="213"/>
        <v>1.29</v>
      </c>
    </row>
    <row r="13591" spans="1:8" collapsed="1" x14ac:dyDescent="0.2">
      <c r="A13591" s="105" t="s">
        <v>8551</v>
      </c>
      <c r="B13591" s="91" t="s">
        <v>8552</v>
      </c>
      <c r="C13591" s="91"/>
      <c r="D13591" s="92"/>
      <c r="E13591" s="104">
        <v>15</v>
      </c>
      <c r="F13591" s="106">
        <v>650.99</v>
      </c>
      <c r="G13591" s="79" t="e">
        <f>VLOOKUP(B13591,#REF!,2,FALSE)</f>
        <v>#REF!</v>
      </c>
      <c r="H13591" s="95">
        <f t="shared" si="213"/>
        <v>43.399333333333331</v>
      </c>
    </row>
    <row r="13592" spans="1:8" s="80" customFormat="1" hidden="1" outlineLevel="1" x14ac:dyDescent="0.2">
      <c r="A13592" s="96" t="s">
        <v>2932</v>
      </c>
      <c r="B13592" s="97"/>
      <c r="C13592" s="98"/>
      <c r="D13592" s="98"/>
      <c r="E13592" s="101">
        <v>15</v>
      </c>
      <c r="F13592" s="103">
        <v>650.99</v>
      </c>
      <c r="H13592" s="95">
        <f t="shared" si="213"/>
        <v>43.399333333333331</v>
      </c>
    </row>
    <row r="13593" spans="1:8" collapsed="1" x14ac:dyDescent="0.2">
      <c r="A13593" s="91" t="s">
        <v>8553</v>
      </c>
      <c r="B13593" s="91" t="s">
        <v>8554</v>
      </c>
      <c r="C13593" s="91" t="s">
        <v>2931</v>
      </c>
      <c r="D13593" s="92"/>
      <c r="E13593" s="104">
        <v>53</v>
      </c>
      <c r="F13593" s="106">
        <v>645.01</v>
      </c>
      <c r="H13593" s="95">
        <f t="shared" si="213"/>
        <v>12.17</v>
      </c>
    </row>
    <row r="13594" spans="1:8" s="80" customFormat="1" hidden="1" outlineLevel="1" x14ac:dyDescent="0.2">
      <c r="A13594" s="96" t="s">
        <v>2932</v>
      </c>
      <c r="B13594" s="97"/>
      <c r="C13594" s="98"/>
      <c r="D13594" s="98"/>
      <c r="E13594" s="101">
        <v>53</v>
      </c>
      <c r="F13594" s="103">
        <v>645.01</v>
      </c>
      <c r="H13594" s="95">
        <f t="shared" si="213"/>
        <v>12.17</v>
      </c>
    </row>
    <row r="13595" spans="1:8" collapsed="1" x14ac:dyDescent="0.2">
      <c r="A13595" s="91" t="s">
        <v>8555</v>
      </c>
      <c r="B13595" s="91" t="s">
        <v>8556</v>
      </c>
      <c r="C13595" s="91" t="s">
        <v>2931</v>
      </c>
      <c r="D13595" s="92"/>
      <c r="E13595" s="104">
        <v>107</v>
      </c>
      <c r="F13595" s="106">
        <v>640.92999999999995</v>
      </c>
      <c r="H13595" s="95">
        <f t="shared" si="213"/>
        <v>5.9899999999999993</v>
      </c>
    </row>
    <row r="13596" spans="1:8" s="80" customFormat="1" hidden="1" outlineLevel="1" x14ac:dyDescent="0.2">
      <c r="A13596" s="96" t="s">
        <v>2932</v>
      </c>
      <c r="B13596" s="97"/>
      <c r="C13596" s="98"/>
      <c r="D13596" s="98"/>
      <c r="E13596" s="101">
        <v>107</v>
      </c>
      <c r="F13596" s="103">
        <v>640.92999999999995</v>
      </c>
      <c r="H13596" s="95">
        <f t="shared" si="213"/>
        <v>5.9899999999999993</v>
      </c>
    </row>
    <row r="13597" spans="1:8" collapsed="1" x14ac:dyDescent="0.2">
      <c r="A13597" s="105" t="s">
        <v>8557</v>
      </c>
      <c r="B13597" s="91" t="s">
        <v>8558</v>
      </c>
      <c r="C13597" s="91" t="s">
        <v>3223</v>
      </c>
      <c r="D13597" s="92"/>
      <c r="E13597" s="104">
        <v>70</v>
      </c>
      <c r="F13597" s="106">
        <v>636.29999999999995</v>
      </c>
      <c r="G13597" s="79" t="e">
        <f>VLOOKUP(B13597,#REF!,2,FALSE)</f>
        <v>#REF!</v>
      </c>
      <c r="H13597" s="95">
        <f t="shared" si="213"/>
        <v>9.09</v>
      </c>
    </row>
    <row r="13598" spans="1:8" s="80" customFormat="1" hidden="1" outlineLevel="1" x14ac:dyDescent="0.2">
      <c r="A13598" s="96" t="s">
        <v>2932</v>
      </c>
      <c r="B13598" s="97"/>
      <c r="C13598" s="98"/>
      <c r="D13598" s="98"/>
      <c r="E13598" s="101">
        <v>70</v>
      </c>
      <c r="F13598" s="103">
        <v>636.29999999999995</v>
      </c>
      <c r="H13598" s="95">
        <f t="shared" si="213"/>
        <v>9.09</v>
      </c>
    </row>
    <row r="13599" spans="1:8" collapsed="1" x14ac:dyDescent="0.2">
      <c r="A13599" s="91" t="s">
        <v>8559</v>
      </c>
      <c r="B13599" s="91" t="s">
        <v>8560</v>
      </c>
      <c r="C13599" s="91" t="s">
        <v>2931</v>
      </c>
      <c r="D13599" s="92"/>
      <c r="E13599" s="104">
        <v>18</v>
      </c>
      <c r="F13599" s="106">
        <v>635.58000000000004</v>
      </c>
      <c r="H13599" s="95">
        <f t="shared" si="213"/>
        <v>35.31</v>
      </c>
    </row>
    <row r="13600" spans="1:8" s="80" customFormat="1" hidden="1" outlineLevel="1" x14ac:dyDescent="0.2">
      <c r="A13600" s="96" t="s">
        <v>2932</v>
      </c>
      <c r="B13600" s="97"/>
      <c r="C13600" s="98"/>
      <c r="D13600" s="98"/>
      <c r="E13600" s="101">
        <v>18</v>
      </c>
      <c r="F13600" s="103">
        <v>635.58000000000004</v>
      </c>
      <c r="H13600" s="95">
        <f t="shared" si="213"/>
        <v>35.31</v>
      </c>
    </row>
    <row r="13601" spans="1:8" collapsed="1" x14ac:dyDescent="0.2">
      <c r="A13601" s="105" t="s">
        <v>8561</v>
      </c>
      <c r="B13601" s="91" t="s">
        <v>8562</v>
      </c>
      <c r="C13601" s="91"/>
      <c r="D13601" s="92"/>
      <c r="E13601" s="104">
        <v>25</v>
      </c>
      <c r="F13601" s="106">
        <v>637.46</v>
      </c>
      <c r="G13601" s="79" t="e">
        <f>VLOOKUP(B13601,#REF!,2,FALSE)</f>
        <v>#REF!</v>
      </c>
      <c r="H13601" s="95">
        <f t="shared" si="213"/>
        <v>25.4984</v>
      </c>
    </row>
    <row r="13602" spans="1:8" s="80" customFormat="1" hidden="1" outlineLevel="1" x14ac:dyDescent="0.2">
      <c r="A13602" s="96" t="s">
        <v>2932</v>
      </c>
      <c r="B13602" s="97"/>
      <c r="C13602" s="98"/>
      <c r="D13602" s="98"/>
      <c r="E13602" s="101">
        <v>25</v>
      </c>
      <c r="F13602" s="103">
        <v>637.46</v>
      </c>
      <c r="H13602" s="95">
        <f t="shared" si="213"/>
        <v>25.4984</v>
      </c>
    </row>
    <row r="13603" spans="1:8" collapsed="1" x14ac:dyDescent="0.2">
      <c r="A13603" s="105" t="s">
        <v>8563</v>
      </c>
      <c r="B13603" s="91" t="s">
        <v>8564</v>
      </c>
      <c r="C13603" s="91" t="s">
        <v>3223</v>
      </c>
      <c r="D13603" s="92"/>
      <c r="E13603" s="104">
        <v>15</v>
      </c>
      <c r="F13603" s="106">
        <v>633.9</v>
      </c>
      <c r="G13603" s="79" t="e">
        <f>VLOOKUP(B13603,#REF!,2,FALSE)</f>
        <v>#REF!</v>
      </c>
      <c r="H13603" s="95">
        <f t="shared" si="213"/>
        <v>42.26</v>
      </c>
    </row>
    <row r="13604" spans="1:8" s="80" customFormat="1" hidden="1" outlineLevel="1" x14ac:dyDescent="0.2">
      <c r="A13604" s="96" t="s">
        <v>2932</v>
      </c>
      <c r="B13604" s="97"/>
      <c r="C13604" s="98"/>
      <c r="D13604" s="98"/>
      <c r="E13604" s="101">
        <v>15</v>
      </c>
      <c r="F13604" s="103">
        <v>633.9</v>
      </c>
      <c r="H13604" s="95">
        <f t="shared" si="213"/>
        <v>42.26</v>
      </c>
    </row>
    <row r="13605" spans="1:8" collapsed="1" x14ac:dyDescent="0.2">
      <c r="A13605" s="91" t="s">
        <v>8565</v>
      </c>
      <c r="B13605" s="91" t="s">
        <v>8566</v>
      </c>
      <c r="C13605" s="91" t="s">
        <v>2931</v>
      </c>
      <c r="D13605" s="92"/>
      <c r="E13605" s="104">
        <v>25</v>
      </c>
      <c r="F13605" s="106">
        <v>630</v>
      </c>
      <c r="H13605" s="95">
        <f t="shared" si="213"/>
        <v>25.2</v>
      </c>
    </row>
    <row r="13606" spans="1:8" s="80" customFormat="1" hidden="1" outlineLevel="1" x14ac:dyDescent="0.2">
      <c r="A13606" s="96" t="s">
        <v>2932</v>
      </c>
      <c r="B13606" s="97"/>
      <c r="C13606" s="98"/>
      <c r="D13606" s="98"/>
      <c r="E13606" s="101">
        <v>25</v>
      </c>
      <c r="F13606" s="103">
        <v>630</v>
      </c>
      <c r="H13606" s="95">
        <f t="shared" si="213"/>
        <v>25.2</v>
      </c>
    </row>
    <row r="13607" spans="1:8" collapsed="1" x14ac:dyDescent="0.2">
      <c r="A13607" s="91" t="s">
        <v>8567</v>
      </c>
      <c r="B13607" s="91" t="s">
        <v>8568</v>
      </c>
      <c r="C13607" s="91" t="s">
        <v>2931</v>
      </c>
      <c r="D13607" s="92"/>
      <c r="E13607" s="104">
        <v>49</v>
      </c>
      <c r="F13607" s="106">
        <v>626.71</v>
      </c>
      <c r="H13607" s="95">
        <f t="shared" si="213"/>
        <v>12.790000000000001</v>
      </c>
    </row>
    <row r="13608" spans="1:8" s="80" customFormat="1" hidden="1" outlineLevel="1" x14ac:dyDescent="0.2">
      <c r="A13608" s="96" t="s">
        <v>2932</v>
      </c>
      <c r="B13608" s="97"/>
      <c r="C13608" s="98"/>
      <c r="D13608" s="98"/>
      <c r="E13608" s="101">
        <v>49</v>
      </c>
      <c r="F13608" s="103">
        <v>626.71</v>
      </c>
      <c r="H13608" s="95">
        <f t="shared" si="213"/>
        <v>12.790000000000001</v>
      </c>
    </row>
    <row r="13609" spans="1:8" collapsed="1" x14ac:dyDescent="0.2">
      <c r="A13609" s="105" t="s">
        <v>8569</v>
      </c>
      <c r="B13609" s="91" t="s">
        <v>8570</v>
      </c>
      <c r="C13609" s="91" t="s">
        <v>3521</v>
      </c>
      <c r="D13609" s="92"/>
      <c r="E13609" s="104">
        <v>2</v>
      </c>
      <c r="F13609" s="106">
        <v>624.12</v>
      </c>
      <c r="G13609" s="79" t="e">
        <f>VLOOKUP(B13609,#REF!,2,FALSE)</f>
        <v>#REF!</v>
      </c>
      <c r="H13609" s="95">
        <f t="shared" si="213"/>
        <v>312.06</v>
      </c>
    </row>
    <row r="13610" spans="1:8" s="80" customFormat="1" hidden="1" outlineLevel="1" x14ac:dyDescent="0.2">
      <c r="A13610" s="96" t="s">
        <v>2845</v>
      </c>
      <c r="B13610" s="97"/>
      <c r="C13610" s="98"/>
      <c r="D13610" s="98"/>
      <c r="E13610" s="101">
        <v>2</v>
      </c>
      <c r="F13610" s="103">
        <v>624.12</v>
      </c>
      <c r="H13610" s="95">
        <f t="shared" si="213"/>
        <v>312.06</v>
      </c>
    </row>
    <row r="13611" spans="1:8" collapsed="1" x14ac:dyDescent="0.2">
      <c r="A13611" s="105" t="s">
        <v>8569</v>
      </c>
      <c r="B13611" s="91" t="s">
        <v>8571</v>
      </c>
      <c r="C13611" s="91" t="s">
        <v>3521</v>
      </c>
      <c r="D13611" s="92"/>
      <c r="E13611" s="104">
        <v>2</v>
      </c>
      <c r="F13611" s="106">
        <v>624.12</v>
      </c>
      <c r="G13611" s="79" t="e">
        <f>VLOOKUP(B13611,#REF!,2,FALSE)</f>
        <v>#REF!</v>
      </c>
      <c r="H13611" s="95">
        <f t="shared" si="213"/>
        <v>312.06</v>
      </c>
    </row>
    <row r="13612" spans="1:8" s="80" customFormat="1" hidden="1" outlineLevel="1" x14ac:dyDescent="0.2">
      <c r="A13612" s="96" t="s">
        <v>2845</v>
      </c>
      <c r="B13612" s="97"/>
      <c r="C13612" s="98"/>
      <c r="D13612" s="98"/>
      <c r="E13612" s="101">
        <v>2</v>
      </c>
      <c r="F13612" s="103">
        <v>624.12</v>
      </c>
      <c r="H13612" s="95">
        <f t="shared" si="213"/>
        <v>312.06</v>
      </c>
    </row>
    <row r="13613" spans="1:8" collapsed="1" x14ac:dyDescent="0.2">
      <c r="A13613" s="105" t="s">
        <v>8572</v>
      </c>
      <c r="B13613" s="91" t="s">
        <v>8573</v>
      </c>
      <c r="C13613" s="91" t="s">
        <v>3521</v>
      </c>
      <c r="D13613" s="92"/>
      <c r="E13613" s="104">
        <v>2</v>
      </c>
      <c r="F13613" s="106">
        <v>624.12</v>
      </c>
      <c r="G13613" s="79" t="e">
        <f>VLOOKUP(B13613,#REF!,2,FALSE)</f>
        <v>#REF!</v>
      </c>
      <c r="H13613" s="95">
        <f t="shared" si="213"/>
        <v>312.06</v>
      </c>
    </row>
    <row r="13614" spans="1:8" s="80" customFormat="1" hidden="1" outlineLevel="1" x14ac:dyDescent="0.2">
      <c r="A13614" s="96" t="s">
        <v>2845</v>
      </c>
      <c r="B13614" s="97"/>
      <c r="C13614" s="98"/>
      <c r="D13614" s="98"/>
      <c r="E13614" s="101">
        <v>2</v>
      </c>
      <c r="F13614" s="103">
        <v>624.12</v>
      </c>
      <c r="H13614" s="95">
        <f t="shared" si="213"/>
        <v>312.06</v>
      </c>
    </row>
    <row r="13615" spans="1:8" collapsed="1" x14ac:dyDescent="0.2">
      <c r="A13615" s="91" t="s">
        <v>8574</v>
      </c>
      <c r="B13615" s="91" t="s">
        <v>8575</v>
      </c>
      <c r="C13615" s="91" t="s">
        <v>2931</v>
      </c>
      <c r="D13615" s="92"/>
      <c r="E13615" s="104">
        <v>53</v>
      </c>
      <c r="F13615" s="106">
        <v>622.71</v>
      </c>
      <c r="H13615" s="95">
        <f t="shared" si="213"/>
        <v>11.749245283018869</v>
      </c>
    </row>
    <row r="13616" spans="1:8" s="80" customFormat="1" hidden="1" outlineLevel="1" x14ac:dyDescent="0.2">
      <c r="A13616" s="96" t="s">
        <v>2932</v>
      </c>
      <c r="B13616" s="97"/>
      <c r="C13616" s="98"/>
      <c r="D13616" s="98"/>
      <c r="E13616" s="101">
        <v>53</v>
      </c>
      <c r="F13616" s="103">
        <v>622.71</v>
      </c>
      <c r="H13616" s="95">
        <f t="shared" si="213"/>
        <v>11.749245283018869</v>
      </c>
    </row>
    <row r="13617" spans="1:8" collapsed="1" x14ac:dyDescent="0.2">
      <c r="A13617" s="105" t="s">
        <v>8576</v>
      </c>
      <c r="B13617" s="91" t="s">
        <v>8577</v>
      </c>
      <c r="C13617" s="91" t="s">
        <v>3223</v>
      </c>
      <c r="D13617" s="92"/>
      <c r="E13617" s="104">
        <v>1</v>
      </c>
      <c r="F13617" s="106">
        <v>620.79</v>
      </c>
      <c r="G13617" s="79" t="e">
        <f>VLOOKUP(B13617,#REF!,2,FALSE)</f>
        <v>#REF!</v>
      </c>
      <c r="H13617" s="95">
        <f t="shared" si="213"/>
        <v>620.79</v>
      </c>
    </row>
    <row r="13618" spans="1:8" s="80" customFormat="1" hidden="1" outlineLevel="1" x14ac:dyDescent="0.2">
      <c r="A13618" s="96" t="s">
        <v>2828</v>
      </c>
      <c r="B13618" s="97"/>
      <c r="C13618" s="98"/>
      <c r="D13618" s="98"/>
      <c r="E13618" s="101">
        <v>1</v>
      </c>
      <c r="F13618" s="103">
        <v>620.79</v>
      </c>
      <c r="H13618" s="95">
        <f t="shared" si="213"/>
        <v>620.79</v>
      </c>
    </row>
    <row r="13619" spans="1:8" collapsed="1" x14ac:dyDescent="0.2">
      <c r="A13619" s="91" t="s">
        <v>8578</v>
      </c>
      <c r="B13619" s="91" t="s">
        <v>8579</v>
      </c>
      <c r="C13619" s="91" t="s">
        <v>2931</v>
      </c>
      <c r="D13619" s="92"/>
      <c r="E13619" s="104">
        <v>4</v>
      </c>
      <c r="F13619" s="106">
        <v>620.01</v>
      </c>
      <c r="H13619" s="95">
        <f t="shared" si="213"/>
        <v>155.0025</v>
      </c>
    </row>
    <row r="13620" spans="1:8" s="80" customFormat="1" hidden="1" outlineLevel="1" x14ac:dyDescent="0.2">
      <c r="A13620" s="96" t="s">
        <v>2825</v>
      </c>
      <c r="B13620" s="97"/>
      <c r="C13620" s="98"/>
      <c r="D13620" s="98"/>
      <c r="E13620" s="101">
        <v>4</v>
      </c>
      <c r="F13620" s="103">
        <v>620.01</v>
      </c>
      <c r="H13620" s="95">
        <f t="shared" si="213"/>
        <v>155.0025</v>
      </c>
    </row>
    <row r="13621" spans="1:8" collapsed="1" x14ac:dyDescent="0.2">
      <c r="A13621" s="105" t="s">
        <v>8580</v>
      </c>
      <c r="B13621" s="91" t="s">
        <v>8581</v>
      </c>
      <c r="C13621" s="91" t="s">
        <v>2823</v>
      </c>
      <c r="D13621" s="92"/>
      <c r="E13621" s="104">
        <v>1</v>
      </c>
      <c r="F13621" s="106">
        <v>620</v>
      </c>
      <c r="G13621" s="79" t="e">
        <f>VLOOKUP(B13621,#REF!,2,FALSE)</f>
        <v>#REF!</v>
      </c>
      <c r="H13621" s="95">
        <f t="shared" si="213"/>
        <v>620</v>
      </c>
    </row>
    <row r="13622" spans="1:8" s="80" customFormat="1" hidden="1" outlineLevel="1" x14ac:dyDescent="0.2">
      <c r="A13622" s="96" t="s">
        <v>2841</v>
      </c>
      <c r="B13622" s="97"/>
      <c r="C13622" s="98"/>
      <c r="D13622" s="98"/>
      <c r="E13622" s="101">
        <v>1</v>
      </c>
      <c r="F13622" s="103">
        <v>620</v>
      </c>
      <c r="H13622" s="95">
        <f t="shared" si="213"/>
        <v>620</v>
      </c>
    </row>
    <row r="13623" spans="1:8" collapsed="1" x14ac:dyDescent="0.2">
      <c r="A13623" s="91" t="s">
        <v>8582</v>
      </c>
      <c r="B13623" s="91" t="s">
        <v>8583</v>
      </c>
      <c r="C13623" s="91" t="s">
        <v>2931</v>
      </c>
      <c r="D13623" s="92"/>
      <c r="E13623" s="104">
        <v>2</v>
      </c>
      <c r="F13623" s="106">
        <v>617.54</v>
      </c>
      <c r="H13623" s="95">
        <f t="shared" si="213"/>
        <v>308.77</v>
      </c>
    </row>
    <row r="13624" spans="1:8" s="80" customFormat="1" hidden="1" outlineLevel="1" x14ac:dyDescent="0.2">
      <c r="A13624" s="96" t="s">
        <v>2932</v>
      </c>
      <c r="B13624" s="97"/>
      <c r="C13624" s="98"/>
      <c r="D13624" s="98"/>
      <c r="E13624" s="101">
        <v>2</v>
      </c>
      <c r="F13624" s="103">
        <v>617.54</v>
      </c>
      <c r="H13624" s="95">
        <f t="shared" si="213"/>
        <v>308.77</v>
      </c>
    </row>
    <row r="13625" spans="1:8" collapsed="1" x14ac:dyDescent="0.2">
      <c r="A13625" s="91" t="s">
        <v>8584</v>
      </c>
      <c r="B13625" s="91" t="s">
        <v>8585</v>
      </c>
      <c r="C13625" s="91" t="s">
        <v>2931</v>
      </c>
      <c r="D13625" s="92"/>
      <c r="E13625" s="104">
        <v>20</v>
      </c>
      <c r="F13625" s="106">
        <v>611.6</v>
      </c>
      <c r="H13625" s="95">
        <f t="shared" si="213"/>
        <v>30.580000000000002</v>
      </c>
    </row>
    <row r="13626" spans="1:8" s="80" customFormat="1" hidden="1" outlineLevel="1" x14ac:dyDescent="0.2">
      <c r="A13626" s="96" t="s">
        <v>2932</v>
      </c>
      <c r="B13626" s="97"/>
      <c r="C13626" s="98"/>
      <c r="D13626" s="98"/>
      <c r="E13626" s="101">
        <v>20</v>
      </c>
      <c r="F13626" s="103">
        <v>611.6</v>
      </c>
      <c r="H13626" s="95">
        <f t="shared" si="213"/>
        <v>30.580000000000002</v>
      </c>
    </row>
    <row r="13627" spans="1:8" collapsed="1" x14ac:dyDescent="0.2">
      <c r="A13627" s="91" t="s">
        <v>8586</v>
      </c>
      <c r="B13627" s="91" t="s">
        <v>8587</v>
      </c>
      <c r="C13627" s="91" t="s">
        <v>2931</v>
      </c>
      <c r="D13627" s="92"/>
      <c r="E13627" s="104">
        <v>48</v>
      </c>
      <c r="F13627" s="106">
        <v>611.04</v>
      </c>
      <c r="H13627" s="95">
        <f t="shared" si="213"/>
        <v>12.729999999999999</v>
      </c>
    </row>
    <row r="13628" spans="1:8" s="80" customFormat="1" hidden="1" outlineLevel="1" x14ac:dyDescent="0.2">
      <c r="A13628" s="96" t="s">
        <v>2932</v>
      </c>
      <c r="B13628" s="97"/>
      <c r="C13628" s="98"/>
      <c r="D13628" s="98"/>
      <c r="E13628" s="101">
        <v>48</v>
      </c>
      <c r="F13628" s="103">
        <v>611.04</v>
      </c>
      <c r="H13628" s="95">
        <f t="shared" si="213"/>
        <v>12.729999999999999</v>
      </c>
    </row>
    <row r="13629" spans="1:8" collapsed="1" x14ac:dyDescent="0.2">
      <c r="A13629" s="91" t="s">
        <v>8588</v>
      </c>
      <c r="B13629" s="91" t="s">
        <v>8589</v>
      </c>
      <c r="C13629" s="91" t="s">
        <v>2931</v>
      </c>
      <c r="D13629" s="92"/>
      <c r="E13629" s="104">
        <v>26</v>
      </c>
      <c r="F13629" s="106">
        <v>611</v>
      </c>
      <c r="H13629" s="95">
        <f t="shared" si="213"/>
        <v>23.5</v>
      </c>
    </row>
    <row r="13630" spans="1:8" s="80" customFormat="1" hidden="1" outlineLevel="1" x14ac:dyDescent="0.2">
      <c r="A13630" s="96" t="s">
        <v>2932</v>
      </c>
      <c r="B13630" s="97"/>
      <c r="C13630" s="98"/>
      <c r="D13630" s="98"/>
      <c r="E13630" s="101">
        <v>26</v>
      </c>
      <c r="F13630" s="103">
        <v>611</v>
      </c>
      <c r="H13630" s="95">
        <f t="shared" si="213"/>
        <v>23.5</v>
      </c>
    </row>
    <row r="13631" spans="1:8" collapsed="1" x14ac:dyDescent="0.2">
      <c r="A13631" s="91" t="s">
        <v>8590</v>
      </c>
      <c r="B13631" s="91" t="s">
        <v>8591</v>
      </c>
      <c r="C13631" s="91" t="s">
        <v>2931</v>
      </c>
      <c r="D13631" s="92"/>
      <c r="E13631" s="104">
        <v>7</v>
      </c>
      <c r="F13631" s="106">
        <v>609.91</v>
      </c>
      <c r="H13631" s="95">
        <f t="shared" si="213"/>
        <v>87.13</v>
      </c>
    </row>
    <row r="13632" spans="1:8" s="80" customFormat="1" hidden="1" outlineLevel="1" x14ac:dyDescent="0.2">
      <c r="A13632" s="96" t="s">
        <v>2932</v>
      </c>
      <c r="B13632" s="97"/>
      <c r="C13632" s="98"/>
      <c r="D13632" s="98"/>
      <c r="E13632" s="101">
        <v>7</v>
      </c>
      <c r="F13632" s="103">
        <v>609.91</v>
      </c>
      <c r="H13632" s="95">
        <f t="shared" si="213"/>
        <v>87.13</v>
      </c>
    </row>
    <row r="13633" spans="1:8" collapsed="1" x14ac:dyDescent="0.2">
      <c r="A13633" s="91" t="s">
        <v>8592</v>
      </c>
      <c r="B13633" s="91" t="s">
        <v>8593</v>
      </c>
      <c r="C13633" s="91" t="s">
        <v>2931</v>
      </c>
      <c r="D13633" s="92"/>
      <c r="E13633" s="104">
        <v>2</v>
      </c>
      <c r="F13633" s="106">
        <v>606.79999999999995</v>
      </c>
      <c r="H13633" s="95">
        <f t="shared" si="213"/>
        <v>303.39999999999998</v>
      </c>
    </row>
    <row r="13634" spans="1:8" s="80" customFormat="1" hidden="1" outlineLevel="1" x14ac:dyDescent="0.2">
      <c r="A13634" s="96" t="s">
        <v>2932</v>
      </c>
      <c r="B13634" s="97"/>
      <c r="C13634" s="98"/>
      <c r="D13634" s="98"/>
      <c r="E13634" s="101">
        <v>2</v>
      </c>
      <c r="F13634" s="103">
        <v>606.79999999999995</v>
      </c>
      <c r="H13634" s="95">
        <f t="shared" si="213"/>
        <v>303.39999999999998</v>
      </c>
    </row>
    <row r="13635" spans="1:8" collapsed="1" x14ac:dyDescent="0.2">
      <c r="A13635" s="105" t="s">
        <v>8594</v>
      </c>
      <c r="B13635" s="91" t="s">
        <v>8595</v>
      </c>
      <c r="C13635" s="91" t="s">
        <v>3223</v>
      </c>
      <c r="D13635" s="92"/>
      <c r="E13635" s="104">
        <v>9</v>
      </c>
      <c r="F13635" s="106">
        <v>603.45000000000005</v>
      </c>
      <c r="G13635" s="79" t="e">
        <f>VLOOKUP(B13635,#REF!,2,FALSE)</f>
        <v>#REF!</v>
      </c>
      <c r="H13635" s="95">
        <f t="shared" si="213"/>
        <v>67.050000000000011</v>
      </c>
    </row>
    <row r="13636" spans="1:8" s="80" customFormat="1" hidden="1" outlineLevel="1" x14ac:dyDescent="0.2">
      <c r="A13636" s="96" t="s">
        <v>2932</v>
      </c>
      <c r="B13636" s="97"/>
      <c r="C13636" s="98"/>
      <c r="D13636" s="98"/>
      <c r="E13636" s="101">
        <v>9</v>
      </c>
      <c r="F13636" s="103">
        <v>603.45000000000005</v>
      </c>
      <c r="H13636" s="95">
        <f t="shared" si="213"/>
        <v>67.050000000000011</v>
      </c>
    </row>
    <row r="13637" spans="1:8" collapsed="1" x14ac:dyDescent="0.2">
      <c r="A13637" s="105" t="s">
        <v>8596</v>
      </c>
      <c r="B13637" s="91" t="s">
        <v>8597</v>
      </c>
      <c r="C13637" s="91" t="s">
        <v>3223</v>
      </c>
      <c r="D13637" s="92"/>
      <c r="E13637" s="104">
        <v>30</v>
      </c>
      <c r="F13637" s="106">
        <v>602.70000000000005</v>
      </c>
      <c r="G13637" s="79" t="e">
        <f>VLOOKUP(B13637,#REF!,2,FALSE)</f>
        <v>#REF!</v>
      </c>
      <c r="H13637" s="95">
        <f t="shared" si="213"/>
        <v>20.09</v>
      </c>
    </row>
    <row r="13638" spans="1:8" s="80" customFormat="1" hidden="1" outlineLevel="1" x14ac:dyDescent="0.2">
      <c r="A13638" s="96" t="s">
        <v>2932</v>
      </c>
      <c r="B13638" s="97"/>
      <c r="C13638" s="98"/>
      <c r="D13638" s="98"/>
      <c r="E13638" s="101">
        <v>30</v>
      </c>
      <c r="F13638" s="103">
        <v>602.70000000000005</v>
      </c>
      <c r="H13638" s="95">
        <f t="shared" si="213"/>
        <v>20.09</v>
      </c>
    </row>
    <row r="13639" spans="1:8" collapsed="1" x14ac:dyDescent="0.2">
      <c r="A13639" s="91" t="s">
        <v>8598</v>
      </c>
      <c r="B13639" s="91" t="s">
        <v>8599</v>
      </c>
      <c r="C13639" s="91" t="s">
        <v>2931</v>
      </c>
      <c r="D13639" s="92"/>
      <c r="E13639" s="104">
        <v>23</v>
      </c>
      <c r="F13639" s="106">
        <v>600.53</v>
      </c>
      <c r="H13639" s="95">
        <f t="shared" si="213"/>
        <v>26.11</v>
      </c>
    </row>
    <row r="13640" spans="1:8" s="80" customFormat="1" hidden="1" outlineLevel="1" x14ac:dyDescent="0.2">
      <c r="A13640" s="96" t="s">
        <v>2932</v>
      </c>
      <c r="B13640" s="97"/>
      <c r="C13640" s="98"/>
      <c r="D13640" s="98"/>
      <c r="E13640" s="101">
        <v>23</v>
      </c>
      <c r="F13640" s="103">
        <v>600.53</v>
      </c>
      <c r="H13640" s="95">
        <f t="shared" si="213"/>
        <v>26.11</v>
      </c>
    </row>
    <row r="13641" spans="1:8" collapsed="1" x14ac:dyDescent="0.2">
      <c r="A13641" s="105" t="s">
        <v>8600</v>
      </c>
      <c r="B13641" s="91" t="s">
        <v>8601</v>
      </c>
      <c r="C13641" s="91" t="s">
        <v>3223</v>
      </c>
      <c r="D13641" s="92"/>
      <c r="E13641" s="104">
        <v>1</v>
      </c>
      <c r="F13641" s="106">
        <v>599.37</v>
      </c>
      <c r="G13641" s="79" t="e">
        <f>VLOOKUP(B13641,#REF!,2,FALSE)</f>
        <v>#REF!</v>
      </c>
      <c r="H13641" s="95">
        <f t="shared" si="213"/>
        <v>599.37</v>
      </c>
    </row>
    <row r="13642" spans="1:8" s="80" customFormat="1" hidden="1" outlineLevel="1" x14ac:dyDescent="0.2">
      <c r="A13642" s="96" t="s">
        <v>2828</v>
      </c>
      <c r="B13642" s="97"/>
      <c r="C13642" s="98"/>
      <c r="D13642" s="98"/>
      <c r="E13642" s="101">
        <v>1</v>
      </c>
      <c r="F13642" s="103">
        <v>599.37</v>
      </c>
      <c r="H13642" s="95">
        <f t="shared" si="213"/>
        <v>599.37</v>
      </c>
    </row>
    <row r="13643" spans="1:8" collapsed="1" x14ac:dyDescent="0.2">
      <c r="A13643" s="105" t="s">
        <v>8602</v>
      </c>
      <c r="B13643" s="91" t="s">
        <v>8603</v>
      </c>
      <c r="C13643" s="91" t="s">
        <v>3224</v>
      </c>
      <c r="D13643" s="92"/>
      <c r="E13643" s="107"/>
      <c r="F13643" s="106">
        <v>598.54999999999995</v>
      </c>
      <c r="G13643" s="79" t="e">
        <f>VLOOKUP(B13643,#REF!,2,FALSE)</f>
        <v>#REF!</v>
      </c>
      <c r="H13643" s="95" t="e">
        <f t="shared" si="213"/>
        <v>#DIV/0!</v>
      </c>
    </row>
    <row r="13644" spans="1:8" s="80" customFormat="1" hidden="1" outlineLevel="1" x14ac:dyDescent="0.2">
      <c r="A13644" s="96" t="s">
        <v>2845</v>
      </c>
      <c r="B13644" s="97"/>
      <c r="C13644" s="98"/>
      <c r="D13644" s="98"/>
      <c r="E13644" s="102"/>
      <c r="F13644" s="103">
        <v>598.54999999999995</v>
      </c>
      <c r="H13644" s="95" t="e">
        <f t="shared" si="213"/>
        <v>#DIV/0!</v>
      </c>
    </row>
    <row r="13645" spans="1:8" collapsed="1" x14ac:dyDescent="0.2">
      <c r="A13645" s="105" t="s">
        <v>8604</v>
      </c>
      <c r="B13645" s="91" t="s">
        <v>8605</v>
      </c>
      <c r="C13645" s="91" t="s">
        <v>3224</v>
      </c>
      <c r="D13645" s="92"/>
      <c r="E13645" s="107"/>
      <c r="F13645" s="106">
        <v>598.54999999999995</v>
      </c>
      <c r="G13645" s="79" t="e">
        <f>VLOOKUP(B13645,#REF!,2,FALSE)</f>
        <v>#REF!</v>
      </c>
      <c r="H13645" s="95" t="e">
        <f t="shared" ref="H13645:H13708" si="214">F13645/E13645</f>
        <v>#DIV/0!</v>
      </c>
    </row>
    <row r="13646" spans="1:8" s="80" customFormat="1" hidden="1" outlineLevel="1" x14ac:dyDescent="0.2">
      <c r="A13646" s="96" t="s">
        <v>2845</v>
      </c>
      <c r="B13646" s="97"/>
      <c r="C13646" s="98"/>
      <c r="D13646" s="98"/>
      <c r="E13646" s="102"/>
      <c r="F13646" s="103">
        <v>598.54999999999995</v>
      </c>
      <c r="H13646" s="95" t="e">
        <f t="shared" si="214"/>
        <v>#DIV/0!</v>
      </c>
    </row>
    <row r="13647" spans="1:8" collapsed="1" x14ac:dyDescent="0.2">
      <c r="A13647" s="105" t="s">
        <v>8606</v>
      </c>
      <c r="B13647" s="91" t="s">
        <v>8607</v>
      </c>
      <c r="C13647" s="91" t="s">
        <v>3223</v>
      </c>
      <c r="D13647" s="92"/>
      <c r="E13647" s="104">
        <v>1</v>
      </c>
      <c r="F13647" s="106">
        <v>597.77</v>
      </c>
      <c r="G13647" s="79" t="e">
        <f>VLOOKUP(B13647,#REF!,2,FALSE)</f>
        <v>#REF!</v>
      </c>
      <c r="H13647" s="95">
        <f t="shared" si="214"/>
        <v>597.77</v>
      </c>
    </row>
    <row r="13648" spans="1:8" s="80" customFormat="1" hidden="1" outlineLevel="1" x14ac:dyDescent="0.2">
      <c r="A13648" s="96" t="s">
        <v>2828</v>
      </c>
      <c r="B13648" s="97"/>
      <c r="C13648" s="98"/>
      <c r="D13648" s="98"/>
      <c r="E13648" s="101">
        <v>1</v>
      </c>
      <c r="F13648" s="103">
        <v>597.77</v>
      </c>
      <c r="H13648" s="95">
        <f t="shared" si="214"/>
        <v>597.77</v>
      </c>
    </row>
    <row r="13649" spans="1:8" collapsed="1" x14ac:dyDescent="0.2">
      <c r="A13649" s="91" t="s">
        <v>8608</v>
      </c>
      <c r="B13649" s="91" t="s">
        <v>8609</v>
      </c>
      <c r="C13649" s="91" t="s">
        <v>2931</v>
      </c>
      <c r="D13649" s="92"/>
      <c r="E13649" s="104">
        <v>7</v>
      </c>
      <c r="F13649" s="106">
        <v>596.96</v>
      </c>
      <c r="H13649" s="95">
        <f t="shared" si="214"/>
        <v>85.28</v>
      </c>
    </row>
    <row r="13650" spans="1:8" s="80" customFormat="1" hidden="1" outlineLevel="1" x14ac:dyDescent="0.2">
      <c r="A13650" s="96" t="s">
        <v>2932</v>
      </c>
      <c r="B13650" s="97"/>
      <c r="C13650" s="98"/>
      <c r="D13650" s="98"/>
      <c r="E13650" s="101">
        <v>7</v>
      </c>
      <c r="F13650" s="103">
        <v>596.96</v>
      </c>
      <c r="H13650" s="95">
        <f t="shared" si="214"/>
        <v>85.28</v>
      </c>
    </row>
    <row r="13651" spans="1:8" collapsed="1" x14ac:dyDescent="0.2">
      <c r="A13651" s="91" t="s">
        <v>8610</v>
      </c>
      <c r="B13651" s="91" t="s">
        <v>8611</v>
      </c>
      <c r="C13651" s="91" t="s">
        <v>2931</v>
      </c>
      <c r="D13651" s="92"/>
      <c r="E13651" s="104">
        <v>7</v>
      </c>
      <c r="F13651" s="106">
        <v>596.82000000000005</v>
      </c>
      <c r="H13651" s="95">
        <f t="shared" si="214"/>
        <v>85.26</v>
      </c>
    </row>
    <row r="13652" spans="1:8" s="80" customFormat="1" hidden="1" outlineLevel="1" x14ac:dyDescent="0.2">
      <c r="A13652" s="96" t="s">
        <v>2932</v>
      </c>
      <c r="B13652" s="97"/>
      <c r="C13652" s="98"/>
      <c r="D13652" s="98"/>
      <c r="E13652" s="101">
        <v>7</v>
      </c>
      <c r="F13652" s="103">
        <v>596.82000000000005</v>
      </c>
      <c r="H13652" s="95">
        <f t="shared" si="214"/>
        <v>85.26</v>
      </c>
    </row>
    <row r="13653" spans="1:8" collapsed="1" x14ac:dyDescent="0.2">
      <c r="A13653" s="91" t="s">
        <v>8612</v>
      </c>
      <c r="B13653" s="91" t="s">
        <v>8613</v>
      </c>
      <c r="C13653" s="91" t="s">
        <v>2931</v>
      </c>
      <c r="D13653" s="92"/>
      <c r="E13653" s="104">
        <v>58</v>
      </c>
      <c r="F13653" s="106">
        <v>595.08000000000004</v>
      </c>
      <c r="H13653" s="95">
        <f t="shared" si="214"/>
        <v>10.260000000000002</v>
      </c>
    </row>
    <row r="13654" spans="1:8" s="80" customFormat="1" hidden="1" outlineLevel="1" x14ac:dyDescent="0.2">
      <c r="A13654" s="96" t="s">
        <v>2932</v>
      </c>
      <c r="B13654" s="97"/>
      <c r="C13654" s="98"/>
      <c r="D13654" s="98"/>
      <c r="E13654" s="101">
        <v>58</v>
      </c>
      <c r="F13654" s="103">
        <v>595.08000000000004</v>
      </c>
      <c r="H13654" s="95">
        <f t="shared" si="214"/>
        <v>10.260000000000002</v>
      </c>
    </row>
    <row r="13655" spans="1:8" collapsed="1" x14ac:dyDescent="0.2">
      <c r="A13655" s="91" t="s">
        <v>8614</v>
      </c>
      <c r="B13655" s="91" t="s">
        <v>8615</v>
      </c>
      <c r="C13655" s="91" t="s">
        <v>2931</v>
      </c>
      <c r="D13655" s="92"/>
      <c r="E13655" s="104">
        <v>4</v>
      </c>
      <c r="F13655" s="106">
        <v>592</v>
      </c>
      <c r="H13655" s="95">
        <f t="shared" si="214"/>
        <v>148</v>
      </c>
    </row>
    <row r="13656" spans="1:8" s="80" customFormat="1" hidden="1" outlineLevel="1" x14ac:dyDescent="0.2">
      <c r="A13656" s="96" t="s">
        <v>2932</v>
      </c>
      <c r="B13656" s="97"/>
      <c r="C13656" s="98"/>
      <c r="D13656" s="98"/>
      <c r="E13656" s="101">
        <v>4</v>
      </c>
      <c r="F13656" s="103">
        <v>592</v>
      </c>
      <c r="H13656" s="95">
        <f t="shared" si="214"/>
        <v>148</v>
      </c>
    </row>
    <row r="13657" spans="1:8" collapsed="1" x14ac:dyDescent="0.2">
      <c r="A13657" s="91" t="s">
        <v>8616</v>
      </c>
      <c r="B13657" s="91" t="s">
        <v>8617</v>
      </c>
      <c r="C13657" s="91" t="s">
        <v>2931</v>
      </c>
      <c r="D13657" s="92"/>
      <c r="E13657" s="104">
        <v>9</v>
      </c>
      <c r="F13657" s="106">
        <v>591.84</v>
      </c>
      <c r="H13657" s="95">
        <f t="shared" si="214"/>
        <v>65.760000000000005</v>
      </c>
    </row>
    <row r="13658" spans="1:8" s="80" customFormat="1" hidden="1" outlineLevel="1" x14ac:dyDescent="0.2">
      <c r="A13658" s="96" t="s">
        <v>2932</v>
      </c>
      <c r="B13658" s="97"/>
      <c r="C13658" s="98"/>
      <c r="D13658" s="98"/>
      <c r="E13658" s="101">
        <v>9</v>
      </c>
      <c r="F13658" s="103">
        <v>591.84</v>
      </c>
      <c r="H13658" s="95">
        <f t="shared" si="214"/>
        <v>65.760000000000005</v>
      </c>
    </row>
    <row r="13659" spans="1:8" collapsed="1" x14ac:dyDescent="0.2">
      <c r="A13659" s="105" t="s">
        <v>8618</v>
      </c>
      <c r="B13659" s="91" t="s">
        <v>8619</v>
      </c>
      <c r="C13659" s="91" t="s">
        <v>3223</v>
      </c>
      <c r="D13659" s="92"/>
      <c r="E13659" s="104">
        <v>4</v>
      </c>
      <c r="F13659" s="106">
        <v>591.55999999999995</v>
      </c>
      <c r="G13659" s="79" t="e">
        <f>VLOOKUP(B13659,#REF!,2,FALSE)</f>
        <v>#REF!</v>
      </c>
      <c r="H13659" s="95">
        <f t="shared" si="214"/>
        <v>147.88999999999999</v>
      </c>
    </row>
    <row r="13660" spans="1:8" s="80" customFormat="1" hidden="1" outlineLevel="1" x14ac:dyDescent="0.2">
      <c r="A13660" s="96" t="s">
        <v>2932</v>
      </c>
      <c r="B13660" s="97"/>
      <c r="C13660" s="98"/>
      <c r="D13660" s="98"/>
      <c r="E13660" s="101">
        <v>4</v>
      </c>
      <c r="F13660" s="103">
        <v>591.55999999999995</v>
      </c>
      <c r="H13660" s="95">
        <f t="shared" si="214"/>
        <v>147.88999999999999</v>
      </c>
    </row>
    <row r="13661" spans="1:8" collapsed="1" x14ac:dyDescent="0.2">
      <c r="A13661" s="91" t="s">
        <v>8620</v>
      </c>
      <c r="B13661" s="91" t="s">
        <v>8621</v>
      </c>
      <c r="C13661" s="91" t="s">
        <v>2931</v>
      </c>
      <c r="D13661" s="92"/>
      <c r="E13661" s="104">
        <v>9</v>
      </c>
      <c r="F13661" s="106">
        <v>586.62</v>
      </c>
      <c r="H13661" s="95">
        <f t="shared" si="214"/>
        <v>65.180000000000007</v>
      </c>
    </row>
    <row r="13662" spans="1:8" s="80" customFormat="1" hidden="1" outlineLevel="1" x14ac:dyDescent="0.2">
      <c r="A13662" s="96" t="s">
        <v>2932</v>
      </c>
      <c r="B13662" s="97"/>
      <c r="C13662" s="98"/>
      <c r="D13662" s="98"/>
      <c r="E13662" s="101">
        <v>9</v>
      </c>
      <c r="F13662" s="103">
        <v>586.62</v>
      </c>
      <c r="H13662" s="95">
        <f t="shared" si="214"/>
        <v>65.180000000000007</v>
      </c>
    </row>
    <row r="13663" spans="1:8" collapsed="1" x14ac:dyDescent="0.2">
      <c r="A13663" s="105" t="s">
        <v>7691</v>
      </c>
      <c r="B13663" s="91" t="s">
        <v>8622</v>
      </c>
      <c r="C13663" s="91" t="s">
        <v>3223</v>
      </c>
      <c r="D13663" s="92"/>
      <c r="E13663" s="104">
        <v>1</v>
      </c>
      <c r="F13663" s="106">
        <v>584.11</v>
      </c>
      <c r="G13663" s="79" t="e">
        <f>VLOOKUP(B13663,#REF!,2,FALSE)</f>
        <v>#REF!</v>
      </c>
      <c r="H13663" s="95">
        <f t="shared" si="214"/>
        <v>584.11</v>
      </c>
    </row>
    <row r="13664" spans="1:8" s="80" customFormat="1" hidden="1" outlineLevel="1" x14ac:dyDescent="0.2">
      <c r="A13664" s="96" t="s">
        <v>2828</v>
      </c>
      <c r="B13664" s="97"/>
      <c r="C13664" s="98"/>
      <c r="D13664" s="98"/>
      <c r="E13664" s="101">
        <v>1</v>
      </c>
      <c r="F13664" s="103">
        <v>584.11</v>
      </c>
      <c r="H13664" s="95">
        <f t="shared" si="214"/>
        <v>584.11</v>
      </c>
    </row>
    <row r="13665" spans="1:8" collapsed="1" x14ac:dyDescent="0.2">
      <c r="A13665" s="105" t="s">
        <v>8623</v>
      </c>
      <c r="B13665" s="91" t="s">
        <v>8624</v>
      </c>
      <c r="C13665" s="91" t="s">
        <v>3223</v>
      </c>
      <c r="D13665" s="92"/>
      <c r="E13665" s="104">
        <v>1</v>
      </c>
      <c r="F13665" s="106">
        <v>583.04999999999995</v>
      </c>
      <c r="G13665" s="79" t="e">
        <f>VLOOKUP(B13665,#REF!,2,FALSE)</f>
        <v>#REF!</v>
      </c>
      <c r="H13665" s="95">
        <f t="shared" si="214"/>
        <v>583.04999999999995</v>
      </c>
    </row>
    <row r="13666" spans="1:8" s="80" customFormat="1" hidden="1" outlineLevel="1" x14ac:dyDescent="0.2">
      <c r="A13666" s="96" t="s">
        <v>2828</v>
      </c>
      <c r="B13666" s="97"/>
      <c r="C13666" s="98"/>
      <c r="D13666" s="98"/>
      <c r="E13666" s="101">
        <v>1</v>
      </c>
      <c r="F13666" s="103">
        <v>583.04999999999995</v>
      </c>
      <c r="H13666" s="95">
        <f t="shared" si="214"/>
        <v>583.04999999999995</v>
      </c>
    </row>
    <row r="13667" spans="1:8" collapsed="1" x14ac:dyDescent="0.2">
      <c r="A13667" s="91" t="s">
        <v>8625</v>
      </c>
      <c r="B13667" s="91" t="s">
        <v>8626</v>
      </c>
      <c r="C13667" s="91" t="s">
        <v>2931</v>
      </c>
      <c r="D13667" s="92"/>
      <c r="E13667" s="104">
        <v>20</v>
      </c>
      <c r="F13667" s="106">
        <v>582</v>
      </c>
      <c r="H13667" s="95">
        <f t="shared" si="214"/>
        <v>29.1</v>
      </c>
    </row>
    <row r="13668" spans="1:8" s="80" customFormat="1" hidden="1" outlineLevel="1" x14ac:dyDescent="0.2">
      <c r="A13668" s="96" t="s">
        <v>2932</v>
      </c>
      <c r="B13668" s="97"/>
      <c r="C13668" s="98"/>
      <c r="D13668" s="98"/>
      <c r="E13668" s="101">
        <v>20</v>
      </c>
      <c r="F13668" s="103">
        <v>582</v>
      </c>
      <c r="H13668" s="95">
        <f t="shared" si="214"/>
        <v>29.1</v>
      </c>
    </row>
    <row r="13669" spans="1:8" collapsed="1" x14ac:dyDescent="0.2">
      <c r="A13669" s="91" t="s">
        <v>2489</v>
      </c>
      <c r="B13669" s="91" t="s">
        <v>2488</v>
      </c>
      <c r="C13669" s="91" t="s">
        <v>2823</v>
      </c>
      <c r="D13669" s="92" t="s">
        <v>2876</v>
      </c>
      <c r="E13669" s="104">
        <v>1</v>
      </c>
      <c r="F13669" s="106">
        <v>581.15</v>
      </c>
      <c r="G13669" s="79" t="e">
        <f>VLOOKUP(B13669,#REF!,2,FALSE)</f>
        <v>#REF!</v>
      </c>
      <c r="H13669" s="95">
        <f t="shared" si="214"/>
        <v>581.15</v>
      </c>
    </row>
    <row r="13670" spans="1:8" s="80" customFormat="1" hidden="1" outlineLevel="1" x14ac:dyDescent="0.2">
      <c r="A13670" s="96" t="s">
        <v>2832</v>
      </c>
      <c r="B13670" s="97"/>
      <c r="C13670" s="98"/>
      <c r="D13670" s="98"/>
      <c r="E13670" s="101">
        <v>1</v>
      </c>
      <c r="F13670" s="103">
        <v>581.15</v>
      </c>
      <c r="H13670" s="95">
        <f t="shared" si="214"/>
        <v>581.15</v>
      </c>
    </row>
    <row r="13671" spans="1:8" collapsed="1" x14ac:dyDescent="0.2">
      <c r="A13671" s="91" t="s">
        <v>8627</v>
      </c>
      <c r="B13671" s="91" t="s">
        <v>8628</v>
      </c>
      <c r="C13671" s="91" t="s">
        <v>2931</v>
      </c>
      <c r="D13671" s="92"/>
      <c r="E13671" s="104">
        <v>17</v>
      </c>
      <c r="F13671" s="106">
        <v>574.6</v>
      </c>
      <c r="H13671" s="95">
        <f t="shared" si="214"/>
        <v>33.800000000000004</v>
      </c>
    </row>
    <row r="13672" spans="1:8" s="80" customFormat="1" hidden="1" outlineLevel="1" x14ac:dyDescent="0.2">
      <c r="A13672" s="96" t="s">
        <v>2932</v>
      </c>
      <c r="B13672" s="97"/>
      <c r="C13672" s="98"/>
      <c r="D13672" s="98"/>
      <c r="E13672" s="101">
        <v>17</v>
      </c>
      <c r="F13672" s="103">
        <v>574.6</v>
      </c>
      <c r="H13672" s="95">
        <f t="shared" si="214"/>
        <v>33.800000000000004</v>
      </c>
    </row>
    <row r="13673" spans="1:8" collapsed="1" x14ac:dyDescent="0.2">
      <c r="A13673" s="91" t="s">
        <v>8629</v>
      </c>
      <c r="B13673" s="91" t="s">
        <v>8630</v>
      </c>
      <c r="C13673" s="91" t="s">
        <v>2931</v>
      </c>
      <c r="D13673" s="92"/>
      <c r="E13673" s="104">
        <v>3</v>
      </c>
      <c r="F13673" s="106">
        <v>574.48</v>
      </c>
      <c r="H13673" s="95">
        <f t="shared" si="214"/>
        <v>191.49333333333334</v>
      </c>
    </row>
    <row r="13674" spans="1:8" s="80" customFormat="1" hidden="1" outlineLevel="1" x14ac:dyDescent="0.2">
      <c r="A13674" s="96" t="s">
        <v>2932</v>
      </c>
      <c r="B13674" s="97"/>
      <c r="C13674" s="98"/>
      <c r="D13674" s="98"/>
      <c r="E13674" s="101">
        <v>3</v>
      </c>
      <c r="F13674" s="103">
        <v>505.18</v>
      </c>
      <c r="H13674" s="95">
        <f t="shared" si="214"/>
        <v>168.39333333333335</v>
      </c>
    </row>
    <row r="13675" spans="1:8" s="80" customFormat="1" hidden="1" outlineLevel="1" x14ac:dyDescent="0.2">
      <c r="A13675" s="96" t="s">
        <v>2854</v>
      </c>
      <c r="B13675" s="97"/>
      <c r="C13675" s="98"/>
      <c r="D13675" s="98"/>
      <c r="E13675" s="102"/>
      <c r="F13675" s="103">
        <v>69.3</v>
      </c>
      <c r="H13675" s="95" t="e">
        <f t="shared" si="214"/>
        <v>#DIV/0!</v>
      </c>
    </row>
    <row r="13676" spans="1:8" collapsed="1" x14ac:dyDescent="0.2">
      <c r="A13676" s="105" t="s">
        <v>8631</v>
      </c>
      <c r="B13676" s="91" t="s">
        <v>8632</v>
      </c>
      <c r="C13676" s="91" t="s">
        <v>3223</v>
      </c>
      <c r="D13676" s="92"/>
      <c r="E13676" s="104">
        <v>1</v>
      </c>
      <c r="F13676" s="106">
        <v>568.16</v>
      </c>
      <c r="G13676" s="79" t="e">
        <f>VLOOKUP(B13676,#REF!,2,FALSE)</f>
        <v>#REF!</v>
      </c>
      <c r="H13676" s="95">
        <f t="shared" si="214"/>
        <v>568.16</v>
      </c>
    </row>
    <row r="13677" spans="1:8" s="80" customFormat="1" hidden="1" outlineLevel="1" x14ac:dyDescent="0.2">
      <c r="A13677" s="96" t="s">
        <v>2845</v>
      </c>
      <c r="B13677" s="97"/>
      <c r="C13677" s="98"/>
      <c r="D13677" s="98"/>
      <c r="E13677" s="101">
        <v>1</v>
      </c>
      <c r="F13677" s="103">
        <v>568.16</v>
      </c>
      <c r="H13677" s="95">
        <f t="shared" si="214"/>
        <v>568.16</v>
      </c>
    </row>
    <row r="13678" spans="1:8" collapsed="1" x14ac:dyDescent="0.2">
      <c r="A13678" s="105" t="s">
        <v>8633</v>
      </c>
      <c r="B13678" s="91" t="s">
        <v>8634</v>
      </c>
      <c r="C13678" s="91" t="s">
        <v>3223</v>
      </c>
      <c r="D13678" s="92"/>
      <c r="E13678" s="104">
        <v>1</v>
      </c>
      <c r="F13678" s="106">
        <v>565.83000000000004</v>
      </c>
      <c r="G13678" s="79" t="e">
        <f>VLOOKUP(B13678,#REF!,2,FALSE)</f>
        <v>#REF!</v>
      </c>
      <c r="H13678" s="95">
        <f t="shared" si="214"/>
        <v>565.83000000000004</v>
      </c>
    </row>
    <row r="13679" spans="1:8" s="80" customFormat="1" hidden="1" outlineLevel="1" x14ac:dyDescent="0.2">
      <c r="A13679" s="96" t="s">
        <v>2845</v>
      </c>
      <c r="B13679" s="97"/>
      <c r="C13679" s="98"/>
      <c r="D13679" s="98"/>
      <c r="E13679" s="101">
        <v>1</v>
      </c>
      <c r="F13679" s="103">
        <v>565.83000000000004</v>
      </c>
      <c r="H13679" s="95">
        <f t="shared" si="214"/>
        <v>565.83000000000004</v>
      </c>
    </row>
    <row r="13680" spans="1:8" collapsed="1" x14ac:dyDescent="0.2">
      <c r="A13680" s="105" t="s">
        <v>8635</v>
      </c>
      <c r="B13680" s="91" t="s">
        <v>8636</v>
      </c>
      <c r="C13680" s="91" t="s">
        <v>3223</v>
      </c>
      <c r="D13680" s="92"/>
      <c r="E13680" s="104">
        <v>1</v>
      </c>
      <c r="F13680" s="106">
        <v>565.83000000000004</v>
      </c>
      <c r="G13680" s="79" t="e">
        <f>VLOOKUP(B13680,#REF!,2,FALSE)</f>
        <v>#REF!</v>
      </c>
      <c r="H13680" s="95">
        <f t="shared" si="214"/>
        <v>565.83000000000004</v>
      </c>
    </row>
    <row r="13681" spans="1:8" s="80" customFormat="1" hidden="1" outlineLevel="1" x14ac:dyDescent="0.2">
      <c r="A13681" s="96" t="s">
        <v>2845</v>
      </c>
      <c r="B13681" s="97"/>
      <c r="C13681" s="98"/>
      <c r="D13681" s="98"/>
      <c r="E13681" s="101">
        <v>1</v>
      </c>
      <c r="F13681" s="103">
        <v>565.83000000000004</v>
      </c>
      <c r="H13681" s="95">
        <f t="shared" si="214"/>
        <v>565.83000000000004</v>
      </c>
    </row>
    <row r="13682" spans="1:8" collapsed="1" x14ac:dyDescent="0.2">
      <c r="A13682" s="105" t="s">
        <v>8637</v>
      </c>
      <c r="B13682" s="91" t="s">
        <v>8638</v>
      </c>
      <c r="C13682" s="91" t="s">
        <v>3223</v>
      </c>
      <c r="D13682" s="92"/>
      <c r="E13682" s="104">
        <v>1</v>
      </c>
      <c r="F13682" s="106">
        <v>565.83000000000004</v>
      </c>
      <c r="G13682" s="79" t="e">
        <f>VLOOKUP(B13682,#REF!,2,FALSE)</f>
        <v>#REF!</v>
      </c>
      <c r="H13682" s="95">
        <f t="shared" si="214"/>
        <v>565.83000000000004</v>
      </c>
    </row>
    <row r="13683" spans="1:8" s="80" customFormat="1" hidden="1" outlineLevel="1" x14ac:dyDescent="0.2">
      <c r="A13683" s="96" t="s">
        <v>2845</v>
      </c>
      <c r="B13683" s="97"/>
      <c r="C13683" s="98"/>
      <c r="D13683" s="98"/>
      <c r="E13683" s="101">
        <v>1</v>
      </c>
      <c r="F13683" s="103">
        <v>565.83000000000004</v>
      </c>
      <c r="H13683" s="95">
        <f t="shared" si="214"/>
        <v>565.83000000000004</v>
      </c>
    </row>
    <row r="13684" spans="1:8" collapsed="1" x14ac:dyDescent="0.2">
      <c r="A13684" s="105" t="s">
        <v>8639</v>
      </c>
      <c r="B13684" s="91" t="s">
        <v>8640</v>
      </c>
      <c r="C13684" s="91" t="s">
        <v>3223</v>
      </c>
      <c r="D13684" s="92"/>
      <c r="E13684" s="104">
        <v>1</v>
      </c>
      <c r="F13684" s="106">
        <v>565.83000000000004</v>
      </c>
      <c r="G13684" s="79" t="e">
        <f>VLOOKUP(B13684,#REF!,2,FALSE)</f>
        <v>#REF!</v>
      </c>
      <c r="H13684" s="95">
        <f t="shared" si="214"/>
        <v>565.83000000000004</v>
      </c>
    </row>
    <row r="13685" spans="1:8" s="80" customFormat="1" hidden="1" outlineLevel="1" x14ac:dyDescent="0.2">
      <c r="A13685" s="96" t="s">
        <v>2845</v>
      </c>
      <c r="B13685" s="97"/>
      <c r="C13685" s="98"/>
      <c r="D13685" s="98"/>
      <c r="E13685" s="101">
        <v>1</v>
      </c>
      <c r="F13685" s="103">
        <v>565.83000000000004</v>
      </c>
      <c r="H13685" s="95">
        <f t="shared" si="214"/>
        <v>565.83000000000004</v>
      </c>
    </row>
    <row r="13686" spans="1:8" collapsed="1" x14ac:dyDescent="0.2">
      <c r="A13686" s="91" t="s">
        <v>8641</v>
      </c>
      <c r="B13686" s="91" t="s">
        <v>8642</v>
      </c>
      <c r="C13686" s="91" t="s">
        <v>2931</v>
      </c>
      <c r="D13686" s="92"/>
      <c r="E13686" s="104">
        <v>19</v>
      </c>
      <c r="F13686" s="106">
        <v>561.83000000000004</v>
      </c>
      <c r="H13686" s="95">
        <f t="shared" si="214"/>
        <v>29.570000000000004</v>
      </c>
    </row>
    <row r="13687" spans="1:8" s="80" customFormat="1" hidden="1" outlineLevel="1" x14ac:dyDescent="0.2">
      <c r="A13687" s="96" t="s">
        <v>2932</v>
      </c>
      <c r="B13687" s="97"/>
      <c r="C13687" s="98"/>
      <c r="D13687" s="98"/>
      <c r="E13687" s="101">
        <v>19</v>
      </c>
      <c r="F13687" s="103">
        <v>561.83000000000004</v>
      </c>
      <c r="H13687" s="95">
        <f t="shared" si="214"/>
        <v>29.570000000000004</v>
      </c>
    </row>
    <row r="13688" spans="1:8" collapsed="1" x14ac:dyDescent="0.2">
      <c r="A13688" s="91" t="s">
        <v>8643</v>
      </c>
      <c r="B13688" s="91" t="s">
        <v>8644</v>
      </c>
      <c r="C13688" s="91" t="s">
        <v>2931</v>
      </c>
      <c r="D13688" s="92"/>
      <c r="E13688" s="104">
        <v>3</v>
      </c>
      <c r="F13688" s="106">
        <v>561.51</v>
      </c>
      <c r="H13688" s="95">
        <f t="shared" si="214"/>
        <v>187.17</v>
      </c>
    </row>
    <row r="13689" spans="1:8" s="80" customFormat="1" hidden="1" outlineLevel="1" x14ac:dyDescent="0.2">
      <c r="A13689" s="96" t="s">
        <v>2932</v>
      </c>
      <c r="B13689" s="97"/>
      <c r="C13689" s="98"/>
      <c r="D13689" s="98"/>
      <c r="E13689" s="101">
        <v>3</v>
      </c>
      <c r="F13689" s="103">
        <v>561.51</v>
      </c>
      <c r="H13689" s="95">
        <f t="shared" si="214"/>
        <v>187.17</v>
      </c>
    </row>
    <row r="13690" spans="1:8" collapsed="1" x14ac:dyDescent="0.2">
      <c r="A13690" s="91" t="s">
        <v>8645</v>
      </c>
      <c r="B13690" s="91" t="s">
        <v>8646</v>
      </c>
      <c r="C13690" s="91" t="s">
        <v>2931</v>
      </c>
      <c r="D13690" s="92"/>
      <c r="E13690" s="104">
        <v>112</v>
      </c>
      <c r="F13690" s="106">
        <v>561.12</v>
      </c>
      <c r="H13690" s="95">
        <f t="shared" si="214"/>
        <v>5.01</v>
      </c>
    </row>
    <row r="13691" spans="1:8" s="80" customFormat="1" hidden="1" outlineLevel="1" x14ac:dyDescent="0.2">
      <c r="A13691" s="96" t="s">
        <v>2932</v>
      </c>
      <c r="B13691" s="97"/>
      <c r="C13691" s="98"/>
      <c r="D13691" s="98"/>
      <c r="E13691" s="101">
        <v>112</v>
      </c>
      <c r="F13691" s="103">
        <v>561.12</v>
      </c>
      <c r="H13691" s="95">
        <f t="shared" si="214"/>
        <v>5.01</v>
      </c>
    </row>
    <row r="13692" spans="1:8" collapsed="1" x14ac:dyDescent="0.2">
      <c r="A13692" s="91" t="s">
        <v>8647</v>
      </c>
      <c r="B13692" s="91" t="s">
        <v>8648</v>
      </c>
      <c r="C13692" s="91" t="s">
        <v>2931</v>
      </c>
      <c r="D13692" s="92"/>
      <c r="E13692" s="104">
        <v>5</v>
      </c>
      <c r="F13692" s="106">
        <v>556.6</v>
      </c>
      <c r="H13692" s="95">
        <f t="shared" si="214"/>
        <v>111.32000000000001</v>
      </c>
    </row>
    <row r="13693" spans="1:8" s="80" customFormat="1" hidden="1" outlineLevel="1" x14ac:dyDescent="0.2">
      <c r="A13693" s="96" t="s">
        <v>2932</v>
      </c>
      <c r="B13693" s="97"/>
      <c r="C13693" s="98"/>
      <c r="D13693" s="98"/>
      <c r="E13693" s="101">
        <v>5</v>
      </c>
      <c r="F13693" s="103">
        <v>556.6</v>
      </c>
      <c r="H13693" s="95">
        <f t="shared" si="214"/>
        <v>111.32000000000001</v>
      </c>
    </row>
    <row r="13694" spans="1:8" collapsed="1" x14ac:dyDescent="0.2">
      <c r="A13694" s="91" t="s">
        <v>8649</v>
      </c>
      <c r="B13694" s="91" t="s">
        <v>8650</v>
      </c>
      <c r="C13694" s="91" t="s">
        <v>2931</v>
      </c>
      <c r="D13694" s="92"/>
      <c r="E13694" s="104">
        <v>7</v>
      </c>
      <c r="F13694" s="106">
        <v>553.07000000000005</v>
      </c>
      <c r="H13694" s="95">
        <f t="shared" si="214"/>
        <v>79.010000000000005</v>
      </c>
    </row>
    <row r="13695" spans="1:8" s="80" customFormat="1" hidden="1" outlineLevel="1" x14ac:dyDescent="0.2">
      <c r="A13695" s="96" t="s">
        <v>2932</v>
      </c>
      <c r="B13695" s="97"/>
      <c r="C13695" s="98"/>
      <c r="D13695" s="98"/>
      <c r="E13695" s="101">
        <v>7</v>
      </c>
      <c r="F13695" s="103">
        <v>553.07000000000005</v>
      </c>
      <c r="H13695" s="95">
        <f t="shared" si="214"/>
        <v>79.010000000000005</v>
      </c>
    </row>
    <row r="13696" spans="1:8" collapsed="1" x14ac:dyDescent="0.2">
      <c r="A13696" s="91" t="s">
        <v>8651</v>
      </c>
      <c r="B13696" s="91" t="s">
        <v>2507</v>
      </c>
      <c r="C13696" s="91" t="s">
        <v>2823</v>
      </c>
      <c r="D13696" s="92" t="s">
        <v>2876</v>
      </c>
      <c r="E13696" s="104">
        <v>2</v>
      </c>
      <c r="F13696" s="106">
        <v>544.96</v>
      </c>
      <c r="G13696" s="79" t="e">
        <f>VLOOKUP(B13696,#REF!,2,FALSE)</f>
        <v>#REF!</v>
      </c>
      <c r="H13696" s="95">
        <f t="shared" si="214"/>
        <v>272.48</v>
      </c>
    </row>
    <row r="13697" spans="1:8" s="80" customFormat="1" hidden="1" outlineLevel="1" x14ac:dyDescent="0.2">
      <c r="A13697" s="96" t="s">
        <v>2829</v>
      </c>
      <c r="B13697" s="97"/>
      <c r="C13697" s="98"/>
      <c r="D13697" s="98"/>
      <c r="E13697" s="101">
        <v>1</v>
      </c>
      <c r="F13697" s="103">
        <v>272.48</v>
      </c>
      <c r="H13697" s="95">
        <f t="shared" si="214"/>
        <v>272.48</v>
      </c>
    </row>
    <row r="13698" spans="1:8" s="80" customFormat="1" hidden="1" outlineLevel="1" x14ac:dyDescent="0.2">
      <c r="A13698" s="96" t="s">
        <v>2832</v>
      </c>
      <c r="B13698" s="97"/>
      <c r="C13698" s="98"/>
      <c r="D13698" s="98"/>
      <c r="E13698" s="101">
        <v>1</v>
      </c>
      <c r="F13698" s="103">
        <v>272.48</v>
      </c>
      <c r="H13698" s="95">
        <f t="shared" si="214"/>
        <v>272.48</v>
      </c>
    </row>
    <row r="13699" spans="1:8" collapsed="1" x14ac:dyDescent="0.2">
      <c r="A13699" s="91" t="s">
        <v>8652</v>
      </c>
      <c r="B13699" s="91" t="s">
        <v>8653</v>
      </c>
      <c r="C13699" s="91" t="s">
        <v>2931</v>
      </c>
      <c r="D13699" s="92"/>
      <c r="E13699" s="104">
        <v>38</v>
      </c>
      <c r="F13699" s="106">
        <v>544.16</v>
      </c>
      <c r="H13699" s="95">
        <f t="shared" si="214"/>
        <v>14.319999999999999</v>
      </c>
    </row>
    <row r="13700" spans="1:8" s="80" customFormat="1" hidden="1" outlineLevel="1" x14ac:dyDescent="0.2">
      <c r="A13700" s="96" t="s">
        <v>2932</v>
      </c>
      <c r="B13700" s="97"/>
      <c r="C13700" s="98"/>
      <c r="D13700" s="98"/>
      <c r="E13700" s="101">
        <v>38</v>
      </c>
      <c r="F13700" s="103">
        <v>544.16</v>
      </c>
      <c r="H13700" s="95">
        <f t="shared" si="214"/>
        <v>14.319999999999999</v>
      </c>
    </row>
    <row r="13701" spans="1:8" collapsed="1" x14ac:dyDescent="0.2">
      <c r="A13701" s="91" t="s">
        <v>8654</v>
      </c>
      <c r="B13701" s="91" t="s">
        <v>8655</v>
      </c>
      <c r="C13701" s="91" t="s">
        <v>2931</v>
      </c>
      <c r="D13701" s="92"/>
      <c r="E13701" s="104">
        <v>24</v>
      </c>
      <c r="F13701" s="106">
        <v>542.88</v>
      </c>
      <c r="H13701" s="95">
        <f t="shared" si="214"/>
        <v>22.62</v>
      </c>
    </row>
    <row r="13702" spans="1:8" s="80" customFormat="1" hidden="1" outlineLevel="1" x14ac:dyDescent="0.2">
      <c r="A13702" s="96" t="s">
        <v>2932</v>
      </c>
      <c r="B13702" s="97"/>
      <c r="C13702" s="98"/>
      <c r="D13702" s="98"/>
      <c r="E13702" s="101">
        <v>24</v>
      </c>
      <c r="F13702" s="103">
        <v>542.88</v>
      </c>
      <c r="H13702" s="95">
        <f t="shared" si="214"/>
        <v>22.62</v>
      </c>
    </row>
    <row r="13703" spans="1:8" collapsed="1" x14ac:dyDescent="0.2">
      <c r="A13703" s="105" t="s">
        <v>8656</v>
      </c>
      <c r="B13703" s="91" t="s">
        <v>8657</v>
      </c>
      <c r="C13703" s="91" t="s">
        <v>3223</v>
      </c>
      <c r="D13703" s="92"/>
      <c r="E13703" s="104">
        <v>50</v>
      </c>
      <c r="F13703" s="106">
        <v>542</v>
      </c>
      <c r="G13703" s="79" t="e">
        <f>VLOOKUP(B13703,#REF!,2,FALSE)</f>
        <v>#REF!</v>
      </c>
      <c r="H13703" s="95">
        <f t="shared" si="214"/>
        <v>10.84</v>
      </c>
    </row>
    <row r="13704" spans="1:8" s="80" customFormat="1" hidden="1" outlineLevel="1" x14ac:dyDescent="0.2">
      <c r="A13704" s="96" t="s">
        <v>2932</v>
      </c>
      <c r="B13704" s="97"/>
      <c r="C13704" s="98"/>
      <c r="D13704" s="98"/>
      <c r="E13704" s="101">
        <v>50</v>
      </c>
      <c r="F13704" s="103">
        <v>542</v>
      </c>
      <c r="H13704" s="95">
        <f t="shared" si="214"/>
        <v>10.84</v>
      </c>
    </row>
    <row r="13705" spans="1:8" collapsed="1" x14ac:dyDescent="0.2">
      <c r="A13705" s="105" t="s">
        <v>8658</v>
      </c>
      <c r="B13705" s="91" t="s">
        <v>8659</v>
      </c>
      <c r="C13705" s="91" t="s">
        <v>3223</v>
      </c>
      <c r="D13705" s="92"/>
      <c r="E13705" s="104">
        <v>8</v>
      </c>
      <c r="F13705" s="106">
        <v>536.4</v>
      </c>
      <c r="G13705" s="79" t="e">
        <f>VLOOKUP(B13705,#REF!,2,FALSE)</f>
        <v>#REF!</v>
      </c>
      <c r="H13705" s="95">
        <f t="shared" si="214"/>
        <v>67.05</v>
      </c>
    </row>
    <row r="13706" spans="1:8" s="80" customFormat="1" hidden="1" outlineLevel="1" x14ac:dyDescent="0.2">
      <c r="A13706" s="96" t="s">
        <v>2932</v>
      </c>
      <c r="B13706" s="97"/>
      <c r="C13706" s="98"/>
      <c r="D13706" s="98"/>
      <c r="E13706" s="101">
        <v>8</v>
      </c>
      <c r="F13706" s="103">
        <v>536.4</v>
      </c>
      <c r="H13706" s="95">
        <f t="shared" si="214"/>
        <v>67.05</v>
      </c>
    </row>
    <row r="13707" spans="1:8" collapsed="1" x14ac:dyDescent="0.2">
      <c r="A13707" s="91" t="s">
        <v>8660</v>
      </c>
      <c r="B13707" s="91" t="s">
        <v>8661</v>
      </c>
      <c r="C13707" s="91" t="s">
        <v>2931</v>
      </c>
      <c r="D13707" s="92"/>
      <c r="E13707" s="104">
        <v>800</v>
      </c>
      <c r="F13707" s="106">
        <v>536</v>
      </c>
      <c r="H13707" s="95">
        <f t="shared" si="214"/>
        <v>0.67</v>
      </c>
    </row>
    <row r="13708" spans="1:8" s="80" customFormat="1" hidden="1" outlineLevel="1" x14ac:dyDescent="0.2">
      <c r="A13708" s="96" t="s">
        <v>2932</v>
      </c>
      <c r="B13708" s="97"/>
      <c r="C13708" s="98"/>
      <c r="D13708" s="98"/>
      <c r="E13708" s="101">
        <v>800</v>
      </c>
      <c r="F13708" s="103">
        <v>536</v>
      </c>
      <c r="H13708" s="95">
        <f t="shared" si="214"/>
        <v>0.67</v>
      </c>
    </row>
    <row r="13709" spans="1:8" collapsed="1" x14ac:dyDescent="0.2">
      <c r="A13709" s="105" t="s">
        <v>8662</v>
      </c>
      <c r="B13709" s="91" t="s">
        <v>8663</v>
      </c>
      <c r="C13709" s="91" t="s">
        <v>3223</v>
      </c>
      <c r="D13709" s="92"/>
      <c r="E13709" s="104">
        <v>1</v>
      </c>
      <c r="F13709" s="106">
        <v>535.66999999999996</v>
      </c>
      <c r="G13709" s="79" t="e">
        <f>VLOOKUP(B13709,#REF!,2,FALSE)</f>
        <v>#REF!</v>
      </c>
      <c r="H13709" s="95">
        <f t="shared" ref="H13709:H13772" si="215">F13709/E13709</f>
        <v>535.66999999999996</v>
      </c>
    </row>
    <row r="13710" spans="1:8" s="80" customFormat="1" hidden="1" outlineLevel="1" x14ac:dyDescent="0.2">
      <c r="A13710" s="96" t="s">
        <v>2828</v>
      </c>
      <c r="B13710" s="97"/>
      <c r="C13710" s="98"/>
      <c r="D13710" s="98"/>
      <c r="E13710" s="101">
        <v>1</v>
      </c>
      <c r="F13710" s="103">
        <v>535.66999999999996</v>
      </c>
      <c r="H13710" s="95">
        <f t="shared" si="215"/>
        <v>535.66999999999996</v>
      </c>
    </row>
    <row r="13711" spans="1:8" collapsed="1" x14ac:dyDescent="0.2">
      <c r="A13711" s="91" t="s">
        <v>8664</v>
      </c>
      <c r="B13711" s="91" t="s">
        <v>8665</v>
      </c>
      <c r="C13711" s="91" t="s">
        <v>2931</v>
      </c>
      <c r="D13711" s="92"/>
      <c r="E13711" s="104">
        <v>5</v>
      </c>
      <c r="F13711" s="106">
        <v>532.5</v>
      </c>
      <c r="H13711" s="95">
        <f t="shared" si="215"/>
        <v>106.5</v>
      </c>
    </row>
    <row r="13712" spans="1:8" s="80" customFormat="1" hidden="1" outlineLevel="1" x14ac:dyDescent="0.2">
      <c r="A13712" s="96" t="s">
        <v>2932</v>
      </c>
      <c r="B13712" s="97"/>
      <c r="C13712" s="98"/>
      <c r="D13712" s="98"/>
      <c r="E13712" s="101">
        <v>5</v>
      </c>
      <c r="F13712" s="103">
        <v>532.5</v>
      </c>
      <c r="H13712" s="95">
        <f t="shared" si="215"/>
        <v>106.5</v>
      </c>
    </row>
    <row r="13713" spans="1:8" collapsed="1" x14ac:dyDescent="0.2">
      <c r="A13713" s="91" t="s">
        <v>8666</v>
      </c>
      <c r="B13713" s="91" t="s">
        <v>8667</v>
      </c>
      <c r="C13713" s="91" t="s">
        <v>2931</v>
      </c>
      <c r="D13713" s="92"/>
      <c r="E13713" s="104">
        <v>24</v>
      </c>
      <c r="F13713" s="106">
        <v>528.48</v>
      </c>
      <c r="H13713" s="95">
        <f t="shared" si="215"/>
        <v>22.02</v>
      </c>
    </row>
    <row r="13714" spans="1:8" s="80" customFormat="1" hidden="1" outlineLevel="1" x14ac:dyDescent="0.2">
      <c r="A13714" s="96" t="s">
        <v>2932</v>
      </c>
      <c r="B13714" s="97"/>
      <c r="C13714" s="98"/>
      <c r="D13714" s="98"/>
      <c r="E13714" s="101">
        <v>24</v>
      </c>
      <c r="F13714" s="103">
        <v>528.48</v>
      </c>
      <c r="H13714" s="95">
        <f t="shared" si="215"/>
        <v>22.02</v>
      </c>
    </row>
    <row r="13715" spans="1:8" collapsed="1" x14ac:dyDescent="0.2">
      <c r="A13715" s="105" t="s">
        <v>8563</v>
      </c>
      <c r="B13715" s="91" t="s">
        <v>8668</v>
      </c>
      <c r="C13715" s="91" t="s">
        <v>3223</v>
      </c>
      <c r="D13715" s="92"/>
      <c r="E13715" s="104">
        <v>16</v>
      </c>
      <c r="F13715" s="106">
        <v>526.72</v>
      </c>
      <c r="G13715" s="79" t="e">
        <f>VLOOKUP(B13715,#REF!,2,FALSE)</f>
        <v>#REF!</v>
      </c>
      <c r="H13715" s="95">
        <f t="shared" si="215"/>
        <v>32.92</v>
      </c>
    </row>
    <row r="13716" spans="1:8" s="80" customFormat="1" hidden="1" outlineLevel="1" x14ac:dyDescent="0.2">
      <c r="A13716" s="96" t="s">
        <v>2932</v>
      </c>
      <c r="B13716" s="97"/>
      <c r="C13716" s="98"/>
      <c r="D13716" s="98"/>
      <c r="E13716" s="101">
        <v>16</v>
      </c>
      <c r="F13716" s="103">
        <v>526.72</v>
      </c>
      <c r="H13716" s="95">
        <f t="shared" si="215"/>
        <v>32.92</v>
      </c>
    </row>
    <row r="13717" spans="1:8" collapsed="1" x14ac:dyDescent="0.2">
      <c r="A13717" s="91" t="s">
        <v>8669</v>
      </c>
      <c r="B13717" s="91" t="s">
        <v>8670</v>
      </c>
      <c r="C13717" s="91" t="s">
        <v>2931</v>
      </c>
      <c r="D13717" s="92"/>
      <c r="E13717" s="104">
        <v>20</v>
      </c>
      <c r="F13717" s="106">
        <v>525.6</v>
      </c>
      <c r="H13717" s="95">
        <f t="shared" si="215"/>
        <v>26.28</v>
      </c>
    </row>
    <row r="13718" spans="1:8" s="80" customFormat="1" hidden="1" outlineLevel="1" x14ac:dyDescent="0.2">
      <c r="A13718" s="96" t="s">
        <v>2932</v>
      </c>
      <c r="B13718" s="97"/>
      <c r="C13718" s="98"/>
      <c r="D13718" s="98"/>
      <c r="E13718" s="101">
        <v>20</v>
      </c>
      <c r="F13718" s="103">
        <v>525.6</v>
      </c>
      <c r="H13718" s="95">
        <f t="shared" si="215"/>
        <v>26.28</v>
      </c>
    </row>
    <row r="13719" spans="1:8" collapsed="1" x14ac:dyDescent="0.2">
      <c r="A13719" s="91" t="s">
        <v>8671</v>
      </c>
      <c r="B13719" s="91" t="s">
        <v>8672</v>
      </c>
      <c r="C13719" s="91" t="s">
        <v>2931</v>
      </c>
      <c r="D13719" s="92"/>
      <c r="E13719" s="104">
        <v>23</v>
      </c>
      <c r="F13719" s="106">
        <v>525.09</v>
      </c>
      <c r="H13719" s="95">
        <f t="shared" si="215"/>
        <v>22.830000000000002</v>
      </c>
    </row>
    <row r="13720" spans="1:8" s="80" customFormat="1" hidden="1" outlineLevel="1" x14ac:dyDescent="0.2">
      <c r="A13720" s="96" t="s">
        <v>2932</v>
      </c>
      <c r="B13720" s="97"/>
      <c r="C13720" s="98"/>
      <c r="D13720" s="98"/>
      <c r="E13720" s="101">
        <v>23</v>
      </c>
      <c r="F13720" s="103">
        <v>525.09</v>
      </c>
      <c r="H13720" s="95">
        <f t="shared" si="215"/>
        <v>22.830000000000002</v>
      </c>
    </row>
    <row r="13721" spans="1:8" collapsed="1" x14ac:dyDescent="0.2">
      <c r="A13721" s="105" t="s">
        <v>8673</v>
      </c>
      <c r="B13721" s="91" t="s">
        <v>8674</v>
      </c>
      <c r="C13721" s="91" t="s">
        <v>3223</v>
      </c>
      <c r="D13721" s="92"/>
      <c r="E13721" s="104">
        <v>10</v>
      </c>
      <c r="F13721" s="106">
        <v>520.70000000000005</v>
      </c>
      <c r="G13721" s="79" t="e">
        <f>VLOOKUP(B13721,#REF!,2,FALSE)</f>
        <v>#REF!</v>
      </c>
      <c r="H13721" s="95">
        <f t="shared" si="215"/>
        <v>52.070000000000007</v>
      </c>
    </row>
    <row r="13722" spans="1:8" s="80" customFormat="1" hidden="1" outlineLevel="1" x14ac:dyDescent="0.2">
      <c r="A13722" s="96" t="s">
        <v>2932</v>
      </c>
      <c r="B13722" s="97"/>
      <c r="C13722" s="98"/>
      <c r="D13722" s="98"/>
      <c r="E13722" s="101">
        <v>10</v>
      </c>
      <c r="F13722" s="103">
        <v>520.70000000000005</v>
      </c>
      <c r="H13722" s="95">
        <f t="shared" si="215"/>
        <v>52.070000000000007</v>
      </c>
    </row>
    <row r="13723" spans="1:8" collapsed="1" x14ac:dyDescent="0.2">
      <c r="A13723" s="91" t="s">
        <v>8675</v>
      </c>
      <c r="B13723" s="91" t="s">
        <v>8676</v>
      </c>
      <c r="C13723" s="91" t="s">
        <v>2931</v>
      </c>
      <c r="D13723" s="92"/>
      <c r="E13723" s="104">
        <v>17</v>
      </c>
      <c r="F13723" s="106">
        <v>518.16</v>
      </c>
      <c r="H13723" s="95">
        <f t="shared" si="215"/>
        <v>30.479999999999997</v>
      </c>
    </row>
    <row r="13724" spans="1:8" s="80" customFormat="1" hidden="1" outlineLevel="1" x14ac:dyDescent="0.2">
      <c r="A13724" s="96" t="s">
        <v>2932</v>
      </c>
      <c r="B13724" s="97"/>
      <c r="C13724" s="98"/>
      <c r="D13724" s="98"/>
      <c r="E13724" s="101">
        <v>17</v>
      </c>
      <c r="F13724" s="103">
        <v>518.16</v>
      </c>
      <c r="H13724" s="95">
        <f t="shared" si="215"/>
        <v>30.479999999999997</v>
      </c>
    </row>
    <row r="13725" spans="1:8" collapsed="1" x14ac:dyDescent="0.2">
      <c r="A13725" s="105" t="s">
        <v>8677</v>
      </c>
      <c r="B13725" s="91" t="s">
        <v>8678</v>
      </c>
      <c r="C13725" s="91" t="s">
        <v>3223</v>
      </c>
      <c r="D13725" s="92"/>
      <c r="E13725" s="104">
        <v>25</v>
      </c>
      <c r="F13725" s="106">
        <v>517.5</v>
      </c>
      <c r="G13725" s="79" t="e">
        <f>VLOOKUP(B13725,#REF!,2,FALSE)</f>
        <v>#REF!</v>
      </c>
      <c r="H13725" s="95">
        <f t="shared" si="215"/>
        <v>20.7</v>
      </c>
    </row>
    <row r="13726" spans="1:8" s="80" customFormat="1" hidden="1" outlineLevel="1" x14ac:dyDescent="0.2">
      <c r="A13726" s="96" t="s">
        <v>2932</v>
      </c>
      <c r="B13726" s="97"/>
      <c r="C13726" s="98"/>
      <c r="D13726" s="98"/>
      <c r="E13726" s="101">
        <v>25</v>
      </c>
      <c r="F13726" s="103">
        <v>517.5</v>
      </c>
      <c r="H13726" s="95">
        <f t="shared" si="215"/>
        <v>20.7</v>
      </c>
    </row>
    <row r="13727" spans="1:8" collapsed="1" x14ac:dyDescent="0.2">
      <c r="A13727" s="91" t="s">
        <v>8679</v>
      </c>
      <c r="B13727" s="91" t="s">
        <v>8680</v>
      </c>
      <c r="C13727" s="91" t="s">
        <v>2931</v>
      </c>
      <c r="D13727" s="92"/>
      <c r="E13727" s="104">
        <v>50</v>
      </c>
      <c r="F13727" s="106">
        <v>517</v>
      </c>
      <c r="H13727" s="95">
        <f t="shared" si="215"/>
        <v>10.34</v>
      </c>
    </row>
    <row r="13728" spans="1:8" s="80" customFormat="1" hidden="1" outlineLevel="1" x14ac:dyDescent="0.2">
      <c r="A13728" s="96" t="s">
        <v>2932</v>
      </c>
      <c r="B13728" s="97"/>
      <c r="C13728" s="98"/>
      <c r="D13728" s="98"/>
      <c r="E13728" s="101">
        <v>50</v>
      </c>
      <c r="F13728" s="103">
        <v>517</v>
      </c>
      <c r="H13728" s="95">
        <f t="shared" si="215"/>
        <v>10.34</v>
      </c>
    </row>
    <row r="13729" spans="1:8" collapsed="1" x14ac:dyDescent="0.2">
      <c r="A13729" s="91" t="s">
        <v>8681</v>
      </c>
      <c r="B13729" s="91" t="s">
        <v>8682</v>
      </c>
      <c r="C13729" s="91" t="s">
        <v>2931</v>
      </c>
      <c r="D13729" s="92"/>
      <c r="E13729" s="104">
        <v>4</v>
      </c>
      <c r="F13729" s="106">
        <v>516.72</v>
      </c>
      <c r="H13729" s="95">
        <f t="shared" si="215"/>
        <v>129.18</v>
      </c>
    </row>
    <row r="13730" spans="1:8" s="80" customFormat="1" hidden="1" outlineLevel="1" x14ac:dyDescent="0.2">
      <c r="A13730" s="96" t="s">
        <v>2932</v>
      </c>
      <c r="B13730" s="97"/>
      <c r="C13730" s="98"/>
      <c r="D13730" s="98"/>
      <c r="E13730" s="101">
        <v>4</v>
      </c>
      <c r="F13730" s="103">
        <v>516.72</v>
      </c>
      <c r="H13730" s="95">
        <f t="shared" si="215"/>
        <v>129.18</v>
      </c>
    </row>
    <row r="13731" spans="1:8" collapsed="1" x14ac:dyDescent="0.2">
      <c r="A13731" s="91" t="s">
        <v>8683</v>
      </c>
      <c r="B13731" s="91" t="s">
        <v>8684</v>
      </c>
      <c r="C13731" s="91" t="s">
        <v>2931</v>
      </c>
      <c r="D13731" s="92"/>
      <c r="E13731" s="104">
        <v>102</v>
      </c>
      <c r="F13731" s="106">
        <v>516.12</v>
      </c>
      <c r="H13731" s="95">
        <f t="shared" si="215"/>
        <v>5.0599999999999996</v>
      </c>
    </row>
    <row r="13732" spans="1:8" s="80" customFormat="1" hidden="1" outlineLevel="1" x14ac:dyDescent="0.2">
      <c r="A13732" s="96" t="s">
        <v>2932</v>
      </c>
      <c r="B13732" s="97"/>
      <c r="C13732" s="98"/>
      <c r="D13732" s="98"/>
      <c r="E13732" s="101">
        <v>102</v>
      </c>
      <c r="F13732" s="103">
        <v>516.12</v>
      </c>
      <c r="H13732" s="95">
        <f t="shared" si="215"/>
        <v>5.0599999999999996</v>
      </c>
    </row>
    <row r="13733" spans="1:8" collapsed="1" x14ac:dyDescent="0.2">
      <c r="A13733" s="105" t="s">
        <v>8685</v>
      </c>
      <c r="B13733" s="91" t="s">
        <v>8686</v>
      </c>
      <c r="C13733" s="91" t="s">
        <v>3223</v>
      </c>
      <c r="D13733" s="92"/>
      <c r="E13733" s="104">
        <v>2</v>
      </c>
      <c r="F13733" s="106">
        <v>515.41999999999996</v>
      </c>
      <c r="G13733" s="79" t="e">
        <f>VLOOKUP(B13733,#REF!,2,FALSE)</f>
        <v>#REF!</v>
      </c>
      <c r="H13733" s="95">
        <f t="shared" si="215"/>
        <v>257.70999999999998</v>
      </c>
    </row>
    <row r="13734" spans="1:8" s="80" customFormat="1" hidden="1" outlineLevel="1" x14ac:dyDescent="0.2">
      <c r="A13734" s="96" t="s">
        <v>2932</v>
      </c>
      <c r="B13734" s="97"/>
      <c r="C13734" s="98"/>
      <c r="D13734" s="98"/>
      <c r="E13734" s="101">
        <v>2</v>
      </c>
      <c r="F13734" s="103">
        <v>515.41999999999996</v>
      </c>
      <c r="H13734" s="95">
        <f t="shared" si="215"/>
        <v>257.70999999999998</v>
      </c>
    </row>
    <row r="13735" spans="1:8" collapsed="1" x14ac:dyDescent="0.2">
      <c r="A13735" s="91" t="s">
        <v>8687</v>
      </c>
      <c r="B13735" s="91" t="s">
        <v>8688</v>
      </c>
      <c r="C13735" s="91" t="s">
        <v>2931</v>
      </c>
      <c r="D13735" s="92"/>
      <c r="E13735" s="104">
        <v>10</v>
      </c>
      <c r="F13735" s="106">
        <v>504.3</v>
      </c>
      <c r="H13735" s="95">
        <f t="shared" si="215"/>
        <v>50.43</v>
      </c>
    </row>
    <row r="13736" spans="1:8" s="80" customFormat="1" hidden="1" outlineLevel="1" x14ac:dyDescent="0.2">
      <c r="A13736" s="96" t="s">
        <v>2932</v>
      </c>
      <c r="B13736" s="97"/>
      <c r="C13736" s="98"/>
      <c r="D13736" s="98"/>
      <c r="E13736" s="101">
        <v>10</v>
      </c>
      <c r="F13736" s="103">
        <v>504.3</v>
      </c>
      <c r="H13736" s="95">
        <f t="shared" si="215"/>
        <v>50.43</v>
      </c>
    </row>
    <row r="13737" spans="1:8" collapsed="1" x14ac:dyDescent="0.2">
      <c r="A13737" s="105" t="s">
        <v>8689</v>
      </c>
      <c r="B13737" s="91" t="s">
        <v>8690</v>
      </c>
      <c r="C13737" s="91"/>
      <c r="D13737" s="92"/>
      <c r="E13737" s="104">
        <v>25</v>
      </c>
      <c r="F13737" s="106">
        <v>504.06</v>
      </c>
      <c r="G13737" s="79" t="e">
        <f>VLOOKUP(B13737,#REF!,2,FALSE)</f>
        <v>#REF!</v>
      </c>
      <c r="H13737" s="95">
        <f t="shared" si="215"/>
        <v>20.162400000000002</v>
      </c>
    </row>
    <row r="13738" spans="1:8" s="80" customFormat="1" hidden="1" outlineLevel="1" x14ac:dyDescent="0.2">
      <c r="A13738" s="96" t="s">
        <v>2932</v>
      </c>
      <c r="B13738" s="97"/>
      <c r="C13738" s="98"/>
      <c r="D13738" s="98"/>
      <c r="E13738" s="101">
        <v>25</v>
      </c>
      <c r="F13738" s="103">
        <v>504.06</v>
      </c>
      <c r="H13738" s="95">
        <f t="shared" si="215"/>
        <v>20.162400000000002</v>
      </c>
    </row>
    <row r="13739" spans="1:8" collapsed="1" x14ac:dyDescent="0.2">
      <c r="A13739" s="105" t="s">
        <v>8691</v>
      </c>
      <c r="B13739" s="91" t="s">
        <v>8692</v>
      </c>
      <c r="C13739" s="91" t="s">
        <v>2836</v>
      </c>
      <c r="D13739" s="92"/>
      <c r="E13739" s="104">
        <v>1</v>
      </c>
      <c r="F13739" s="106">
        <v>503.69</v>
      </c>
      <c r="G13739" s="79" t="e">
        <f>VLOOKUP(B13739,#REF!,2,FALSE)</f>
        <v>#REF!</v>
      </c>
      <c r="H13739" s="95">
        <f t="shared" si="215"/>
        <v>503.69</v>
      </c>
    </row>
    <row r="13740" spans="1:8" s="80" customFormat="1" hidden="1" outlineLevel="1" x14ac:dyDescent="0.2">
      <c r="A13740" s="96" t="s">
        <v>2932</v>
      </c>
      <c r="B13740" s="97"/>
      <c r="C13740" s="98"/>
      <c r="D13740" s="98"/>
      <c r="E13740" s="101">
        <v>1</v>
      </c>
      <c r="F13740" s="103">
        <v>503.69</v>
      </c>
      <c r="H13740" s="95">
        <f t="shared" si="215"/>
        <v>503.69</v>
      </c>
    </row>
    <row r="13741" spans="1:8" collapsed="1" x14ac:dyDescent="0.2">
      <c r="A13741" s="105" t="s">
        <v>8693</v>
      </c>
      <c r="B13741" s="91" t="s">
        <v>8694</v>
      </c>
      <c r="C13741" s="91" t="s">
        <v>3223</v>
      </c>
      <c r="D13741" s="92"/>
      <c r="E13741" s="104">
        <v>5</v>
      </c>
      <c r="F13741" s="106">
        <v>502.15</v>
      </c>
      <c r="G13741" s="79" t="e">
        <f>VLOOKUP(B13741,#REF!,2,FALSE)</f>
        <v>#REF!</v>
      </c>
      <c r="H13741" s="95">
        <f t="shared" si="215"/>
        <v>100.42999999999999</v>
      </c>
    </row>
    <row r="13742" spans="1:8" s="80" customFormat="1" hidden="1" outlineLevel="1" x14ac:dyDescent="0.2">
      <c r="A13742" s="96" t="s">
        <v>2932</v>
      </c>
      <c r="B13742" s="97"/>
      <c r="C13742" s="98"/>
      <c r="D13742" s="98"/>
      <c r="E13742" s="101">
        <v>5</v>
      </c>
      <c r="F13742" s="103">
        <v>502.15</v>
      </c>
      <c r="H13742" s="95">
        <f t="shared" si="215"/>
        <v>100.42999999999999</v>
      </c>
    </row>
    <row r="13743" spans="1:8" collapsed="1" x14ac:dyDescent="0.2">
      <c r="A13743" s="105" t="s">
        <v>8695</v>
      </c>
      <c r="B13743" s="91" t="s">
        <v>8696</v>
      </c>
      <c r="C13743" s="91" t="s">
        <v>3223</v>
      </c>
      <c r="D13743" s="92"/>
      <c r="E13743" s="104">
        <v>1</v>
      </c>
      <c r="F13743" s="106">
        <v>498.81</v>
      </c>
      <c r="G13743" s="79" t="e">
        <f>VLOOKUP(B13743,#REF!,2,FALSE)</f>
        <v>#REF!</v>
      </c>
      <c r="H13743" s="95">
        <f t="shared" si="215"/>
        <v>498.81</v>
      </c>
    </row>
    <row r="13744" spans="1:8" s="80" customFormat="1" hidden="1" outlineLevel="1" x14ac:dyDescent="0.2">
      <c r="A13744" s="96" t="s">
        <v>2828</v>
      </c>
      <c r="B13744" s="97"/>
      <c r="C13744" s="98"/>
      <c r="D13744" s="98"/>
      <c r="E13744" s="101">
        <v>1</v>
      </c>
      <c r="F13744" s="103">
        <v>498.81</v>
      </c>
      <c r="H13744" s="95">
        <f t="shared" si="215"/>
        <v>498.81</v>
      </c>
    </row>
    <row r="13745" spans="1:8" collapsed="1" x14ac:dyDescent="0.2">
      <c r="A13745" s="91" t="s">
        <v>8697</v>
      </c>
      <c r="B13745" s="91" t="s">
        <v>8698</v>
      </c>
      <c r="C13745" s="91" t="s">
        <v>2931</v>
      </c>
      <c r="D13745" s="92"/>
      <c r="E13745" s="104">
        <v>46</v>
      </c>
      <c r="F13745" s="106">
        <v>497.01</v>
      </c>
      <c r="H13745" s="95">
        <f t="shared" si="215"/>
        <v>10.804565217391303</v>
      </c>
    </row>
    <row r="13746" spans="1:8" s="80" customFormat="1" hidden="1" outlineLevel="1" x14ac:dyDescent="0.2">
      <c r="A13746" s="96" t="s">
        <v>2932</v>
      </c>
      <c r="B13746" s="97"/>
      <c r="C13746" s="98"/>
      <c r="D13746" s="98"/>
      <c r="E13746" s="101">
        <v>46</v>
      </c>
      <c r="F13746" s="103">
        <v>497.01</v>
      </c>
      <c r="H13746" s="95">
        <f t="shared" si="215"/>
        <v>10.804565217391303</v>
      </c>
    </row>
    <row r="13747" spans="1:8" collapsed="1" x14ac:dyDescent="0.2">
      <c r="A13747" s="91" t="s">
        <v>8699</v>
      </c>
      <c r="B13747" s="91" t="s">
        <v>8700</v>
      </c>
      <c r="C13747" s="91" t="s">
        <v>2931</v>
      </c>
      <c r="D13747" s="92"/>
      <c r="E13747" s="104">
        <v>14</v>
      </c>
      <c r="F13747" s="106">
        <v>496.72</v>
      </c>
      <c r="H13747" s="95">
        <f t="shared" si="215"/>
        <v>35.480000000000004</v>
      </c>
    </row>
    <row r="13748" spans="1:8" s="80" customFormat="1" hidden="1" outlineLevel="1" x14ac:dyDescent="0.2">
      <c r="A13748" s="96" t="s">
        <v>2932</v>
      </c>
      <c r="B13748" s="97"/>
      <c r="C13748" s="98"/>
      <c r="D13748" s="98"/>
      <c r="E13748" s="101">
        <v>14</v>
      </c>
      <c r="F13748" s="103">
        <v>496.72</v>
      </c>
      <c r="H13748" s="95">
        <f t="shared" si="215"/>
        <v>35.480000000000004</v>
      </c>
    </row>
    <row r="13749" spans="1:8" collapsed="1" x14ac:dyDescent="0.2">
      <c r="A13749" s="91" t="s">
        <v>8701</v>
      </c>
      <c r="B13749" s="91" t="s">
        <v>8702</v>
      </c>
      <c r="C13749" s="91" t="s">
        <v>2931</v>
      </c>
      <c r="D13749" s="92"/>
      <c r="E13749" s="104">
        <v>22</v>
      </c>
      <c r="F13749" s="106">
        <v>494.34</v>
      </c>
      <c r="H13749" s="95">
        <f t="shared" si="215"/>
        <v>22.47</v>
      </c>
    </row>
    <row r="13750" spans="1:8" s="80" customFormat="1" hidden="1" outlineLevel="1" x14ac:dyDescent="0.2">
      <c r="A13750" s="96" t="s">
        <v>2932</v>
      </c>
      <c r="B13750" s="97"/>
      <c r="C13750" s="98"/>
      <c r="D13750" s="98"/>
      <c r="E13750" s="101">
        <v>22</v>
      </c>
      <c r="F13750" s="103">
        <v>494.34</v>
      </c>
      <c r="H13750" s="95">
        <f t="shared" si="215"/>
        <v>22.47</v>
      </c>
    </row>
    <row r="13751" spans="1:8" collapsed="1" x14ac:dyDescent="0.2">
      <c r="A13751" s="91" t="s">
        <v>8703</v>
      </c>
      <c r="B13751" s="91" t="s">
        <v>8704</v>
      </c>
      <c r="C13751" s="91" t="s">
        <v>2931</v>
      </c>
      <c r="D13751" s="92"/>
      <c r="E13751" s="104">
        <v>13</v>
      </c>
      <c r="F13751" s="106">
        <v>494.26</v>
      </c>
      <c r="H13751" s="95">
        <f t="shared" si="215"/>
        <v>38.019999999999996</v>
      </c>
    </row>
    <row r="13752" spans="1:8" s="80" customFormat="1" hidden="1" outlineLevel="1" x14ac:dyDescent="0.2">
      <c r="A13752" s="96" t="s">
        <v>2932</v>
      </c>
      <c r="B13752" s="97"/>
      <c r="C13752" s="98"/>
      <c r="D13752" s="98"/>
      <c r="E13752" s="101">
        <v>13</v>
      </c>
      <c r="F13752" s="103">
        <v>494.26</v>
      </c>
      <c r="H13752" s="95">
        <f t="shared" si="215"/>
        <v>38.019999999999996</v>
      </c>
    </row>
    <row r="13753" spans="1:8" collapsed="1" x14ac:dyDescent="0.2">
      <c r="A13753" s="91" t="s">
        <v>8705</v>
      </c>
      <c r="B13753" s="91" t="s">
        <v>8706</v>
      </c>
      <c r="C13753" s="91" t="s">
        <v>2931</v>
      </c>
      <c r="D13753" s="92"/>
      <c r="E13753" s="104">
        <v>52</v>
      </c>
      <c r="F13753" s="106">
        <v>492.96</v>
      </c>
      <c r="H13753" s="95">
        <f t="shared" si="215"/>
        <v>9.48</v>
      </c>
    </row>
    <row r="13754" spans="1:8" s="80" customFormat="1" hidden="1" outlineLevel="1" x14ac:dyDescent="0.2">
      <c r="A13754" s="96" t="s">
        <v>2932</v>
      </c>
      <c r="B13754" s="97"/>
      <c r="C13754" s="98"/>
      <c r="D13754" s="98"/>
      <c r="E13754" s="101">
        <v>52</v>
      </c>
      <c r="F13754" s="103">
        <v>492.96</v>
      </c>
      <c r="H13754" s="95">
        <f t="shared" si="215"/>
        <v>9.48</v>
      </c>
    </row>
    <row r="13755" spans="1:8" collapsed="1" x14ac:dyDescent="0.2">
      <c r="A13755" s="91" t="s">
        <v>8707</v>
      </c>
      <c r="B13755" s="91" t="s">
        <v>8708</v>
      </c>
      <c r="C13755" s="91" t="s">
        <v>2931</v>
      </c>
      <c r="D13755" s="92"/>
      <c r="E13755" s="104">
        <v>8</v>
      </c>
      <c r="F13755" s="106">
        <v>492.8</v>
      </c>
      <c r="H13755" s="95">
        <f t="shared" si="215"/>
        <v>61.6</v>
      </c>
    </row>
    <row r="13756" spans="1:8" s="80" customFormat="1" hidden="1" outlineLevel="1" x14ac:dyDescent="0.2">
      <c r="A13756" s="96" t="s">
        <v>2932</v>
      </c>
      <c r="B13756" s="97"/>
      <c r="C13756" s="98"/>
      <c r="D13756" s="98"/>
      <c r="E13756" s="101">
        <v>8</v>
      </c>
      <c r="F13756" s="103">
        <v>492.8</v>
      </c>
      <c r="H13756" s="95">
        <f t="shared" si="215"/>
        <v>61.6</v>
      </c>
    </row>
    <row r="13757" spans="1:8" collapsed="1" x14ac:dyDescent="0.2">
      <c r="A13757" s="105" t="s">
        <v>8709</v>
      </c>
      <c r="B13757" s="91" t="s">
        <v>8710</v>
      </c>
      <c r="C13757" s="91" t="s">
        <v>2836</v>
      </c>
      <c r="D13757" s="92" t="s">
        <v>2876</v>
      </c>
      <c r="E13757" s="104">
        <v>3</v>
      </c>
      <c r="F13757" s="106">
        <v>491.18</v>
      </c>
      <c r="G13757" s="79" t="e">
        <f>VLOOKUP(B13757,#REF!,2,FALSE)</f>
        <v>#REF!</v>
      </c>
      <c r="H13757" s="95">
        <f t="shared" si="215"/>
        <v>163.72666666666666</v>
      </c>
    </row>
    <row r="13758" spans="1:8" s="80" customFormat="1" hidden="1" outlineLevel="1" x14ac:dyDescent="0.2">
      <c r="A13758" s="96" t="s">
        <v>2853</v>
      </c>
      <c r="B13758" s="97"/>
      <c r="C13758" s="98"/>
      <c r="D13758" s="98"/>
      <c r="E13758" s="101">
        <v>2</v>
      </c>
      <c r="F13758" s="103">
        <v>324.52999999999997</v>
      </c>
      <c r="H13758" s="95">
        <f t="shared" si="215"/>
        <v>162.26499999999999</v>
      </c>
    </row>
    <row r="13759" spans="1:8" s="80" customFormat="1" hidden="1" outlineLevel="1" x14ac:dyDescent="0.2">
      <c r="A13759" s="96" t="s">
        <v>2841</v>
      </c>
      <c r="B13759" s="97"/>
      <c r="C13759" s="98"/>
      <c r="D13759" s="98"/>
      <c r="E13759" s="101">
        <v>1</v>
      </c>
      <c r="F13759" s="103">
        <v>166.65</v>
      </c>
      <c r="H13759" s="95">
        <f t="shared" si="215"/>
        <v>166.65</v>
      </c>
    </row>
    <row r="13760" spans="1:8" collapsed="1" x14ac:dyDescent="0.2">
      <c r="A13760" s="91" t="s">
        <v>8711</v>
      </c>
      <c r="B13760" s="91" t="s">
        <v>8712</v>
      </c>
      <c r="C13760" s="91" t="s">
        <v>2931</v>
      </c>
      <c r="D13760" s="92"/>
      <c r="E13760" s="104">
        <v>33</v>
      </c>
      <c r="F13760" s="106">
        <v>489.06</v>
      </c>
      <c r="H13760" s="95">
        <f t="shared" si="215"/>
        <v>14.82</v>
      </c>
    </row>
    <row r="13761" spans="1:8" s="80" customFormat="1" hidden="1" outlineLevel="1" x14ac:dyDescent="0.2">
      <c r="A13761" s="96" t="s">
        <v>2932</v>
      </c>
      <c r="B13761" s="97"/>
      <c r="C13761" s="98"/>
      <c r="D13761" s="98"/>
      <c r="E13761" s="101">
        <v>33</v>
      </c>
      <c r="F13761" s="103">
        <v>489.06</v>
      </c>
      <c r="H13761" s="95">
        <f t="shared" si="215"/>
        <v>14.82</v>
      </c>
    </row>
    <row r="13762" spans="1:8" collapsed="1" x14ac:dyDescent="0.2">
      <c r="A13762" s="105" t="s">
        <v>8713</v>
      </c>
      <c r="B13762" s="91" t="s">
        <v>8714</v>
      </c>
      <c r="C13762" s="91" t="s">
        <v>3223</v>
      </c>
      <c r="D13762" s="92"/>
      <c r="E13762" s="104">
        <v>13</v>
      </c>
      <c r="F13762" s="106">
        <v>488.28</v>
      </c>
      <c r="G13762" s="79" t="e">
        <f>VLOOKUP(B13762,#REF!,2,FALSE)</f>
        <v>#REF!</v>
      </c>
      <c r="H13762" s="95">
        <f t="shared" si="215"/>
        <v>37.559999999999995</v>
      </c>
    </row>
    <row r="13763" spans="1:8" s="80" customFormat="1" hidden="1" outlineLevel="1" x14ac:dyDescent="0.2">
      <c r="A13763" s="96" t="s">
        <v>2932</v>
      </c>
      <c r="B13763" s="97"/>
      <c r="C13763" s="98"/>
      <c r="D13763" s="98"/>
      <c r="E13763" s="101">
        <v>13</v>
      </c>
      <c r="F13763" s="103">
        <v>488.28</v>
      </c>
      <c r="H13763" s="95">
        <f t="shared" si="215"/>
        <v>37.559999999999995</v>
      </c>
    </row>
    <row r="13764" spans="1:8" collapsed="1" x14ac:dyDescent="0.2">
      <c r="A13764" s="91" t="s">
        <v>8715</v>
      </c>
      <c r="B13764" s="91" t="s">
        <v>8716</v>
      </c>
      <c r="C13764" s="91" t="s">
        <v>2931</v>
      </c>
      <c r="D13764" s="92"/>
      <c r="E13764" s="104">
        <v>19</v>
      </c>
      <c r="F13764" s="106">
        <v>485.45</v>
      </c>
      <c r="H13764" s="95">
        <f t="shared" si="215"/>
        <v>25.55</v>
      </c>
    </row>
    <row r="13765" spans="1:8" s="80" customFormat="1" hidden="1" outlineLevel="1" x14ac:dyDescent="0.2">
      <c r="A13765" s="96" t="s">
        <v>2932</v>
      </c>
      <c r="B13765" s="97"/>
      <c r="C13765" s="98"/>
      <c r="D13765" s="98"/>
      <c r="E13765" s="101">
        <v>19</v>
      </c>
      <c r="F13765" s="103">
        <v>485.45</v>
      </c>
      <c r="H13765" s="95">
        <f t="shared" si="215"/>
        <v>25.55</v>
      </c>
    </row>
    <row r="13766" spans="1:8" collapsed="1" x14ac:dyDescent="0.2">
      <c r="A13766" s="91" t="s">
        <v>8717</v>
      </c>
      <c r="B13766" s="91" t="s">
        <v>8718</v>
      </c>
      <c r="C13766" s="91" t="s">
        <v>2931</v>
      </c>
      <c r="D13766" s="92"/>
      <c r="E13766" s="104">
        <v>250</v>
      </c>
      <c r="F13766" s="106">
        <v>485</v>
      </c>
      <c r="H13766" s="95">
        <f t="shared" si="215"/>
        <v>1.94</v>
      </c>
    </row>
    <row r="13767" spans="1:8" s="80" customFormat="1" hidden="1" outlineLevel="1" x14ac:dyDescent="0.2">
      <c r="A13767" s="96" t="s">
        <v>2932</v>
      </c>
      <c r="B13767" s="97"/>
      <c r="C13767" s="98"/>
      <c r="D13767" s="98"/>
      <c r="E13767" s="101">
        <v>250</v>
      </c>
      <c r="F13767" s="103">
        <v>485</v>
      </c>
      <c r="H13767" s="95">
        <f t="shared" si="215"/>
        <v>1.94</v>
      </c>
    </row>
    <row r="13768" spans="1:8" collapsed="1" x14ac:dyDescent="0.2">
      <c r="A13768" s="91" t="s">
        <v>8719</v>
      </c>
      <c r="B13768" s="91" t="s">
        <v>8720</v>
      </c>
      <c r="C13768" s="91" t="s">
        <v>2931</v>
      </c>
      <c r="D13768" s="92"/>
      <c r="E13768" s="104">
        <v>59</v>
      </c>
      <c r="F13768" s="106">
        <v>484.98</v>
      </c>
      <c r="H13768" s="95">
        <f t="shared" si="215"/>
        <v>8.2200000000000006</v>
      </c>
    </row>
    <row r="13769" spans="1:8" s="80" customFormat="1" hidden="1" outlineLevel="1" x14ac:dyDescent="0.2">
      <c r="A13769" s="96" t="s">
        <v>2932</v>
      </c>
      <c r="B13769" s="97"/>
      <c r="C13769" s="98"/>
      <c r="D13769" s="98"/>
      <c r="E13769" s="101">
        <v>59</v>
      </c>
      <c r="F13769" s="103">
        <v>484.98</v>
      </c>
      <c r="H13769" s="95">
        <f t="shared" si="215"/>
        <v>8.2200000000000006</v>
      </c>
    </row>
    <row r="13770" spans="1:8" collapsed="1" x14ac:dyDescent="0.2">
      <c r="A13770" s="105" t="s">
        <v>8721</v>
      </c>
      <c r="B13770" s="91" t="s">
        <v>8722</v>
      </c>
      <c r="C13770" s="91" t="s">
        <v>3223</v>
      </c>
      <c r="D13770" s="92"/>
      <c r="E13770" s="104">
        <v>5</v>
      </c>
      <c r="F13770" s="106">
        <v>483.85</v>
      </c>
      <c r="G13770" s="79" t="e">
        <f>VLOOKUP(B13770,#REF!,2,FALSE)</f>
        <v>#REF!</v>
      </c>
      <c r="H13770" s="95">
        <f t="shared" si="215"/>
        <v>96.77000000000001</v>
      </c>
    </row>
    <row r="13771" spans="1:8" s="80" customFormat="1" hidden="1" outlineLevel="1" x14ac:dyDescent="0.2">
      <c r="A13771" s="96" t="s">
        <v>2932</v>
      </c>
      <c r="B13771" s="97"/>
      <c r="C13771" s="98"/>
      <c r="D13771" s="98"/>
      <c r="E13771" s="101">
        <v>5</v>
      </c>
      <c r="F13771" s="103">
        <v>483.85</v>
      </c>
      <c r="H13771" s="95">
        <f t="shared" si="215"/>
        <v>96.77000000000001</v>
      </c>
    </row>
    <row r="13772" spans="1:8" collapsed="1" x14ac:dyDescent="0.2">
      <c r="A13772" s="91" t="s">
        <v>8723</v>
      </c>
      <c r="B13772" s="91" t="s">
        <v>8724</v>
      </c>
      <c r="C13772" s="91" t="s">
        <v>2931</v>
      </c>
      <c r="D13772" s="92"/>
      <c r="E13772" s="104">
        <v>16</v>
      </c>
      <c r="F13772" s="106">
        <v>476.32</v>
      </c>
      <c r="H13772" s="95">
        <f t="shared" si="215"/>
        <v>29.77</v>
      </c>
    </row>
    <row r="13773" spans="1:8" s="80" customFormat="1" hidden="1" outlineLevel="1" x14ac:dyDescent="0.2">
      <c r="A13773" s="96" t="s">
        <v>2932</v>
      </c>
      <c r="B13773" s="97"/>
      <c r="C13773" s="98"/>
      <c r="D13773" s="98"/>
      <c r="E13773" s="101">
        <v>16</v>
      </c>
      <c r="F13773" s="103">
        <v>476.32</v>
      </c>
      <c r="H13773" s="95">
        <f t="shared" ref="H13773:H13836" si="216">F13773/E13773</f>
        <v>29.77</v>
      </c>
    </row>
    <row r="13774" spans="1:8" collapsed="1" x14ac:dyDescent="0.2">
      <c r="A13774" s="105" t="s">
        <v>8569</v>
      </c>
      <c r="B13774" s="91" t="s">
        <v>8725</v>
      </c>
      <c r="C13774" s="91" t="s">
        <v>3521</v>
      </c>
      <c r="D13774" s="92"/>
      <c r="E13774" s="104">
        <v>2</v>
      </c>
      <c r="F13774" s="106">
        <v>468.08</v>
      </c>
      <c r="G13774" s="79" t="e">
        <f>VLOOKUP(B13774,#REF!,2,FALSE)</f>
        <v>#REF!</v>
      </c>
      <c r="H13774" s="95">
        <f t="shared" si="216"/>
        <v>234.04</v>
      </c>
    </row>
    <row r="13775" spans="1:8" s="80" customFormat="1" hidden="1" outlineLevel="1" x14ac:dyDescent="0.2">
      <c r="A13775" s="96" t="s">
        <v>2845</v>
      </c>
      <c r="B13775" s="97"/>
      <c r="C13775" s="98"/>
      <c r="D13775" s="98"/>
      <c r="E13775" s="101">
        <v>2</v>
      </c>
      <c r="F13775" s="103">
        <v>468.08</v>
      </c>
      <c r="H13775" s="95">
        <f t="shared" si="216"/>
        <v>234.04</v>
      </c>
    </row>
    <row r="13776" spans="1:8" collapsed="1" x14ac:dyDescent="0.2">
      <c r="A13776" s="105" t="s">
        <v>8569</v>
      </c>
      <c r="B13776" s="91" t="s">
        <v>8726</v>
      </c>
      <c r="C13776" s="91" t="s">
        <v>3521</v>
      </c>
      <c r="D13776" s="92"/>
      <c r="E13776" s="104">
        <v>2</v>
      </c>
      <c r="F13776" s="106">
        <v>468.08</v>
      </c>
      <c r="G13776" s="79" t="e">
        <f>VLOOKUP(B13776,#REF!,2,FALSE)</f>
        <v>#REF!</v>
      </c>
      <c r="H13776" s="95">
        <f t="shared" si="216"/>
        <v>234.04</v>
      </c>
    </row>
    <row r="13777" spans="1:8" s="80" customFormat="1" hidden="1" outlineLevel="1" x14ac:dyDescent="0.2">
      <c r="A13777" s="96" t="s">
        <v>2845</v>
      </c>
      <c r="B13777" s="97"/>
      <c r="C13777" s="98"/>
      <c r="D13777" s="98"/>
      <c r="E13777" s="101">
        <v>2</v>
      </c>
      <c r="F13777" s="103">
        <v>468.08</v>
      </c>
      <c r="H13777" s="95">
        <f t="shared" si="216"/>
        <v>234.04</v>
      </c>
    </row>
    <row r="13778" spans="1:8" collapsed="1" x14ac:dyDescent="0.2">
      <c r="A13778" s="105" t="s">
        <v>8569</v>
      </c>
      <c r="B13778" s="91" t="s">
        <v>8727</v>
      </c>
      <c r="C13778" s="91" t="s">
        <v>3521</v>
      </c>
      <c r="D13778" s="92"/>
      <c r="E13778" s="104">
        <v>2</v>
      </c>
      <c r="F13778" s="106">
        <v>468.08</v>
      </c>
      <c r="G13778" s="79" t="e">
        <f>VLOOKUP(B13778,#REF!,2,FALSE)</f>
        <v>#REF!</v>
      </c>
      <c r="H13778" s="95">
        <f t="shared" si="216"/>
        <v>234.04</v>
      </c>
    </row>
    <row r="13779" spans="1:8" s="80" customFormat="1" hidden="1" outlineLevel="1" x14ac:dyDescent="0.2">
      <c r="A13779" s="96" t="s">
        <v>2845</v>
      </c>
      <c r="B13779" s="97"/>
      <c r="C13779" s="98"/>
      <c r="D13779" s="98"/>
      <c r="E13779" s="101">
        <v>2</v>
      </c>
      <c r="F13779" s="103">
        <v>468.08</v>
      </c>
      <c r="H13779" s="95">
        <f t="shared" si="216"/>
        <v>234.04</v>
      </c>
    </row>
    <row r="13780" spans="1:8" collapsed="1" x14ac:dyDescent="0.2">
      <c r="A13780" s="105" t="s">
        <v>8569</v>
      </c>
      <c r="B13780" s="91" t="s">
        <v>8728</v>
      </c>
      <c r="C13780" s="91" t="s">
        <v>3521</v>
      </c>
      <c r="D13780" s="92"/>
      <c r="E13780" s="104">
        <v>2</v>
      </c>
      <c r="F13780" s="106">
        <v>468.08</v>
      </c>
      <c r="G13780" s="79" t="e">
        <f>VLOOKUP(B13780,#REF!,2,FALSE)</f>
        <v>#REF!</v>
      </c>
      <c r="H13780" s="95">
        <f t="shared" si="216"/>
        <v>234.04</v>
      </c>
    </row>
    <row r="13781" spans="1:8" s="80" customFormat="1" hidden="1" outlineLevel="1" x14ac:dyDescent="0.2">
      <c r="A13781" s="96" t="s">
        <v>2845</v>
      </c>
      <c r="B13781" s="97"/>
      <c r="C13781" s="98"/>
      <c r="D13781" s="98"/>
      <c r="E13781" s="101">
        <v>2</v>
      </c>
      <c r="F13781" s="103">
        <v>468.08</v>
      </c>
      <c r="H13781" s="95">
        <f t="shared" si="216"/>
        <v>234.04</v>
      </c>
    </row>
    <row r="13782" spans="1:8" collapsed="1" x14ac:dyDescent="0.2">
      <c r="A13782" s="91" t="s">
        <v>8729</v>
      </c>
      <c r="B13782" s="91" t="s">
        <v>8730</v>
      </c>
      <c r="C13782" s="91" t="s">
        <v>2931</v>
      </c>
      <c r="D13782" s="92"/>
      <c r="E13782" s="104">
        <v>705</v>
      </c>
      <c r="F13782" s="106">
        <v>465.3</v>
      </c>
      <c r="H13782" s="95">
        <f t="shared" si="216"/>
        <v>0.66</v>
      </c>
    </row>
    <row r="13783" spans="1:8" s="80" customFormat="1" hidden="1" outlineLevel="1" x14ac:dyDescent="0.2">
      <c r="A13783" s="96" t="s">
        <v>2932</v>
      </c>
      <c r="B13783" s="97"/>
      <c r="C13783" s="98"/>
      <c r="D13783" s="98"/>
      <c r="E13783" s="101">
        <v>705</v>
      </c>
      <c r="F13783" s="103">
        <v>465.3</v>
      </c>
      <c r="H13783" s="95">
        <f t="shared" si="216"/>
        <v>0.66</v>
      </c>
    </row>
    <row r="13784" spans="1:8" collapsed="1" x14ac:dyDescent="0.2">
      <c r="A13784" s="91" t="s">
        <v>8731</v>
      </c>
      <c r="B13784" s="91" t="s">
        <v>8732</v>
      </c>
      <c r="C13784" s="91" t="s">
        <v>2931</v>
      </c>
      <c r="D13784" s="92"/>
      <c r="E13784" s="104">
        <v>50</v>
      </c>
      <c r="F13784" s="106">
        <v>453</v>
      </c>
      <c r="H13784" s="95">
        <f t="shared" si="216"/>
        <v>9.06</v>
      </c>
    </row>
    <row r="13785" spans="1:8" s="80" customFormat="1" hidden="1" outlineLevel="1" x14ac:dyDescent="0.2">
      <c r="A13785" s="96" t="s">
        <v>2932</v>
      </c>
      <c r="B13785" s="97"/>
      <c r="C13785" s="98"/>
      <c r="D13785" s="98"/>
      <c r="E13785" s="101">
        <v>50</v>
      </c>
      <c r="F13785" s="103">
        <v>453</v>
      </c>
      <c r="H13785" s="95">
        <f t="shared" si="216"/>
        <v>9.06</v>
      </c>
    </row>
    <row r="13786" spans="1:8" collapsed="1" x14ac:dyDescent="0.2">
      <c r="A13786" s="91" t="s">
        <v>8733</v>
      </c>
      <c r="B13786" s="91" t="s">
        <v>8734</v>
      </c>
      <c r="C13786" s="91" t="s">
        <v>2931</v>
      </c>
      <c r="D13786" s="92"/>
      <c r="E13786" s="104">
        <v>7</v>
      </c>
      <c r="F13786" s="106">
        <v>451.43</v>
      </c>
      <c r="H13786" s="95">
        <f t="shared" si="216"/>
        <v>64.489999999999995</v>
      </c>
    </row>
    <row r="13787" spans="1:8" s="80" customFormat="1" hidden="1" outlineLevel="1" x14ac:dyDescent="0.2">
      <c r="A13787" s="96" t="s">
        <v>2932</v>
      </c>
      <c r="B13787" s="97"/>
      <c r="C13787" s="98"/>
      <c r="D13787" s="98"/>
      <c r="E13787" s="101">
        <v>7</v>
      </c>
      <c r="F13787" s="103">
        <v>451.43</v>
      </c>
      <c r="H13787" s="95">
        <f t="shared" si="216"/>
        <v>64.489999999999995</v>
      </c>
    </row>
    <row r="13788" spans="1:8" collapsed="1" x14ac:dyDescent="0.2">
      <c r="A13788" s="91" t="s">
        <v>8735</v>
      </c>
      <c r="B13788" s="91" t="s">
        <v>8736</v>
      </c>
      <c r="C13788" s="91" t="s">
        <v>2931</v>
      </c>
      <c r="D13788" s="92"/>
      <c r="E13788" s="104">
        <v>44</v>
      </c>
      <c r="F13788" s="106">
        <v>450.12</v>
      </c>
      <c r="H13788" s="95">
        <f t="shared" si="216"/>
        <v>10.23</v>
      </c>
    </row>
    <row r="13789" spans="1:8" s="80" customFormat="1" hidden="1" outlineLevel="1" x14ac:dyDescent="0.2">
      <c r="A13789" s="96" t="s">
        <v>2932</v>
      </c>
      <c r="B13789" s="97"/>
      <c r="C13789" s="98"/>
      <c r="D13789" s="98"/>
      <c r="E13789" s="101">
        <v>44</v>
      </c>
      <c r="F13789" s="103">
        <v>450.12</v>
      </c>
      <c r="H13789" s="95">
        <f t="shared" si="216"/>
        <v>10.23</v>
      </c>
    </row>
    <row r="13790" spans="1:8" collapsed="1" x14ac:dyDescent="0.2">
      <c r="A13790" s="91" t="s">
        <v>8737</v>
      </c>
      <c r="B13790" s="91" t="s">
        <v>8738</v>
      </c>
      <c r="C13790" s="91" t="s">
        <v>2931</v>
      </c>
      <c r="D13790" s="92"/>
      <c r="E13790" s="104">
        <v>12</v>
      </c>
      <c r="F13790" s="106">
        <v>447.72</v>
      </c>
      <c r="H13790" s="95">
        <f t="shared" si="216"/>
        <v>37.31</v>
      </c>
    </row>
    <row r="13791" spans="1:8" s="80" customFormat="1" hidden="1" outlineLevel="1" x14ac:dyDescent="0.2">
      <c r="A13791" s="96" t="s">
        <v>2841</v>
      </c>
      <c r="B13791" s="97"/>
      <c r="C13791" s="98"/>
      <c r="D13791" s="98"/>
      <c r="E13791" s="101">
        <v>12</v>
      </c>
      <c r="F13791" s="103">
        <v>447.72</v>
      </c>
      <c r="H13791" s="95">
        <f t="shared" si="216"/>
        <v>37.31</v>
      </c>
    </row>
    <row r="13792" spans="1:8" collapsed="1" x14ac:dyDescent="0.2">
      <c r="A13792" s="91" t="s">
        <v>8739</v>
      </c>
      <c r="B13792" s="91" t="s">
        <v>8740</v>
      </c>
      <c r="C13792" s="91" t="s">
        <v>2931</v>
      </c>
      <c r="D13792" s="92"/>
      <c r="E13792" s="104">
        <v>23</v>
      </c>
      <c r="F13792" s="106">
        <v>446.43</v>
      </c>
      <c r="H13792" s="95">
        <f t="shared" si="216"/>
        <v>19.41</v>
      </c>
    </row>
    <row r="13793" spans="1:8" s="80" customFormat="1" hidden="1" outlineLevel="1" x14ac:dyDescent="0.2">
      <c r="A13793" s="96" t="s">
        <v>2932</v>
      </c>
      <c r="B13793" s="97"/>
      <c r="C13793" s="98"/>
      <c r="D13793" s="98"/>
      <c r="E13793" s="101">
        <v>23</v>
      </c>
      <c r="F13793" s="103">
        <v>446.43</v>
      </c>
      <c r="H13793" s="95">
        <f t="shared" si="216"/>
        <v>19.41</v>
      </c>
    </row>
    <row r="13794" spans="1:8" collapsed="1" x14ac:dyDescent="0.2">
      <c r="A13794" s="105" t="s">
        <v>8741</v>
      </c>
      <c r="B13794" s="91" t="s">
        <v>8742</v>
      </c>
      <c r="C13794" s="91" t="s">
        <v>3223</v>
      </c>
      <c r="D13794" s="92"/>
      <c r="E13794" s="104">
        <v>8</v>
      </c>
      <c r="F13794" s="106">
        <v>444.8</v>
      </c>
      <c r="G13794" s="79" t="e">
        <f>VLOOKUP(B13794,#REF!,2,FALSE)</f>
        <v>#REF!</v>
      </c>
      <c r="H13794" s="95">
        <f t="shared" si="216"/>
        <v>55.6</v>
      </c>
    </row>
    <row r="13795" spans="1:8" s="80" customFormat="1" hidden="1" outlineLevel="1" x14ac:dyDescent="0.2">
      <c r="A13795" s="96" t="s">
        <v>2932</v>
      </c>
      <c r="B13795" s="97"/>
      <c r="C13795" s="98"/>
      <c r="D13795" s="98"/>
      <c r="E13795" s="101">
        <v>8</v>
      </c>
      <c r="F13795" s="103">
        <v>444.8</v>
      </c>
      <c r="H13795" s="95">
        <f t="shared" si="216"/>
        <v>55.6</v>
      </c>
    </row>
    <row r="13796" spans="1:8" collapsed="1" x14ac:dyDescent="0.2">
      <c r="A13796" s="105" t="s">
        <v>8743</v>
      </c>
      <c r="B13796" s="91" t="s">
        <v>8744</v>
      </c>
      <c r="C13796" s="91" t="s">
        <v>3223</v>
      </c>
      <c r="D13796" s="92"/>
      <c r="E13796" s="104">
        <v>17</v>
      </c>
      <c r="F13796" s="106">
        <v>444.38</v>
      </c>
      <c r="G13796" s="79" t="e">
        <f>VLOOKUP(B13796,#REF!,2,FALSE)</f>
        <v>#REF!</v>
      </c>
      <c r="H13796" s="95">
        <f t="shared" si="216"/>
        <v>26.14</v>
      </c>
    </row>
    <row r="13797" spans="1:8" s="80" customFormat="1" hidden="1" outlineLevel="1" x14ac:dyDescent="0.2">
      <c r="A13797" s="96" t="s">
        <v>2932</v>
      </c>
      <c r="B13797" s="97"/>
      <c r="C13797" s="98"/>
      <c r="D13797" s="98"/>
      <c r="E13797" s="101">
        <v>17</v>
      </c>
      <c r="F13797" s="103">
        <v>444.38</v>
      </c>
      <c r="H13797" s="95">
        <f t="shared" si="216"/>
        <v>26.14</v>
      </c>
    </row>
    <row r="13798" spans="1:8" collapsed="1" x14ac:dyDescent="0.2">
      <c r="A13798" s="91" t="s">
        <v>8745</v>
      </c>
      <c r="B13798" s="91" t="s">
        <v>8746</v>
      </c>
      <c r="C13798" s="91" t="s">
        <v>2931</v>
      </c>
      <c r="D13798" s="92"/>
      <c r="E13798" s="104">
        <v>137</v>
      </c>
      <c r="F13798" s="106">
        <v>439.77</v>
      </c>
      <c r="H13798" s="95">
        <f t="shared" si="216"/>
        <v>3.21</v>
      </c>
    </row>
    <row r="13799" spans="1:8" s="80" customFormat="1" hidden="1" outlineLevel="1" x14ac:dyDescent="0.2">
      <c r="A13799" s="96" t="s">
        <v>2932</v>
      </c>
      <c r="B13799" s="97"/>
      <c r="C13799" s="98"/>
      <c r="D13799" s="98"/>
      <c r="E13799" s="101">
        <v>137</v>
      </c>
      <c r="F13799" s="103">
        <v>439.77</v>
      </c>
      <c r="H13799" s="95">
        <f t="shared" si="216"/>
        <v>3.21</v>
      </c>
    </row>
    <row r="13800" spans="1:8" collapsed="1" x14ac:dyDescent="0.2">
      <c r="A13800" s="91" t="s">
        <v>8747</v>
      </c>
      <c r="B13800" s="91" t="s">
        <v>8748</v>
      </c>
      <c r="C13800" s="91" t="s">
        <v>2931</v>
      </c>
      <c r="D13800" s="92"/>
      <c r="E13800" s="104">
        <v>50</v>
      </c>
      <c r="F13800" s="106">
        <v>437.5</v>
      </c>
      <c r="H13800" s="95">
        <f t="shared" si="216"/>
        <v>8.75</v>
      </c>
    </row>
    <row r="13801" spans="1:8" s="80" customFormat="1" hidden="1" outlineLevel="1" x14ac:dyDescent="0.2">
      <c r="A13801" s="96" t="s">
        <v>2932</v>
      </c>
      <c r="B13801" s="97"/>
      <c r="C13801" s="98"/>
      <c r="D13801" s="98"/>
      <c r="E13801" s="101">
        <v>50</v>
      </c>
      <c r="F13801" s="103">
        <v>437.5</v>
      </c>
      <c r="H13801" s="95">
        <f t="shared" si="216"/>
        <v>8.75</v>
      </c>
    </row>
    <row r="13802" spans="1:8" collapsed="1" x14ac:dyDescent="0.2">
      <c r="A13802" s="91" t="s">
        <v>8749</v>
      </c>
      <c r="B13802" s="91" t="s">
        <v>8750</v>
      </c>
      <c r="C13802" s="91" t="s">
        <v>2931</v>
      </c>
      <c r="D13802" s="92"/>
      <c r="E13802" s="104">
        <v>25</v>
      </c>
      <c r="F13802" s="106">
        <v>437.25</v>
      </c>
      <c r="H13802" s="95">
        <f t="shared" si="216"/>
        <v>17.489999999999998</v>
      </c>
    </row>
    <row r="13803" spans="1:8" s="80" customFormat="1" hidden="1" outlineLevel="1" x14ac:dyDescent="0.2">
      <c r="A13803" s="96" t="s">
        <v>2932</v>
      </c>
      <c r="B13803" s="97"/>
      <c r="C13803" s="98"/>
      <c r="D13803" s="98"/>
      <c r="E13803" s="101">
        <v>25</v>
      </c>
      <c r="F13803" s="103">
        <v>437.25</v>
      </c>
      <c r="H13803" s="95">
        <f t="shared" si="216"/>
        <v>17.489999999999998</v>
      </c>
    </row>
    <row r="13804" spans="1:8" collapsed="1" x14ac:dyDescent="0.2">
      <c r="A13804" s="91" t="s">
        <v>8751</v>
      </c>
      <c r="B13804" s="91" t="s">
        <v>8752</v>
      </c>
      <c r="C13804" s="91" t="s">
        <v>2931</v>
      </c>
      <c r="D13804" s="92"/>
      <c r="E13804" s="104">
        <v>50</v>
      </c>
      <c r="F13804" s="106">
        <v>435.5</v>
      </c>
      <c r="H13804" s="95">
        <f t="shared" si="216"/>
        <v>8.7100000000000009</v>
      </c>
    </row>
    <row r="13805" spans="1:8" s="80" customFormat="1" hidden="1" outlineLevel="1" x14ac:dyDescent="0.2">
      <c r="A13805" s="96" t="s">
        <v>2932</v>
      </c>
      <c r="B13805" s="97"/>
      <c r="C13805" s="98"/>
      <c r="D13805" s="98"/>
      <c r="E13805" s="101">
        <v>50</v>
      </c>
      <c r="F13805" s="103">
        <v>435.5</v>
      </c>
      <c r="H13805" s="95">
        <f t="shared" si="216"/>
        <v>8.7100000000000009</v>
      </c>
    </row>
    <row r="13806" spans="1:8" collapsed="1" x14ac:dyDescent="0.2">
      <c r="A13806" s="91" t="s">
        <v>8753</v>
      </c>
      <c r="B13806" s="91" t="s">
        <v>8754</v>
      </c>
      <c r="C13806" s="91" t="s">
        <v>2931</v>
      </c>
      <c r="D13806" s="92"/>
      <c r="E13806" s="104">
        <v>16</v>
      </c>
      <c r="F13806" s="106">
        <v>432</v>
      </c>
      <c r="H13806" s="95">
        <f t="shared" si="216"/>
        <v>27</v>
      </c>
    </row>
    <row r="13807" spans="1:8" s="80" customFormat="1" hidden="1" outlineLevel="1" x14ac:dyDescent="0.2">
      <c r="A13807" s="96" t="s">
        <v>2932</v>
      </c>
      <c r="B13807" s="97"/>
      <c r="C13807" s="98"/>
      <c r="D13807" s="98"/>
      <c r="E13807" s="101">
        <v>16</v>
      </c>
      <c r="F13807" s="103">
        <v>432</v>
      </c>
      <c r="H13807" s="95">
        <f t="shared" si="216"/>
        <v>27</v>
      </c>
    </row>
    <row r="13808" spans="1:8" collapsed="1" x14ac:dyDescent="0.2">
      <c r="A13808" s="91" t="s">
        <v>8755</v>
      </c>
      <c r="B13808" s="91" t="s">
        <v>8756</v>
      </c>
      <c r="C13808" s="91" t="s">
        <v>2931</v>
      </c>
      <c r="D13808" s="92"/>
      <c r="E13808" s="104">
        <v>300</v>
      </c>
      <c r="F13808" s="106">
        <v>432</v>
      </c>
      <c r="H13808" s="95">
        <f t="shared" si="216"/>
        <v>1.44</v>
      </c>
    </row>
    <row r="13809" spans="1:8" s="80" customFormat="1" hidden="1" outlineLevel="1" x14ac:dyDescent="0.2">
      <c r="A13809" s="96" t="s">
        <v>2932</v>
      </c>
      <c r="B13809" s="97"/>
      <c r="C13809" s="98"/>
      <c r="D13809" s="98"/>
      <c r="E13809" s="101">
        <v>300</v>
      </c>
      <c r="F13809" s="103">
        <v>432</v>
      </c>
      <c r="H13809" s="95">
        <f t="shared" si="216"/>
        <v>1.44</v>
      </c>
    </row>
    <row r="13810" spans="1:8" collapsed="1" x14ac:dyDescent="0.2">
      <c r="A13810" s="105" t="s">
        <v>8757</v>
      </c>
      <c r="B13810" s="91" t="s">
        <v>8758</v>
      </c>
      <c r="C13810" s="91"/>
      <c r="D13810" s="92"/>
      <c r="E13810" s="104">
        <v>15</v>
      </c>
      <c r="F13810" s="106">
        <v>428.4</v>
      </c>
      <c r="G13810" s="79" t="e">
        <f>VLOOKUP(B13810,#REF!,2,FALSE)</f>
        <v>#REF!</v>
      </c>
      <c r="H13810" s="95">
        <f t="shared" si="216"/>
        <v>28.56</v>
      </c>
    </row>
    <row r="13811" spans="1:8" s="80" customFormat="1" hidden="1" outlineLevel="1" x14ac:dyDescent="0.2">
      <c r="A13811" s="96" t="s">
        <v>2932</v>
      </c>
      <c r="B13811" s="97"/>
      <c r="C13811" s="98"/>
      <c r="D13811" s="98"/>
      <c r="E13811" s="101">
        <v>15</v>
      </c>
      <c r="F13811" s="103">
        <v>428.4</v>
      </c>
      <c r="H13811" s="95">
        <f t="shared" si="216"/>
        <v>28.56</v>
      </c>
    </row>
    <row r="13812" spans="1:8" collapsed="1" x14ac:dyDescent="0.2">
      <c r="A13812" s="105" t="s">
        <v>8759</v>
      </c>
      <c r="B13812" s="91" t="s">
        <v>8760</v>
      </c>
      <c r="C13812" s="91" t="s">
        <v>3223</v>
      </c>
      <c r="D13812" s="92"/>
      <c r="E13812" s="104">
        <v>5</v>
      </c>
      <c r="F13812" s="106">
        <v>426.25</v>
      </c>
      <c r="G13812" s="79" t="e">
        <f>VLOOKUP(B13812,#REF!,2,FALSE)</f>
        <v>#REF!</v>
      </c>
      <c r="H13812" s="95">
        <f t="shared" si="216"/>
        <v>85.25</v>
      </c>
    </row>
    <row r="13813" spans="1:8" s="80" customFormat="1" hidden="1" outlineLevel="1" x14ac:dyDescent="0.2">
      <c r="A13813" s="96" t="s">
        <v>2932</v>
      </c>
      <c r="B13813" s="97"/>
      <c r="C13813" s="98"/>
      <c r="D13813" s="98"/>
      <c r="E13813" s="101">
        <v>5</v>
      </c>
      <c r="F13813" s="103">
        <v>426.25</v>
      </c>
      <c r="H13813" s="95">
        <f t="shared" si="216"/>
        <v>85.25</v>
      </c>
    </row>
    <row r="13814" spans="1:8" collapsed="1" x14ac:dyDescent="0.2">
      <c r="A13814" s="91" t="s">
        <v>8761</v>
      </c>
      <c r="B13814" s="91" t="s">
        <v>8762</v>
      </c>
      <c r="C13814" s="91" t="s">
        <v>2931</v>
      </c>
      <c r="D13814" s="92"/>
      <c r="E13814" s="104">
        <v>10</v>
      </c>
      <c r="F13814" s="106">
        <v>421.6</v>
      </c>
      <c r="H13814" s="95">
        <f t="shared" si="216"/>
        <v>42.160000000000004</v>
      </c>
    </row>
    <row r="13815" spans="1:8" s="80" customFormat="1" hidden="1" outlineLevel="1" x14ac:dyDescent="0.2">
      <c r="A13815" s="96" t="s">
        <v>2932</v>
      </c>
      <c r="B13815" s="97"/>
      <c r="C13815" s="98"/>
      <c r="D13815" s="98"/>
      <c r="E13815" s="101">
        <v>10</v>
      </c>
      <c r="F13815" s="103">
        <v>421.6</v>
      </c>
      <c r="H13815" s="95">
        <f t="shared" si="216"/>
        <v>42.160000000000004</v>
      </c>
    </row>
    <row r="13816" spans="1:8" collapsed="1" x14ac:dyDescent="0.2">
      <c r="A13816" s="91" t="s">
        <v>8763</v>
      </c>
      <c r="B13816" s="91" t="s">
        <v>8764</v>
      </c>
      <c r="C13816" s="91" t="s">
        <v>2931</v>
      </c>
      <c r="D13816" s="92"/>
      <c r="E13816" s="104">
        <v>10</v>
      </c>
      <c r="F13816" s="106">
        <v>421.6</v>
      </c>
      <c r="H13816" s="95">
        <f t="shared" si="216"/>
        <v>42.160000000000004</v>
      </c>
    </row>
    <row r="13817" spans="1:8" s="80" customFormat="1" hidden="1" outlineLevel="1" x14ac:dyDescent="0.2">
      <c r="A13817" s="96" t="s">
        <v>2932</v>
      </c>
      <c r="B13817" s="97"/>
      <c r="C13817" s="98"/>
      <c r="D13817" s="98"/>
      <c r="E13817" s="101">
        <v>10</v>
      </c>
      <c r="F13817" s="103">
        <v>421.6</v>
      </c>
      <c r="H13817" s="95">
        <f t="shared" si="216"/>
        <v>42.160000000000004</v>
      </c>
    </row>
    <row r="13818" spans="1:8" collapsed="1" x14ac:dyDescent="0.2">
      <c r="A13818" s="91" t="s">
        <v>8765</v>
      </c>
      <c r="B13818" s="91" t="s">
        <v>8766</v>
      </c>
      <c r="C13818" s="91" t="s">
        <v>2931</v>
      </c>
      <c r="D13818" s="92"/>
      <c r="E13818" s="104">
        <v>1</v>
      </c>
      <c r="F13818" s="106">
        <v>418.89</v>
      </c>
      <c r="H13818" s="95">
        <f t="shared" si="216"/>
        <v>418.89</v>
      </c>
    </row>
    <row r="13819" spans="1:8" s="80" customFormat="1" hidden="1" outlineLevel="1" x14ac:dyDescent="0.2">
      <c r="A13819" s="96" t="s">
        <v>2932</v>
      </c>
      <c r="B13819" s="97"/>
      <c r="C13819" s="98"/>
      <c r="D13819" s="98"/>
      <c r="E13819" s="101">
        <v>1</v>
      </c>
      <c r="F13819" s="103">
        <v>418.89</v>
      </c>
      <c r="H13819" s="95">
        <f t="shared" si="216"/>
        <v>418.89</v>
      </c>
    </row>
    <row r="13820" spans="1:8" collapsed="1" x14ac:dyDescent="0.2">
      <c r="A13820" s="91" t="s">
        <v>8767</v>
      </c>
      <c r="B13820" s="91" t="s">
        <v>8768</v>
      </c>
      <c r="C13820" s="91" t="s">
        <v>2931</v>
      </c>
      <c r="D13820" s="92"/>
      <c r="E13820" s="104">
        <v>15</v>
      </c>
      <c r="F13820" s="106">
        <v>416.25</v>
      </c>
      <c r="H13820" s="95">
        <f t="shared" si="216"/>
        <v>27.75</v>
      </c>
    </row>
    <row r="13821" spans="1:8" s="80" customFormat="1" hidden="1" outlineLevel="1" x14ac:dyDescent="0.2">
      <c r="A13821" s="96" t="s">
        <v>2932</v>
      </c>
      <c r="B13821" s="97"/>
      <c r="C13821" s="98"/>
      <c r="D13821" s="98"/>
      <c r="E13821" s="101">
        <v>15</v>
      </c>
      <c r="F13821" s="103">
        <v>416.25</v>
      </c>
      <c r="H13821" s="95">
        <f t="shared" si="216"/>
        <v>27.75</v>
      </c>
    </row>
    <row r="13822" spans="1:8" collapsed="1" x14ac:dyDescent="0.2">
      <c r="A13822" s="91" t="s">
        <v>8769</v>
      </c>
      <c r="B13822" s="91" t="s">
        <v>8770</v>
      </c>
      <c r="C13822" s="91" t="s">
        <v>2931</v>
      </c>
      <c r="D13822" s="92"/>
      <c r="E13822" s="104">
        <v>6</v>
      </c>
      <c r="F13822" s="106">
        <v>408.72</v>
      </c>
      <c r="H13822" s="95">
        <f t="shared" si="216"/>
        <v>68.12</v>
      </c>
    </row>
    <row r="13823" spans="1:8" s="80" customFormat="1" hidden="1" outlineLevel="1" x14ac:dyDescent="0.2">
      <c r="A13823" s="96" t="s">
        <v>2932</v>
      </c>
      <c r="B13823" s="97"/>
      <c r="C13823" s="98"/>
      <c r="D13823" s="98"/>
      <c r="E13823" s="101">
        <v>6</v>
      </c>
      <c r="F13823" s="103">
        <v>408.72</v>
      </c>
      <c r="H13823" s="95">
        <f t="shared" si="216"/>
        <v>68.12</v>
      </c>
    </row>
    <row r="13824" spans="1:8" collapsed="1" x14ac:dyDescent="0.2">
      <c r="A13824" s="91" t="s">
        <v>8771</v>
      </c>
      <c r="B13824" s="91" t="s">
        <v>8772</v>
      </c>
      <c r="C13824" s="91" t="s">
        <v>2931</v>
      </c>
      <c r="D13824" s="92"/>
      <c r="E13824" s="104">
        <v>50</v>
      </c>
      <c r="F13824" s="106">
        <v>406.5</v>
      </c>
      <c r="H13824" s="95">
        <f t="shared" si="216"/>
        <v>8.1300000000000008</v>
      </c>
    </row>
    <row r="13825" spans="1:8" s="80" customFormat="1" hidden="1" outlineLevel="1" x14ac:dyDescent="0.2">
      <c r="A13825" s="96" t="s">
        <v>2932</v>
      </c>
      <c r="B13825" s="97"/>
      <c r="C13825" s="98"/>
      <c r="D13825" s="98"/>
      <c r="E13825" s="101">
        <v>50</v>
      </c>
      <c r="F13825" s="103">
        <v>406.5</v>
      </c>
      <c r="H13825" s="95">
        <f t="shared" si="216"/>
        <v>8.1300000000000008</v>
      </c>
    </row>
    <row r="13826" spans="1:8" collapsed="1" x14ac:dyDescent="0.2">
      <c r="A13826" s="91" t="s">
        <v>8773</v>
      </c>
      <c r="B13826" s="91" t="s">
        <v>8774</v>
      </c>
      <c r="C13826" s="91" t="s">
        <v>2931</v>
      </c>
      <c r="D13826" s="92"/>
      <c r="E13826" s="104">
        <v>303</v>
      </c>
      <c r="F13826" s="106">
        <v>402.99</v>
      </c>
      <c r="H13826" s="95">
        <f t="shared" si="216"/>
        <v>1.33</v>
      </c>
    </row>
    <row r="13827" spans="1:8" s="80" customFormat="1" hidden="1" outlineLevel="1" x14ac:dyDescent="0.2">
      <c r="A13827" s="96" t="s">
        <v>2932</v>
      </c>
      <c r="B13827" s="97"/>
      <c r="C13827" s="98"/>
      <c r="D13827" s="98"/>
      <c r="E13827" s="101">
        <v>303</v>
      </c>
      <c r="F13827" s="103">
        <v>402.99</v>
      </c>
      <c r="H13827" s="95">
        <f t="shared" si="216"/>
        <v>1.33</v>
      </c>
    </row>
    <row r="13828" spans="1:8" collapsed="1" x14ac:dyDescent="0.2">
      <c r="A13828" s="91" t="s">
        <v>8775</v>
      </c>
      <c r="B13828" s="91" t="s">
        <v>8776</v>
      </c>
      <c r="C13828" s="91" t="s">
        <v>2931</v>
      </c>
      <c r="D13828" s="92"/>
      <c r="E13828" s="104">
        <v>10</v>
      </c>
      <c r="F13828" s="106">
        <v>402.3</v>
      </c>
      <c r="H13828" s="95">
        <f t="shared" si="216"/>
        <v>40.230000000000004</v>
      </c>
    </row>
    <row r="13829" spans="1:8" s="80" customFormat="1" hidden="1" outlineLevel="1" x14ac:dyDescent="0.2">
      <c r="A13829" s="96" t="s">
        <v>2932</v>
      </c>
      <c r="B13829" s="97"/>
      <c r="C13829" s="98"/>
      <c r="D13829" s="98"/>
      <c r="E13829" s="101">
        <v>10</v>
      </c>
      <c r="F13829" s="103">
        <v>402.3</v>
      </c>
      <c r="H13829" s="95">
        <f t="shared" si="216"/>
        <v>40.230000000000004</v>
      </c>
    </row>
    <row r="13830" spans="1:8" collapsed="1" x14ac:dyDescent="0.2">
      <c r="A13830" s="91" t="s">
        <v>8777</v>
      </c>
      <c r="B13830" s="91" t="s">
        <v>8778</v>
      </c>
      <c r="C13830" s="91" t="s">
        <v>2931</v>
      </c>
      <c r="D13830" s="92"/>
      <c r="E13830" s="104">
        <v>10</v>
      </c>
      <c r="F13830" s="106">
        <v>402.3</v>
      </c>
      <c r="H13830" s="95">
        <f t="shared" si="216"/>
        <v>40.230000000000004</v>
      </c>
    </row>
    <row r="13831" spans="1:8" s="80" customFormat="1" hidden="1" outlineLevel="1" x14ac:dyDescent="0.2">
      <c r="A13831" s="96" t="s">
        <v>2932</v>
      </c>
      <c r="B13831" s="97"/>
      <c r="C13831" s="98"/>
      <c r="D13831" s="98"/>
      <c r="E13831" s="101">
        <v>10</v>
      </c>
      <c r="F13831" s="103">
        <v>402.3</v>
      </c>
      <c r="H13831" s="95">
        <f t="shared" si="216"/>
        <v>40.230000000000004</v>
      </c>
    </row>
    <row r="13832" spans="1:8" collapsed="1" x14ac:dyDescent="0.2">
      <c r="A13832" s="91" t="s">
        <v>8779</v>
      </c>
      <c r="B13832" s="91" t="s">
        <v>8780</v>
      </c>
      <c r="C13832" s="91" t="s">
        <v>2931</v>
      </c>
      <c r="D13832" s="92"/>
      <c r="E13832" s="104">
        <v>40</v>
      </c>
      <c r="F13832" s="106">
        <v>402</v>
      </c>
      <c r="H13832" s="95">
        <f t="shared" si="216"/>
        <v>10.050000000000001</v>
      </c>
    </row>
    <row r="13833" spans="1:8" s="80" customFormat="1" hidden="1" outlineLevel="1" x14ac:dyDescent="0.2">
      <c r="A13833" s="96" t="s">
        <v>2932</v>
      </c>
      <c r="B13833" s="97"/>
      <c r="C13833" s="98"/>
      <c r="D13833" s="98"/>
      <c r="E13833" s="101">
        <v>40</v>
      </c>
      <c r="F13833" s="103">
        <v>402</v>
      </c>
      <c r="H13833" s="95">
        <f t="shared" si="216"/>
        <v>10.050000000000001</v>
      </c>
    </row>
    <row r="13834" spans="1:8" collapsed="1" x14ac:dyDescent="0.2">
      <c r="A13834" s="105" t="s">
        <v>8781</v>
      </c>
      <c r="B13834" s="91" t="s">
        <v>8782</v>
      </c>
      <c r="C13834" s="91" t="s">
        <v>3224</v>
      </c>
      <c r="D13834" s="92"/>
      <c r="E13834" s="107"/>
      <c r="F13834" s="106">
        <v>399.04</v>
      </c>
      <c r="G13834" s="79" t="e">
        <f>VLOOKUP(B13834,#REF!,2,FALSE)</f>
        <v>#REF!</v>
      </c>
      <c r="H13834" s="95" t="e">
        <f t="shared" si="216"/>
        <v>#DIV/0!</v>
      </c>
    </row>
    <row r="13835" spans="1:8" s="80" customFormat="1" hidden="1" outlineLevel="1" x14ac:dyDescent="0.2">
      <c r="A13835" s="96" t="s">
        <v>2845</v>
      </c>
      <c r="B13835" s="97"/>
      <c r="C13835" s="98"/>
      <c r="D13835" s="98"/>
      <c r="E13835" s="102"/>
      <c r="F13835" s="103">
        <v>399.04</v>
      </c>
      <c r="H13835" s="95" t="e">
        <f t="shared" si="216"/>
        <v>#DIV/0!</v>
      </c>
    </row>
    <row r="13836" spans="1:8" collapsed="1" x14ac:dyDescent="0.2">
      <c r="A13836" s="105" t="s">
        <v>8783</v>
      </c>
      <c r="B13836" s="91" t="s">
        <v>8784</v>
      </c>
      <c r="C13836" s="91" t="s">
        <v>3224</v>
      </c>
      <c r="D13836" s="92"/>
      <c r="E13836" s="107"/>
      <c r="F13836" s="106">
        <v>399.04</v>
      </c>
      <c r="G13836" s="79" t="e">
        <f>VLOOKUP(B13836,#REF!,2,FALSE)</f>
        <v>#REF!</v>
      </c>
      <c r="H13836" s="95" t="e">
        <f t="shared" si="216"/>
        <v>#DIV/0!</v>
      </c>
    </row>
    <row r="13837" spans="1:8" s="80" customFormat="1" hidden="1" outlineLevel="1" x14ac:dyDescent="0.2">
      <c r="A13837" s="96" t="s">
        <v>2845</v>
      </c>
      <c r="B13837" s="97"/>
      <c r="C13837" s="98"/>
      <c r="D13837" s="98"/>
      <c r="E13837" s="102"/>
      <c r="F13837" s="103">
        <v>399.04</v>
      </c>
      <c r="H13837" s="95" t="e">
        <f t="shared" ref="H13837:H13900" si="217">F13837/E13837</f>
        <v>#DIV/0!</v>
      </c>
    </row>
    <row r="13838" spans="1:8" collapsed="1" x14ac:dyDescent="0.2">
      <c r="A13838" s="91" t="s">
        <v>8785</v>
      </c>
      <c r="B13838" s="91" t="s">
        <v>8786</v>
      </c>
      <c r="C13838" s="91" t="s">
        <v>2931</v>
      </c>
      <c r="D13838" s="92"/>
      <c r="E13838" s="104">
        <v>7</v>
      </c>
      <c r="F13838" s="106">
        <v>398.72</v>
      </c>
      <c r="H13838" s="95">
        <f t="shared" si="217"/>
        <v>56.96</v>
      </c>
    </row>
    <row r="13839" spans="1:8" s="80" customFormat="1" hidden="1" outlineLevel="1" x14ac:dyDescent="0.2">
      <c r="A13839" s="96" t="s">
        <v>2932</v>
      </c>
      <c r="B13839" s="97"/>
      <c r="C13839" s="98"/>
      <c r="D13839" s="98"/>
      <c r="E13839" s="101">
        <v>7</v>
      </c>
      <c r="F13839" s="103">
        <v>398.72</v>
      </c>
      <c r="H13839" s="95">
        <f t="shared" si="217"/>
        <v>56.96</v>
      </c>
    </row>
    <row r="13840" spans="1:8" collapsed="1" x14ac:dyDescent="0.2">
      <c r="A13840" s="91" t="s">
        <v>8787</v>
      </c>
      <c r="B13840" s="91" t="s">
        <v>8788</v>
      </c>
      <c r="C13840" s="91" t="s">
        <v>2931</v>
      </c>
      <c r="D13840" s="92"/>
      <c r="E13840" s="104">
        <v>7</v>
      </c>
      <c r="F13840" s="106">
        <v>398.23</v>
      </c>
      <c r="H13840" s="95">
        <f t="shared" si="217"/>
        <v>56.89</v>
      </c>
    </row>
    <row r="13841" spans="1:8" s="80" customFormat="1" hidden="1" outlineLevel="1" x14ac:dyDescent="0.2">
      <c r="A13841" s="96" t="s">
        <v>2932</v>
      </c>
      <c r="B13841" s="97"/>
      <c r="C13841" s="98"/>
      <c r="D13841" s="98"/>
      <c r="E13841" s="101">
        <v>7</v>
      </c>
      <c r="F13841" s="103">
        <v>398.23</v>
      </c>
      <c r="H13841" s="95">
        <f t="shared" si="217"/>
        <v>56.89</v>
      </c>
    </row>
    <row r="13842" spans="1:8" collapsed="1" x14ac:dyDescent="0.2">
      <c r="A13842" s="91" t="s">
        <v>8789</v>
      </c>
      <c r="B13842" s="91" t="s">
        <v>8790</v>
      </c>
      <c r="C13842" s="91" t="s">
        <v>2931</v>
      </c>
      <c r="D13842" s="92"/>
      <c r="E13842" s="104">
        <v>14</v>
      </c>
      <c r="F13842" s="106">
        <v>398.16</v>
      </c>
      <c r="H13842" s="95">
        <f t="shared" si="217"/>
        <v>28.44</v>
      </c>
    </row>
    <row r="13843" spans="1:8" s="80" customFormat="1" hidden="1" outlineLevel="1" x14ac:dyDescent="0.2">
      <c r="A13843" s="96" t="s">
        <v>2932</v>
      </c>
      <c r="B13843" s="97"/>
      <c r="C13843" s="98"/>
      <c r="D13843" s="98"/>
      <c r="E13843" s="101">
        <v>14</v>
      </c>
      <c r="F13843" s="103">
        <v>398.16</v>
      </c>
      <c r="H13843" s="95">
        <f t="shared" si="217"/>
        <v>28.44</v>
      </c>
    </row>
    <row r="13844" spans="1:8" collapsed="1" x14ac:dyDescent="0.2">
      <c r="A13844" s="91" t="s">
        <v>8791</v>
      </c>
      <c r="B13844" s="91" t="s">
        <v>8792</v>
      </c>
      <c r="C13844" s="91" t="s">
        <v>2931</v>
      </c>
      <c r="D13844" s="92"/>
      <c r="E13844" s="104">
        <v>15</v>
      </c>
      <c r="F13844" s="106">
        <v>396.3</v>
      </c>
      <c r="H13844" s="95">
        <f t="shared" si="217"/>
        <v>26.42</v>
      </c>
    </row>
    <row r="13845" spans="1:8" s="80" customFormat="1" hidden="1" outlineLevel="1" x14ac:dyDescent="0.2">
      <c r="A13845" s="96" t="s">
        <v>2932</v>
      </c>
      <c r="B13845" s="97"/>
      <c r="C13845" s="98"/>
      <c r="D13845" s="98"/>
      <c r="E13845" s="101">
        <v>15</v>
      </c>
      <c r="F13845" s="103">
        <v>396.3</v>
      </c>
      <c r="H13845" s="95">
        <f t="shared" si="217"/>
        <v>26.42</v>
      </c>
    </row>
    <row r="13846" spans="1:8" collapsed="1" x14ac:dyDescent="0.2">
      <c r="A13846" s="91" t="s">
        <v>8793</v>
      </c>
      <c r="B13846" s="91" t="s">
        <v>8794</v>
      </c>
      <c r="C13846" s="91" t="s">
        <v>2931</v>
      </c>
      <c r="D13846" s="92"/>
      <c r="E13846" s="104">
        <v>11</v>
      </c>
      <c r="F13846" s="106">
        <v>395.12</v>
      </c>
      <c r="H13846" s="95">
        <f t="shared" si="217"/>
        <v>35.92</v>
      </c>
    </row>
    <row r="13847" spans="1:8" s="80" customFormat="1" hidden="1" outlineLevel="1" x14ac:dyDescent="0.2">
      <c r="A13847" s="96" t="s">
        <v>2932</v>
      </c>
      <c r="B13847" s="97"/>
      <c r="C13847" s="98"/>
      <c r="D13847" s="98"/>
      <c r="E13847" s="101">
        <v>11</v>
      </c>
      <c r="F13847" s="103">
        <v>395.12</v>
      </c>
      <c r="H13847" s="95">
        <f t="shared" si="217"/>
        <v>35.92</v>
      </c>
    </row>
    <row r="13848" spans="1:8" collapsed="1" x14ac:dyDescent="0.2">
      <c r="A13848" s="105" t="s">
        <v>8795</v>
      </c>
      <c r="B13848" s="91" t="s">
        <v>8796</v>
      </c>
      <c r="C13848" s="91" t="s">
        <v>3223</v>
      </c>
      <c r="D13848" s="92"/>
      <c r="E13848" s="104">
        <v>18</v>
      </c>
      <c r="F13848" s="106">
        <v>393.66</v>
      </c>
      <c r="G13848" s="79" t="e">
        <f>VLOOKUP(B13848,#REF!,2,FALSE)</f>
        <v>#REF!</v>
      </c>
      <c r="H13848" s="95">
        <f t="shared" si="217"/>
        <v>21.87</v>
      </c>
    </row>
    <row r="13849" spans="1:8" s="80" customFormat="1" hidden="1" outlineLevel="1" x14ac:dyDescent="0.2">
      <c r="A13849" s="96" t="s">
        <v>2932</v>
      </c>
      <c r="B13849" s="97"/>
      <c r="C13849" s="98"/>
      <c r="D13849" s="98"/>
      <c r="E13849" s="101">
        <v>18</v>
      </c>
      <c r="F13849" s="103">
        <v>393.66</v>
      </c>
      <c r="H13849" s="95">
        <f t="shared" si="217"/>
        <v>21.87</v>
      </c>
    </row>
    <row r="13850" spans="1:8" collapsed="1" x14ac:dyDescent="0.2">
      <c r="A13850" s="91" t="s">
        <v>8797</v>
      </c>
      <c r="B13850" s="91" t="s">
        <v>8798</v>
      </c>
      <c r="C13850" s="91" t="s">
        <v>2931</v>
      </c>
      <c r="D13850" s="92"/>
      <c r="E13850" s="104">
        <v>370</v>
      </c>
      <c r="F13850" s="106">
        <v>392.2</v>
      </c>
      <c r="H13850" s="95">
        <f t="shared" si="217"/>
        <v>1.06</v>
      </c>
    </row>
    <row r="13851" spans="1:8" s="80" customFormat="1" hidden="1" outlineLevel="1" x14ac:dyDescent="0.2">
      <c r="A13851" s="96" t="s">
        <v>2932</v>
      </c>
      <c r="B13851" s="97"/>
      <c r="C13851" s="98"/>
      <c r="D13851" s="98"/>
      <c r="E13851" s="101">
        <v>370</v>
      </c>
      <c r="F13851" s="103">
        <v>392.2</v>
      </c>
      <c r="H13851" s="95">
        <f t="shared" si="217"/>
        <v>1.06</v>
      </c>
    </row>
    <row r="13852" spans="1:8" collapsed="1" x14ac:dyDescent="0.2">
      <c r="A13852" s="91" t="s">
        <v>8799</v>
      </c>
      <c r="B13852" s="91" t="s">
        <v>8800</v>
      </c>
      <c r="C13852" s="91" t="s">
        <v>2931</v>
      </c>
      <c r="D13852" s="92"/>
      <c r="E13852" s="104">
        <v>214</v>
      </c>
      <c r="F13852" s="106">
        <v>391.62</v>
      </c>
      <c r="H13852" s="95">
        <f t="shared" si="217"/>
        <v>1.83</v>
      </c>
    </row>
    <row r="13853" spans="1:8" s="80" customFormat="1" hidden="1" outlineLevel="1" x14ac:dyDescent="0.2">
      <c r="A13853" s="96" t="s">
        <v>2932</v>
      </c>
      <c r="B13853" s="97"/>
      <c r="C13853" s="98"/>
      <c r="D13853" s="98"/>
      <c r="E13853" s="101">
        <v>174</v>
      </c>
      <c r="F13853" s="103">
        <v>318.42</v>
      </c>
      <c r="H13853" s="95">
        <f t="shared" si="217"/>
        <v>1.83</v>
      </c>
    </row>
    <row r="13854" spans="1:8" s="80" customFormat="1" hidden="1" outlineLevel="1" x14ac:dyDescent="0.2">
      <c r="A13854" s="96" t="s">
        <v>2854</v>
      </c>
      <c r="B13854" s="97"/>
      <c r="C13854" s="98"/>
      <c r="D13854" s="98"/>
      <c r="E13854" s="101">
        <v>40</v>
      </c>
      <c r="F13854" s="103">
        <v>73.2</v>
      </c>
      <c r="H13854" s="95">
        <f t="shared" si="217"/>
        <v>1.83</v>
      </c>
    </row>
    <row r="13855" spans="1:8" collapsed="1" x14ac:dyDescent="0.2">
      <c r="A13855" s="105" t="s">
        <v>8801</v>
      </c>
      <c r="B13855" s="91" t="s">
        <v>8802</v>
      </c>
      <c r="C13855" s="91" t="s">
        <v>3223</v>
      </c>
      <c r="D13855" s="92"/>
      <c r="E13855" s="104">
        <v>1</v>
      </c>
      <c r="F13855" s="106">
        <v>389.81</v>
      </c>
      <c r="G13855" s="79" t="e">
        <f>VLOOKUP(B13855,#REF!,2,FALSE)</f>
        <v>#REF!</v>
      </c>
      <c r="H13855" s="95">
        <f t="shared" si="217"/>
        <v>389.81</v>
      </c>
    </row>
    <row r="13856" spans="1:8" s="80" customFormat="1" hidden="1" outlineLevel="1" x14ac:dyDescent="0.2">
      <c r="A13856" s="96" t="s">
        <v>2828</v>
      </c>
      <c r="B13856" s="97"/>
      <c r="C13856" s="98"/>
      <c r="D13856" s="98"/>
      <c r="E13856" s="101">
        <v>1</v>
      </c>
      <c r="F13856" s="103">
        <v>389.81</v>
      </c>
      <c r="H13856" s="95">
        <f t="shared" si="217"/>
        <v>389.81</v>
      </c>
    </row>
    <row r="13857" spans="1:8" collapsed="1" x14ac:dyDescent="0.2">
      <c r="A13857" s="105" t="s">
        <v>8803</v>
      </c>
      <c r="B13857" s="91" t="s">
        <v>8804</v>
      </c>
      <c r="C13857" s="91" t="s">
        <v>3223</v>
      </c>
      <c r="D13857" s="92"/>
      <c r="E13857" s="104">
        <v>43</v>
      </c>
      <c r="F13857" s="106">
        <v>384.85</v>
      </c>
      <c r="G13857" s="79" t="e">
        <f>VLOOKUP(B13857,#REF!,2,FALSE)</f>
        <v>#REF!</v>
      </c>
      <c r="H13857" s="95">
        <f t="shared" si="217"/>
        <v>8.9500000000000011</v>
      </c>
    </row>
    <row r="13858" spans="1:8" s="80" customFormat="1" hidden="1" outlineLevel="1" x14ac:dyDescent="0.2">
      <c r="A13858" s="96" t="s">
        <v>2932</v>
      </c>
      <c r="B13858" s="97"/>
      <c r="C13858" s="98"/>
      <c r="D13858" s="98"/>
      <c r="E13858" s="101">
        <v>43</v>
      </c>
      <c r="F13858" s="103">
        <v>384.85</v>
      </c>
      <c r="H13858" s="95">
        <f t="shared" si="217"/>
        <v>8.9500000000000011</v>
      </c>
    </row>
    <row r="13859" spans="1:8" collapsed="1" x14ac:dyDescent="0.2">
      <c r="A13859" s="91" t="s">
        <v>8805</v>
      </c>
      <c r="B13859" s="91" t="s">
        <v>8806</v>
      </c>
      <c r="C13859" s="91" t="s">
        <v>2931</v>
      </c>
      <c r="D13859" s="92"/>
      <c r="E13859" s="104">
        <v>50</v>
      </c>
      <c r="F13859" s="106">
        <v>383</v>
      </c>
      <c r="H13859" s="95">
        <f t="shared" si="217"/>
        <v>7.66</v>
      </c>
    </row>
    <row r="13860" spans="1:8" s="80" customFormat="1" hidden="1" outlineLevel="1" x14ac:dyDescent="0.2">
      <c r="A13860" s="96" t="s">
        <v>2932</v>
      </c>
      <c r="B13860" s="97"/>
      <c r="C13860" s="98"/>
      <c r="D13860" s="98"/>
      <c r="E13860" s="101">
        <v>50</v>
      </c>
      <c r="F13860" s="103">
        <v>383</v>
      </c>
      <c r="H13860" s="95">
        <f t="shared" si="217"/>
        <v>7.66</v>
      </c>
    </row>
    <row r="13861" spans="1:8" collapsed="1" x14ac:dyDescent="0.2">
      <c r="A13861" s="91" t="s">
        <v>8807</v>
      </c>
      <c r="B13861" s="91" t="s">
        <v>8808</v>
      </c>
      <c r="C13861" s="91" t="s">
        <v>2931</v>
      </c>
      <c r="D13861" s="92"/>
      <c r="E13861" s="104">
        <v>6</v>
      </c>
      <c r="F13861" s="106">
        <v>381.36</v>
      </c>
      <c r="H13861" s="95">
        <f t="shared" si="217"/>
        <v>63.56</v>
      </c>
    </row>
    <row r="13862" spans="1:8" s="80" customFormat="1" hidden="1" outlineLevel="1" x14ac:dyDescent="0.2">
      <c r="A13862" s="96" t="s">
        <v>2932</v>
      </c>
      <c r="B13862" s="97"/>
      <c r="C13862" s="98"/>
      <c r="D13862" s="98"/>
      <c r="E13862" s="101">
        <v>6</v>
      </c>
      <c r="F13862" s="103">
        <v>381.36</v>
      </c>
      <c r="H13862" s="95">
        <f t="shared" si="217"/>
        <v>63.56</v>
      </c>
    </row>
    <row r="13863" spans="1:8" collapsed="1" x14ac:dyDescent="0.2">
      <c r="A13863" s="91" t="s">
        <v>8809</v>
      </c>
      <c r="B13863" s="91" t="s">
        <v>8810</v>
      </c>
      <c r="C13863" s="91" t="s">
        <v>2931</v>
      </c>
      <c r="D13863" s="92"/>
      <c r="E13863" s="104">
        <v>4</v>
      </c>
      <c r="F13863" s="106">
        <v>381.08</v>
      </c>
      <c r="H13863" s="95">
        <f t="shared" si="217"/>
        <v>95.27</v>
      </c>
    </row>
    <row r="13864" spans="1:8" s="80" customFormat="1" hidden="1" outlineLevel="1" x14ac:dyDescent="0.2">
      <c r="A13864" s="96" t="s">
        <v>2932</v>
      </c>
      <c r="B13864" s="97"/>
      <c r="C13864" s="98"/>
      <c r="D13864" s="98"/>
      <c r="E13864" s="101">
        <v>4</v>
      </c>
      <c r="F13864" s="103">
        <v>381.08</v>
      </c>
      <c r="H13864" s="95">
        <f t="shared" si="217"/>
        <v>95.27</v>
      </c>
    </row>
    <row r="13865" spans="1:8" collapsed="1" x14ac:dyDescent="0.2">
      <c r="A13865" s="91" t="s">
        <v>8811</v>
      </c>
      <c r="B13865" s="91" t="s">
        <v>8812</v>
      </c>
      <c r="C13865" s="91" t="s">
        <v>2931</v>
      </c>
      <c r="D13865" s="92"/>
      <c r="E13865" s="104">
        <v>5</v>
      </c>
      <c r="F13865" s="106">
        <v>378.15</v>
      </c>
      <c r="H13865" s="95">
        <f t="shared" si="217"/>
        <v>75.63</v>
      </c>
    </row>
    <row r="13866" spans="1:8" s="80" customFormat="1" hidden="1" outlineLevel="1" x14ac:dyDescent="0.2">
      <c r="A13866" s="96" t="s">
        <v>2932</v>
      </c>
      <c r="B13866" s="97"/>
      <c r="C13866" s="98"/>
      <c r="D13866" s="98"/>
      <c r="E13866" s="101">
        <v>5</v>
      </c>
      <c r="F13866" s="103">
        <v>378.15</v>
      </c>
      <c r="H13866" s="95">
        <f t="shared" si="217"/>
        <v>75.63</v>
      </c>
    </row>
    <row r="13867" spans="1:8" collapsed="1" x14ac:dyDescent="0.2">
      <c r="A13867" s="91" t="s">
        <v>8813</v>
      </c>
      <c r="B13867" s="91" t="s">
        <v>8814</v>
      </c>
      <c r="C13867" s="91" t="s">
        <v>2931</v>
      </c>
      <c r="D13867" s="92"/>
      <c r="E13867" s="104">
        <v>25</v>
      </c>
      <c r="F13867" s="106">
        <v>376.5</v>
      </c>
      <c r="H13867" s="95">
        <f t="shared" si="217"/>
        <v>15.06</v>
      </c>
    </row>
    <row r="13868" spans="1:8" s="80" customFormat="1" hidden="1" outlineLevel="1" x14ac:dyDescent="0.2">
      <c r="A13868" s="96" t="s">
        <v>2932</v>
      </c>
      <c r="B13868" s="97"/>
      <c r="C13868" s="98"/>
      <c r="D13868" s="98"/>
      <c r="E13868" s="101">
        <v>25</v>
      </c>
      <c r="F13868" s="103">
        <v>376.5</v>
      </c>
      <c r="H13868" s="95">
        <f t="shared" si="217"/>
        <v>15.06</v>
      </c>
    </row>
    <row r="13869" spans="1:8" collapsed="1" x14ac:dyDescent="0.2">
      <c r="A13869" s="105" t="s">
        <v>8815</v>
      </c>
      <c r="B13869" s="91" t="s">
        <v>8816</v>
      </c>
      <c r="C13869" s="91" t="s">
        <v>3223</v>
      </c>
      <c r="D13869" s="92"/>
      <c r="E13869" s="104">
        <v>1</v>
      </c>
      <c r="F13869" s="106">
        <v>376.48</v>
      </c>
      <c r="G13869" s="79" t="e">
        <f>VLOOKUP(B13869,#REF!,2,FALSE)</f>
        <v>#REF!</v>
      </c>
      <c r="H13869" s="95">
        <f t="shared" si="217"/>
        <v>376.48</v>
      </c>
    </row>
    <row r="13870" spans="1:8" s="80" customFormat="1" hidden="1" outlineLevel="1" x14ac:dyDescent="0.2">
      <c r="A13870" s="96" t="s">
        <v>2932</v>
      </c>
      <c r="B13870" s="97"/>
      <c r="C13870" s="98"/>
      <c r="D13870" s="98"/>
      <c r="E13870" s="101">
        <v>1</v>
      </c>
      <c r="F13870" s="103">
        <v>376.48</v>
      </c>
      <c r="H13870" s="95">
        <f t="shared" si="217"/>
        <v>376.48</v>
      </c>
    </row>
    <row r="13871" spans="1:8" collapsed="1" x14ac:dyDescent="0.2">
      <c r="A13871" s="91" t="s">
        <v>8817</v>
      </c>
      <c r="B13871" s="91" t="s">
        <v>8818</v>
      </c>
      <c r="C13871" s="91" t="s">
        <v>2931</v>
      </c>
      <c r="D13871" s="92"/>
      <c r="E13871" s="104">
        <v>25</v>
      </c>
      <c r="F13871" s="106">
        <v>376</v>
      </c>
      <c r="H13871" s="95">
        <f t="shared" si="217"/>
        <v>15.04</v>
      </c>
    </row>
    <row r="13872" spans="1:8" s="80" customFormat="1" hidden="1" outlineLevel="1" x14ac:dyDescent="0.2">
      <c r="A13872" s="96" t="s">
        <v>2932</v>
      </c>
      <c r="B13872" s="97"/>
      <c r="C13872" s="98"/>
      <c r="D13872" s="98"/>
      <c r="E13872" s="101">
        <v>25</v>
      </c>
      <c r="F13872" s="103">
        <v>376</v>
      </c>
      <c r="H13872" s="95">
        <f t="shared" si="217"/>
        <v>15.04</v>
      </c>
    </row>
    <row r="13873" spans="1:8" collapsed="1" x14ac:dyDescent="0.2">
      <c r="A13873" s="105" t="s">
        <v>8819</v>
      </c>
      <c r="B13873" s="91" t="s">
        <v>8820</v>
      </c>
      <c r="C13873" s="91" t="s">
        <v>3223</v>
      </c>
      <c r="D13873" s="92"/>
      <c r="E13873" s="104">
        <v>2</v>
      </c>
      <c r="F13873" s="106">
        <v>375.68</v>
      </c>
      <c r="G13873" s="79" t="e">
        <f>VLOOKUP(B13873,#REF!,2,FALSE)</f>
        <v>#REF!</v>
      </c>
      <c r="H13873" s="95">
        <f t="shared" si="217"/>
        <v>187.84</v>
      </c>
    </row>
    <row r="13874" spans="1:8" s="80" customFormat="1" hidden="1" outlineLevel="1" x14ac:dyDescent="0.2">
      <c r="A13874" s="96" t="s">
        <v>2932</v>
      </c>
      <c r="B13874" s="97"/>
      <c r="C13874" s="98"/>
      <c r="D13874" s="98"/>
      <c r="E13874" s="101">
        <v>2</v>
      </c>
      <c r="F13874" s="103">
        <v>375.68</v>
      </c>
      <c r="H13874" s="95">
        <f t="shared" si="217"/>
        <v>187.84</v>
      </c>
    </row>
    <row r="13875" spans="1:8" collapsed="1" x14ac:dyDescent="0.2">
      <c r="A13875" s="105" t="s">
        <v>8821</v>
      </c>
      <c r="B13875" s="91" t="s">
        <v>8822</v>
      </c>
      <c r="C13875" s="91" t="s">
        <v>3223</v>
      </c>
      <c r="D13875" s="92"/>
      <c r="E13875" s="104">
        <v>3</v>
      </c>
      <c r="F13875" s="106">
        <v>375.57</v>
      </c>
      <c r="G13875" s="79" t="e">
        <f>VLOOKUP(B13875,#REF!,2,FALSE)</f>
        <v>#REF!</v>
      </c>
      <c r="H13875" s="95">
        <f t="shared" si="217"/>
        <v>125.19</v>
      </c>
    </row>
    <row r="13876" spans="1:8" s="80" customFormat="1" hidden="1" outlineLevel="1" x14ac:dyDescent="0.2">
      <c r="A13876" s="96" t="s">
        <v>2932</v>
      </c>
      <c r="B13876" s="97"/>
      <c r="C13876" s="98"/>
      <c r="D13876" s="98"/>
      <c r="E13876" s="101">
        <v>3</v>
      </c>
      <c r="F13876" s="103">
        <v>375.57</v>
      </c>
      <c r="H13876" s="95">
        <f t="shared" si="217"/>
        <v>125.19</v>
      </c>
    </row>
    <row r="13877" spans="1:8" collapsed="1" x14ac:dyDescent="0.2">
      <c r="A13877" s="91" t="s">
        <v>8823</v>
      </c>
      <c r="B13877" s="91" t="s">
        <v>8824</v>
      </c>
      <c r="C13877" s="91" t="s">
        <v>2931</v>
      </c>
      <c r="D13877" s="92"/>
      <c r="E13877" s="104">
        <v>4</v>
      </c>
      <c r="F13877" s="106">
        <v>373.68</v>
      </c>
      <c r="H13877" s="95">
        <f t="shared" si="217"/>
        <v>93.42</v>
      </c>
    </row>
    <row r="13878" spans="1:8" s="80" customFormat="1" hidden="1" outlineLevel="1" x14ac:dyDescent="0.2">
      <c r="A13878" s="96" t="s">
        <v>2932</v>
      </c>
      <c r="B13878" s="97"/>
      <c r="C13878" s="98"/>
      <c r="D13878" s="98"/>
      <c r="E13878" s="101">
        <v>4</v>
      </c>
      <c r="F13878" s="103">
        <v>373.68</v>
      </c>
      <c r="H13878" s="95">
        <f t="shared" si="217"/>
        <v>93.42</v>
      </c>
    </row>
    <row r="13879" spans="1:8" collapsed="1" x14ac:dyDescent="0.2">
      <c r="A13879" s="105" t="s">
        <v>8825</v>
      </c>
      <c r="B13879" s="91" t="s">
        <v>8826</v>
      </c>
      <c r="C13879" s="91" t="s">
        <v>3223</v>
      </c>
      <c r="D13879" s="92"/>
      <c r="E13879" s="104">
        <v>230</v>
      </c>
      <c r="F13879" s="106">
        <v>368</v>
      </c>
      <c r="G13879" s="79" t="e">
        <f>VLOOKUP(B13879,#REF!,2,FALSE)</f>
        <v>#REF!</v>
      </c>
      <c r="H13879" s="95">
        <f t="shared" si="217"/>
        <v>1.6</v>
      </c>
    </row>
    <row r="13880" spans="1:8" s="80" customFormat="1" hidden="1" outlineLevel="1" x14ac:dyDescent="0.2">
      <c r="A13880" s="96" t="s">
        <v>2932</v>
      </c>
      <c r="B13880" s="97"/>
      <c r="C13880" s="98"/>
      <c r="D13880" s="98"/>
      <c r="E13880" s="101">
        <v>230</v>
      </c>
      <c r="F13880" s="103">
        <v>368</v>
      </c>
      <c r="H13880" s="95">
        <f t="shared" si="217"/>
        <v>1.6</v>
      </c>
    </row>
    <row r="13881" spans="1:8" collapsed="1" x14ac:dyDescent="0.2">
      <c r="A13881" s="105" t="s">
        <v>8713</v>
      </c>
      <c r="B13881" s="91" t="s">
        <v>8827</v>
      </c>
      <c r="C13881" s="91" t="s">
        <v>3223</v>
      </c>
      <c r="D13881" s="92"/>
      <c r="E13881" s="104">
        <v>13</v>
      </c>
      <c r="F13881" s="106">
        <v>366.21</v>
      </c>
      <c r="G13881" s="79" t="e">
        <f>VLOOKUP(B13881,#REF!,2,FALSE)</f>
        <v>#REF!</v>
      </c>
      <c r="H13881" s="95">
        <f t="shared" si="217"/>
        <v>28.169999999999998</v>
      </c>
    </row>
    <row r="13882" spans="1:8" s="80" customFormat="1" hidden="1" outlineLevel="1" x14ac:dyDescent="0.2">
      <c r="A13882" s="96" t="s">
        <v>2932</v>
      </c>
      <c r="B13882" s="97"/>
      <c r="C13882" s="98"/>
      <c r="D13882" s="98"/>
      <c r="E13882" s="101">
        <v>13</v>
      </c>
      <c r="F13882" s="103">
        <v>366.21</v>
      </c>
      <c r="H13882" s="95">
        <f t="shared" si="217"/>
        <v>28.169999999999998</v>
      </c>
    </row>
    <row r="13883" spans="1:8" collapsed="1" x14ac:dyDescent="0.2">
      <c r="A13883" s="91" t="s">
        <v>8828</v>
      </c>
      <c r="B13883" s="91" t="s">
        <v>8829</v>
      </c>
      <c r="C13883" s="91" t="s">
        <v>2931</v>
      </c>
      <c r="D13883" s="92"/>
      <c r="E13883" s="104">
        <v>34</v>
      </c>
      <c r="F13883" s="106">
        <v>365.88</v>
      </c>
      <c r="H13883" s="95">
        <f t="shared" si="217"/>
        <v>10.761176470588236</v>
      </c>
    </row>
    <row r="13884" spans="1:8" s="80" customFormat="1" hidden="1" outlineLevel="1" x14ac:dyDescent="0.2">
      <c r="A13884" s="96" t="s">
        <v>2932</v>
      </c>
      <c r="B13884" s="97"/>
      <c r="C13884" s="98"/>
      <c r="D13884" s="98"/>
      <c r="E13884" s="101">
        <v>34</v>
      </c>
      <c r="F13884" s="103">
        <v>365.88</v>
      </c>
      <c r="H13884" s="95">
        <f t="shared" si="217"/>
        <v>10.761176470588236</v>
      </c>
    </row>
    <row r="13885" spans="1:8" collapsed="1" x14ac:dyDescent="0.2">
      <c r="A13885" s="91" t="s">
        <v>8830</v>
      </c>
      <c r="B13885" s="91" t="s">
        <v>8831</v>
      </c>
      <c r="C13885" s="91" t="s">
        <v>2931</v>
      </c>
      <c r="D13885" s="92"/>
      <c r="E13885" s="104">
        <v>553</v>
      </c>
      <c r="F13885" s="106">
        <v>364.98</v>
      </c>
      <c r="H13885" s="95">
        <f t="shared" si="217"/>
        <v>0.66</v>
      </c>
    </row>
    <row r="13886" spans="1:8" s="80" customFormat="1" hidden="1" outlineLevel="1" x14ac:dyDescent="0.2">
      <c r="A13886" s="96" t="s">
        <v>2932</v>
      </c>
      <c r="B13886" s="97"/>
      <c r="C13886" s="98"/>
      <c r="D13886" s="98"/>
      <c r="E13886" s="101">
        <v>553</v>
      </c>
      <c r="F13886" s="103">
        <v>364.98</v>
      </c>
      <c r="H13886" s="95">
        <f t="shared" si="217"/>
        <v>0.66</v>
      </c>
    </row>
    <row r="13887" spans="1:8" collapsed="1" x14ac:dyDescent="0.2">
      <c r="A13887" s="91" t="s">
        <v>8832</v>
      </c>
      <c r="B13887" s="91" t="s">
        <v>8833</v>
      </c>
      <c r="C13887" s="91" t="s">
        <v>2931</v>
      </c>
      <c r="D13887" s="92"/>
      <c r="E13887" s="104">
        <v>20</v>
      </c>
      <c r="F13887" s="106">
        <v>362.8</v>
      </c>
      <c r="H13887" s="95">
        <f t="shared" si="217"/>
        <v>18.14</v>
      </c>
    </row>
    <row r="13888" spans="1:8" s="80" customFormat="1" hidden="1" outlineLevel="1" x14ac:dyDescent="0.2">
      <c r="A13888" s="96" t="s">
        <v>2932</v>
      </c>
      <c r="B13888" s="97"/>
      <c r="C13888" s="98"/>
      <c r="D13888" s="98"/>
      <c r="E13888" s="101">
        <v>20</v>
      </c>
      <c r="F13888" s="103">
        <v>362.8</v>
      </c>
      <c r="H13888" s="95">
        <f t="shared" si="217"/>
        <v>18.14</v>
      </c>
    </row>
    <row r="13889" spans="1:8" collapsed="1" x14ac:dyDescent="0.2">
      <c r="A13889" s="91" t="s">
        <v>8834</v>
      </c>
      <c r="B13889" s="91" t="s">
        <v>8835</v>
      </c>
      <c r="C13889" s="91" t="s">
        <v>2931</v>
      </c>
      <c r="D13889" s="92"/>
      <c r="E13889" s="93">
        <v>1132</v>
      </c>
      <c r="F13889" s="106">
        <v>362.24</v>
      </c>
      <c r="H13889" s="95">
        <f t="shared" si="217"/>
        <v>0.32</v>
      </c>
    </row>
    <row r="13890" spans="1:8" s="80" customFormat="1" hidden="1" outlineLevel="1" x14ac:dyDescent="0.2">
      <c r="A13890" s="96" t="s">
        <v>2932</v>
      </c>
      <c r="B13890" s="97"/>
      <c r="C13890" s="98"/>
      <c r="D13890" s="98"/>
      <c r="E13890" s="99">
        <v>1132</v>
      </c>
      <c r="F13890" s="103">
        <v>362.24</v>
      </c>
      <c r="H13890" s="95">
        <f t="shared" si="217"/>
        <v>0.32</v>
      </c>
    </row>
    <row r="13891" spans="1:8" collapsed="1" x14ac:dyDescent="0.2">
      <c r="A13891" s="91" t="s">
        <v>8836</v>
      </c>
      <c r="B13891" s="91" t="s">
        <v>8837</v>
      </c>
      <c r="C13891" s="91" t="s">
        <v>2931</v>
      </c>
      <c r="D13891" s="92"/>
      <c r="E13891" s="104">
        <v>25</v>
      </c>
      <c r="F13891" s="106">
        <v>360.75</v>
      </c>
      <c r="H13891" s="95">
        <f t="shared" si="217"/>
        <v>14.43</v>
      </c>
    </row>
    <row r="13892" spans="1:8" s="80" customFormat="1" hidden="1" outlineLevel="1" x14ac:dyDescent="0.2">
      <c r="A13892" s="96" t="s">
        <v>2932</v>
      </c>
      <c r="B13892" s="97"/>
      <c r="C13892" s="98"/>
      <c r="D13892" s="98"/>
      <c r="E13892" s="101">
        <v>25</v>
      </c>
      <c r="F13892" s="103">
        <v>360.75</v>
      </c>
      <c r="H13892" s="95">
        <f t="shared" si="217"/>
        <v>14.43</v>
      </c>
    </row>
    <row r="13893" spans="1:8" collapsed="1" x14ac:dyDescent="0.2">
      <c r="A13893" s="91" t="s">
        <v>8838</v>
      </c>
      <c r="B13893" s="91" t="s">
        <v>8839</v>
      </c>
      <c r="C13893" s="91" t="s">
        <v>2931</v>
      </c>
      <c r="D13893" s="92"/>
      <c r="E13893" s="104">
        <v>10</v>
      </c>
      <c r="F13893" s="106">
        <v>354.4</v>
      </c>
      <c r="H13893" s="95">
        <f t="shared" si="217"/>
        <v>35.44</v>
      </c>
    </row>
    <row r="13894" spans="1:8" s="80" customFormat="1" hidden="1" outlineLevel="1" x14ac:dyDescent="0.2">
      <c r="A13894" s="96" t="s">
        <v>2932</v>
      </c>
      <c r="B13894" s="97"/>
      <c r="C13894" s="98"/>
      <c r="D13894" s="98"/>
      <c r="E13894" s="101">
        <v>10</v>
      </c>
      <c r="F13894" s="103">
        <v>354.4</v>
      </c>
      <c r="H13894" s="95">
        <f t="shared" si="217"/>
        <v>35.44</v>
      </c>
    </row>
    <row r="13895" spans="1:8" collapsed="1" x14ac:dyDescent="0.2">
      <c r="A13895" s="91" t="s">
        <v>8840</v>
      </c>
      <c r="B13895" s="91" t="s">
        <v>8841</v>
      </c>
      <c r="C13895" s="91" t="s">
        <v>2931</v>
      </c>
      <c r="D13895" s="92"/>
      <c r="E13895" s="104">
        <v>37</v>
      </c>
      <c r="F13895" s="106">
        <v>347.43</v>
      </c>
      <c r="H13895" s="95">
        <f t="shared" si="217"/>
        <v>9.39</v>
      </c>
    </row>
    <row r="13896" spans="1:8" s="80" customFormat="1" hidden="1" outlineLevel="1" x14ac:dyDescent="0.2">
      <c r="A13896" s="96" t="s">
        <v>2932</v>
      </c>
      <c r="B13896" s="97"/>
      <c r="C13896" s="98"/>
      <c r="D13896" s="98"/>
      <c r="E13896" s="101">
        <v>37</v>
      </c>
      <c r="F13896" s="103">
        <v>347.43</v>
      </c>
      <c r="H13896" s="95">
        <f t="shared" si="217"/>
        <v>9.39</v>
      </c>
    </row>
    <row r="13897" spans="1:8" collapsed="1" x14ac:dyDescent="0.2">
      <c r="A13897" s="91" t="s">
        <v>8842</v>
      </c>
      <c r="B13897" s="91" t="s">
        <v>8843</v>
      </c>
      <c r="C13897" s="91" t="s">
        <v>2931</v>
      </c>
      <c r="D13897" s="92"/>
      <c r="E13897" s="104">
        <v>30</v>
      </c>
      <c r="F13897" s="106">
        <v>341.7</v>
      </c>
      <c r="H13897" s="95">
        <f t="shared" si="217"/>
        <v>11.389999999999999</v>
      </c>
    </row>
    <row r="13898" spans="1:8" s="80" customFormat="1" hidden="1" outlineLevel="1" x14ac:dyDescent="0.2">
      <c r="A13898" s="96" t="s">
        <v>2932</v>
      </c>
      <c r="B13898" s="97"/>
      <c r="C13898" s="98"/>
      <c r="D13898" s="98"/>
      <c r="E13898" s="101">
        <v>30</v>
      </c>
      <c r="F13898" s="103">
        <v>341.7</v>
      </c>
      <c r="H13898" s="95">
        <f t="shared" si="217"/>
        <v>11.389999999999999</v>
      </c>
    </row>
    <row r="13899" spans="1:8" collapsed="1" x14ac:dyDescent="0.2">
      <c r="A13899" s="91" t="s">
        <v>8844</v>
      </c>
      <c r="B13899" s="91" t="s">
        <v>8845</v>
      </c>
      <c r="C13899" s="91" t="s">
        <v>2931</v>
      </c>
      <c r="D13899" s="92"/>
      <c r="E13899" s="104">
        <v>3</v>
      </c>
      <c r="F13899" s="106">
        <v>339</v>
      </c>
      <c r="H13899" s="95">
        <f t="shared" si="217"/>
        <v>113</v>
      </c>
    </row>
    <row r="13900" spans="1:8" s="80" customFormat="1" hidden="1" outlineLevel="1" x14ac:dyDescent="0.2">
      <c r="A13900" s="96" t="s">
        <v>2932</v>
      </c>
      <c r="B13900" s="97"/>
      <c r="C13900" s="98"/>
      <c r="D13900" s="98"/>
      <c r="E13900" s="101">
        <v>3</v>
      </c>
      <c r="F13900" s="103">
        <v>339</v>
      </c>
      <c r="H13900" s="95">
        <f t="shared" si="217"/>
        <v>113</v>
      </c>
    </row>
    <row r="13901" spans="1:8" collapsed="1" x14ac:dyDescent="0.2">
      <c r="A13901" s="105" t="s">
        <v>8846</v>
      </c>
      <c r="B13901" s="91" t="s">
        <v>8847</v>
      </c>
      <c r="C13901" s="91" t="s">
        <v>3223</v>
      </c>
      <c r="D13901" s="92"/>
      <c r="E13901" s="104">
        <v>5</v>
      </c>
      <c r="F13901" s="106">
        <v>334.8</v>
      </c>
      <c r="G13901" s="79" t="e">
        <f>VLOOKUP(B13901,#REF!,2,FALSE)</f>
        <v>#REF!</v>
      </c>
      <c r="H13901" s="95">
        <f t="shared" ref="H13901:H13964" si="218">F13901/E13901</f>
        <v>66.960000000000008</v>
      </c>
    </row>
    <row r="13902" spans="1:8" s="80" customFormat="1" hidden="1" outlineLevel="1" x14ac:dyDescent="0.2">
      <c r="A13902" s="96" t="s">
        <v>2932</v>
      </c>
      <c r="B13902" s="97"/>
      <c r="C13902" s="98"/>
      <c r="D13902" s="98"/>
      <c r="E13902" s="101">
        <v>5</v>
      </c>
      <c r="F13902" s="103">
        <v>334.8</v>
      </c>
      <c r="H13902" s="95">
        <f t="shared" si="218"/>
        <v>66.960000000000008</v>
      </c>
    </row>
    <row r="13903" spans="1:8" collapsed="1" x14ac:dyDescent="0.2">
      <c r="A13903" s="105" t="s">
        <v>8848</v>
      </c>
      <c r="B13903" s="91" t="s">
        <v>8849</v>
      </c>
      <c r="C13903" s="91" t="s">
        <v>3223</v>
      </c>
      <c r="D13903" s="92"/>
      <c r="E13903" s="104">
        <v>6</v>
      </c>
      <c r="F13903" s="106">
        <v>333.66</v>
      </c>
      <c r="G13903" s="79" t="e">
        <f>VLOOKUP(B13903,#REF!,2,FALSE)</f>
        <v>#REF!</v>
      </c>
      <c r="H13903" s="95">
        <f t="shared" si="218"/>
        <v>55.610000000000007</v>
      </c>
    </row>
    <row r="13904" spans="1:8" s="80" customFormat="1" hidden="1" outlineLevel="1" x14ac:dyDescent="0.2">
      <c r="A13904" s="96" t="s">
        <v>2932</v>
      </c>
      <c r="B13904" s="97"/>
      <c r="C13904" s="98"/>
      <c r="D13904" s="98"/>
      <c r="E13904" s="101">
        <v>6</v>
      </c>
      <c r="F13904" s="103">
        <v>333.66</v>
      </c>
      <c r="H13904" s="95">
        <f t="shared" si="218"/>
        <v>55.610000000000007</v>
      </c>
    </row>
    <row r="13905" spans="1:8" collapsed="1" x14ac:dyDescent="0.2">
      <c r="A13905" s="91" t="s">
        <v>8850</v>
      </c>
      <c r="B13905" s="91" t="s">
        <v>8851</v>
      </c>
      <c r="C13905" s="91" t="s">
        <v>2931</v>
      </c>
      <c r="D13905" s="92"/>
      <c r="E13905" s="104">
        <v>101</v>
      </c>
      <c r="F13905" s="106">
        <v>332.29</v>
      </c>
      <c r="H13905" s="95">
        <f t="shared" si="218"/>
        <v>3.29</v>
      </c>
    </row>
    <row r="13906" spans="1:8" s="80" customFormat="1" hidden="1" outlineLevel="1" x14ac:dyDescent="0.2">
      <c r="A13906" s="96" t="s">
        <v>2932</v>
      </c>
      <c r="B13906" s="97"/>
      <c r="C13906" s="98"/>
      <c r="D13906" s="98"/>
      <c r="E13906" s="101">
        <v>101</v>
      </c>
      <c r="F13906" s="103">
        <v>332.29</v>
      </c>
      <c r="H13906" s="95">
        <f t="shared" si="218"/>
        <v>3.29</v>
      </c>
    </row>
    <row r="13907" spans="1:8" collapsed="1" x14ac:dyDescent="0.2">
      <c r="A13907" s="105" t="s">
        <v>8852</v>
      </c>
      <c r="B13907" s="91" t="s">
        <v>8853</v>
      </c>
      <c r="C13907" s="91"/>
      <c r="D13907" s="92"/>
      <c r="E13907" s="104">
        <v>25</v>
      </c>
      <c r="F13907" s="106">
        <v>332.84</v>
      </c>
      <c r="G13907" s="79" t="e">
        <f>VLOOKUP(B13907,#REF!,2,FALSE)</f>
        <v>#REF!</v>
      </c>
      <c r="H13907" s="95">
        <f t="shared" si="218"/>
        <v>13.313599999999999</v>
      </c>
    </row>
    <row r="13908" spans="1:8" s="80" customFormat="1" hidden="1" outlineLevel="1" x14ac:dyDescent="0.2">
      <c r="A13908" s="96" t="s">
        <v>2932</v>
      </c>
      <c r="B13908" s="97"/>
      <c r="C13908" s="98"/>
      <c r="D13908" s="98"/>
      <c r="E13908" s="101">
        <v>25</v>
      </c>
      <c r="F13908" s="103">
        <v>332.84</v>
      </c>
      <c r="H13908" s="95">
        <f t="shared" si="218"/>
        <v>13.313599999999999</v>
      </c>
    </row>
    <row r="13909" spans="1:8" collapsed="1" x14ac:dyDescent="0.2">
      <c r="A13909" s="91" t="s">
        <v>8854</v>
      </c>
      <c r="B13909" s="91" t="s">
        <v>8855</v>
      </c>
      <c r="C13909" s="91" t="s">
        <v>2931</v>
      </c>
      <c r="D13909" s="92"/>
      <c r="E13909" s="104">
        <v>13</v>
      </c>
      <c r="F13909" s="106">
        <v>330.46</v>
      </c>
      <c r="H13909" s="95">
        <f t="shared" si="218"/>
        <v>25.419999999999998</v>
      </c>
    </row>
    <row r="13910" spans="1:8" s="80" customFormat="1" hidden="1" outlineLevel="1" x14ac:dyDescent="0.2">
      <c r="A13910" s="96" t="s">
        <v>2932</v>
      </c>
      <c r="B13910" s="97"/>
      <c r="C13910" s="98"/>
      <c r="D13910" s="98"/>
      <c r="E13910" s="101">
        <v>13</v>
      </c>
      <c r="F13910" s="103">
        <v>330.46</v>
      </c>
      <c r="H13910" s="95">
        <f t="shared" si="218"/>
        <v>25.419999999999998</v>
      </c>
    </row>
    <row r="13911" spans="1:8" collapsed="1" x14ac:dyDescent="0.2">
      <c r="A13911" s="91" t="s">
        <v>8856</v>
      </c>
      <c r="B13911" s="91" t="s">
        <v>8857</v>
      </c>
      <c r="C13911" s="91" t="s">
        <v>2931</v>
      </c>
      <c r="D13911" s="92"/>
      <c r="E13911" s="104">
        <v>28</v>
      </c>
      <c r="F13911" s="106">
        <v>328.44</v>
      </c>
      <c r="H13911" s="95">
        <f t="shared" si="218"/>
        <v>11.73</v>
      </c>
    </row>
    <row r="13912" spans="1:8" s="80" customFormat="1" hidden="1" outlineLevel="1" x14ac:dyDescent="0.2">
      <c r="A13912" s="96" t="s">
        <v>2932</v>
      </c>
      <c r="B13912" s="97"/>
      <c r="C13912" s="98"/>
      <c r="D13912" s="98"/>
      <c r="E13912" s="101">
        <v>28</v>
      </c>
      <c r="F13912" s="103">
        <v>328.44</v>
      </c>
      <c r="H13912" s="95">
        <f t="shared" si="218"/>
        <v>11.73</v>
      </c>
    </row>
    <row r="13913" spans="1:8" collapsed="1" x14ac:dyDescent="0.2">
      <c r="A13913" s="105" t="s">
        <v>8858</v>
      </c>
      <c r="B13913" s="91" t="s">
        <v>8859</v>
      </c>
      <c r="C13913" s="91" t="s">
        <v>3223</v>
      </c>
      <c r="D13913" s="92"/>
      <c r="E13913" s="104">
        <v>205</v>
      </c>
      <c r="F13913" s="106">
        <v>328</v>
      </c>
      <c r="G13913" s="79" t="e">
        <f>VLOOKUP(B13913,#REF!,2,FALSE)</f>
        <v>#REF!</v>
      </c>
      <c r="H13913" s="95">
        <f t="shared" si="218"/>
        <v>1.6</v>
      </c>
    </row>
    <row r="13914" spans="1:8" s="80" customFormat="1" hidden="1" outlineLevel="1" x14ac:dyDescent="0.2">
      <c r="A13914" s="96" t="s">
        <v>2932</v>
      </c>
      <c r="B13914" s="97"/>
      <c r="C13914" s="98"/>
      <c r="D13914" s="98"/>
      <c r="E13914" s="101">
        <v>205</v>
      </c>
      <c r="F13914" s="103">
        <v>328</v>
      </c>
      <c r="H13914" s="95">
        <f t="shared" si="218"/>
        <v>1.6</v>
      </c>
    </row>
    <row r="13915" spans="1:8" collapsed="1" x14ac:dyDescent="0.2">
      <c r="A13915" s="91" t="s">
        <v>8860</v>
      </c>
      <c r="B13915" s="91" t="s">
        <v>8861</v>
      </c>
      <c r="C13915" s="91" t="s">
        <v>2931</v>
      </c>
      <c r="D13915" s="92"/>
      <c r="E13915" s="104">
        <v>32</v>
      </c>
      <c r="F13915" s="106">
        <v>327.36</v>
      </c>
      <c r="H13915" s="95">
        <f t="shared" si="218"/>
        <v>10.23</v>
      </c>
    </row>
    <row r="13916" spans="1:8" s="80" customFormat="1" hidden="1" outlineLevel="1" x14ac:dyDescent="0.2">
      <c r="A13916" s="96" t="s">
        <v>2932</v>
      </c>
      <c r="B13916" s="97"/>
      <c r="C13916" s="98"/>
      <c r="D13916" s="98"/>
      <c r="E13916" s="101">
        <v>32</v>
      </c>
      <c r="F13916" s="103">
        <v>327.36</v>
      </c>
      <c r="H13916" s="95">
        <f t="shared" si="218"/>
        <v>10.23</v>
      </c>
    </row>
    <row r="13917" spans="1:8" collapsed="1" x14ac:dyDescent="0.2">
      <c r="A13917" s="91" t="s">
        <v>8862</v>
      </c>
      <c r="B13917" s="91" t="s">
        <v>8863</v>
      </c>
      <c r="C13917" s="91" t="s">
        <v>2931</v>
      </c>
      <c r="D13917" s="92"/>
      <c r="E13917" s="104">
        <v>48</v>
      </c>
      <c r="F13917" s="106">
        <v>325.92</v>
      </c>
      <c r="H13917" s="95">
        <f t="shared" si="218"/>
        <v>6.79</v>
      </c>
    </row>
    <row r="13918" spans="1:8" s="80" customFormat="1" hidden="1" outlineLevel="1" x14ac:dyDescent="0.2">
      <c r="A13918" s="96" t="s">
        <v>2932</v>
      </c>
      <c r="B13918" s="97"/>
      <c r="C13918" s="98"/>
      <c r="D13918" s="98"/>
      <c r="E13918" s="101">
        <v>48</v>
      </c>
      <c r="F13918" s="103">
        <v>325.92</v>
      </c>
      <c r="H13918" s="95">
        <f t="shared" si="218"/>
        <v>6.79</v>
      </c>
    </row>
    <row r="13919" spans="1:8" collapsed="1" x14ac:dyDescent="0.2">
      <c r="A13919" s="105" t="s">
        <v>8864</v>
      </c>
      <c r="B13919" s="91" t="s">
        <v>8865</v>
      </c>
      <c r="C13919" s="91" t="s">
        <v>3223</v>
      </c>
      <c r="D13919" s="92"/>
      <c r="E13919" s="104">
        <v>130</v>
      </c>
      <c r="F13919" s="106">
        <v>325</v>
      </c>
      <c r="G13919" s="79" t="e">
        <f>VLOOKUP(B13919,#REF!,2,FALSE)</f>
        <v>#REF!</v>
      </c>
      <c r="H13919" s="95">
        <f t="shared" si="218"/>
        <v>2.5</v>
      </c>
    </row>
    <row r="13920" spans="1:8" s="80" customFormat="1" hidden="1" outlineLevel="1" x14ac:dyDescent="0.2">
      <c r="A13920" s="96" t="s">
        <v>2932</v>
      </c>
      <c r="B13920" s="97"/>
      <c r="C13920" s="98"/>
      <c r="D13920" s="98"/>
      <c r="E13920" s="101">
        <v>130</v>
      </c>
      <c r="F13920" s="103">
        <v>325</v>
      </c>
      <c r="H13920" s="95">
        <f t="shared" si="218"/>
        <v>2.5</v>
      </c>
    </row>
    <row r="13921" spans="1:8" collapsed="1" x14ac:dyDescent="0.2">
      <c r="A13921" s="91" t="s">
        <v>8866</v>
      </c>
      <c r="B13921" s="91" t="s">
        <v>8867</v>
      </c>
      <c r="C13921" s="91" t="s">
        <v>2931</v>
      </c>
      <c r="D13921" s="92"/>
      <c r="E13921" s="104">
        <v>8</v>
      </c>
      <c r="F13921" s="106">
        <v>323.04000000000002</v>
      </c>
      <c r="H13921" s="95">
        <f t="shared" si="218"/>
        <v>40.380000000000003</v>
      </c>
    </row>
    <row r="13922" spans="1:8" s="80" customFormat="1" hidden="1" outlineLevel="1" x14ac:dyDescent="0.2">
      <c r="A13922" s="96" t="s">
        <v>2932</v>
      </c>
      <c r="B13922" s="97"/>
      <c r="C13922" s="98"/>
      <c r="D13922" s="98"/>
      <c r="E13922" s="101">
        <v>8</v>
      </c>
      <c r="F13922" s="103">
        <v>323.04000000000002</v>
      </c>
      <c r="H13922" s="95">
        <f t="shared" si="218"/>
        <v>40.380000000000003</v>
      </c>
    </row>
    <row r="13923" spans="1:8" collapsed="1" x14ac:dyDescent="0.2">
      <c r="A13923" s="91" t="s">
        <v>8868</v>
      </c>
      <c r="B13923" s="91" t="s">
        <v>8869</v>
      </c>
      <c r="C13923" s="91" t="s">
        <v>2931</v>
      </c>
      <c r="D13923" s="92"/>
      <c r="E13923" s="104">
        <v>5</v>
      </c>
      <c r="F13923" s="106">
        <v>319.75</v>
      </c>
      <c r="H13923" s="95">
        <f t="shared" si="218"/>
        <v>63.95</v>
      </c>
    </row>
    <row r="13924" spans="1:8" s="80" customFormat="1" hidden="1" outlineLevel="1" x14ac:dyDescent="0.2">
      <c r="A13924" s="96" t="s">
        <v>2932</v>
      </c>
      <c r="B13924" s="97"/>
      <c r="C13924" s="98"/>
      <c r="D13924" s="98"/>
      <c r="E13924" s="101">
        <v>5</v>
      </c>
      <c r="F13924" s="103">
        <v>319.75</v>
      </c>
      <c r="H13924" s="95">
        <f t="shared" si="218"/>
        <v>63.95</v>
      </c>
    </row>
    <row r="13925" spans="1:8" collapsed="1" x14ac:dyDescent="0.2">
      <c r="A13925" s="105" t="s">
        <v>8870</v>
      </c>
      <c r="B13925" s="91" t="s">
        <v>8871</v>
      </c>
      <c r="C13925" s="91" t="s">
        <v>3521</v>
      </c>
      <c r="D13925" s="92"/>
      <c r="E13925" s="104">
        <v>2</v>
      </c>
      <c r="F13925" s="106">
        <v>312.06</v>
      </c>
      <c r="G13925" s="79" t="e">
        <f>VLOOKUP(B13925,#REF!,2,FALSE)</f>
        <v>#REF!</v>
      </c>
      <c r="H13925" s="95">
        <f t="shared" si="218"/>
        <v>156.03</v>
      </c>
    </row>
    <row r="13926" spans="1:8" s="80" customFormat="1" hidden="1" outlineLevel="1" x14ac:dyDescent="0.2">
      <c r="A13926" s="96" t="s">
        <v>2845</v>
      </c>
      <c r="B13926" s="97"/>
      <c r="C13926" s="98"/>
      <c r="D13926" s="98"/>
      <c r="E13926" s="101">
        <v>2</v>
      </c>
      <c r="F13926" s="103">
        <v>312.06</v>
      </c>
      <c r="H13926" s="95">
        <f t="shared" si="218"/>
        <v>156.03</v>
      </c>
    </row>
    <row r="13927" spans="1:8" collapsed="1" x14ac:dyDescent="0.2">
      <c r="A13927" s="105" t="s">
        <v>8870</v>
      </c>
      <c r="B13927" s="91" t="s">
        <v>8872</v>
      </c>
      <c r="C13927" s="91" t="s">
        <v>3521</v>
      </c>
      <c r="D13927" s="92"/>
      <c r="E13927" s="104">
        <v>2</v>
      </c>
      <c r="F13927" s="106">
        <v>312.06</v>
      </c>
      <c r="G13927" s="79" t="e">
        <f>VLOOKUP(B13927,#REF!,2,FALSE)</f>
        <v>#REF!</v>
      </c>
      <c r="H13927" s="95">
        <f t="shared" si="218"/>
        <v>156.03</v>
      </c>
    </row>
    <row r="13928" spans="1:8" s="80" customFormat="1" hidden="1" outlineLevel="1" x14ac:dyDescent="0.2">
      <c r="A13928" s="96" t="s">
        <v>2845</v>
      </c>
      <c r="B13928" s="97"/>
      <c r="C13928" s="98"/>
      <c r="D13928" s="98"/>
      <c r="E13928" s="101">
        <v>2</v>
      </c>
      <c r="F13928" s="103">
        <v>312.06</v>
      </c>
      <c r="H13928" s="95">
        <f t="shared" si="218"/>
        <v>156.03</v>
      </c>
    </row>
    <row r="13929" spans="1:8" collapsed="1" x14ac:dyDescent="0.2">
      <c r="A13929" s="105" t="s">
        <v>8870</v>
      </c>
      <c r="B13929" s="91" t="s">
        <v>8873</v>
      </c>
      <c r="C13929" s="91" t="s">
        <v>3521</v>
      </c>
      <c r="D13929" s="92"/>
      <c r="E13929" s="104">
        <v>2</v>
      </c>
      <c r="F13929" s="106">
        <v>312.06</v>
      </c>
      <c r="G13929" s="79" t="e">
        <f>VLOOKUP(B13929,#REF!,2,FALSE)</f>
        <v>#REF!</v>
      </c>
      <c r="H13929" s="95">
        <f t="shared" si="218"/>
        <v>156.03</v>
      </c>
    </row>
    <row r="13930" spans="1:8" s="80" customFormat="1" hidden="1" outlineLevel="1" x14ac:dyDescent="0.2">
      <c r="A13930" s="96" t="s">
        <v>2845</v>
      </c>
      <c r="B13930" s="97"/>
      <c r="C13930" s="98"/>
      <c r="D13930" s="98"/>
      <c r="E13930" s="101">
        <v>2</v>
      </c>
      <c r="F13930" s="103">
        <v>312.06</v>
      </c>
      <c r="H13930" s="95">
        <f t="shared" si="218"/>
        <v>156.03</v>
      </c>
    </row>
    <row r="13931" spans="1:8" collapsed="1" x14ac:dyDescent="0.2">
      <c r="A13931" s="105" t="s">
        <v>8870</v>
      </c>
      <c r="B13931" s="91" t="s">
        <v>8874</v>
      </c>
      <c r="C13931" s="91" t="s">
        <v>3521</v>
      </c>
      <c r="D13931" s="92"/>
      <c r="E13931" s="104">
        <v>2</v>
      </c>
      <c r="F13931" s="106">
        <v>312.06</v>
      </c>
      <c r="G13931" s="79" t="e">
        <f>VLOOKUP(B13931,#REF!,2,FALSE)</f>
        <v>#REF!</v>
      </c>
      <c r="H13931" s="95">
        <f t="shared" si="218"/>
        <v>156.03</v>
      </c>
    </row>
    <row r="13932" spans="1:8" s="80" customFormat="1" hidden="1" outlineLevel="1" x14ac:dyDescent="0.2">
      <c r="A13932" s="96" t="s">
        <v>2845</v>
      </c>
      <c r="B13932" s="97"/>
      <c r="C13932" s="98"/>
      <c r="D13932" s="98"/>
      <c r="E13932" s="101">
        <v>2</v>
      </c>
      <c r="F13932" s="103">
        <v>312.06</v>
      </c>
      <c r="H13932" s="95">
        <f t="shared" si="218"/>
        <v>156.03</v>
      </c>
    </row>
    <row r="13933" spans="1:8" collapsed="1" x14ac:dyDescent="0.2">
      <c r="A13933" s="105" t="s">
        <v>8875</v>
      </c>
      <c r="B13933" s="91" t="s">
        <v>8876</v>
      </c>
      <c r="C13933" s="91" t="s">
        <v>3521</v>
      </c>
      <c r="D13933" s="92"/>
      <c r="E13933" s="104">
        <v>2</v>
      </c>
      <c r="F13933" s="106">
        <v>312.06</v>
      </c>
      <c r="G13933" s="79" t="e">
        <f>VLOOKUP(B13933,#REF!,2,FALSE)</f>
        <v>#REF!</v>
      </c>
      <c r="H13933" s="95">
        <f t="shared" si="218"/>
        <v>156.03</v>
      </c>
    </row>
    <row r="13934" spans="1:8" s="80" customFormat="1" hidden="1" outlineLevel="1" x14ac:dyDescent="0.2">
      <c r="A13934" s="96" t="s">
        <v>2845</v>
      </c>
      <c r="B13934" s="97"/>
      <c r="C13934" s="98"/>
      <c r="D13934" s="98"/>
      <c r="E13934" s="101">
        <v>2</v>
      </c>
      <c r="F13934" s="103">
        <v>312.06</v>
      </c>
      <c r="H13934" s="95">
        <f t="shared" si="218"/>
        <v>156.03</v>
      </c>
    </row>
    <row r="13935" spans="1:8" collapsed="1" x14ac:dyDescent="0.2">
      <c r="A13935" s="105" t="s">
        <v>8877</v>
      </c>
      <c r="B13935" s="91" t="s">
        <v>8878</v>
      </c>
      <c r="C13935" s="91" t="s">
        <v>3521</v>
      </c>
      <c r="D13935" s="92"/>
      <c r="E13935" s="104">
        <v>2</v>
      </c>
      <c r="F13935" s="106">
        <v>312.06</v>
      </c>
      <c r="G13935" s="79" t="e">
        <f>VLOOKUP(B13935,#REF!,2,FALSE)</f>
        <v>#REF!</v>
      </c>
      <c r="H13935" s="95">
        <f t="shared" si="218"/>
        <v>156.03</v>
      </c>
    </row>
    <row r="13936" spans="1:8" s="80" customFormat="1" hidden="1" outlineLevel="1" x14ac:dyDescent="0.2">
      <c r="A13936" s="96" t="s">
        <v>2845</v>
      </c>
      <c r="B13936" s="97"/>
      <c r="C13936" s="98"/>
      <c r="D13936" s="98"/>
      <c r="E13936" s="101">
        <v>2</v>
      </c>
      <c r="F13936" s="103">
        <v>312.06</v>
      </c>
      <c r="H13936" s="95">
        <f t="shared" si="218"/>
        <v>156.03</v>
      </c>
    </row>
    <row r="13937" spans="1:8" collapsed="1" x14ac:dyDescent="0.2">
      <c r="A13937" s="105" t="s">
        <v>8879</v>
      </c>
      <c r="B13937" s="91" t="s">
        <v>8880</v>
      </c>
      <c r="C13937" s="91" t="s">
        <v>3223</v>
      </c>
      <c r="D13937" s="92"/>
      <c r="E13937" s="104">
        <v>41</v>
      </c>
      <c r="F13937" s="106">
        <v>311.19</v>
      </c>
      <c r="G13937" s="79" t="e">
        <f>VLOOKUP(B13937,#REF!,2,FALSE)</f>
        <v>#REF!</v>
      </c>
      <c r="H13937" s="95">
        <f t="shared" si="218"/>
        <v>7.59</v>
      </c>
    </row>
    <row r="13938" spans="1:8" s="80" customFormat="1" hidden="1" outlineLevel="1" x14ac:dyDescent="0.2">
      <c r="A13938" s="96" t="s">
        <v>2932</v>
      </c>
      <c r="B13938" s="97"/>
      <c r="C13938" s="98"/>
      <c r="D13938" s="98"/>
      <c r="E13938" s="101">
        <v>41</v>
      </c>
      <c r="F13938" s="103">
        <v>311.19</v>
      </c>
      <c r="H13938" s="95">
        <f t="shared" si="218"/>
        <v>7.59</v>
      </c>
    </row>
    <row r="13939" spans="1:8" collapsed="1" x14ac:dyDescent="0.2">
      <c r="A13939" s="91" t="s">
        <v>8881</v>
      </c>
      <c r="B13939" s="91" t="s">
        <v>8882</v>
      </c>
      <c r="C13939" s="91" t="s">
        <v>2931</v>
      </c>
      <c r="D13939" s="92"/>
      <c r="E13939" s="104">
        <v>5</v>
      </c>
      <c r="F13939" s="106">
        <v>304.60000000000002</v>
      </c>
      <c r="H13939" s="95">
        <f t="shared" si="218"/>
        <v>60.92</v>
      </c>
    </row>
    <row r="13940" spans="1:8" s="80" customFormat="1" hidden="1" outlineLevel="1" x14ac:dyDescent="0.2">
      <c r="A13940" s="96" t="s">
        <v>2932</v>
      </c>
      <c r="B13940" s="97"/>
      <c r="C13940" s="98"/>
      <c r="D13940" s="98"/>
      <c r="E13940" s="101">
        <v>5</v>
      </c>
      <c r="F13940" s="103">
        <v>304.60000000000002</v>
      </c>
      <c r="H13940" s="95">
        <f t="shared" si="218"/>
        <v>60.92</v>
      </c>
    </row>
    <row r="13941" spans="1:8" collapsed="1" x14ac:dyDescent="0.2">
      <c r="A13941" s="91" t="s">
        <v>8883</v>
      </c>
      <c r="B13941" s="91" t="s">
        <v>8884</v>
      </c>
      <c r="C13941" s="91" t="s">
        <v>2931</v>
      </c>
      <c r="D13941" s="92"/>
      <c r="E13941" s="104">
        <v>62</v>
      </c>
      <c r="F13941" s="106">
        <v>303.8</v>
      </c>
      <c r="H13941" s="95">
        <f t="shared" si="218"/>
        <v>4.9000000000000004</v>
      </c>
    </row>
    <row r="13942" spans="1:8" s="80" customFormat="1" hidden="1" outlineLevel="1" x14ac:dyDescent="0.2">
      <c r="A13942" s="96" t="s">
        <v>2932</v>
      </c>
      <c r="B13942" s="97"/>
      <c r="C13942" s="98"/>
      <c r="D13942" s="98"/>
      <c r="E13942" s="101">
        <v>62</v>
      </c>
      <c r="F13942" s="103">
        <v>303.8</v>
      </c>
      <c r="H13942" s="95">
        <f t="shared" si="218"/>
        <v>4.9000000000000004</v>
      </c>
    </row>
    <row r="13943" spans="1:8" collapsed="1" x14ac:dyDescent="0.2">
      <c r="A13943" s="105" t="s">
        <v>8885</v>
      </c>
      <c r="B13943" s="91" t="s">
        <v>8886</v>
      </c>
      <c r="C13943" s="91" t="s">
        <v>3223</v>
      </c>
      <c r="D13943" s="92"/>
      <c r="E13943" s="104">
        <v>5</v>
      </c>
      <c r="F13943" s="106">
        <v>303.55</v>
      </c>
      <c r="G13943" s="79" t="e">
        <f>VLOOKUP(B13943,#REF!,2,FALSE)</f>
        <v>#REF!</v>
      </c>
      <c r="H13943" s="95">
        <f t="shared" si="218"/>
        <v>60.71</v>
      </c>
    </row>
    <row r="13944" spans="1:8" s="80" customFormat="1" hidden="1" outlineLevel="1" x14ac:dyDescent="0.2">
      <c r="A13944" s="96" t="s">
        <v>2932</v>
      </c>
      <c r="B13944" s="97"/>
      <c r="C13944" s="98"/>
      <c r="D13944" s="98"/>
      <c r="E13944" s="101">
        <v>5</v>
      </c>
      <c r="F13944" s="103">
        <v>303.55</v>
      </c>
      <c r="H13944" s="95">
        <f t="shared" si="218"/>
        <v>60.71</v>
      </c>
    </row>
    <row r="13945" spans="1:8" collapsed="1" x14ac:dyDescent="0.2">
      <c r="A13945" s="91" t="s">
        <v>8887</v>
      </c>
      <c r="B13945" s="91" t="s">
        <v>8888</v>
      </c>
      <c r="C13945" s="91" t="s">
        <v>2931</v>
      </c>
      <c r="D13945" s="92"/>
      <c r="E13945" s="104">
        <v>3</v>
      </c>
      <c r="F13945" s="106">
        <v>302.10000000000002</v>
      </c>
      <c r="H13945" s="95">
        <f t="shared" si="218"/>
        <v>100.7</v>
      </c>
    </row>
    <row r="13946" spans="1:8" s="80" customFormat="1" hidden="1" outlineLevel="1" x14ac:dyDescent="0.2">
      <c r="A13946" s="96" t="s">
        <v>2932</v>
      </c>
      <c r="B13946" s="97"/>
      <c r="C13946" s="98"/>
      <c r="D13946" s="98"/>
      <c r="E13946" s="101">
        <v>3</v>
      </c>
      <c r="F13946" s="103">
        <v>302.10000000000002</v>
      </c>
      <c r="H13946" s="95">
        <f t="shared" si="218"/>
        <v>100.7</v>
      </c>
    </row>
    <row r="13947" spans="1:8" collapsed="1" x14ac:dyDescent="0.2">
      <c r="A13947" s="105" t="s">
        <v>8889</v>
      </c>
      <c r="B13947" s="91" t="s">
        <v>8890</v>
      </c>
      <c r="C13947" s="91" t="s">
        <v>3223</v>
      </c>
      <c r="D13947" s="92"/>
      <c r="E13947" s="104">
        <v>15</v>
      </c>
      <c r="F13947" s="106">
        <v>301.35000000000002</v>
      </c>
      <c r="G13947" s="79" t="e">
        <f>VLOOKUP(B13947,#REF!,2,FALSE)</f>
        <v>#REF!</v>
      </c>
      <c r="H13947" s="95">
        <f t="shared" si="218"/>
        <v>20.09</v>
      </c>
    </row>
    <row r="13948" spans="1:8" s="80" customFormat="1" hidden="1" outlineLevel="1" x14ac:dyDescent="0.2">
      <c r="A13948" s="96" t="s">
        <v>2932</v>
      </c>
      <c r="B13948" s="97"/>
      <c r="C13948" s="98"/>
      <c r="D13948" s="98"/>
      <c r="E13948" s="101">
        <v>15</v>
      </c>
      <c r="F13948" s="103">
        <v>301.35000000000002</v>
      </c>
      <c r="H13948" s="95">
        <f t="shared" si="218"/>
        <v>20.09</v>
      </c>
    </row>
    <row r="13949" spans="1:8" collapsed="1" x14ac:dyDescent="0.2">
      <c r="A13949" s="105" t="s">
        <v>8891</v>
      </c>
      <c r="B13949" s="91" t="s">
        <v>8892</v>
      </c>
      <c r="C13949" s="91" t="s">
        <v>3223</v>
      </c>
      <c r="D13949" s="92"/>
      <c r="E13949" s="104">
        <v>3</v>
      </c>
      <c r="F13949" s="106">
        <v>301.29000000000002</v>
      </c>
      <c r="G13949" s="79" t="e">
        <f>VLOOKUP(B13949,#REF!,2,FALSE)</f>
        <v>#REF!</v>
      </c>
      <c r="H13949" s="95">
        <f t="shared" si="218"/>
        <v>100.43</v>
      </c>
    </row>
    <row r="13950" spans="1:8" s="80" customFormat="1" hidden="1" outlineLevel="1" x14ac:dyDescent="0.2">
      <c r="A13950" s="96" t="s">
        <v>2932</v>
      </c>
      <c r="B13950" s="97"/>
      <c r="C13950" s="98"/>
      <c r="D13950" s="98"/>
      <c r="E13950" s="101">
        <v>3</v>
      </c>
      <c r="F13950" s="103">
        <v>301.29000000000002</v>
      </c>
      <c r="H13950" s="95">
        <f t="shared" si="218"/>
        <v>100.43</v>
      </c>
    </row>
    <row r="13951" spans="1:8" collapsed="1" x14ac:dyDescent="0.2">
      <c r="A13951" s="91" t="s">
        <v>8893</v>
      </c>
      <c r="B13951" s="91" t="s">
        <v>8894</v>
      </c>
      <c r="C13951" s="91" t="s">
        <v>2931</v>
      </c>
      <c r="D13951" s="92"/>
      <c r="E13951" s="104">
        <v>28</v>
      </c>
      <c r="F13951" s="106">
        <v>295.68</v>
      </c>
      <c r="H13951" s="95">
        <f t="shared" si="218"/>
        <v>10.56</v>
      </c>
    </row>
    <row r="13952" spans="1:8" s="80" customFormat="1" hidden="1" outlineLevel="1" x14ac:dyDescent="0.2">
      <c r="A13952" s="96" t="s">
        <v>2932</v>
      </c>
      <c r="B13952" s="97"/>
      <c r="C13952" s="98"/>
      <c r="D13952" s="98"/>
      <c r="E13952" s="101">
        <v>28</v>
      </c>
      <c r="F13952" s="103">
        <v>295.68</v>
      </c>
      <c r="H13952" s="95">
        <f t="shared" si="218"/>
        <v>10.56</v>
      </c>
    </row>
    <row r="13953" spans="1:8" collapsed="1" x14ac:dyDescent="0.2">
      <c r="A13953" s="91" t="s">
        <v>8895</v>
      </c>
      <c r="B13953" s="91" t="s">
        <v>8896</v>
      </c>
      <c r="C13953" s="91" t="s">
        <v>2931</v>
      </c>
      <c r="D13953" s="92"/>
      <c r="E13953" s="104">
        <v>376</v>
      </c>
      <c r="F13953" s="106">
        <v>293.27999999999997</v>
      </c>
      <c r="H13953" s="95">
        <f t="shared" si="218"/>
        <v>0.77999999999999992</v>
      </c>
    </row>
    <row r="13954" spans="1:8" s="80" customFormat="1" hidden="1" outlineLevel="1" x14ac:dyDescent="0.2">
      <c r="A13954" s="96" t="s">
        <v>2932</v>
      </c>
      <c r="B13954" s="97"/>
      <c r="C13954" s="98"/>
      <c r="D13954" s="98"/>
      <c r="E13954" s="101">
        <v>376</v>
      </c>
      <c r="F13954" s="103">
        <v>293.27999999999997</v>
      </c>
      <c r="H13954" s="95">
        <f t="shared" si="218"/>
        <v>0.77999999999999992</v>
      </c>
    </row>
    <row r="13955" spans="1:8" collapsed="1" x14ac:dyDescent="0.2">
      <c r="A13955" s="91" t="s">
        <v>8897</v>
      </c>
      <c r="B13955" s="91" t="s">
        <v>8898</v>
      </c>
      <c r="C13955" s="91" t="s">
        <v>2931</v>
      </c>
      <c r="D13955" s="92"/>
      <c r="E13955" s="104">
        <v>16</v>
      </c>
      <c r="F13955" s="106">
        <v>292.16000000000003</v>
      </c>
      <c r="H13955" s="95">
        <f t="shared" si="218"/>
        <v>18.260000000000002</v>
      </c>
    </row>
    <row r="13956" spans="1:8" s="80" customFormat="1" hidden="1" outlineLevel="1" x14ac:dyDescent="0.2">
      <c r="A13956" s="96" t="s">
        <v>2932</v>
      </c>
      <c r="B13956" s="97"/>
      <c r="C13956" s="98"/>
      <c r="D13956" s="98"/>
      <c r="E13956" s="101">
        <v>16</v>
      </c>
      <c r="F13956" s="103">
        <v>292.16000000000003</v>
      </c>
      <c r="H13956" s="95">
        <f t="shared" si="218"/>
        <v>18.260000000000002</v>
      </c>
    </row>
    <row r="13957" spans="1:8" collapsed="1" x14ac:dyDescent="0.2">
      <c r="A13957" s="105" t="s">
        <v>2481</v>
      </c>
      <c r="B13957" s="91" t="s">
        <v>8899</v>
      </c>
      <c r="C13957" s="91" t="s">
        <v>2836</v>
      </c>
      <c r="D13957" s="92" t="s">
        <v>2876</v>
      </c>
      <c r="E13957" s="104">
        <v>1</v>
      </c>
      <c r="F13957" s="106">
        <v>290.39</v>
      </c>
      <c r="G13957" s="79" t="e">
        <f>VLOOKUP(B13957,#REF!,2,FALSE)</f>
        <v>#REF!</v>
      </c>
      <c r="H13957" s="95">
        <f t="shared" si="218"/>
        <v>290.39</v>
      </c>
    </row>
    <row r="13958" spans="1:8" s="80" customFormat="1" hidden="1" outlineLevel="1" x14ac:dyDescent="0.2">
      <c r="A13958" s="96" t="s">
        <v>2828</v>
      </c>
      <c r="B13958" s="97"/>
      <c r="C13958" s="98"/>
      <c r="D13958" s="98"/>
      <c r="E13958" s="101">
        <v>1</v>
      </c>
      <c r="F13958" s="103">
        <v>290.39</v>
      </c>
      <c r="H13958" s="95">
        <f t="shared" si="218"/>
        <v>290.39</v>
      </c>
    </row>
    <row r="13959" spans="1:8" collapsed="1" x14ac:dyDescent="0.2">
      <c r="A13959" s="105" t="s">
        <v>8900</v>
      </c>
      <c r="B13959" s="91" t="s">
        <v>8901</v>
      </c>
      <c r="C13959" s="91" t="s">
        <v>3223</v>
      </c>
      <c r="D13959" s="92"/>
      <c r="E13959" s="104">
        <v>1</v>
      </c>
      <c r="F13959" s="106">
        <v>282.38</v>
      </c>
      <c r="G13959" s="79" t="e">
        <f>VLOOKUP(B13959,#REF!,2,FALSE)</f>
        <v>#REF!</v>
      </c>
      <c r="H13959" s="95">
        <f t="shared" si="218"/>
        <v>282.38</v>
      </c>
    </row>
    <row r="13960" spans="1:8" s="80" customFormat="1" hidden="1" outlineLevel="1" x14ac:dyDescent="0.2">
      <c r="A13960" s="96" t="s">
        <v>2828</v>
      </c>
      <c r="B13960" s="97"/>
      <c r="C13960" s="98"/>
      <c r="D13960" s="98"/>
      <c r="E13960" s="101">
        <v>1</v>
      </c>
      <c r="F13960" s="103">
        <v>282.38</v>
      </c>
      <c r="H13960" s="95">
        <f t="shared" si="218"/>
        <v>282.38</v>
      </c>
    </row>
    <row r="13961" spans="1:8" collapsed="1" x14ac:dyDescent="0.2">
      <c r="A13961" s="91" t="s">
        <v>2362</v>
      </c>
      <c r="B13961" s="91" t="s">
        <v>2361</v>
      </c>
      <c r="C13961" s="91" t="s">
        <v>2836</v>
      </c>
      <c r="D13961" s="92" t="s">
        <v>2876</v>
      </c>
      <c r="E13961" s="104">
        <v>6</v>
      </c>
      <c r="F13961" s="106">
        <v>281.7</v>
      </c>
      <c r="G13961" s="79" t="e">
        <f>VLOOKUP(B13961,#REF!,2,FALSE)</f>
        <v>#REF!</v>
      </c>
      <c r="H13961" s="95">
        <f t="shared" si="218"/>
        <v>46.949999999999996</v>
      </c>
    </row>
    <row r="13962" spans="1:8" s="80" customFormat="1" hidden="1" outlineLevel="1" x14ac:dyDescent="0.2">
      <c r="A13962" s="96" t="s">
        <v>2832</v>
      </c>
      <c r="B13962" s="97"/>
      <c r="C13962" s="98"/>
      <c r="D13962" s="98"/>
      <c r="E13962" s="101">
        <v>1</v>
      </c>
      <c r="F13962" s="103">
        <v>281.7</v>
      </c>
      <c r="H13962" s="95">
        <f t="shared" si="218"/>
        <v>281.7</v>
      </c>
    </row>
    <row r="13963" spans="1:8" s="80" customFormat="1" hidden="1" outlineLevel="1" x14ac:dyDescent="0.2">
      <c r="A13963" s="96" t="s">
        <v>2853</v>
      </c>
      <c r="B13963" s="97"/>
      <c r="C13963" s="98"/>
      <c r="D13963" s="98"/>
      <c r="E13963" s="101">
        <v>5</v>
      </c>
      <c r="F13963" s="102"/>
      <c r="H13963" s="95">
        <f t="shared" si="218"/>
        <v>0</v>
      </c>
    </row>
    <row r="13964" spans="1:8" collapsed="1" x14ac:dyDescent="0.2">
      <c r="A13964" s="91" t="s">
        <v>8902</v>
      </c>
      <c r="B13964" s="91" t="s">
        <v>8903</v>
      </c>
      <c r="C13964" s="91" t="s">
        <v>2931</v>
      </c>
      <c r="D13964" s="92"/>
      <c r="E13964" s="104">
        <v>24</v>
      </c>
      <c r="F13964" s="106">
        <v>281.52</v>
      </c>
      <c r="H13964" s="95">
        <f t="shared" si="218"/>
        <v>11.729999999999999</v>
      </c>
    </row>
    <row r="13965" spans="1:8" s="80" customFormat="1" hidden="1" outlineLevel="1" x14ac:dyDescent="0.2">
      <c r="A13965" s="96" t="s">
        <v>2932</v>
      </c>
      <c r="B13965" s="97"/>
      <c r="C13965" s="98"/>
      <c r="D13965" s="98"/>
      <c r="E13965" s="101">
        <v>24</v>
      </c>
      <c r="F13965" s="103">
        <v>281.52</v>
      </c>
      <c r="H13965" s="95">
        <f t="shared" ref="H13965:H14028" si="219">F13965/E13965</f>
        <v>11.729999999999999</v>
      </c>
    </row>
    <row r="13966" spans="1:8" collapsed="1" x14ac:dyDescent="0.2">
      <c r="A13966" s="91" t="s">
        <v>8904</v>
      </c>
      <c r="B13966" s="91" t="s">
        <v>8905</v>
      </c>
      <c r="C13966" s="91" t="s">
        <v>2931</v>
      </c>
      <c r="D13966" s="92"/>
      <c r="E13966" s="104">
        <v>48</v>
      </c>
      <c r="F13966" s="106">
        <v>277.44</v>
      </c>
      <c r="H13966" s="95">
        <f t="shared" si="219"/>
        <v>5.78</v>
      </c>
    </row>
    <row r="13967" spans="1:8" s="80" customFormat="1" hidden="1" outlineLevel="1" x14ac:dyDescent="0.2">
      <c r="A13967" s="96" t="s">
        <v>2932</v>
      </c>
      <c r="B13967" s="97"/>
      <c r="C13967" s="98"/>
      <c r="D13967" s="98"/>
      <c r="E13967" s="101">
        <v>48</v>
      </c>
      <c r="F13967" s="103">
        <v>277.44</v>
      </c>
      <c r="H13967" s="95">
        <f t="shared" si="219"/>
        <v>5.78</v>
      </c>
    </row>
    <row r="13968" spans="1:8" collapsed="1" x14ac:dyDescent="0.2">
      <c r="A13968" s="91" t="s">
        <v>8906</v>
      </c>
      <c r="B13968" s="91" t="s">
        <v>8907</v>
      </c>
      <c r="C13968" s="91" t="s">
        <v>3118</v>
      </c>
      <c r="D13968" s="92"/>
      <c r="E13968" s="104">
        <v>4</v>
      </c>
      <c r="F13968" s="106">
        <v>269.95999999999998</v>
      </c>
      <c r="H13968" s="95">
        <f t="shared" si="219"/>
        <v>67.489999999999995</v>
      </c>
    </row>
    <row r="13969" spans="1:8" s="80" customFormat="1" hidden="1" outlineLevel="1" x14ac:dyDescent="0.2">
      <c r="A13969" s="96" t="s">
        <v>2825</v>
      </c>
      <c r="B13969" s="97"/>
      <c r="C13969" s="98"/>
      <c r="D13969" s="98"/>
      <c r="E13969" s="101">
        <v>4</v>
      </c>
      <c r="F13969" s="103">
        <v>269.95999999999998</v>
      </c>
      <c r="H13969" s="95">
        <f t="shared" si="219"/>
        <v>67.489999999999995</v>
      </c>
    </row>
    <row r="13970" spans="1:8" collapsed="1" x14ac:dyDescent="0.2">
      <c r="A13970" s="105" t="s">
        <v>8908</v>
      </c>
      <c r="B13970" s="91" t="s">
        <v>8909</v>
      </c>
      <c r="C13970" s="91" t="s">
        <v>3223</v>
      </c>
      <c r="D13970" s="92"/>
      <c r="E13970" s="104">
        <v>5</v>
      </c>
      <c r="F13970" s="106">
        <v>268.25</v>
      </c>
      <c r="G13970" s="79" t="e">
        <f>VLOOKUP(B13970,#REF!,2,FALSE)</f>
        <v>#REF!</v>
      </c>
      <c r="H13970" s="95">
        <f t="shared" si="219"/>
        <v>53.65</v>
      </c>
    </row>
    <row r="13971" spans="1:8" s="80" customFormat="1" hidden="1" outlineLevel="1" x14ac:dyDescent="0.2">
      <c r="A13971" s="96" t="s">
        <v>2932</v>
      </c>
      <c r="B13971" s="97"/>
      <c r="C13971" s="98"/>
      <c r="D13971" s="98"/>
      <c r="E13971" s="101">
        <v>5</v>
      </c>
      <c r="F13971" s="103">
        <v>268.25</v>
      </c>
      <c r="H13971" s="95">
        <f t="shared" si="219"/>
        <v>53.65</v>
      </c>
    </row>
    <row r="13972" spans="1:8" collapsed="1" x14ac:dyDescent="0.2">
      <c r="A13972" s="91" t="s">
        <v>8910</v>
      </c>
      <c r="B13972" s="91" t="s">
        <v>8911</v>
      </c>
      <c r="C13972" s="91" t="s">
        <v>2931</v>
      </c>
      <c r="D13972" s="92"/>
      <c r="E13972" s="104">
        <v>197</v>
      </c>
      <c r="F13972" s="106">
        <v>263.98</v>
      </c>
      <c r="H13972" s="95">
        <f t="shared" si="219"/>
        <v>1.34</v>
      </c>
    </row>
    <row r="13973" spans="1:8" s="80" customFormat="1" hidden="1" outlineLevel="1" x14ac:dyDescent="0.2">
      <c r="A13973" s="96" t="s">
        <v>2932</v>
      </c>
      <c r="B13973" s="97"/>
      <c r="C13973" s="98"/>
      <c r="D13973" s="98"/>
      <c r="E13973" s="101">
        <v>197</v>
      </c>
      <c r="F13973" s="103">
        <v>263.98</v>
      </c>
      <c r="H13973" s="95">
        <f t="shared" si="219"/>
        <v>1.34</v>
      </c>
    </row>
    <row r="13974" spans="1:8" collapsed="1" x14ac:dyDescent="0.2">
      <c r="A13974" s="91" t="s">
        <v>8912</v>
      </c>
      <c r="B13974" s="91" t="s">
        <v>8913</v>
      </c>
      <c r="C13974" s="91" t="s">
        <v>2931</v>
      </c>
      <c r="D13974" s="92"/>
      <c r="E13974" s="104">
        <v>41</v>
      </c>
      <c r="F13974" s="106">
        <v>263.22000000000003</v>
      </c>
      <c r="H13974" s="95">
        <f t="shared" si="219"/>
        <v>6.4200000000000008</v>
      </c>
    </row>
    <row r="13975" spans="1:8" s="80" customFormat="1" hidden="1" outlineLevel="1" x14ac:dyDescent="0.2">
      <c r="A13975" s="96" t="s">
        <v>2932</v>
      </c>
      <c r="B13975" s="97"/>
      <c r="C13975" s="98"/>
      <c r="D13975" s="98"/>
      <c r="E13975" s="101">
        <v>41</v>
      </c>
      <c r="F13975" s="103">
        <v>263.22000000000003</v>
      </c>
      <c r="H13975" s="95">
        <f t="shared" si="219"/>
        <v>6.4200000000000008</v>
      </c>
    </row>
    <row r="13976" spans="1:8" collapsed="1" x14ac:dyDescent="0.2">
      <c r="A13976" s="91" t="s">
        <v>8914</v>
      </c>
      <c r="B13976" s="91" t="s">
        <v>8915</v>
      </c>
      <c r="C13976" s="91" t="s">
        <v>2931</v>
      </c>
      <c r="D13976" s="92"/>
      <c r="E13976" s="104">
        <v>5</v>
      </c>
      <c r="F13976" s="106">
        <v>259</v>
      </c>
      <c r="H13976" s="95">
        <f t="shared" si="219"/>
        <v>51.8</v>
      </c>
    </row>
    <row r="13977" spans="1:8" s="80" customFormat="1" hidden="1" outlineLevel="1" x14ac:dyDescent="0.2">
      <c r="A13977" s="96" t="s">
        <v>2932</v>
      </c>
      <c r="B13977" s="97"/>
      <c r="C13977" s="98"/>
      <c r="D13977" s="98"/>
      <c r="E13977" s="101">
        <v>5</v>
      </c>
      <c r="F13977" s="103">
        <v>259</v>
      </c>
      <c r="H13977" s="95">
        <f t="shared" si="219"/>
        <v>51.8</v>
      </c>
    </row>
    <row r="13978" spans="1:8" collapsed="1" x14ac:dyDescent="0.2">
      <c r="A13978" s="91" t="s">
        <v>8916</v>
      </c>
      <c r="B13978" s="91" t="s">
        <v>8917</v>
      </c>
      <c r="C13978" s="91" t="s">
        <v>2931</v>
      </c>
      <c r="D13978" s="92"/>
      <c r="E13978" s="104">
        <v>25</v>
      </c>
      <c r="F13978" s="106">
        <v>255.75</v>
      </c>
      <c r="H13978" s="95">
        <f t="shared" si="219"/>
        <v>10.23</v>
      </c>
    </row>
    <row r="13979" spans="1:8" s="80" customFormat="1" hidden="1" outlineLevel="1" x14ac:dyDescent="0.2">
      <c r="A13979" s="96" t="s">
        <v>2932</v>
      </c>
      <c r="B13979" s="97"/>
      <c r="C13979" s="98"/>
      <c r="D13979" s="98"/>
      <c r="E13979" s="101">
        <v>25</v>
      </c>
      <c r="F13979" s="103">
        <v>255.75</v>
      </c>
      <c r="H13979" s="95">
        <f t="shared" si="219"/>
        <v>10.23</v>
      </c>
    </row>
    <row r="13980" spans="1:8" collapsed="1" x14ac:dyDescent="0.2">
      <c r="A13980" s="91" t="s">
        <v>8918</v>
      </c>
      <c r="B13980" s="91" t="s">
        <v>8919</v>
      </c>
      <c r="C13980" s="91" t="s">
        <v>2931</v>
      </c>
      <c r="D13980" s="92"/>
      <c r="E13980" s="104">
        <v>190</v>
      </c>
      <c r="F13980" s="106">
        <v>254.6</v>
      </c>
      <c r="H13980" s="95">
        <f t="shared" si="219"/>
        <v>1.34</v>
      </c>
    </row>
    <row r="13981" spans="1:8" s="80" customFormat="1" hidden="1" outlineLevel="1" x14ac:dyDescent="0.2">
      <c r="A13981" s="96" t="s">
        <v>2932</v>
      </c>
      <c r="B13981" s="97"/>
      <c r="C13981" s="98"/>
      <c r="D13981" s="98"/>
      <c r="E13981" s="101">
        <v>190</v>
      </c>
      <c r="F13981" s="103">
        <v>254.6</v>
      </c>
      <c r="H13981" s="95">
        <f t="shared" si="219"/>
        <v>1.34</v>
      </c>
    </row>
    <row r="13982" spans="1:8" collapsed="1" x14ac:dyDescent="0.2">
      <c r="A13982" s="91" t="s">
        <v>8920</v>
      </c>
      <c r="B13982" s="91" t="s">
        <v>8921</v>
      </c>
      <c r="C13982" s="91" t="s">
        <v>2931</v>
      </c>
      <c r="D13982" s="92"/>
      <c r="E13982" s="104">
        <v>92</v>
      </c>
      <c r="F13982" s="106">
        <v>251.16</v>
      </c>
      <c r="H13982" s="95">
        <f t="shared" si="219"/>
        <v>2.73</v>
      </c>
    </row>
    <row r="13983" spans="1:8" s="80" customFormat="1" hidden="1" outlineLevel="1" x14ac:dyDescent="0.2">
      <c r="A13983" s="96" t="s">
        <v>2932</v>
      </c>
      <c r="B13983" s="97"/>
      <c r="C13983" s="98"/>
      <c r="D13983" s="98"/>
      <c r="E13983" s="101">
        <v>92</v>
      </c>
      <c r="F13983" s="103">
        <v>251.16</v>
      </c>
      <c r="H13983" s="95">
        <f t="shared" si="219"/>
        <v>2.73</v>
      </c>
    </row>
    <row r="13984" spans="1:8" collapsed="1" x14ac:dyDescent="0.2">
      <c r="A13984" s="105" t="s">
        <v>8922</v>
      </c>
      <c r="B13984" s="91" t="s">
        <v>8923</v>
      </c>
      <c r="C13984" s="91" t="s">
        <v>3223</v>
      </c>
      <c r="D13984" s="92"/>
      <c r="E13984" s="104">
        <v>27</v>
      </c>
      <c r="F13984" s="106">
        <v>248.94</v>
      </c>
      <c r="G13984" s="79" t="e">
        <f>VLOOKUP(B13984,#REF!,2,FALSE)</f>
        <v>#REF!</v>
      </c>
      <c r="H13984" s="95">
        <f t="shared" si="219"/>
        <v>9.2200000000000006</v>
      </c>
    </row>
    <row r="13985" spans="1:8" s="80" customFormat="1" hidden="1" outlineLevel="1" x14ac:dyDescent="0.2">
      <c r="A13985" s="96" t="s">
        <v>2932</v>
      </c>
      <c r="B13985" s="97"/>
      <c r="C13985" s="98"/>
      <c r="D13985" s="98"/>
      <c r="E13985" s="101">
        <v>27</v>
      </c>
      <c r="F13985" s="103">
        <v>248.94</v>
      </c>
      <c r="H13985" s="95">
        <f t="shared" si="219"/>
        <v>9.2200000000000006</v>
      </c>
    </row>
    <row r="13986" spans="1:8" collapsed="1" x14ac:dyDescent="0.2">
      <c r="A13986" s="105" t="s">
        <v>8924</v>
      </c>
      <c r="B13986" s="91" t="s">
        <v>8925</v>
      </c>
      <c r="C13986" s="91" t="s">
        <v>3223</v>
      </c>
      <c r="D13986" s="92"/>
      <c r="E13986" s="104">
        <v>14</v>
      </c>
      <c r="F13986" s="106">
        <v>247.38</v>
      </c>
      <c r="G13986" s="79" t="e">
        <f>VLOOKUP(B13986,#REF!,2,FALSE)</f>
        <v>#REF!</v>
      </c>
      <c r="H13986" s="95">
        <f t="shared" si="219"/>
        <v>17.669999999999998</v>
      </c>
    </row>
    <row r="13987" spans="1:8" s="80" customFormat="1" hidden="1" outlineLevel="1" x14ac:dyDescent="0.2">
      <c r="A13987" s="96" t="s">
        <v>2932</v>
      </c>
      <c r="B13987" s="97"/>
      <c r="C13987" s="98"/>
      <c r="D13987" s="98"/>
      <c r="E13987" s="101">
        <v>13</v>
      </c>
      <c r="F13987" s="103">
        <v>229.71</v>
      </c>
      <c r="H13987" s="95">
        <f t="shared" si="219"/>
        <v>17.670000000000002</v>
      </c>
    </row>
    <row r="13988" spans="1:8" s="80" customFormat="1" hidden="1" outlineLevel="1" x14ac:dyDescent="0.2">
      <c r="A13988" s="96" t="s">
        <v>2854</v>
      </c>
      <c r="B13988" s="97"/>
      <c r="C13988" s="98"/>
      <c r="D13988" s="98"/>
      <c r="E13988" s="101">
        <v>1</v>
      </c>
      <c r="F13988" s="103">
        <v>17.670000000000002</v>
      </c>
      <c r="H13988" s="95">
        <f t="shared" si="219"/>
        <v>17.670000000000002</v>
      </c>
    </row>
    <row r="13989" spans="1:8" collapsed="1" x14ac:dyDescent="0.2">
      <c r="A13989" s="91" t="s">
        <v>8926</v>
      </c>
      <c r="B13989" s="91" t="s">
        <v>8927</v>
      </c>
      <c r="C13989" s="91" t="s">
        <v>2931</v>
      </c>
      <c r="D13989" s="92"/>
      <c r="E13989" s="104">
        <v>2</v>
      </c>
      <c r="F13989" s="106">
        <v>246.2</v>
      </c>
      <c r="H13989" s="95">
        <f t="shared" si="219"/>
        <v>123.1</v>
      </c>
    </row>
    <row r="13990" spans="1:8" s="80" customFormat="1" hidden="1" outlineLevel="1" x14ac:dyDescent="0.2">
      <c r="A13990" s="96" t="s">
        <v>2932</v>
      </c>
      <c r="B13990" s="97"/>
      <c r="C13990" s="98"/>
      <c r="D13990" s="98"/>
      <c r="E13990" s="101">
        <v>2</v>
      </c>
      <c r="F13990" s="103">
        <v>246.2</v>
      </c>
      <c r="H13990" s="95">
        <f t="shared" si="219"/>
        <v>123.1</v>
      </c>
    </row>
    <row r="13991" spans="1:8" collapsed="1" x14ac:dyDescent="0.2">
      <c r="A13991" s="91" t="s">
        <v>8928</v>
      </c>
      <c r="B13991" s="91" t="s">
        <v>8929</v>
      </c>
      <c r="C13991" s="91" t="s">
        <v>2931</v>
      </c>
      <c r="D13991" s="92"/>
      <c r="E13991" s="104">
        <v>6</v>
      </c>
      <c r="F13991" s="106">
        <v>245.04</v>
      </c>
      <c r="H13991" s="95">
        <f t="shared" si="219"/>
        <v>40.839999999999996</v>
      </c>
    </row>
    <row r="13992" spans="1:8" s="80" customFormat="1" hidden="1" outlineLevel="1" x14ac:dyDescent="0.2">
      <c r="A13992" s="96" t="s">
        <v>2932</v>
      </c>
      <c r="B13992" s="97"/>
      <c r="C13992" s="98"/>
      <c r="D13992" s="98"/>
      <c r="E13992" s="101">
        <v>6</v>
      </c>
      <c r="F13992" s="103">
        <v>245.04</v>
      </c>
      <c r="H13992" s="95">
        <f t="shared" si="219"/>
        <v>40.839999999999996</v>
      </c>
    </row>
    <row r="13993" spans="1:8" collapsed="1" x14ac:dyDescent="0.2">
      <c r="A13993" s="91" t="s">
        <v>8930</v>
      </c>
      <c r="B13993" s="91" t="s">
        <v>8931</v>
      </c>
      <c r="C13993" s="91" t="s">
        <v>2931</v>
      </c>
      <c r="D13993" s="92"/>
      <c r="E13993" s="104">
        <v>50</v>
      </c>
      <c r="F13993" s="106">
        <v>245</v>
      </c>
      <c r="H13993" s="95">
        <f t="shared" si="219"/>
        <v>4.9000000000000004</v>
      </c>
    </row>
    <row r="13994" spans="1:8" s="80" customFormat="1" hidden="1" outlineLevel="1" x14ac:dyDescent="0.2">
      <c r="A13994" s="96" t="s">
        <v>2932</v>
      </c>
      <c r="B13994" s="97"/>
      <c r="C13994" s="98"/>
      <c r="D13994" s="98"/>
      <c r="E13994" s="101">
        <v>50</v>
      </c>
      <c r="F13994" s="103">
        <v>245</v>
      </c>
      <c r="H13994" s="95">
        <f t="shared" si="219"/>
        <v>4.9000000000000004</v>
      </c>
    </row>
    <row r="13995" spans="1:8" collapsed="1" x14ac:dyDescent="0.2">
      <c r="A13995" s="105" t="s">
        <v>8932</v>
      </c>
      <c r="B13995" s="91" t="s">
        <v>8933</v>
      </c>
      <c r="C13995" s="91" t="s">
        <v>3223</v>
      </c>
      <c r="D13995" s="92"/>
      <c r="E13995" s="104">
        <v>31</v>
      </c>
      <c r="F13995" s="106">
        <v>242.42</v>
      </c>
      <c r="G13995" s="79" t="e">
        <f>VLOOKUP(B13995,#REF!,2,FALSE)</f>
        <v>#REF!</v>
      </c>
      <c r="H13995" s="95">
        <f t="shared" si="219"/>
        <v>7.8199999999999994</v>
      </c>
    </row>
    <row r="13996" spans="1:8" s="80" customFormat="1" hidden="1" outlineLevel="1" x14ac:dyDescent="0.2">
      <c r="A13996" s="96" t="s">
        <v>2932</v>
      </c>
      <c r="B13996" s="97"/>
      <c r="C13996" s="98"/>
      <c r="D13996" s="98"/>
      <c r="E13996" s="101">
        <v>31</v>
      </c>
      <c r="F13996" s="103">
        <v>242.42</v>
      </c>
      <c r="H13996" s="95">
        <f t="shared" si="219"/>
        <v>7.8199999999999994</v>
      </c>
    </row>
    <row r="13997" spans="1:8" collapsed="1" x14ac:dyDescent="0.2">
      <c r="A13997" s="91" t="s">
        <v>8934</v>
      </c>
      <c r="B13997" s="91" t="s">
        <v>8935</v>
      </c>
      <c r="C13997" s="91" t="s">
        <v>2931</v>
      </c>
      <c r="D13997" s="92"/>
      <c r="E13997" s="104">
        <v>88</v>
      </c>
      <c r="F13997" s="106">
        <v>240.24</v>
      </c>
      <c r="H13997" s="95">
        <f t="shared" si="219"/>
        <v>2.73</v>
      </c>
    </row>
    <row r="13998" spans="1:8" s="80" customFormat="1" hidden="1" outlineLevel="1" x14ac:dyDescent="0.2">
      <c r="A13998" s="96" t="s">
        <v>2932</v>
      </c>
      <c r="B13998" s="97"/>
      <c r="C13998" s="98"/>
      <c r="D13998" s="98"/>
      <c r="E13998" s="101">
        <v>88</v>
      </c>
      <c r="F13998" s="103">
        <v>240.24</v>
      </c>
      <c r="H13998" s="95">
        <f t="shared" si="219"/>
        <v>2.73</v>
      </c>
    </row>
    <row r="13999" spans="1:8" collapsed="1" x14ac:dyDescent="0.2">
      <c r="A13999" s="105" t="s">
        <v>8936</v>
      </c>
      <c r="B13999" s="91" t="s">
        <v>8937</v>
      </c>
      <c r="C13999" s="91" t="s">
        <v>3223</v>
      </c>
      <c r="D13999" s="92"/>
      <c r="E13999" s="104">
        <v>13</v>
      </c>
      <c r="F13999" s="106">
        <v>239.59</v>
      </c>
      <c r="G13999" s="79" t="e">
        <f>VLOOKUP(B13999,#REF!,2,FALSE)</f>
        <v>#REF!</v>
      </c>
      <c r="H13999" s="95">
        <f t="shared" si="219"/>
        <v>18.43</v>
      </c>
    </row>
    <row r="14000" spans="1:8" s="80" customFormat="1" hidden="1" outlineLevel="1" x14ac:dyDescent="0.2">
      <c r="A14000" s="96" t="s">
        <v>2932</v>
      </c>
      <c r="B14000" s="97"/>
      <c r="C14000" s="98"/>
      <c r="D14000" s="98"/>
      <c r="E14000" s="101">
        <v>13</v>
      </c>
      <c r="F14000" s="103">
        <v>239.59</v>
      </c>
      <c r="H14000" s="95">
        <f t="shared" si="219"/>
        <v>18.43</v>
      </c>
    </row>
    <row r="14001" spans="1:8" collapsed="1" x14ac:dyDescent="0.2">
      <c r="A14001" s="91" t="s">
        <v>8938</v>
      </c>
      <c r="B14001" s="91" t="s">
        <v>8939</v>
      </c>
      <c r="C14001" s="91" t="s">
        <v>2931</v>
      </c>
      <c r="D14001" s="92"/>
      <c r="E14001" s="104">
        <v>171</v>
      </c>
      <c r="F14001" s="106">
        <v>239.4</v>
      </c>
      <c r="H14001" s="95">
        <f t="shared" si="219"/>
        <v>1.4000000000000001</v>
      </c>
    </row>
    <row r="14002" spans="1:8" s="80" customFormat="1" hidden="1" outlineLevel="1" x14ac:dyDescent="0.2">
      <c r="A14002" s="96" t="s">
        <v>2932</v>
      </c>
      <c r="B14002" s="97"/>
      <c r="C14002" s="98"/>
      <c r="D14002" s="98"/>
      <c r="E14002" s="101">
        <v>171</v>
      </c>
      <c r="F14002" s="103">
        <v>239.4</v>
      </c>
      <c r="H14002" s="95">
        <f t="shared" si="219"/>
        <v>1.4000000000000001</v>
      </c>
    </row>
    <row r="14003" spans="1:8" collapsed="1" x14ac:dyDescent="0.2">
      <c r="A14003" s="91" t="s">
        <v>8940</v>
      </c>
      <c r="B14003" s="91" t="s">
        <v>8941</v>
      </c>
      <c r="C14003" s="91" t="s">
        <v>2931</v>
      </c>
      <c r="D14003" s="92"/>
      <c r="E14003" s="104">
        <v>4</v>
      </c>
      <c r="F14003" s="106">
        <v>239.2</v>
      </c>
      <c r="H14003" s="95">
        <f t="shared" si="219"/>
        <v>59.8</v>
      </c>
    </row>
    <row r="14004" spans="1:8" s="80" customFormat="1" hidden="1" outlineLevel="1" x14ac:dyDescent="0.2">
      <c r="A14004" s="96" t="s">
        <v>2932</v>
      </c>
      <c r="B14004" s="97"/>
      <c r="C14004" s="98"/>
      <c r="D14004" s="98"/>
      <c r="E14004" s="101">
        <v>4</v>
      </c>
      <c r="F14004" s="103">
        <v>239.2</v>
      </c>
      <c r="H14004" s="95">
        <f t="shared" si="219"/>
        <v>59.8</v>
      </c>
    </row>
    <row r="14005" spans="1:8" collapsed="1" x14ac:dyDescent="0.2">
      <c r="A14005" s="91" t="s">
        <v>8942</v>
      </c>
      <c r="B14005" s="91" t="s">
        <v>8943</v>
      </c>
      <c r="C14005" s="91" t="s">
        <v>2931</v>
      </c>
      <c r="D14005" s="92"/>
      <c r="E14005" s="104">
        <v>2</v>
      </c>
      <c r="F14005" s="106">
        <v>238.72</v>
      </c>
      <c r="H14005" s="95">
        <f t="shared" si="219"/>
        <v>119.36</v>
      </c>
    </row>
    <row r="14006" spans="1:8" s="80" customFormat="1" hidden="1" outlineLevel="1" x14ac:dyDescent="0.2">
      <c r="A14006" s="96" t="s">
        <v>2932</v>
      </c>
      <c r="B14006" s="97"/>
      <c r="C14006" s="98"/>
      <c r="D14006" s="98"/>
      <c r="E14006" s="101">
        <v>2</v>
      </c>
      <c r="F14006" s="103">
        <v>238.72</v>
      </c>
      <c r="H14006" s="95">
        <f t="shared" si="219"/>
        <v>119.36</v>
      </c>
    </row>
    <row r="14007" spans="1:8" collapsed="1" x14ac:dyDescent="0.2">
      <c r="A14007" s="91" t="s">
        <v>8944</v>
      </c>
      <c r="B14007" s="91" t="s">
        <v>8945</v>
      </c>
      <c r="C14007" s="91" t="s">
        <v>2931</v>
      </c>
      <c r="D14007" s="92"/>
      <c r="E14007" s="104">
        <v>185</v>
      </c>
      <c r="F14007" s="106">
        <v>236.8</v>
      </c>
      <c r="H14007" s="95">
        <f t="shared" si="219"/>
        <v>1.28</v>
      </c>
    </row>
    <row r="14008" spans="1:8" s="80" customFormat="1" hidden="1" outlineLevel="1" x14ac:dyDescent="0.2">
      <c r="A14008" s="96" t="s">
        <v>2932</v>
      </c>
      <c r="B14008" s="97"/>
      <c r="C14008" s="98"/>
      <c r="D14008" s="98"/>
      <c r="E14008" s="101">
        <v>185</v>
      </c>
      <c r="F14008" s="103">
        <v>236.8</v>
      </c>
      <c r="H14008" s="95">
        <f t="shared" si="219"/>
        <v>1.28</v>
      </c>
    </row>
    <row r="14009" spans="1:8" collapsed="1" x14ac:dyDescent="0.2">
      <c r="A14009" s="105" t="s">
        <v>8946</v>
      </c>
      <c r="B14009" s="91" t="s">
        <v>8947</v>
      </c>
      <c r="C14009" s="91" t="s">
        <v>3223</v>
      </c>
      <c r="D14009" s="92"/>
      <c r="E14009" s="104">
        <v>94</v>
      </c>
      <c r="F14009" s="106">
        <v>235</v>
      </c>
      <c r="G14009" s="79" t="e">
        <f>VLOOKUP(B14009,#REF!,2,FALSE)</f>
        <v>#REF!</v>
      </c>
      <c r="H14009" s="95">
        <f t="shared" si="219"/>
        <v>2.5</v>
      </c>
    </row>
    <row r="14010" spans="1:8" s="80" customFormat="1" hidden="1" outlineLevel="1" x14ac:dyDescent="0.2">
      <c r="A14010" s="96" t="s">
        <v>2932</v>
      </c>
      <c r="B14010" s="97"/>
      <c r="C14010" s="98"/>
      <c r="D14010" s="98"/>
      <c r="E14010" s="101">
        <v>94</v>
      </c>
      <c r="F14010" s="103">
        <v>235</v>
      </c>
      <c r="H14010" s="95">
        <f t="shared" si="219"/>
        <v>2.5</v>
      </c>
    </row>
    <row r="14011" spans="1:8" collapsed="1" x14ac:dyDescent="0.2">
      <c r="A14011" s="105" t="s">
        <v>8948</v>
      </c>
      <c r="B14011" s="91" t="s">
        <v>8949</v>
      </c>
      <c r="C14011" s="91" t="s">
        <v>3223</v>
      </c>
      <c r="D14011" s="92"/>
      <c r="E14011" s="104">
        <v>30</v>
      </c>
      <c r="F14011" s="106">
        <v>234.6</v>
      </c>
      <c r="G14011" s="79" t="e">
        <f>VLOOKUP(B14011,#REF!,2,FALSE)</f>
        <v>#REF!</v>
      </c>
      <c r="H14011" s="95">
        <f t="shared" si="219"/>
        <v>7.8199999999999994</v>
      </c>
    </row>
    <row r="14012" spans="1:8" s="80" customFormat="1" hidden="1" outlineLevel="1" x14ac:dyDescent="0.2">
      <c r="A14012" s="96" t="s">
        <v>2932</v>
      </c>
      <c r="B14012" s="97"/>
      <c r="C14012" s="98"/>
      <c r="D14012" s="98"/>
      <c r="E14012" s="101">
        <v>30</v>
      </c>
      <c r="F14012" s="103">
        <v>234.6</v>
      </c>
      <c r="H14012" s="95">
        <f t="shared" si="219"/>
        <v>7.8199999999999994</v>
      </c>
    </row>
    <row r="14013" spans="1:8" collapsed="1" x14ac:dyDescent="0.2">
      <c r="A14013" s="105" t="s">
        <v>8950</v>
      </c>
      <c r="B14013" s="91" t="s">
        <v>8951</v>
      </c>
      <c r="C14013" s="91" t="s">
        <v>3223</v>
      </c>
      <c r="D14013" s="92"/>
      <c r="E14013" s="104">
        <v>30</v>
      </c>
      <c r="F14013" s="106">
        <v>234.6</v>
      </c>
      <c r="G14013" s="79" t="e">
        <f>VLOOKUP(B14013,#REF!,2,FALSE)</f>
        <v>#REF!</v>
      </c>
      <c r="H14013" s="95">
        <f t="shared" si="219"/>
        <v>7.8199999999999994</v>
      </c>
    </row>
    <row r="14014" spans="1:8" s="80" customFormat="1" hidden="1" outlineLevel="1" x14ac:dyDescent="0.2">
      <c r="A14014" s="96" t="s">
        <v>2932</v>
      </c>
      <c r="B14014" s="97"/>
      <c r="C14014" s="98"/>
      <c r="D14014" s="98"/>
      <c r="E14014" s="101">
        <v>30</v>
      </c>
      <c r="F14014" s="103">
        <v>234.6</v>
      </c>
      <c r="H14014" s="95">
        <f t="shared" si="219"/>
        <v>7.8199999999999994</v>
      </c>
    </row>
    <row r="14015" spans="1:8" collapsed="1" x14ac:dyDescent="0.2">
      <c r="A14015" s="105" t="s">
        <v>8952</v>
      </c>
      <c r="B14015" s="91" t="s">
        <v>8953</v>
      </c>
      <c r="C14015" s="91" t="s">
        <v>3223</v>
      </c>
      <c r="D14015" s="92"/>
      <c r="E14015" s="104">
        <v>30</v>
      </c>
      <c r="F14015" s="106">
        <v>234.6</v>
      </c>
      <c r="G14015" s="79" t="e">
        <f>VLOOKUP(B14015,#REF!,2,FALSE)</f>
        <v>#REF!</v>
      </c>
      <c r="H14015" s="95">
        <f t="shared" si="219"/>
        <v>7.8199999999999994</v>
      </c>
    </row>
    <row r="14016" spans="1:8" s="80" customFormat="1" hidden="1" outlineLevel="1" x14ac:dyDescent="0.2">
      <c r="A14016" s="96" t="s">
        <v>2932</v>
      </c>
      <c r="B14016" s="97"/>
      <c r="C14016" s="98"/>
      <c r="D14016" s="98"/>
      <c r="E14016" s="101">
        <v>30</v>
      </c>
      <c r="F14016" s="103">
        <v>234.6</v>
      </c>
      <c r="H14016" s="95">
        <f t="shared" si="219"/>
        <v>7.8199999999999994</v>
      </c>
    </row>
    <row r="14017" spans="1:8" collapsed="1" x14ac:dyDescent="0.2">
      <c r="A14017" s="105" t="s">
        <v>8954</v>
      </c>
      <c r="B14017" s="91" t="s">
        <v>8955</v>
      </c>
      <c r="C14017" s="91" t="s">
        <v>3223</v>
      </c>
      <c r="D14017" s="92"/>
      <c r="E14017" s="104">
        <v>30</v>
      </c>
      <c r="F14017" s="106">
        <v>234.6</v>
      </c>
      <c r="G14017" s="79" t="e">
        <f>VLOOKUP(B14017,#REF!,2,FALSE)</f>
        <v>#REF!</v>
      </c>
      <c r="H14017" s="95">
        <f t="shared" si="219"/>
        <v>7.8199999999999994</v>
      </c>
    </row>
    <row r="14018" spans="1:8" s="80" customFormat="1" hidden="1" outlineLevel="1" x14ac:dyDescent="0.2">
      <c r="A14018" s="96" t="s">
        <v>2932</v>
      </c>
      <c r="B14018" s="97"/>
      <c r="C14018" s="98"/>
      <c r="D14018" s="98"/>
      <c r="E14018" s="101">
        <v>30</v>
      </c>
      <c r="F14018" s="103">
        <v>234.6</v>
      </c>
      <c r="H14018" s="95">
        <f t="shared" si="219"/>
        <v>7.8199999999999994</v>
      </c>
    </row>
    <row r="14019" spans="1:8" collapsed="1" x14ac:dyDescent="0.2">
      <c r="A14019" s="105" t="s">
        <v>4797</v>
      </c>
      <c r="B14019" s="91" t="s">
        <v>8956</v>
      </c>
      <c r="C14019" s="91" t="s">
        <v>3223</v>
      </c>
      <c r="D14019" s="92"/>
      <c r="E14019" s="104">
        <v>1</v>
      </c>
      <c r="F14019" s="106">
        <v>230.41</v>
      </c>
      <c r="G14019" s="79" t="e">
        <f>VLOOKUP(B14019,#REF!,2,FALSE)</f>
        <v>#REF!</v>
      </c>
      <c r="H14019" s="95">
        <f t="shared" si="219"/>
        <v>230.41</v>
      </c>
    </row>
    <row r="14020" spans="1:8" s="80" customFormat="1" hidden="1" outlineLevel="1" x14ac:dyDescent="0.2">
      <c r="A14020" s="96" t="s">
        <v>2828</v>
      </c>
      <c r="B14020" s="97"/>
      <c r="C14020" s="98"/>
      <c r="D14020" s="98"/>
      <c r="E14020" s="101">
        <v>1</v>
      </c>
      <c r="F14020" s="103">
        <v>230.41</v>
      </c>
      <c r="H14020" s="95">
        <f t="shared" si="219"/>
        <v>230.41</v>
      </c>
    </row>
    <row r="14021" spans="1:8" collapsed="1" x14ac:dyDescent="0.2">
      <c r="A14021" s="105" t="s">
        <v>8957</v>
      </c>
      <c r="B14021" s="91" t="s">
        <v>8958</v>
      </c>
      <c r="C14021" s="91" t="s">
        <v>3223</v>
      </c>
      <c r="D14021" s="92"/>
      <c r="E14021" s="104">
        <v>7</v>
      </c>
      <c r="F14021" s="106">
        <v>230.23</v>
      </c>
      <c r="G14021" s="79" t="e">
        <f>VLOOKUP(B14021,#REF!,2,FALSE)</f>
        <v>#REF!</v>
      </c>
      <c r="H14021" s="95">
        <f t="shared" si="219"/>
        <v>32.89</v>
      </c>
    </row>
    <row r="14022" spans="1:8" s="80" customFormat="1" hidden="1" outlineLevel="1" x14ac:dyDescent="0.2">
      <c r="A14022" s="96" t="s">
        <v>2932</v>
      </c>
      <c r="B14022" s="97"/>
      <c r="C14022" s="98"/>
      <c r="D14022" s="98"/>
      <c r="E14022" s="101">
        <v>7</v>
      </c>
      <c r="F14022" s="103">
        <v>230.23</v>
      </c>
      <c r="H14022" s="95">
        <f t="shared" si="219"/>
        <v>32.89</v>
      </c>
    </row>
    <row r="14023" spans="1:8" collapsed="1" x14ac:dyDescent="0.2">
      <c r="A14023" s="91" t="s">
        <v>8959</v>
      </c>
      <c r="B14023" s="91" t="s">
        <v>8960</v>
      </c>
      <c r="C14023" s="91" t="s">
        <v>2931</v>
      </c>
      <c r="D14023" s="92"/>
      <c r="E14023" s="104">
        <v>45</v>
      </c>
      <c r="F14023" s="106">
        <v>227.7</v>
      </c>
      <c r="H14023" s="95">
        <f t="shared" si="219"/>
        <v>5.0599999999999996</v>
      </c>
    </row>
    <row r="14024" spans="1:8" s="80" customFormat="1" hidden="1" outlineLevel="1" x14ac:dyDescent="0.2">
      <c r="A14024" s="96" t="s">
        <v>2932</v>
      </c>
      <c r="B14024" s="97"/>
      <c r="C14024" s="98"/>
      <c r="D14024" s="98"/>
      <c r="E14024" s="101">
        <v>45</v>
      </c>
      <c r="F14024" s="103">
        <v>227.7</v>
      </c>
      <c r="H14024" s="95">
        <f t="shared" si="219"/>
        <v>5.0599999999999996</v>
      </c>
    </row>
    <row r="14025" spans="1:8" collapsed="1" x14ac:dyDescent="0.2">
      <c r="A14025" s="91" t="s">
        <v>8961</v>
      </c>
      <c r="B14025" s="91" t="s">
        <v>8962</v>
      </c>
      <c r="C14025" s="91" t="s">
        <v>2931</v>
      </c>
      <c r="D14025" s="92"/>
      <c r="E14025" s="104">
        <v>4</v>
      </c>
      <c r="F14025" s="106">
        <v>227.52</v>
      </c>
      <c r="H14025" s="95">
        <f t="shared" si="219"/>
        <v>56.88</v>
      </c>
    </row>
    <row r="14026" spans="1:8" s="80" customFormat="1" hidden="1" outlineLevel="1" x14ac:dyDescent="0.2">
      <c r="A14026" s="96" t="s">
        <v>2932</v>
      </c>
      <c r="B14026" s="97"/>
      <c r="C14026" s="98"/>
      <c r="D14026" s="98"/>
      <c r="E14026" s="101">
        <v>4</v>
      </c>
      <c r="F14026" s="103">
        <v>227.52</v>
      </c>
      <c r="H14026" s="95">
        <f t="shared" si="219"/>
        <v>56.88</v>
      </c>
    </row>
    <row r="14027" spans="1:8" collapsed="1" x14ac:dyDescent="0.2">
      <c r="A14027" s="91" t="s">
        <v>8963</v>
      </c>
      <c r="B14027" s="91" t="s">
        <v>8964</v>
      </c>
      <c r="C14027" s="91" t="s">
        <v>2931</v>
      </c>
      <c r="D14027" s="92"/>
      <c r="E14027" s="104">
        <v>31</v>
      </c>
      <c r="F14027" s="106">
        <v>226.92</v>
      </c>
      <c r="H14027" s="95">
        <f t="shared" si="219"/>
        <v>7.3199999999999994</v>
      </c>
    </row>
    <row r="14028" spans="1:8" s="80" customFormat="1" hidden="1" outlineLevel="1" x14ac:dyDescent="0.2">
      <c r="A14028" s="96" t="s">
        <v>2932</v>
      </c>
      <c r="B14028" s="97"/>
      <c r="C14028" s="98"/>
      <c r="D14028" s="98"/>
      <c r="E14028" s="101">
        <v>31</v>
      </c>
      <c r="F14028" s="103">
        <v>226.92</v>
      </c>
      <c r="H14028" s="95">
        <f t="shared" si="219"/>
        <v>7.3199999999999994</v>
      </c>
    </row>
    <row r="14029" spans="1:8" collapsed="1" x14ac:dyDescent="0.2">
      <c r="A14029" s="105" t="s">
        <v>8965</v>
      </c>
      <c r="B14029" s="91" t="s">
        <v>8966</v>
      </c>
      <c r="C14029" s="91" t="s">
        <v>3223</v>
      </c>
      <c r="D14029" s="92"/>
      <c r="E14029" s="104">
        <v>29</v>
      </c>
      <c r="F14029" s="106">
        <v>226.78</v>
      </c>
      <c r="G14029" s="79" t="e">
        <f>VLOOKUP(B14029,#REF!,2,FALSE)</f>
        <v>#REF!</v>
      </c>
      <c r="H14029" s="95">
        <f t="shared" ref="H14029:H14092" si="220">F14029/E14029</f>
        <v>7.82</v>
      </c>
    </row>
    <row r="14030" spans="1:8" s="80" customFormat="1" hidden="1" outlineLevel="1" x14ac:dyDescent="0.2">
      <c r="A14030" s="96" t="s">
        <v>2932</v>
      </c>
      <c r="B14030" s="97"/>
      <c r="C14030" s="98"/>
      <c r="D14030" s="98"/>
      <c r="E14030" s="101">
        <v>29</v>
      </c>
      <c r="F14030" s="103">
        <v>226.78</v>
      </c>
      <c r="H14030" s="95">
        <f t="shared" si="220"/>
        <v>7.82</v>
      </c>
    </row>
    <row r="14031" spans="1:8" collapsed="1" x14ac:dyDescent="0.2">
      <c r="A14031" s="91" t="s">
        <v>8967</v>
      </c>
      <c r="B14031" s="91" t="s">
        <v>8968</v>
      </c>
      <c r="C14031" s="91" t="s">
        <v>2931</v>
      </c>
      <c r="D14031" s="92"/>
      <c r="E14031" s="104">
        <v>56</v>
      </c>
      <c r="F14031" s="106">
        <v>225.12</v>
      </c>
      <c r="H14031" s="95">
        <f t="shared" si="220"/>
        <v>4.0200000000000005</v>
      </c>
    </row>
    <row r="14032" spans="1:8" s="80" customFormat="1" hidden="1" outlineLevel="1" x14ac:dyDescent="0.2">
      <c r="A14032" s="96" t="s">
        <v>2932</v>
      </c>
      <c r="B14032" s="97"/>
      <c r="C14032" s="98"/>
      <c r="D14032" s="98"/>
      <c r="E14032" s="101">
        <v>56</v>
      </c>
      <c r="F14032" s="103">
        <v>225.12</v>
      </c>
      <c r="H14032" s="95">
        <f t="shared" si="220"/>
        <v>4.0200000000000005</v>
      </c>
    </row>
    <row r="14033" spans="1:8" collapsed="1" x14ac:dyDescent="0.2">
      <c r="A14033" s="105" t="s">
        <v>8969</v>
      </c>
      <c r="B14033" s="91" t="s">
        <v>8970</v>
      </c>
      <c r="C14033" s="91" t="s">
        <v>3223</v>
      </c>
      <c r="D14033" s="92"/>
      <c r="E14033" s="104">
        <v>30</v>
      </c>
      <c r="F14033" s="106">
        <v>224.4</v>
      </c>
      <c r="G14033" s="79" t="e">
        <f>VLOOKUP(B14033,#REF!,2,FALSE)</f>
        <v>#REF!</v>
      </c>
      <c r="H14033" s="95">
        <f t="shared" si="220"/>
        <v>7.48</v>
      </c>
    </row>
    <row r="14034" spans="1:8" s="80" customFormat="1" hidden="1" outlineLevel="1" x14ac:dyDescent="0.2">
      <c r="A14034" s="96" t="s">
        <v>2932</v>
      </c>
      <c r="B14034" s="97"/>
      <c r="C14034" s="98"/>
      <c r="D14034" s="98"/>
      <c r="E14034" s="101">
        <v>30</v>
      </c>
      <c r="F14034" s="103">
        <v>224.4</v>
      </c>
      <c r="H14034" s="95">
        <f t="shared" si="220"/>
        <v>7.48</v>
      </c>
    </row>
    <row r="14035" spans="1:8" collapsed="1" x14ac:dyDescent="0.2">
      <c r="A14035" s="91" t="s">
        <v>8971</v>
      </c>
      <c r="B14035" s="91" t="s">
        <v>8972</v>
      </c>
      <c r="C14035" s="91" t="s">
        <v>2931</v>
      </c>
      <c r="D14035" s="92"/>
      <c r="E14035" s="104">
        <v>19</v>
      </c>
      <c r="F14035" s="106">
        <v>222.87</v>
      </c>
      <c r="H14035" s="95">
        <f t="shared" si="220"/>
        <v>11.73</v>
      </c>
    </row>
    <row r="14036" spans="1:8" s="80" customFormat="1" hidden="1" outlineLevel="1" x14ac:dyDescent="0.2">
      <c r="A14036" s="96" t="s">
        <v>2932</v>
      </c>
      <c r="B14036" s="97"/>
      <c r="C14036" s="98"/>
      <c r="D14036" s="98"/>
      <c r="E14036" s="101">
        <v>19</v>
      </c>
      <c r="F14036" s="103">
        <v>222.87</v>
      </c>
      <c r="H14036" s="95">
        <f t="shared" si="220"/>
        <v>11.73</v>
      </c>
    </row>
    <row r="14037" spans="1:8" collapsed="1" x14ac:dyDescent="0.2">
      <c r="A14037" s="91" t="s">
        <v>8973</v>
      </c>
      <c r="B14037" s="91" t="s">
        <v>8974</v>
      </c>
      <c r="C14037" s="91" t="s">
        <v>2931</v>
      </c>
      <c r="D14037" s="92"/>
      <c r="E14037" s="104">
        <v>9</v>
      </c>
      <c r="F14037" s="106">
        <v>222.3</v>
      </c>
      <c r="H14037" s="95">
        <f t="shared" si="220"/>
        <v>24.700000000000003</v>
      </c>
    </row>
    <row r="14038" spans="1:8" s="80" customFormat="1" hidden="1" outlineLevel="1" x14ac:dyDescent="0.2">
      <c r="A14038" s="96" t="s">
        <v>2932</v>
      </c>
      <c r="B14038" s="97"/>
      <c r="C14038" s="98"/>
      <c r="D14038" s="98"/>
      <c r="E14038" s="101">
        <v>9</v>
      </c>
      <c r="F14038" s="103">
        <v>222.3</v>
      </c>
      <c r="H14038" s="95">
        <f t="shared" si="220"/>
        <v>24.700000000000003</v>
      </c>
    </row>
    <row r="14039" spans="1:8" collapsed="1" x14ac:dyDescent="0.2">
      <c r="A14039" s="91" t="s">
        <v>2138</v>
      </c>
      <c r="B14039" s="91" t="s">
        <v>2137</v>
      </c>
      <c r="C14039" s="91" t="s">
        <v>2836</v>
      </c>
      <c r="D14039" s="92" t="s">
        <v>2876</v>
      </c>
      <c r="E14039" s="104">
        <v>2</v>
      </c>
      <c r="F14039" s="106">
        <v>221.46</v>
      </c>
      <c r="G14039" s="79" t="e">
        <f>VLOOKUP(B14039,#REF!,2,FALSE)</f>
        <v>#REF!</v>
      </c>
      <c r="H14039" s="95">
        <f t="shared" si="220"/>
        <v>110.73</v>
      </c>
    </row>
    <row r="14040" spans="1:8" s="80" customFormat="1" hidden="1" outlineLevel="1" x14ac:dyDescent="0.2">
      <c r="A14040" s="96" t="s">
        <v>2825</v>
      </c>
      <c r="B14040" s="97"/>
      <c r="C14040" s="98"/>
      <c r="D14040" s="98"/>
      <c r="E14040" s="101">
        <v>2</v>
      </c>
      <c r="F14040" s="103">
        <v>221.46</v>
      </c>
      <c r="H14040" s="95">
        <f t="shared" si="220"/>
        <v>110.73</v>
      </c>
    </row>
    <row r="14041" spans="1:8" collapsed="1" x14ac:dyDescent="0.2">
      <c r="A14041" s="91" t="s">
        <v>8975</v>
      </c>
      <c r="B14041" s="91" t="s">
        <v>8976</v>
      </c>
      <c r="C14041" s="91" t="s">
        <v>2931</v>
      </c>
      <c r="D14041" s="92"/>
      <c r="E14041" s="104">
        <v>30</v>
      </c>
      <c r="F14041" s="106">
        <v>221.1</v>
      </c>
      <c r="H14041" s="95">
        <f t="shared" si="220"/>
        <v>7.37</v>
      </c>
    </row>
    <row r="14042" spans="1:8" s="80" customFormat="1" hidden="1" outlineLevel="1" x14ac:dyDescent="0.2">
      <c r="A14042" s="96" t="s">
        <v>2932</v>
      </c>
      <c r="B14042" s="97"/>
      <c r="C14042" s="98"/>
      <c r="D14042" s="98"/>
      <c r="E14042" s="101">
        <v>30</v>
      </c>
      <c r="F14042" s="103">
        <v>221.1</v>
      </c>
      <c r="H14042" s="95">
        <f t="shared" si="220"/>
        <v>7.37</v>
      </c>
    </row>
    <row r="14043" spans="1:8" collapsed="1" x14ac:dyDescent="0.2">
      <c r="A14043" s="105" t="s">
        <v>8977</v>
      </c>
      <c r="B14043" s="91" t="s">
        <v>8978</v>
      </c>
      <c r="C14043" s="91" t="s">
        <v>3223</v>
      </c>
      <c r="D14043" s="92"/>
      <c r="E14043" s="104">
        <v>2</v>
      </c>
      <c r="F14043" s="106">
        <v>219.24</v>
      </c>
      <c r="G14043" s="79" t="e">
        <f>VLOOKUP(B14043,#REF!,2,FALSE)</f>
        <v>#REF!</v>
      </c>
      <c r="H14043" s="95">
        <f t="shared" si="220"/>
        <v>109.62</v>
      </c>
    </row>
    <row r="14044" spans="1:8" s="80" customFormat="1" hidden="1" outlineLevel="1" x14ac:dyDescent="0.2">
      <c r="A14044" s="96" t="s">
        <v>2932</v>
      </c>
      <c r="B14044" s="97"/>
      <c r="C14044" s="98"/>
      <c r="D14044" s="98"/>
      <c r="E14044" s="101">
        <v>2</v>
      </c>
      <c r="F14044" s="103">
        <v>219.24</v>
      </c>
      <c r="H14044" s="95">
        <f t="shared" si="220"/>
        <v>109.62</v>
      </c>
    </row>
    <row r="14045" spans="1:8" collapsed="1" x14ac:dyDescent="0.2">
      <c r="A14045" s="91" t="s">
        <v>8979</v>
      </c>
      <c r="B14045" s="91" t="s">
        <v>8980</v>
      </c>
      <c r="C14045" s="91" t="s">
        <v>2931</v>
      </c>
      <c r="D14045" s="92"/>
      <c r="E14045" s="104">
        <v>49</v>
      </c>
      <c r="F14045" s="106">
        <v>214.62</v>
      </c>
      <c r="H14045" s="95">
        <f t="shared" si="220"/>
        <v>4.38</v>
      </c>
    </row>
    <row r="14046" spans="1:8" s="80" customFormat="1" hidden="1" outlineLevel="1" x14ac:dyDescent="0.2">
      <c r="A14046" s="96" t="s">
        <v>2932</v>
      </c>
      <c r="B14046" s="97"/>
      <c r="C14046" s="98"/>
      <c r="D14046" s="98"/>
      <c r="E14046" s="101">
        <v>49</v>
      </c>
      <c r="F14046" s="103">
        <v>214.62</v>
      </c>
      <c r="H14046" s="95">
        <f t="shared" si="220"/>
        <v>4.38</v>
      </c>
    </row>
    <row r="14047" spans="1:8" collapsed="1" x14ac:dyDescent="0.2">
      <c r="A14047" s="91" t="s">
        <v>8981</v>
      </c>
      <c r="B14047" s="91" t="s">
        <v>8982</v>
      </c>
      <c r="C14047" s="91" t="s">
        <v>2931</v>
      </c>
      <c r="D14047" s="92"/>
      <c r="E14047" s="104">
        <v>29</v>
      </c>
      <c r="F14047" s="106">
        <v>213.73</v>
      </c>
      <c r="H14047" s="95">
        <f t="shared" si="220"/>
        <v>7.3699999999999992</v>
      </c>
    </row>
    <row r="14048" spans="1:8" s="80" customFormat="1" hidden="1" outlineLevel="1" x14ac:dyDescent="0.2">
      <c r="A14048" s="96" t="s">
        <v>2932</v>
      </c>
      <c r="B14048" s="97"/>
      <c r="C14048" s="98"/>
      <c r="D14048" s="98"/>
      <c r="E14048" s="101">
        <v>29</v>
      </c>
      <c r="F14048" s="103">
        <v>213.73</v>
      </c>
      <c r="H14048" s="95">
        <f t="shared" si="220"/>
        <v>7.3699999999999992</v>
      </c>
    </row>
    <row r="14049" spans="1:8" collapsed="1" x14ac:dyDescent="0.2">
      <c r="A14049" s="91" t="s">
        <v>8983</v>
      </c>
      <c r="B14049" s="91" t="s">
        <v>8984</v>
      </c>
      <c r="C14049" s="91" t="s">
        <v>2931</v>
      </c>
      <c r="D14049" s="92"/>
      <c r="E14049" s="104">
        <v>10</v>
      </c>
      <c r="F14049" s="106">
        <v>211.4</v>
      </c>
      <c r="H14049" s="95">
        <f t="shared" si="220"/>
        <v>21.14</v>
      </c>
    </row>
    <row r="14050" spans="1:8" s="80" customFormat="1" hidden="1" outlineLevel="1" x14ac:dyDescent="0.2">
      <c r="A14050" s="96" t="s">
        <v>2932</v>
      </c>
      <c r="B14050" s="97"/>
      <c r="C14050" s="98"/>
      <c r="D14050" s="98"/>
      <c r="E14050" s="101">
        <v>10</v>
      </c>
      <c r="F14050" s="103">
        <v>211.4</v>
      </c>
      <c r="H14050" s="95">
        <f t="shared" si="220"/>
        <v>21.14</v>
      </c>
    </row>
    <row r="14051" spans="1:8" collapsed="1" x14ac:dyDescent="0.2">
      <c r="A14051" s="91" t="s">
        <v>8985</v>
      </c>
      <c r="B14051" s="91" t="s">
        <v>8986</v>
      </c>
      <c r="C14051" s="91" t="s">
        <v>2931</v>
      </c>
      <c r="D14051" s="92"/>
      <c r="E14051" s="104">
        <v>5</v>
      </c>
      <c r="F14051" s="106">
        <v>210.2</v>
      </c>
      <c r="H14051" s="95">
        <f t="shared" si="220"/>
        <v>42.04</v>
      </c>
    </row>
    <row r="14052" spans="1:8" s="80" customFormat="1" hidden="1" outlineLevel="1" x14ac:dyDescent="0.2">
      <c r="A14052" s="96" t="s">
        <v>2932</v>
      </c>
      <c r="B14052" s="97"/>
      <c r="C14052" s="98"/>
      <c r="D14052" s="98"/>
      <c r="E14052" s="101">
        <v>5</v>
      </c>
      <c r="F14052" s="103">
        <v>210.2</v>
      </c>
      <c r="H14052" s="95">
        <f t="shared" si="220"/>
        <v>42.04</v>
      </c>
    </row>
    <row r="14053" spans="1:8" collapsed="1" x14ac:dyDescent="0.2">
      <c r="A14053" s="91" t="s">
        <v>8987</v>
      </c>
      <c r="B14053" s="91" t="s">
        <v>8988</v>
      </c>
      <c r="C14053" s="91" t="s">
        <v>2931</v>
      </c>
      <c r="D14053" s="92"/>
      <c r="E14053" s="104">
        <v>47</v>
      </c>
      <c r="F14053" s="106">
        <v>205.86</v>
      </c>
      <c r="H14053" s="95">
        <f t="shared" si="220"/>
        <v>4.38</v>
      </c>
    </row>
    <row r="14054" spans="1:8" s="80" customFormat="1" hidden="1" outlineLevel="1" x14ac:dyDescent="0.2">
      <c r="A14054" s="96" t="s">
        <v>2932</v>
      </c>
      <c r="B14054" s="97"/>
      <c r="C14054" s="98"/>
      <c r="D14054" s="98"/>
      <c r="E14054" s="101">
        <v>47</v>
      </c>
      <c r="F14054" s="103">
        <v>205.86</v>
      </c>
      <c r="H14054" s="95">
        <f t="shared" si="220"/>
        <v>4.38</v>
      </c>
    </row>
    <row r="14055" spans="1:8" collapsed="1" x14ac:dyDescent="0.2">
      <c r="A14055" s="105" t="s">
        <v>8989</v>
      </c>
      <c r="B14055" s="91" t="s">
        <v>8990</v>
      </c>
      <c r="C14055" s="91" t="s">
        <v>3223</v>
      </c>
      <c r="D14055" s="92"/>
      <c r="E14055" s="104">
        <v>11</v>
      </c>
      <c r="F14055" s="106">
        <v>202.73</v>
      </c>
      <c r="G14055" s="79" t="e">
        <f>VLOOKUP(B14055,#REF!,2,FALSE)</f>
        <v>#REF!</v>
      </c>
      <c r="H14055" s="95">
        <f t="shared" si="220"/>
        <v>18.43</v>
      </c>
    </row>
    <row r="14056" spans="1:8" s="80" customFormat="1" hidden="1" outlineLevel="1" x14ac:dyDescent="0.2">
      <c r="A14056" s="96" t="s">
        <v>2932</v>
      </c>
      <c r="B14056" s="97"/>
      <c r="C14056" s="98"/>
      <c r="D14056" s="98"/>
      <c r="E14056" s="101">
        <v>10</v>
      </c>
      <c r="F14056" s="103">
        <v>184.3</v>
      </c>
      <c r="H14056" s="95">
        <f t="shared" si="220"/>
        <v>18.43</v>
      </c>
    </row>
    <row r="14057" spans="1:8" s="80" customFormat="1" hidden="1" outlineLevel="1" x14ac:dyDescent="0.2">
      <c r="A14057" s="96" t="s">
        <v>2854</v>
      </c>
      <c r="B14057" s="97"/>
      <c r="C14057" s="98"/>
      <c r="D14057" s="98"/>
      <c r="E14057" s="101">
        <v>1</v>
      </c>
      <c r="F14057" s="103">
        <v>18.43</v>
      </c>
      <c r="H14057" s="95">
        <f t="shared" si="220"/>
        <v>18.43</v>
      </c>
    </row>
    <row r="14058" spans="1:8" collapsed="1" x14ac:dyDescent="0.2">
      <c r="A14058" s="91" t="s">
        <v>8991</v>
      </c>
      <c r="B14058" s="91" t="s">
        <v>8992</v>
      </c>
      <c r="C14058" s="91" t="s">
        <v>2931</v>
      </c>
      <c r="D14058" s="92"/>
      <c r="E14058" s="104">
        <v>23</v>
      </c>
      <c r="F14058" s="106">
        <v>201.25</v>
      </c>
      <c r="H14058" s="95">
        <f t="shared" si="220"/>
        <v>8.75</v>
      </c>
    </row>
    <row r="14059" spans="1:8" s="80" customFormat="1" hidden="1" outlineLevel="1" x14ac:dyDescent="0.2">
      <c r="A14059" s="96" t="s">
        <v>2932</v>
      </c>
      <c r="B14059" s="97"/>
      <c r="C14059" s="98"/>
      <c r="D14059" s="98"/>
      <c r="E14059" s="101">
        <v>23</v>
      </c>
      <c r="F14059" s="103">
        <v>201.25</v>
      </c>
      <c r="H14059" s="95">
        <f t="shared" si="220"/>
        <v>8.75</v>
      </c>
    </row>
    <row r="14060" spans="1:8" collapsed="1" x14ac:dyDescent="0.2">
      <c r="A14060" s="105" t="s">
        <v>8993</v>
      </c>
      <c r="B14060" s="91" t="s">
        <v>8994</v>
      </c>
      <c r="C14060" s="91" t="s">
        <v>3223</v>
      </c>
      <c r="D14060" s="92"/>
      <c r="E14060" s="104">
        <v>3</v>
      </c>
      <c r="F14060" s="106">
        <v>200.88</v>
      </c>
      <c r="G14060" s="79" t="e">
        <f>VLOOKUP(B14060,#REF!,2,FALSE)</f>
        <v>#REF!</v>
      </c>
      <c r="H14060" s="95">
        <f t="shared" si="220"/>
        <v>66.959999999999994</v>
      </c>
    </row>
    <row r="14061" spans="1:8" s="80" customFormat="1" hidden="1" outlineLevel="1" x14ac:dyDescent="0.2">
      <c r="A14061" s="96" t="s">
        <v>2932</v>
      </c>
      <c r="B14061" s="97"/>
      <c r="C14061" s="98"/>
      <c r="D14061" s="98"/>
      <c r="E14061" s="101">
        <v>3</v>
      </c>
      <c r="F14061" s="103">
        <v>200.88</v>
      </c>
      <c r="H14061" s="95">
        <f t="shared" si="220"/>
        <v>66.959999999999994</v>
      </c>
    </row>
    <row r="14062" spans="1:8" collapsed="1" x14ac:dyDescent="0.2">
      <c r="A14062" s="91" t="s">
        <v>4930</v>
      </c>
      <c r="B14062" s="91" t="s">
        <v>8995</v>
      </c>
      <c r="C14062" s="91" t="s">
        <v>2931</v>
      </c>
      <c r="D14062" s="92"/>
      <c r="E14062" s="104">
        <v>31</v>
      </c>
      <c r="F14062" s="106">
        <v>196.85</v>
      </c>
      <c r="H14062" s="95">
        <f t="shared" si="220"/>
        <v>6.35</v>
      </c>
    </row>
    <row r="14063" spans="1:8" s="80" customFormat="1" hidden="1" outlineLevel="1" x14ac:dyDescent="0.2">
      <c r="A14063" s="96" t="s">
        <v>2932</v>
      </c>
      <c r="B14063" s="97"/>
      <c r="C14063" s="98"/>
      <c r="D14063" s="98"/>
      <c r="E14063" s="101">
        <v>31</v>
      </c>
      <c r="F14063" s="103">
        <v>196.85</v>
      </c>
      <c r="H14063" s="95">
        <f t="shared" si="220"/>
        <v>6.35</v>
      </c>
    </row>
    <row r="14064" spans="1:8" collapsed="1" x14ac:dyDescent="0.2">
      <c r="A14064" s="91" t="s">
        <v>8996</v>
      </c>
      <c r="B14064" s="91" t="s">
        <v>8997</v>
      </c>
      <c r="C14064" s="91" t="s">
        <v>2931</v>
      </c>
      <c r="D14064" s="92"/>
      <c r="E14064" s="104">
        <v>112</v>
      </c>
      <c r="F14064" s="106">
        <v>193.76</v>
      </c>
      <c r="H14064" s="95">
        <f t="shared" si="220"/>
        <v>1.73</v>
      </c>
    </row>
    <row r="14065" spans="1:8" s="80" customFormat="1" hidden="1" outlineLevel="1" x14ac:dyDescent="0.2">
      <c r="A14065" s="96" t="s">
        <v>2932</v>
      </c>
      <c r="B14065" s="97"/>
      <c r="C14065" s="98"/>
      <c r="D14065" s="98"/>
      <c r="E14065" s="101">
        <v>112</v>
      </c>
      <c r="F14065" s="103">
        <v>193.76</v>
      </c>
      <c r="H14065" s="95">
        <f t="shared" si="220"/>
        <v>1.73</v>
      </c>
    </row>
    <row r="14066" spans="1:8" collapsed="1" x14ac:dyDescent="0.2">
      <c r="A14066" s="91" t="s">
        <v>8998</v>
      </c>
      <c r="B14066" s="91" t="s">
        <v>8999</v>
      </c>
      <c r="C14066" s="91" t="s">
        <v>2931</v>
      </c>
      <c r="D14066" s="92"/>
      <c r="E14066" s="104">
        <v>13</v>
      </c>
      <c r="F14066" s="106">
        <v>192.14</v>
      </c>
      <c r="H14066" s="95">
        <f t="shared" si="220"/>
        <v>14.78</v>
      </c>
    </row>
    <row r="14067" spans="1:8" s="80" customFormat="1" hidden="1" outlineLevel="1" x14ac:dyDescent="0.2">
      <c r="A14067" s="96" t="s">
        <v>2932</v>
      </c>
      <c r="B14067" s="97"/>
      <c r="C14067" s="98"/>
      <c r="D14067" s="98"/>
      <c r="E14067" s="101">
        <v>13</v>
      </c>
      <c r="F14067" s="103">
        <v>192.14</v>
      </c>
      <c r="H14067" s="95">
        <f t="shared" si="220"/>
        <v>14.78</v>
      </c>
    </row>
    <row r="14068" spans="1:8" collapsed="1" x14ac:dyDescent="0.2">
      <c r="A14068" s="91" t="s">
        <v>9000</v>
      </c>
      <c r="B14068" s="91" t="s">
        <v>9001</v>
      </c>
      <c r="C14068" s="91" t="s">
        <v>2931</v>
      </c>
      <c r="D14068" s="92"/>
      <c r="E14068" s="104">
        <v>11</v>
      </c>
      <c r="F14068" s="106">
        <v>190.19</v>
      </c>
      <c r="H14068" s="95">
        <f t="shared" si="220"/>
        <v>17.29</v>
      </c>
    </row>
    <row r="14069" spans="1:8" s="80" customFormat="1" hidden="1" outlineLevel="1" x14ac:dyDescent="0.2">
      <c r="A14069" s="96" t="s">
        <v>2932</v>
      </c>
      <c r="B14069" s="97"/>
      <c r="C14069" s="98"/>
      <c r="D14069" s="98"/>
      <c r="E14069" s="101">
        <v>11</v>
      </c>
      <c r="F14069" s="103">
        <v>190.19</v>
      </c>
      <c r="H14069" s="95">
        <f t="shared" si="220"/>
        <v>17.29</v>
      </c>
    </row>
    <row r="14070" spans="1:8" collapsed="1" x14ac:dyDescent="0.2">
      <c r="A14070" s="91" t="s">
        <v>9002</v>
      </c>
      <c r="B14070" s="91" t="s">
        <v>9003</v>
      </c>
      <c r="C14070" s="91" t="s">
        <v>2931</v>
      </c>
      <c r="D14070" s="92"/>
      <c r="E14070" s="104">
        <v>46</v>
      </c>
      <c r="F14070" s="106">
        <v>184.92</v>
      </c>
      <c r="H14070" s="95">
        <f t="shared" si="220"/>
        <v>4.0199999999999996</v>
      </c>
    </row>
    <row r="14071" spans="1:8" s="80" customFormat="1" hidden="1" outlineLevel="1" x14ac:dyDescent="0.2">
      <c r="A14071" s="96" t="s">
        <v>2932</v>
      </c>
      <c r="B14071" s="97"/>
      <c r="C14071" s="98"/>
      <c r="D14071" s="98"/>
      <c r="E14071" s="101">
        <v>46</v>
      </c>
      <c r="F14071" s="103">
        <v>184.92</v>
      </c>
      <c r="H14071" s="95">
        <f t="shared" si="220"/>
        <v>4.0199999999999996</v>
      </c>
    </row>
    <row r="14072" spans="1:8" collapsed="1" x14ac:dyDescent="0.2">
      <c r="A14072" s="91" t="s">
        <v>9004</v>
      </c>
      <c r="B14072" s="91" t="s">
        <v>9005</v>
      </c>
      <c r="C14072" s="91" t="s">
        <v>2931</v>
      </c>
      <c r="D14072" s="92"/>
      <c r="E14072" s="104">
        <v>21</v>
      </c>
      <c r="F14072" s="106">
        <v>182.87</v>
      </c>
      <c r="H14072" s="95">
        <f t="shared" si="220"/>
        <v>8.7080952380952379</v>
      </c>
    </row>
    <row r="14073" spans="1:8" s="80" customFormat="1" hidden="1" outlineLevel="1" x14ac:dyDescent="0.2">
      <c r="A14073" s="96" t="s">
        <v>2932</v>
      </c>
      <c r="B14073" s="97"/>
      <c r="C14073" s="98"/>
      <c r="D14073" s="98"/>
      <c r="E14073" s="101">
        <v>21</v>
      </c>
      <c r="F14073" s="103">
        <v>182.87</v>
      </c>
      <c r="H14073" s="95">
        <f t="shared" si="220"/>
        <v>8.7080952380952379</v>
      </c>
    </row>
    <row r="14074" spans="1:8" collapsed="1" x14ac:dyDescent="0.2">
      <c r="A14074" s="105" t="s">
        <v>9006</v>
      </c>
      <c r="B14074" s="91" t="s">
        <v>9007</v>
      </c>
      <c r="C14074" s="91" t="s">
        <v>3223</v>
      </c>
      <c r="D14074" s="92"/>
      <c r="E14074" s="104">
        <v>570</v>
      </c>
      <c r="F14074" s="106">
        <v>182.4</v>
      </c>
      <c r="G14074" s="79" t="e">
        <f>VLOOKUP(B14074,#REF!,2,FALSE)</f>
        <v>#REF!</v>
      </c>
      <c r="H14074" s="95">
        <f t="shared" si="220"/>
        <v>0.32</v>
      </c>
    </row>
    <row r="14075" spans="1:8" s="80" customFormat="1" hidden="1" outlineLevel="1" x14ac:dyDescent="0.2">
      <c r="A14075" s="96" t="s">
        <v>2932</v>
      </c>
      <c r="B14075" s="97"/>
      <c r="C14075" s="98"/>
      <c r="D14075" s="98"/>
      <c r="E14075" s="101">
        <v>570</v>
      </c>
      <c r="F14075" s="103">
        <v>182.4</v>
      </c>
      <c r="H14075" s="95">
        <f t="shared" si="220"/>
        <v>0.32</v>
      </c>
    </row>
    <row r="14076" spans="1:8" collapsed="1" x14ac:dyDescent="0.2">
      <c r="A14076" s="91" t="s">
        <v>9008</v>
      </c>
      <c r="B14076" s="91" t="s">
        <v>9009</v>
      </c>
      <c r="C14076" s="91" t="s">
        <v>2931</v>
      </c>
      <c r="D14076" s="92"/>
      <c r="E14076" s="104">
        <v>29</v>
      </c>
      <c r="F14076" s="106">
        <v>180.96</v>
      </c>
      <c r="H14076" s="95">
        <f t="shared" si="220"/>
        <v>6.24</v>
      </c>
    </row>
    <row r="14077" spans="1:8" s="80" customFormat="1" hidden="1" outlineLevel="1" x14ac:dyDescent="0.2">
      <c r="A14077" s="96" t="s">
        <v>2932</v>
      </c>
      <c r="B14077" s="97"/>
      <c r="C14077" s="98"/>
      <c r="D14077" s="98"/>
      <c r="E14077" s="101">
        <v>29</v>
      </c>
      <c r="F14077" s="103">
        <v>180.96</v>
      </c>
      <c r="H14077" s="95">
        <f t="shared" si="220"/>
        <v>6.24</v>
      </c>
    </row>
    <row r="14078" spans="1:8" collapsed="1" x14ac:dyDescent="0.2">
      <c r="A14078" s="91" t="s">
        <v>9010</v>
      </c>
      <c r="B14078" s="91" t="s">
        <v>9011</v>
      </c>
      <c r="C14078" s="91" t="s">
        <v>2931</v>
      </c>
      <c r="D14078" s="92"/>
      <c r="E14078" s="104">
        <v>25</v>
      </c>
      <c r="F14078" s="106">
        <v>177.5</v>
      </c>
      <c r="H14078" s="95">
        <f t="shared" si="220"/>
        <v>7.1</v>
      </c>
    </row>
    <row r="14079" spans="1:8" s="80" customFormat="1" hidden="1" outlineLevel="1" x14ac:dyDescent="0.2">
      <c r="A14079" s="96" t="s">
        <v>2932</v>
      </c>
      <c r="B14079" s="97"/>
      <c r="C14079" s="98"/>
      <c r="D14079" s="98"/>
      <c r="E14079" s="101">
        <v>25</v>
      </c>
      <c r="F14079" s="103">
        <v>177.5</v>
      </c>
      <c r="H14079" s="95">
        <f t="shared" si="220"/>
        <v>7.1</v>
      </c>
    </row>
    <row r="14080" spans="1:8" collapsed="1" x14ac:dyDescent="0.2">
      <c r="A14080" s="105" t="s">
        <v>9012</v>
      </c>
      <c r="B14080" s="91" t="s">
        <v>9013</v>
      </c>
      <c r="C14080" s="91" t="s">
        <v>3223</v>
      </c>
      <c r="D14080" s="92"/>
      <c r="E14080" s="104">
        <v>22</v>
      </c>
      <c r="F14080" s="106">
        <v>176.22</v>
      </c>
      <c r="G14080" s="79" t="e">
        <f>VLOOKUP(B14080,#REF!,2,FALSE)</f>
        <v>#REF!</v>
      </c>
      <c r="H14080" s="95">
        <f t="shared" si="220"/>
        <v>8.01</v>
      </c>
    </row>
    <row r="14081" spans="1:8" s="80" customFormat="1" hidden="1" outlineLevel="1" x14ac:dyDescent="0.2">
      <c r="A14081" s="96" t="s">
        <v>2932</v>
      </c>
      <c r="B14081" s="97"/>
      <c r="C14081" s="98"/>
      <c r="D14081" s="98"/>
      <c r="E14081" s="101">
        <v>22</v>
      </c>
      <c r="F14081" s="103">
        <v>176.22</v>
      </c>
      <c r="H14081" s="95">
        <f t="shared" si="220"/>
        <v>8.01</v>
      </c>
    </row>
    <row r="14082" spans="1:8" collapsed="1" x14ac:dyDescent="0.2">
      <c r="A14082" s="91" t="s">
        <v>9014</v>
      </c>
      <c r="B14082" s="91" t="s">
        <v>9015</v>
      </c>
      <c r="C14082" s="91" t="s">
        <v>2931</v>
      </c>
      <c r="D14082" s="92"/>
      <c r="E14082" s="104">
        <v>30</v>
      </c>
      <c r="F14082" s="106">
        <v>172.5</v>
      </c>
      <c r="H14082" s="95">
        <f t="shared" si="220"/>
        <v>5.75</v>
      </c>
    </row>
    <row r="14083" spans="1:8" s="80" customFormat="1" hidden="1" outlineLevel="1" x14ac:dyDescent="0.2">
      <c r="A14083" s="96" t="s">
        <v>2932</v>
      </c>
      <c r="B14083" s="97"/>
      <c r="C14083" s="98"/>
      <c r="D14083" s="98"/>
      <c r="E14083" s="101">
        <v>30</v>
      </c>
      <c r="F14083" s="103">
        <v>172.5</v>
      </c>
      <c r="H14083" s="95">
        <f t="shared" si="220"/>
        <v>5.75</v>
      </c>
    </row>
    <row r="14084" spans="1:8" collapsed="1" x14ac:dyDescent="0.2">
      <c r="A14084" s="91" t="s">
        <v>9016</v>
      </c>
      <c r="B14084" s="91" t="s">
        <v>9017</v>
      </c>
      <c r="C14084" s="91" t="s">
        <v>2931</v>
      </c>
      <c r="D14084" s="92"/>
      <c r="E14084" s="104">
        <v>4</v>
      </c>
      <c r="F14084" s="106">
        <v>168.12</v>
      </c>
      <c r="H14084" s="95">
        <f t="shared" si="220"/>
        <v>42.03</v>
      </c>
    </row>
    <row r="14085" spans="1:8" s="80" customFormat="1" hidden="1" outlineLevel="1" x14ac:dyDescent="0.2">
      <c r="A14085" s="96" t="s">
        <v>2932</v>
      </c>
      <c r="B14085" s="97"/>
      <c r="C14085" s="98"/>
      <c r="D14085" s="98"/>
      <c r="E14085" s="101">
        <v>4</v>
      </c>
      <c r="F14085" s="103">
        <v>168.12</v>
      </c>
      <c r="H14085" s="95">
        <f t="shared" si="220"/>
        <v>42.03</v>
      </c>
    </row>
    <row r="14086" spans="1:8" collapsed="1" x14ac:dyDescent="0.2">
      <c r="A14086" s="91" t="s">
        <v>9018</v>
      </c>
      <c r="B14086" s="91" t="s">
        <v>9019</v>
      </c>
      <c r="C14086" s="91" t="s">
        <v>2931</v>
      </c>
      <c r="D14086" s="92"/>
      <c r="E14086" s="104">
        <v>5</v>
      </c>
      <c r="F14086" s="106">
        <v>168</v>
      </c>
      <c r="H14086" s="95">
        <f t="shared" si="220"/>
        <v>33.6</v>
      </c>
    </row>
    <row r="14087" spans="1:8" s="80" customFormat="1" hidden="1" outlineLevel="1" x14ac:dyDescent="0.2">
      <c r="A14087" s="96" t="s">
        <v>2932</v>
      </c>
      <c r="B14087" s="97"/>
      <c r="C14087" s="98"/>
      <c r="D14087" s="98"/>
      <c r="E14087" s="101">
        <v>5</v>
      </c>
      <c r="F14087" s="103">
        <v>168</v>
      </c>
      <c r="H14087" s="95">
        <f t="shared" si="220"/>
        <v>33.6</v>
      </c>
    </row>
    <row r="14088" spans="1:8" collapsed="1" x14ac:dyDescent="0.2">
      <c r="A14088" s="105" t="s">
        <v>9020</v>
      </c>
      <c r="B14088" s="91" t="s">
        <v>9021</v>
      </c>
      <c r="C14088" s="91" t="s">
        <v>3223</v>
      </c>
      <c r="D14088" s="92"/>
      <c r="E14088" s="104">
        <v>50</v>
      </c>
      <c r="F14088" s="106">
        <v>166.5</v>
      </c>
      <c r="G14088" s="79" t="e">
        <f>VLOOKUP(B14088,#REF!,2,FALSE)</f>
        <v>#REF!</v>
      </c>
      <c r="H14088" s="95">
        <f t="shared" si="220"/>
        <v>3.33</v>
      </c>
    </row>
    <row r="14089" spans="1:8" s="80" customFormat="1" hidden="1" outlineLevel="1" x14ac:dyDescent="0.2">
      <c r="A14089" s="96" t="s">
        <v>2932</v>
      </c>
      <c r="B14089" s="97"/>
      <c r="C14089" s="98"/>
      <c r="D14089" s="98"/>
      <c r="E14089" s="101">
        <v>50</v>
      </c>
      <c r="F14089" s="103">
        <v>166.5</v>
      </c>
      <c r="H14089" s="95">
        <f t="shared" si="220"/>
        <v>3.33</v>
      </c>
    </row>
    <row r="14090" spans="1:8" collapsed="1" x14ac:dyDescent="0.2">
      <c r="A14090" s="105" t="s">
        <v>9022</v>
      </c>
      <c r="B14090" s="91" t="s">
        <v>9023</v>
      </c>
      <c r="C14090" s="91" t="s">
        <v>3223</v>
      </c>
      <c r="D14090" s="92"/>
      <c r="E14090" s="104">
        <v>260</v>
      </c>
      <c r="F14090" s="106">
        <v>163.80000000000001</v>
      </c>
      <c r="G14090" s="79" t="e">
        <f>VLOOKUP(B14090,#REF!,2,FALSE)</f>
        <v>#REF!</v>
      </c>
      <c r="H14090" s="95">
        <f t="shared" si="220"/>
        <v>0.63</v>
      </c>
    </row>
    <row r="14091" spans="1:8" s="80" customFormat="1" hidden="1" outlineLevel="1" x14ac:dyDescent="0.2">
      <c r="A14091" s="96" t="s">
        <v>2932</v>
      </c>
      <c r="B14091" s="97"/>
      <c r="C14091" s="98"/>
      <c r="D14091" s="98"/>
      <c r="E14091" s="101">
        <v>260</v>
      </c>
      <c r="F14091" s="103">
        <v>163.80000000000001</v>
      </c>
      <c r="H14091" s="95">
        <f t="shared" si="220"/>
        <v>0.63</v>
      </c>
    </row>
    <row r="14092" spans="1:8" collapsed="1" x14ac:dyDescent="0.2">
      <c r="A14092" s="91" t="s">
        <v>9024</v>
      </c>
      <c r="B14092" s="91" t="s">
        <v>9025</v>
      </c>
      <c r="C14092" s="91" t="s">
        <v>2931</v>
      </c>
      <c r="D14092" s="92"/>
      <c r="E14092" s="104">
        <v>45</v>
      </c>
      <c r="F14092" s="106">
        <v>163.35</v>
      </c>
      <c r="H14092" s="95">
        <f t="shared" si="220"/>
        <v>3.63</v>
      </c>
    </row>
    <row r="14093" spans="1:8" s="80" customFormat="1" hidden="1" outlineLevel="1" x14ac:dyDescent="0.2">
      <c r="A14093" s="96" t="s">
        <v>2932</v>
      </c>
      <c r="B14093" s="97"/>
      <c r="C14093" s="98"/>
      <c r="D14093" s="98"/>
      <c r="E14093" s="101">
        <v>45</v>
      </c>
      <c r="F14093" s="103">
        <v>163.35</v>
      </c>
      <c r="H14093" s="95">
        <f t="shared" ref="H14093:H14156" si="221">F14093/E14093</f>
        <v>3.63</v>
      </c>
    </row>
    <row r="14094" spans="1:8" collapsed="1" x14ac:dyDescent="0.2">
      <c r="A14094" s="91" t="s">
        <v>9026</v>
      </c>
      <c r="B14094" s="91" t="s">
        <v>9027</v>
      </c>
      <c r="C14094" s="91" t="s">
        <v>2931</v>
      </c>
      <c r="D14094" s="92"/>
      <c r="E14094" s="104">
        <v>25</v>
      </c>
      <c r="F14094" s="106">
        <v>163.25</v>
      </c>
      <c r="H14094" s="95">
        <f t="shared" si="221"/>
        <v>6.53</v>
      </c>
    </row>
    <row r="14095" spans="1:8" s="80" customFormat="1" hidden="1" outlineLevel="1" x14ac:dyDescent="0.2">
      <c r="A14095" s="96" t="s">
        <v>2841</v>
      </c>
      <c r="B14095" s="97"/>
      <c r="C14095" s="98"/>
      <c r="D14095" s="98"/>
      <c r="E14095" s="101">
        <v>25</v>
      </c>
      <c r="F14095" s="103">
        <v>163.25</v>
      </c>
      <c r="H14095" s="95">
        <f t="shared" si="221"/>
        <v>6.53</v>
      </c>
    </row>
    <row r="14096" spans="1:8" collapsed="1" x14ac:dyDescent="0.2">
      <c r="A14096" s="105" t="s">
        <v>9028</v>
      </c>
      <c r="B14096" s="91" t="s">
        <v>9029</v>
      </c>
      <c r="C14096" s="91" t="s">
        <v>3223</v>
      </c>
      <c r="D14096" s="92"/>
      <c r="E14096" s="104">
        <v>3</v>
      </c>
      <c r="F14096" s="106">
        <v>161.97</v>
      </c>
      <c r="G14096" s="79" t="e">
        <f>VLOOKUP(B14096,#REF!,2,FALSE)</f>
        <v>#REF!</v>
      </c>
      <c r="H14096" s="95">
        <f t="shared" si="221"/>
        <v>53.99</v>
      </c>
    </row>
    <row r="14097" spans="1:8" s="80" customFormat="1" hidden="1" outlineLevel="1" x14ac:dyDescent="0.2">
      <c r="A14097" s="96" t="s">
        <v>2932</v>
      </c>
      <c r="B14097" s="97"/>
      <c r="C14097" s="98"/>
      <c r="D14097" s="98"/>
      <c r="E14097" s="101">
        <v>3</v>
      </c>
      <c r="F14097" s="103">
        <v>161.97</v>
      </c>
      <c r="H14097" s="95">
        <f t="shared" si="221"/>
        <v>53.99</v>
      </c>
    </row>
    <row r="14098" spans="1:8" collapsed="1" x14ac:dyDescent="0.2">
      <c r="A14098" s="105" t="s">
        <v>9030</v>
      </c>
      <c r="B14098" s="91" t="s">
        <v>9031</v>
      </c>
      <c r="C14098" s="91" t="s">
        <v>3223</v>
      </c>
      <c r="D14098" s="92"/>
      <c r="E14098" s="104">
        <v>3</v>
      </c>
      <c r="F14098" s="106">
        <v>160.94999999999999</v>
      </c>
      <c r="G14098" s="79" t="e">
        <f>VLOOKUP(B14098,#REF!,2,FALSE)</f>
        <v>#REF!</v>
      </c>
      <c r="H14098" s="95">
        <f t="shared" si="221"/>
        <v>53.65</v>
      </c>
    </row>
    <row r="14099" spans="1:8" s="80" customFormat="1" hidden="1" outlineLevel="1" x14ac:dyDescent="0.2">
      <c r="A14099" s="96" t="s">
        <v>2932</v>
      </c>
      <c r="B14099" s="97"/>
      <c r="C14099" s="98"/>
      <c r="D14099" s="98"/>
      <c r="E14099" s="101">
        <v>3</v>
      </c>
      <c r="F14099" s="103">
        <v>160.94999999999999</v>
      </c>
      <c r="H14099" s="95">
        <f t="shared" si="221"/>
        <v>53.65</v>
      </c>
    </row>
    <row r="14100" spans="1:8" collapsed="1" x14ac:dyDescent="0.2">
      <c r="A14100" s="91" t="s">
        <v>9032</v>
      </c>
      <c r="B14100" s="91" t="s">
        <v>2146</v>
      </c>
      <c r="C14100" s="91" t="s">
        <v>2836</v>
      </c>
      <c r="D14100" s="92" t="s">
        <v>2876</v>
      </c>
      <c r="E14100" s="104">
        <v>2</v>
      </c>
      <c r="F14100" s="106">
        <v>160.82</v>
      </c>
      <c r="G14100" s="79" t="e">
        <f>VLOOKUP(B14100,#REF!,2,FALSE)</f>
        <v>#REF!</v>
      </c>
      <c r="H14100" s="95">
        <f t="shared" si="221"/>
        <v>80.41</v>
      </c>
    </row>
    <row r="14101" spans="1:8" s="80" customFormat="1" hidden="1" outlineLevel="1" x14ac:dyDescent="0.2">
      <c r="A14101" s="96" t="s">
        <v>2828</v>
      </c>
      <c r="B14101" s="97"/>
      <c r="C14101" s="98"/>
      <c r="D14101" s="98"/>
      <c r="E14101" s="101">
        <v>1</v>
      </c>
      <c r="F14101" s="103">
        <v>80.41</v>
      </c>
      <c r="H14101" s="95">
        <f t="shared" si="221"/>
        <v>80.41</v>
      </c>
    </row>
    <row r="14102" spans="1:8" s="80" customFormat="1" hidden="1" outlineLevel="1" x14ac:dyDescent="0.2">
      <c r="A14102" s="96" t="s">
        <v>2838</v>
      </c>
      <c r="B14102" s="97"/>
      <c r="C14102" s="98"/>
      <c r="D14102" s="98"/>
      <c r="E14102" s="101">
        <v>1</v>
      </c>
      <c r="F14102" s="103">
        <v>80.41</v>
      </c>
      <c r="H14102" s="95">
        <f t="shared" si="221"/>
        <v>80.41</v>
      </c>
    </row>
    <row r="14103" spans="1:8" collapsed="1" x14ac:dyDescent="0.2">
      <c r="A14103" s="105" t="s">
        <v>9033</v>
      </c>
      <c r="B14103" s="91" t="s">
        <v>9034</v>
      </c>
      <c r="C14103" s="91"/>
      <c r="D14103" s="92"/>
      <c r="E14103" s="104">
        <v>25</v>
      </c>
      <c r="F14103" s="106">
        <v>156</v>
      </c>
      <c r="G14103" s="79" t="e">
        <f>VLOOKUP(B14103,#REF!,2,FALSE)</f>
        <v>#REF!</v>
      </c>
      <c r="H14103" s="95">
        <f t="shared" si="221"/>
        <v>6.24</v>
      </c>
    </row>
    <row r="14104" spans="1:8" s="80" customFormat="1" hidden="1" outlineLevel="1" x14ac:dyDescent="0.2">
      <c r="A14104" s="96" t="s">
        <v>2932</v>
      </c>
      <c r="B14104" s="97"/>
      <c r="C14104" s="98"/>
      <c r="D14104" s="98"/>
      <c r="E14104" s="101">
        <v>25</v>
      </c>
      <c r="F14104" s="103">
        <v>156</v>
      </c>
      <c r="H14104" s="95">
        <f t="shared" si="221"/>
        <v>6.24</v>
      </c>
    </row>
    <row r="14105" spans="1:8" collapsed="1" x14ac:dyDescent="0.2">
      <c r="A14105" s="91" t="s">
        <v>9035</v>
      </c>
      <c r="B14105" s="91" t="s">
        <v>9036</v>
      </c>
      <c r="C14105" s="91" t="s">
        <v>2931</v>
      </c>
      <c r="D14105" s="92"/>
      <c r="E14105" s="104">
        <v>1</v>
      </c>
      <c r="F14105" s="106">
        <v>154.47</v>
      </c>
      <c r="H14105" s="95">
        <f t="shared" si="221"/>
        <v>154.47</v>
      </c>
    </row>
    <row r="14106" spans="1:8" s="80" customFormat="1" hidden="1" outlineLevel="1" x14ac:dyDescent="0.2">
      <c r="A14106" s="96" t="s">
        <v>2841</v>
      </c>
      <c r="B14106" s="97"/>
      <c r="C14106" s="98"/>
      <c r="D14106" s="98"/>
      <c r="E14106" s="101">
        <v>1</v>
      </c>
      <c r="F14106" s="103">
        <v>154.47</v>
      </c>
      <c r="H14106" s="95">
        <f t="shared" si="221"/>
        <v>154.47</v>
      </c>
    </row>
    <row r="14107" spans="1:8" collapsed="1" x14ac:dyDescent="0.2">
      <c r="A14107" s="105" t="s">
        <v>9037</v>
      </c>
      <c r="B14107" s="91" t="s">
        <v>9038</v>
      </c>
      <c r="C14107" s="91" t="s">
        <v>2823</v>
      </c>
      <c r="D14107" s="92" t="s">
        <v>2876</v>
      </c>
      <c r="E14107" s="104">
        <v>2</v>
      </c>
      <c r="F14107" s="106">
        <v>153.88</v>
      </c>
      <c r="G14107" s="79" t="e">
        <f>VLOOKUP(B14107,#REF!,2,FALSE)</f>
        <v>#REF!</v>
      </c>
      <c r="H14107" s="95">
        <f t="shared" si="221"/>
        <v>76.94</v>
      </c>
    </row>
    <row r="14108" spans="1:8" s="80" customFormat="1" hidden="1" outlineLevel="1" x14ac:dyDescent="0.2">
      <c r="A14108" s="96" t="s">
        <v>2828</v>
      </c>
      <c r="B14108" s="97"/>
      <c r="C14108" s="98"/>
      <c r="D14108" s="98"/>
      <c r="E14108" s="101">
        <v>1</v>
      </c>
      <c r="F14108" s="103">
        <v>152.88</v>
      </c>
      <c r="H14108" s="95">
        <f t="shared" si="221"/>
        <v>152.88</v>
      </c>
    </row>
    <row r="14109" spans="1:8" s="80" customFormat="1" hidden="1" outlineLevel="1" x14ac:dyDescent="0.2">
      <c r="A14109" s="96" t="s">
        <v>2853</v>
      </c>
      <c r="B14109" s="97"/>
      <c r="C14109" s="98"/>
      <c r="D14109" s="98"/>
      <c r="E14109" s="101">
        <v>1</v>
      </c>
      <c r="F14109" s="103">
        <v>1</v>
      </c>
      <c r="H14109" s="95">
        <f t="shared" si="221"/>
        <v>1</v>
      </c>
    </row>
    <row r="14110" spans="1:8" collapsed="1" x14ac:dyDescent="0.2">
      <c r="A14110" s="105" t="s">
        <v>9039</v>
      </c>
      <c r="B14110" s="91" t="s">
        <v>9040</v>
      </c>
      <c r="C14110" s="91"/>
      <c r="D14110" s="92"/>
      <c r="E14110" s="104">
        <v>10</v>
      </c>
      <c r="F14110" s="106">
        <v>154.29</v>
      </c>
      <c r="G14110" s="79" t="e">
        <f>VLOOKUP(B14110,#REF!,2,FALSE)</f>
        <v>#REF!</v>
      </c>
      <c r="H14110" s="95">
        <f t="shared" si="221"/>
        <v>15.428999999999998</v>
      </c>
    </row>
    <row r="14111" spans="1:8" s="80" customFormat="1" hidden="1" outlineLevel="1" x14ac:dyDescent="0.2">
      <c r="A14111" s="96" t="s">
        <v>2932</v>
      </c>
      <c r="B14111" s="97"/>
      <c r="C14111" s="98"/>
      <c r="D14111" s="98"/>
      <c r="E14111" s="101">
        <v>10</v>
      </c>
      <c r="F14111" s="103">
        <v>154.29</v>
      </c>
      <c r="H14111" s="95">
        <f t="shared" si="221"/>
        <v>15.428999999999998</v>
      </c>
    </row>
    <row r="14112" spans="1:8" collapsed="1" x14ac:dyDescent="0.2">
      <c r="A14112" s="91" t="s">
        <v>9041</v>
      </c>
      <c r="B14112" s="91" t="s">
        <v>9042</v>
      </c>
      <c r="C14112" s="91" t="s">
        <v>2931</v>
      </c>
      <c r="D14112" s="92"/>
      <c r="E14112" s="104">
        <v>3</v>
      </c>
      <c r="F14112" s="106">
        <v>150.44999999999999</v>
      </c>
      <c r="H14112" s="95">
        <f t="shared" si="221"/>
        <v>50.15</v>
      </c>
    </row>
    <row r="14113" spans="1:8" s="80" customFormat="1" hidden="1" outlineLevel="1" x14ac:dyDescent="0.2">
      <c r="A14113" s="96" t="s">
        <v>2932</v>
      </c>
      <c r="B14113" s="97"/>
      <c r="C14113" s="98"/>
      <c r="D14113" s="98"/>
      <c r="E14113" s="101">
        <v>3</v>
      </c>
      <c r="F14113" s="103">
        <v>150.44999999999999</v>
      </c>
      <c r="H14113" s="95">
        <f t="shared" si="221"/>
        <v>50.15</v>
      </c>
    </row>
    <row r="14114" spans="1:8" collapsed="1" x14ac:dyDescent="0.2">
      <c r="A14114" s="91" t="s">
        <v>9043</v>
      </c>
      <c r="B14114" s="91" t="s">
        <v>9044</v>
      </c>
      <c r="C14114" s="91" t="s">
        <v>2931</v>
      </c>
      <c r="D14114" s="92"/>
      <c r="E14114" s="104">
        <v>3</v>
      </c>
      <c r="F14114" s="106">
        <v>150.09</v>
      </c>
      <c r="H14114" s="95">
        <f t="shared" si="221"/>
        <v>50.03</v>
      </c>
    </row>
    <row r="14115" spans="1:8" s="80" customFormat="1" hidden="1" outlineLevel="1" x14ac:dyDescent="0.2">
      <c r="A14115" s="96" t="s">
        <v>2932</v>
      </c>
      <c r="B14115" s="97"/>
      <c r="C14115" s="98"/>
      <c r="D14115" s="98"/>
      <c r="E14115" s="101">
        <v>3</v>
      </c>
      <c r="F14115" s="103">
        <v>150.09</v>
      </c>
      <c r="H14115" s="95">
        <f t="shared" si="221"/>
        <v>50.03</v>
      </c>
    </row>
    <row r="14116" spans="1:8" collapsed="1" x14ac:dyDescent="0.2">
      <c r="A14116" s="91" t="s">
        <v>9045</v>
      </c>
      <c r="B14116" s="91" t="s">
        <v>9046</v>
      </c>
      <c r="C14116" s="91" t="s">
        <v>2931</v>
      </c>
      <c r="D14116" s="92"/>
      <c r="E14116" s="104">
        <v>44</v>
      </c>
      <c r="F14116" s="106">
        <v>147.4</v>
      </c>
      <c r="H14116" s="95">
        <f t="shared" si="221"/>
        <v>3.35</v>
      </c>
    </row>
    <row r="14117" spans="1:8" s="80" customFormat="1" hidden="1" outlineLevel="1" x14ac:dyDescent="0.2">
      <c r="A14117" s="96" t="s">
        <v>2932</v>
      </c>
      <c r="B14117" s="97"/>
      <c r="C14117" s="98"/>
      <c r="D14117" s="98"/>
      <c r="E14117" s="101">
        <v>44</v>
      </c>
      <c r="F14117" s="103">
        <v>147.4</v>
      </c>
      <c r="H14117" s="95">
        <f t="shared" si="221"/>
        <v>3.35</v>
      </c>
    </row>
    <row r="14118" spans="1:8" collapsed="1" x14ac:dyDescent="0.2">
      <c r="A14118" s="91" t="s">
        <v>9047</v>
      </c>
      <c r="B14118" s="91" t="s">
        <v>9048</v>
      </c>
      <c r="C14118" s="91" t="s">
        <v>2931</v>
      </c>
      <c r="D14118" s="92"/>
      <c r="E14118" s="104">
        <v>98</v>
      </c>
      <c r="F14118" s="106">
        <v>146.02000000000001</v>
      </c>
      <c r="H14118" s="95">
        <f t="shared" si="221"/>
        <v>1.4900000000000002</v>
      </c>
    </row>
    <row r="14119" spans="1:8" s="80" customFormat="1" hidden="1" outlineLevel="1" x14ac:dyDescent="0.2">
      <c r="A14119" s="96" t="s">
        <v>2932</v>
      </c>
      <c r="B14119" s="97"/>
      <c r="C14119" s="98"/>
      <c r="D14119" s="98"/>
      <c r="E14119" s="101">
        <v>98</v>
      </c>
      <c r="F14119" s="103">
        <v>146.02000000000001</v>
      </c>
      <c r="H14119" s="95">
        <f t="shared" si="221"/>
        <v>1.4900000000000002</v>
      </c>
    </row>
    <row r="14120" spans="1:8" collapsed="1" x14ac:dyDescent="0.2">
      <c r="A14120" s="105" t="s">
        <v>9049</v>
      </c>
      <c r="B14120" s="91" t="s">
        <v>9050</v>
      </c>
      <c r="C14120" s="91" t="s">
        <v>3223</v>
      </c>
      <c r="D14120" s="92"/>
      <c r="E14120" s="104">
        <v>18</v>
      </c>
      <c r="F14120" s="106">
        <v>144.18</v>
      </c>
      <c r="G14120" s="79" t="e">
        <f>VLOOKUP(B14120,#REF!,2,FALSE)</f>
        <v>#REF!</v>
      </c>
      <c r="H14120" s="95">
        <f t="shared" si="221"/>
        <v>8.01</v>
      </c>
    </row>
    <row r="14121" spans="1:8" s="80" customFormat="1" hidden="1" outlineLevel="1" x14ac:dyDescent="0.2">
      <c r="A14121" s="96" t="s">
        <v>2932</v>
      </c>
      <c r="B14121" s="97"/>
      <c r="C14121" s="98"/>
      <c r="D14121" s="98"/>
      <c r="E14121" s="101">
        <v>18</v>
      </c>
      <c r="F14121" s="103">
        <v>144.18</v>
      </c>
      <c r="H14121" s="95">
        <f t="shared" si="221"/>
        <v>8.01</v>
      </c>
    </row>
    <row r="14122" spans="1:8" collapsed="1" x14ac:dyDescent="0.2">
      <c r="A14122" s="105" t="s">
        <v>9051</v>
      </c>
      <c r="B14122" s="91" t="s">
        <v>9052</v>
      </c>
      <c r="C14122" s="91" t="s">
        <v>3223</v>
      </c>
      <c r="D14122" s="92"/>
      <c r="E14122" s="104">
        <v>18</v>
      </c>
      <c r="F14122" s="106">
        <v>144.18</v>
      </c>
      <c r="G14122" s="79" t="e">
        <f>VLOOKUP(B14122,#REF!,2,FALSE)</f>
        <v>#REF!</v>
      </c>
      <c r="H14122" s="95">
        <f t="shared" si="221"/>
        <v>8.01</v>
      </c>
    </row>
    <row r="14123" spans="1:8" s="80" customFormat="1" hidden="1" outlineLevel="1" x14ac:dyDescent="0.2">
      <c r="A14123" s="96" t="s">
        <v>2932</v>
      </c>
      <c r="B14123" s="97"/>
      <c r="C14123" s="98"/>
      <c r="D14123" s="98"/>
      <c r="E14123" s="101">
        <v>18</v>
      </c>
      <c r="F14123" s="103">
        <v>144.18</v>
      </c>
      <c r="H14123" s="95">
        <f t="shared" si="221"/>
        <v>8.01</v>
      </c>
    </row>
    <row r="14124" spans="1:8" collapsed="1" x14ac:dyDescent="0.2">
      <c r="A14124" s="105" t="s">
        <v>9053</v>
      </c>
      <c r="B14124" s="91" t="s">
        <v>9054</v>
      </c>
      <c r="C14124" s="91" t="s">
        <v>3223</v>
      </c>
      <c r="D14124" s="92"/>
      <c r="E14124" s="104">
        <v>8</v>
      </c>
      <c r="F14124" s="106">
        <v>143.76</v>
      </c>
      <c r="G14124" s="79" t="e">
        <f>VLOOKUP(B14124,#REF!,2,FALSE)</f>
        <v>#REF!</v>
      </c>
      <c r="H14124" s="95">
        <f t="shared" si="221"/>
        <v>17.97</v>
      </c>
    </row>
    <row r="14125" spans="1:8" s="80" customFormat="1" hidden="1" outlineLevel="1" x14ac:dyDescent="0.2">
      <c r="A14125" s="96" t="s">
        <v>2932</v>
      </c>
      <c r="B14125" s="97"/>
      <c r="C14125" s="98"/>
      <c r="D14125" s="98"/>
      <c r="E14125" s="101">
        <v>8</v>
      </c>
      <c r="F14125" s="103">
        <v>143.76</v>
      </c>
      <c r="H14125" s="95">
        <f t="shared" si="221"/>
        <v>17.97</v>
      </c>
    </row>
    <row r="14126" spans="1:8" collapsed="1" x14ac:dyDescent="0.2">
      <c r="A14126" s="91" t="s">
        <v>9055</v>
      </c>
      <c r="B14126" s="91" t="s">
        <v>9056</v>
      </c>
      <c r="C14126" s="91" t="s">
        <v>2931</v>
      </c>
      <c r="D14126" s="92"/>
      <c r="E14126" s="104">
        <v>25</v>
      </c>
      <c r="F14126" s="106">
        <v>141.25</v>
      </c>
      <c r="H14126" s="95">
        <f t="shared" si="221"/>
        <v>5.65</v>
      </c>
    </row>
    <row r="14127" spans="1:8" s="80" customFormat="1" hidden="1" outlineLevel="1" x14ac:dyDescent="0.2">
      <c r="A14127" s="96" t="s">
        <v>2932</v>
      </c>
      <c r="B14127" s="97"/>
      <c r="C14127" s="98"/>
      <c r="D14127" s="98"/>
      <c r="E14127" s="101">
        <v>25</v>
      </c>
      <c r="F14127" s="103">
        <v>141.25</v>
      </c>
      <c r="H14127" s="95">
        <f t="shared" si="221"/>
        <v>5.65</v>
      </c>
    </row>
    <row r="14128" spans="1:8" collapsed="1" x14ac:dyDescent="0.2">
      <c r="A14128" s="91" t="s">
        <v>9057</v>
      </c>
      <c r="B14128" s="91" t="s">
        <v>9058</v>
      </c>
      <c r="C14128" s="91" t="s">
        <v>2931</v>
      </c>
      <c r="D14128" s="92"/>
      <c r="E14128" s="104">
        <v>10</v>
      </c>
      <c r="F14128" s="106">
        <v>138.69999999999999</v>
      </c>
      <c r="H14128" s="95">
        <f t="shared" si="221"/>
        <v>13.87</v>
      </c>
    </row>
    <row r="14129" spans="1:8" s="80" customFormat="1" hidden="1" outlineLevel="1" x14ac:dyDescent="0.2">
      <c r="A14129" s="96" t="s">
        <v>2932</v>
      </c>
      <c r="B14129" s="97"/>
      <c r="C14129" s="98"/>
      <c r="D14129" s="98"/>
      <c r="E14129" s="101">
        <v>10</v>
      </c>
      <c r="F14129" s="103">
        <v>138.69999999999999</v>
      </c>
      <c r="H14129" s="95">
        <f t="shared" si="221"/>
        <v>13.87</v>
      </c>
    </row>
    <row r="14130" spans="1:8" collapsed="1" x14ac:dyDescent="0.2">
      <c r="A14130" s="105" t="s">
        <v>9059</v>
      </c>
      <c r="B14130" s="91" t="s">
        <v>9060</v>
      </c>
      <c r="C14130" s="91"/>
      <c r="D14130" s="92"/>
      <c r="E14130" s="104">
        <v>15</v>
      </c>
      <c r="F14130" s="106">
        <v>135.94999999999999</v>
      </c>
      <c r="G14130" s="79" t="e">
        <f>VLOOKUP(B14130,#REF!,2,FALSE)</f>
        <v>#REF!</v>
      </c>
      <c r="H14130" s="95">
        <f t="shared" si="221"/>
        <v>9.0633333333333326</v>
      </c>
    </row>
    <row r="14131" spans="1:8" s="80" customFormat="1" hidden="1" outlineLevel="1" x14ac:dyDescent="0.2">
      <c r="A14131" s="96" t="s">
        <v>2932</v>
      </c>
      <c r="B14131" s="97"/>
      <c r="C14131" s="98"/>
      <c r="D14131" s="98"/>
      <c r="E14131" s="101">
        <v>15</v>
      </c>
      <c r="F14131" s="103">
        <v>135.94999999999999</v>
      </c>
      <c r="H14131" s="95">
        <f t="shared" si="221"/>
        <v>9.0633333333333326</v>
      </c>
    </row>
    <row r="14132" spans="1:8" collapsed="1" x14ac:dyDescent="0.2">
      <c r="A14132" s="105" t="s">
        <v>9061</v>
      </c>
      <c r="B14132" s="91" t="s">
        <v>9062</v>
      </c>
      <c r="C14132" s="91"/>
      <c r="D14132" s="92"/>
      <c r="E14132" s="104">
        <v>15</v>
      </c>
      <c r="F14132" s="106">
        <v>135.94</v>
      </c>
      <c r="G14132" s="79" t="e">
        <f>VLOOKUP(B14132,#REF!,2,FALSE)</f>
        <v>#REF!</v>
      </c>
      <c r="H14132" s="95">
        <f t="shared" si="221"/>
        <v>9.0626666666666669</v>
      </c>
    </row>
    <row r="14133" spans="1:8" s="80" customFormat="1" hidden="1" outlineLevel="1" x14ac:dyDescent="0.2">
      <c r="A14133" s="96" t="s">
        <v>2932</v>
      </c>
      <c r="B14133" s="97"/>
      <c r="C14133" s="98"/>
      <c r="D14133" s="98"/>
      <c r="E14133" s="101">
        <v>15</v>
      </c>
      <c r="F14133" s="103">
        <v>135.94</v>
      </c>
      <c r="H14133" s="95">
        <f t="shared" si="221"/>
        <v>9.0626666666666669</v>
      </c>
    </row>
    <row r="14134" spans="1:8" collapsed="1" x14ac:dyDescent="0.2">
      <c r="A14134" s="91" t="s">
        <v>9063</v>
      </c>
      <c r="B14134" s="91" t="s">
        <v>9064</v>
      </c>
      <c r="C14134" s="91" t="s">
        <v>2931</v>
      </c>
      <c r="D14134" s="92"/>
      <c r="E14134" s="104">
        <v>10</v>
      </c>
      <c r="F14134" s="106">
        <v>134.9</v>
      </c>
      <c r="H14134" s="95">
        <f t="shared" si="221"/>
        <v>13.49</v>
      </c>
    </row>
    <row r="14135" spans="1:8" s="80" customFormat="1" hidden="1" outlineLevel="1" x14ac:dyDescent="0.2">
      <c r="A14135" s="96" t="s">
        <v>2932</v>
      </c>
      <c r="B14135" s="97"/>
      <c r="C14135" s="98"/>
      <c r="D14135" s="98"/>
      <c r="E14135" s="101">
        <v>10</v>
      </c>
      <c r="F14135" s="103">
        <v>134.9</v>
      </c>
      <c r="H14135" s="95">
        <f t="shared" si="221"/>
        <v>13.49</v>
      </c>
    </row>
    <row r="14136" spans="1:8" collapsed="1" x14ac:dyDescent="0.2">
      <c r="A14136" s="91" t="s">
        <v>9065</v>
      </c>
      <c r="B14136" s="91" t="s">
        <v>9066</v>
      </c>
      <c r="C14136" s="91" t="s">
        <v>2931</v>
      </c>
      <c r="D14136" s="92" t="s">
        <v>2876</v>
      </c>
      <c r="E14136" s="104">
        <v>3</v>
      </c>
      <c r="F14136" s="106">
        <v>134.55000000000001</v>
      </c>
      <c r="H14136" s="95">
        <f t="shared" si="221"/>
        <v>44.85</v>
      </c>
    </row>
    <row r="14137" spans="1:8" s="80" customFormat="1" hidden="1" outlineLevel="1" x14ac:dyDescent="0.2">
      <c r="A14137" s="96" t="s">
        <v>2932</v>
      </c>
      <c r="B14137" s="97"/>
      <c r="C14137" s="98"/>
      <c r="D14137" s="98"/>
      <c r="E14137" s="101">
        <v>2</v>
      </c>
      <c r="F14137" s="103">
        <v>89.7</v>
      </c>
      <c r="H14137" s="95">
        <f t="shared" si="221"/>
        <v>44.85</v>
      </c>
    </row>
    <row r="14138" spans="1:8" s="80" customFormat="1" hidden="1" outlineLevel="1" x14ac:dyDescent="0.2">
      <c r="A14138" s="96" t="s">
        <v>2825</v>
      </c>
      <c r="B14138" s="97"/>
      <c r="C14138" s="98"/>
      <c r="D14138" s="98"/>
      <c r="E14138" s="101">
        <v>1</v>
      </c>
      <c r="F14138" s="103">
        <v>44.85</v>
      </c>
      <c r="H14138" s="95">
        <f t="shared" si="221"/>
        <v>44.85</v>
      </c>
    </row>
    <row r="14139" spans="1:8" collapsed="1" x14ac:dyDescent="0.2">
      <c r="A14139" s="91" t="s">
        <v>9067</v>
      </c>
      <c r="B14139" s="91" t="s">
        <v>9068</v>
      </c>
      <c r="C14139" s="91" t="s">
        <v>2931</v>
      </c>
      <c r="D14139" s="92"/>
      <c r="E14139" s="104">
        <v>25</v>
      </c>
      <c r="F14139" s="106">
        <v>132</v>
      </c>
      <c r="H14139" s="95">
        <f t="shared" si="221"/>
        <v>5.28</v>
      </c>
    </row>
    <row r="14140" spans="1:8" s="80" customFormat="1" hidden="1" outlineLevel="1" x14ac:dyDescent="0.2">
      <c r="A14140" s="96" t="s">
        <v>2932</v>
      </c>
      <c r="B14140" s="97"/>
      <c r="C14140" s="98"/>
      <c r="D14140" s="98"/>
      <c r="E14140" s="101">
        <v>25</v>
      </c>
      <c r="F14140" s="103">
        <v>132</v>
      </c>
      <c r="H14140" s="95">
        <f t="shared" si="221"/>
        <v>5.28</v>
      </c>
    </row>
    <row r="14141" spans="1:8" collapsed="1" x14ac:dyDescent="0.2">
      <c r="A14141" s="105" t="s">
        <v>9069</v>
      </c>
      <c r="B14141" s="91" t="s">
        <v>9070</v>
      </c>
      <c r="C14141" s="91" t="s">
        <v>3223</v>
      </c>
      <c r="D14141" s="92"/>
      <c r="E14141" s="104">
        <v>8</v>
      </c>
      <c r="F14141" s="106">
        <v>129.04</v>
      </c>
      <c r="G14141" s="79" t="e">
        <f>VLOOKUP(B14141,#REF!,2,FALSE)</f>
        <v>#REF!</v>
      </c>
      <c r="H14141" s="95">
        <f t="shared" si="221"/>
        <v>16.13</v>
      </c>
    </row>
    <row r="14142" spans="1:8" s="80" customFormat="1" hidden="1" outlineLevel="1" x14ac:dyDescent="0.2">
      <c r="A14142" s="96" t="s">
        <v>2932</v>
      </c>
      <c r="B14142" s="97"/>
      <c r="C14142" s="98"/>
      <c r="D14142" s="98"/>
      <c r="E14142" s="101">
        <v>8</v>
      </c>
      <c r="F14142" s="103">
        <v>129.04</v>
      </c>
      <c r="H14142" s="95">
        <f t="shared" si="221"/>
        <v>16.13</v>
      </c>
    </row>
    <row r="14143" spans="1:8" collapsed="1" x14ac:dyDescent="0.2">
      <c r="A14143" s="91" t="s">
        <v>9071</v>
      </c>
      <c r="B14143" s="91" t="s">
        <v>9072</v>
      </c>
      <c r="C14143" s="91" t="s">
        <v>2931</v>
      </c>
      <c r="D14143" s="92"/>
      <c r="E14143" s="104">
        <v>50</v>
      </c>
      <c r="F14143" s="106">
        <v>127</v>
      </c>
      <c r="H14143" s="95">
        <f t="shared" si="221"/>
        <v>2.54</v>
      </c>
    </row>
    <row r="14144" spans="1:8" s="80" customFormat="1" hidden="1" outlineLevel="1" x14ac:dyDescent="0.2">
      <c r="A14144" s="96" t="s">
        <v>2932</v>
      </c>
      <c r="B14144" s="97"/>
      <c r="C14144" s="98"/>
      <c r="D14144" s="98"/>
      <c r="E14144" s="101">
        <v>50</v>
      </c>
      <c r="F14144" s="103">
        <v>127</v>
      </c>
      <c r="H14144" s="95">
        <f t="shared" si="221"/>
        <v>2.54</v>
      </c>
    </row>
    <row r="14145" spans="1:8" collapsed="1" x14ac:dyDescent="0.2">
      <c r="A14145" s="91" t="s">
        <v>9073</v>
      </c>
      <c r="B14145" s="91" t="s">
        <v>9074</v>
      </c>
      <c r="C14145" s="91" t="s">
        <v>2931</v>
      </c>
      <c r="D14145" s="92"/>
      <c r="E14145" s="104">
        <v>2</v>
      </c>
      <c r="F14145" s="106">
        <v>121.94</v>
      </c>
      <c r="H14145" s="95">
        <f t="shared" si="221"/>
        <v>60.97</v>
      </c>
    </row>
    <row r="14146" spans="1:8" s="80" customFormat="1" hidden="1" outlineLevel="1" x14ac:dyDescent="0.2">
      <c r="A14146" s="96" t="s">
        <v>2932</v>
      </c>
      <c r="B14146" s="97"/>
      <c r="C14146" s="98"/>
      <c r="D14146" s="98"/>
      <c r="E14146" s="101">
        <v>2</v>
      </c>
      <c r="F14146" s="103">
        <v>121.94</v>
      </c>
      <c r="H14146" s="95">
        <f t="shared" si="221"/>
        <v>60.97</v>
      </c>
    </row>
    <row r="14147" spans="1:8" collapsed="1" x14ac:dyDescent="0.2">
      <c r="A14147" s="91" t="s">
        <v>9075</v>
      </c>
      <c r="B14147" s="91" t="s">
        <v>9076</v>
      </c>
      <c r="C14147" s="91" t="s">
        <v>2931</v>
      </c>
      <c r="D14147" s="92"/>
      <c r="E14147" s="104">
        <v>43</v>
      </c>
      <c r="F14147" s="106">
        <v>120.4</v>
      </c>
      <c r="H14147" s="95">
        <f t="shared" si="221"/>
        <v>2.8000000000000003</v>
      </c>
    </row>
    <row r="14148" spans="1:8" s="80" customFormat="1" hidden="1" outlineLevel="1" x14ac:dyDescent="0.2">
      <c r="A14148" s="96" t="s">
        <v>2932</v>
      </c>
      <c r="B14148" s="97"/>
      <c r="C14148" s="98"/>
      <c r="D14148" s="98"/>
      <c r="E14148" s="101">
        <v>43</v>
      </c>
      <c r="F14148" s="103">
        <v>120.4</v>
      </c>
      <c r="H14148" s="95">
        <f t="shared" si="221"/>
        <v>2.8000000000000003</v>
      </c>
    </row>
    <row r="14149" spans="1:8" collapsed="1" x14ac:dyDescent="0.2">
      <c r="A14149" s="91" t="s">
        <v>9077</v>
      </c>
      <c r="B14149" s="91" t="s">
        <v>9078</v>
      </c>
      <c r="C14149" s="91" t="s">
        <v>2931</v>
      </c>
      <c r="D14149" s="92"/>
      <c r="E14149" s="104">
        <v>3</v>
      </c>
      <c r="F14149" s="106">
        <v>120.39</v>
      </c>
      <c r="H14149" s="95">
        <f t="shared" si="221"/>
        <v>40.130000000000003</v>
      </c>
    </row>
    <row r="14150" spans="1:8" s="80" customFormat="1" hidden="1" outlineLevel="1" x14ac:dyDescent="0.2">
      <c r="A14150" s="96" t="s">
        <v>2932</v>
      </c>
      <c r="B14150" s="97"/>
      <c r="C14150" s="98"/>
      <c r="D14150" s="98"/>
      <c r="E14150" s="101">
        <v>3</v>
      </c>
      <c r="F14150" s="103">
        <v>120.39</v>
      </c>
      <c r="H14150" s="95">
        <f t="shared" si="221"/>
        <v>40.130000000000003</v>
      </c>
    </row>
    <row r="14151" spans="1:8" collapsed="1" x14ac:dyDescent="0.2">
      <c r="A14151" s="105" t="s">
        <v>9079</v>
      </c>
      <c r="B14151" s="91" t="s">
        <v>9080</v>
      </c>
      <c r="C14151" s="91" t="s">
        <v>3223</v>
      </c>
      <c r="D14151" s="92"/>
      <c r="E14151" s="104">
        <v>60</v>
      </c>
      <c r="F14151" s="106">
        <v>120</v>
      </c>
      <c r="G14151" s="79" t="e">
        <f>VLOOKUP(B14151,#REF!,2,FALSE)</f>
        <v>#REF!</v>
      </c>
      <c r="H14151" s="95">
        <f t="shared" si="221"/>
        <v>2</v>
      </c>
    </row>
    <row r="14152" spans="1:8" s="80" customFormat="1" hidden="1" outlineLevel="1" x14ac:dyDescent="0.2">
      <c r="A14152" s="96" t="s">
        <v>2932</v>
      </c>
      <c r="B14152" s="97"/>
      <c r="C14152" s="98"/>
      <c r="D14152" s="98"/>
      <c r="E14152" s="101">
        <v>60</v>
      </c>
      <c r="F14152" s="103">
        <v>120</v>
      </c>
      <c r="H14152" s="95">
        <f t="shared" si="221"/>
        <v>2</v>
      </c>
    </row>
    <row r="14153" spans="1:8" collapsed="1" x14ac:dyDescent="0.2">
      <c r="A14153" s="91" t="s">
        <v>9081</v>
      </c>
      <c r="B14153" s="91" t="s">
        <v>9082</v>
      </c>
      <c r="C14153" s="91" t="s">
        <v>2931</v>
      </c>
      <c r="D14153" s="92"/>
      <c r="E14153" s="104">
        <v>12</v>
      </c>
      <c r="F14153" s="106">
        <v>118.92</v>
      </c>
      <c r="H14153" s="95">
        <f t="shared" si="221"/>
        <v>9.91</v>
      </c>
    </row>
    <row r="14154" spans="1:8" s="80" customFormat="1" hidden="1" outlineLevel="1" x14ac:dyDescent="0.2">
      <c r="A14154" s="96" t="s">
        <v>2932</v>
      </c>
      <c r="B14154" s="97"/>
      <c r="C14154" s="98"/>
      <c r="D14154" s="98"/>
      <c r="E14154" s="101">
        <v>12</v>
      </c>
      <c r="F14154" s="103">
        <v>118.92</v>
      </c>
      <c r="H14154" s="95">
        <f t="shared" si="221"/>
        <v>9.91</v>
      </c>
    </row>
    <row r="14155" spans="1:8" collapsed="1" x14ac:dyDescent="0.2">
      <c r="A14155" s="91" t="s">
        <v>9083</v>
      </c>
      <c r="B14155" s="91" t="s">
        <v>9084</v>
      </c>
      <c r="C14155" s="91" t="s">
        <v>2931</v>
      </c>
      <c r="D14155" s="92"/>
      <c r="E14155" s="104">
        <v>48</v>
      </c>
      <c r="F14155" s="106">
        <v>117.6</v>
      </c>
      <c r="H14155" s="95">
        <f t="shared" si="221"/>
        <v>2.4499999999999997</v>
      </c>
    </row>
    <row r="14156" spans="1:8" s="80" customFormat="1" hidden="1" outlineLevel="1" x14ac:dyDescent="0.2">
      <c r="A14156" s="96" t="s">
        <v>2932</v>
      </c>
      <c r="B14156" s="97"/>
      <c r="C14156" s="98"/>
      <c r="D14156" s="98"/>
      <c r="E14156" s="101">
        <v>48</v>
      </c>
      <c r="F14156" s="103">
        <v>117.6</v>
      </c>
      <c r="H14156" s="95">
        <f t="shared" si="221"/>
        <v>2.4499999999999997</v>
      </c>
    </row>
    <row r="14157" spans="1:8" collapsed="1" x14ac:dyDescent="0.2">
      <c r="A14157" s="91" t="s">
        <v>9085</v>
      </c>
      <c r="B14157" s="91" t="s">
        <v>9086</v>
      </c>
      <c r="C14157" s="91" t="s">
        <v>2931</v>
      </c>
      <c r="D14157" s="92"/>
      <c r="E14157" s="104">
        <v>12</v>
      </c>
      <c r="F14157" s="106">
        <v>117.48</v>
      </c>
      <c r="H14157" s="95">
        <f t="shared" ref="H14157:H14220" si="222">F14157/E14157</f>
        <v>9.7900000000000009</v>
      </c>
    </row>
    <row r="14158" spans="1:8" s="80" customFormat="1" hidden="1" outlineLevel="1" x14ac:dyDescent="0.2">
      <c r="A14158" s="96" t="s">
        <v>2932</v>
      </c>
      <c r="B14158" s="97"/>
      <c r="C14158" s="98"/>
      <c r="D14158" s="98"/>
      <c r="E14158" s="101">
        <v>12</v>
      </c>
      <c r="F14158" s="103">
        <v>117.48</v>
      </c>
      <c r="H14158" s="95">
        <f t="shared" si="222"/>
        <v>9.7900000000000009</v>
      </c>
    </row>
    <row r="14159" spans="1:8" collapsed="1" x14ac:dyDescent="0.2">
      <c r="A14159" s="91" t="s">
        <v>9087</v>
      </c>
      <c r="B14159" s="91" t="s">
        <v>9088</v>
      </c>
      <c r="C14159" s="91" t="s">
        <v>2931</v>
      </c>
      <c r="D14159" s="92"/>
      <c r="E14159" s="104">
        <v>1</v>
      </c>
      <c r="F14159" s="106">
        <v>117.2</v>
      </c>
      <c r="H14159" s="95">
        <f t="shared" si="222"/>
        <v>117.2</v>
      </c>
    </row>
    <row r="14160" spans="1:8" s="80" customFormat="1" hidden="1" outlineLevel="1" x14ac:dyDescent="0.2">
      <c r="A14160" s="96" t="s">
        <v>2932</v>
      </c>
      <c r="B14160" s="97"/>
      <c r="C14160" s="98"/>
      <c r="D14160" s="98"/>
      <c r="E14160" s="101">
        <v>1</v>
      </c>
      <c r="F14160" s="103">
        <v>117.2</v>
      </c>
      <c r="H14160" s="95">
        <f t="shared" si="222"/>
        <v>117.2</v>
      </c>
    </row>
    <row r="14161" spans="1:8" collapsed="1" x14ac:dyDescent="0.2">
      <c r="A14161" s="91" t="s">
        <v>9089</v>
      </c>
      <c r="B14161" s="91" t="s">
        <v>9090</v>
      </c>
      <c r="C14161" s="91" t="s">
        <v>2931</v>
      </c>
      <c r="D14161" s="92"/>
      <c r="E14161" s="104">
        <v>79</v>
      </c>
      <c r="F14161" s="106">
        <v>116.13</v>
      </c>
      <c r="H14161" s="95">
        <f t="shared" si="222"/>
        <v>1.47</v>
      </c>
    </row>
    <row r="14162" spans="1:8" s="80" customFormat="1" hidden="1" outlineLevel="1" x14ac:dyDescent="0.2">
      <c r="A14162" s="96" t="s">
        <v>2932</v>
      </c>
      <c r="B14162" s="97"/>
      <c r="C14162" s="98"/>
      <c r="D14162" s="98"/>
      <c r="E14162" s="101">
        <v>79</v>
      </c>
      <c r="F14162" s="103">
        <v>116.13</v>
      </c>
      <c r="H14162" s="95">
        <f t="shared" si="222"/>
        <v>1.47</v>
      </c>
    </row>
    <row r="14163" spans="1:8" collapsed="1" x14ac:dyDescent="0.2">
      <c r="A14163" s="105" t="s">
        <v>9091</v>
      </c>
      <c r="B14163" s="91" t="s">
        <v>9092</v>
      </c>
      <c r="C14163" s="91" t="s">
        <v>3223</v>
      </c>
      <c r="D14163" s="92"/>
      <c r="E14163" s="104">
        <v>1</v>
      </c>
      <c r="F14163" s="106">
        <v>115.53</v>
      </c>
      <c r="G14163" s="79" t="e">
        <f>VLOOKUP(B14163,#REF!,2,FALSE)</f>
        <v>#REF!</v>
      </c>
      <c r="H14163" s="95">
        <f t="shared" si="222"/>
        <v>115.53</v>
      </c>
    </row>
    <row r="14164" spans="1:8" s="80" customFormat="1" hidden="1" outlineLevel="1" x14ac:dyDescent="0.2">
      <c r="A14164" s="96" t="s">
        <v>2932</v>
      </c>
      <c r="B14164" s="97"/>
      <c r="C14164" s="98"/>
      <c r="D14164" s="98"/>
      <c r="E14164" s="101">
        <v>1</v>
      </c>
      <c r="F14164" s="103">
        <v>115.53</v>
      </c>
      <c r="H14164" s="95">
        <f t="shared" si="222"/>
        <v>115.53</v>
      </c>
    </row>
    <row r="14165" spans="1:8" collapsed="1" x14ac:dyDescent="0.2">
      <c r="A14165" s="105" t="s">
        <v>9093</v>
      </c>
      <c r="B14165" s="91" t="s">
        <v>9094</v>
      </c>
      <c r="C14165" s="91"/>
      <c r="D14165" s="92"/>
      <c r="E14165" s="104">
        <v>15</v>
      </c>
      <c r="F14165" s="106">
        <v>112.31</v>
      </c>
      <c r="G14165" s="79" t="e">
        <f>VLOOKUP(B14165,#REF!,2,FALSE)</f>
        <v>#REF!</v>
      </c>
      <c r="H14165" s="95">
        <f t="shared" si="222"/>
        <v>7.4873333333333338</v>
      </c>
    </row>
    <row r="14166" spans="1:8" s="80" customFormat="1" hidden="1" outlineLevel="1" x14ac:dyDescent="0.2">
      <c r="A14166" s="96" t="s">
        <v>2932</v>
      </c>
      <c r="B14166" s="97"/>
      <c r="C14166" s="98"/>
      <c r="D14166" s="98"/>
      <c r="E14166" s="101">
        <v>15</v>
      </c>
      <c r="F14166" s="103">
        <v>112.31</v>
      </c>
      <c r="H14166" s="95">
        <f t="shared" si="222"/>
        <v>7.4873333333333338</v>
      </c>
    </row>
    <row r="14167" spans="1:8" collapsed="1" x14ac:dyDescent="0.2">
      <c r="A14167" s="91" t="s">
        <v>9095</v>
      </c>
      <c r="B14167" s="91" t="s">
        <v>9096</v>
      </c>
      <c r="C14167" s="91" t="s">
        <v>2931</v>
      </c>
      <c r="D14167" s="92"/>
      <c r="E14167" s="104">
        <v>3</v>
      </c>
      <c r="F14167" s="106">
        <v>111.6</v>
      </c>
      <c r="H14167" s="95">
        <f t="shared" si="222"/>
        <v>37.199999999999996</v>
      </c>
    </row>
    <row r="14168" spans="1:8" s="80" customFormat="1" hidden="1" outlineLevel="1" x14ac:dyDescent="0.2">
      <c r="A14168" s="96" t="s">
        <v>2932</v>
      </c>
      <c r="B14168" s="97"/>
      <c r="C14168" s="98"/>
      <c r="D14168" s="98"/>
      <c r="E14168" s="101">
        <v>3</v>
      </c>
      <c r="F14168" s="103">
        <v>111.6</v>
      </c>
      <c r="H14168" s="95">
        <f t="shared" si="222"/>
        <v>37.199999999999996</v>
      </c>
    </row>
    <row r="14169" spans="1:8" collapsed="1" x14ac:dyDescent="0.2">
      <c r="A14169" s="91" t="s">
        <v>9097</v>
      </c>
      <c r="B14169" s="91" t="s">
        <v>9098</v>
      </c>
      <c r="C14169" s="91" t="s">
        <v>2931</v>
      </c>
      <c r="D14169" s="92"/>
      <c r="E14169" s="104">
        <v>5</v>
      </c>
      <c r="F14169" s="106">
        <v>111</v>
      </c>
      <c r="H14169" s="95">
        <f t="shared" si="222"/>
        <v>22.2</v>
      </c>
    </row>
    <row r="14170" spans="1:8" s="80" customFormat="1" hidden="1" outlineLevel="1" x14ac:dyDescent="0.2">
      <c r="A14170" s="96" t="s">
        <v>2932</v>
      </c>
      <c r="B14170" s="97"/>
      <c r="C14170" s="98"/>
      <c r="D14170" s="98"/>
      <c r="E14170" s="101">
        <v>5</v>
      </c>
      <c r="F14170" s="103">
        <v>111</v>
      </c>
      <c r="H14170" s="95">
        <f t="shared" si="222"/>
        <v>22.2</v>
      </c>
    </row>
    <row r="14171" spans="1:8" collapsed="1" x14ac:dyDescent="0.2">
      <c r="A14171" s="91" t="s">
        <v>9099</v>
      </c>
      <c r="B14171" s="91" t="s">
        <v>9100</v>
      </c>
      <c r="C14171" s="91" t="s">
        <v>2931</v>
      </c>
      <c r="D14171" s="92"/>
      <c r="E14171" s="104">
        <v>124</v>
      </c>
      <c r="F14171" s="106">
        <v>110.36</v>
      </c>
      <c r="H14171" s="95">
        <f t="shared" si="222"/>
        <v>0.89</v>
      </c>
    </row>
    <row r="14172" spans="1:8" s="80" customFormat="1" hidden="1" outlineLevel="1" x14ac:dyDescent="0.2">
      <c r="A14172" s="96" t="s">
        <v>2932</v>
      </c>
      <c r="B14172" s="97"/>
      <c r="C14172" s="98"/>
      <c r="D14172" s="98"/>
      <c r="E14172" s="101">
        <v>124</v>
      </c>
      <c r="F14172" s="103">
        <v>110.36</v>
      </c>
      <c r="H14172" s="95">
        <f t="shared" si="222"/>
        <v>0.89</v>
      </c>
    </row>
    <row r="14173" spans="1:8" collapsed="1" x14ac:dyDescent="0.2">
      <c r="A14173" s="91" t="s">
        <v>9101</v>
      </c>
      <c r="B14173" s="91" t="s">
        <v>9102</v>
      </c>
      <c r="C14173" s="91" t="s">
        <v>2931</v>
      </c>
      <c r="D14173" s="92"/>
      <c r="E14173" s="104">
        <v>27</v>
      </c>
      <c r="F14173" s="106">
        <v>106.65</v>
      </c>
      <c r="H14173" s="95">
        <f t="shared" si="222"/>
        <v>3.95</v>
      </c>
    </row>
    <row r="14174" spans="1:8" s="80" customFormat="1" hidden="1" outlineLevel="1" x14ac:dyDescent="0.2">
      <c r="A14174" s="96" t="s">
        <v>2932</v>
      </c>
      <c r="B14174" s="97"/>
      <c r="C14174" s="98"/>
      <c r="D14174" s="98"/>
      <c r="E14174" s="101">
        <v>27</v>
      </c>
      <c r="F14174" s="103">
        <v>106.65</v>
      </c>
      <c r="H14174" s="95">
        <f t="shared" si="222"/>
        <v>3.95</v>
      </c>
    </row>
    <row r="14175" spans="1:8" collapsed="1" x14ac:dyDescent="0.2">
      <c r="A14175" s="91" t="s">
        <v>9103</v>
      </c>
      <c r="B14175" s="91" t="s">
        <v>9104</v>
      </c>
      <c r="C14175" s="91" t="s">
        <v>2931</v>
      </c>
      <c r="D14175" s="92"/>
      <c r="E14175" s="104">
        <v>24</v>
      </c>
      <c r="F14175" s="106">
        <v>105.12</v>
      </c>
      <c r="H14175" s="95">
        <f t="shared" si="222"/>
        <v>4.38</v>
      </c>
    </row>
    <row r="14176" spans="1:8" s="80" customFormat="1" hidden="1" outlineLevel="1" x14ac:dyDescent="0.2">
      <c r="A14176" s="96" t="s">
        <v>2932</v>
      </c>
      <c r="B14176" s="97"/>
      <c r="C14176" s="98"/>
      <c r="D14176" s="98"/>
      <c r="E14176" s="101">
        <v>24</v>
      </c>
      <c r="F14176" s="103">
        <v>105.12</v>
      </c>
      <c r="H14176" s="95">
        <f t="shared" si="222"/>
        <v>4.38</v>
      </c>
    </row>
    <row r="14177" spans="1:8" collapsed="1" x14ac:dyDescent="0.2">
      <c r="A14177" s="91" t="s">
        <v>9105</v>
      </c>
      <c r="B14177" s="91" t="s">
        <v>9106</v>
      </c>
      <c r="C14177" s="91" t="s">
        <v>2931</v>
      </c>
      <c r="D14177" s="92"/>
      <c r="E14177" s="104">
        <v>24</v>
      </c>
      <c r="F14177" s="106">
        <v>105.12</v>
      </c>
      <c r="H14177" s="95">
        <f t="shared" si="222"/>
        <v>4.38</v>
      </c>
    </row>
    <row r="14178" spans="1:8" s="80" customFormat="1" hidden="1" outlineLevel="1" x14ac:dyDescent="0.2">
      <c r="A14178" s="96" t="s">
        <v>2932</v>
      </c>
      <c r="B14178" s="97"/>
      <c r="C14178" s="98"/>
      <c r="D14178" s="98"/>
      <c r="E14178" s="101">
        <v>24</v>
      </c>
      <c r="F14178" s="103">
        <v>105.12</v>
      </c>
      <c r="H14178" s="95">
        <f t="shared" si="222"/>
        <v>4.38</v>
      </c>
    </row>
    <row r="14179" spans="1:8" collapsed="1" x14ac:dyDescent="0.2">
      <c r="A14179" s="91" t="s">
        <v>9107</v>
      </c>
      <c r="B14179" s="91" t="s">
        <v>9108</v>
      </c>
      <c r="C14179" s="91" t="s">
        <v>2931</v>
      </c>
      <c r="D14179" s="92"/>
      <c r="E14179" s="104">
        <v>325</v>
      </c>
      <c r="F14179" s="106">
        <v>104</v>
      </c>
      <c r="H14179" s="95">
        <f t="shared" si="222"/>
        <v>0.32</v>
      </c>
    </row>
    <row r="14180" spans="1:8" s="80" customFormat="1" hidden="1" outlineLevel="1" x14ac:dyDescent="0.2">
      <c r="A14180" s="96" t="s">
        <v>2932</v>
      </c>
      <c r="B14180" s="97"/>
      <c r="C14180" s="98"/>
      <c r="D14180" s="98"/>
      <c r="E14180" s="101">
        <v>325</v>
      </c>
      <c r="F14180" s="103">
        <v>104</v>
      </c>
      <c r="H14180" s="95">
        <f t="shared" si="222"/>
        <v>0.32</v>
      </c>
    </row>
    <row r="14181" spans="1:8" collapsed="1" x14ac:dyDescent="0.2">
      <c r="A14181" s="91" t="s">
        <v>9109</v>
      </c>
      <c r="B14181" s="91" t="s">
        <v>9110</v>
      </c>
      <c r="C14181" s="91" t="s">
        <v>2931</v>
      </c>
      <c r="D14181" s="92"/>
      <c r="E14181" s="104">
        <v>146</v>
      </c>
      <c r="F14181" s="106">
        <v>103.66</v>
      </c>
      <c r="H14181" s="95">
        <f t="shared" si="222"/>
        <v>0.71</v>
      </c>
    </row>
    <row r="14182" spans="1:8" s="80" customFormat="1" hidden="1" outlineLevel="1" x14ac:dyDescent="0.2">
      <c r="A14182" s="96" t="s">
        <v>2932</v>
      </c>
      <c r="B14182" s="97"/>
      <c r="C14182" s="98"/>
      <c r="D14182" s="98"/>
      <c r="E14182" s="101">
        <v>146</v>
      </c>
      <c r="F14182" s="103">
        <v>103.66</v>
      </c>
      <c r="H14182" s="95">
        <f t="shared" si="222"/>
        <v>0.71</v>
      </c>
    </row>
    <row r="14183" spans="1:8" collapsed="1" x14ac:dyDescent="0.2">
      <c r="A14183" s="91" t="s">
        <v>9111</v>
      </c>
      <c r="B14183" s="91" t="s">
        <v>9112</v>
      </c>
      <c r="C14183" s="91" t="s">
        <v>2931</v>
      </c>
      <c r="D14183" s="92"/>
      <c r="E14183" s="104">
        <v>2</v>
      </c>
      <c r="F14183" s="106">
        <v>101.2</v>
      </c>
      <c r="H14183" s="95">
        <f t="shared" si="222"/>
        <v>50.6</v>
      </c>
    </row>
    <row r="14184" spans="1:8" s="80" customFormat="1" hidden="1" outlineLevel="1" x14ac:dyDescent="0.2">
      <c r="A14184" s="96" t="s">
        <v>2932</v>
      </c>
      <c r="B14184" s="97"/>
      <c r="C14184" s="98"/>
      <c r="D14184" s="98"/>
      <c r="E14184" s="101">
        <v>2</v>
      </c>
      <c r="F14184" s="103">
        <v>101.2</v>
      </c>
      <c r="H14184" s="95">
        <f t="shared" si="222"/>
        <v>50.6</v>
      </c>
    </row>
    <row r="14185" spans="1:8" collapsed="1" x14ac:dyDescent="0.2">
      <c r="A14185" s="91" t="s">
        <v>9113</v>
      </c>
      <c r="B14185" s="91" t="s">
        <v>9114</v>
      </c>
      <c r="C14185" s="91" t="s">
        <v>2931</v>
      </c>
      <c r="D14185" s="92"/>
      <c r="E14185" s="104">
        <v>23</v>
      </c>
      <c r="F14185" s="106">
        <v>100.74</v>
      </c>
      <c r="H14185" s="95">
        <f t="shared" si="222"/>
        <v>4.38</v>
      </c>
    </row>
    <row r="14186" spans="1:8" s="80" customFormat="1" hidden="1" outlineLevel="1" x14ac:dyDescent="0.2">
      <c r="A14186" s="96" t="s">
        <v>2932</v>
      </c>
      <c r="B14186" s="97"/>
      <c r="C14186" s="98"/>
      <c r="D14186" s="98"/>
      <c r="E14186" s="101">
        <v>23</v>
      </c>
      <c r="F14186" s="103">
        <v>100.74</v>
      </c>
      <c r="H14186" s="95">
        <f t="shared" si="222"/>
        <v>4.38</v>
      </c>
    </row>
    <row r="14187" spans="1:8" collapsed="1" x14ac:dyDescent="0.2">
      <c r="A14187" s="105" t="s">
        <v>9115</v>
      </c>
      <c r="B14187" s="91" t="s">
        <v>9116</v>
      </c>
      <c r="C14187" s="91" t="s">
        <v>3223</v>
      </c>
      <c r="D14187" s="92"/>
      <c r="E14187" s="104">
        <v>1</v>
      </c>
      <c r="F14187" s="106">
        <v>100.44</v>
      </c>
      <c r="G14187" s="79" t="e">
        <f>VLOOKUP(B14187,#REF!,2,FALSE)</f>
        <v>#REF!</v>
      </c>
      <c r="H14187" s="95">
        <f t="shared" si="222"/>
        <v>100.44</v>
      </c>
    </row>
    <row r="14188" spans="1:8" s="80" customFormat="1" hidden="1" outlineLevel="1" x14ac:dyDescent="0.2">
      <c r="A14188" s="96" t="s">
        <v>2932</v>
      </c>
      <c r="B14188" s="97"/>
      <c r="C14188" s="98"/>
      <c r="D14188" s="98"/>
      <c r="E14188" s="101">
        <v>1</v>
      </c>
      <c r="F14188" s="103">
        <v>100.44</v>
      </c>
      <c r="H14188" s="95">
        <f t="shared" si="222"/>
        <v>100.44</v>
      </c>
    </row>
    <row r="14189" spans="1:8" collapsed="1" x14ac:dyDescent="0.2">
      <c r="A14189" s="91" t="s">
        <v>9117</v>
      </c>
      <c r="B14189" s="91" t="s">
        <v>9118</v>
      </c>
      <c r="C14189" s="91" t="s">
        <v>2931</v>
      </c>
      <c r="D14189" s="92"/>
      <c r="E14189" s="104">
        <v>38</v>
      </c>
      <c r="F14189" s="106">
        <v>98.42</v>
      </c>
      <c r="H14189" s="95">
        <f t="shared" si="222"/>
        <v>2.59</v>
      </c>
    </row>
    <row r="14190" spans="1:8" s="80" customFormat="1" hidden="1" outlineLevel="1" x14ac:dyDescent="0.2">
      <c r="A14190" s="96" t="s">
        <v>2932</v>
      </c>
      <c r="B14190" s="97"/>
      <c r="C14190" s="98"/>
      <c r="D14190" s="98"/>
      <c r="E14190" s="101">
        <v>38</v>
      </c>
      <c r="F14190" s="103">
        <v>98.42</v>
      </c>
      <c r="H14190" s="95">
        <f t="shared" si="222"/>
        <v>2.59</v>
      </c>
    </row>
    <row r="14191" spans="1:8" collapsed="1" x14ac:dyDescent="0.2">
      <c r="A14191" s="91" t="s">
        <v>9119</v>
      </c>
      <c r="B14191" s="91" t="s">
        <v>9120</v>
      </c>
      <c r="C14191" s="91" t="s">
        <v>2931</v>
      </c>
      <c r="D14191" s="92"/>
      <c r="E14191" s="104">
        <v>7</v>
      </c>
      <c r="F14191" s="106">
        <v>97.44</v>
      </c>
      <c r="H14191" s="95">
        <f t="shared" si="222"/>
        <v>13.92</v>
      </c>
    </row>
    <row r="14192" spans="1:8" s="80" customFormat="1" hidden="1" outlineLevel="1" x14ac:dyDescent="0.2">
      <c r="A14192" s="96" t="s">
        <v>2932</v>
      </c>
      <c r="B14192" s="97"/>
      <c r="C14192" s="98"/>
      <c r="D14192" s="98"/>
      <c r="E14192" s="101">
        <v>7</v>
      </c>
      <c r="F14192" s="103">
        <v>97.44</v>
      </c>
      <c r="H14192" s="95">
        <f t="shared" si="222"/>
        <v>13.92</v>
      </c>
    </row>
    <row r="14193" spans="1:8" collapsed="1" x14ac:dyDescent="0.2">
      <c r="A14193" s="91" t="s">
        <v>9121</v>
      </c>
      <c r="B14193" s="91" t="s">
        <v>9122</v>
      </c>
      <c r="C14193" s="91" t="s">
        <v>2931</v>
      </c>
      <c r="D14193" s="92"/>
      <c r="E14193" s="104">
        <v>124</v>
      </c>
      <c r="F14193" s="106">
        <v>96.72</v>
      </c>
      <c r="H14193" s="95">
        <f t="shared" si="222"/>
        <v>0.78</v>
      </c>
    </row>
    <row r="14194" spans="1:8" s="80" customFormat="1" hidden="1" outlineLevel="1" x14ac:dyDescent="0.2">
      <c r="A14194" s="96" t="s">
        <v>2932</v>
      </c>
      <c r="B14194" s="97"/>
      <c r="C14194" s="98"/>
      <c r="D14194" s="98"/>
      <c r="E14194" s="101">
        <v>124</v>
      </c>
      <c r="F14194" s="103">
        <v>96.72</v>
      </c>
      <c r="H14194" s="95">
        <f t="shared" si="222"/>
        <v>0.78</v>
      </c>
    </row>
    <row r="14195" spans="1:8" collapsed="1" x14ac:dyDescent="0.2">
      <c r="A14195" s="91" t="s">
        <v>9123</v>
      </c>
      <c r="B14195" s="91" t="s">
        <v>9124</v>
      </c>
      <c r="C14195" s="91" t="s">
        <v>2931</v>
      </c>
      <c r="D14195" s="92"/>
      <c r="E14195" s="104">
        <v>1</v>
      </c>
      <c r="F14195" s="106">
        <v>96.34</v>
      </c>
      <c r="H14195" s="95">
        <f t="shared" si="222"/>
        <v>96.34</v>
      </c>
    </row>
    <row r="14196" spans="1:8" s="80" customFormat="1" hidden="1" outlineLevel="1" x14ac:dyDescent="0.2">
      <c r="A14196" s="96" t="s">
        <v>2932</v>
      </c>
      <c r="B14196" s="97"/>
      <c r="C14196" s="98"/>
      <c r="D14196" s="98"/>
      <c r="E14196" s="101">
        <v>1</v>
      </c>
      <c r="F14196" s="103">
        <v>96.34</v>
      </c>
      <c r="H14196" s="95">
        <f t="shared" si="222"/>
        <v>96.34</v>
      </c>
    </row>
    <row r="14197" spans="1:8" collapsed="1" x14ac:dyDescent="0.2">
      <c r="A14197" s="91" t="s">
        <v>9125</v>
      </c>
      <c r="B14197" s="91" t="s">
        <v>9126</v>
      </c>
      <c r="C14197" s="91" t="s">
        <v>2931</v>
      </c>
      <c r="D14197" s="92"/>
      <c r="E14197" s="104">
        <v>1</v>
      </c>
      <c r="F14197" s="106">
        <v>96.12</v>
      </c>
      <c r="H14197" s="95">
        <f t="shared" si="222"/>
        <v>96.12</v>
      </c>
    </row>
    <row r="14198" spans="1:8" s="80" customFormat="1" hidden="1" outlineLevel="1" x14ac:dyDescent="0.2">
      <c r="A14198" s="96" t="s">
        <v>2932</v>
      </c>
      <c r="B14198" s="97"/>
      <c r="C14198" s="98"/>
      <c r="D14198" s="98"/>
      <c r="E14198" s="101">
        <v>1</v>
      </c>
      <c r="F14198" s="103">
        <v>96.12</v>
      </c>
      <c r="H14198" s="95">
        <f t="shared" si="222"/>
        <v>96.12</v>
      </c>
    </row>
    <row r="14199" spans="1:8" collapsed="1" x14ac:dyDescent="0.2">
      <c r="A14199" s="91" t="s">
        <v>9127</v>
      </c>
      <c r="B14199" s="91" t="s">
        <v>9128</v>
      </c>
      <c r="C14199" s="91" t="s">
        <v>2931</v>
      </c>
      <c r="D14199" s="92"/>
      <c r="E14199" s="104">
        <v>9</v>
      </c>
      <c r="F14199" s="106">
        <v>95.67</v>
      </c>
      <c r="H14199" s="95">
        <f t="shared" si="222"/>
        <v>10.63</v>
      </c>
    </row>
    <row r="14200" spans="1:8" s="80" customFormat="1" hidden="1" outlineLevel="1" x14ac:dyDescent="0.2">
      <c r="A14200" s="96" t="s">
        <v>2932</v>
      </c>
      <c r="B14200" s="97"/>
      <c r="C14200" s="98"/>
      <c r="D14200" s="98"/>
      <c r="E14200" s="101">
        <v>9</v>
      </c>
      <c r="F14200" s="103">
        <v>95.67</v>
      </c>
      <c r="H14200" s="95">
        <f t="shared" si="222"/>
        <v>10.63</v>
      </c>
    </row>
    <row r="14201" spans="1:8" collapsed="1" x14ac:dyDescent="0.2">
      <c r="A14201" s="91" t="s">
        <v>9129</v>
      </c>
      <c r="B14201" s="91" t="s">
        <v>9130</v>
      </c>
      <c r="C14201" s="91" t="s">
        <v>2931</v>
      </c>
      <c r="D14201" s="92"/>
      <c r="E14201" s="104">
        <v>3</v>
      </c>
      <c r="F14201" s="106">
        <v>95.28</v>
      </c>
      <c r="H14201" s="95">
        <f t="shared" si="222"/>
        <v>31.76</v>
      </c>
    </row>
    <row r="14202" spans="1:8" s="80" customFormat="1" hidden="1" outlineLevel="1" x14ac:dyDescent="0.2">
      <c r="A14202" s="96" t="s">
        <v>2932</v>
      </c>
      <c r="B14202" s="97"/>
      <c r="C14202" s="98"/>
      <c r="D14202" s="98"/>
      <c r="E14202" s="101">
        <v>3</v>
      </c>
      <c r="F14202" s="103">
        <v>95.28</v>
      </c>
      <c r="H14202" s="95">
        <f t="shared" si="222"/>
        <v>31.76</v>
      </c>
    </row>
    <row r="14203" spans="1:8" collapsed="1" x14ac:dyDescent="0.2">
      <c r="A14203" s="105" t="s">
        <v>9131</v>
      </c>
      <c r="B14203" s="91" t="s">
        <v>9132</v>
      </c>
      <c r="C14203" s="91" t="s">
        <v>3223</v>
      </c>
      <c r="D14203" s="92"/>
      <c r="E14203" s="104">
        <v>3</v>
      </c>
      <c r="F14203" s="106">
        <v>93.75</v>
      </c>
      <c r="G14203" s="79" t="e">
        <f>VLOOKUP(B14203,#REF!,2,FALSE)</f>
        <v>#REF!</v>
      </c>
      <c r="H14203" s="95">
        <f t="shared" si="222"/>
        <v>31.25</v>
      </c>
    </row>
    <row r="14204" spans="1:8" s="80" customFormat="1" hidden="1" outlineLevel="1" x14ac:dyDescent="0.2">
      <c r="A14204" s="96" t="s">
        <v>2932</v>
      </c>
      <c r="B14204" s="97"/>
      <c r="C14204" s="98"/>
      <c r="D14204" s="98"/>
      <c r="E14204" s="101">
        <v>3</v>
      </c>
      <c r="F14204" s="103">
        <v>93.75</v>
      </c>
      <c r="H14204" s="95">
        <f t="shared" si="222"/>
        <v>31.25</v>
      </c>
    </row>
    <row r="14205" spans="1:8" collapsed="1" x14ac:dyDescent="0.2">
      <c r="A14205" s="91" t="s">
        <v>9133</v>
      </c>
      <c r="B14205" s="91" t="s">
        <v>9134</v>
      </c>
      <c r="C14205" s="91" t="s">
        <v>2931</v>
      </c>
      <c r="D14205" s="92"/>
      <c r="E14205" s="104">
        <v>27</v>
      </c>
      <c r="F14205" s="106">
        <v>93.15</v>
      </c>
      <c r="H14205" s="95">
        <f t="shared" si="222"/>
        <v>3.45</v>
      </c>
    </row>
    <row r="14206" spans="1:8" s="80" customFormat="1" hidden="1" outlineLevel="1" x14ac:dyDescent="0.2">
      <c r="A14206" s="96" t="s">
        <v>2932</v>
      </c>
      <c r="B14206" s="97"/>
      <c r="C14206" s="98"/>
      <c r="D14206" s="98"/>
      <c r="E14206" s="101">
        <v>27</v>
      </c>
      <c r="F14206" s="103">
        <v>93.15</v>
      </c>
      <c r="H14206" s="95">
        <f t="shared" si="222"/>
        <v>3.45</v>
      </c>
    </row>
    <row r="14207" spans="1:8" collapsed="1" x14ac:dyDescent="0.2">
      <c r="A14207" s="91" t="s">
        <v>9135</v>
      </c>
      <c r="B14207" s="91" t="s">
        <v>9136</v>
      </c>
      <c r="C14207" s="91" t="s">
        <v>2931</v>
      </c>
      <c r="D14207" s="92"/>
      <c r="E14207" s="104">
        <v>5</v>
      </c>
      <c r="F14207" s="106">
        <v>91.95</v>
      </c>
      <c r="H14207" s="95">
        <f t="shared" si="222"/>
        <v>18.39</v>
      </c>
    </row>
    <row r="14208" spans="1:8" s="80" customFormat="1" hidden="1" outlineLevel="1" x14ac:dyDescent="0.2">
      <c r="A14208" s="96" t="s">
        <v>2841</v>
      </c>
      <c r="B14208" s="97"/>
      <c r="C14208" s="98"/>
      <c r="D14208" s="98"/>
      <c r="E14208" s="101">
        <v>5</v>
      </c>
      <c r="F14208" s="103">
        <v>91.95</v>
      </c>
      <c r="H14208" s="95">
        <f t="shared" si="222"/>
        <v>18.39</v>
      </c>
    </row>
    <row r="14209" spans="1:8" collapsed="1" x14ac:dyDescent="0.2">
      <c r="A14209" s="91" t="s">
        <v>9137</v>
      </c>
      <c r="B14209" s="91" t="s">
        <v>9138</v>
      </c>
      <c r="C14209" s="91" t="s">
        <v>2931</v>
      </c>
      <c r="D14209" s="92"/>
      <c r="E14209" s="104">
        <v>20</v>
      </c>
      <c r="F14209" s="106">
        <v>87.6</v>
      </c>
      <c r="H14209" s="95">
        <f t="shared" si="222"/>
        <v>4.38</v>
      </c>
    </row>
    <row r="14210" spans="1:8" s="80" customFormat="1" hidden="1" outlineLevel="1" x14ac:dyDescent="0.2">
      <c r="A14210" s="96" t="s">
        <v>2932</v>
      </c>
      <c r="B14210" s="97"/>
      <c r="C14210" s="98"/>
      <c r="D14210" s="98"/>
      <c r="E14210" s="101">
        <v>20</v>
      </c>
      <c r="F14210" s="103">
        <v>87.6</v>
      </c>
      <c r="H14210" s="95">
        <f t="shared" si="222"/>
        <v>4.38</v>
      </c>
    </row>
    <row r="14211" spans="1:8" collapsed="1" x14ac:dyDescent="0.2">
      <c r="A14211" s="91" t="s">
        <v>9139</v>
      </c>
      <c r="B14211" s="91" t="s">
        <v>9140</v>
      </c>
      <c r="C14211" s="91" t="s">
        <v>2931</v>
      </c>
      <c r="D14211" s="92"/>
      <c r="E14211" s="104">
        <v>9</v>
      </c>
      <c r="F14211" s="106">
        <v>87.12</v>
      </c>
      <c r="H14211" s="95">
        <f t="shared" si="222"/>
        <v>9.68</v>
      </c>
    </row>
    <row r="14212" spans="1:8" s="80" customFormat="1" hidden="1" outlineLevel="1" x14ac:dyDescent="0.2">
      <c r="A14212" s="96" t="s">
        <v>2932</v>
      </c>
      <c r="B14212" s="97"/>
      <c r="C14212" s="98"/>
      <c r="D14212" s="98"/>
      <c r="E14212" s="101">
        <v>9</v>
      </c>
      <c r="F14212" s="103">
        <v>87.12</v>
      </c>
      <c r="H14212" s="95">
        <f t="shared" si="222"/>
        <v>9.68</v>
      </c>
    </row>
    <row r="14213" spans="1:8" collapsed="1" x14ac:dyDescent="0.2">
      <c r="A14213" s="91" t="s">
        <v>9141</v>
      </c>
      <c r="B14213" s="91" t="s">
        <v>9142</v>
      </c>
      <c r="C14213" s="91" t="s">
        <v>2931</v>
      </c>
      <c r="D14213" s="92"/>
      <c r="E14213" s="104">
        <v>30</v>
      </c>
      <c r="F14213" s="106">
        <v>85.8</v>
      </c>
      <c r="H14213" s="95">
        <f t="shared" si="222"/>
        <v>2.86</v>
      </c>
    </row>
    <row r="14214" spans="1:8" s="80" customFormat="1" hidden="1" outlineLevel="1" x14ac:dyDescent="0.2">
      <c r="A14214" s="96" t="s">
        <v>2932</v>
      </c>
      <c r="B14214" s="97"/>
      <c r="C14214" s="98"/>
      <c r="D14214" s="98"/>
      <c r="E14214" s="101">
        <v>30</v>
      </c>
      <c r="F14214" s="103">
        <v>85.8</v>
      </c>
      <c r="H14214" s="95">
        <f t="shared" si="222"/>
        <v>2.86</v>
      </c>
    </row>
    <row r="14215" spans="1:8" collapsed="1" x14ac:dyDescent="0.2">
      <c r="A14215" s="91" t="s">
        <v>9143</v>
      </c>
      <c r="B14215" s="91" t="s">
        <v>9144</v>
      </c>
      <c r="C14215" s="91" t="s">
        <v>2931</v>
      </c>
      <c r="D14215" s="92"/>
      <c r="E14215" s="104">
        <v>33</v>
      </c>
      <c r="F14215" s="106">
        <v>85.14</v>
      </c>
      <c r="H14215" s="95">
        <f t="shared" si="222"/>
        <v>2.58</v>
      </c>
    </row>
    <row r="14216" spans="1:8" s="80" customFormat="1" hidden="1" outlineLevel="1" x14ac:dyDescent="0.2">
      <c r="A14216" s="96" t="s">
        <v>2932</v>
      </c>
      <c r="B14216" s="97"/>
      <c r="C14216" s="98"/>
      <c r="D14216" s="98"/>
      <c r="E14216" s="101">
        <v>33</v>
      </c>
      <c r="F14216" s="103">
        <v>85.14</v>
      </c>
      <c r="H14216" s="95">
        <f t="shared" si="222"/>
        <v>2.58</v>
      </c>
    </row>
    <row r="14217" spans="1:8" collapsed="1" x14ac:dyDescent="0.2">
      <c r="A14217" s="91" t="s">
        <v>9145</v>
      </c>
      <c r="B14217" s="91" t="s">
        <v>9146</v>
      </c>
      <c r="C14217" s="91" t="s">
        <v>2931</v>
      </c>
      <c r="D14217" s="92"/>
      <c r="E14217" s="104">
        <v>4</v>
      </c>
      <c r="F14217" s="106">
        <v>84.76</v>
      </c>
      <c r="H14217" s="95">
        <f t="shared" si="222"/>
        <v>21.19</v>
      </c>
    </row>
    <row r="14218" spans="1:8" s="80" customFormat="1" hidden="1" outlineLevel="1" x14ac:dyDescent="0.2">
      <c r="A14218" s="96" t="s">
        <v>2932</v>
      </c>
      <c r="B14218" s="97"/>
      <c r="C14218" s="98"/>
      <c r="D14218" s="98"/>
      <c r="E14218" s="101">
        <v>4</v>
      </c>
      <c r="F14218" s="103">
        <v>84.76</v>
      </c>
      <c r="H14218" s="95">
        <f t="shared" si="222"/>
        <v>21.19</v>
      </c>
    </row>
    <row r="14219" spans="1:8" collapsed="1" x14ac:dyDescent="0.2">
      <c r="A14219" s="91" t="s">
        <v>9147</v>
      </c>
      <c r="B14219" s="91" t="s">
        <v>9148</v>
      </c>
      <c r="C14219" s="91" t="s">
        <v>2931</v>
      </c>
      <c r="D14219" s="92"/>
      <c r="E14219" s="104">
        <v>7</v>
      </c>
      <c r="F14219" s="106">
        <v>76.86</v>
      </c>
      <c r="H14219" s="95">
        <f t="shared" si="222"/>
        <v>10.98</v>
      </c>
    </row>
    <row r="14220" spans="1:8" s="80" customFormat="1" hidden="1" outlineLevel="1" x14ac:dyDescent="0.2">
      <c r="A14220" s="96" t="s">
        <v>2932</v>
      </c>
      <c r="B14220" s="97"/>
      <c r="C14220" s="98"/>
      <c r="D14220" s="98"/>
      <c r="E14220" s="101">
        <v>7</v>
      </c>
      <c r="F14220" s="103">
        <v>76.86</v>
      </c>
      <c r="H14220" s="95">
        <f t="shared" si="222"/>
        <v>10.98</v>
      </c>
    </row>
    <row r="14221" spans="1:8" collapsed="1" x14ac:dyDescent="0.2">
      <c r="A14221" s="91" t="s">
        <v>9149</v>
      </c>
      <c r="B14221" s="91" t="s">
        <v>9150</v>
      </c>
      <c r="C14221" s="91" t="s">
        <v>2931</v>
      </c>
      <c r="D14221" s="92"/>
      <c r="E14221" s="104">
        <v>25</v>
      </c>
      <c r="F14221" s="106">
        <v>76.25</v>
      </c>
      <c r="H14221" s="95">
        <f t="shared" ref="H14221:H14284" si="223">F14221/E14221</f>
        <v>3.05</v>
      </c>
    </row>
    <row r="14222" spans="1:8" s="80" customFormat="1" hidden="1" outlineLevel="1" x14ac:dyDescent="0.2">
      <c r="A14222" s="96" t="s">
        <v>2932</v>
      </c>
      <c r="B14222" s="97"/>
      <c r="C14222" s="98"/>
      <c r="D14222" s="98"/>
      <c r="E14222" s="101">
        <v>25</v>
      </c>
      <c r="F14222" s="103">
        <v>76.25</v>
      </c>
      <c r="H14222" s="95">
        <f t="shared" si="223"/>
        <v>3.05</v>
      </c>
    </row>
    <row r="14223" spans="1:8" collapsed="1" x14ac:dyDescent="0.2">
      <c r="A14223" s="91" t="s">
        <v>9151</v>
      </c>
      <c r="B14223" s="91" t="s">
        <v>9152</v>
      </c>
      <c r="C14223" s="91" t="s">
        <v>2931</v>
      </c>
      <c r="D14223" s="92"/>
      <c r="E14223" s="104">
        <v>15</v>
      </c>
      <c r="F14223" s="106">
        <v>73.5</v>
      </c>
      <c r="H14223" s="95">
        <f t="shared" si="223"/>
        <v>4.9000000000000004</v>
      </c>
    </row>
    <row r="14224" spans="1:8" s="80" customFormat="1" hidden="1" outlineLevel="1" x14ac:dyDescent="0.2">
      <c r="A14224" s="96" t="s">
        <v>2932</v>
      </c>
      <c r="B14224" s="97"/>
      <c r="C14224" s="98"/>
      <c r="D14224" s="98"/>
      <c r="E14224" s="101">
        <v>15</v>
      </c>
      <c r="F14224" s="103">
        <v>73.5</v>
      </c>
      <c r="H14224" s="95">
        <f t="shared" si="223"/>
        <v>4.9000000000000004</v>
      </c>
    </row>
    <row r="14225" spans="1:8" collapsed="1" x14ac:dyDescent="0.2">
      <c r="A14225" s="91" t="s">
        <v>9153</v>
      </c>
      <c r="B14225" s="91" t="s">
        <v>9154</v>
      </c>
      <c r="C14225" s="91" t="s">
        <v>2931</v>
      </c>
      <c r="D14225" s="92"/>
      <c r="E14225" s="104">
        <v>10</v>
      </c>
      <c r="F14225" s="106">
        <v>73.099999999999994</v>
      </c>
      <c r="H14225" s="95">
        <f t="shared" si="223"/>
        <v>7.31</v>
      </c>
    </row>
    <row r="14226" spans="1:8" s="80" customFormat="1" hidden="1" outlineLevel="1" x14ac:dyDescent="0.2">
      <c r="A14226" s="96" t="s">
        <v>2932</v>
      </c>
      <c r="B14226" s="97"/>
      <c r="C14226" s="98"/>
      <c r="D14226" s="98"/>
      <c r="E14226" s="101">
        <v>10</v>
      </c>
      <c r="F14226" s="103">
        <v>73.099999999999994</v>
      </c>
      <c r="H14226" s="95">
        <f t="shared" si="223"/>
        <v>7.31</v>
      </c>
    </row>
    <row r="14227" spans="1:8" collapsed="1" x14ac:dyDescent="0.2">
      <c r="A14227" s="91" t="s">
        <v>9155</v>
      </c>
      <c r="B14227" s="91" t="s">
        <v>9156</v>
      </c>
      <c r="C14227" s="91" t="s">
        <v>2931</v>
      </c>
      <c r="D14227" s="92"/>
      <c r="E14227" s="104">
        <v>6</v>
      </c>
      <c r="F14227" s="106">
        <v>73.08</v>
      </c>
      <c r="H14227" s="95">
        <f t="shared" si="223"/>
        <v>12.18</v>
      </c>
    </row>
    <row r="14228" spans="1:8" s="80" customFormat="1" hidden="1" outlineLevel="1" x14ac:dyDescent="0.2">
      <c r="A14228" s="96" t="s">
        <v>2932</v>
      </c>
      <c r="B14228" s="97"/>
      <c r="C14228" s="98"/>
      <c r="D14228" s="98"/>
      <c r="E14228" s="101">
        <v>6</v>
      </c>
      <c r="F14228" s="103">
        <v>73.08</v>
      </c>
      <c r="H14228" s="95">
        <f t="shared" si="223"/>
        <v>12.18</v>
      </c>
    </row>
    <row r="14229" spans="1:8" collapsed="1" x14ac:dyDescent="0.2">
      <c r="A14229" s="91" t="s">
        <v>9157</v>
      </c>
      <c r="B14229" s="91" t="s">
        <v>9158</v>
      </c>
      <c r="C14229" s="91" t="s">
        <v>2931</v>
      </c>
      <c r="D14229" s="92"/>
      <c r="E14229" s="104">
        <v>56</v>
      </c>
      <c r="F14229" s="106">
        <v>72.239999999999995</v>
      </c>
      <c r="H14229" s="95">
        <f t="shared" si="223"/>
        <v>1.2899999999999998</v>
      </c>
    </row>
    <row r="14230" spans="1:8" s="80" customFormat="1" hidden="1" outlineLevel="1" x14ac:dyDescent="0.2">
      <c r="A14230" s="96" t="s">
        <v>2932</v>
      </c>
      <c r="B14230" s="97"/>
      <c r="C14230" s="98"/>
      <c r="D14230" s="98"/>
      <c r="E14230" s="101">
        <v>56</v>
      </c>
      <c r="F14230" s="103">
        <v>72.239999999999995</v>
      </c>
      <c r="H14230" s="95">
        <f t="shared" si="223"/>
        <v>1.2899999999999998</v>
      </c>
    </row>
    <row r="14231" spans="1:8" collapsed="1" x14ac:dyDescent="0.2">
      <c r="A14231" s="105" t="s">
        <v>9159</v>
      </c>
      <c r="B14231" s="91" t="s">
        <v>9160</v>
      </c>
      <c r="C14231" s="91" t="s">
        <v>3223</v>
      </c>
      <c r="D14231" s="92"/>
      <c r="E14231" s="104">
        <v>1</v>
      </c>
      <c r="F14231" s="106">
        <v>72.099999999999994</v>
      </c>
      <c r="G14231" s="79" t="e">
        <f>VLOOKUP(B14231,#REF!,2,FALSE)</f>
        <v>#REF!</v>
      </c>
      <c r="H14231" s="95">
        <f t="shared" si="223"/>
        <v>72.099999999999994</v>
      </c>
    </row>
    <row r="14232" spans="1:8" s="80" customFormat="1" hidden="1" outlineLevel="1" x14ac:dyDescent="0.2">
      <c r="A14232" s="96" t="s">
        <v>2932</v>
      </c>
      <c r="B14232" s="97"/>
      <c r="C14232" s="98"/>
      <c r="D14232" s="98"/>
      <c r="E14232" s="101">
        <v>1</v>
      </c>
      <c r="F14232" s="103">
        <v>72.099999999999994</v>
      </c>
      <c r="H14232" s="95">
        <f t="shared" si="223"/>
        <v>72.099999999999994</v>
      </c>
    </row>
    <row r="14233" spans="1:8" collapsed="1" x14ac:dyDescent="0.2">
      <c r="A14233" s="91" t="s">
        <v>9161</v>
      </c>
      <c r="B14233" s="91" t="s">
        <v>9162</v>
      </c>
      <c r="C14233" s="91" t="s">
        <v>2931</v>
      </c>
      <c r="D14233" s="92"/>
      <c r="E14233" s="104">
        <v>30</v>
      </c>
      <c r="F14233" s="106">
        <v>69.900000000000006</v>
      </c>
      <c r="H14233" s="95">
        <f t="shared" si="223"/>
        <v>2.33</v>
      </c>
    </row>
    <row r="14234" spans="1:8" s="80" customFormat="1" hidden="1" outlineLevel="1" x14ac:dyDescent="0.2">
      <c r="A14234" s="96" t="s">
        <v>2932</v>
      </c>
      <c r="B14234" s="97"/>
      <c r="C14234" s="98"/>
      <c r="D14234" s="98"/>
      <c r="E14234" s="101">
        <v>30</v>
      </c>
      <c r="F14234" s="103">
        <v>69.900000000000006</v>
      </c>
      <c r="H14234" s="95">
        <f t="shared" si="223"/>
        <v>2.33</v>
      </c>
    </row>
    <row r="14235" spans="1:8" collapsed="1" x14ac:dyDescent="0.2">
      <c r="A14235" s="91" t="s">
        <v>9163</v>
      </c>
      <c r="B14235" s="91" t="s">
        <v>9164</v>
      </c>
      <c r="C14235" s="91" t="s">
        <v>3118</v>
      </c>
      <c r="D14235" s="92"/>
      <c r="E14235" s="104">
        <v>1</v>
      </c>
      <c r="F14235" s="106">
        <v>67.489999999999995</v>
      </c>
      <c r="H14235" s="95">
        <f t="shared" si="223"/>
        <v>67.489999999999995</v>
      </c>
    </row>
    <row r="14236" spans="1:8" s="80" customFormat="1" hidden="1" outlineLevel="1" x14ac:dyDescent="0.2">
      <c r="A14236" s="96" t="s">
        <v>2825</v>
      </c>
      <c r="B14236" s="97"/>
      <c r="C14236" s="98"/>
      <c r="D14236" s="98"/>
      <c r="E14236" s="101">
        <v>1</v>
      </c>
      <c r="F14236" s="103">
        <v>67.489999999999995</v>
      </c>
      <c r="H14236" s="95">
        <f t="shared" si="223"/>
        <v>67.489999999999995</v>
      </c>
    </row>
    <row r="14237" spans="1:8" collapsed="1" x14ac:dyDescent="0.2">
      <c r="A14237" s="91" t="s">
        <v>9165</v>
      </c>
      <c r="B14237" s="91" t="s">
        <v>9166</v>
      </c>
      <c r="C14237" s="91" t="s">
        <v>2931</v>
      </c>
      <c r="D14237" s="92"/>
      <c r="E14237" s="104">
        <v>4</v>
      </c>
      <c r="F14237" s="106">
        <v>67.36</v>
      </c>
      <c r="H14237" s="95">
        <f t="shared" si="223"/>
        <v>16.84</v>
      </c>
    </row>
    <row r="14238" spans="1:8" s="80" customFormat="1" hidden="1" outlineLevel="1" x14ac:dyDescent="0.2">
      <c r="A14238" s="96" t="s">
        <v>2932</v>
      </c>
      <c r="B14238" s="97"/>
      <c r="C14238" s="98"/>
      <c r="D14238" s="98"/>
      <c r="E14238" s="101">
        <v>4</v>
      </c>
      <c r="F14238" s="103">
        <v>67.36</v>
      </c>
      <c r="H14238" s="95">
        <f t="shared" si="223"/>
        <v>16.84</v>
      </c>
    </row>
    <row r="14239" spans="1:8" collapsed="1" x14ac:dyDescent="0.2">
      <c r="A14239" s="91" t="s">
        <v>9167</v>
      </c>
      <c r="B14239" s="91" t="s">
        <v>9168</v>
      </c>
      <c r="C14239" s="91" t="s">
        <v>2931</v>
      </c>
      <c r="D14239" s="92"/>
      <c r="E14239" s="104">
        <v>3</v>
      </c>
      <c r="F14239" s="106">
        <v>63.51</v>
      </c>
      <c r="H14239" s="95">
        <f t="shared" si="223"/>
        <v>21.169999999999998</v>
      </c>
    </row>
    <row r="14240" spans="1:8" s="80" customFormat="1" hidden="1" outlineLevel="1" x14ac:dyDescent="0.2">
      <c r="A14240" s="96" t="s">
        <v>2932</v>
      </c>
      <c r="B14240" s="97"/>
      <c r="C14240" s="98"/>
      <c r="D14240" s="98"/>
      <c r="E14240" s="101">
        <v>3</v>
      </c>
      <c r="F14240" s="103">
        <v>63.51</v>
      </c>
      <c r="H14240" s="95">
        <f t="shared" si="223"/>
        <v>21.169999999999998</v>
      </c>
    </row>
    <row r="14241" spans="1:8" collapsed="1" x14ac:dyDescent="0.2">
      <c r="A14241" s="105" t="s">
        <v>9169</v>
      </c>
      <c r="B14241" s="91" t="s">
        <v>9170</v>
      </c>
      <c r="C14241" s="91" t="s">
        <v>3223</v>
      </c>
      <c r="D14241" s="92"/>
      <c r="E14241" s="104">
        <v>39</v>
      </c>
      <c r="F14241" s="106">
        <v>62.4</v>
      </c>
      <c r="G14241" s="79" t="e">
        <f>VLOOKUP(B14241,#REF!,2,FALSE)</f>
        <v>#REF!</v>
      </c>
      <c r="H14241" s="95">
        <f t="shared" si="223"/>
        <v>1.5999999999999999</v>
      </c>
    </row>
    <row r="14242" spans="1:8" s="80" customFormat="1" hidden="1" outlineLevel="1" x14ac:dyDescent="0.2">
      <c r="A14242" s="96" t="s">
        <v>2932</v>
      </c>
      <c r="B14242" s="97"/>
      <c r="C14242" s="98"/>
      <c r="D14242" s="98"/>
      <c r="E14242" s="101">
        <v>39</v>
      </c>
      <c r="F14242" s="103">
        <v>62.4</v>
      </c>
      <c r="H14242" s="95">
        <f t="shared" si="223"/>
        <v>1.5999999999999999</v>
      </c>
    </row>
    <row r="14243" spans="1:8" collapsed="1" x14ac:dyDescent="0.2">
      <c r="A14243" s="91" t="s">
        <v>9171</v>
      </c>
      <c r="B14243" s="91" t="s">
        <v>9172</v>
      </c>
      <c r="C14243" s="91" t="s">
        <v>2931</v>
      </c>
      <c r="D14243" s="92"/>
      <c r="E14243" s="104">
        <v>1</v>
      </c>
      <c r="F14243" s="106">
        <v>62.25</v>
      </c>
      <c r="H14243" s="95">
        <f t="shared" si="223"/>
        <v>62.25</v>
      </c>
    </row>
    <row r="14244" spans="1:8" s="80" customFormat="1" hidden="1" outlineLevel="1" x14ac:dyDescent="0.2">
      <c r="A14244" s="96" t="s">
        <v>2932</v>
      </c>
      <c r="B14244" s="97"/>
      <c r="C14244" s="98"/>
      <c r="D14244" s="98"/>
      <c r="E14244" s="101">
        <v>1</v>
      </c>
      <c r="F14244" s="103">
        <v>62.25</v>
      </c>
      <c r="H14244" s="95">
        <f t="shared" si="223"/>
        <v>62.25</v>
      </c>
    </row>
    <row r="14245" spans="1:8" collapsed="1" x14ac:dyDescent="0.2">
      <c r="A14245" s="105" t="s">
        <v>9173</v>
      </c>
      <c r="B14245" s="91" t="s">
        <v>9174</v>
      </c>
      <c r="C14245" s="91" t="s">
        <v>3223</v>
      </c>
      <c r="D14245" s="92"/>
      <c r="E14245" s="104">
        <v>38</v>
      </c>
      <c r="F14245" s="106">
        <v>60.8</v>
      </c>
      <c r="G14245" s="79" t="e">
        <f>VLOOKUP(B14245,#REF!,2,FALSE)</f>
        <v>#REF!</v>
      </c>
      <c r="H14245" s="95">
        <f t="shared" si="223"/>
        <v>1.5999999999999999</v>
      </c>
    </row>
    <row r="14246" spans="1:8" s="80" customFormat="1" hidden="1" outlineLevel="1" x14ac:dyDescent="0.2">
      <c r="A14246" s="96" t="s">
        <v>2932</v>
      </c>
      <c r="B14246" s="97"/>
      <c r="C14246" s="98"/>
      <c r="D14246" s="98"/>
      <c r="E14246" s="101">
        <v>38</v>
      </c>
      <c r="F14246" s="103">
        <v>60.8</v>
      </c>
      <c r="H14246" s="95">
        <f t="shared" si="223"/>
        <v>1.5999999999999999</v>
      </c>
    </row>
    <row r="14247" spans="1:8" collapsed="1" x14ac:dyDescent="0.2">
      <c r="A14247" s="91" t="s">
        <v>9175</v>
      </c>
      <c r="B14247" s="91" t="s">
        <v>9176</v>
      </c>
      <c r="C14247" s="91" t="s">
        <v>2931</v>
      </c>
      <c r="D14247" s="92"/>
      <c r="E14247" s="104">
        <v>113</v>
      </c>
      <c r="F14247" s="106">
        <v>59.89</v>
      </c>
      <c r="H14247" s="95">
        <f t="shared" si="223"/>
        <v>0.53</v>
      </c>
    </row>
    <row r="14248" spans="1:8" s="80" customFormat="1" hidden="1" outlineLevel="1" x14ac:dyDescent="0.2">
      <c r="A14248" s="96" t="s">
        <v>2932</v>
      </c>
      <c r="B14248" s="97"/>
      <c r="C14248" s="98"/>
      <c r="D14248" s="98"/>
      <c r="E14248" s="101">
        <v>113</v>
      </c>
      <c r="F14248" s="103">
        <v>59.89</v>
      </c>
      <c r="H14248" s="95">
        <f t="shared" si="223"/>
        <v>0.53</v>
      </c>
    </row>
    <row r="14249" spans="1:8" collapsed="1" x14ac:dyDescent="0.2">
      <c r="A14249" s="91" t="s">
        <v>9177</v>
      </c>
      <c r="B14249" s="91" t="s">
        <v>9178</v>
      </c>
      <c r="C14249" s="91" t="s">
        <v>2931</v>
      </c>
      <c r="D14249" s="92"/>
      <c r="E14249" s="104">
        <v>110</v>
      </c>
      <c r="F14249" s="106">
        <v>58.3</v>
      </c>
      <c r="H14249" s="95">
        <f t="shared" si="223"/>
        <v>0.53</v>
      </c>
    </row>
    <row r="14250" spans="1:8" s="80" customFormat="1" hidden="1" outlineLevel="1" x14ac:dyDescent="0.2">
      <c r="A14250" s="96" t="s">
        <v>2932</v>
      </c>
      <c r="B14250" s="97"/>
      <c r="C14250" s="98"/>
      <c r="D14250" s="98"/>
      <c r="E14250" s="101">
        <v>110</v>
      </c>
      <c r="F14250" s="103">
        <v>58.3</v>
      </c>
      <c r="H14250" s="95">
        <f t="shared" si="223"/>
        <v>0.53</v>
      </c>
    </row>
    <row r="14251" spans="1:8" collapsed="1" x14ac:dyDescent="0.2">
      <c r="A14251" s="91" t="s">
        <v>9179</v>
      </c>
      <c r="B14251" s="91" t="s">
        <v>9180</v>
      </c>
      <c r="C14251" s="91" t="s">
        <v>2931</v>
      </c>
      <c r="D14251" s="92"/>
      <c r="E14251" s="104">
        <v>2</v>
      </c>
      <c r="F14251" s="106">
        <v>56.38</v>
      </c>
      <c r="H14251" s="95">
        <f t="shared" si="223"/>
        <v>28.19</v>
      </c>
    </row>
    <row r="14252" spans="1:8" s="80" customFormat="1" hidden="1" outlineLevel="1" x14ac:dyDescent="0.2">
      <c r="A14252" s="96" t="s">
        <v>2841</v>
      </c>
      <c r="B14252" s="97"/>
      <c r="C14252" s="98"/>
      <c r="D14252" s="98"/>
      <c r="E14252" s="101">
        <v>2</v>
      </c>
      <c r="F14252" s="103">
        <v>56.38</v>
      </c>
      <c r="H14252" s="95">
        <f t="shared" si="223"/>
        <v>28.19</v>
      </c>
    </row>
    <row r="14253" spans="1:8" collapsed="1" x14ac:dyDescent="0.2">
      <c r="A14253" s="91" t="s">
        <v>9181</v>
      </c>
      <c r="B14253" s="91" t="s">
        <v>9182</v>
      </c>
      <c r="C14253" s="91" t="s">
        <v>2931</v>
      </c>
      <c r="D14253" s="92"/>
      <c r="E14253" s="104">
        <v>21</v>
      </c>
      <c r="F14253" s="106">
        <v>56.28</v>
      </c>
      <c r="H14253" s="95">
        <f t="shared" si="223"/>
        <v>2.68</v>
      </c>
    </row>
    <row r="14254" spans="1:8" s="80" customFormat="1" hidden="1" outlineLevel="1" x14ac:dyDescent="0.2">
      <c r="A14254" s="96" t="s">
        <v>2932</v>
      </c>
      <c r="B14254" s="97"/>
      <c r="C14254" s="98"/>
      <c r="D14254" s="98"/>
      <c r="E14254" s="101">
        <v>21</v>
      </c>
      <c r="F14254" s="103">
        <v>56.28</v>
      </c>
      <c r="H14254" s="95">
        <f t="shared" si="223"/>
        <v>2.68</v>
      </c>
    </row>
    <row r="14255" spans="1:8" collapsed="1" x14ac:dyDescent="0.2">
      <c r="A14255" s="91" t="s">
        <v>9183</v>
      </c>
      <c r="B14255" s="91" t="s">
        <v>9184</v>
      </c>
      <c r="C14255" s="91" t="s">
        <v>2931</v>
      </c>
      <c r="D14255" s="92"/>
      <c r="E14255" s="104">
        <v>1</v>
      </c>
      <c r="F14255" s="106">
        <v>55.49</v>
      </c>
      <c r="H14255" s="95">
        <f t="shared" si="223"/>
        <v>55.49</v>
      </c>
    </row>
    <row r="14256" spans="1:8" s="80" customFormat="1" hidden="1" outlineLevel="1" x14ac:dyDescent="0.2">
      <c r="A14256" s="96" t="s">
        <v>2854</v>
      </c>
      <c r="B14256" s="97"/>
      <c r="C14256" s="98"/>
      <c r="D14256" s="98"/>
      <c r="E14256" s="101">
        <v>1</v>
      </c>
      <c r="F14256" s="103">
        <v>55.49</v>
      </c>
      <c r="H14256" s="95">
        <f t="shared" si="223"/>
        <v>55.49</v>
      </c>
    </row>
    <row r="14257" spans="1:8" collapsed="1" x14ac:dyDescent="0.2">
      <c r="A14257" s="91" t="s">
        <v>9185</v>
      </c>
      <c r="B14257" s="91" t="s">
        <v>9186</v>
      </c>
      <c r="C14257" s="91" t="s">
        <v>2931</v>
      </c>
      <c r="D14257" s="92"/>
      <c r="E14257" s="104">
        <v>27</v>
      </c>
      <c r="F14257" s="106">
        <v>55.08</v>
      </c>
      <c r="H14257" s="95">
        <f t="shared" si="223"/>
        <v>2.04</v>
      </c>
    </row>
    <row r="14258" spans="1:8" s="80" customFormat="1" hidden="1" outlineLevel="1" x14ac:dyDescent="0.2">
      <c r="A14258" s="96" t="s">
        <v>2932</v>
      </c>
      <c r="B14258" s="97"/>
      <c r="C14258" s="98"/>
      <c r="D14258" s="98"/>
      <c r="E14258" s="101">
        <v>27</v>
      </c>
      <c r="F14258" s="103">
        <v>55.08</v>
      </c>
      <c r="H14258" s="95">
        <f t="shared" si="223"/>
        <v>2.04</v>
      </c>
    </row>
    <row r="14259" spans="1:8" collapsed="1" x14ac:dyDescent="0.2">
      <c r="A14259" s="91" t="s">
        <v>9187</v>
      </c>
      <c r="B14259" s="91" t="s">
        <v>9188</v>
      </c>
      <c r="C14259" s="91" t="s">
        <v>2931</v>
      </c>
      <c r="D14259" s="92"/>
      <c r="E14259" s="104">
        <v>1</v>
      </c>
      <c r="F14259" s="106">
        <v>54.24</v>
      </c>
      <c r="H14259" s="95">
        <f t="shared" si="223"/>
        <v>54.24</v>
      </c>
    </row>
    <row r="14260" spans="1:8" s="80" customFormat="1" hidden="1" outlineLevel="1" x14ac:dyDescent="0.2">
      <c r="A14260" s="96" t="s">
        <v>2932</v>
      </c>
      <c r="B14260" s="97"/>
      <c r="C14260" s="98"/>
      <c r="D14260" s="98"/>
      <c r="E14260" s="101">
        <v>1</v>
      </c>
      <c r="F14260" s="103">
        <v>54.24</v>
      </c>
      <c r="H14260" s="95">
        <f t="shared" si="223"/>
        <v>54.24</v>
      </c>
    </row>
    <row r="14261" spans="1:8" collapsed="1" x14ac:dyDescent="0.2">
      <c r="A14261" s="91" t="s">
        <v>9189</v>
      </c>
      <c r="B14261" s="91" t="s">
        <v>9190</v>
      </c>
      <c r="C14261" s="91" t="s">
        <v>2931</v>
      </c>
      <c r="D14261" s="92"/>
      <c r="E14261" s="104">
        <v>16</v>
      </c>
      <c r="F14261" s="106">
        <v>51.36</v>
      </c>
      <c r="H14261" s="95">
        <f t="shared" si="223"/>
        <v>3.21</v>
      </c>
    </row>
    <row r="14262" spans="1:8" s="80" customFormat="1" hidden="1" outlineLevel="1" x14ac:dyDescent="0.2">
      <c r="A14262" s="96" t="s">
        <v>2932</v>
      </c>
      <c r="B14262" s="97"/>
      <c r="C14262" s="98"/>
      <c r="D14262" s="98"/>
      <c r="E14262" s="101">
        <v>16</v>
      </c>
      <c r="F14262" s="103">
        <v>51.36</v>
      </c>
      <c r="H14262" s="95">
        <f t="shared" si="223"/>
        <v>3.21</v>
      </c>
    </row>
    <row r="14263" spans="1:8" collapsed="1" x14ac:dyDescent="0.2">
      <c r="A14263" s="91" t="s">
        <v>9191</v>
      </c>
      <c r="B14263" s="91" t="s">
        <v>9192</v>
      </c>
      <c r="C14263" s="91" t="s">
        <v>2931</v>
      </c>
      <c r="D14263" s="92"/>
      <c r="E14263" s="104">
        <v>66</v>
      </c>
      <c r="F14263" s="106">
        <v>46.2</v>
      </c>
      <c r="H14263" s="95">
        <f t="shared" si="223"/>
        <v>0.70000000000000007</v>
      </c>
    </row>
    <row r="14264" spans="1:8" s="80" customFormat="1" hidden="1" outlineLevel="1" x14ac:dyDescent="0.2">
      <c r="A14264" s="96" t="s">
        <v>2932</v>
      </c>
      <c r="B14264" s="97"/>
      <c r="C14264" s="98"/>
      <c r="D14264" s="98"/>
      <c r="E14264" s="101">
        <v>66</v>
      </c>
      <c r="F14264" s="103">
        <v>46.2</v>
      </c>
      <c r="H14264" s="95">
        <f t="shared" si="223"/>
        <v>0.70000000000000007</v>
      </c>
    </row>
    <row r="14265" spans="1:8" collapsed="1" x14ac:dyDescent="0.2">
      <c r="A14265" s="91" t="s">
        <v>9193</v>
      </c>
      <c r="B14265" s="91" t="s">
        <v>9194</v>
      </c>
      <c r="C14265" s="91" t="s">
        <v>2931</v>
      </c>
      <c r="D14265" s="92"/>
      <c r="E14265" s="104">
        <v>17</v>
      </c>
      <c r="F14265" s="106">
        <v>45.56</v>
      </c>
      <c r="H14265" s="95">
        <f t="shared" si="223"/>
        <v>2.68</v>
      </c>
    </row>
    <row r="14266" spans="1:8" s="80" customFormat="1" hidden="1" outlineLevel="1" x14ac:dyDescent="0.2">
      <c r="A14266" s="96" t="s">
        <v>2932</v>
      </c>
      <c r="B14266" s="97"/>
      <c r="C14266" s="98"/>
      <c r="D14266" s="98"/>
      <c r="E14266" s="101">
        <v>17</v>
      </c>
      <c r="F14266" s="103">
        <v>45.56</v>
      </c>
      <c r="H14266" s="95">
        <f t="shared" si="223"/>
        <v>2.68</v>
      </c>
    </row>
    <row r="14267" spans="1:8" collapsed="1" x14ac:dyDescent="0.2">
      <c r="A14267" s="91" t="s">
        <v>9195</v>
      </c>
      <c r="B14267" s="91" t="s">
        <v>9196</v>
      </c>
      <c r="C14267" s="91" t="s">
        <v>2931</v>
      </c>
      <c r="D14267" s="92"/>
      <c r="E14267" s="104">
        <v>10</v>
      </c>
      <c r="F14267" s="106">
        <v>44.9</v>
      </c>
      <c r="H14267" s="95">
        <f t="shared" si="223"/>
        <v>4.49</v>
      </c>
    </row>
    <row r="14268" spans="1:8" s="80" customFormat="1" hidden="1" outlineLevel="1" x14ac:dyDescent="0.2">
      <c r="A14268" s="96" t="s">
        <v>2932</v>
      </c>
      <c r="B14268" s="97"/>
      <c r="C14268" s="98"/>
      <c r="D14268" s="98"/>
      <c r="E14268" s="101">
        <v>10</v>
      </c>
      <c r="F14268" s="103">
        <v>44.9</v>
      </c>
      <c r="H14268" s="95">
        <f t="shared" si="223"/>
        <v>4.49</v>
      </c>
    </row>
    <row r="14269" spans="1:8" collapsed="1" x14ac:dyDescent="0.2">
      <c r="A14269" s="91" t="s">
        <v>9197</v>
      </c>
      <c r="B14269" s="91" t="s">
        <v>9198</v>
      </c>
      <c r="C14269" s="91" t="s">
        <v>2931</v>
      </c>
      <c r="D14269" s="92"/>
      <c r="E14269" s="104">
        <v>8</v>
      </c>
      <c r="F14269" s="106">
        <v>44.56</v>
      </c>
      <c r="H14269" s="95">
        <f t="shared" si="223"/>
        <v>5.57</v>
      </c>
    </row>
    <row r="14270" spans="1:8" s="80" customFormat="1" hidden="1" outlineLevel="1" x14ac:dyDescent="0.2">
      <c r="A14270" s="96" t="s">
        <v>2932</v>
      </c>
      <c r="B14270" s="97"/>
      <c r="C14270" s="98"/>
      <c r="D14270" s="98"/>
      <c r="E14270" s="101">
        <v>8</v>
      </c>
      <c r="F14270" s="103">
        <v>44.56</v>
      </c>
      <c r="H14270" s="95">
        <f t="shared" si="223"/>
        <v>5.57</v>
      </c>
    </row>
    <row r="14271" spans="1:8" collapsed="1" x14ac:dyDescent="0.2">
      <c r="A14271" s="91" t="s">
        <v>9199</v>
      </c>
      <c r="B14271" s="91" t="s">
        <v>9200</v>
      </c>
      <c r="C14271" s="91" t="s">
        <v>2931</v>
      </c>
      <c r="D14271" s="92"/>
      <c r="E14271" s="104">
        <v>3</v>
      </c>
      <c r="F14271" s="106">
        <v>44.4</v>
      </c>
      <c r="H14271" s="95">
        <f t="shared" si="223"/>
        <v>14.799999999999999</v>
      </c>
    </row>
    <row r="14272" spans="1:8" s="80" customFormat="1" hidden="1" outlineLevel="1" x14ac:dyDescent="0.2">
      <c r="A14272" s="96" t="s">
        <v>2932</v>
      </c>
      <c r="B14272" s="97"/>
      <c r="C14272" s="98"/>
      <c r="D14272" s="98"/>
      <c r="E14272" s="101">
        <v>3</v>
      </c>
      <c r="F14272" s="103">
        <v>44.4</v>
      </c>
      <c r="H14272" s="95">
        <f t="shared" si="223"/>
        <v>14.799999999999999</v>
      </c>
    </row>
    <row r="14273" spans="1:8" collapsed="1" x14ac:dyDescent="0.2">
      <c r="A14273" s="91" t="s">
        <v>9201</v>
      </c>
      <c r="B14273" s="91" t="s">
        <v>9202</v>
      </c>
      <c r="C14273" s="91" t="s">
        <v>2931</v>
      </c>
      <c r="D14273" s="92"/>
      <c r="E14273" s="104">
        <v>34</v>
      </c>
      <c r="F14273" s="106">
        <v>43.86</v>
      </c>
      <c r="H14273" s="95">
        <f t="shared" si="223"/>
        <v>1.29</v>
      </c>
    </row>
    <row r="14274" spans="1:8" s="80" customFormat="1" hidden="1" outlineLevel="1" x14ac:dyDescent="0.2">
      <c r="A14274" s="96" t="s">
        <v>2932</v>
      </c>
      <c r="B14274" s="97"/>
      <c r="C14274" s="98"/>
      <c r="D14274" s="98"/>
      <c r="E14274" s="101">
        <v>34</v>
      </c>
      <c r="F14274" s="103">
        <v>43.86</v>
      </c>
      <c r="H14274" s="95">
        <f t="shared" si="223"/>
        <v>1.29</v>
      </c>
    </row>
    <row r="14275" spans="1:8" collapsed="1" x14ac:dyDescent="0.2">
      <c r="A14275" s="91" t="s">
        <v>9203</v>
      </c>
      <c r="B14275" s="91" t="s">
        <v>9204</v>
      </c>
      <c r="C14275" s="91" t="s">
        <v>2931</v>
      </c>
      <c r="D14275" s="92"/>
      <c r="E14275" s="104">
        <v>4</v>
      </c>
      <c r="F14275" s="106">
        <v>43.36</v>
      </c>
      <c r="H14275" s="95">
        <f t="shared" si="223"/>
        <v>10.84</v>
      </c>
    </row>
    <row r="14276" spans="1:8" s="80" customFormat="1" hidden="1" outlineLevel="1" x14ac:dyDescent="0.2">
      <c r="A14276" s="96" t="s">
        <v>2932</v>
      </c>
      <c r="B14276" s="97"/>
      <c r="C14276" s="98"/>
      <c r="D14276" s="98"/>
      <c r="E14276" s="101">
        <v>4</v>
      </c>
      <c r="F14276" s="103">
        <v>43.36</v>
      </c>
      <c r="H14276" s="95">
        <f t="shared" si="223"/>
        <v>10.84</v>
      </c>
    </row>
    <row r="14277" spans="1:8" collapsed="1" x14ac:dyDescent="0.2">
      <c r="A14277" s="91" t="s">
        <v>9205</v>
      </c>
      <c r="B14277" s="91" t="s">
        <v>9206</v>
      </c>
      <c r="C14277" s="91" t="s">
        <v>2931</v>
      </c>
      <c r="D14277" s="92"/>
      <c r="E14277" s="104">
        <v>68</v>
      </c>
      <c r="F14277" s="106">
        <v>42.84</v>
      </c>
      <c r="H14277" s="95">
        <f t="shared" si="223"/>
        <v>0.63</v>
      </c>
    </row>
    <row r="14278" spans="1:8" s="80" customFormat="1" hidden="1" outlineLevel="1" x14ac:dyDescent="0.2">
      <c r="A14278" s="96" t="s">
        <v>2932</v>
      </c>
      <c r="B14278" s="97"/>
      <c r="C14278" s="98"/>
      <c r="D14278" s="98"/>
      <c r="E14278" s="101">
        <v>68</v>
      </c>
      <c r="F14278" s="103">
        <v>42.84</v>
      </c>
      <c r="H14278" s="95">
        <f t="shared" si="223"/>
        <v>0.63</v>
      </c>
    </row>
    <row r="14279" spans="1:8" collapsed="1" x14ac:dyDescent="0.2">
      <c r="A14279" s="91" t="s">
        <v>9207</v>
      </c>
      <c r="B14279" s="91" t="s">
        <v>9208</v>
      </c>
      <c r="C14279" s="91" t="s">
        <v>2931</v>
      </c>
      <c r="D14279" s="92"/>
      <c r="E14279" s="104">
        <v>33</v>
      </c>
      <c r="F14279" s="106">
        <v>42.57</v>
      </c>
      <c r="H14279" s="95">
        <f t="shared" si="223"/>
        <v>1.29</v>
      </c>
    </row>
    <row r="14280" spans="1:8" s="80" customFormat="1" hidden="1" outlineLevel="1" x14ac:dyDescent="0.2">
      <c r="A14280" s="96" t="s">
        <v>2932</v>
      </c>
      <c r="B14280" s="97"/>
      <c r="C14280" s="98"/>
      <c r="D14280" s="98"/>
      <c r="E14280" s="101">
        <v>33</v>
      </c>
      <c r="F14280" s="103">
        <v>42.57</v>
      </c>
      <c r="H14280" s="95">
        <f t="shared" si="223"/>
        <v>1.29</v>
      </c>
    </row>
    <row r="14281" spans="1:8" collapsed="1" x14ac:dyDescent="0.2">
      <c r="A14281" s="91" t="s">
        <v>9209</v>
      </c>
      <c r="B14281" s="91" t="s">
        <v>9210</v>
      </c>
      <c r="C14281" s="91" t="s">
        <v>2931</v>
      </c>
      <c r="D14281" s="92"/>
      <c r="E14281" s="104">
        <v>1</v>
      </c>
      <c r="F14281" s="106">
        <v>40.94</v>
      </c>
      <c r="H14281" s="95">
        <f t="shared" si="223"/>
        <v>40.94</v>
      </c>
    </row>
    <row r="14282" spans="1:8" s="80" customFormat="1" hidden="1" outlineLevel="1" x14ac:dyDescent="0.2">
      <c r="A14282" s="96" t="s">
        <v>2932</v>
      </c>
      <c r="B14282" s="97"/>
      <c r="C14282" s="98"/>
      <c r="D14282" s="98"/>
      <c r="E14282" s="101">
        <v>1</v>
      </c>
      <c r="F14282" s="103">
        <v>40.94</v>
      </c>
      <c r="H14282" s="95">
        <f t="shared" si="223"/>
        <v>40.94</v>
      </c>
    </row>
    <row r="14283" spans="1:8" collapsed="1" x14ac:dyDescent="0.2">
      <c r="A14283" s="91" t="s">
        <v>9211</v>
      </c>
      <c r="B14283" s="91" t="s">
        <v>9212</v>
      </c>
      <c r="C14283" s="91" t="s">
        <v>2931</v>
      </c>
      <c r="D14283" s="92"/>
      <c r="E14283" s="104">
        <v>42</v>
      </c>
      <c r="F14283" s="106">
        <v>40.32</v>
      </c>
      <c r="H14283" s="95">
        <f t="shared" si="223"/>
        <v>0.96</v>
      </c>
    </row>
    <row r="14284" spans="1:8" s="80" customFormat="1" hidden="1" outlineLevel="1" x14ac:dyDescent="0.2">
      <c r="A14284" s="96" t="s">
        <v>2932</v>
      </c>
      <c r="B14284" s="97"/>
      <c r="C14284" s="98"/>
      <c r="D14284" s="98"/>
      <c r="E14284" s="101">
        <v>42</v>
      </c>
      <c r="F14284" s="103">
        <v>40.32</v>
      </c>
      <c r="H14284" s="95">
        <f t="shared" si="223"/>
        <v>0.96</v>
      </c>
    </row>
    <row r="14285" spans="1:8" collapsed="1" x14ac:dyDescent="0.2">
      <c r="A14285" s="91" t="s">
        <v>9213</v>
      </c>
      <c r="B14285" s="91" t="s">
        <v>9214</v>
      </c>
      <c r="C14285" s="91" t="s">
        <v>2931</v>
      </c>
      <c r="D14285" s="92"/>
      <c r="E14285" s="104">
        <v>29</v>
      </c>
      <c r="F14285" s="106">
        <v>37.409999999999997</v>
      </c>
      <c r="H14285" s="95">
        <f t="shared" ref="H14285:H14348" si="224">F14285/E14285</f>
        <v>1.2899999999999998</v>
      </c>
    </row>
    <row r="14286" spans="1:8" s="80" customFormat="1" hidden="1" outlineLevel="1" x14ac:dyDescent="0.2">
      <c r="A14286" s="96" t="s">
        <v>2932</v>
      </c>
      <c r="B14286" s="97"/>
      <c r="C14286" s="98"/>
      <c r="D14286" s="98"/>
      <c r="E14286" s="101">
        <v>29</v>
      </c>
      <c r="F14286" s="103">
        <v>37.409999999999997</v>
      </c>
      <c r="H14286" s="95">
        <f t="shared" si="224"/>
        <v>1.2899999999999998</v>
      </c>
    </row>
    <row r="14287" spans="1:8" collapsed="1" x14ac:dyDescent="0.2">
      <c r="A14287" s="91" t="s">
        <v>9215</v>
      </c>
      <c r="B14287" s="91" t="s">
        <v>9216</v>
      </c>
      <c r="C14287" s="91" t="s">
        <v>2931</v>
      </c>
      <c r="D14287" s="92"/>
      <c r="E14287" s="104">
        <v>1</v>
      </c>
      <c r="F14287" s="106">
        <v>36.43</v>
      </c>
      <c r="H14287" s="95">
        <f t="shared" si="224"/>
        <v>36.43</v>
      </c>
    </row>
    <row r="14288" spans="1:8" s="80" customFormat="1" hidden="1" outlineLevel="1" x14ac:dyDescent="0.2">
      <c r="A14288" s="96" t="s">
        <v>2932</v>
      </c>
      <c r="B14288" s="97"/>
      <c r="C14288" s="98"/>
      <c r="D14288" s="98"/>
      <c r="E14288" s="101">
        <v>1</v>
      </c>
      <c r="F14288" s="103">
        <v>36.43</v>
      </c>
      <c r="H14288" s="95">
        <f t="shared" si="224"/>
        <v>36.43</v>
      </c>
    </row>
    <row r="14289" spans="1:8" collapsed="1" x14ac:dyDescent="0.2">
      <c r="A14289" s="91" t="s">
        <v>9217</v>
      </c>
      <c r="B14289" s="91" t="s">
        <v>9218</v>
      </c>
      <c r="C14289" s="91" t="s">
        <v>2931</v>
      </c>
      <c r="D14289" s="92"/>
      <c r="E14289" s="104">
        <v>40</v>
      </c>
      <c r="F14289" s="106">
        <v>36.4</v>
      </c>
      <c r="H14289" s="95">
        <f t="shared" si="224"/>
        <v>0.90999999999999992</v>
      </c>
    </row>
    <row r="14290" spans="1:8" s="80" customFormat="1" hidden="1" outlineLevel="1" x14ac:dyDescent="0.2">
      <c r="A14290" s="96" t="s">
        <v>2932</v>
      </c>
      <c r="B14290" s="97"/>
      <c r="C14290" s="98"/>
      <c r="D14290" s="98"/>
      <c r="E14290" s="101">
        <v>40</v>
      </c>
      <c r="F14290" s="103">
        <v>36.4</v>
      </c>
      <c r="H14290" s="95">
        <f t="shared" si="224"/>
        <v>0.90999999999999992</v>
      </c>
    </row>
    <row r="14291" spans="1:8" collapsed="1" x14ac:dyDescent="0.2">
      <c r="A14291" s="91" t="s">
        <v>9219</v>
      </c>
      <c r="B14291" s="91" t="s">
        <v>9220</v>
      </c>
      <c r="C14291" s="91" t="s">
        <v>2931</v>
      </c>
      <c r="D14291" s="92"/>
      <c r="E14291" s="104">
        <v>45</v>
      </c>
      <c r="F14291" s="106">
        <v>35.549999999999997</v>
      </c>
      <c r="H14291" s="95">
        <f t="shared" si="224"/>
        <v>0.78999999999999992</v>
      </c>
    </row>
    <row r="14292" spans="1:8" s="80" customFormat="1" hidden="1" outlineLevel="1" x14ac:dyDescent="0.2">
      <c r="A14292" s="96" t="s">
        <v>2932</v>
      </c>
      <c r="B14292" s="97"/>
      <c r="C14292" s="98"/>
      <c r="D14292" s="98"/>
      <c r="E14292" s="101">
        <v>45</v>
      </c>
      <c r="F14292" s="103">
        <v>35.549999999999997</v>
      </c>
      <c r="H14292" s="95">
        <f t="shared" si="224"/>
        <v>0.78999999999999992</v>
      </c>
    </row>
    <row r="14293" spans="1:8" collapsed="1" x14ac:dyDescent="0.2">
      <c r="A14293" s="91" t="s">
        <v>9221</v>
      </c>
      <c r="B14293" s="91" t="s">
        <v>9222</v>
      </c>
      <c r="C14293" s="91" t="s">
        <v>2931</v>
      </c>
      <c r="D14293" s="92"/>
      <c r="E14293" s="104">
        <v>108</v>
      </c>
      <c r="F14293" s="106">
        <v>34.56</v>
      </c>
      <c r="H14293" s="95">
        <f t="shared" si="224"/>
        <v>0.32</v>
      </c>
    </row>
    <row r="14294" spans="1:8" s="80" customFormat="1" hidden="1" outlineLevel="1" x14ac:dyDescent="0.2">
      <c r="A14294" s="96" t="s">
        <v>2932</v>
      </c>
      <c r="B14294" s="97"/>
      <c r="C14294" s="98"/>
      <c r="D14294" s="98"/>
      <c r="E14294" s="101">
        <v>108</v>
      </c>
      <c r="F14294" s="103">
        <v>34.56</v>
      </c>
      <c r="H14294" s="95">
        <f t="shared" si="224"/>
        <v>0.32</v>
      </c>
    </row>
    <row r="14295" spans="1:8" collapsed="1" x14ac:dyDescent="0.2">
      <c r="A14295" s="91" t="s">
        <v>9223</v>
      </c>
      <c r="B14295" s="91" t="s">
        <v>9224</v>
      </c>
      <c r="C14295" s="91" t="s">
        <v>2931</v>
      </c>
      <c r="D14295" s="92"/>
      <c r="E14295" s="104">
        <v>18</v>
      </c>
      <c r="F14295" s="106">
        <v>33.659999999999997</v>
      </c>
      <c r="H14295" s="95">
        <f t="shared" si="224"/>
        <v>1.8699999999999999</v>
      </c>
    </row>
    <row r="14296" spans="1:8" s="80" customFormat="1" hidden="1" outlineLevel="1" x14ac:dyDescent="0.2">
      <c r="A14296" s="96" t="s">
        <v>2932</v>
      </c>
      <c r="B14296" s="97"/>
      <c r="C14296" s="98"/>
      <c r="D14296" s="98"/>
      <c r="E14296" s="101">
        <v>18</v>
      </c>
      <c r="F14296" s="103">
        <v>33.659999999999997</v>
      </c>
      <c r="H14296" s="95">
        <f t="shared" si="224"/>
        <v>1.8699999999999999</v>
      </c>
    </row>
    <row r="14297" spans="1:8" collapsed="1" x14ac:dyDescent="0.2">
      <c r="A14297" s="105" t="s">
        <v>9225</v>
      </c>
      <c r="B14297" s="91" t="s">
        <v>9226</v>
      </c>
      <c r="C14297" s="91" t="s">
        <v>3223</v>
      </c>
      <c r="D14297" s="92"/>
      <c r="E14297" s="104">
        <v>21</v>
      </c>
      <c r="F14297" s="106">
        <v>33.6</v>
      </c>
      <c r="G14297" s="79" t="e">
        <f>VLOOKUP(B14297,#REF!,2,FALSE)</f>
        <v>#REF!</v>
      </c>
      <c r="H14297" s="95">
        <f t="shared" si="224"/>
        <v>1.6</v>
      </c>
    </row>
    <row r="14298" spans="1:8" s="80" customFormat="1" hidden="1" outlineLevel="1" x14ac:dyDescent="0.2">
      <c r="A14298" s="96" t="s">
        <v>2932</v>
      </c>
      <c r="B14298" s="97"/>
      <c r="C14298" s="98"/>
      <c r="D14298" s="98"/>
      <c r="E14298" s="101">
        <v>21</v>
      </c>
      <c r="F14298" s="103">
        <v>33.6</v>
      </c>
      <c r="H14298" s="95">
        <f t="shared" si="224"/>
        <v>1.6</v>
      </c>
    </row>
    <row r="14299" spans="1:8" collapsed="1" x14ac:dyDescent="0.2">
      <c r="A14299" s="91" t="s">
        <v>9227</v>
      </c>
      <c r="B14299" s="91" t="s">
        <v>9228</v>
      </c>
      <c r="C14299" s="91" t="s">
        <v>2931</v>
      </c>
      <c r="D14299" s="92"/>
      <c r="E14299" s="104">
        <v>8</v>
      </c>
      <c r="F14299" s="106">
        <v>33.28</v>
      </c>
      <c r="H14299" s="95">
        <f t="shared" si="224"/>
        <v>4.16</v>
      </c>
    </row>
    <row r="14300" spans="1:8" s="80" customFormat="1" hidden="1" outlineLevel="1" x14ac:dyDescent="0.2">
      <c r="A14300" s="96" t="s">
        <v>2932</v>
      </c>
      <c r="B14300" s="97"/>
      <c r="C14300" s="98"/>
      <c r="D14300" s="98"/>
      <c r="E14300" s="101">
        <v>8</v>
      </c>
      <c r="F14300" s="103">
        <v>33.28</v>
      </c>
      <c r="H14300" s="95">
        <f t="shared" si="224"/>
        <v>4.16</v>
      </c>
    </row>
    <row r="14301" spans="1:8" collapsed="1" x14ac:dyDescent="0.2">
      <c r="A14301" s="91" t="s">
        <v>9229</v>
      </c>
      <c r="B14301" s="91" t="s">
        <v>9230</v>
      </c>
      <c r="C14301" s="91" t="s">
        <v>2931</v>
      </c>
      <c r="D14301" s="92"/>
      <c r="E14301" s="104">
        <v>93</v>
      </c>
      <c r="F14301" s="106">
        <v>29.76</v>
      </c>
      <c r="H14301" s="95">
        <f t="shared" si="224"/>
        <v>0.32</v>
      </c>
    </row>
    <row r="14302" spans="1:8" s="80" customFormat="1" hidden="1" outlineLevel="1" x14ac:dyDescent="0.2">
      <c r="A14302" s="96" t="s">
        <v>2932</v>
      </c>
      <c r="B14302" s="97"/>
      <c r="C14302" s="98"/>
      <c r="D14302" s="98"/>
      <c r="E14302" s="101">
        <v>93</v>
      </c>
      <c r="F14302" s="103">
        <v>29.76</v>
      </c>
      <c r="H14302" s="95">
        <f t="shared" si="224"/>
        <v>0.32</v>
      </c>
    </row>
    <row r="14303" spans="1:8" collapsed="1" x14ac:dyDescent="0.2">
      <c r="A14303" s="91" t="s">
        <v>9231</v>
      </c>
      <c r="B14303" s="91" t="s">
        <v>9232</v>
      </c>
      <c r="C14303" s="91" t="s">
        <v>2931</v>
      </c>
      <c r="D14303" s="92"/>
      <c r="E14303" s="104">
        <v>11</v>
      </c>
      <c r="F14303" s="106">
        <v>29.48</v>
      </c>
      <c r="H14303" s="95">
        <f t="shared" si="224"/>
        <v>2.68</v>
      </c>
    </row>
    <row r="14304" spans="1:8" s="80" customFormat="1" hidden="1" outlineLevel="1" x14ac:dyDescent="0.2">
      <c r="A14304" s="96" t="s">
        <v>2932</v>
      </c>
      <c r="B14304" s="97"/>
      <c r="C14304" s="98"/>
      <c r="D14304" s="98"/>
      <c r="E14304" s="101">
        <v>11</v>
      </c>
      <c r="F14304" s="103">
        <v>29.48</v>
      </c>
      <c r="H14304" s="95">
        <f t="shared" si="224"/>
        <v>2.68</v>
      </c>
    </row>
    <row r="14305" spans="1:8" collapsed="1" x14ac:dyDescent="0.2">
      <c r="A14305" s="91" t="s">
        <v>9233</v>
      </c>
      <c r="B14305" s="91" t="s">
        <v>9234</v>
      </c>
      <c r="C14305" s="91" t="s">
        <v>2931</v>
      </c>
      <c r="D14305" s="92"/>
      <c r="E14305" s="104">
        <v>731</v>
      </c>
      <c r="F14305" s="106">
        <v>29.24</v>
      </c>
      <c r="H14305" s="95">
        <f t="shared" si="224"/>
        <v>0.04</v>
      </c>
    </row>
    <row r="14306" spans="1:8" s="80" customFormat="1" hidden="1" outlineLevel="1" x14ac:dyDescent="0.2">
      <c r="A14306" s="96" t="s">
        <v>2932</v>
      </c>
      <c r="B14306" s="97"/>
      <c r="C14306" s="98"/>
      <c r="D14306" s="98"/>
      <c r="E14306" s="101">
        <v>731</v>
      </c>
      <c r="F14306" s="103">
        <v>29.24</v>
      </c>
      <c r="H14306" s="95">
        <f t="shared" si="224"/>
        <v>0.04</v>
      </c>
    </row>
    <row r="14307" spans="1:8" collapsed="1" x14ac:dyDescent="0.2">
      <c r="A14307" s="91" t="s">
        <v>9235</v>
      </c>
      <c r="B14307" s="91" t="s">
        <v>9236</v>
      </c>
      <c r="C14307" s="91" t="s">
        <v>2931</v>
      </c>
      <c r="D14307" s="92"/>
      <c r="E14307" s="104">
        <v>10</v>
      </c>
      <c r="F14307" s="106">
        <v>27.7</v>
      </c>
      <c r="H14307" s="95">
        <f t="shared" si="224"/>
        <v>2.77</v>
      </c>
    </row>
    <row r="14308" spans="1:8" s="80" customFormat="1" hidden="1" outlineLevel="1" x14ac:dyDescent="0.2">
      <c r="A14308" s="96" t="s">
        <v>2932</v>
      </c>
      <c r="B14308" s="97"/>
      <c r="C14308" s="98"/>
      <c r="D14308" s="98"/>
      <c r="E14308" s="101">
        <v>10</v>
      </c>
      <c r="F14308" s="103">
        <v>27.7</v>
      </c>
      <c r="H14308" s="95">
        <f t="shared" si="224"/>
        <v>2.77</v>
      </c>
    </row>
    <row r="14309" spans="1:8" collapsed="1" x14ac:dyDescent="0.2">
      <c r="A14309" s="91" t="s">
        <v>9237</v>
      </c>
      <c r="B14309" s="91" t="s">
        <v>9238</v>
      </c>
      <c r="C14309" s="91" t="s">
        <v>2931</v>
      </c>
      <c r="D14309" s="92"/>
      <c r="E14309" s="104">
        <v>43</v>
      </c>
      <c r="F14309" s="106">
        <v>27.52</v>
      </c>
      <c r="H14309" s="95">
        <f t="shared" si="224"/>
        <v>0.64</v>
      </c>
    </row>
    <row r="14310" spans="1:8" s="80" customFormat="1" hidden="1" outlineLevel="1" x14ac:dyDescent="0.2">
      <c r="A14310" s="96" t="s">
        <v>2932</v>
      </c>
      <c r="B14310" s="97"/>
      <c r="C14310" s="98"/>
      <c r="D14310" s="98"/>
      <c r="E14310" s="101">
        <v>43</v>
      </c>
      <c r="F14310" s="103">
        <v>27.52</v>
      </c>
      <c r="H14310" s="95">
        <f t="shared" si="224"/>
        <v>0.64</v>
      </c>
    </row>
    <row r="14311" spans="1:8" collapsed="1" x14ac:dyDescent="0.2">
      <c r="A14311" s="91" t="s">
        <v>9239</v>
      </c>
      <c r="B14311" s="91" t="s">
        <v>9240</v>
      </c>
      <c r="C14311" s="91" t="s">
        <v>2931</v>
      </c>
      <c r="D14311" s="92"/>
      <c r="E14311" s="104">
        <v>3</v>
      </c>
      <c r="F14311" s="106">
        <v>25.95</v>
      </c>
      <c r="H14311" s="95">
        <f t="shared" si="224"/>
        <v>8.65</v>
      </c>
    </row>
    <row r="14312" spans="1:8" s="80" customFormat="1" hidden="1" outlineLevel="1" x14ac:dyDescent="0.2">
      <c r="A14312" s="96" t="s">
        <v>2932</v>
      </c>
      <c r="B14312" s="97"/>
      <c r="C14312" s="98"/>
      <c r="D14312" s="98"/>
      <c r="E14312" s="101">
        <v>3</v>
      </c>
      <c r="F14312" s="103">
        <v>25.95</v>
      </c>
      <c r="H14312" s="95">
        <f t="shared" si="224"/>
        <v>8.65</v>
      </c>
    </row>
    <row r="14313" spans="1:8" collapsed="1" x14ac:dyDescent="0.2">
      <c r="A14313" s="91" t="s">
        <v>9241</v>
      </c>
      <c r="B14313" s="91" t="s">
        <v>9242</v>
      </c>
      <c r="C14313" s="91" t="s">
        <v>2931</v>
      </c>
      <c r="D14313" s="92"/>
      <c r="E14313" s="104">
        <v>73</v>
      </c>
      <c r="F14313" s="106">
        <v>23.36</v>
      </c>
      <c r="H14313" s="95">
        <f t="shared" si="224"/>
        <v>0.32</v>
      </c>
    </row>
    <row r="14314" spans="1:8" s="80" customFormat="1" hidden="1" outlineLevel="1" x14ac:dyDescent="0.2">
      <c r="A14314" s="96" t="s">
        <v>2932</v>
      </c>
      <c r="B14314" s="97"/>
      <c r="C14314" s="98"/>
      <c r="D14314" s="98"/>
      <c r="E14314" s="101">
        <v>73</v>
      </c>
      <c r="F14314" s="103">
        <v>23.36</v>
      </c>
      <c r="H14314" s="95">
        <f t="shared" si="224"/>
        <v>0.32</v>
      </c>
    </row>
    <row r="14315" spans="1:8" collapsed="1" x14ac:dyDescent="0.2">
      <c r="A14315" s="105" t="s">
        <v>9243</v>
      </c>
      <c r="B14315" s="91" t="s">
        <v>9244</v>
      </c>
      <c r="C14315" s="91" t="s">
        <v>3223</v>
      </c>
      <c r="D14315" s="92"/>
      <c r="E14315" s="104">
        <v>73</v>
      </c>
      <c r="F14315" s="106">
        <v>23.36</v>
      </c>
      <c r="G14315" s="79" t="e">
        <f>VLOOKUP(B14315,#REF!,2,FALSE)</f>
        <v>#REF!</v>
      </c>
      <c r="H14315" s="95">
        <f t="shared" si="224"/>
        <v>0.32</v>
      </c>
    </row>
    <row r="14316" spans="1:8" s="80" customFormat="1" hidden="1" outlineLevel="1" x14ac:dyDescent="0.2">
      <c r="A14316" s="96" t="s">
        <v>2932</v>
      </c>
      <c r="B14316" s="97"/>
      <c r="C14316" s="98"/>
      <c r="D14316" s="98"/>
      <c r="E14316" s="101">
        <v>73</v>
      </c>
      <c r="F14316" s="103">
        <v>23.36</v>
      </c>
      <c r="H14316" s="95">
        <f t="shared" si="224"/>
        <v>0.32</v>
      </c>
    </row>
    <row r="14317" spans="1:8" collapsed="1" x14ac:dyDescent="0.2">
      <c r="A14317" s="91" t="s">
        <v>9245</v>
      </c>
      <c r="B14317" s="91" t="s">
        <v>9246</v>
      </c>
      <c r="C14317" s="91" t="s">
        <v>2931</v>
      </c>
      <c r="D14317" s="92"/>
      <c r="E14317" s="104">
        <v>28</v>
      </c>
      <c r="F14317" s="106">
        <v>23.24</v>
      </c>
      <c r="H14317" s="95">
        <f t="shared" si="224"/>
        <v>0.83</v>
      </c>
    </row>
    <row r="14318" spans="1:8" s="80" customFormat="1" hidden="1" outlineLevel="1" x14ac:dyDescent="0.2">
      <c r="A14318" s="96" t="s">
        <v>2932</v>
      </c>
      <c r="B14318" s="97"/>
      <c r="C14318" s="98"/>
      <c r="D14318" s="98"/>
      <c r="E14318" s="101">
        <v>28</v>
      </c>
      <c r="F14318" s="103">
        <v>23.24</v>
      </c>
      <c r="H14318" s="95">
        <f t="shared" si="224"/>
        <v>0.83</v>
      </c>
    </row>
    <row r="14319" spans="1:8" collapsed="1" x14ac:dyDescent="0.2">
      <c r="A14319" s="105" t="s">
        <v>9247</v>
      </c>
      <c r="B14319" s="91" t="s">
        <v>9248</v>
      </c>
      <c r="C14319" s="91" t="s">
        <v>3223</v>
      </c>
      <c r="D14319" s="92"/>
      <c r="E14319" s="104">
        <v>15</v>
      </c>
      <c r="F14319" s="106">
        <v>23.1</v>
      </c>
      <c r="G14319" s="79" t="e">
        <f>VLOOKUP(B14319,#REF!,2,FALSE)</f>
        <v>#REF!</v>
      </c>
      <c r="H14319" s="95">
        <f t="shared" si="224"/>
        <v>1.54</v>
      </c>
    </row>
    <row r="14320" spans="1:8" s="80" customFormat="1" hidden="1" outlineLevel="1" x14ac:dyDescent="0.2">
      <c r="A14320" s="96" t="s">
        <v>2932</v>
      </c>
      <c r="B14320" s="97"/>
      <c r="C14320" s="98"/>
      <c r="D14320" s="98"/>
      <c r="E14320" s="101">
        <v>15</v>
      </c>
      <c r="F14320" s="103">
        <v>23.1</v>
      </c>
      <c r="H14320" s="95">
        <f t="shared" si="224"/>
        <v>1.54</v>
      </c>
    </row>
    <row r="14321" spans="1:8" collapsed="1" x14ac:dyDescent="0.2">
      <c r="A14321" s="105" t="s">
        <v>9249</v>
      </c>
      <c r="B14321" s="91" t="s">
        <v>9250</v>
      </c>
      <c r="C14321" s="91" t="s">
        <v>3223</v>
      </c>
      <c r="D14321" s="92"/>
      <c r="E14321" s="104">
        <v>30</v>
      </c>
      <c r="F14321" s="106">
        <v>23.1</v>
      </c>
      <c r="G14321" s="79" t="e">
        <f>VLOOKUP(B14321,#REF!,2,FALSE)</f>
        <v>#REF!</v>
      </c>
      <c r="H14321" s="95">
        <f t="shared" si="224"/>
        <v>0.77</v>
      </c>
    </row>
    <row r="14322" spans="1:8" s="80" customFormat="1" hidden="1" outlineLevel="1" x14ac:dyDescent="0.2">
      <c r="A14322" s="96" t="s">
        <v>2932</v>
      </c>
      <c r="B14322" s="97"/>
      <c r="C14322" s="98"/>
      <c r="D14322" s="98"/>
      <c r="E14322" s="101">
        <v>30</v>
      </c>
      <c r="F14322" s="103">
        <v>23.1</v>
      </c>
      <c r="H14322" s="95">
        <f t="shared" si="224"/>
        <v>0.77</v>
      </c>
    </row>
    <row r="14323" spans="1:8" collapsed="1" x14ac:dyDescent="0.2">
      <c r="A14323" s="105" t="s">
        <v>9249</v>
      </c>
      <c r="B14323" s="91" t="s">
        <v>9251</v>
      </c>
      <c r="C14323" s="91" t="s">
        <v>3223</v>
      </c>
      <c r="D14323" s="92"/>
      <c r="E14323" s="104">
        <v>30</v>
      </c>
      <c r="F14323" s="106">
        <v>23.1</v>
      </c>
      <c r="G14323" s="79" t="e">
        <f>VLOOKUP(B14323,#REF!,2,FALSE)</f>
        <v>#REF!</v>
      </c>
      <c r="H14323" s="95">
        <f t="shared" si="224"/>
        <v>0.77</v>
      </c>
    </row>
    <row r="14324" spans="1:8" s="80" customFormat="1" hidden="1" outlineLevel="1" x14ac:dyDescent="0.2">
      <c r="A14324" s="96" t="s">
        <v>2932</v>
      </c>
      <c r="B14324" s="97"/>
      <c r="C14324" s="98"/>
      <c r="D14324" s="98"/>
      <c r="E14324" s="101">
        <v>30</v>
      </c>
      <c r="F14324" s="103">
        <v>23.1</v>
      </c>
      <c r="H14324" s="95">
        <f t="shared" si="224"/>
        <v>0.77</v>
      </c>
    </row>
    <row r="14325" spans="1:8" collapsed="1" x14ac:dyDescent="0.2">
      <c r="A14325" s="91" t="s">
        <v>9252</v>
      </c>
      <c r="B14325" s="91" t="s">
        <v>9253</v>
      </c>
      <c r="C14325" s="91" t="s">
        <v>2931</v>
      </c>
      <c r="D14325" s="92"/>
      <c r="E14325" s="104">
        <v>30</v>
      </c>
      <c r="F14325" s="106">
        <v>22.8</v>
      </c>
      <c r="H14325" s="95">
        <f t="shared" si="224"/>
        <v>0.76</v>
      </c>
    </row>
    <row r="14326" spans="1:8" s="80" customFormat="1" hidden="1" outlineLevel="1" x14ac:dyDescent="0.2">
      <c r="A14326" s="96" t="s">
        <v>2932</v>
      </c>
      <c r="B14326" s="97"/>
      <c r="C14326" s="98"/>
      <c r="D14326" s="98"/>
      <c r="E14326" s="101">
        <v>30</v>
      </c>
      <c r="F14326" s="103">
        <v>22.8</v>
      </c>
      <c r="H14326" s="95">
        <f t="shared" si="224"/>
        <v>0.76</v>
      </c>
    </row>
    <row r="14327" spans="1:8" collapsed="1" x14ac:dyDescent="0.2">
      <c r="A14327" s="105" t="s">
        <v>9254</v>
      </c>
      <c r="B14327" s="91" t="s">
        <v>9255</v>
      </c>
      <c r="C14327" s="91" t="s">
        <v>3223</v>
      </c>
      <c r="D14327" s="92"/>
      <c r="E14327" s="104">
        <v>69</v>
      </c>
      <c r="F14327" s="106">
        <v>22.08</v>
      </c>
      <c r="G14327" s="79" t="e">
        <f>VLOOKUP(B14327,#REF!,2,FALSE)</f>
        <v>#REF!</v>
      </c>
      <c r="H14327" s="95">
        <f t="shared" si="224"/>
        <v>0.31999999999999995</v>
      </c>
    </row>
    <row r="14328" spans="1:8" s="80" customFormat="1" hidden="1" outlineLevel="1" x14ac:dyDescent="0.2">
      <c r="A14328" s="96" t="s">
        <v>2932</v>
      </c>
      <c r="B14328" s="97"/>
      <c r="C14328" s="98"/>
      <c r="D14328" s="98"/>
      <c r="E14328" s="101">
        <v>69</v>
      </c>
      <c r="F14328" s="103">
        <v>22.08</v>
      </c>
      <c r="H14328" s="95">
        <f t="shared" si="224"/>
        <v>0.31999999999999995</v>
      </c>
    </row>
    <row r="14329" spans="1:8" collapsed="1" x14ac:dyDescent="0.2">
      <c r="A14329" s="105" t="s">
        <v>9256</v>
      </c>
      <c r="B14329" s="91" t="s">
        <v>9257</v>
      </c>
      <c r="C14329" s="91" t="s">
        <v>3223</v>
      </c>
      <c r="D14329" s="92"/>
      <c r="E14329" s="104">
        <v>65</v>
      </c>
      <c r="F14329" s="106">
        <v>20.8</v>
      </c>
      <c r="G14329" s="79" t="e">
        <f>VLOOKUP(B14329,#REF!,2,FALSE)</f>
        <v>#REF!</v>
      </c>
      <c r="H14329" s="95">
        <f t="shared" si="224"/>
        <v>0.32</v>
      </c>
    </row>
    <row r="14330" spans="1:8" s="80" customFormat="1" hidden="1" outlineLevel="1" x14ac:dyDescent="0.2">
      <c r="A14330" s="96" t="s">
        <v>2932</v>
      </c>
      <c r="B14330" s="97"/>
      <c r="C14330" s="98"/>
      <c r="D14330" s="98"/>
      <c r="E14330" s="101">
        <v>65</v>
      </c>
      <c r="F14330" s="103">
        <v>20.8</v>
      </c>
      <c r="H14330" s="95">
        <f t="shared" si="224"/>
        <v>0.32</v>
      </c>
    </row>
    <row r="14331" spans="1:8" collapsed="1" x14ac:dyDescent="0.2">
      <c r="A14331" s="91" t="s">
        <v>9258</v>
      </c>
      <c r="B14331" s="91" t="s">
        <v>9259</v>
      </c>
      <c r="C14331" s="91" t="s">
        <v>2931</v>
      </c>
      <c r="D14331" s="92"/>
      <c r="E14331" s="104">
        <v>11</v>
      </c>
      <c r="F14331" s="106">
        <v>20.79</v>
      </c>
      <c r="H14331" s="95">
        <f t="shared" si="224"/>
        <v>1.89</v>
      </c>
    </row>
    <row r="14332" spans="1:8" s="80" customFormat="1" hidden="1" outlineLevel="1" x14ac:dyDescent="0.2">
      <c r="A14332" s="96" t="s">
        <v>2932</v>
      </c>
      <c r="B14332" s="97"/>
      <c r="C14332" s="98"/>
      <c r="D14332" s="98"/>
      <c r="E14332" s="101">
        <v>11</v>
      </c>
      <c r="F14332" s="103">
        <v>20.79</v>
      </c>
      <c r="H14332" s="95">
        <f t="shared" si="224"/>
        <v>1.89</v>
      </c>
    </row>
    <row r="14333" spans="1:8" collapsed="1" x14ac:dyDescent="0.2">
      <c r="A14333" s="91" t="s">
        <v>9260</v>
      </c>
      <c r="B14333" s="91" t="s">
        <v>9261</v>
      </c>
      <c r="C14333" s="91" t="s">
        <v>2931</v>
      </c>
      <c r="D14333" s="92"/>
      <c r="E14333" s="104">
        <v>2</v>
      </c>
      <c r="F14333" s="106">
        <v>20.239999999999998</v>
      </c>
      <c r="H14333" s="95">
        <f t="shared" si="224"/>
        <v>10.119999999999999</v>
      </c>
    </row>
    <row r="14334" spans="1:8" s="80" customFormat="1" hidden="1" outlineLevel="1" x14ac:dyDescent="0.2">
      <c r="A14334" s="96" t="s">
        <v>2932</v>
      </c>
      <c r="B14334" s="97"/>
      <c r="C14334" s="98"/>
      <c r="D14334" s="98"/>
      <c r="E14334" s="101">
        <v>2</v>
      </c>
      <c r="F14334" s="103">
        <v>20.239999999999998</v>
      </c>
      <c r="H14334" s="95">
        <f t="shared" si="224"/>
        <v>10.119999999999999</v>
      </c>
    </row>
    <row r="14335" spans="1:8" collapsed="1" x14ac:dyDescent="0.2">
      <c r="A14335" s="91" t="s">
        <v>9262</v>
      </c>
      <c r="B14335" s="91" t="s">
        <v>9263</v>
      </c>
      <c r="C14335" s="91" t="s">
        <v>2931</v>
      </c>
      <c r="D14335" s="92"/>
      <c r="E14335" s="104">
        <v>10</v>
      </c>
      <c r="F14335" s="106">
        <v>20</v>
      </c>
      <c r="H14335" s="95">
        <f t="shared" si="224"/>
        <v>2</v>
      </c>
    </row>
    <row r="14336" spans="1:8" s="80" customFormat="1" hidden="1" outlineLevel="1" x14ac:dyDescent="0.2">
      <c r="A14336" s="96" t="s">
        <v>2932</v>
      </c>
      <c r="B14336" s="97"/>
      <c r="C14336" s="98"/>
      <c r="D14336" s="98"/>
      <c r="E14336" s="101">
        <v>10</v>
      </c>
      <c r="F14336" s="103">
        <v>20</v>
      </c>
      <c r="H14336" s="95">
        <f t="shared" si="224"/>
        <v>2</v>
      </c>
    </row>
    <row r="14337" spans="1:8" collapsed="1" x14ac:dyDescent="0.2">
      <c r="A14337" s="105" t="s">
        <v>9264</v>
      </c>
      <c r="B14337" s="91" t="s">
        <v>9265</v>
      </c>
      <c r="C14337" s="91" t="s">
        <v>3223</v>
      </c>
      <c r="D14337" s="92"/>
      <c r="E14337" s="104">
        <v>12</v>
      </c>
      <c r="F14337" s="106">
        <v>19.2</v>
      </c>
      <c r="G14337" s="79" t="e">
        <f>VLOOKUP(B14337,#REF!,2,FALSE)</f>
        <v>#REF!</v>
      </c>
      <c r="H14337" s="95">
        <f t="shared" si="224"/>
        <v>1.5999999999999999</v>
      </c>
    </row>
    <row r="14338" spans="1:8" s="80" customFormat="1" hidden="1" outlineLevel="1" x14ac:dyDescent="0.2">
      <c r="A14338" s="96" t="s">
        <v>2932</v>
      </c>
      <c r="B14338" s="97"/>
      <c r="C14338" s="98"/>
      <c r="D14338" s="98"/>
      <c r="E14338" s="101">
        <v>12</v>
      </c>
      <c r="F14338" s="103">
        <v>19.2</v>
      </c>
      <c r="H14338" s="95">
        <f t="shared" si="224"/>
        <v>1.5999999999999999</v>
      </c>
    </row>
    <row r="14339" spans="1:8" collapsed="1" x14ac:dyDescent="0.2">
      <c r="A14339" s="105" t="s">
        <v>9266</v>
      </c>
      <c r="B14339" s="91" t="s">
        <v>9267</v>
      </c>
      <c r="C14339" s="91" t="s">
        <v>3223</v>
      </c>
      <c r="D14339" s="92"/>
      <c r="E14339" s="104">
        <v>11</v>
      </c>
      <c r="F14339" s="106">
        <v>17.600000000000001</v>
      </c>
      <c r="G14339" s="79" t="e">
        <f>VLOOKUP(B14339,#REF!,2,FALSE)</f>
        <v>#REF!</v>
      </c>
      <c r="H14339" s="95">
        <f t="shared" si="224"/>
        <v>1.6</v>
      </c>
    </row>
    <row r="14340" spans="1:8" s="80" customFormat="1" hidden="1" outlineLevel="1" x14ac:dyDescent="0.2">
      <c r="A14340" s="96" t="s">
        <v>2932</v>
      </c>
      <c r="B14340" s="97"/>
      <c r="C14340" s="98"/>
      <c r="D14340" s="98"/>
      <c r="E14340" s="101">
        <v>11</v>
      </c>
      <c r="F14340" s="103">
        <v>17.600000000000001</v>
      </c>
      <c r="H14340" s="95">
        <f t="shared" si="224"/>
        <v>1.6</v>
      </c>
    </row>
    <row r="14341" spans="1:8" collapsed="1" x14ac:dyDescent="0.2">
      <c r="A14341" s="91" t="s">
        <v>9268</v>
      </c>
      <c r="B14341" s="91" t="s">
        <v>9269</v>
      </c>
      <c r="C14341" s="91" t="s">
        <v>2931</v>
      </c>
      <c r="D14341" s="92"/>
      <c r="E14341" s="104">
        <v>54</v>
      </c>
      <c r="F14341" s="106">
        <v>17.28</v>
      </c>
      <c r="H14341" s="95">
        <f t="shared" si="224"/>
        <v>0.32</v>
      </c>
    </row>
    <row r="14342" spans="1:8" s="80" customFormat="1" hidden="1" outlineLevel="1" x14ac:dyDescent="0.2">
      <c r="A14342" s="96" t="s">
        <v>2932</v>
      </c>
      <c r="B14342" s="97"/>
      <c r="C14342" s="98"/>
      <c r="D14342" s="98"/>
      <c r="E14342" s="101">
        <v>54</v>
      </c>
      <c r="F14342" s="103">
        <v>17.28</v>
      </c>
      <c r="H14342" s="95">
        <f t="shared" si="224"/>
        <v>0.32</v>
      </c>
    </row>
    <row r="14343" spans="1:8" collapsed="1" x14ac:dyDescent="0.2">
      <c r="A14343" s="91" t="s">
        <v>9270</v>
      </c>
      <c r="B14343" s="91" t="s">
        <v>9271</v>
      </c>
      <c r="C14343" s="91" t="s">
        <v>3118</v>
      </c>
      <c r="D14343" s="92"/>
      <c r="E14343" s="104">
        <v>2</v>
      </c>
      <c r="F14343" s="106">
        <v>16.88</v>
      </c>
      <c r="H14343" s="95">
        <f t="shared" si="224"/>
        <v>8.44</v>
      </c>
    </row>
    <row r="14344" spans="1:8" s="80" customFormat="1" hidden="1" outlineLevel="1" x14ac:dyDescent="0.2">
      <c r="A14344" s="96" t="s">
        <v>2825</v>
      </c>
      <c r="B14344" s="97"/>
      <c r="C14344" s="98"/>
      <c r="D14344" s="98"/>
      <c r="E14344" s="101">
        <v>2</v>
      </c>
      <c r="F14344" s="103">
        <v>16.88</v>
      </c>
      <c r="H14344" s="95">
        <f t="shared" si="224"/>
        <v>8.44</v>
      </c>
    </row>
    <row r="14345" spans="1:8" collapsed="1" x14ac:dyDescent="0.2">
      <c r="A14345" s="91" t="s">
        <v>9272</v>
      </c>
      <c r="B14345" s="91" t="s">
        <v>9273</v>
      </c>
      <c r="C14345" s="91" t="s">
        <v>2931</v>
      </c>
      <c r="D14345" s="92"/>
      <c r="E14345" s="104">
        <v>5</v>
      </c>
      <c r="F14345" s="106">
        <v>16.05</v>
      </c>
      <c r="H14345" s="95">
        <f t="shared" si="224"/>
        <v>3.21</v>
      </c>
    </row>
    <row r="14346" spans="1:8" s="80" customFormat="1" hidden="1" outlineLevel="1" x14ac:dyDescent="0.2">
      <c r="A14346" s="96" t="s">
        <v>2841</v>
      </c>
      <c r="B14346" s="97"/>
      <c r="C14346" s="98"/>
      <c r="D14346" s="98"/>
      <c r="E14346" s="101">
        <v>5</v>
      </c>
      <c r="F14346" s="103">
        <v>16.05</v>
      </c>
      <c r="H14346" s="95">
        <f t="shared" si="224"/>
        <v>3.21</v>
      </c>
    </row>
    <row r="14347" spans="1:8" collapsed="1" x14ac:dyDescent="0.2">
      <c r="A14347" s="105" t="s">
        <v>9247</v>
      </c>
      <c r="B14347" s="91" t="s">
        <v>9274</v>
      </c>
      <c r="C14347" s="91" t="s">
        <v>3223</v>
      </c>
      <c r="D14347" s="92"/>
      <c r="E14347" s="104">
        <v>20</v>
      </c>
      <c r="F14347" s="106">
        <v>15.4</v>
      </c>
      <c r="G14347" s="79" t="e">
        <f>VLOOKUP(B14347,#REF!,2,FALSE)</f>
        <v>#REF!</v>
      </c>
      <c r="H14347" s="95">
        <f t="shared" si="224"/>
        <v>0.77</v>
      </c>
    </row>
    <row r="14348" spans="1:8" s="80" customFormat="1" hidden="1" outlineLevel="1" x14ac:dyDescent="0.2">
      <c r="A14348" s="96" t="s">
        <v>2932</v>
      </c>
      <c r="B14348" s="97"/>
      <c r="C14348" s="98"/>
      <c r="D14348" s="98"/>
      <c r="E14348" s="101">
        <v>20</v>
      </c>
      <c r="F14348" s="103">
        <v>15.4</v>
      </c>
      <c r="H14348" s="95">
        <f t="shared" si="224"/>
        <v>0.77</v>
      </c>
    </row>
    <row r="14349" spans="1:8" collapsed="1" x14ac:dyDescent="0.2">
      <c r="A14349" s="91" t="s">
        <v>9275</v>
      </c>
      <c r="B14349" s="91" t="s">
        <v>9276</v>
      </c>
      <c r="C14349" s="91" t="s">
        <v>2931</v>
      </c>
      <c r="D14349" s="92"/>
      <c r="E14349" s="104">
        <v>6</v>
      </c>
      <c r="F14349" s="106">
        <v>14.46</v>
      </c>
      <c r="H14349" s="95">
        <f t="shared" ref="H14349:H14412" si="225">F14349/E14349</f>
        <v>2.41</v>
      </c>
    </row>
    <row r="14350" spans="1:8" s="80" customFormat="1" hidden="1" outlineLevel="1" x14ac:dyDescent="0.2">
      <c r="A14350" s="96" t="s">
        <v>2932</v>
      </c>
      <c r="B14350" s="97"/>
      <c r="C14350" s="98"/>
      <c r="D14350" s="98"/>
      <c r="E14350" s="101">
        <v>6</v>
      </c>
      <c r="F14350" s="103">
        <v>14.46</v>
      </c>
      <c r="H14350" s="95">
        <f t="shared" si="225"/>
        <v>2.41</v>
      </c>
    </row>
    <row r="14351" spans="1:8" collapsed="1" x14ac:dyDescent="0.2">
      <c r="A14351" s="91" t="s">
        <v>9277</v>
      </c>
      <c r="B14351" s="91" t="s">
        <v>9278</v>
      </c>
      <c r="C14351" s="91" t="s">
        <v>2931</v>
      </c>
      <c r="D14351" s="92"/>
      <c r="E14351" s="104">
        <v>20</v>
      </c>
      <c r="F14351" s="106">
        <v>14.2</v>
      </c>
      <c r="H14351" s="95">
        <f t="shared" si="225"/>
        <v>0.71</v>
      </c>
    </row>
    <row r="14352" spans="1:8" s="80" customFormat="1" hidden="1" outlineLevel="1" x14ac:dyDescent="0.2">
      <c r="A14352" s="96" t="s">
        <v>2932</v>
      </c>
      <c r="B14352" s="97"/>
      <c r="C14352" s="98"/>
      <c r="D14352" s="98"/>
      <c r="E14352" s="101">
        <v>20</v>
      </c>
      <c r="F14352" s="103">
        <v>14.2</v>
      </c>
      <c r="H14352" s="95">
        <f t="shared" si="225"/>
        <v>0.71</v>
      </c>
    </row>
    <row r="14353" spans="1:8" collapsed="1" x14ac:dyDescent="0.2">
      <c r="A14353" s="105" t="s">
        <v>9279</v>
      </c>
      <c r="B14353" s="91" t="s">
        <v>9280</v>
      </c>
      <c r="C14353" s="91" t="s">
        <v>3223</v>
      </c>
      <c r="D14353" s="92"/>
      <c r="E14353" s="104">
        <v>43</v>
      </c>
      <c r="F14353" s="106">
        <v>13.76</v>
      </c>
      <c r="G14353" s="79" t="e">
        <f>VLOOKUP(B14353,#REF!,2,FALSE)</f>
        <v>#REF!</v>
      </c>
      <c r="H14353" s="95">
        <f t="shared" si="225"/>
        <v>0.32</v>
      </c>
    </row>
    <row r="14354" spans="1:8" s="80" customFormat="1" hidden="1" outlineLevel="1" x14ac:dyDescent="0.2">
      <c r="A14354" s="96" t="s">
        <v>2932</v>
      </c>
      <c r="B14354" s="97"/>
      <c r="C14354" s="98"/>
      <c r="D14354" s="98"/>
      <c r="E14354" s="101">
        <v>43</v>
      </c>
      <c r="F14354" s="103">
        <v>13.76</v>
      </c>
      <c r="H14354" s="95">
        <f t="shared" si="225"/>
        <v>0.32</v>
      </c>
    </row>
    <row r="14355" spans="1:8" collapsed="1" x14ac:dyDescent="0.2">
      <c r="A14355" s="105" t="s">
        <v>9281</v>
      </c>
      <c r="B14355" s="91" t="s">
        <v>9282</v>
      </c>
      <c r="C14355" s="91" t="s">
        <v>3223</v>
      </c>
      <c r="D14355" s="92"/>
      <c r="E14355" s="104">
        <v>39</v>
      </c>
      <c r="F14355" s="106">
        <v>12.48</v>
      </c>
      <c r="G14355" s="79" t="e">
        <f>VLOOKUP(B14355,#REF!,2,FALSE)</f>
        <v>#REF!</v>
      </c>
      <c r="H14355" s="95">
        <f t="shared" si="225"/>
        <v>0.32</v>
      </c>
    </row>
    <row r="14356" spans="1:8" s="80" customFormat="1" hidden="1" outlineLevel="1" x14ac:dyDescent="0.2">
      <c r="A14356" s="96" t="s">
        <v>2932</v>
      </c>
      <c r="B14356" s="97"/>
      <c r="C14356" s="98"/>
      <c r="D14356" s="98"/>
      <c r="E14356" s="101">
        <v>39</v>
      </c>
      <c r="F14356" s="103">
        <v>12.48</v>
      </c>
      <c r="H14356" s="95">
        <f t="shared" si="225"/>
        <v>0.32</v>
      </c>
    </row>
    <row r="14357" spans="1:8" collapsed="1" x14ac:dyDescent="0.2">
      <c r="A14357" s="91" t="s">
        <v>9283</v>
      </c>
      <c r="B14357" s="91" t="s">
        <v>9284</v>
      </c>
      <c r="C14357" s="91" t="s">
        <v>2931</v>
      </c>
      <c r="D14357" s="92"/>
      <c r="E14357" s="104">
        <v>37</v>
      </c>
      <c r="F14357" s="106">
        <v>11.84</v>
      </c>
      <c r="H14357" s="95">
        <f t="shared" si="225"/>
        <v>0.32</v>
      </c>
    </row>
    <row r="14358" spans="1:8" s="80" customFormat="1" hidden="1" outlineLevel="1" x14ac:dyDescent="0.2">
      <c r="A14358" s="96" t="s">
        <v>2932</v>
      </c>
      <c r="B14358" s="97"/>
      <c r="C14358" s="98"/>
      <c r="D14358" s="98"/>
      <c r="E14358" s="101">
        <v>37</v>
      </c>
      <c r="F14358" s="103">
        <v>11.84</v>
      </c>
      <c r="H14358" s="95">
        <f t="shared" si="225"/>
        <v>0.32</v>
      </c>
    </row>
    <row r="14359" spans="1:8" collapsed="1" x14ac:dyDescent="0.2">
      <c r="A14359" s="91" t="s">
        <v>9285</v>
      </c>
      <c r="B14359" s="91" t="s">
        <v>9286</v>
      </c>
      <c r="C14359" s="91" t="s">
        <v>2931</v>
      </c>
      <c r="D14359" s="92"/>
      <c r="E14359" s="104">
        <v>296</v>
      </c>
      <c r="F14359" s="106">
        <v>11.84</v>
      </c>
      <c r="H14359" s="95">
        <f t="shared" si="225"/>
        <v>0.04</v>
      </c>
    </row>
    <row r="14360" spans="1:8" s="80" customFormat="1" hidden="1" outlineLevel="1" x14ac:dyDescent="0.2">
      <c r="A14360" s="96" t="s">
        <v>2932</v>
      </c>
      <c r="B14360" s="97"/>
      <c r="C14360" s="98"/>
      <c r="D14360" s="98"/>
      <c r="E14360" s="101">
        <v>296</v>
      </c>
      <c r="F14360" s="103">
        <v>11.84</v>
      </c>
      <c r="H14360" s="95">
        <f t="shared" si="225"/>
        <v>0.04</v>
      </c>
    </row>
    <row r="14361" spans="1:8" collapsed="1" x14ac:dyDescent="0.2">
      <c r="A14361" s="91" t="s">
        <v>9287</v>
      </c>
      <c r="B14361" s="91" t="s">
        <v>9288</v>
      </c>
      <c r="C14361" s="91" t="s">
        <v>2931</v>
      </c>
      <c r="D14361" s="92"/>
      <c r="E14361" s="104">
        <v>5</v>
      </c>
      <c r="F14361" s="106">
        <v>10.25</v>
      </c>
      <c r="H14361" s="95">
        <f t="shared" si="225"/>
        <v>2.0499999999999998</v>
      </c>
    </row>
    <row r="14362" spans="1:8" s="80" customFormat="1" hidden="1" outlineLevel="1" x14ac:dyDescent="0.2">
      <c r="A14362" s="96" t="s">
        <v>2932</v>
      </c>
      <c r="B14362" s="97"/>
      <c r="C14362" s="98"/>
      <c r="D14362" s="98"/>
      <c r="E14362" s="101">
        <v>5</v>
      </c>
      <c r="F14362" s="103">
        <v>10.25</v>
      </c>
      <c r="H14362" s="95">
        <f t="shared" si="225"/>
        <v>2.0499999999999998</v>
      </c>
    </row>
    <row r="14363" spans="1:8" collapsed="1" x14ac:dyDescent="0.2">
      <c r="A14363" s="105" t="s">
        <v>9289</v>
      </c>
      <c r="B14363" s="91" t="s">
        <v>9290</v>
      </c>
      <c r="C14363" s="91" t="s">
        <v>3223</v>
      </c>
      <c r="D14363" s="92"/>
      <c r="E14363" s="104">
        <v>5</v>
      </c>
      <c r="F14363" s="106">
        <v>10</v>
      </c>
      <c r="G14363" s="79" t="e">
        <f>VLOOKUP(B14363,#REF!,2,FALSE)</f>
        <v>#REF!</v>
      </c>
      <c r="H14363" s="95">
        <f t="shared" si="225"/>
        <v>2</v>
      </c>
    </row>
    <row r="14364" spans="1:8" s="80" customFormat="1" hidden="1" outlineLevel="1" x14ac:dyDescent="0.2">
      <c r="A14364" s="96" t="s">
        <v>2932</v>
      </c>
      <c r="B14364" s="97"/>
      <c r="C14364" s="98"/>
      <c r="D14364" s="98"/>
      <c r="E14364" s="101">
        <v>5</v>
      </c>
      <c r="F14364" s="103">
        <v>10</v>
      </c>
      <c r="H14364" s="95">
        <f t="shared" si="225"/>
        <v>2</v>
      </c>
    </row>
    <row r="14365" spans="1:8" collapsed="1" x14ac:dyDescent="0.2">
      <c r="A14365" s="105" t="s">
        <v>9291</v>
      </c>
      <c r="B14365" s="91" t="s">
        <v>9292</v>
      </c>
      <c r="C14365" s="91" t="s">
        <v>3223</v>
      </c>
      <c r="D14365" s="92"/>
      <c r="E14365" s="104">
        <v>5</v>
      </c>
      <c r="F14365" s="106">
        <v>10</v>
      </c>
      <c r="G14365" s="79" t="e">
        <f>VLOOKUP(B14365,#REF!,2,FALSE)</f>
        <v>#REF!</v>
      </c>
      <c r="H14365" s="95">
        <f t="shared" si="225"/>
        <v>2</v>
      </c>
    </row>
    <row r="14366" spans="1:8" s="80" customFormat="1" hidden="1" outlineLevel="1" x14ac:dyDescent="0.2">
      <c r="A14366" s="96" t="s">
        <v>2932</v>
      </c>
      <c r="B14366" s="97"/>
      <c r="C14366" s="98"/>
      <c r="D14366" s="98"/>
      <c r="E14366" s="101">
        <v>5</v>
      </c>
      <c r="F14366" s="103">
        <v>10</v>
      </c>
      <c r="H14366" s="95">
        <f t="shared" si="225"/>
        <v>2</v>
      </c>
    </row>
    <row r="14367" spans="1:8" collapsed="1" x14ac:dyDescent="0.2">
      <c r="A14367" s="91" t="s">
        <v>9293</v>
      </c>
      <c r="B14367" s="91" t="s">
        <v>9294</v>
      </c>
      <c r="C14367" s="91" t="s">
        <v>2931</v>
      </c>
      <c r="D14367" s="92"/>
      <c r="E14367" s="104">
        <v>14</v>
      </c>
      <c r="F14367" s="106">
        <v>9.94</v>
      </c>
      <c r="H14367" s="95">
        <f t="shared" si="225"/>
        <v>0.71</v>
      </c>
    </row>
    <row r="14368" spans="1:8" s="80" customFormat="1" hidden="1" outlineLevel="1" x14ac:dyDescent="0.2">
      <c r="A14368" s="96" t="s">
        <v>2932</v>
      </c>
      <c r="B14368" s="97"/>
      <c r="C14368" s="98"/>
      <c r="D14368" s="98"/>
      <c r="E14368" s="101">
        <v>14</v>
      </c>
      <c r="F14368" s="103">
        <v>9.94</v>
      </c>
      <c r="H14368" s="95">
        <f t="shared" si="225"/>
        <v>0.71</v>
      </c>
    </row>
    <row r="14369" spans="1:8" collapsed="1" x14ac:dyDescent="0.2">
      <c r="A14369" s="91" t="s">
        <v>9295</v>
      </c>
      <c r="B14369" s="91" t="s">
        <v>9296</v>
      </c>
      <c r="C14369" s="91" t="s">
        <v>2931</v>
      </c>
      <c r="D14369" s="92"/>
      <c r="E14369" s="104">
        <v>3</v>
      </c>
      <c r="F14369" s="106">
        <v>9.6300000000000008</v>
      </c>
      <c r="H14369" s="95">
        <f t="shared" si="225"/>
        <v>3.2100000000000004</v>
      </c>
    </row>
    <row r="14370" spans="1:8" s="80" customFormat="1" hidden="1" outlineLevel="1" x14ac:dyDescent="0.2">
      <c r="A14370" s="96" t="s">
        <v>2932</v>
      </c>
      <c r="B14370" s="97"/>
      <c r="C14370" s="98"/>
      <c r="D14370" s="98"/>
      <c r="E14370" s="101">
        <v>3</v>
      </c>
      <c r="F14370" s="103">
        <v>9.6300000000000008</v>
      </c>
      <c r="H14370" s="95">
        <f t="shared" si="225"/>
        <v>3.2100000000000004</v>
      </c>
    </row>
    <row r="14371" spans="1:8" collapsed="1" x14ac:dyDescent="0.2">
      <c r="A14371" s="91" t="s">
        <v>9297</v>
      </c>
      <c r="B14371" s="91" t="s">
        <v>9298</v>
      </c>
      <c r="C14371" s="91" t="s">
        <v>2931</v>
      </c>
      <c r="D14371" s="92"/>
      <c r="E14371" s="104">
        <v>30</v>
      </c>
      <c r="F14371" s="106">
        <v>9.6</v>
      </c>
      <c r="H14371" s="95">
        <f t="shared" si="225"/>
        <v>0.32</v>
      </c>
    </row>
    <row r="14372" spans="1:8" s="80" customFormat="1" hidden="1" outlineLevel="1" x14ac:dyDescent="0.2">
      <c r="A14372" s="96" t="s">
        <v>2932</v>
      </c>
      <c r="B14372" s="97"/>
      <c r="C14372" s="98"/>
      <c r="D14372" s="98"/>
      <c r="E14372" s="101">
        <v>30</v>
      </c>
      <c r="F14372" s="103">
        <v>9.6</v>
      </c>
      <c r="H14372" s="95">
        <f t="shared" si="225"/>
        <v>0.32</v>
      </c>
    </row>
    <row r="14373" spans="1:8" collapsed="1" x14ac:dyDescent="0.2">
      <c r="A14373" s="105" t="s">
        <v>9299</v>
      </c>
      <c r="B14373" s="91" t="s">
        <v>9300</v>
      </c>
      <c r="C14373" s="91" t="s">
        <v>3223</v>
      </c>
      <c r="D14373" s="92"/>
      <c r="E14373" s="104">
        <v>6</v>
      </c>
      <c r="F14373" s="106">
        <v>9.6</v>
      </c>
      <c r="G14373" s="79" t="e">
        <f>VLOOKUP(B14373,#REF!,2,FALSE)</f>
        <v>#REF!</v>
      </c>
      <c r="H14373" s="95">
        <f t="shared" si="225"/>
        <v>1.5999999999999999</v>
      </c>
    </row>
    <row r="14374" spans="1:8" s="80" customFormat="1" hidden="1" outlineLevel="1" x14ac:dyDescent="0.2">
      <c r="A14374" s="96" t="s">
        <v>2932</v>
      </c>
      <c r="B14374" s="97"/>
      <c r="C14374" s="98"/>
      <c r="D14374" s="98"/>
      <c r="E14374" s="101">
        <v>6</v>
      </c>
      <c r="F14374" s="103">
        <v>9.6</v>
      </c>
      <c r="H14374" s="95">
        <f t="shared" si="225"/>
        <v>1.5999999999999999</v>
      </c>
    </row>
    <row r="14375" spans="1:8" collapsed="1" x14ac:dyDescent="0.2">
      <c r="A14375" s="105" t="s">
        <v>9301</v>
      </c>
      <c r="B14375" s="91" t="s">
        <v>9302</v>
      </c>
      <c r="C14375" s="91" t="s">
        <v>3223</v>
      </c>
      <c r="D14375" s="92"/>
      <c r="E14375" s="104">
        <v>6</v>
      </c>
      <c r="F14375" s="106">
        <v>9.6</v>
      </c>
      <c r="G14375" s="79" t="e">
        <f>VLOOKUP(B14375,#REF!,2,FALSE)</f>
        <v>#REF!</v>
      </c>
      <c r="H14375" s="95">
        <f t="shared" si="225"/>
        <v>1.5999999999999999</v>
      </c>
    </row>
    <row r="14376" spans="1:8" s="80" customFormat="1" hidden="1" outlineLevel="1" x14ac:dyDescent="0.2">
      <c r="A14376" s="96" t="s">
        <v>2932</v>
      </c>
      <c r="B14376" s="97"/>
      <c r="C14376" s="98"/>
      <c r="D14376" s="98"/>
      <c r="E14376" s="101">
        <v>6</v>
      </c>
      <c r="F14376" s="103">
        <v>9.6</v>
      </c>
      <c r="H14376" s="95">
        <f t="shared" si="225"/>
        <v>1.5999999999999999</v>
      </c>
    </row>
    <row r="14377" spans="1:8" collapsed="1" x14ac:dyDescent="0.2">
      <c r="A14377" s="91" t="s">
        <v>9303</v>
      </c>
      <c r="B14377" s="91" t="s">
        <v>9304</v>
      </c>
      <c r="C14377" s="91" t="s">
        <v>2931</v>
      </c>
      <c r="D14377" s="92"/>
      <c r="E14377" s="104">
        <v>29</v>
      </c>
      <c r="F14377" s="106">
        <v>9.2799999999999994</v>
      </c>
      <c r="H14377" s="95">
        <f t="shared" si="225"/>
        <v>0.31999999999999995</v>
      </c>
    </row>
    <row r="14378" spans="1:8" s="80" customFormat="1" hidden="1" outlineLevel="1" x14ac:dyDescent="0.2">
      <c r="A14378" s="96" t="s">
        <v>2932</v>
      </c>
      <c r="B14378" s="97"/>
      <c r="C14378" s="98"/>
      <c r="D14378" s="98"/>
      <c r="E14378" s="101">
        <v>29</v>
      </c>
      <c r="F14378" s="103">
        <v>9.2799999999999994</v>
      </c>
      <c r="H14378" s="95">
        <f t="shared" si="225"/>
        <v>0.31999999999999995</v>
      </c>
    </row>
    <row r="14379" spans="1:8" collapsed="1" x14ac:dyDescent="0.2">
      <c r="A14379" s="91" t="s">
        <v>9305</v>
      </c>
      <c r="B14379" s="91" t="s">
        <v>9306</v>
      </c>
      <c r="C14379" s="91" t="s">
        <v>2931</v>
      </c>
      <c r="D14379" s="92"/>
      <c r="E14379" s="104">
        <v>2</v>
      </c>
      <c r="F14379" s="106">
        <v>8.64</v>
      </c>
      <c r="H14379" s="95">
        <f t="shared" si="225"/>
        <v>4.32</v>
      </c>
    </row>
    <row r="14380" spans="1:8" s="80" customFormat="1" hidden="1" outlineLevel="1" x14ac:dyDescent="0.2">
      <c r="A14380" s="96" t="s">
        <v>2841</v>
      </c>
      <c r="B14380" s="97"/>
      <c r="C14380" s="98"/>
      <c r="D14380" s="98"/>
      <c r="E14380" s="101">
        <v>2</v>
      </c>
      <c r="F14380" s="103">
        <v>8.64</v>
      </c>
      <c r="H14380" s="95">
        <f t="shared" si="225"/>
        <v>4.32</v>
      </c>
    </row>
    <row r="14381" spans="1:8" collapsed="1" x14ac:dyDescent="0.2">
      <c r="A14381" s="105" t="s">
        <v>9307</v>
      </c>
      <c r="B14381" s="91" t="s">
        <v>9308</v>
      </c>
      <c r="C14381" s="91" t="s">
        <v>3223</v>
      </c>
      <c r="D14381" s="92"/>
      <c r="E14381" s="104">
        <v>4</v>
      </c>
      <c r="F14381" s="106">
        <v>6.4</v>
      </c>
      <c r="G14381" s="79" t="e">
        <f>VLOOKUP(B14381,#REF!,2,FALSE)</f>
        <v>#REF!</v>
      </c>
      <c r="H14381" s="95">
        <f t="shared" si="225"/>
        <v>1.6</v>
      </c>
    </row>
    <row r="14382" spans="1:8" s="80" customFormat="1" hidden="1" outlineLevel="1" x14ac:dyDescent="0.2">
      <c r="A14382" s="96" t="s">
        <v>2932</v>
      </c>
      <c r="B14382" s="97"/>
      <c r="C14382" s="98"/>
      <c r="D14382" s="98"/>
      <c r="E14382" s="101">
        <v>4</v>
      </c>
      <c r="F14382" s="103">
        <v>6.4</v>
      </c>
      <c r="H14382" s="95">
        <f t="shared" si="225"/>
        <v>1.6</v>
      </c>
    </row>
    <row r="14383" spans="1:8" collapsed="1" x14ac:dyDescent="0.2">
      <c r="A14383" s="91" t="s">
        <v>9309</v>
      </c>
      <c r="B14383" s="91" t="s">
        <v>9310</v>
      </c>
      <c r="C14383" s="91" t="s">
        <v>2931</v>
      </c>
      <c r="D14383" s="92" t="s">
        <v>2876</v>
      </c>
      <c r="E14383" s="104">
        <v>14</v>
      </c>
      <c r="F14383" s="106">
        <v>4.4800000000000004</v>
      </c>
      <c r="H14383" s="95">
        <f t="shared" si="225"/>
        <v>0.32</v>
      </c>
    </row>
    <row r="14384" spans="1:8" s="80" customFormat="1" hidden="1" outlineLevel="1" x14ac:dyDescent="0.2">
      <c r="A14384" s="96" t="s">
        <v>2932</v>
      </c>
      <c r="B14384" s="97"/>
      <c r="C14384" s="98"/>
      <c r="D14384" s="98"/>
      <c r="E14384" s="101">
        <v>13</v>
      </c>
      <c r="F14384" s="103">
        <v>4.16</v>
      </c>
      <c r="H14384" s="95">
        <f t="shared" si="225"/>
        <v>0.32</v>
      </c>
    </row>
    <row r="14385" spans="1:8" s="80" customFormat="1" hidden="1" outlineLevel="1" x14ac:dyDescent="0.2">
      <c r="A14385" s="96" t="s">
        <v>2825</v>
      </c>
      <c r="B14385" s="97"/>
      <c r="C14385" s="98"/>
      <c r="D14385" s="98"/>
      <c r="E14385" s="101">
        <v>1</v>
      </c>
      <c r="F14385" s="103">
        <v>0.32</v>
      </c>
      <c r="H14385" s="95">
        <f t="shared" si="225"/>
        <v>0.32</v>
      </c>
    </row>
    <row r="14386" spans="1:8" collapsed="1" x14ac:dyDescent="0.2">
      <c r="A14386" s="91" t="s">
        <v>9311</v>
      </c>
      <c r="B14386" s="91" t="s">
        <v>9312</v>
      </c>
      <c r="C14386" s="91" t="s">
        <v>2931</v>
      </c>
      <c r="D14386" s="92"/>
      <c r="E14386" s="104">
        <v>7</v>
      </c>
      <c r="F14386" s="106">
        <v>2.2400000000000002</v>
      </c>
      <c r="H14386" s="95">
        <f t="shared" si="225"/>
        <v>0.32</v>
      </c>
    </row>
    <row r="14387" spans="1:8" s="80" customFormat="1" hidden="1" outlineLevel="1" x14ac:dyDescent="0.2">
      <c r="A14387" s="96" t="s">
        <v>2932</v>
      </c>
      <c r="B14387" s="97"/>
      <c r="C14387" s="98"/>
      <c r="D14387" s="98"/>
      <c r="E14387" s="101">
        <v>7</v>
      </c>
      <c r="F14387" s="103">
        <v>2.2400000000000002</v>
      </c>
      <c r="H14387" s="95">
        <f t="shared" si="225"/>
        <v>0.32</v>
      </c>
    </row>
    <row r="14388" spans="1:8" collapsed="1" x14ac:dyDescent="0.2">
      <c r="A14388" s="91" t="s">
        <v>9313</v>
      </c>
      <c r="B14388" s="91" t="s">
        <v>9314</v>
      </c>
      <c r="C14388" s="91" t="s">
        <v>3118</v>
      </c>
      <c r="D14388" s="92"/>
      <c r="E14388" s="93">
        <v>20997</v>
      </c>
      <c r="F14388" s="106">
        <v>2.13</v>
      </c>
      <c r="H14388" s="95">
        <f t="shared" si="225"/>
        <v>1.0144306329475638E-4</v>
      </c>
    </row>
    <row r="14389" spans="1:8" s="80" customFormat="1" hidden="1" outlineLevel="1" x14ac:dyDescent="0.2">
      <c r="A14389" s="96" t="s">
        <v>2825</v>
      </c>
      <c r="B14389" s="97"/>
      <c r="C14389" s="98"/>
      <c r="D14389" s="98"/>
      <c r="E14389" s="99">
        <v>20997</v>
      </c>
      <c r="F14389" s="103">
        <v>2.13</v>
      </c>
      <c r="H14389" s="95">
        <f t="shared" si="225"/>
        <v>1.0144306329475638E-4</v>
      </c>
    </row>
    <row r="14390" spans="1:8" collapsed="1" x14ac:dyDescent="0.2">
      <c r="A14390" s="105" t="s">
        <v>9315</v>
      </c>
      <c r="B14390" s="91" t="s">
        <v>9316</v>
      </c>
      <c r="C14390" s="91" t="s">
        <v>2823</v>
      </c>
      <c r="D14390" s="92"/>
      <c r="E14390" s="104">
        <v>1</v>
      </c>
      <c r="F14390" s="106">
        <v>1</v>
      </c>
      <c r="G14390" s="79" t="e">
        <f>VLOOKUP(B14390,#REF!,2,FALSE)</f>
        <v>#REF!</v>
      </c>
      <c r="H14390" s="95">
        <f t="shared" si="225"/>
        <v>1</v>
      </c>
    </row>
    <row r="14391" spans="1:8" s="80" customFormat="1" hidden="1" outlineLevel="1" x14ac:dyDescent="0.2">
      <c r="A14391" s="96" t="s">
        <v>2851</v>
      </c>
      <c r="B14391" s="97"/>
      <c r="C14391" s="98"/>
      <c r="D14391" s="98"/>
      <c r="E14391" s="101">
        <v>1</v>
      </c>
      <c r="F14391" s="103">
        <v>1</v>
      </c>
      <c r="H14391" s="95">
        <f t="shared" si="225"/>
        <v>1</v>
      </c>
    </row>
    <row r="14392" spans="1:8" collapsed="1" x14ac:dyDescent="0.2">
      <c r="A14392" s="91" t="s">
        <v>9317</v>
      </c>
      <c r="B14392" s="91" t="s">
        <v>9318</v>
      </c>
      <c r="C14392" s="91" t="s">
        <v>6646</v>
      </c>
      <c r="D14392" s="92"/>
      <c r="E14392" s="104">
        <v>100</v>
      </c>
      <c r="F14392" s="106">
        <v>1</v>
      </c>
      <c r="H14392" s="95">
        <f t="shared" si="225"/>
        <v>0.01</v>
      </c>
    </row>
    <row r="14393" spans="1:8" s="80" customFormat="1" hidden="1" outlineLevel="1" x14ac:dyDescent="0.2">
      <c r="A14393" s="96" t="s">
        <v>3120</v>
      </c>
      <c r="B14393" s="97"/>
      <c r="C14393" s="98"/>
      <c r="D14393" s="98"/>
      <c r="E14393" s="101">
        <v>100</v>
      </c>
      <c r="F14393" s="103">
        <v>1</v>
      </c>
      <c r="H14393" s="95">
        <f t="shared" si="225"/>
        <v>0.01</v>
      </c>
    </row>
    <row r="14394" spans="1:8" collapsed="1" x14ac:dyDescent="0.2">
      <c r="A14394" s="105" t="s">
        <v>9319</v>
      </c>
      <c r="B14394" s="91" t="s">
        <v>9320</v>
      </c>
      <c r="C14394" s="91" t="s">
        <v>3223</v>
      </c>
      <c r="D14394" s="92"/>
      <c r="E14394" s="104">
        <v>2</v>
      </c>
      <c r="F14394" s="106">
        <v>0.64</v>
      </c>
      <c r="G14394" s="79" t="e">
        <f>VLOOKUP(B14394,#REF!,2,FALSE)</f>
        <v>#REF!</v>
      </c>
      <c r="H14394" s="95">
        <f t="shared" si="225"/>
        <v>0.32</v>
      </c>
    </row>
    <row r="14395" spans="1:8" s="80" customFormat="1" hidden="1" outlineLevel="1" x14ac:dyDescent="0.2">
      <c r="A14395" s="96" t="s">
        <v>2932</v>
      </c>
      <c r="B14395" s="97"/>
      <c r="C14395" s="98"/>
      <c r="D14395" s="98"/>
      <c r="E14395" s="101">
        <v>2</v>
      </c>
      <c r="F14395" s="103">
        <v>0.64</v>
      </c>
      <c r="H14395" s="95">
        <f t="shared" si="225"/>
        <v>0.32</v>
      </c>
    </row>
    <row r="14396" spans="1:8" collapsed="1" x14ac:dyDescent="0.2">
      <c r="A14396" s="91" t="s">
        <v>9321</v>
      </c>
      <c r="B14396" s="91" t="s">
        <v>1782</v>
      </c>
      <c r="C14396" s="91" t="s">
        <v>13</v>
      </c>
      <c r="D14396" s="92" t="s">
        <v>2824</v>
      </c>
      <c r="E14396" s="104">
        <v>55</v>
      </c>
      <c r="F14396" s="106">
        <v>0.55000000000000004</v>
      </c>
      <c r="G14396" s="79" t="e">
        <f>VLOOKUP(B14396,#REF!,2,FALSE)</f>
        <v>#REF!</v>
      </c>
      <c r="H14396" s="95">
        <f t="shared" si="225"/>
        <v>0.01</v>
      </c>
    </row>
    <row r="14397" spans="1:8" s="80" customFormat="1" hidden="1" outlineLevel="1" x14ac:dyDescent="0.2">
      <c r="A14397" s="96" t="s">
        <v>2825</v>
      </c>
      <c r="B14397" s="97"/>
      <c r="C14397" s="98"/>
      <c r="D14397" s="98"/>
      <c r="E14397" s="101">
        <v>54</v>
      </c>
      <c r="F14397" s="103">
        <v>0.54</v>
      </c>
      <c r="H14397" s="95">
        <f t="shared" si="225"/>
        <v>0.01</v>
      </c>
    </row>
    <row r="14398" spans="1:8" s="80" customFormat="1" hidden="1" outlineLevel="1" x14ac:dyDescent="0.2">
      <c r="A14398" s="96" t="s">
        <v>2832</v>
      </c>
      <c r="B14398" s="97"/>
      <c r="C14398" s="98"/>
      <c r="D14398" s="98"/>
      <c r="E14398" s="101">
        <v>1</v>
      </c>
      <c r="F14398" s="103">
        <v>0.01</v>
      </c>
      <c r="H14398" s="95">
        <f t="shared" si="225"/>
        <v>0.01</v>
      </c>
    </row>
    <row r="14399" spans="1:8" collapsed="1" x14ac:dyDescent="0.2">
      <c r="A14399" s="105" t="s">
        <v>9322</v>
      </c>
      <c r="B14399" s="91" t="s">
        <v>9323</v>
      </c>
      <c r="C14399" s="91" t="s">
        <v>3223</v>
      </c>
      <c r="D14399" s="92"/>
      <c r="E14399" s="104">
        <v>2</v>
      </c>
      <c r="F14399" s="106">
        <v>0.53</v>
      </c>
      <c r="G14399" s="79" t="e">
        <f>VLOOKUP(B14399,#REF!,2,FALSE)</f>
        <v>#REF!</v>
      </c>
      <c r="H14399" s="95">
        <f t="shared" si="225"/>
        <v>0.26500000000000001</v>
      </c>
    </row>
    <row r="14400" spans="1:8" s="80" customFormat="1" hidden="1" outlineLevel="1" x14ac:dyDescent="0.2">
      <c r="A14400" s="96" t="s">
        <v>2825</v>
      </c>
      <c r="B14400" s="97"/>
      <c r="C14400" s="98"/>
      <c r="D14400" s="98"/>
      <c r="E14400" s="101">
        <v>2</v>
      </c>
      <c r="F14400" s="103">
        <v>0.53</v>
      </c>
      <c r="H14400" s="95">
        <f t="shared" si="225"/>
        <v>0.26500000000000001</v>
      </c>
    </row>
    <row r="14401" spans="1:8" collapsed="1" x14ac:dyDescent="0.2">
      <c r="A14401" s="91" t="s">
        <v>9324</v>
      </c>
      <c r="B14401" s="91" t="s">
        <v>9325</v>
      </c>
      <c r="C14401" s="91" t="s">
        <v>6646</v>
      </c>
      <c r="D14401" s="92"/>
      <c r="E14401" s="104">
        <v>50</v>
      </c>
      <c r="F14401" s="106">
        <v>0.5</v>
      </c>
      <c r="H14401" s="95">
        <f t="shared" si="225"/>
        <v>0.01</v>
      </c>
    </row>
    <row r="14402" spans="1:8" s="80" customFormat="1" hidden="1" outlineLevel="1" x14ac:dyDescent="0.2">
      <c r="A14402" s="96" t="s">
        <v>3120</v>
      </c>
      <c r="B14402" s="97"/>
      <c r="C14402" s="98"/>
      <c r="D14402" s="98"/>
      <c r="E14402" s="101">
        <v>50</v>
      </c>
      <c r="F14402" s="103">
        <v>0.5</v>
      </c>
      <c r="H14402" s="95">
        <f t="shared" si="225"/>
        <v>0.01</v>
      </c>
    </row>
    <row r="14403" spans="1:8" collapsed="1" x14ac:dyDescent="0.2">
      <c r="A14403" s="91" t="s">
        <v>9326</v>
      </c>
      <c r="B14403" s="91" t="s">
        <v>9327</v>
      </c>
      <c r="C14403" s="91" t="s">
        <v>2931</v>
      </c>
      <c r="D14403" s="92"/>
      <c r="E14403" s="104">
        <v>1</v>
      </c>
      <c r="F14403" s="106">
        <v>0.32</v>
      </c>
      <c r="H14403" s="95">
        <f t="shared" si="225"/>
        <v>0.32</v>
      </c>
    </row>
    <row r="14404" spans="1:8" s="80" customFormat="1" hidden="1" outlineLevel="1" x14ac:dyDescent="0.2">
      <c r="A14404" s="96" t="s">
        <v>2932</v>
      </c>
      <c r="B14404" s="97"/>
      <c r="C14404" s="98"/>
      <c r="D14404" s="98"/>
      <c r="E14404" s="101">
        <v>1</v>
      </c>
      <c r="F14404" s="103">
        <v>0.32</v>
      </c>
      <c r="H14404" s="95">
        <f t="shared" si="225"/>
        <v>0.32</v>
      </c>
    </row>
    <row r="14405" spans="1:8" collapsed="1" x14ac:dyDescent="0.2">
      <c r="A14405" s="105" t="s">
        <v>9328</v>
      </c>
      <c r="B14405" s="91" t="s">
        <v>9329</v>
      </c>
      <c r="C14405" s="91" t="s">
        <v>3521</v>
      </c>
      <c r="D14405" s="92"/>
      <c r="E14405" s="104">
        <v>2</v>
      </c>
      <c r="F14405" s="107"/>
      <c r="G14405" s="79" t="e">
        <f>VLOOKUP(B14405,#REF!,2,FALSE)</f>
        <v>#REF!</v>
      </c>
      <c r="H14405" s="95">
        <f t="shared" si="225"/>
        <v>0</v>
      </c>
    </row>
    <row r="14406" spans="1:8" s="80" customFormat="1" hidden="1" outlineLevel="1" x14ac:dyDescent="0.2">
      <c r="A14406" s="96" t="s">
        <v>2845</v>
      </c>
      <c r="B14406" s="97"/>
      <c r="C14406" s="98"/>
      <c r="D14406" s="98"/>
      <c r="E14406" s="101">
        <v>2</v>
      </c>
      <c r="F14406" s="102"/>
      <c r="H14406" s="95">
        <f t="shared" si="225"/>
        <v>0</v>
      </c>
    </row>
    <row r="14407" spans="1:8" collapsed="1" x14ac:dyDescent="0.2">
      <c r="A14407" s="91" t="s">
        <v>9330</v>
      </c>
      <c r="B14407" s="91" t="s">
        <v>9331</v>
      </c>
      <c r="C14407" s="91" t="s">
        <v>2931</v>
      </c>
      <c r="D14407" s="92"/>
      <c r="E14407" s="104">
        <v>43</v>
      </c>
      <c r="F14407" s="107"/>
      <c r="H14407" s="95">
        <f t="shared" si="225"/>
        <v>0</v>
      </c>
    </row>
    <row r="14408" spans="1:8" s="80" customFormat="1" hidden="1" outlineLevel="1" x14ac:dyDescent="0.2">
      <c r="A14408" s="96" t="s">
        <v>2841</v>
      </c>
      <c r="B14408" s="97"/>
      <c r="C14408" s="98"/>
      <c r="D14408" s="98"/>
      <c r="E14408" s="101">
        <v>43</v>
      </c>
      <c r="F14408" s="102"/>
      <c r="H14408" s="95">
        <f t="shared" si="225"/>
        <v>0</v>
      </c>
    </row>
    <row r="14409" spans="1:8" collapsed="1" x14ac:dyDescent="0.2">
      <c r="A14409" s="105" t="s">
        <v>9332</v>
      </c>
      <c r="B14409" s="91" t="s">
        <v>9333</v>
      </c>
      <c r="C14409" s="91" t="s">
        <v>3223</v>
      </c>
      <c r="D14409" s="92"/>
      <c r="E14409" s="104">
        <v>3</v>
      </c>
      <c r="F14409" s="107"/>
      <c r="G14409" s="79" t="e">
        <f>VLOOKUP(B14409,#REF!,2,FALSE)</f>
        <v>#REF!</v>
      </c>
      <c r="H14409" s="95">
        <f t="shared" si="225"/>
        <v>0</v>
      </c>
    </row>
    <row r="14410" spans="1:8" s="80" customFormat="1" hidden="1" outlineLevel="1" x14ac:dyDescent="0.2">
      <c r="A14410" s="96" t="s">
        <v>2841</v>
      </c>
      <c r="B14410" s="97"/>
      <c r="C14410" s="98"/>
      <c r="D14410" s="98"/>
      <c r="E14410" s="101">
        <v>3</v>
      </c>
      <c r="F14410" s="102"/>
      <c r="H14410" s="95">
        <f t="shared" si="225"/>
        <v>0</v>
      </c>
    </row>
    <row r="14411" spans="1:8" collapsed="1" x14ac:dyDescent="0.2">
      <c r="A14411" s="91" t="s">
        <v>9334</v>
      </c>
      <c r="B14411" s="91" t="s">
        <v>9335</v>
      </c>
      <c r="C14411" s="91" t="s">
        <v>2931</v>
      </c>
      <c r="D14411" s="92"/>
      <c r="E14411" s="104">
        <v>280</v>
      </c>
      <c r="F14411" s="107"/>
      <c r="H14411" s="95">
        <f t="shared" si="225"/>
        <v>0</v>
      </c>
    </row>
    <row r="14412" spans="1:8" s="80" customFormat="1" hidden="1" outlineLevel="1" x14ac:dyDescent="0.2">
      <c r="A14412" s="96" t="s">
        <v>2845</v>
      </c>
      <c r="B14412" s="97"/>
      <c r="C14412" s="98"/>
      <c r="D14412" s="98"/>
      <c r="E14412" s="101">
        <v>276</v>
      </c>
      <c r="F14412" s="102"/>
      <c r="H14412" s="95">
        <f t="shared" si="225"/>
        <v>0</v>
      </c>
    </row>
    <row r="14413" spans="1:8" s="80" customFormat="1" hidden="1" outlineLevel="1" x14ac:dyDescent="0.2">
      <c r="A14413" s="96" t="s">
        <v>2841</v>
      </c>
      <c r="B14413" s="97"/>
      <c r="C14413" s="98"/>
      <c r="D14413" s="98"/>
      <c r="E14413" s="101">
        <v>4</v>
      </c>
      <c r="F14413" s="102"/>
      <c r="H14413" s="95">
        <f t="shared" ref="H14413:H14476" si="226">F14413/E14413</f>
        <v>0</v>
      </c>
    </row>
    <row r="14414" spans="1:8" collapsed="1" x14ac:dyDescent="0.2">
      <c r="A14414" s="91" t="s">
        <v>9336</v>
      </c>
      <c r="B14414" s="91" t="s">
        <v>9337</v>
      </c>
      <c r="C14414" s="91" t="s">
        <v>2931</v>
      </c>
      <c r="D14414" s="92"/>
      <c r="E14414" s="104">
        <v>281</v>
      </c>
      <c r="F14414" s="107"/>
      <c r="H14414" s="95">
        <f t="shared" si="226"/>
        <v>0</v>
      </c>
    </row>
    <row r="14415" spans="1:8" s="80" customFormat="1" hidden="1" outlineLevel="1" x14ac:dyDescent="0.2">
      <c r="A14415" s="96" t="s">
        <v>2845</v>
      </c>
      <c r="B14415" s="97"/>
      <c r="C14415" s="98"/>
      <c r="D14415" s="98"/>
      <c r="E14415" s="101">
        <v>276</v>
      </c>
      <c r="F14415" s="102"/>
      <c r="H14415" s="95">
        <f t="shared" si="226"/>
        <v>0</v>
      </c>
    </row>
    <row r="14416" spans="1:8" s="80" customFormat="1" hidden="1" outlineLevel="1" x14ac:dyDescent="0.2">
      <c r="A14416" s="96" t="s">
        <v>2841</v>
      </c>
      <c r="B14416" s="97"/>
      <c r="C14416" s="98"/>
      <c r="D14416" s="98"/>
      <c r="E14416" s="101">
        <v>5</v>
      </c>
      <c r="F14416" s="102"/>
      <c r="H14416" s="95">
        <f t="shared" si="226"/>
        <v>0</v>
      </c>
    </row>
    <row r="14417" spans="1:8" collapsed="1" x14ac:dyDescent="0.2">
      <c r="A14417" s="91" t="s">
        <v>9338</v>
      </c>
      <c r="B14417" s="91" t="s">
        <v>9339</v>
      </c>
      <c r="C14417" s="91" t="s">
        <v>3118</v>
      </c>
      <c r="D14417" s="92"/>
      <c r="E14417" s="104">
        <v>151</v>
      </c>
      <c r="F14417" s="107"/>
      <c r="H14417" s="95">
        <f t="shared" si="226"/>
        <v>0</v>
      </c>
    </row>
    <row r="14418" spans="1:8" s="80" customFormat="1" hidden="1" outlineLevel="1" x14ac:dyDescent="0.2">
      <c r="A14418" s="96" t="s">
        <v>2845</v>
      </c>
      <c r="B14418" s="97"/>
      <c r="C14418" s="98"/>
      <c r="D14418" s="98"/>
      <c r="E14418" s="101">
        <v>151</v>
      </c>
      <c r="F14418" s="102"/>
      <c r="H14418" s="95">
        <f t="shared" si="226"/>
        <v>0</v>
      </c>
    </row>
    <row r="14419" spans="1:8" collapsed="1" x14ac:dyDescent="0.2">
      <c r="A14419" s="91" t="s">
        <v>9340</v>
      </c>
      <c r="B14419" s="91" t="s">
        <v>9341</v>
      </c>
      <c r="C14419" s="91" t="s">
        <v>3118</v>
      </c>
      <c r="D14419" s="92"/>
      <c r="E14419" s="104">
        <v>148</v>
      </c>
      <c r="F14419" s="107"/>
      <c r="H14419" s="95">
        <f t="shared" si="226"/>
        <v>0</v>
      </c>
    </row>
    <row r="14420" spans="1:8" s="80" customFormat="1" hidden="1" outlineLevel="1" x14ac:dyDescent="0.2">
      <c r="A14420" s="96" t="s">
        <v>2828</v>
      </c>
      <c r="B14420" s="97"/>
      <c r="C14420" s="98"/>
      <c r="D14420" s="98"/>
      <c r="E14420" s="101">
        <v>1</v>
      </c>
      <c r="F14420" s="102"/>
      <c r="H14420" s="95">
        <f t="shared" si="226"/>
        <v>0</v>
      </c>
    </row>
    <row r="14421" spans="1:8" s="80" customFormat="1" hidden="1" outlineLevel="1" x14ac:dyDescent="0.2">
      <c r="A14421" s="96" t="s">
        <v>2845</v>
      </c>
      <c r="B14421" s="97"/>
      <c r="C14421" s="98"/>
      <c r="D14421" s="98"/>
      <c r="E14421" s="101">
        <v>147</v>
      </c>
      <c r="F14421" s="102"/>
      <c r="H14421" s="95">
        <f t="shared" si="226"/>
        <v>0</v>
      </c>
    </row>
    <row r="14422" spans="1:8" collapsed="1" x14ac:dyDescent="0.2">
      <c r="A14422" s="105" t="s">
        <v>9342</v>
      </c>
      <c r="B14422" s="91" t="s">
        <v>9343</v>
      </c>
      <c r="C14422" s="91" t="s">
        <v>2836</v>
      </c>
      <c r="D14422" s="92" t="s">
        <v>2876</v>
      </c>
      <c r="E14422" s="104">
        <v>6</v>
      </c>
      <c r="F14422" s="107"/>
      <c r="G14422" s="79" t="e">
        <f>VLOOKUP(B14422,#REF!,2,FALSE)</f>
        <v>#REF!</v>
      </c>
      <c r="H14422" s="95">
        <f t="shared" si="226"/>
        <v>0</v>
      </c>
    </row>
    <row r="14423" spans="1:8" s="80" customFormat="1" hidden="1" outlineLevel="1" x14ac:dyDescent="0.2">
      <c r="A14423" s="96" t="s">
        <v>2828</v>
      </c>
      <c r="B14423" s="97"/>
      <c r="C14423" s="98"/>
      <c r="D14423" s="98"/>
      <c r="E14423" s="101">
        <v>3</v>
      </c>
      <c r="F14423" s="102"/>
      <c r="H14423" s="95">
        <f t="shared" si="226"/>
        <v>0</v>
      </c>
    </row>
    <row r="14424" spans="1:8" s="80" customFormat="1" hidden="1" outlineLevel="1" x14ac:dyDescent="0.2">
      <c r="A14424" s="96" t="s">
        <v>2834</v>
      </c>
      <c r="B14424" s="97"/>
      <c r="C14424" s="98"/>
      <c r="D14424" s="98"/>
      <c r="E14424" s="101">
        <v>2</v>
      </c>
      <c r="F14424" s="102"/>
      <c r="H14424" s="95">
        <f t="shared" si="226"/>
        <v>0</v>
      </c>
    </row>
    <row r="14425" spans="1:8" s="80" customFormat="1" hidden="1" outlineLevel="1" x14ac:dyDescent="0.2">
      <c r="A14425" s="96" t="s">
        <v>2853</v>
      </c>
      <c r="B14425" s="97"/>
      <c r="C14425" s="98"/>
      <c r="D14425" s="98"/>
      <c r="E14425" s="101">
        <v>1</v>
      </c>
      <c r="F14425" s="102"/>
      <c r="H14425" s="95">
        <f t="shared" si="226"/>
        <v>0</v>
      </c>
    </row>
    <row r="14426" spans="1:8" collapsed="1" x14ac:dyDescent="0.2">
      <c r="A14426" s="91" t="s">
        <v>2562</v>
      </c>
      <c r="B14426" s="91" t="s">
        <v>2561</v>
      </c>
      <c r="C14426" s="91" t="s">
        <v>2867</v>
      </c>
      <c r="D14426" s="92" t="s">
        <v>2876</v>
      </c>
      <c r="E14426" s="104">
        <v>8</v>
      </c>
      <c r="F14426" s="107"/>
      <c r="G14426" s="79" t="e">
        <f>VLOOKUP(B14426,#REF!,2,FALSE)</f>
        <v>#REF!</v>
      </c>
      <c r="H14426" s="95">
        <f t="shared" si="226"/>
        <v>0</v>
      </c>
    </row>
    <row r="14427" spans="1:8" s="80" customFormat="1" hidden="1" outlineLevel="1" x14ac:dyDescent="0.2">
      <c r="A14427" s="96" t="s">
        <v>2829</v>
      </c>
      <c r="B14427" s="97"/>
      <c r="C14427" s="98"/>
      <c r="D14427" s="98"/>
      <c r="E14427" s="101">
        <v>1</v>
      </c>
      <c r="F14427" s="102"/>
      <c r="H14427" s="95">
        <f t="shared" si="226"/>
        <v>0</v>
      </c>
    </row>
    <row r="14428" spans="1:8" s="80" customFormat="1" hidden="1" outlineLevel="1" x14ac:dyDescent="0.2">
      <c r="A14428" s="96" t="s">
        <v>2834</v>
      </c>
      <c r="B14428" s="97"/>
      <c r="C14428" s="98"/>
      <c r="D14428" s="98"/>
      <c r="E14428" s="101">
        <v>2</v>
      </c>
      <c r="F14428" s="102"/>
      <c r="H14428" s="95">
        <f t="shared" si="226"/>
        <v>0</v>
      </c>
    </row>
    <row r="14429" spans="1:8" s="80" customFormat="1" hidden="1" outlineLevel="1" x14ac:dyDescent="0.2">
      <c r="A14429" s="96" t="s">
        <v>2832</v>
      </c>
      <c r="B14429" s="97"/>
      <c r="C14429" s="98"/>
      <c r="D14429" s="98"/>
      <c r="E14429" s="101">
        <v>4</v>
      </c>
      <c r="F14429" s="102"/>
      <c r="H14429" s="95">
        <f t="shared" si="226"/>
        <v>0</v>
      </c>
    </row>
    <row r="14430" spans="1:8" s="80" customFormat="1" hidden="1" outlineLevel="1" x14ac:dyDescent="0.2">
      <c r="A14430" s="96" t="s">
        <v>2853</v>
      </c>
      <c r="B14430" s="97"/>
      <c r="C14430" s="98"/>
      <c r="D14430" s="98"/>
      <c r="E14430" s="101">
        <v>1</v>
      </c>
      <c r="F14430" s="102"/>
      <c r="H14430" s="95">
        <f t="shared" si="226"/>
        <v>0</v>
      </c>
    </row>
    <row r="14431" spans="1:8" collapsed="1" x14ac:dyDescent="0.2">
      <c r="A14431" s="105" t="s">
        <v>9344</v>
      </c>
      <c r="B14431" s="91" t="s">
        <v>9345</v>
      </c>
      <c r="C14431" s="91" t="s">
        <v>3223</v>
      </c>
      <c r="D14431" s="92"/>
      <c r="E14431" s="104">
        <v>1</v>
      </c>
      <c r="F14431" s="107"/>
      <c r="G14431" s="79" t="e">
        <f>VLOOKUP(B14431,#REF!,2,FALSE)</f>
        <v>#REF!</v>
      </c>
      <c r="H14431" s="95">
        <f t="shared" si="226"/>
        <v>0</v>
      </c>
    </row>
    <row r="14432" spans="1:8" s="80" customFormat="1" hidden="1" outlineLevel="1" x14ac:dyDescent="0.2">
      <c r="A14432" s="96" t="s">
        <v>2845</v>
      </c>
      <c r="B14432" s="97"/>
      <c r="C14432" s="98"/>
      <c r="D14432" s="98"/>
      <c r="E14432" s="101">
        <v>1</v>
      </c>
      <c r="F14432" s="102"/>
      <c r="H14432" s="95">
        <f t="shared" si="226"/>
        <v>0</v>
      </c>
    </row>
    <row r="14433" spans="1:8" collapsed="1" x14ac:dyDescent="0.2">
      <c r="A14433" s="105" t="s">
        <v>9346</v>
      </c>
      <c r="B14433" s="91" t="s">
        <v>9347</v>
      </c>
      <c r="C14433" s="91" t="s">
        <v>3223</v>
      </c>
      <c r="D14433" s="92"/>
      <c r="E14433" s="104">
        <v>1</v>
      </c>
      <c r="F14433" s="107"/>
      <c r="G14433" s="79" t="e">
        <f>VLOOKUP(B14433,#REF!,2,FALSE)</f>
        <v>#REF!</v>
      </c>
      <c r="H14433" s="95">
        <f t="shared" si="226"/>
        <v>0</v>
      </c>
    </row>
    <row r="14434" spans="1:8" s="80" customFormat="1" hidden="1" outlineLevel="1" x14ac:dyDescent="0.2">
      <c r="A14434" s="96" t="s">
        <v>2845</v>
      </c>
      <c r="B14434" s="97"/>
      <c r="C14434" s="98"/>
      <c r="D14434" s="98"/>
      <c r="E14434" s="101">
        <v>1</v>
      </c>
      <c r="F14434" s="102"/>
      <c r="H14434" s="95">
        <f t="shared" si="226"/>
        <v>0</v>
      </c>
    </row>
    <row r="14435" spans="1:8" collapsed="1" x14ac:dyDescent="0.2">
      <c r="A14435" s="105" t="s">
        <v>2889</v>
      </c>
      <c r="B14435" s="91" t="s">
        <v>9348</v>
      </c>
      <c r="C14435" s="91" t="s">
        <v>3521</v>
      </c>
      <c r="D14435" s="92"/>
      <c r="E14435" s="104">
        <v>3</v>
      </c>
      <c r="F14435" s="107"/>
      <c r="G14435" s="79" t="e">
        <f>VLOOKUP(B14435,#REF!,2,FALSE)</f>
        <v>#REF!</v>
      </c>
      <c r="H14435" s="95">
        <f t="shared" si="226"/>
        <v>0</v>
      </c>
    </row>
    <row r="14436" spans="1:8" s="80" customFormat="1" hidden="1" outlineLevel="1" x14ac:dyDescent="0.2">
      <c r="A14436" s="96" t="s">
        <v>2845</v>
      </c>
      <c r="B14436" s="97"/>
      <c r="C14436" s="98"/>
      <c r="D14436" s="98"/>
      <c r="E14436" s="101">
        <v>3</v>
      </c>
      <c r="F14436" s="102"/>
      <c r="H14436" s="95">
        <f t="shared" si="226"/>
        <v>0</v>
      </c>
    </row>
    <row r="14437" spans="1:8" collapsed="1" x14ac:dyDescent="0.2">
      <c r="A14437" s="105" t="s">
        <v>9349</v>
      </c>
      <c r="B14437" s="91" t="s">
        <v>9350</v>
      </c>
      <c r="C14437" s="91" t="s">
        <v>3521</v>
      </c>
      <c r="D14437" s="92"/>
      <c r="E14437" s="104">
        <v>1</v>
      </c>
      <c r="F14437" s="107"/>
      <c r="G14437" s="79" t="e">
        <f>VLOOKUP(B14437,#REF!,2,FALSE)</f>
        <v>#REF!</v>
      </c>
      <c r="H14437" s="95">
        <f t="shared" si="226"/>
        <v>0</v>
      </c>
    </row>
    <row r="14438" spans="1:8" s="80" customFormat="1" hidden="1" outlineLevel="1" x14ac:dyDescent="0.2">
      <c r="A14438" s="96" t="s">
        <v>2845</v>
      </c>
      <c r="B14438" s="97"/>
      <c r="C14438" s="98"/>
      <c r="D14438" s="98"/>
      <c r="E14438" s="101">
        <v>1</v>
      </c>
      <c r="F14438" s="102"/>
      <c r="H14438" s="95">
        <f t="shared" si="226"/>
        <v>0</v>
      </c>
    </row>
    <row r="14439" spans="1:8" collapsed="1" x14ac:dyDescent="0.2">
      <c r="A14439" s="105" t="s">
        <v>3046</v>
      </c>
      <c r="B14439" s="91" t="s">
        <v>9351</v>
      </c>
      <c r="C14439" s="91" t="s">
        <v>3521</v>
      </c>
      <c r="D14439" s="92"/>
      <c r="E14439" s="104">
        <v>1</v>
      </c>
      <c r="F14439" s="107"/>
      <c r="G14439" s="79" t="e">
        <f>VLOOKUP(B14439,#REF!,2,FALSE)</f>
        <v>#REF!</v>
      </c>
      <c r="H14439" s="95">
        <f t="shared" si="226"/>
        <v>0</v>
      </c>
    </row>
    <row r="14440" spans="1:8" s="80" customFormat="1" hidden="1" outlineLevel="1" x14ac:dyDescent="0.2">
      <c r="A14440" s="96" t="s">
        <v>2845</v>
      </c>
      <c r="B14440" s="97"/>
      <c r="C14440" s="98"/>
      <c r="D14440" s="98"/>
      <c r="E14440" s="101">
        <v>1</v>
      </c>
      <c r="F14440" s="102"/>
      <c r="H14440" s="95">
        <f t="shared" si="226"/>
        <v>0</v>
      </c>
    </row>
    <row r="14441" spans="1:8" collapsed="1" x14ac:dyDescent="0.2">
      <c r="A14441" s="105" t="s">
        <v>9352</v>
      </c>
      <c r="B14441" s="91" t="s">
        <v>9353</v>
      </c>
      <c r="C14441" s="91" t="s">
        <v>3521</v>
      </c>
      <c r="D14441" s="92"/>
      <c r="E14441" s="104">
        <v>1</v>
      </c>
      <c r="F14441" s="107"/>
      <c r="G14441" s="79" t="e">
        <f>VLOOKUP(B14441,#REF!,2,FALSE)</f>
        <v>#REF!</v>
      </c>
      <c r="H14441" s="95">
        <f t="shared" si="226"/>
        <v>0</v>
      </c>
    </row>
    <row r="14442" spans="1:8" s="80" customFormat="1" hidden="1" outlineLevel="1" x14ac:dyDescent="0.2">
      <c r="A14442" s="96" t="s">
        <v>2845</v>
      </c>
      <c r="B14442" s="97"/>
      <c r="C14442" s="98"/>
      <c r="D14442" s="98"/>
      <c r="E14442" s="101">
        <v>1</v>
      </c>
      <c r="F14442" s="102"/>
      <c r="H14442" s="95">
        <f t="shared" si="226"/>
        <v>0</v>
      </c>
    </row>
    <row r="14443" spans="1:8" collapsed="1" x14ac:dyDescent="0.2">
      <c r="A14443" s="105" t="s">
        <v>9354</v>
      </c>
      <c r="B14443" s="91" t="s">
        <v>9355</v>
      </c>
      <c r="C14443" s="91" t="s">
        <v>3521</v>
      </c>
      <c r="D14443" s="92"/>
      <c r="E14443" s="104">
        <v>3</v>
      </c>
      <c r="F14443" s="107"/>
      <c r="G14443" s="79" t="e">
        <f>VLOOKUP(B14443,#REF!,2,FALSE)</f>
        <v>#REF!</v>
      </c>
      <c r="H14443" s="95">
        <f t="shared" si="226"/>
        <v>0</v>
      </c>
    </row>
    <row r="14444" spans="1:8" s="80" customFormat="1" hidden="1" outlineLevel="1" x14ac:dyDescent="0.2">
      <c r="A14444" s="96" t="s">
        <v>2845</v>
      </c>
      <c r="B14444" s="97"/>
      <c r="C14444" s="98"/>
      <c r="D14444" s="98"/>
      <c r="E14444" s="101">
        <v>3</v>
      </c>
      <c r="F14444" s="102"/>
      <c r="H14444" s="95">
        <f t="shared" si="226"/>
        <v>0</v>
      </c>
    </row>
    <row r="14445" spans="1:8" collapsed="1" x14ac:dyDescent="0.2">
      <c r="A14445" s="105" t="s">
        <v>9356</v>
      </c>
      <c r="B14445" s="91" t="s">
        <v>9357</v>
      </c>
      <c r="C14445" s="91" t="s">
        <v>3521</v>
      </c>
      <c r="D14445" s="92"/>
      <c r="E14445" s="104">
        <v>1</v>
      </c>
      <c r="F14445" s="107"/>
      <c r="G14445" s="79" t="e">
        <f>VLOOKUP(B14445,#REF!,2,FALSE)</f>
        <v>#REF!</v>
      </c>
      <c r="H14445" s="95">
        <f t="shared" si="226"/>
        <v>0</v>
      </c>
    </row>
    <row r="14446" spans="1:8" s="80" customFormat="1" hidden="1" outlineLevel="1" x14ac:dyDescent="0.2">
      <c r="A14446" s="96" t="s">
        <v>2845</v>
      </c>
      <c r="B14446" s="97"/>
      <c r="C14446" s="98"/>
      <c r="D14446" s="98"/>
      <c r="E14446" s="101">
        <v>1</v>
      </c>
      <c r="F14446" s="102"/>
      <c r="H14446" s="95">
        <f t="shared" si="226"/>
        <v>0</v>
      </c>
    </row>
    <row r="14447" spans="1:8" collapsed="1" x14ac:dyDescent="0.2">
      <c r="A14447" s="105" t="s">
        <v>9358</v>
      </c>
      <c r="B14447" s="91" t="s">
        <v>9359</v>
      </c>
      <c r="C14447" s="91" t="s">
        <v>3521</v>
      </c>
      <c r="D14447" s="92"/>
      <c r="E14447" s="104">
        <v>1</v>
      </c>
      <c r="F14447" s="107"/>
      <c r="G14447" s="79" t="e">
        <f>VLOOKUP(B14447,#REF!,2,FALSE)</f>
        <v>#REF!</v>
      </c>
      <c r="H14447" s="95">
        <f t="shared" si="226"/>
        <v>0</v>
      </c>
    </row>
    <row r="14448" spans="1:8" s="80" customFormat="1" hidden="1" outlineLevel="1" x14ac:dyDescent="0.2">
      <c r="A14448" s="96" t="s">
        <v>2845</v>
      </c>
      <c r="B14448" s="97"/>
      <c r="C14448" s="98"/>
      <c r="D14448" s="98"/>
      <c r="E14448" s="101">
        <v>1</v>
      </c>
      <c r="F14448" s="102"/>
      <c r="H14448" s="95">
        <f t="shared" si="226"/>
        <v>0</v>
      </c>
    </row>
    <row r="14449" spans="1:8" collapsed="1" x14ac:dyDescent="0.2">
      <c r="A14449" s="105" t="s">
        <v>3878</v>
      </c>
      <c r="B14449" s="91" t="s">
        <v>9360</v>
      </c>
      <c r="C14449" s="91" t="s">
        <v>3521</v>
      </c>
      <c r="D14449" s="92"/>
      <c r="E14449" s="104">
        <v>1</v>
      </c>
      <c r="F14449" s="107"/>
      <c r="G14449" s="79" t="e">
        <f>VLOOKUP(B14449,#REF!,2,FALSE)</f>
        <v>#REF!</v>
      </c>
      <c r="H14449" s="95">
        <f t="shared" si="226"/>
        <v>0</v>
      </c>
    </row>
    <row r="14450" spans="1:8" s="80" customFormat="1" hidden="1" outlineLevel="1" x14ac:dyDescent="0.2">
      <c r="A14450" s="96" t="s">
        <v>2845</v>
      </c>
      <c r="B14450" s="97"/>
      <c r="C14450" s="98"/>
      <c r="D14450" s="98"/>
      <c r="E14450" s="101">
        <v>1</v>
      </c>
      <c r="F14450" s="102"/>
      <c r="H14450" s="95">
        <f t="shared" si="226"/>
        <v>0</v>
      </c>
    </row>
    <row r="14451" spans="1:8" collapsed="1" x14ac:dyDescent="0.2">
      <c r="A14451" s="105" t="s">
        <v>9361</v>
      </c>
      <c r="B14451" s="91" t="s">
        <v>9362</v>
      </c>
      <c r="C14451" s="91" t="s">
        <v>3521</v>
      </c>
      <c r="D14451" s="92"/>
      <c r="E14451" s="104">
        <v>1</v>
      </c>
      <c r="F14451" s="107"/>
      <c r="G14451" s="79" t="e">
        <f>VLOOKUP(B14451,#REF!,2,FALSE)</f>
        <v>#REF!</v>
      </c>
      <c r="H14451" s="95">
        <f t="shared" si="226"/>
        <v>0</v>
      </c>
    </row>
    <row r="14452" spans="1:8" s="80" customFormat="1" hidden="1" outlineLevel="1" x14ac:dyDescent="0.2">
      <c r="A14452" s="96" t="s">
        <v>2845</v>
      </c>
      <c r="B14452" s="97"/>
      <c r="C14452" s="98"/>
      <c r="D14452" s="98"/>
      <c r="E14452" s="101">
        <v>1</v>
      </c>
      <c r="F14452" s="102"/>
      <c r="H14452" s="95">
        <f t="shared" si="226"/>
        <v>0</v>
      </c>
    </row>
    <row r="14453" spans="1:8" collapsed="1" x14ac:dyDescent="0.2">
      <c r="A14453" s="105" t="s">
        <v>9363</v>
      </c>
      <c r="B14453" s="91" t="s">
        <v>9364</v>
      </c>
      <c r="C14453" s="91" t="s">
        <v>3521</v>
      </c>
      <c r="D14453" s="92"/>
      <c r="E14453" s="104">
        <v>1</v>
      </c>
      <c r="F14453" s="107"/>
      <c r="G14453" s="79" t="e">
        <f>VLOOKUP(B14453,#REF!,2,FALSE)</f>
        <v>#REF!</v>
      </c>
      <c r="H14453" s="95">
        <f t="shared" si="226"/>
        <v>0</v>
      </c>
    </row>
    <row r="14454" spans="1:8" s="80" customFormat="1" hidden="1" outlineLevel="1" x14ac:dyDescent="0.2">
      <c r="A14454" s="96" t="s">
        <v>2845</v>
      </c>
      <c r="B14454" s="97"/>
      <c r="C14454" s="98"/>
      <c r="D14454" s="98"/>
      <c r="E14454" s="101">
        <v>1</v>
      </c>
      <c r="F14454" s="102"/>
      <c r="H14454" s="95">
        <f t="shared" si="226"/>
        <v>0</v>
      </c>
    </row>
    <row r="14455" spans="1:8" collapsed="1" x14ac:dyDescent="0.2">
      <c r="A14455" s="105" t="s">
        <v>9365</v>
      </c>
      <c r="B14455" s="91" t="s">
        <v>9366</v>
      </c>
      <c r="C14455" s="91" t="s">
        <v>3521</v>
      </c>
      <c r="D14455" s="92"/>
      <c r="E14455" s="104">
        <v>1</v>
      </c>
      <c r="F14455" s="107"/>
      <c r="G14455" s="79" t="e">
        <f>VLOOKUP(B14455,#REF!,2,FALSE)</f>
        <v>#REF!</v>
      </c>
      <c r="H14455" s="95">
        <f t="shared" si="226"/>
        <v>0</v>
      </c>
    </row>
    <row r="14456" spans="1:8" s="80" customFormat="1" hidden="1" outlineLevel="1" x14ac:dyDescent="0.2">
      <c r="A14456" s="96" t="s">
        <v>2845</v>
      </c>
      <c r="B14456" s="97"/>
      <c r="C14456" s="98"/>
      <c r="D14456" s="98"/>
      <c r="E14456" s="101">
        <v>1</v>
      </c>
      <c r="F14456" s="102"/>
      <c r="H14456" s="95">
        <f t="shared" si="226"/>
        <v>0</v>
      </c>
    </row>
    <row r="14457" spans="1:8" collapsed="1" x14ac:dyDescent="0.2">
      <c r="A14457" s="105" t="s">
        <v>4004</v>
      </c>
      <c r="B14457" s="91" t="s">
        <v>9367</v>
      </c>
      <c r="C14457" s="91" t="s">
        <v>3223</v>
      </c>
      <c r="D14457" s="92"/>
      <c r="E14457" s="104">
        <v>1</v>
      </c>
      <c r="F14457" s="107"/>
      <c r="G14457" s="79" t="e">
        <f>VLOOKUP(B14457,#REF!,2,FALSE)</f>
        <v>#REF!</v>
      </c>
      <c r="H14457" s="95">
        <f t="shared" si="226"/>
        <v>0</v>
      </c>
    </row>
    <row r="14458" spans="1:8" s="80" customFormat="1" hidden="1" outlineLevel="1" x14ac:dyDescent="0.2">
      <c r="A14458" s="96" t="s">
        <v>2834</v>
      </c>
      <c r="B14458" s="97"/>
      <c r="C14458" s="98"/>
      <c r="D14458" s="98"/>
      <c r="E14458" s="101">
        <v>1</v>
      </c>
      <c r="F14458" s="102"/>
      <c r="H14458" s="95">
        <f t="shared" si="226"/>
        <v>0</v>
      </c>
    </row>
    <row r="14459" spans="1:8" collapsed="1" x14ac:dyDescent="0.2">
      <c r="A14459" s="105" t="s">
        <v>9368</v>
      </c>
      <c r="B14459" s="91" t="s">
        <v>9369</v>
      </c>
      <c r="C14459" s="91" t="s">
        <v>3223</v>
      </c>
      <c r="D14459" s="92"/>
      <c r="E14459" s="104">
        <v>1</v>
      </c>
      <c r="F14459" s="107"/>
      <c r="G14459" s="79" t="e">
        <f>VLOOKUP(B14459,#REF!,2,FALSE)</f>
        <v>#REF!</v>
      </c>
      <c r="H14459" s="95">
        <f t="shared" si="226"/>
        <v>0</v>
      </c>
    </row>
    <row r="14460" spans="1:8" s="80" customFormat="1" hidden="1" outlineLevel="1" x14ac:dyDescent="0.2">
      <c r="A14460" s="96" t="s">
        <v>2828</v>
      </c>
      <c r="B14460" s="97"/>
      <c r="C14460" s="98"/>
      <c r="D14460" s="98"/>
      <c r="E14460" s="101">
        <v>1</v>
      </c>
      <c r="F14460" s="102"/>
      <c r="H14460" s="95">
        <f t="shared" si="226"/>
        <v>0</v>
      </c>
    </row>
    <row r="14461" spans="1:8" collapsed="1" x14ac:dyDescent="0.2">
      <c r="A14461" s="105" t="s">
        <v>2860</v>
      </c>
      <c r="B14461" s="91" t="s">
        <v>9370</v>
      </c>
      <c r="C14461" s="91" t="s">
        <v>3521</v>
      </c>
      <c r="D14461" s="92"/>
      <c r="E14461" s="104">
        <v>2</v>
      </c>
      <c r="F14461" s="107"/>
      <c r="G14461" s="79" t="e">
        <f>VLOOKUP(B14461,#REF!,2,FALSE)</f>
        <v>#REF!</v>
      </c>
      <c r="H14461" s="95">
        <f t="shared" si="226"/>
        <v>0</v>
      </c>
    </row>
    <row r="14462" spans="1:8" s="80" customFormat="1" hidden="1" outlineLevel="1" x14ac:dyDescent="0.2">
      <c r="A14462" s="96" t="s">
        <v>2845</v>
      </c>
      <c r="B14462" s="97"/>
      <c r="C14462" s="98"/>
      <c r="D14462" s="98"/>
      <c r="E14462" s="101">
        <v>2</v>
      </c>
      <c r="F14462" s="102"/>
      <c r="H14462" s="95">
        <f t="shared" si="226"/>
        <v>0</v>
      </c>
    </row>
    <row r="14463" spans="1:8" collapsed="1" x14ac:dyDescent="0.2">
      <c r="A14463" s="105" t="s">
        <v>9371</v>
      </c>
      <c r="B14463" s="91" t="s">
        <v>9372</v>
      </c>
      <c r="C14463" s="91" t="s">
        <v>3521</v>
      </c>
      <c r="D14463" s="92"/>
      <c r="E14463" s="104">
        <v>1</v>
      </c>
      <c r="F14463" s="107"/>
      <c r="G14463" s="79" t="e">
        <f>VLOOKUP(B14463,#REF!,2,FALSE)</f>
        <v>#REF!</v>
      </c>
      <c r="H14463" s="95">
        <f t="shared" si="226"/>
        <v>0</v>
      </c>
    </row>
    <row r="14464" spans="1:8" s="80" customFormat="1" hidden="1" outlineLevel="1" x14ac:dyDescent="0.2">
      <c r="A14464" s="96" t="s">
        <v>2845</v>
      </c>
      <c r="B14464" s="97"/>
      <c r="C14464" s="98"/>
      <c r="D14464" s="98"/>
      <c r="E14464" s="101">
        <v>1</v>
      </c>
      <c r="F14464" s="102"/>
      <c r="H14464" s="95">
        <f t="shared" si="226"/>
        <v>0</v>
      </c>
    </row>
    <row r="14465" spans="1:8" collapsed="1" x14ac:dyDescent="0.2">
      <c r="A14465" s="105" t="s">
        <v>3276</v>
      </c>
      <c r="B14465" s="91" t="s">
        <v>9373</v>
      </c>
      <c r="C14465" s="91" t="s">
        <v>3521</v>
      </c>
      <c r="D14465" s="92"/>
      <c r="E14465" s="104">
        <v>1</v>
      </c>
      <c r="F14465" s="107"/>
      <c r="G14465" s="79" t="e">
        <f>VLOOKUP(B14465,#REF!,2,FALSE)</f>
        <v>#REF!</v>
      </c>
      <c r="H14465" s="95">
        <f t="shared" si="226"/>
        <v>0</v>
      </c>
    </row>
    <row r="14466" spans="1:8" s="80" customFormat="1" hidden="1" outlineLevel="1" x14ac:dyDescent="0.2">
      <c r="A14466" s="96" t="s">
        <v>2845</v>
      </c>
      <c r="B14466" s="97"/>
      <c r="C14466" s="98"/>
      <c r="D14466" s="98"/>
      <c r="E14466" s="101">
        <v>1</v>
      </c>
      <c r="F14466" s="102"/>
      <c r="H14466" s="95">
        <f t="shared" si="226"/>
        <v>0</v>
      </c>
    </row>
    <row r="14467" spans="1:8" collapsed="1" x14ac:dyDescent="0.2">
      <c r="A14467" s="105" t="s">
        <v>9374</v>
      </c>
      <c r="B14467" s="91" t="s">
        <v>9375</v>
      </c>
      <c r="C14467" s="91" t="s">
        <v>3521</v>
      </c>
      <c r="D14467" s="92"/>
      <c r="E14467" s="104">
        <v>1</v>
      </c>
      <c r="F14467" s="107"/>
      <c r="G14467" s="79" t="e">
        <f>VLOOKUP(B14467,#REF!,2,FALSE)</f>
        <v>#REF!</v>
      </c>
      <c r="H14467" s="95">
        <f t="shared" si="226"/>
        <v>0</v>
      </c>
    </row>
    <row r="14468" spans="1:8" s="80" customFormat="1" hidden="1" outlineLevel="1" x14ac:dyDescent="0.2">
      <c r="A14468" s="96" t="s">
        <v>2845</v>
      </c>
      <c r="B14468" s="97"/>
      <c r="C14468" s="98"/>
      <c r="D14468" s="98"/>
      <c r="E14468" s="101">
        <v>1</v>
      </c>
      <c r="F14468" s="102"/>
      <c r="H14468" s="95">
        <f t="shared" si="226"/>
        <v>0</v>
      </c>
    </row>
    <row r="14469" spans="1:8" collapsed="1" x14ac:dyDescent="0.2">
      <c r="A14469" s="105" t="s">
        <v>9376</v>
      </c>
      <c r="B14469" s="91" t="s">
        <v>9377</v>
      </c>
      <c r="C14469" s="91" t="s">
        <v>3521</v>
      </c>
      <c r="D14469" s="92"/>
      <c r="E14469" s="104">
        <v>1</v>
      </c>
      <c r="F14469" s="107"/>
      <c r="G14469" s="79" t="e">
        <f>VLOOKUP(B14469,#REF!,2,FALSE)</f>
        <v>#REF!</v>
      </c>
      <c r="H14469" s="95">
        <f t="shared" si="226"/>
        <v>0</v>
      </c>
    </row>
    <row r="14470" spans="1:8" s="80" customFormat="1" hidden="1" outlineLevel="1" x14ac:dyDescent="0.2">
      <c r="A14470" s="96" t="s">
        <v>2845</v>
      </c>
      <c r="B14470" s="97"/>
      <c r="C14470" s="98"/>
      <c r="D14470" s="98"/>
      <c r="E14470" s="101">
        <v>1</v>
      </c>
      <c r="F14470" s="102"/>
      <c r="H14470" s="95">
        <f t="shared" si="226"/>
        <v>0</v>
      </c>
    </row>
    <row r="14471" spans="1:8" collapsed="1" x14ac:dyDescent="0.2">
      <c r="A14471" s="105" t="s">
        <v>5066</v>
      </c>
      <c r="B14471" s="91" t="s">
        <v>9378</v>
      </c>
      <c r="C14471" s="91" t="s">
        <v>3521</v>
      </c>
      <c r="D14471" s="92"/>
      <c r="E14471" s="104">
        <v>1</v>
      </c>
      <c r="F14471" s="107"/>
      <c r="G14471" s="79" t="e">
        <f>VLOOKUP(B14471,#REF!,2,FALSE)</f>
        <v>#REF!</v>
      </c>
      <c r="H14471" s="95">
        <f t="shared" si="226"/>
        <v>0</v>
      </c>
    </row>
    <row r="14472" spans="1:8" s="80" customFormat="1" hidden="1" outlineLevel="1" x14ac:dyDescent="0.2">
      <c r="A14472" s="96" t="s">
        <v>2845</v>
      </c>
      <c r="B14472" s="97"/>
      <c r="C14472" s="98"/>
      <c r="D14472" s="98"/>
      <c r="E14472" s="101">
        <v>1</v>
      </c>
      <c r="F14472" s="102"/>
      <c r="H14472" s="95">
        <f t="shared" si="226"/>
        <v>0</v>
      </c>
    </row>
    <row r="14473" spans="1:8" collapsed="1" x14ac:dyDescent="0.2">
      <c r="A14473" s="105" t="s">
        <v>9379</v>
      </c>
      <c r="B14473" s="91" t="s">
        <v>9380</v>
      </c>
      <c r="C14473" s="91" t="s">
        <v>3521</v>
      </c>
      <c r="D14473" s="92"/>
      <c r="E14473" s="104">
        <v>1</v>
      </c>
      <c r="F14473" s="107"/>
      <c r="G14473" s="79" t="e">
        <f>VLOOKUP(B14473,#REF!,2,FALSE)</f>
        <v>#REF!</v>
      </c>
      <c r="H14473" s="95">
        <f t="shared" si="226"/>
        <v>0</v>
      </c>
    </row>
    <row r="14474" spans="1:8" s="80" customFormat="1" hidden="1" outlineLevel="1" x14ac:dyDescent="0.2">
      <c r="A14474" s="96" t="s">
        <v>2845</v>
      </c>
      <c r="B14474" s="97"/>
      <c r="C14474" s="98"/>
      <c r="D14474" s="98"/>
      <c r="E14474" s="101">
        <v>1</v>
      </c>
      <c r="F14474" s="102"/>
      <c r="H14474" s="95">
        <f t="shared" si="226"/>
        <v>0</v>
      </c>
    </row>
    <row r="14475" spans="1:8" collapsed="1" x14ac:dyDescent="0.2">
      <c r="A14475" s="105" t="s">
        <v>3240</v>
      </c>
      <c r="B14475" s="91" t="s">
        <v>9381</v>
      </c>
      <c r="C14475" s="91" t="s">
        <v>3521</v>
      </c>
      <c r="D14475" s="92"/>
      <c r="E14475" s="104">
        <v>1</v>
      </c>
      <c r="F14475" s="107"/>
      <c r="G14475" s="79" t="e">
        <f>VLOOKUP(B14475,#REF!,2,FALSE)</f>
        <v>#REF!</v>
      </c>
      <c r="H14475" s="95">
        <f t="shared" si="226"/>
        <v>0</v>
      </c>
    </row>
    <row r="14476" spans="1:8" s="80" customFormat="1" hidden="1" outlineLevel="1" x14ac:dyDescent="0.2">
      <c r="A14476" s="96" t="s">
        <v>2845</v>
      </c>
      <c r="B14476" s="97"/>
      <c r="C14476" s="98"/>
      <c r="D14476" s="98"/>
      <c r="E14476" s="101">
        <v>1</v>
      </c>
      <c r="F14476" s="102"/>
      <c r="H14476" s="95">
        <f t="shared" si="226"/>
        <v>0</v>
      </c>
    </row>
    <row r="14477" spans="1:8" collapsed="1" x14ac:dyDescent="0.2">
      <c r="A14477" s="105" t="s">
        <v>9382</v>
      </c>
      <c r="B14477" s="91" t="s">
        <v>9383</v>
      </c>
      <c r="C14477" s="91" t="s">
        <v>3223</v>
      </c>
      <c r="D14477" s="92"/>
      <c r="E14477" s="104">
        <v>1</v>
      </c>
      <c r="F14477" s="107"/>
      <c r="G14477" s="79" t="e">
        <f>VLOOKUP(B14477,#REF!,2,FALSE)</f>
        <v>#REF!</v>
      </c>
      <c r="H14477" s="95">
        <f t="shared" ref="H14477:H14540" si="227">F14477/E14477</f>
        <v>0</v>
      </c>
    </row>
    <row r="14478" spans="1:8" s="80" customFormat="1" hidden="1" outlineLevel="1" x14ac:dyDescent="0.2">
      <c r="A14478" s="96" t="s">
        <v>2845</v>
      </c>
      <c r="B14478" s="97"/>
      <c r="C14478" s="98"/>
      <c r="D14478" s="98"/>
      <c r="E14478" s="101">
        <v>1</v>
      </c>
      <c r="F14478" s="102"/>
      <c r="H14478" s="95">
        <f t="shared" si="227"/>
        <v>0</v>
      </c>
    </row>
    <row r="14479" spans="1:8" collapsed="1" x14ac:dyDescent="0.2">
      <c r="A14479" s="105" t="s">
        <v>9384</v>
      </c>
      <c r="B14479" s="91" t="s">
        <v>9385</v>
      </c>
      <c r="C14479" s="91" t="s">
        <v>3521</v>
      </c>
      <c r="D14479" s="92"/>
      <c r="E14479" s="104">
        <v>1</v>
      </c>
      <c r="F14479" s="107"/>
      <c r="G14479" s="79" t="e">
        <f>VLOOKUP(B14479,#REF!,2,FALSE)</f>
        <v>#REF!</v>
      </c>
      <c r="H14479" s="95">
        <f t="shared" si="227"/>
        <v>0</v>
      </c>
    </row>
    <row r="14480" spans="1:8" s="80" customFormat="1" hidden="1" outlineLevel="1" x14ac:dyDescent="0.2">
      <c r="A14480" s="96" t="s">
        <v>2845</v>
      </c>
      <c r="B14480" s="97"/>
      <c r="C14480" s="98"/>
      <c r="D14480" s="98"/>
      <c r="E14480" s="101">
        <v>1</v>
      </c>
      <c r="F14480" s="102"/>
      <c r="H14480" s="95">
        <f t="shared" si="227"/>
        <v>0</v>
      </c>
    </row>
    <row r="14481" spans="1:8" collapsed="1" x14ac:dyDescent="0.2">
      <c r="A14481" s="105" t="s">
        <v>9386</v>
      </c>
      <c r="B14481" s="91" t="s">
        <v>9387</v>
      </c>
      <c r="C14481" s="91" t="s">
        <v>3521</v>
      </c>
      <c r="D14481" s="92"/>
      <c r="E14481" s="104">
        <v>1</v>
      </c>
      <c r="F14481" s="107"/>
      <c r="G14481" s="79" t="e">
        <f>VLOOKUP(B14481,#REF!,2,FALSE)</f>
        <v>#REF!</v>
      </c>
      <c r="H14481" s="95">
        <f t="shared" si="227"/>
        <v>0</v>
      </c>
    </row>
    <row r="14482" spans="1:8" s="80" customFormat="1" hidden="1" outlineLevel="1" x14ac:dyDescent="0.2">
      <c r="A14482" s="96" t="s">
        <v>2845</v>
      </c>
      <c r="B14482" s="97"/>
      <c r="C14482" s="98"/>
      <c r="D14482" s="98"/>
      <c r="E14482" s="101">
        <v>1</v>
      </c>
      <c r="F14482" s="102"/>
      <c r="H14482" s="95">
        <f t="shared" si="227"/>
        <v>0</v>
      </c>
    </row>
    <row r="14483" spans="1:8" collapsed="1" x14ac:dyDescent="0.2">
      <c r="A14483" s="105" t="s">
        <v>9388</v>
      </c>
      <c r="B14483" s="91" t="s">
        <v>9389</v>
      </c>
      <c r="C14483" s="91" t="s">
        <v>3223</v>
      </c>
      <c r="D14483" s="92"/>
      <c r="E14483" s="104">
        <v>2</v>
      </c>
      <c r="F14483" s="107"/>
      <c r="G14483" s="79" t="e">
        <f>VLOOKUP(B14483,#REF!,2,FALSE)</f>
        <v>#REF!</v>
      </c>
      <c r="H14483" s="95">
        <f t="shared" si="227"/>
        <v>0</v>
      </c>
    </row>
    <row r="14484" spans="1:8" s="80" customFormat="1" hidden="1" outlineLevel="1" x14ac:dyDescent="0.2">
      <c r="A14484" s="96" t="s">
        <v>2932</v>
      </c>
      <c r="B14484" s="97"/>
      <c r="C14484" s="98"/>
      <c r="D14484" s="98"/>
      <c r="E14484" s="101">
        <v>2</v>
      </c>
      <c r="F14484" s="102"/>
      <c r="H14484" s="95">
        <f t="shared" si="227"/>
        <v>0</v>
      </c>
    </row>
    <row r="14485" spans="1:8" collapsed="1" x14ac:dyDescent="0.2">
      <c r="A14485" s="91" t="s">
        <v>9390</v>
      </c>
      <c r="B14485" s="91" t="s">
        <v>9391</v>
      </c>
      <c r="C14485" s="91" t="s">
        <v>6646</v>
      </c>
      <c r="D14485" s="92"/>
      <c r="E14485" s="104">
        <v>35</v>
      </c>
      <c r="F14485" s="107"/>
      <c r="H14485" s="95">
        <f t="shared" si="227"/>
        <v>0</v>
      </c>
    </row>
    <row r="14486" spans="1:8" s="80" customFormat="1" hidden="1" outlineLevel="1" x14ac:dyDescent="0.2">
      <c r="A14486" s="96" t="s">
        <v>2825</v>
      </c>
      <c r="B14486" s="97"/>
      <c r="C14486" s="98"/>
      <c r="D14486" s="98"/>
      <c r="E14486" s="101">
        <v>35</v>
      </c>
      <c r="F14486" s="102"/>
      <c r="H14486" s="95">
        <f t="shared" si="227"/>
        <v>0</v>
      </c>
    </row>
    <row r="14487" spans="1:8" collapsed="1" x14ac:dyDescent="0.2">
      <c r="A14487" s="91" t="s">
        <v>9392</v>
      </c>
      <c r="B14487" s="91" t="s">
        <v>9393</v>
      </c>
      <c r="C14487" s="91" t="s">
        <v>3118</v>
      </c>
      <c r="D14487" s="92"/>
      <c r="E14487" s="104">
        <v>125</v>
      </c>
      <c r="F14487" s="107"/>
      <c r="H14487" s="95">
        <f t="shared" si="227"/>
        <v>0</v>
      </c>
    </row>
    <row r="14488" spans="1:8" s="80" customFormat="1" hidden="1" outlineLevel="1" x14ac:dyDescent="0.2">
      <c r="A14488" s="96" t="s">
        <v>2828</v>
      </c>
      <c r="B14488" s="97"/>
      <c r="C14488" s="98"/>
      <c r="D14488" s="98"/>
      <c r="E14488" s="101">
        <v>115</v>
      </c>
      <c r="F14488" s="102"/>
      <c r="H14488" s="95">
        <f t="shared" si="227"/>
        <v>0</v>
      </c>
    </row>
    <row r="14489" spans="1:8" s="80" customFormat="1" hidden="1" outlineLevel="1" x14ac:dyDescent="0.2">
      <c r="A14489" s="96" t="s">
        <v>9394</v>
      </c>
      <c r="B14489" s="97"/>
      <c r="C14489" s="98"/>
      <c r="D14489" s="98"/>
      <c r="E14489" s="101">
        <v>10</v>
      </c>
      <c r="F14489" s="102"/>
      <c r="H14489" s="95">
        <f t="shared" si="227"/>
        <v>0</v>
      </c>
    </row>
    <row r="14490" spans="1:8" collapsed="1" x14ac:dyDescent="0.2">
      <c r="A14490" s="91" t="s">
        <v>9395</v>
      </c>
      <c r="B14490" s="91" t="s">
        <v>9396</v>
      </c>
      <c r="C14490" s="91" t="s">
        <v>3118</v>
      </c>
      <c r="D14490" s="92"/>
      <c r="E14490" s="104">
        <v>100</v>
      </c>
      <c r="F14490" s="107"/>
      <c r="H14490" s="95">
        <f t="shared" si="227"/>
        <v>0</v>
      </c>
    </row>
    <row r="14491" spans="1:8" s="80" customFormat="1" hidden="1" outlineLevel="1" x14ac:dyDescent="0.2">
      <c r="A14491" s="96" t="s">
        <v>3196</v>
      </c>
      <c r="B14491" s="97"/>
      <c r="C14491" s="98"/>
      <c r="D14491" s="98"/>
      <c r="E14491" s="101">
        <v>2</v>
      </c>
      <c r="F14491" s="102"/>
      <c r="H14491" s="95">
        <f t="shared" si="227"/>
        <v>0</v>
      </c>
    </row>
    <row r="14492" spans="1:8" s="80" customFormat="1" hidden="1" outlineLevel="1" x14ac:dyDescent="0.2">
      <c r="A14492" s="96" t="s">
        <v>9397</v>
      </c>
      <c r="B14492" s="97"/>
      <c r="C14492" s="98"/>
      <c r="D14492" s="98"/>
      <c r="E14492" s="101">
        <v>1</v>
      </c>
      <c r="F14492" s="102"/>
      <c r="H14492" s="95">
        <f t="shared" si="227"/>
        <v>0</v>
      </c>
    </row>
    <row r="14493" spans="1:8" s="80" customFormat="1" hidden="1" outlineLevel="1" x14ac:dyDescent="0.2">
      <c r="A14493" s="96" t="s">
        <v>3180</v>
      </c>
      <c r="B14493" s="97"/>
      <c r="C14493" s="98"/>
      <c r="D14493" s="98"/>
      <c r="E14493" s="101">
        <v>1</v>
      </c>
      <c r="F14493" s="102"/>
      <c r="H14493" s="95">
        <f t="shared" si="227"/>
        <v>0</v>
      </c>
    </row>
    <row r="14494" spans="1:8" s="80" customFormat="1" hidden="1" outlineLevel="1" x14ac:dyDescent="0.2">
      <c r="A14494" s="96" t="s">
        <v>3178</v>
      </c>
      <c r="B14494" s="97"/>
      <c r="C14494" s="98"/>
      <c r="D14494" s="98"/>
      <c r="E14494" s="101">
        <v>4</v>
      </c>
      <c r="F14494" s="102"/>
      <c r="H14494" s="95">
        <f t="shared" si="227"/>
        <v>0</v>
      </c>
    </row>
    <row r="14495" spans="1:8" s="80" customFormat="1" hidden="1" outlineLevel="1" x14ac:dyDescent="0.2">
      <c r="A14495" s="96" t="s">
        <v>9398</v>
      </c>
      <c r="B14495" s="97"/>
      <c r="C14495" s="98"/>
      <c r="D14495" s="98"/>
      <c r="E14495" s="101">
        <v>4</v>
      </c>
      <c r="F14495" s="102"/>
      <c r="H14495" s="95">
        <f t="shared" si="227"/>
        <v>0</v>
      </c>
    </row>
    <row r="14496" spans="1:8" s="80" customFormat="1" hidden="1" outlineLevel="1" x14ac:dyDescent="0.2">
      <c r="A14496" s="96" t="s">
        <v>3174</v>
      </c>
      <c r="B14496" s="97"/>
      <c r="C14496" s="98"/>
      <c r="D14496" s="98"/>
      <c r="E14496" s="101">
        <v>10</v>
      </c>
      <c r="F14496" s="102"/>
      <c r="H14496" s="95">
        <f t="shared" si="227"/>
        <v>0</v>
      </c>
    </row>
    <row r="14497" spans="1:8" s="80" customFormat="1" hidden="1" outlineLevel="1" x14ac:dyDescent="0.2">
      <c r="A14497" s="96" t="s">
        <v>3175</v>
      </c>
      <c r="B14497" s="97"/>
      <c r="C14497" s="98"/>
      <c r="D14497" s="98"/>
      <c r="E14497" s="101">
        <v>1</v>
      </c>
      <c r="F14497" s="102"/>
      <c r="H14497" s="95">
        <f t="shared" si="227"/>
        <v>0</v>
      </c>
    </row>
    <row r="14498" spans="1:8" s="80" customFormat="1" hidden="1" outlineLevel="1" x14ac:dyDescent="0.2">
      <c r="A14498" s="96" t="s">
        <v>9399</v>
      </c>
      <c r="B14498" s="97"/>
      <c r="C14498" s="98"/>
      <c r="D14498" s="98"/>
      <c r="E14498" s="101">
        <v>8</v>
      </c>
      <c r="F14498" s="102"/>
      <c r="H14498" s="95">
        <f t="shared" si="227"/>
        <v>0</v>
      </c>
    </row>
    <row r="14499" spans="1:8" s="80" customFormat="1" hidden="1" outlineLevel="1" x14ac:dyDescent="0.2">
      <c r="A14499" s="96" t="s">
        <v>3173</v>
      </c>
      <c r="B14499" s="97"/>
      <c r="C14499" s="98"/>
      <c r="D14499" s="98"/>
      <c r="E14499" s="101">
        <v>1</v>
      </c>
      <c r="F14499" s="102"/>
      <c r="H14499" s="95">
        <f t="shared" si="227"/>
        <v>0</v>
      </c>
    </row>
    <row r="14500" spans="1:8" s="80" customFormat="1" hidden="1" outlineLevel="1" x14ac:dyDescent="0.2">
      <c r="A14500" s="96" t="s">
        <v>2825</v>
      </c>
      <c r="B14500" s="97"/>
      <c r="C14500" s="98"/>
      <c r="D14500" s="98"/>
      <c r="E14500" s="101">
        <v>65</v>
      </c>
      <c r="F14500" s="102"/>
      <c r="H14500" s="95">
        <f t="shared" si="227"/>
        <v>0</v>
      </c>
    </row>
    <row r="14501" spans="1:8" s="80" customFormat="1" hidden="1" outlineLevel="1" x14ac:dyDescent="0.2">
      <c r="A14501" s="96" t="s">
        <v>2846</v>
      </c>
      <c r="B14501" s="97"/>
      <c r="C14501" s="98"/>
      <c r="D14501" s="98"/>
      <c r="E14501" s="101">
        <v>1</v>
      </c>
      <c r="F14501" s="102"/>
      <c r="H14501" s="95">
        <f t="shared" si="227"/>
        <v>0</v>
      </c>
    </row>
    <row r="14502" spans="1:8" s="80" customFormat="1" hidden="1" outlineLevel="1" x14ac:dyDescent="0.2">
      <c r="A14502" s="96" t="s">
        <v>3177</v>
      </c>
      <c r="B14502" s="97"/>
      <c r="C14502" s="98"/>
      <c r="D14502" s="98"/>
      <c r="E14502" s="101">
        <v>2</v>
      </c>
      <c r="F14502" s="102"/>
      <c r="H14502" s="95">
        <f t="shared" si="227"/>
        <v>0</v>
      </c>
    </row>
    <row r="14503" spans="1:8" collapsed="1" x14ac:dyDescent="0.2">
      <c r="A14503" s="91" t="s">
        <v>9400</v>
      </c>
      <c r="B14503" s="91" t="s">
        <v>9401</v>
      </c>
      <c r="C14503" s="91" t="s">
        <v>3118</v>
      </c>
      <c r="D14503" s="92"/>
      <c r="E14503" s="104">
        <v>270</v>
      </c>
      <c r="F14503" s="107"/>
      <c r="H14503" s="95">
        <f t="shared" si="227"/>
        <v>0</v>
      </c>
    </row>
    <row r="14504" spans="1:8" s="80" customFormat="1" hidden="1" outlineLevel="1" x14ac:dyDescent="0.2">
      <c r="A14504" s="96" t="s">
        <v>2825</v>
      </c>
      <c r="B14504" s="97"/>
      <c r="C14504" s="98"/>
      <c r="D14504" s="98"/>
      <c r="E14504" s="101">
        <v>270</v>
      </c>
      <c r="F14504" s="102"/>
      <c r="H14504" s="95">
        <f t="shared" si="227"/>
        <v>0</v>
      </c>
    </row>
    <row r="14505" spans="1:8" collapsed="1" x14ac:dyDescent="0.2">
      <c r="A14505" s="91" t="s">
        <v>9402</v>
      </c>
      <c r="B14505" s="91" t="s">
        <v>9403</v>
      </c>
      <c r="C14505" s="91" t="s">
        <v>6646</v>
      </c>
      <c r="D14505" s="92"/>
      <c r="E14505" s="104">
        <v>4</v>
      </c>
      <c r="F14505" s="107"/>
      <c r="H14505" s="95">
        <f t="shared" si="227"/>
        <v>0</v>
      </c>
    </row>
    <row r="14506" spans="1:8" s="80" customFormat="1" hidden="1" outlineLevel="1" x14ac:dyDescent="0.2">
      <c r="A14506" s="96" t="s">
        <v>3119</v>
      </c>
      <c r="B14506" s="97"/>
      <c r="C14506" s="98"/>
      <c r="D14506" s="98"/>
      <c r="E14506" s="101">
        <v>4</v>
      </c>
      <c r="F14506" s="102"/>
      <c r="H14506" s="95">
        <f t="shared" si="227"/>
        <v>0</v>
      </c>
    </row>
    <row r="14507" spans="1:8" collapsed="1" x14ac:dyDescent="0.2">
      <c r="A14507" s="91" t="s">
        <v>9404</v>
      </c>
      <c r="B14507" s="91" t="s">
        <v>9405</v>
      </c>
      <c r="C14507" s="91" t="s">
        <v>3118</v>
      </c>
      <c r="D14507" s="92"/>
      <c r="E14507" s="104">
        <v>467</v>
      </c>
      <c r="F14507" s="107"/>
      <c r="H14507" s="95">
        <f t="shared" si="227"/>
        <v>0</v>
      </c>
    </row>
    <row r="14508" spans="1:8" s="80" customFormat="1" hidden="1" outlineLevel="1" x14ac:dyDescent="0.2">
      <c r="A14508" s="96" t="s">
        <v>3126</v>
      </c>
      <c r="B14508" s="97"/>
      <c r="C14508" s="98"/>
      <c r="D14508" s="98"/>
      <c r="E14508" s="101">
        <v>8</v>
      </c>
      <c r="F14508" s="102"/>
      <c r="H14508" s="95">
        <f t="shared" si="227"/>
        <v>0</v>
      </c>
    </row>
    <row r="14509" spans="1:8" s="80" customFormat="1" hidden="1" outlineLevel="1" x14ac:dyDescent="0.2">
      <c r="A14509" s="96" t="s">
        <v>2828</v>
      </c>
      <c r="B14509" s="97"/>
      <c r="C14509" s="98"/>
      <c r="D14509" s="98"/>
      <c r="E14509" s="101">
        <v>17</v>
      </c>
      <c r="F14509" s="102"/>
      <c r="H14509" s="95">
        <f t="shared" si="227"/>
        <v>0</v>
      </c>
    </row>
    <row r="14510" spans="1:8" s="80" customFormat="1" hidden="1" outlineLevel="1" x14ac:dyDescent="0.2">
      <c r="A14510" s="96" t="s">
        <v>3120</v>
      </c>
      <c r="B14510" s="97"/>
      <c r="C14510" s="98"/>
      <c r="D14510" s="98"/>
      <c r="E14510" s="101">
        <v>11</v>
      </c>
      <c r="F14510" s="102"/>
      <c r="H14510" s="95">
        <f t="shared" si="227"/>
        <v>0</v>
      </c>
    </row>
    <row r="14511" spans="1:8" s="80" customFormat="1" hidden="1" outlineLevel="1" x14ac:dyDescent="0.2">
      <c r="A14511" s="96" t="s">
        <v>3119</v>
      </c>
      <c r="B14511" s="97"/>
      <c r="C14511" s="98"/>
      <c r="D14511" s="98"/>
      <c r="E14511" s="101">
        <v>91</v>
      </c>
      <c r="F14511" s="102"/>
      <c r="H14511" s="95">
        <f t="shared" si="227"/>
        <v>0</v>
      </c>
    </row>
    <row r="14512" spans="1:8" s="80" customFormat="1" hidden="1" outlineLevel="1" x14ac:dyDescent="0.2">
      <c r="A14512" s="96" t="s">
        <v>2825</v>
      </c>
      <c r="B14512" s="97"/>
      <c r="C14512" s="98"/>
      <c r="D14512" s="98"/>
      <c r="E14512" s="101">
        <v>340</v>
      </c>
      <c r="F14512" s="102"/>
      <c r="H14512" s="95">
        <f t="shared" si="227"/>
        <v>0</v>
      </c>
    </row>
    <row r="14513" spans="1:8" collapsed="1" x14ac:dyDescent="0.2">
      <c r="A14513" s="91" t="s">
        <v>9406</v>
      </c>
      <c r="B14513" s="91" t="s">
        <v>9407</v>
      </c>
      <c r="C14513" s="91" t="s">
        <v>3118</v>
      </c>
      <c r="D14513" s="92"/>
      <c r="E14513" s="104">
        <v>5</v>
      </c>
      <c r="F14513" s="107"/>
      <c r="H14513" s="95">
        <f t="shared" si="227"/>
        <v>0</v>
      </c>
    </row>
    <row r="14514" spans="1:8" s="80" customFormat="1" hidden="1" outlineLevel="1" x14ac:dyDescent="0.2">
      <c r="A14514" s="96" t="s">
        <v>2825</v>
      </c>
      <c r="B14514" s="97"/>
      <c r="C14514" s="98"/>
      <c r="D14514" s="98"/>
      <c r="E14514" s="101">
        <v>5</v>
      </c>
      <c r="F14514" s="102"/>
      <c r="H14514" s="95">
        <f t="shared" si="227"/>
        <v>0</v>
      </c>
    </row>
    <row r="14515" spans="1:8" collapsed="1" x14ac:dyDescent="0.2">
      <c r="A14515" s="91" t="s">
        <v>9408</v>
      </c>
      <c r="B14515" s="91" t="s">
        <v>9409</v>
      </c>
      <c r="C14515" s="91" t="s">
        <v>3118</v>
      </c>
      <c r="D14515" s="92"/>
      <c r="E14515" s="104">
        <v>6</v>
      </c>
      <c r="F14515" s="107"/>
      <c r="H14515" s="95">
        <f t="shared" si="227"/>
        <v>0</v>
      </c>
    </row>
    <row r="14516" spans="1:8" s="80" customFormat="1" hidden="1" outlineLevel="1" x14ac:dyDescent="0.2">
      <c r="A14516" s="96" t="s">
        <v>2825</v>
      </c>
      <c r="B14516" s="97"/>
      <c r="C14516" s="98"/>
      <c r="D14516" s="98"/>
      <c r="E14516" s="101">
        <v>6</v>
      </c>
      <c r="F14516" s="102"/>
      <c r="H14516" s="95">
        <f t="shared" si="227"/>
        <v>0</v>
      </c>
    </row>
    <row r="14517" spans="1:8" collapsed="1" x14ac:dyDescent="0.2">
      <c r="A14517" s="105" t="s">
        <v>9410</v>
      </c>
      <c r="B14517" s="91" t="s">
        <v>9411</v>
      </c>
      <c r="C14517" s="91" t="s">
        <v>3223</v>
      </c>
      <c r="D14517" s="92"/>
      <c r="E14517" s="104">
        <v>13</v>
      </c>
      <c r="F14517" s="107"/>
      <c r="G14517" s="79" t="e">
        <f>VLOOKUP(B14517,#REF!,2,FALSE)</f>
        <v>#REF!</v>
      </c>
      <c r="H14517" s="95">
        <f t="shared" si="227"/>
        <v>0</v>
      </c>
    </row>
    <row r="14518" spans="1:8" s="80" customFormat="1" hidden="1" outlineLevel="1" x14ac:dyDescent="0.2">
      <c r="A14518" s="96" t="s">
        <v>9412</v>
      </c>
      <c r="B14518" s="97"/>
      <c r="C14518" s="98"/>
      <c r="D14518" s="98"/>
      <c r="E14518" s="101">
        <v>1</v>
      </c>
      <c r="F14518" s="102"/>
      <c r="H14518" s="95">
        <f t="shared" si="227"/>
        <v>0</v>
      </c>
    </row>
    <row r="14519" spans="1:8" s="80" customFormat="1" hidden="1" outlineLevel="1" x14ac:dyDescent="0.2">
      <c r="A14519" s="96" t="s">
        <v>9413</v>
      </c>
      <c r="B14519" s="97"/>
      <c r="C14519" s="98"/>
      <c r="D14519" s="98"/>
      <c r="E14519" s="101">
        <v>1</v>
      </c>
      <c r="F14519" s="102"/>
      <c r="H14519" s="95">
        <f t="shared" si="227"/>
        <v>0</v>
      </c>
    </row>
    <row r="14520" spans="1:8" s="80" customFormat="1" hidden="1" outlineLevel="1" x14ac:dyDescent="0.2">
      <c r="A14520" s="96" t="s">
        <v>2825</v>
      </c>
      <c r="B14520" s="97"/>
      <c r="C14520" s="98"/>
      <c r="D14520" s="98"/>
      <c r="E14520" s="101">
        <v>10</v>
      </c>
      <c r="F14520" s="102"/>
      <c r="H14520" s="95">
        <f t="shared" si="227"/>
        <v>0</v>
      </c>
    </row>
    <row r="14521" spans="1:8" s="80" customFormat="1" hidden="1" outlineLevel="1" x14ac:dyDescent="0.2">
      <c r="A14521" s="96" t="s">
        <v>9414</v>
      </c>
      <c r="B14521" s="97"/>
      <c r="C14521" s="98"/>
      <c r="D14521" s="98"/>
      <c r="E14521" s="101">
        <v>1</v>
      </c>
      <c r="F14521" s="102"/>
      <c r="H14521" s="95">
        <f t="shared" si="227"/>
        <v>0</v>
      </c>
    </row>
    <row r="14522" spans="1:8" collapsed="1" x14ac:dyDescent="0.2">
      <c r="A14522" s="105" t="s">
        <v>9415</v>
      </c>
      <c r="B14522" s="91" t="s">
        <v>9416</v>
      </c>
      <c r="C14522" s="91" t="s">
        <v>3223</v>
      </c>
      <c r="D14522" s="92"/>
      <c r="E14522" s="104">
        <v>18</v>
      </c>
      <c r="F14522" s="107"/>
      <c r="G14522" s="79" t="e">
        <f>VLOOKUP(B14522,#REF!,2,FALSE)</f>
        <v>#REF!</v>
      </c>
      <c r="H14522" s="95">
        <f t="shared" si="227"/>
        <v>0</v>
      </c>
    </row>
    <row r="14523" spans="1:8" s="80" customFormat="1" hidden="1" outlineLevel="1" x14ac:dyDescent="0.2">
      <c r="A14523" s="96" t="s">
        <v>9417</v>
      </c>
      <c r="B14523" s="97"/>
      <c r="C14523" s="98"/>
      <c r="D14523" s="98"/>
      <c r="E14523" s="101">
        <v>1</v>
      </c>
      <c r="F14523" s="102"/>
      <c r="H14523" s="95">
        <f t="shared" si="227"/>
        <v>0</v>
      </c>
    </row>
    <row r="14524" spans="1:8" s="80" customFormat="1" hidden="1" outlineLevel="1" x14ac:dyDescent="0.2">
      <c r="A14524" s="96" t="s">
        <v>9412</v>
      </c>
      <c r="B14524" s="97"/>
      <c r="C14524" s="98"/>
      <c r="D14524" s="98"/>
      <c r="E14524" s="101">
        <v>2</v>
      </c>
      <c r="F14524" s="102"/>
      <c r="H14524" s="95">
        <f t="shared" si="227"/>
        <v>0</v>
      </c>
    </row>
    <row r="14525" spans="1:8" s="80" customFormat="1" hidden="1" outlineLevel="1" x14ac:dyDescent="0.2">
      <c r="A14525" s="96" t="s">
        <v>9413</v>
      </c>
      <c r="B14525" s="97"/>
      <c r="C14525" s="98"/>
      <c r="D14525" s="98"/>
      <c r="E14525" s="101">
        <v>1</v>
      </c>
      <c r="F14525" s="102"/>
      <c r="H14525" s="95">
        <f t="shared" si="227"/>
        <v>0</v>
      </c>
    </row>
    <row r="14526" spans="1:8" s="80" customFormat="1" hidden="1" outlineLevel="1" x14ac:dyDescent="0.2">
      <c r="A14526" s="96" t="s">
        <v>2825</v>
      </c>
      <c r="B14526" s="97"/>
      <c r="C14526" s="98"/>
      <c r="D14526" s="98"/>
      <c r="E14526" s="101">
        <v>13</v>
      </c>
      <c r="F14526" s="102"/>
      <c r="H14526" s="95">
        <f t="shared" si="227"/>
        <v>0</v>
      </c>
    </row>
    <row r="14527" spans="1:8" s="80" customFormat="1" hidden="1" outlineLevel="1" x14ac:dyDescent="0.2">
      <c r="A14527" s="96" t="s">
        <v>9414</v>
      </c>
      <c r="B14527" s="97"/>
      <c r="C14527" s="98"/>
      <c r="D14527" s="98"/>
      <c r="E14527" s="101">
        <v>1</v>
      </c>
      <c r="F14527" s="102"/>
      <c r="H14527" s="95">
        <f t="shared" si="227"/>
        <v>0</v>
      </c>
    </row>
    <row r="14528" spans="1:8" collapsed="1" x14ac:dyDescent="0.2">
      <c r="A14528" s="105" t="s">
        <v>9418</v>
      </c>
      <c r="B14528" s="91" t="s">
        <v>9419</v>
      </c>
      <c r="C14528" s="91" t="s">
        <v>3223</v>
      </c>
      <c r="D14528" s="92"/>
      <c r="E14528" s="104">
        <v>20</v>
      </c>
      <c r="F14528" s="107"/>
      <c r="G14528" s="79" t="e">
        <f>VLOOKUP(B14528,#REF!,2,FALSE)</f>
        <v>#REF!</v>
      </c>
      <c r="H14528" s="95">
        <f t="shared" si="227"/>
        <v>0</v>
      </c>
    </row>
    <row r="14529" spans="1:8" s="80" customFormat="1" hidden="1" outlineLevel="1" x14ac:dyDescent="0.2">
      <c r="A14529" s="96" t="s">
        <v>9417</v>
      </c>
      <c r="B14529" s="97"/>
      <c r="C14529" s="98"/>
      <c r="D14529" s="98"/>
      <c r="E14529" s="101">
        <v>3</v>
      </c>
      <c r="F14529" s="102"/>
      <c r="H14529" s="95">
        <f t="shared" si="227"/>
        <v>0</v>
      </c>
    </row>
    <row r="14530" spans="1:8" s="80" customFormat="1" hidden="1" outlineLevel="1" x14ac:dyDescent="0.2">
      <c r="A14530" s="96" t="s">
        <v>9412</v>
      </c>
      <c r="B14530" s="97"/>
      <c r="C14530" s="98"/>
      <c r="D14530" s="98"/>
      <c r="E14530" s="101">
        <v>1</v>
      </c>
      <c r="F14530" s="102"/>
      <c r="H14530" s="95">
        <f t="shared" si="227"/>
        <v>0</v>
      </c>
    </row>
    <row r="14531" spans="1:8" s="80" customFormat="1" hidden="1" outlineLevel="1" x14ac:dyDescent="0.2">
      <c r="A14531" s="96" t="s">
        <v>9413</v>
      </c>
      <c r="B14531" s="97"/>
      <c r="C14531" s="98"/>
      <c r="D14531" s="98"/>
      <c r="E14531" s="101">
        <v>1</v>
      </c>
      <c r="F14531" s="102"/>
      <c r="H14531" s="95">
        <f t="shared" si="227"/>
        <v>0</v>
      </c>
    </row>
    <row r="14532" spans="1:8" s="80" customFormat="1" hidden="1" outlineLevel="1" x14ac:dyDescent="0.2">
      <c r="A14532" s="96" t="s">
        <v>2825</v>
      </c>
      <c r="B14532" s="97"/>
      <c r="C14532" s="98"/>
      <c r="D14532" s="98"/>
      <c r="E14532" s="101">
        <v>13</v>
      </c>
      <c r="F14532" s="102"/>
      <c r="H14532" s="95">
        <f t="shared" si="227"/>
        <v>0</v>
      </c>
    </row>
    <row r="14533" spans="1:8" s="80" customFormat="1" hidden="1" outlineLevel="1" x14ac:dyDescent="0.2">
      <c r="A14533" s="96" t="s">
        <v>9414</v>
      </c>
      <c r="B14533" s="97"/>
      <c r="C14533" s="98"/>
      <c r="D14533" s="98"/>
      <c r="E14533" s="101">
        <v>2</v>
      </c>
      <c r="F14533" s="102"/>
      <c r="H14533" s="95">
        <f t="shared" si="227"/>
        <v>0</v>
      </c>
    </row>
    <row r="14534" spans="1:8" collapsed="1" x14ac:dyDescent="0.2">
      <c r="A14534" s="91" t="s">
        <v>9420</v>
      </c>
      <c r="B14534" s="91" t="s">
        <v>9421</v>
      </c>
      <c r="C14534" s="91" t="s">
        <v>3118</v>
      </c>
      <c r="D14534" s="92"/>
      <c r="E14534" s="104">
        <v>12</v>
      </c>
      <c r="F14534" s="107"/>
      <c r="H14534" s="95">
        <f t="shared" si="227"/>
        <v>0</v>
      </c>
    </row>
    <row r="14535" spans="1:8" s="80" customFormat="1" hidden="1" outlineLevel="1" x14ac:dyDescent="0.2">
      <c r="A14535" s="96" t="s">
        <v>3174</v>
      </c>
      <c r="B14535" s="97"/>
      <c r="C14535" s="98"/>
      <c r="D14535" s="98"/>
      <c r="E14535" s="101">
        <v>10</v>
      </c>
      <c r="F14535" s="102"/>
      <c r="H14535" s="95">
        <f t="shared" si="227"/>
        <v>0</v>
      </c>
    </row>
    <row r="14536" spans="1:8" s="80" customFormat="1" hidden="1" outlineLevel="1" x14ac:dyDescent="0.2">
      <c r="A14536" s="96" t="s">
        <v>2825</v>
      </c>
      <c r="B14536" s="97"/>
      <c r="C14536" s="98"/>
      <c r="D14536" s="98"/>
      <c r="E14536" s="101">
        <v>2</v>
      </c>
      <c r="F14536" s="102"/>
      <c r="H14536" s="95">
        <f t="shared" si="227"/>
        <v>0</v>
      </c>
    </row>
    <row r="14537" spans="1:8" collapsed="1" x14ac:dyDescent="0.2">
      <c r="A14537" s="91" t="s">
        <v>9422</v>
      </c>
      <c r="B14537" s="91" t="s">
        <v>9423</v>
      </c>
      <c r="C14537" s="91" t="s">
        <v>3118</v>
      </c>
      <c r="D14537" s="92"/>
      <c r="E14537" s="104">
        <v>41</v>
      </c>
      <c r="F14537" s="107"/>
      <c r="H14537" s="95">
        <f t="shared" si="227"/>
        <v>0</v>
      </c>
    </row>
    <row r="14538" spans="1:8" s="80" customFormat="1" hidden="1" outlineLevel="1" x14ac:dyDescent="0.2">
      <c r="A14538" s="96" t="s">
        <v>2828</v>
      </c>
      <c r="B14538" s="97"/>
      <c r="C14538" s="98"/>
      <c r="D14538" s="98"/>
      <c r="E14538" s="101">
        <v>1</v>
      </c>
      <c r="F14538" s="102"/>
      <c r="H14538" s="95">
        <f t="shared" si="227"/>
        <v>0</v>
      </c>
    </row>
    <row r="14539" spans="1:8" s="80" customFormat="1" hidden="1" outlineLevel="1" x14ac:dyDescent="0.2">
      <c r="A14539" s="96" t="s">
        <v>9394</v>
      </c>
      <c r="B14539" s="97"/>
      <c r="C14539" s="98"/>
      <c r="D14539" s="98"/>
      <c r="E14539" s="101">
        <v>1</v>
      </c>
      <c r="F14539" s="102"/>
      <c r="H14539" s="95">
        <f t="shared" si="227"/>
        <v>0</v>
      </c>
    </row>
    <row r="14540" spans="1:8" s="80" customFormat="1" hidden="1" outlineLevel="1" x14ac:dyDescent="0.2">
      <c r="A14540" s="96" t="s">
        <v>3174</v>
      </c>
      <c r="B14540" s="97"/>
      <c r="C14540" s="98"/>
      <c r="D14540" s="98"/>
      <c r="E14540" s="101">
        <v>4</v>
      </c>
      <c r="F14540" s="102"/>
      <c r="H14540" s="95">
        <f t="shared" si="227"/>
        <v>0</v>
      </c>
    </row>
    <row r="14541" spans="1:8" s="80" customFormat="1" hidden="1" outlineLevel="1" x14ac:dyDescent="0.2">
      <c r="A14541" s="96" t="s">
        <v>9399</v>
      </c>
      <c r="B14541" s="97"/>
      <c r="C14541" s="98"/>
      <c r="D14541" s="98"/>
      <c r="E14541" s="101">
        <v>2</v>
      </c>
      <c r="F14541" s="102"/>
      <c r="H14541" s="95">
        <f t="shared" ref="H14541:H14604" si="228">F14541/E14541</f>
        <v>0</v>
      </c>
    </row>
    <row r="14542" spans="1:8" s="80" customFormat="1" hidden="1" outlineLevel="1" x14ac:dyDescent="0.2">
      <c r="A14542" s="96" t="s">
        <v>3173</v>
      </c>
      <c r="B14542" s="97"/>
      <c r="C14542" s="98"/>
      <c r="D14542" s="98"/>
      <c r="E14542" s="101">
        <v>13</v>
      </c>
      <c r="F14542" s="102"/>
      <c r="H14542" s="95">
        <f t="shared" si="228"/>
        <v>0</v>
      </c>
    </row>
    <row r="14543" spans="1:8" s="80" customFormat="1" hidden="1" outlineLevel="1" x14ac:dyDescent="0.2">
      <c r="A14543" s="96" t="s">
        <v>2825</v>
      </c>
      <c r="B14543" s="97"/>
      <c r="C14543" s="98"/>
      <c r="D14543" s="98"/>
      <c r="E14543" s="101">
        <v>20</v>
      </c>
      <c r="F14543" s="102"/>
      <c r="H14543" s="95">
        <f t="shared" si="228"/>
        <v>0</v>
      </c>
    </row>
    <row r="14544" spans="1:8" collapsed="1" x14ac:dyDescent="0.2">
      <c r="A14544" s="91" t="s">
        <v>9424</v>
      </c>
      <c r="B14544" s="91" t="s">
        <v>9425</v>
      </c>
      <c r="C14544" s="91" t="s">
        <v>3118</v>
      </c>
      <c r="D14544" s="92"/>
      <c r="E14544" s="104">
        <v>8</v>
      </c>
      <c r="F14544" s="107"/>
      <c r="H14544" s="95">
        <f t="shared" si="228"/>
        <v>0</v>
      </c>
    </row>
    <row r="14545" spans="1:8" s="80" customFormat="1" hidden="1" outlineLevel="1" x14ac:dyDescent="0.2">
      <c r="A14545" s="96" t="s">
        <v>2828</v>
      </c>
      <c r="B14545" s="97"/>
      <c r="C14545" s="98"/>
      <c r="D14545" s="98"/>
      <c r="E14545" s="101">
        <v>1</v>
      </c>
      <c r="F14545" s="102"/>
      <c r="H14545" s="95">
        <f t="shared" si="228"/>
        <v>0</v>
      </c>
    </row>
    <row r="14546" spans="1:8" s="80" customFormat="1" hidden="1" outlineLevel="1" x14ac:dyDescent="0.2">
      <c r="A14546" s="96" t="s">
        <v>9394</v>
      </c>
      <c r="B14546" s="97"/>
      <c r="C14546" s="98"/>
      <c r="D14546" s="98"/>
      <c r="E14546" s="101">
        <v>1</v>
      </c>
      <c r="F14546" s="102"/>
      <c r="H14546" s="95">
        <f t="shared" si="228"/>
        <v>0</v>
      </c>
    </row>
    <row r="14547" spans="1:8" s="80" customFormat="1" hidden="1" outlineLevel="1" x14ac:dyDescent="0.2">
      <c r="A14547" s="96" t="s">
        <v>3351</v>
      </c>
      <c r="B14547" s="97"/>
      <c r="C14547" s="98"/>
      <c r="D14547" s="98"/>
      <c r="E14547" s="101">
        <v>2</v>
      </c>
      <c r="F14547" s="102"/>
      <c r="H14547" s="95">
        <f t="shared" si="228"/>
        <v>0</v>
      </c>
    </row>
    <row r="14548" spans="1:8" s="80" customFormat="1" hidden="1" outlineLevel="1" x14ac:dyDescent="0.2">
      <c r="A14548" s="96" t="s">
        <v>3175</v>
      </c>
      <c r="B14548" s="97"/>
      <c r="C14548" s="98"/>
      <c r="D14548" s="98"/>
      <c r="E14548" s="101">
        <v>1</v>
      </c>
      <c r="F14548" s="102"/>
      <c r="H14548" s="95">
        <f t="shared" si="228"/>
        <v>0</v>
      </c>
    </row>
    <row r="14549" spans="1:8" s="80" customFormat="1" hidden="1" outlineLevel="1" x14ac:dyDescent="0.2">
      <c r="A14549" s="96" t="s">
        <v>3173</v>
      </c>
      <c r="B14549" s="97"/>
      <c r="C14549" s="98"/>
      <c r="D14549" s="98"/>
      <c r="E14549" s="101">
        <v>1</v>
      </c>
      <c r="F14549" s="102"/>
      <c r="H14549" s="95">
        <f t="shared" si="228"/>
        <v>0</v>
      </c>
    </row>
    <row r="14550" spans="1:8" s="80" customFormat="1" hidden="1" outlineLevel="1" x14ac:dyDescent="0.2">
      <c r="A14550" s="96" t="s">
        <v>3177</v>
      </c>
      <c r="B14550" s="97"/>
      <c r="C14550" s="98"/>
      <c r="D14550" s="98"/>
      <c r="E14550" s="101">
        <v>2</v>
      </c>
      <c r="F14550" s="102"/>
      <c r="H14550" s="95">
        <f t="shared" si="228"/>
        <v>0</v>
      </c>
    </row>
    <row r="14551" spans="1:8" collapsed="1" x14ac:dyDescent="0.2">
      <c r="A14551" s="91" t="s">
        <v>9426</v>
      </c>
      <c r="B14551" s="91" t="s">
        <v>9427</v>
      </c>
      <c r="C14551" s="91" t="s">
        <v>3118</v>
      </c>
      <c r="D14551" s="92"/>
      <c r="E14551" s="104">
        <v>46</v>
      </c>
      <c r="F14551" s="107"/>
      <c r="H14551" s="95">
        <f t="shared" si="228"/>
        <v>0</v>
      </c>
    </row>
    <row r="14552" spans="1:8" s="80" customFormat="1" hidden="1" outlineLevel="1" x14ac:dyDescent="0.2">
      <c r="A14552" s="96" t="s">
        <v>2825</v>
      </c>
      <c r="B14552" s="97"/>
      <c r="C14552" s="98"/>
      <c r="D14552" s="98"/>
      <c r="E14552" s="101">
        <v>46</v>
      </c>
      <c r="F14552" s="102"/>
      <c r="H14552" s="95">
        <f t="shared" si="228"/>
        <v>0</v>
      </c>
    </row>
    <row r="14553" spans="1:8" collapsed="1" x14ac:dyDescent="0.2">
      <c r="A14553" s="91" t="s">
        <v>9428</v>
      </c>
      <c r="B14553" s="91" t="s">
        <v>9429</v>
      </c>
      <c r="C14553" s="91" t="s">
        <v>3118</v>
      </c>
      <c r="D14553" s="92"/>
      <c r="E14553" s="104">
        <v>45</v>
      </c>
      <c r="F14553" s="107"/>
      <c r="H14553" s="95">
        <f t="shared" si="228"/>
        <v>0</v>
      </c>
    </row>
    <row r="14554" spans="1:8" s="80" customFormat="1" hidden="1" outlineLevel="1" x14ac:dyDescent="0.2">
      <c r="A14554" s="96" t="s">
        <v>2825</v>
      </c>
      <c r="B14554" s="97"/>
      <c r="C14554" s="98"/>
      <c r="D14554" s="98"/>
      <c r="E14554" s="101">
        <v>45</v>
      </c>
      <c r="F14554" s="102"/>
      <c r="H14554" s="95">
        <f t="shared" si="228"/>
        <v>0</v>
      </c>
    </row>
    <row r="14555" spans="1:8" collapsed="1" x14ac:dyDescent="0.2">
      <c r="A14555" s="91" t="s">
        <v>9430</v>
      </c>
      <c r="B14555" s="91" t="s">
        <v>9431</v>
      </c>
      <c r="C14555" s="91" t="s">
        <v>6646</v>
      </c>
      <c r="D14555" s="92"/>
      <c r="E14555" s="104">
        <v>27</v>
      </c>
      <c r="F14555" s="107"/>
      <c r="H14555" s="95">
        <f t="shared" si="228"/>
        <v>0</v>
      </c>
    </row>
    <row r="14556" spans="1:8" s="80" customFormat="1" hidden="1" outlineLevel="1" x14ac:dyDescent="0.2">
      <c r="A14556" s="96" t="s">
        <v>2825</v>
      </c>
      <c r="B14556" s="97"/>
      <c r="C14556" s="98"/>
      <c r="D14556" s="98"/>
      <c r="E14556" s="101">
        <v>27</v>
      </c>
      <c r="F14556" s="102"/>
      <c r="H14556" s="95">
        <f t="shared" si="228"/>
        <v>0</v>
      </c>
    </row>
    <row r="14557" spans="1:8" collapsed="1" x14ac:dyDescent="0.2">
      <c r="A14557" s="91" t="s">
        <v>9432</v>
      </c>
      <c r="B14557" s="91" t="s">
        <v>9433</v>
      </c>
      <c r="C14557" s="91" t="s">
        <v>3118</v>
      </c>
      <c r="D14557" s="92"/>
      <c r="E14557" s="104">
        <v>2</v>
      </c>
      <c r="F14557" s="107"/>
      <c r="H14557" s="95">
        <f t="shared" si="228"/>
        <v>0</v>
      </c>
    </row>
    <row r="14558" spans="1:8" s="80" customFormat="1" hidden="1" outlineLevel="1" x14ac:dyDescent="0.2">
      <c r="A14558" s="96" t="s">
        <v>3173</v>
      </c>
      <c r="B14558" s="97"/>
      <c r="C14558" s="98"/>
      <c r="D14558" s="98"/>
      <c r="E14558" s="101">
        <v>1</v>
      </c>
      <c r="F14558" s="102"/>
      <c r="H14558" s="95">
        <f t="shared" si="228"/>
        <v>0</v>
      </c>
    </row>
    <row r="14559" spans="1:8" s="80" customFormat="1" hidden="1" outlineLevel="1" x14ac:dyDescent="0.2">
      <c r="A14559" s="96" t="s">
        <v>9434</v>
      </c>
      <c r="B14559" s="97"/>
      <c r="C14559" s="98"/>
      <c r="D14559" s="98"/>
      <c r="E14559" s="101">
        <v>1</v>
      </c>
      <c r="F14559" s="102"/>
      <c r="H14559" s="95">
        <f t="shared" si="228"/>
        <v>0</v>
      </c>
    </row>
    <row r="14560" spans="1:8" collapsed="1" x14ac:dyDescent="0.2">
      <c r="A14560" s="91" t="s">
        <v>9435</v>
      </c>
      <c r="B14560" s="91" t="s">
        <v>9436</v>
      </c>
      <c r="C14560" s="91" t="s">
        <v>3118</v>
      </c>
      <c r="D14560" s="92"/>
      <c r="E14560" s="104">
        <v>33</v>
      </c>
      <c r="F14560" s="107"/>
      <c r="H14560" s="95">
        <f t="shared" si="228"/>
        <v>0</v>
      </c>
    </row>
    <row r="14561" spans="1:8" s="80" customFormat="1" hidden="1" outlineLevel="1" x14ac:dyDescent="0.2">
      <c r="A14561" s="96" t="s">
        <v>2828</v>
      </c>
      <c r="B14561" s="97"/>
      <c r="C14561" s="98"/>
      <c r="D14561" s="98"/>
      <c r="E14561" s="101">
        <v>1</v>
      </c>
      <c r="F14561" s="102"/>
      <c r="H14561" s="95">
        <f t="shared" si="228"/>
        <v>0</v>
      </c>
    </row>
    <row r="14562" spans="1:8" s="80" customFormat="1" hidden="1" outlineLevel="1" x14ac:dyDescent="0.2">
      <c r="A14562" s="96" t="s">
        <v>3178</v>
      </c>
      <c r="B14562" s="97"/>
      <c r="C14562" s="98"/>
      <c r="D14562" s="98"/>
      <c r="E14562" s="101">
        <v>4</v>
      </c>
      <c r="F14562" s="102"/>
      <c r="H14562" s="95">
        <f t="shared" si="228"/>
        <v>0</v>
      </c>
    </row>
    <row r="14563" spans="1:8" s="80" customFormat="1" hidden="1" outlineLevel="1" x14ac:dyDescent="0.2">
      <c r="A14563" s="96" t="s">
        <v>3173</v>
      </c>
      <c r="B14563" s="97"/>
      <c r="C14563" s="98"/>
      <c r="D14563" s="98"/>
      <c r="E14563" s="101">
        <v>3</v>
      </c>
      <c r="F14563" s="102"/>
      <c r="H14563" s="95">
        <f t="shared" si="228"/>
        <v>0</v>
      </c>
    </row>
    <row r="14564" spans="1:8" s="80" customFormat="1" hidden="1" outlineLevel="1" x14ac:dyDescent="0.2">
      <c r="A14564" s="96" t="s">
        <v>2825</v>
      </c>
      <c r="B14564" s="97"/>
      <c r="C14564" s="98"/>
      <c r="D14564" s="98"/>
      <c r="E14564" s="101">
        <v>24</v>
      </c>
      <c r="F14564" s="102"/>
      <c r="H14564" s="95">
        <f t="shared" si="228"/>
        <v>0</v>
      </c>
    </row>
    <row r="14565" spans="1:8" s="80" customFormat="1" hidden="1" outlineLevel="1" x14ac:dyDescent="0.2">
      <c r="A14565" s="96" t="s">
        <v>9434</v>
      </c>
      <c r="B14565" s="97"/>
      <c r="C14565" s="98"/>
      <c r="D14565" s="98"/>
      <c r="E14565" s="101">
        <v>1</v>
      </c>
      <c r="F14565" s="102"/>
      <c r="H14565" s="95">
        <f t="shared" si="228"/>
        <v>0</v>
      </c>
    </row>
    <row r="14566" spans="1:8" collapsed="1" x14ac:dyDescent="0.2">
      <c r="A14566" s="91" t="s">
        <v>9437</v>
      </c>
      <c r="B14566" s="91" t="s">
        <v>9438</v>
      </c>
      <c r="C14566" s="91" t="s">
        <v>3118</v>
      </c>
      <c r="D14566" s="92"/>
      <c r="E14566" s="104">
        <v>20</v>
      </c>
      <c r="F14566" s="107"/>
      <c r="H14566" s="95">
        <f t="shared" si="228"/>
        <v>0</v>
      </c>
    </row>
    <row r="14567" spans="1:8" s="80" customFormat="1" hidden="1" outlineLevel="1" x14ac:dyDescent="0.2">
      <c r="A14567" s="96" t="s">
        <v>9399</v>
      </c>
      <c r="B14567" s="97"/>
      <c r="C14567" s="98"/>
      <c r="D14567" s="98"/>
      <c r="E14567" s="101">
        <v>4</v>
      </c>
      <c r="F14567" s="102"/>
      <c r="H14567" s="95">
        <f t="shared" si="228"/>
        <v>0</v>
      </c>
    </row>
    <row r="14568" spans="1:8" s="80" customFormat="1" hidden="1" outlineLevel="1" x14ac:dyDescent="0.2">
      <c r="A14568" s="96" t="s">
        <v>3173</v>
      </c>
      <c r="B14568" s="97"/>
      <c r="C14568" s="98"/>
      <c r="D14568" s="98"/>
      <c r="E14568" s="101">
        <v>4</v>
      </c>
      <c r="F14568" s="102"/>
      <c r="H14568" s="95">
        <f t="shared" si="228"/>
        <v>0</v>
      </c>
    </row>
    <row r="14569" spans="1:8" s="80" customFormat="1" hidden="1" outlineLevel="1" x14ac:dyDescent="0.2">
      <c r="A14569" s="96" t="s">
        <v>2825</v>
      </c>
      <c r="B14569" s="97"/>
      <c r="C14569" s="98"/>
      <c r="D14569" s="98"/>
      <c r="E14569" s="101">
        <v>12</v>
      </c>
      <c r="F14569" s="102"/>
      <c r="H14569" s="95">
        <f t="shared" si="228"/>
        <v>0</v>
      </c>
    </row>
    <row r="14570" spans="1:8" collapsed="1" x14ac:dyDescent="0.2">
      <c r="A14570" s="91" t="s">
        <v>9439</v>
      </c>
      <c r="B14570" s="91" t="s">
        <v>9440</v>
      </c>
      <c r="C14570" s="91" t="s">
        <v>3118</v>
      </c>
      <c r="D14570" s="92"/>
      <c r="E14570" s="104">
        <v>28</v>
      </c>
      <c r="F14570" s="107"/>
      <c r="H14570" s="95">
        <f t="shared" si="228"/>
        <v>0</v>
      </c>
    </row>
    <row r="14571" spans="1:8" s="80" customFormat="1" hidden="1" outlineLevel="1" x14ac:dyDescent="0.2">
      <c r="A14571" s="96" t="s">
        <v>2825</v>
      </c>
      <c r="B14571" s="97"/>
      <c r="C14571" s="98"/>
      <c r="D14571" s="98"/>
      <c r="E14571" s="101">
        <v>28</v>
      </c>
      <c r="F14571" s="102"/>
      <c r="H14571" s="95">
        <f t="shared" si="228"/>
        <v>0</v>
      </c>
    </row>
    <row r="14572" spans="1:8" collapsed="1" x14ac:dyDescent="0.2">
      <c r="A14572" s="91" t="s">
        <v>9441</v>
      </c>
      <c r="B14572" s="91" t="s">
        <v>9442</v>
      </c>
      <c r="C14572" s="91" t="s">
        <v>3118</v>
      </c>
      <c r="D14572" s="92"/>
      <c r="E14572" s="104">
        <v>52</v>
      </c>
      <c r="F14572" s="107"/>
      <c r="H14572" s="95">
        <f t="shared" si="228"/>
        <v>0</v>
      </c>
    </row>
    <row r="14573" spans="1:8" s="80" customFormat="1" hidden="1" outlineLevel="1" x14ac:dyDescent="0.2">
      <c r="A14573" s="96" t="s">
        <v>2871</v>
      </c>
      <c r="B14573" s="97"/>
      <c r="C14573" s="98"/>
      <c r="D14573" s="98"/>
      <c r="E14573" s="101">
        <v>1</v>
      </c>
      <c r="F14573" s="102"/>
      <c r="H14573" s="95">
        <f t="shared" si="228"/>
        <v>0</v>
      </c>
    </row>
    <row r="14574" spans="1:8" s="80" customFormat="1" hidden="1" outlineLevel="1" x14ac:dyDescent="0.2">
      <c r="A14574" s="96" t="s">
        <v>9443</v>
      </c>
      <c r="B14574" s="97"/>
      <c r="C14574" s="98"/>
      <c r="D14574" s="98"/>
      <c r="E14574" s="101">
        <v>1</v>
      </c>
      <c r="F14574" s="102"/>
      <c r="H14574" s="95">
        <f t="shared" si="228"/>
        <v>0</v>
      </c>
    </row>
    <row r="14575" spans="1:8" s="80" customFormat="1" hidden="1" outlineLevel="1" x14ac:dyDescent="0.2">
      <c r="A14575" s="96" t="s">
        <v>3351</v>
      </c>
      <c r="B14575" s="97"/>
      <c r="C14575" s="98"/>
      <c r="D14575" s="98"/>
      <c r="E14575" s="101">
        <v>2</v>
      </c>
      <c r="F14575" s="102"/>
      <c r="H14575" s="95">
        <f t="shared" si="228"/>
        <v>0</v>
      </c>
    </row>
    <row r="14576" spans="1:8" s="80" customFormat="1" hidden="1" outlineLevel="1" x14ac:dyDescent="0.2">
      <c r="A14576" s="96" t="s">
        <v>2825</v>
      </c>
      <c r="B14576" s="97"/>
      <c r="C14576" s="98"/>
      <c r="D14576" s="98"/>
      <c r="E14576" s="101">
        <v>48</v>
      </c>
      <c r="F14576" s="102"/>
      <c r="H14576" s="95">
        <f t="shared" si="228"/>
        <v>0</v>
      </c>
    </row>
    <row r="14577" spans="1:8" collapsed="1" x14ac:dyDescent="0.2">
      <c r="A14577" s="91" t="s">
        <v>9444</v>
      </c>
      <c r="B14577" s="91" t="s">
        <v>9445</v>
      </c>
      <c r="C14577" s="91" t="s">
        <v>3118</v>
      </c>
      <c r="D14577" s="92"/>
      <c r="E14577" s="104">
        <v>40</v>
      </c>
      <c r="F14577" s="107"/>
      <c r="H14577" s="95">
        <f t="shared" si="228"/>
        <v>0</v>
      </c>
    </row>
    <row r="14578" spans="1:8" s="80" customFormat="1" hidden="1" outlineLevel="1" x14ac:dyDescent="0.2">
      <c r="A14578" s="96" t="s">
        <v>2825</v>
      </c>
      <c r="B14578" s="97"/>
      <c r="C14578" s="98"/>
      <c r="D14578" s="98"/>
      <c r="E14578" s="101">
        <v>40</v>
      </c>
      <c r="F14578" s="102"/>
      <c r="H14578" s="95">
        <f t="shared" si="228"/>
        <v>0</v>
      </c>
    </row>
    <row r="14579" spans="1:8" collapsed="1" x14ac:dyDescent="0.2">
      <c r="A14579" s="91" t="s">
        <v>9446</v>
      </c>
      <c r="B14579" s="91" t="s">
        <v>9447</v>
      </c>
      <c r="C14579" s="91" t="s">
        <v>3118</v>
      </c>
      <c r="D14579" s="92"/>
      <c r="E14579" s="104">
        <v>10</v>
      </c>
      <c r="F14579" s="107"/>
      <c r="H14579" s="95">
        <f t="shared" si="228"/>
        <v>0</v>
      </c>
    </row>
    <row r="14580" spans="1:8" s="80" customFormat="1" hidden="1" outlineLevel="1" x14ac:dyDescent="0.2">
      <c r="A14580" s="96" t="s">
        <v>2825</v>
      </c>
      <c r="B14580" s="97"/>
      <c r="C14580" s="98"/>
      <c r="D14580" s="98"/>
      <c r="E14580" s="101">
        <v>10</v>
      </c>
      <c r="F14580" s="102"/>
      <c r="H14580" s="95">
        <f t="shared" si="228"/>
        <v>0</v>
      </c>
    </row>
    <row r="14581" spans="1:8" collapsed="1" x14ac:dyDescent="0.2">
      <c r="A14581" s="91" t="s">
        <v>9448</v>
      </c>
      <c r="B14581" s="91" t="s">
        <v>9449</v>
      </c>
      <c r="C14581" s="91" t="s">
        <v>3118</v>
      </c>
      <c r="D14581" s="92"/>
      <c r="E14581" s="104">
        <v>27</v>
      </c>
      <c r="F14581" s="107"/>
      <c r="H14581" s="95">
        <f t="shared" si="228"/>
        <v>0</v>
      </c>
    </row>
    <row r="14582" spans="1:8" s="80" customFormat="1" hidden="1" outlineLevel="1" x14ac:dyDescent="0.2">
      <c r="A14582" s="96" t="s">
        <v>9443</v>
      </c>
      <c r="B14582" s="97"/>
      <c r="C14582" s="98"/>
      <c r="D14582" s="98"/>
      <c r="E14582" s="101">
        <v>1</v>
      </c>
      <c r="F14582" s="102"/>
      <c r="H14582" s="95">
        <f t="shared" si="228"/>
        <v>0</v>
      </c>
    </row>
    <row r="14583" spans="1:8" s="80" customFormat="1" hidden="1" outlineLevel="1" x14ac:dyDescent="0.2">
      <c r="A14583" s="96" t="s">
        <v>9399</v>
      </c>
      <c r="B14583" s="97"/>
      <c r="C14583" s="98"/>
      <c r="D14583" s="98"/>
      <c r="E14583" s="101">
        <v>2</v>
      </c>
      <c r="F14583" s="102"/>
      <c r="H14583" s="95">
        <f t="shared" si="228"/>
        <v>0</v>
      </c>
    </row>
    <row r="14584" spans="1:8" s="80" customFormat="1" hidden="1" outlineLevel="1" x14ac:dyDescent="0.2">
      <c r="A14584" s="96" t="s">
        <v>3173</v>
      </c>
      <c r="B14584" s="97"/>
      <c r="C14584" s="98"/>
      <c r="D14584" s="98"/>
      <c r="E14584" s="101">
        <v>4</v>
      </c>
      <c r="F14584" s="102"/>
      <c r="H14584" s="95">
        <f t="shared" si="228"/>
        <v>0</v>
      </c>
    </row>
    <row r="14585" spans="1:8" s="80" customFormat="1" hidden="1" outlineLevel="1" x14ac:dyDescent="0.2">
      <c r="A14585" s="96" t="s">
        <v>2825</v>
      </c>
      <c r="B14585" s="97"/>
      <c r="C14585" s="98"/>
      <c r="D14585" s="98"/>
      <c r="E14585" s="101">
        <v>20</v>
      </c>
      <c r="F14585" s="102"/>
      <c r="H14585" s="95">
        <f t="shared" si="228"/>
        <v>0</v>
      </c>
    </row>
    <row r="14586" spans="1:8" collapsed="1" x14ac:dyDescent="0.2">
      <c r="A14586" s="91" t="s">
        <v>9450</v>
      </c>
      <c r="B14586" s="91" t="s">
        <v>9451</v>
      </c>
      <c r="C14586" s="91" t="s">
        <v>3118</v>
      </c>
      <c r="D14586" s="92"/>
      <c r="E14586" s="104">
        <v>40</v>
      </c>
      <c r="F14586" s="107"/>
      <c r="H14586" s="95">
        <f t="shared" si="228"/>
        <v>0</v>
      </c>
    </row>
    <row r="14587" spans="1:8" s="80" customFormat="1" hidden="1" outlineLevel="1" x14ac:dyDescent="0.2">
      <c r="A14587" s="96" t="s">
        <v>9394</v>
      </c>
      <c r="B14587" s="97"/>
      <c r="C14587" s="98"/>
      <c r="D14587" s="98"/>
      <c r="E14587" s="101">
        <v>1</v>
      </c>
      <c r="F14587" s="102"/>
      <c r="H14587" s="95">
        <f t="shared" si="228"/>
        <v>0</v>
      </c>
    </row>
    <row r="14588" spans="1:8" s="80" customFormat="1" hidden="1" outlineLevel="1" x14ac:dyDescent="0.2">
      <c r="A14588" s="96" t="s">
        <v>3173</v>
      </c>
      <c r="B14588" s="97"/>
      <c r="C14588" s="98"/>
      <c r="D14588" s="98"/>
      <c r="E14588" s="101">
        <v>1</v>
      </c>
      <c r="F14588" s="102"/>
      <c r="H14588" s="95">
        <f t="shared" si="228"/>
        <v>0</v>
      </c>
    </row>
    <row r="14589" spans="1:8" s="80" customFormat="1" hidden="1" outlineLevel="1" x14ac:dyDescent="0.2">
      <c r="A14589" s="96" t="s">
        <v>2825</v>
      </c>
      <c r="B14589" s="97"/>
      <c r="C14589" s="98"/>
      <c r="D14589" s="98"/>
      <c r="E14589" s="101">
        <v>38</v>
      </c>
      <c r="F14589" s="102"/>
      <c r="H14589" s="95">
        <f t="shared" si="228"/>
        <v>0</v>
      </c>
    </row>
    <row r="14590" spans="1:8" collapsed="1" x14ac:dyDescent="0.2">
      <c r="A14590" s="91" t="s">
        <v>9452</v>
      </c>
      <c r="B14590" s="91" t="s">
        <v>9453</v>
      </c>
      <c r="C14590" s="91" t="s">
        <v>3118</v>
      </c>
      <c r="D14590" s="92"/>
      <c r="E14590" s="104">
        <v>9</v>
      </c>
      <c r="F14590" s="107"/>
      <c r="H14590" s="95">
        <f t="shared" si="228"/>
        <v>0</v>
      </c>
    </row>
    <row r="14591" spans="1:8" s="80" customFormat="1" hidden="1" outlineLevel="1" x14ac:dyDescent="0.2">
      <c r="A14591" s="96" t="s">
        <v>9397</v>
      </c>
      <c r="B14591" s="97"/>
      <c r="C14591" s="98"/>
      <c r="D14591" s="98"/>
      <c r="E14591" s="101">
        <v>1</v>
      </c>
      <c r="F14591" s="102"/>
      <c r="H14591" s="95">
        <f t="shared" si="228"/>
        <v>0</v>
      </c>
    </row>
    <row r="14592" spans="1:8" s="80" customFormat="1" hidden="1" outlineLevel="1" x14ac:dyDescent="0.2">
      <c r="A14592" s="96" t="s">
        <v>2825</v>
      </c>
      <c r="B14592" s="97"/>
      <c r="C14592" s="98"/>
      <c r="D14592" s="98"/>
      <c r="E14592" s="101">
        <v>8</v>
      </c>
      <c r="F14592" s="102"/>
      <c r="H14592" s="95">
        <f t="shared" si="228"/>
        <v>0</v>
      </c>
    </row>
    <row r="14593" spans="1:8" collapsed="1" x14ac:dyDescent="0.2">
      <c r="A14593" s="91" t="s">
        <v>9454</v>
      </c>
      <c r="B14593" s="91" t="s">
        <v>9455</v>
      </c>
      <c r="C14593" s="91" t="s">
        <v>3118</v>
      </c>
      <c r="D14593" s="92"/>
      <c r="E14593" s="104">
        <v>7</v>
      </c>
      <c r="F14593" s="107"/>
      <c r="H14593" s="95">
        <f t="shared" si="228"/>
        <v>0</v>
      </c>
    </row>
    <row r="14594" spans="1:8" s="80" customFormat="1" hidden="1" outlineLevel="1" x14ac:dyDescent="0.2">
      <c r="A14594" s="96" t="s">
        <v>9397</v>
      </c>
      <c r="B14594" s="97"/>
      <c r="C14594" s="98"/>
      <c r="D14594" s="98"/>
      <c r="E14594" s="101">
        <v>1</v>
      </c>
      <c r="F14594" s="102"/>
      <c r="H14594" s="95">
        <f t="shared" si="228"/>
        <v>0</v>
      </c>
    </row>
    <row r="14595" spans="1:8" s="80" customFormat="1" hidden="1" outlineLevel="1" x14ac:dyDescent="0.2">
      <c r="A14595" s="96" t="s">
        <v>3176</v>
      </c>
      <c r="B14595" s="97"/>
      <c r="C14595" s="98"/>
      <c r="D14595" s="98"/>
      <c r="E14595" s="101">
        <v>1</v>
      </c>
      <c r="F14595" s="102"/>
      <c r="H14595" s="95">
        <f t="shared" si="228"/>
        <v>0</v>
      </c>
    </row>
    <row r="14596" spans="1:8" s="80" customFormat="1" hidden="1" outlineLevel="1" x14ac:dyDescent="0.2">
      <c r="A14596" s="96" t="s">
        <v>3478</v>
      </c>
      <c r="B14596" s="97"/>
      <c r="C14596" s="98"/>
      <c r="D14596" s="98"/>
      <c r="E14596" s="101">
        <v>1</v>
      </c>
      <c r="F14596" s="102"/>
      <c r="H14596" s="95">
        <f t="shared" si="228"/>
        <v>0</v>
      </c>
    </row>
    <row r="14597" spans="1:8" s="80" customFormat="1" hidden="1" outlineLevel="1" x14ac:dyDescent="0.2">
      <c r="A14597" s="96" t="s">
        <v>2825</v>
      </c>
      <c r="B14597" s="97"/>
      <c r="C14597" s="98"/>
      <c r="D14597" s="98"/>
      <c r="E14597" s="101">
        <v>2</v>
      </c>
      <c r="F14597" s="102"/>
      <c r="H14597" s="95">
        <f t="shared" si="228"/>
        <v>0</v>
      </c>
    </row>
    <row r="14598" spans="1:8" s="80" customFormat="1" hidden="1" outlineLevel="1" x14ac:dyDescent="0.2">
      <c r="A14598" s="96" t="s">
        <v>9456</v>
      </c>
      <c r="B14598" s="97"/>
      <c r="C14598" s="98"/>
      <c r="D14598" s="98"/>
      <c r="E14598" s="101">
        <v>2</v>
      </c>
      <c r="F14598" s="102"/>
      <c r="H14598" s="95">
        <f t="shared" si="228"/>
        <v>0</v>
      </c>
    </row>
    <row r="14599" spans="1:8" collapsed="1" x14ac:dyDescent="0.2">
      <c r="A14599" s="105" t="s">
        <v>9457</v>
      </c>
      <c r="B14599" s="91" t="s">
        <v>9458</v>
      </c>
      <c r="C14599" s="91" t="s">
        <v>3223</v>
      </c>
      <c r="D14599" s="92"/>
      <c r="E14599" s="104">
        <v>1</v>
      </c>
      <c r="F14599" s="107"/>
      <c r="G14599" s="79" t="e">
        <f>VLOOKUP(B14599,#REF!,2,FALSE)</f>
        <v>#REF!</v>
      </c>
      <c r="H14599" s="95">
        <f t="shared" si="228"/>
        <v>0</v>
      </c>
    </row>
    <row r="14600" spans="1:8" s="80" customFormat="1" hidden="1" outlineLevel="1" x14ac:dyDescent="0.2">
      <c r="A14600" s="96" t="s">
        <v>2828</v>
      </c>
      <c r="B14600" s="97"/>
      <c r="C14600" s="98"/>
      <c r="D14600" s="98"/>
      <c r="E14600" s="101">
        <v>1</v>
      </c>
      <c r="F14600" s="102"/>
      <c r="H14600" s="95">
        <f t="shared" si="228"/>
        <v>0</v>
      </c>
    </row>
    <row r="14601" spans="1:8" collapsed="1" x14ac:dyDescent="0.2">
      <c r="A14601" s="91" t="s">
        <v>9459</v>
      </c>
      <c r="B14601" s="91" t="s">
        <v>9460</v>
      </c>
      <c r="C14601" s="91" t="s">
        <v>3118</v>
      </c>
      <c r="D14601" s="92"/>
      <c r="E14601" s="104">
        <v>1</v>
      </c>
      <c r="F14601" s="107"/>
      <c r="H14601" s="95">
        <f t="shared" si="228"/>
        <v>0</v>
      </c>
    </row>
    <row r="14602" spans="1:8" s="80" customFormat="1" hidden="1" outlineLevel="1" x14ac:dyDescent="0.2">
      <c r="A14602" s="96" t="s">
        <v>2828</v>
      </c>
      <c r="B14602" s="97"/>
      <c r="C14602" s="98"/>
      <c r="D14602" s="98"/>
      <c r="E14602" s="101">
        <v>1</v>
      </c>
      <c r="F14602" s="102"/>
      <c r="H14602" s="95">
        <f t="shared" si="228"/>
        <v>0</v>
      </c>
    </row>
    <row r="14603" spans="1:8" collapsed="1" x14ac:dyDescent="0.2">
      <c r="A14603" s="91" t="s">
        <v>9461</v>
      </c>
      <c r="B14603" s="91" t="s">
        <v>9462</v>
      </c>
      <c r="C14603" s="91" t="s">
        <v>3118</v>
      </c>
      <c r="D14603" s="92"/>
      <c r="E14603" s="104">
        <v>8</v>
      </c>
      <c r="F14603" s="107"/>
      <c r="H14603" s="95">
        <f t="shared" si="228"/>
        <v>0</v>
      </c>
    </row>
    <row r="14604" spans="1:8" s="80" customFormat="1" hidden="1" outlineLevel="1" x14ac:dyDescent="0.2">
      <c r="A14604" s="96" t="s">
        <v>2871</v>
      </c>
      <c r="B14604" s="97"/>
      <c r="C14604" s="98"/>
      <c r="D14604" s="98"/>
      <c r="E14604" s="101">
        <v>1</v>
      </c>
      <c r="F14604" s="102"/>
      <c r="H14604" s="95">
        <f t="shared" si="228"/>
        <v>0</v>
      </c>
    </row>
    <row r="14605" spans="1:8" s="80" customFormat="1" hidden="1" outlineLevel="1" x14ac:dyDescent="0.2">
      <c r="A14605" s="96" t="s">
        <v>2825</v>
      </c>
      <c r="B14605" s="97"/>
      <c r="C14605" s="98"/>
      <c r="D14605" s="98"/>
      <c r="E14605" s="101">
        <v>7</v>
      </c>
      <c r="F14605" s="102"/>
      <c r="H14605" s="95">
        <f t="shared" ref="H14605:H14668" si="229">F14605/E14605</f>
        <v>0</v>
      </c>
    </row>
    <row r="14606" spans="1:8" collapsed="1" x14ac:dyDescent="0.2">
      <c r="A14606" s="91" t="s">
        <v>9463</v>
      </c>
      <c r="B14606" s="91" t="s">
        <v>9464</v>
      </c>
      <c r="C14606" s="91" t="s">
        <v>3118</v>
      </c>
      <c r="D14606" s="92"/>
      <c r="E14606" s="104">
        <v>32</v>
      </c>
      <c r="F14606" s="107"/>
      <c r="H14606" s="95">
        <f t="shared" si="229"/>
        <v>0</v>
      </c>
    </row>
    <row r="14607" spans="1:8" s="80" customFormat="1" hidden="1" outlineLevel="1" x14ac:dyDescent="0.2">
      <c r="A14607" s="96" t="s">
        <v>2825</v>
      </c>
      <c r="B14607" s="97"/>
      <c r="C14607" s="98"/>
      <c r="D14607" s="98"/>
      <c r="E14607" s="101">
        <v>32</v>
      </c>
      <c r="F14607" s="102"/>
      <c r="H14607" s="95">
        <f t="shared" si="229"/>
        <v>0</v>
      </c>
    </row>
    <row r="14608" spans="1:8" collapsed="1" x14ac:dyDescent="0.2">
      <c r="A14608" s="91" t="s">
        <v>9465</v>
      </c>
      <c r="B14608" s="91" t="s">
        <v>9466</v>
      </c>
      <c r="C14608" s="91" t="s">
        <v>6646</v>
      </c>
      <c r="D14608" s="92"/>
      <c r="E14608" s="104">
        <v>24</v>
      </c>
      <c r="F14608" s="107"/>
      <c r="H14608" s="95">
        <f t="shared" si="229"/>
        <v>0</v>
      </c>
    </row>
    <row r="14609" spans="1:8" s="80" customFormat="1" hidden="1" outlineLevel="1" x14ac:dyDescent="0.2">
      <c r="A14609" s="96" t="s">
        <v>2825</v>
      </c>
      <c r="B14609" s="97"/>
      <c r="C14609" s="98"/>
      <c r="D14609" s="98"/>
      <c r="E14609" s="101">
        <v>24</v>
      </c>
      <c r="F14609" s="102"/>
      <c r="H14609" s="95">
        <f t="shared" si="229"/>
        <v>0</v>
      </c>
    </row>
    <row r="14610" spans="1:8" collapsed="1" x14ac:dyDescent="0.2">
      <c r="A14610" s="91" t="s">
        <v>9467</v>
      </c>
      <c r="B14610" s="91" t="s">
        <v>9468</v>
      </c>
      <c r="C14610" s="91" t="s">
        <v>6646</v>
      </c>
      <c r="D14610" s="92"/>
      <c r="E14610" s="104">
        <v>34</v>
      </c>
      <c r="F14610" s="107"/>
      <c r="H14610" s="95">
        <f t="shared" si="229"/>
        <v>0</v>
      </c>
    </row>
    <row r="14611" spans="1:8" s="80" customFormat="1" hidden="1" outlineLevel="1" x14ac:dyDescent="0.2">
      <c r="A14611" s="96" t="s">
        <v>2825</v>
      </c>
      <c r="B14611" s="97"/>
      <c r="C14611" s="98"/>
      <c r="D14611" s="98"/>
      <c r="E14611" s="101">
        <v>34</v>
      </c>
      <c r="F14611" s="102"/>
      <c r="H14611" s="95">
        <f t="shared" si="229"/>
        <v>0</v>
      </c>
    </row>
    <row r="14612" spans="1:8" collapsed="1" x14ac:dyDescent="0.2">
      <c r="A14612" s="91" t="s">
        <v>9469</v>
      </c>
      <c r="B14612" s="91" t="s">
        <v>9470</v>
      </c>
      <c r="C14612" s="91" t="s">
        <v>3118</v>
      </c>
      <c r="D14612" s="92"/>
      <c r="E14612" s="104">
        <v>29</v>
      </c>
      <c r="F14612" s="107"/>
      <c r="H14612" s="95">
        <f t="shared" si="229"/>
        <v>0</v>
      </c>
    </row>
    <row r="14613" spans="1:8" s="80" customFormat="1" hidden="1" outlineLevel="1" x14ac:dyDescent="0.2">
      <c r="A14613" s="96" t="s">
        <v>2825</v>
      </c>
      <c r="B14613" s="97"/>
      <c r="C14613" s="98"/>
      <c r="D14613" s="98"/>
      <c r="E14613" s="101">
        <v>29</v>
      </c>
      <c r="F14613" s="102"/>
      <c r="H14613" s="95">
        <f t="shared" si="229"/>
        <v>0</v>
      </c>
    </row>
    <row r="14614" spans="1:8" collapsed="1" x14ac:dyDescent="0.2">
      <c r="A14614" s="91" t="s">
        <v>9471</v>
      </c>
      <c r="B14614" s="91" t="s">
        <v>9472</v>
      </c>
      <c r="C14614" s="91" t="s">
        <v>3118</v>
      </c>
      <c r="D14614" s="92"/>
      <c r="E14614" s="104">
        <v>2</v>
      </c>
      <c r="F14614" s="107"/>
      <c r="H14614" s="95">
        <f t="shared" si="229"/>
        <v>0</v>
      </c>
    </row>
    <row r="14615" spans="1:8" s="80" customFormat="1" hidden="1" outlineLevel="1" x14ac:dyDescent="0.2">
      <c r="A14615" s="96" t="s">
        <v>2828</v>
      </c>
      <c r="B14615" s="97"/>
      <c r="C14615" s="98"/>
      <c r="D14615" s="98"/>
      <c r="E14615" s="101">
        <v>1</v>
      </c>
      <c r="F14615" s="102"/>
      <c r="H14615" s="95">
        <f t="shared" si="229"/>
        <v>0</v>
      </c>
    </row>
    <row r="14616" spans="1:8" s="80" customFormat="1" hidden="1" outlineLevel="1" x14ac:dyDescent="0.2">
      <c r="A14616" s="96" t="s">
        <v>2825</v>
      </c>
      <c r="B14616" s="97"/>
      <c r="C14616" s="98"/>
      <c r="D14616" s="98"/>
      <c r="E14616" s="101">
        <v>1</v>
      </c>
      <c r="F14616" s="102"/>
      <c r="H14616" s="95">
        <f t="shared" si="229"/>
        <v>0</v>
      </c>
    </row>
    <row r="14617" spans="1:8" collapsed="1" x14ac:dyDescent="0.2">
      <c r="A14617" s="91" t="s">
        <v>9473</v>
      </c>
      <c r="B14617" s="91" t="s">
        <v>9474</v>
      </c>
      <c r="C14617" s="91" t="s">
        <v>3118</v>
      </c>
      <c r="D14617" s="92"/>
      <c r="E14617" s="104">
        <v>3</v>
      </c>
      <c r="F14617" s="107"/>
      <c r="H14617" s="95">
        <f t="shared" si="229"/>
        <v>0</v>
      </c>
    </row>
    <row r="14618" spans="1:8" s="80" customFormat="1" hidden="1" outlineLevel="1" x14ac:dyDescent="0.2">
      <c r="A14618" s="96" t="s">
        <v>3179</v>
      </c>
      <c r="B14618" s="97"/>
      <c r="C14618" s="98"/>
      <c r="D14618" s="98"/>
      <c r="E14618" s="101">
        <v>1</v>
      </c>
      <c r="F14618" s="102"/>
      <c r="H14618" s="95">
        <f t="shared" si="229"/>
        <v>0</v>
      </c>
    </row>
    <row r="14619" spans="1:8" s="80" customFormat="1" hidden="1" outlineLevel="1" x14ac:dyDescent="0.2">
      <c r="A14619" s="96" t="s">
        <v>2828</v>
      </c>
      <c r="B14619" s="97"/>
      <c r="C14619" s="98"/>
      <c r="D14619" s="98"/>
      <c r="E14619" s="101">
        <v>1</v>
      </c>
      <c r="F14619" s="102"/>
      <c r="H14619" s="95">
        <f t="shared" si="229"/>
        <v>0</v>
      </c>
    </row>
    <row r="14620" spans="1:8" s="80" customFormat="1" hidden="1" outlineLevel="1" x14ac:dyDescent="0.2">
      <c r="A14620" s="96" t="s">
        <v>2825</v>
      </c>
      <c r="B14620" s="97"/>
      <c r="C14620" s="98"/>
      <c r="D14620" s="98"/>
      <c r="E14620" s="101">
        <v>1</v>
      </c>
      <c r="F14620" s="102"/>
      <c r="H14620" s="95">
        <f t="shared" si="229"/>
        <v>0</v>
      </c>
    </row>
    <row r="14621" spans="1:8" collapsed="1" x14ac:dyDescent="0.2">
      <c r="A14621" s="91" t="s">
        <v>9475</v>
      </c>
      <c r="B14621" s="91" t="s">
        <v>9476</v>
      </c>
      <c r="C14621" s="91" t="s">
        <v>3118</v>
      </c>
      <c r="D14621" s="92"/>
      <c r="E14621" s="104">
        <v>44</v>
      </c>
      <c r="F14621" s="107"/>
      <c r="H14621" s="95">
        <f t="shared" si="229"/>
        <v>0</v>
      </c>
    </row>
    <row r="14622" spans="1:8" s="80" customFormat="1" hidden="1" outlineLevel="1" x14ac:dyDescent="0.2">
      <c r="A14622" s="96" t="s">
        <v>9397</v>
      </c>
      <c r="B14622" s="97"/>
      <c r="C14622" s="98"/>
      <c r="D14622" s="98"/>
      <c r="E14622" s="101">
        <v>1</v>
      </c>
      <c r="F14622" s="102"/>
      <c r="H14622" s="95">
        <f t="shared" si="229"/>
        <v>0</v>
      </c>
    </row>
    <row r="14623" spans="1:8" s="80" customFormat="1" hidden="1" outlineLevel="1" x14ac:dyDescent="0.2">
      <c r="A14623" s="96" t="s">
        <v>3178</v>
      </c>
      <c r="B14623" s="97"/>
      <c r="C14623" s="98"/>
      <c r="D14623" s="98"/>
      <c r="E14623" s="101">
        <v>3</v>
      </c>
      <c r="F14623" s="102"/>
      <c r="H14623" s="95">
        <f t="shared" si="229"/>
        <v>0</v>
      </c>
    </row>
    <row r="14624" spans="1:8" s="80" customFormat="1" hidden="1" outlineLevel="1" x14ac:dyDescent="0.2">
      <c r="A14624" s="96" t="s">
        <v>2825</v>
      </c>
      <c r="B14624" s="97"/>
      <c r="C14624" s="98"/>
      <c r="D14624" s="98"/>
      <c r="E14624" s="101">
        <v>40</v>
      </c>
      <c r="F14624" s="102"/>
      <c r="H14624" s="95">
        <f t="shared" si="229"/>
        <v>0</v>
      </c>
    </row>
    <row r="14625" spans="1:8" collapsed="1" x14ac:dyDescent="0.2">
      <c r="A14625" s="91" t="s">
        <v>9477</v>
      </c>
      <c r="B14625" s="91" t="s">
        <v>9478</v>
      </c>
      <c r="C14625" s="91" t="s">
        <v>3118</v>
      </c>
      <c r="D14625" s="92"/>
      <c r="E14625" s="104">
        <v>42</v>
      </c>
      <c r="F14625" s="107"/>
      <c r="H14625" s="95">
        <f t="shared" si="229"/>
        <v>0</v>
      </c>
    </row>
    <row r="14626" spans="1:8" s="80" customFormat="1" hidden="1" outlineLevel="1" x14ac:dyDescent="0.2">
      <c r="A14626" s="96" t="s">
        <v>9397</v>
      </c>
      <c r="B14626" s="97"/>
      <c r="C14626" s="98"/>
      <c r="D14626" s="98"/>
      <c r="E14626" s="101">
        <v>1</v>
      </c>
      <c r="F14626" s="102"/>
      <c r="H14626" s="95">
        <f t="shared" si="229"/>
        <v>0</v>
      </c>
    </row>
    <row r="14627" spans="1:8" s="80" customFormat="1" hidden="1" outlineLevel="1" x14ac:dyDescent="0.2">
      <c r="A14627" s="96" t="s">
        <v>2828</v>
      </c>
      <c r="B14627" s="97"/>
      <c r="C14627" s="98"/>
      <c r="D14627" s="98"/>
      <c r="E14627" s="101">
        <v>1</v>
      </c>
      <c r="F14627" s="102"/>
      <c r="H14627" s="95">
        <f t="shared" si="229"/>
        <v>0</v>
      </c>
    </row>
    <row r="14628" spans="1:8" s="80" customFormat="1" hidden="1" outlineLevel="1" x14ac:dyDescent="0.2">
      <c r="A14628" s="96" t="s">
        <v>9443</v>
      </c>
      <c r="B14628" s="97"/>
      <c r="C14628" s="98"/>
      <c r="D14628" s="98"/>
      <c r="E14628" s="101">
        <v>1</v>
      </c>
      <c r="F14628" s="102"/>
      <c r="H14628" s="95">
        <f t="shared" si="229"/>
        <v>0</v>
      </c>
    </row>
    <row r="14629" spans="1:8" s="80" customFormat="1" hidden="1" outlineLevel="1" x14ac:dyDescent="0.2">
      <c r="A14629" s="96" t="s">
        <v>3173</v>
      </c>
      <c r="B14629" s="97"/>
      <c r="C14629" s="98"/>
      <c r="D14629" s="98"/>
      <c r="E14629" s="101">
        <v>1</v>
      </c>
      <c r="F14629" s="102"/>
      <c r="H14629" s="95">
        <f t="shared" si="229"/>
        <v>0</v>
      </c>
    </row>
    <row r="14630" spans="1:8" s="80" customFormat="1" hidden="1" outlineLevel="1" x14ac:dyDescent="0.2">
      <c r="A14630" s="96" t="s">
        <v>2825</v>
      </c>
      <c r="B14630" s="97"/>
      <c r="C14630" s="98"/>
      <c r="D14630" s="98"/>
      <c r="E14630" s="101">
        <v>37</v>
      </c>
      <c r="F14630" s="102"/>
      <c r="H14630" s="95">
        <f t="shared" si="229"/>
        <v>0</v>
      </c>
    </row>
    <row r="14631" spans="1:8" s="80" customFormat="1" hidden="1" outlineLevel="1" x14ac:dyDescent="0.2">
      <c r="A14631" s="96" t="s">
        <v>9434</v>
      </c>
      <c r="B14631" s="97"/>
      <c r="C14631" s="98"/>
      <c r="D14631" s="98"/>
      <c r="E14631" s="101">
        <v>1</v>
      </c>
      <c r="F14631" s="102"/>
      <c r="H14631" s="95">
        <f t="shared" si="229"/>
        <v>0</v>
      </c>
    </row>
    <row r="14632" spans="1:8" collapsed="1" x14ac:dyDescent="0.2">
      <c r="A14632" s="91" t="s">
        <v>9479</v>
      </c>
      <c r="B14632" s="91" t="s">
        <v>9480</v>
      </c>
      <c r="C14632" s="91" t="s">
        <v>3118</v>
      </c>
      <c r="D14632" s="92"/>
      <c r="E14632" s="104">
        <v>17</v>
      </c>
      <c r="F14632" s="107"/>
      <c r="H14632" s="95">
        <f t="shared" si="229"/>
        <v>0</v>
      </c>
    </row>
    <row r="14633" spans="1:8" s="80" customFormat="1" hidden="1" outlineLevel="1" x14ac:dyDescent="0.2">
      <c r="A14633" s="96" t="s">
        <v>9397</v>
      </c>
      <c r="B14633" s="97"/>
      <c r="C14633" s="98"/>
      <c r="D14633" s="98"/>
      <c r="E14633" s="101">
        <v>1</v>
      </c>
      <c r="F14633" s="102"/>
      <c r="H14633" s="95">
        <f t="shared" si="229"/>
        <v>0</v>
      </c>
    </row>
    <row r="14634" spans="1:8" s="80" customFormat="1" hidden="1" outlineLevel="1" x14ac:dyDescent="0.2">
      <c r="A14634" s="96" t="s">
        <v>2828</v>
      </c>
      <c r="B14634" s="97"/>
      <c r="C14634" s="98"/>
      <c r="D14634" s="98"/>
      <c r="E14634" s="101">
        <v>1</v>
      </c>
      <c r="F14634" s="102"/>
      <c r="H14634" s="95">
        <f t="shared" si="229"/>
        <v>0</v>
      </c>
    </row>
    <row r="14635" spans="1:8" s="80" customFormat="1" hidden="1" outlineLevel="1" x14ac:dyDescent="0.2">
      <c r="A14635" s="96" t="s">
        <v>3178</v>
      </c>
      <c r="B14635" s="97"/>
      <c r="C14635" s="98"/>
      <c r="D14635" s="98"/>
      <c r="E14635" s="101">
        <v>1</v>
      </c>
      <c r="F14635" s="102"/>
      <c r="H14635" s="95">
        <f t="shared" si="229"/>
        <v>0</v>
      </c>
    </row>
    <row r="14636" spans="1:8" s="80" customFormat="1" hidden="1" outlineLevel="1" x14ac:dyDescent="0.2">
      <c r="A14636" s="96" t="s">
        <v>9399</v>
      </c>
      <c r="B14636" s="97"/>
      <c r="C14636" s="98"/>
      <c r="D14636" s="98"/>
      <c r="E14636" s="101">
        <v>2</v>
      </c>
      <c r="F14636" s="102"/>
      <c r="H14636" s="95">
        <f t="shared" si="229"/>
        <v>0</v>
      </c>
    </row>
    <row r="14637" spans="1:8" s="80" customFormat="1" hidden="1" outlineLevel="1" x14ac:dyDescent="0.2">
      <c r="A14637" s="96" t="s">
        <v>2825</v>
      </c>
      <c r="B14637" s="97"/>
      <c r="C14637" s="98"/>
      <c r="D14637" s="98"/>
      <c r="E14637" s="101">
        <v>12</v>
      </c>
      <c r="F14637" s="102"/>
      <c r="H14637" s="95">
        <f t="shared" si="229"/>
        <v>0</v>
      </c>
    </row>
    <row r="14638" spans="1:8" collapsed="1" x14ac:dyDescent="0.2">
      <c r="A14638" s="91" t="s">
        <v>9481</v>
      </c>
      <c r="B14638" s="91" t="s">
        <v>9482</v>
      </c>
      <c r="C14638" s="91" t="s">
        <v>3118</v>
      </c>
      <c r="D14638" s="92"/>
      <c r="E14638" s="104">
        <v>20</v>
      </c>
      <c r="F14638" s="107"/>
      <c r="H14638" s="95">
        <f t="shared" si="229"/>
        <v>0</v>
      </c>
    </row>
    <row r="14639" spans="1:8" s="80" customFormat="1" hidden="1" outlineLevel="1" x14ac:dyDescent="0.2">
      <c r="A14639" s="96" t="s">
        <v>3178</v>
      </c>
      <c r="B14639" s="97"/>
      <c r="C14639" s="98"/>
      <c r="D14639" s="98"/>
      <c r="E14639" s="101">
        <v>4</v>
      </c>
      <c r="F14639" s="102"/>
      <c r="H14639" s="95">
        <f t="shared" si="229"/>
        <v>0</v>
      </c>
    </row>
    <row r="14640" spans="1:8" s="80" customFormat="1" hidden="1" outlineLevel="1" x14ac:dyDescent="0.2">
      <c r="A14640" s="96" t="s">
        <v>2871</v>
      </c>
      <c r="B14640" s="97"/>
      <c r="C14640" s="98"/>
      <c r="D14640" s="98"/>
      <c r="E14640" s="101">
        <v>1</v>
      </c>
      <c r="F14640" s="102"/>
      <c r="H14640" s="95">
        <f t="shared" si="229"/>
        <v>0</v>
      </c>
    </row>
    <row r="14641" spans="1:8" s="80" customFormat="1" hidden="1" outlineLevel="1" x14ac:dyDescent="0.2">
      <c r="A14641" s="96" t="s">
        <v>9399</v>
      </c>
      <c r="B14641" s="97"/>
      <c r="C14641" s="98"/>
      <c r="D14641" s="98"/>
      <c r="E14641" s="101">
        <v>2</v>
      </c>
      <c r="F14641" s="102"/>
      <c r="H14641" s="95">
        <f t="shared" si="229"/>
        <v>0</v>
      </c>
    </row>
    <row r="14642" spans="1:8" s="80" customFormat="1" hidden="1" outlineLevel="1" x14ac:dyDescent="0.2">
      <c r="A14642" s="96" t="s">
        <v>2825</v>
      </c>
      <c r="B14642" s="97"/>
      <c r="C14642" s="98"/>
      <c r="D14642" s="98"/>
      <c r="E14642" s="101">
        <v>12</v>
      </c>
      <c r="F14642" s="102"/>
      <c r="H14642" s="95">
        <f t="shared" si="229"/>
        <v>0</v>
      </c>
    </row>
    <row r="14643" spans="1:8" s="80" customFormat="1" hidden="1" outlineLevel="1" x14ac:dyDescent="0.2">
      <c r="A14643" s="96" t="s">
        <v>9456</v>
      </c>
      <c r="B14643" s="97"/>
      <c r="C14643" s="98"/>
      <c r="D14643" s="98"/>
      <c r="E14643" s="101">
        <v>1</v>
      </c>
      <c r="F14643" s="102"/>
      <c r="H14643" s="95">
        <f t="shared" si="229"/>
        <v>0</v>
      </c>
    </row>
    <row r="14644" spans="1:8" collapsed="1" x14ac:dyDescent="0.2">
      <c r="A14644" s="105" t="s">
        <v>9483</v>
      </c>
      <c r="B14644" s="91" t="s">
        <v>9484</v>
      </c>
      <c r="C14644" s="91" t="s">
        <v>3223</v>
      </c>
      <c r="D14644" s="92"/>
      <c r="E14644" s="104">
        <v>1</v>
      </c>
      <c r="F14644" s="107"/>
      <c r="G14644" s="79" t="e">
        <f>VLOOKUP(B14644,#REF!,2,FALSE)</f>
        <v>#REF!</v>
      </c>
      <c r="H14644" s="95">
        <f t="shared" si="229"/>
        <v>0</v>
      </c>
    </row>
    <row r="14645" spans="1:8" s="80" customFormat="1" hidden="1" outlineLevel="1" x14ac:dyDescent="0.2">
      <c r="A14645" s="96" t="s">
        <v>2828</v>
      </c>
      <c r="B14645" s="97"/>
      <c r="C14645" s="98"/>
      <c r="D14645" s="98"/>
      <c r="E14645" s="101">
        <v>1</v>
      </c>
      <c r="F14645" s="102"/>
      <c r="H14645" s="95">
        <f t="shared" si="229"/>
        <v>0</v>
      </c>
    </row>
    <row r="14646" spans="1:8" collapsed="1" x14ac:dyDescent="0.2">
      <c r="A14646" s="91" t="s">
        <v>9485</v>
      </c>
      <c r="B14646" s="91" t="s">
        <v>9486</v>
      </c>
      <c r="C14646" s="91" t="s">
        <v>3118</v>
      </c>
      <c r="D14646" s="92"/>
      <c r="E14646" s="104">
        <v>9</v>
      </c>
      <c r="F14646" s="107"/>
      <c r="H14646" s="95">
        <f t="shared" si="229"/>
        <v>0</v>
      </c>
    </row>
    <row r="14647" spans="1:8" s="80" customFormat="1" hidden="1" outlineLevel="1" x14ac:dyDescent="0.2">
      <c r="A14647" s="96" t="s">
        <v>3174</v>
      </c>
      <c r="B14647" s="97"/>
      <c r="C14647" s="98"/>
      <c r="D14647" s="98"/>
      <c r="E14647" s="101">
        <v>4</v>
      </c>
      <c r="F14647" s="102"/>
      <c r="H14647" s="95">
        <f t="shared" si="229"/>
        <v>0</v>
      </c>
    </row>
    <row r="14648" spans="1:8" s="80" customFormat="1" hidden="1" outlineLevel="1" x14ac:dyDescent="0.2">
      <c r="A14648" s="96" t="s">
        <v>2825</v>
      </c>
      <c r="B14648" s="97"/>
      <c r="C14648" s="98"/>
      <c r="D14648" s="98"/>
      <c r="E14648" s="101">
        <v>5</v>
      </c>
      <c r="F14648" s="102"/>
      <c r="H14648" s="95">
        <f t="shared" si="229"/>
        <v>0</v>
      </c>
    </row>
    <row r="14649" spans="1:8" collapsed="1" x14ac:dyDescent="0.2">
      <c r="A14649" s="91" t="s">
        <v>9487</v>
      </c>
      <c r="B14649" s="91" t="s">
        <v>9488</v>
      </c>
      <c r="C14649" s="91" t="s">
        <v>3118</v>
      </c>
      <c r="D14649" s="92"/>
      <c r="E14649" s="104">
        <v>17</v>
      </c>
      <c r="F14649" s="107"/>
      <c r="H14649" s="95">
        <f t="shared" si="229"/>
        <v>0</v>
      </c>
    </row>
    <row r="14650" spans="1:8" s="80" customFormat="1" hidden="1" outlineLevel="1" x14ac:dyDescent="0.2">
      <c r="A14650" s="96" t="s">
        <v>2825</v>
      </c>
      <c r="B14650" s="97"/>
      <c r="C14650" s="98"/>
      <c r="D14650" s="98"/>
      <c r="E14650" s="101">
        <v>17</v>
      </c>
      <c r="F14650" s="102"/>
      <c r="H14650" s="95">
        <f t="shared" si="229"/>
        <v>0</v>
      </c>
    </row>
    <row r="14651" spans="1:8" collapsed="1" x14ac:dyDescent="0.2">
      <c r="A14651" s="91" t="s">
        <v>9489</v>
      </c>
      <c r="B14651" s="91" t="s">
        <v>9490</v>
      </c>
      <c r="C14651" s="91" t="s">
        <v>3118</v>
      </c>
      <c r="D14651" s="92"/>
      <c r="E14651" s="104">
        <v>34</v>
      </c>
      <c r="F14651" s="107"/>
      <c r="H14651" s="95">
        <f t="shared" si="229"/>
        <v>0</v>
      </c>
    </row>
    <row r="14652" spans="1:8" s="80" customFormat="1" hidden="1" outlineLevel="1" x14ac:dyDescent="0.2">
      <c r="A14652" s="96" t="s">
        <v>2825</v>
      </c>
      <c r="B14652" s="97"/>
      <c r="C14652" s="98"/>
      <c r="D14652" s="98"/>
      <c r="E14652" s="101">
        <v>33</v>
      </c>
      <c r="F14652" s="102"/>
      <c r="H14652" s="95">
        <f t="shared" si="229"/>
        <v>0</v>
      </c>
    </row>
    <row r="14653" spans="1:8" s="80" customFormat="1" hidden="1" outlineLevel="1" x14ac:dyDescent="0.2">
      <c r="A14653" s="96" t="s">
        <v>9491</v>
      </c>
      <c r="B14653" s="97"/>
      <c r="C14653" s="98"/>
      <c r="D14653" s="98"/>
      <c r="E14653" s="101">
        <v>1</v>
      </c>
      <c r="F14653" s="102"/>
      <c r="H14653" s="95">
        <f t="shared" si="229"/>
        <v>0</v>
      </c>
    </row>
    <row r="14654" spans="1:8" collapsed="1" x14ac:dyDescent="0.2">
      <c r="A14654" s="91" t="s">
        <v>9492</v>
      </c>
      <c r="B14654" s="91" t="s">
        <v>9493</v>
      </c>
      <c r="C14654" s="91" t="s">
        <v>3118</v>
      </c>
      <c r="D14654" s="92"/>
      <c r="E14654" s="104">
        <v>23</v>
      </c>
      <c r="F14654" s="107"/>
      <c r="H14654" s="95">
        <f t="shared" si="229"/>
        <v>0</v>
      </c>
    </row>
    <row r="14655" spans="1:8" s="80" customFormat="1" hidden="1" outlineLevel="1" x14ac:dyDescent="0.2">
      <c r="A14655" s="96" t="s">
        <v>2825</v>
      </c>
      <c r="B14655" s="97"/>
      <c r="C14655" s="98"/>
      <c r="D14655" s="98"/>
      <c r="E14655" s="101">
        <v>23</v>
      </c>
      <c r="F14655" s="102"/>
      <c r="H14655" s="95">
        <f t="shared" si="229"/>
        <v>0</v>
      </c>
    </row>
    <row r="14656" spans="1:8" collapsed="1" x14ac:dyDescent="0.2">
      <c r="A14656" s="91" t="s">
        <v>9494</v>
      </c>
      <c r="B14656" s="91" t="s">
        <v>9495</v>
      </c>
      <c r="C14656" s="91" t="s">
        <v>3118</v>
      </c>
      <c r="D14656" s="92"/>
      <c r="E14656" s="104">
        <v>45</v>
      </c>
      <c r="F14656" s="107"/>
      <c r="H14656" s="95">
        <f t="shared" si="229"/>
        <v>0</v>
      </c>
    </row>
    <row r="14657" spans="1:8" s="80" customFormat="1" hidden="1" outlineLevel="1" x14ac:dyDescent="0.2">
      <c r="A14657" s="96" t="s">
        <v>2825</v>
      </c>
      <c r="B14657" s="97"/>
      <c r="C14657" s="98"/>
      <c r="D14657" s="98"/>
      <c r="E14657" s="101">
        <v>45</v>
      </c>
      <c r="F14657" s="102"/>
      <c r="H14657" s="95">
        <f t="shared" si="229"/>
        <v>0</v>
      </c>
    </row>
    <row r="14658" spans="1:8" collapsed="1" x14ac:dyDescent="0.2">
      <c r="A14658" s="91" t="s">
        <v>9496</v>
      </c>
      <c r="B14658" s="91" t="s">
        <v>9497</v>
      </c>
      <c r="C14658" s="91" t="s">
        <v>3118</v>
      </c>
      <c r="D14658" s="92"/>
      <c r="E14658" s="104">
        <v>15</v>
      </c>
      <c r="F14658" s="107"/>
      <c r="H14658" s="95">
        <f t="shared" si="229"/>
        <v>0</v>
      </c>
    </row>
    <row r="14659" spans="1:8" s="80" customFormat="1" hidden="1" outlineLevel="1" x14ac:dyDescent="0.2">
      <c r="A14659" s="96" t="s">
        <v>3179</v>
      </c>
      <c r="B14659" s="97"/>
      <c r="C14659" s="98"/>
      <c r="D14659" s="98"/>
      <c r="E14659" s="101">
        <v>3</v>
      </c>
      <c r="F14659" s="102"/>
      <c r="H14659" s="95">
        <f t="shared" si="229"/>
        <v>0</v>
      </c>
    </row>
    <row r="14660" spans="1:8" s="80" customFormat="1" hidden="1" outlineLevel="1" x14ac:dyDescent="0.2">
      <c r="A14660" s="96" t="s">
        <v>3173</v>
      </c>
      <c r="B14660" s="97"/>
      <c r="C14660" s="98"/>
      <c r="D14660" s="98"/>
      <c r="E14660" s="101">
        <v>2</v>
      </c>
      <c r="F14660" s="102"/>
      <c r="H14660" s="95">
        <f t="shared" si="229"/>
        <v>0</v>
      </c>
    </row>
    <row r="14661" spans="1:8" s="80" customFormat="1" hidden="1" outlineLevel="1" x14ac:dyDescent="0.2">
      <c r="A14661" s="96" t="s">
        <v>2825</v>
      </c>
      <c r="B14661" s="97"/>
      <c r="C14661" s="98"/>
      <c r="D14661" s="98"/>
      <c r="E14661" s="101">
        <v>8</v>
      </c>
      <c r="F14661" s="102"/>
      <c r="H14661" s="95">
        <f t="shared" si="229"/>
        <v>0</v>
      </c>
    </row>
    <row r="14662" spans="1:8" s="80" customFormat="1" hidden="1" outlineLevel="1" x14ac:dyDescent="0.2">
      <c r="A14662" s="96" t="s">
        <v>9434</v>
      </c>
      <c r="B14662" s="97"/>
      <c r="C14662" s="98"/>
      <c r="D14662" s="98"/>
      <c r="E14662" s="101">
        <v>1</v>
      </c>
      <c r="F14662" s="102"/>
      <c r="H14662" s="95">
        <f t="shared" si="229"/>
        <v>0</v>
      </c>
    </row>
    <row r="14663" spans="1:8" s="80" customFormat="1" hidden="1" outlineLevel="1" x14ac:dyDescent="0.2">
      <c r="A14663" s="96" t="s">
        <v>9456</v>
      </c>
      <c r="B14663" s="97"/>
      <c r="C14663" s="98"/>
      <c r="D14663" s="98"/>
      <c r="E14663" s="101">
        <v>1</v>
      </c>
      <c r="F14663" s="102"/>
      <c r="H14663" s="95">
        <f t="shared" si="229"/>
        <v>0</v>
      </c>
    </row>
    <row r="14664" spans="1:8" collapsed="1" x14ac:dyDescent="0.2">
      <c r="A14664" s="105" t="s">
        <v>9498</v>
      </c>
      <c r="B14664" s="91" t="s">
        <v>9499</v>
      </c>
      <c r="C14664" s="91" t="s">
        <v>3223</v>
      </c>
      <c r="D14664" s="92"/>
      <c r="E14664" s="104">
        <v>217</v>
      </c>
      <c r="F14664" s="107"/>
      <c r="G14664" s="79" t="e">
        <f>VLOOKUP(B14664,#REF!,2,FALSE)</f>
        <v>#REF!</v>
      </c>
      <c r="H14664" s="95">
        <f t="shared" si="229"/>
        <v>0</v>
      </c>
    </row>
    <row r="14665" spans="1:8" s="80" customFormat="1" hidden="1" outlineLevel="1" x14ac:dyDescent="0.2">
      <c r="A14665" s="96" t="s">
        <v>9417</v>
      </c>
      <c r="B14665" s="97"/>
      <c r="C14665" s="98"/>
      <c r="D14665" s="98"/>
      <c r="E14665" s="101">
        <v>6</v>
      </c>
      <c r="F14665" s="102"/>
      <c r="H14665" s="95">
        <f t="shared" si="229"/>
        <v>0</v>
      </c>
    </row>
    <row r="14666" spans="1:8" s="80" customFormat="1" hidden="1" outlineLevel="1" x14ac:dyDescent="0.2">
      <c r="A14666" s="96" t="s">
        <v>9412</v>
      </c>
      <c r="B14666" s="97"/>
      <c r="C14666" s="98"/>
      <c r="D14666" s="98"/>
      <c r="E14666" s="101">
        <v>16</v>
      </c>
      <c r="F14666" s="102"/>
      <c r="H14666" s="95">
        <f t="shared" si="229"/>
        <v>0</v>
      </c>
    </row>
    <row r="14667" spans="1:8" s="80" customFormat="1" hidden="1" outlineLevel="1" x14ac:dyDescent="0.2">
      <c r="A14667" s="96" t="s">
        <v>9413</v>
      </c>
      <c r="B14667" s="97"/>
      <c r="C14667" s="98"/>
      <c r="D14667" s="98"/>
      <c r="E14667" s="101">
        <v>17</v>
      </c>
      <c r="F14667" s="102"/>
      <c r="H14667" s="95">
        <f t="shared" si="229"/>
        <v>0</v>
      </c>
    </row>
    <row r="14668" spans="1:8" s="80" customFormat="1" hidden="1" outlineLevel="1" x14ac:dyDescent="0.2">
      <c r="A14668" s="96" t="s">
        <v>2825</v>
      </c>
      <c r="B14668" s="97"/>
      <c r="C14668" s="98"/>
      <c r="D14668" s="98"/>
      <c r="E14668" s="101">
        <v>154</v>
      </c>
      <c r="F14668" s="102"/>
      <c r="H14668" s="95">
        <f t="shared" si="229"/>
        <v>0</v>
      </c>
    </row>
    <row r="14669" spans="1:8" s="80" customFormat="1" hidden="1" outlineLevel="1" x14ac:dyDescent="0.2">
      <c r="A14669" s="96" t="s">
        <v>9414</v>
      </c>
      <c r="B14669" s="97"/>
      <c r="C14669" s="98"/>
      <c r="D14669" s="98"/>
      <c r="E14669" s="101">
        <v>16</v>
      </c>
      <c r="F14669" s="102"/>
      <c r="H14669" s="95">
        <f t="shared" ref="H14669:H14732" si="230">F14669/E14669</f>
        <v>0</v>
      </c>
    </row>
    <row r="14670" spans="1:8" s="80" customFormat="1" hidden="1" outlineLevel="1" x14ac:dyDescent="0.2">
      <c r="A14670" s="96" t="s">
        <v>9500</v>
      </c>
      <c r="B14670" s="97"/>
      <c r="C14670" s="98"/>
      <c r="D14670" s="98"/>
      <c r="E14670" s="101">
        <v>8</v>
      </c>
      <c r="F14670" s="102"/>
      <c r="H14670" s="95">
        <f t="shared" si="230"/>
        <v>0</v>
      </c>
    </row>
    <row r="14671" spans="1:8" collapsed="1" x14ac:dyDescent="0.2">
      <c r="A14671" s="105" t="s">
        <v>9501</v>
      </c>
      <c r="B14671" s="91" t="s">
        <v>9502</v>
      </c>
      <c r="C14671" s="91" t="s">
        <v>3223</v>
      </c>
      <c r="D14671" s="92"/>
      <c r="E14671" s="104">
        <v>322</v>
      </c>
      <c r="F14671" s="107"/>
      <c r="G14671" s="79" t="e">
        <f>VLOOKUP(B14671,#REF!,2,FALSE)</f>
        <v>#REF!</v>
      </c>
      <c r="H14671" s="95">
        <f t="shared" si="230"/>
        <v>0</v>
      </c>
    </row>
    <row r="14672" spans="1:8" s="80" customFormat="1" hidden="1" outlineLevel="1" x14ac:dyDescent="0.2">
      <c r="A14672" s="96" t="s">
        <v>9417</v>
      </c>
      <c r="B14672" s="97"/>
      <c r="C14672" s="98"/>
      <c r="D14672" s="98"/>
      <c r="E14672" s="101">
        <v>9</v>
      </c>
      <c r="F14672" s="102"/>
      <c r="H14672" s="95">
        <f t="shared" si="230"/>
        <v>0</v>
      </c>
    </row>
    <row r="14673" spans="1:8" s="80" customFormat="1" hidden="1" outlineLevel="1" x14ac:dyDescent="0.2">
      <c r="A14673" s="96" t="s">
        <v>9412</v>
      </c>
      <c r="B14673" s="97"/>
      <c r="C14673" s="98"/>
      <c r="D14673" s="98"/>
      <c r="E14673" s="101">
        <v>23</v>
      </c>
      <c r="F14673" s="102"/>
      <c r="H14673" s="95">
        <f t="shared" si="230"/>
        <v>0</v>
      </c>
    </row>
    <row r="14674" spans="1:8" s="80" customFormat="1" hidden="1" outlineLevel="1" x14ac:dyDescent="0.2">
      <c r="A14674" s="96" t="s">
        <v>9413</v>
      </c>
      <c r="B14674" s="97"/>
      <c r="C14674" s="98"/>
      <c r="D14674" s="98"/>
      <c r="E14674" s="101">
        <v>24</v>
      </c>
      <c r="F14674" s="102"/>
      <c r="H14674" s="95">
        <f t="shared" si="230"/>
        <v>0</v>
      </c>
    </row>
    <row r="14675" spans="1:8" s="80" customFormat="1" hidden="1" outlineLevel="1" x14ac:dyDescent="0.2">
      <c r="A14675" s="96" t="s">
        <v>2825</v>
      </c>
      <c r="B14675" s="97"/>
      <c r="C14675" s="98"/>
      <c r="D14675" s="98"/>
      <c r="E14675" s="101">
        <v>191</v>
      </c>
      <c r="F14675" s="102"/>
      <c r="H14675" s="95">
        <f t="shared" si="230"/>
        <v>0</v>
      </c>
    </row>
    <row r="14676" spans="1:8" s="80" customFormat="1" hidden="1" outlineLevel="1" x14ac:dyDescent="0.2">
      <c r="A14676" s="96" t="s">
        <v>9414</v>
      </c>
      <c r="B14676" s="97"/>
      <c r="C14676" s="98"/>
      <c r="D14676" s="98"/>
      <c r="E14676" s="101">
        <v>53</v>
      </c>
      <c r="F14676" s="102"/>
      <c r="H14676" s="95">
        <f t="shared" si="230"/>
        <v>0</v>
      </c>
    </row>
    <row r="14677" spans="1:8" s="80" customFormat="1" hidden="1" outlineLevel="1" x14ac:dyDescent="0.2">
      <c r="A14677" s="96" t="s">
        <v>9500</v>
      </c>
      <c r="B14677" s="97"/>
      <c r="C14677" s="98"/>
      <c r="D14677" s="98"/>
      <c r="E14677" s="101">
        <v>22</v>
      </c>
      <c r="F14677" s="102"/>
      <c r="H14677" s="95">
        <f t="shared" si="230"/>
        <v>0</v>
      </c>
    </row>
    <row r="14678" spans="1:8" collapsed="1" x14ac:dyDescent="0.2">
      <c r="A14678" s="91" t="s">
        <v>9503</v>
      </c>
      <c r="B14678" s="91" t="s">
        <v>9504</v>
      </c>
      <c r="C14678" s="91" t="s">
        <v>3118</v>
      </c>
      <c r="D14678" s="92"/>
      <c r="E14678" s="104">
        <v>94</v>
      </c>
      <c r="F14678" s="107"/>
      <c r="H14678" s="95">
        <f t="shared" si="230"/>
        <v>0</v>
      </c>
    </row>
    <row r="14679" spans="1:8" s="80" customFormat="1" hidden="1" outlineLevel="1" x14ac:dyDescent="0.2">
      <c r="A14679" s="96" t="s">
        <v>2828</v>
      </c>
      <c r="B14679" s="97"/>
      <c r="C14679" s="98"/>
      <c r="D14679" s="98"/>
      <c r="E14679" s="101">
        <v>1</v>
      </c>
      <c r="F14679" s="102"/>
      <c r="H14679" s="95">
        <f t="shared" si="230"/>
        <v>0</v>
      </c>
    </row>
    <row r="14680" spans="1:8" s="80" customFormat="1" hidden="1" outlineLevel="1" x14ac:dyDescent="0.2">
      <c r="A14680" s="96" t="s">
        <v>2825</v>
      </c>
      <c r="B14680" s="97"/>
      <c r="C14680" s="98"/>
      <c r="D14680" s="98"/>
      <c r="E14680" s="101">
        <v>93</v>
      </c>
      <c r="F14680" s="102"/>
      <c r="H14680" s="95">
        <f t="shared" si="230"/>
        <v>0</v>
      </c>
    </row>
    <row r="14681" spans="1:8" collapsed="1" x14ac:dyDescent="0.2">
      <c r="A14681" s="105" t="s">
        <v>9505</v>
      </c>
      <c r="B14681" s="91" t="s">
        <v>9506</v>
      </c>
      <c r="C14681" s="91" t="s">
        <v>3223</v>
      </c>
      <c r="D14681" s="92"/>
      <c r="E14681" s="104">
        <v>66</v>
      </c>
      <c r="F14681" s="107"/>
      <c r="G14681" s="79" t="e">
        <f>VLOOKUP(B14681,#REF!,2,FALSE)</f>
        <v>#REF!</v>
      </c>
      <c r="H14681" s="95">
        <f t="shared" si="230"/>
        <v>0</v>
      </c>
    </row>
    <row r="14682" spans="1:8" s="80" customFormat="1" hidden="1" outlineLevel="1" x14ac:dyDescent="0.2">
      <c r="A14682" s="96" t="s">
        <v>2825</v>
      </c>
      <c r="B14682" s="97"/>
      <c r="C14682" s="98"/>
      <c r="D14682" s="98"/>
      <c r="E14682" s="101">
        <v>66</v>
      </c>
      <c r="F14682" s="102"/>
      <c r="H14682" s="95">
        <f t="shared" si="230"/>
        <v>0</v>
      </c>
    </row>
    <row r="14683" spans="1:8" collapsed="1" x14ac:dyDescent="0.2">
      <c r="A14683" s="105" t="s">
        <v>9507</v>
      </c>
      <c r="B14683" s="91" t="s">
        <v>9508</v>
      </c>
      <c r="C14683" s="91" t="s">
        <v>3223</v>
      </c>
      <c r="D14683" s="92"/>
      <c r="E14683" s="104">
        <v>37</v>
      </c>
      <c r="F14683" s="107"/>
      <c r="G14683" s="79" t="e">
        <f>VLOOKUP(B14683,#REF!,2,FALSE)</f>
        <v>#REF!</v>
      </c>
      <c r="H14683" s="95">
        <f t="shared" si="230"/>
        <v>0</v>
      </c>
    </row>
    <row r="14684" spans="1:8" s="80" customFormat="1" hidden="1" outlineLevel="1" x14ac:dyDescent="0.2">
      <c r="A14684" s="96" t="s">
        <v>2825</v>
      </c>
      <c r="B14684" s="97"/>
      <c r="C14684" s="98"/>
      <c r="D14684" s="98"/>
      <c r="E14684" s="101">
        <v>37</v>
      </c>
      <c r="F14684" s="102"/>
      <c r="H14684" s="95">
        <f t="shared" si="230"/>
        <v>0</v>
      </c>
    </row>
    <row r="14685" spans="1:8" collapsed="1" x14ac:dyDescent="0.2">
      <c r="A14685" s="105" t="s">
        <v>9509</v>
      </c>
      <c r="B14685" s="91" t="s">
        <v>9510</v>
      </c>
      <c r="C14685" s="91" t="s">
        <v>3223</v>
      </c>
      <c r="D14685" s="92"/>
      <c r="E14685" s="104">
        <v>167</v>
      </c>
      <c r="F14685" s="107"/>
      <c r="G14685" s="79" t="e">
        <f>VLOOKUP(B14685,#REF!,2,FALSE)</f>
        <v>#REF!</v>
      </c>
      <c r="H14685" s="95">
        <f t="shared" si="230"/>
        <v>0</v>
      </c>
    </row>
    <row r="14686" spans="1:8" s="80" customFormat="1" hidden="1" outlineLevel="1" x14ac:dyDescent="0.2">
      <c r="A14686" s="96" t="s">
        <v>2825</v>
      </c>
      <c r="B14686" s="97"/>
      <c r="C14686" s="98"/>
      <c r="D14686" s="98"/>
      <c r="E14686" s="101">
        <v>167</v>
      </c>
      <c r="F14686" s="102"/>
      <c r="H14686" s="95">
        <f t="shared" si="230"/>
        <v>0</v>
      </c>
    </row>
    <row r="14687" spans="1:8" collapsed="1" x14ac:dyDescent="0.2">
      <c r="A14687" s="91" t="s">
        <v>9511</v>
      </c>
      <c r="B14687" s="91" t="s">
        <v>9512</v>
      </c>
      <c r="C14687" s="91" t="s">
        <v>3118</v>
      </c>
      <c r="D14687" s="92"/>
      <c r="E14687" s="104">
        <v>104</v>
      </c>
      <c r="F14687" s="107"/>
      <c r="H14687" s="95">
        <f t="shared" si="230"/>
        <v>0</v>
      </c>
    </row>
    <row r="14688" spans="1:8" s="80" customFormat="1" hidden="1" outlineLevel="1" x14ac:dyDescent="0.2">
      <c r="A14688" s="96" t="s">
        <v>2825</v>
      </c>
      <c r="B14688" s="97"/>
      <c r="C14688" s="98"/>
      <c r="D14688" s="98"/>
      <c r="E14688" s="101">
        <v>104</v>
      </c>
      <c r="F14688" s="102"/>
      <c r="H14688" s="95">
        <f t="shared" si="230"/>
        <v>0</v>
      </c>
    </row>
    <row r="14689" spans="1:8" collapsed="1" x14ac:dyDescent="0.2">
      <c r="A14689" s="91" t="s">
        <v>9513</v>
      </c>
      <c r="B14689" s="91" t="s">
        <v>9514</v>
      </c>
      <c r="C14689" s="91" t="s">
        <v>3118</v>
      </c>
      <c r="D14689" s="92"/>
      <c r="E14689" s="104">
        <v>196</v>
      </c>
      <c r="F14689" s="107"/>
      <c r="H14689" s="95">
        <f t="shared" si="230"/>
        <v>0</v>
      </c>
    </row>
    <row r="14690" spans="1:8" s="80" customFormat="1" hidden="1" outlineLevel="1" x14ac:dyDescent="0.2">
      <c r="A14690" s="96" t="s">
        <v>2825</v>
      </c>
      <c r="B14690" s="97"/>
      <c r="C14690" s="98"/>
      <c r="D14690" s="98"/>
      <c r="E14690" s="101">
        <v>196</v>
      </c>
      <c r="F14690" s="102"/>
      <c r="H14690" s="95">
        <f t="shared" si="230"/>
        <v>0</v>
      </c>
    </row>
    <row r="14691" spans="1:8" collapsed="1" x14ac:dyDescent="0.2">
      <c r="A14691" s="105" t="s">
        <v>9515</v>
      </c>
      <c r="B14691" s="91" t="s">
        <v>9516</v>
      </c>
      <c r="C14691" s="91" t="s">
        <v>3223</v>
      </c>
      <c r="D14691" s="92"/>
      <c r="E14691" s="104">
        <v>204</v>
      </c>
      <c r="F14691" s="107"/>
      <c r="G14691" s="79" t="e">
        <f>VLOOKUP(B14691,#REF!,2,FALSE)</f>
        <v>#REF!</v>
      </c>
      <c r="H14691" s="95">
        <f t="shared" si="230"/>
        <v>0</v>
      </c>
    </row>
    <row r="14692" spans="1:8" s="80" customFormat="1" hidden="1" outlineLevel="1" x14ac:dyDescent="0.2">
      <c r="A14692" s="96" t="s">
        <v>9417</v>
      </c>
      <c r="B14692" s="97"/>
      <c r="C14692" s="98"/>
      <c r="D14692" s="98"/>
      <c r="E14692" s="101">
        <v>15</v>
      </c>
      <c r="F14692" s="102"/>
      <c r="H14692" s="95">
        <f t="shared" si="230"/>
        <v>0</v>
      </c>
    </row>
    <row r="14693" spans="1:8" s="80" customFormat="1" hidden="1" outlineLevel="1" x14ac:dyDescent="0.2">
      <c r="A14693" s="96" t="s">
        <v>9412</v>
      </c>
      <c r="B14693" s="97"/>
      <c r="C14693" s="98"/>
      <c r="D14693" s="98"/>
      <c r="E14693" s="101">
        <v>9</v>
      </c>
      <c r="F14693" s="102"/>
      <c r="H14693" s="95">
        <f t="shared" si="230"/>
        <v>0</v>
      </c>
    </row>
    <row r="14694" spans="1:8" s="80" customFormat="1" hidden="1" outlineLevel="1" x14ac:dyDescent="0.2">
      <c r="A14694" s="96" t="s">
        <v>9413</v>
      </c>
      <c r="B14694" s="97"/>
      <c r="C14694" s="98"/>
      <c r="D14694" s="98"/>
      <c r="E14694" s="101">
        <v>9</v>
      </c>
      <c r="F14694" s="102"/>
      <c r="H14694" s="95">
        <f t="shared" si="230"/>
        <v>0</v>
      </c>
    </row>
    <row r="14695" spans="1:8" s="80" customFormat="1" hidden="1" outlineLevel="1" x14ac:dyDescent="0.2">
      <c r="A14695" s="96" t="s">
        <v>2825</v>
      </c>
      <c r="B14695" s="97"/>
      <c r="C14695" s="98"/>
      <c r="D14695" s="98"/>
      <c r="E14695" s="101">
        <v>80</v>
      </c>
      <c r="F14695" s="102"/>
      <c r="H14695" s="95">
        <f t="shared" si="230"/>
        <v>0</v>
      </c>
    </row>
    <row r="14696" spans="1:8" s="80" customFormat="1" hidden="1" outlineLevel="1" x14ac:dyDescent="0.2">
      <c r="A14696" s="96" t="s">
        <v>9414</v>
      </c>
      <c r="B14696" s="97"/>
      <c r="C14696" s="98"/>
      <c r="D14696" s="98"/>
      <c r="E14696" s="101">
        <v>39</v>
      </c>
      <c r="F14696" s="102"/>
      <c r="H14696" s="95">
        <f t="shared" si="230"/>
        <v>0</v>
      </c>
    </row>
    <row r="14697" spans="1:8" s="80" customFormat="1" hidden="1" outlineLevel="1" x14ac:dyDescent="0.2">
      <c r="A14697" s="96" t="s">
        <v>9500</v>
      </c>
      <c r="B14697" s="97"/>
      <c r="C14697" s="98"/>
      <c r="D14697" s="98"/>
      <c r="E14697" s="101">
        <v>7</v>
      </c>
      <c r="F14697" s="102"/>
      <c r="H14697" s="95">
        <f t="shared" si="230"/>
        <v>0</v>
      </c>
    </row>
    <row r="14698" spans="1:8" s="80" customFormat="1" hidden="1" outlineLevel="1" x14ac:dyDescent="0.2">
      <c r="A14698" s="96" t="s">
        <v>3122</v>
      </c>
      <c r="B14698" s="97"/>
      <c r="C14698" s="98"/>
      <c r="D14698" s="98"/>
      <c r="E14698" s="101">
        <v>45</v>
      </c>
      <c r="F14698" s="102"/>
      <c r="H14698" s="95">
        <f t="shared" si="230"/>
        <v>0</v>
      </c>
    </row>
    <row r="14699" spans="1:8" collapsed="1" x14ac:dyDescent="0.2">
      <c r="A14699" s="91" t="s">
        <v>9517</v>
      </c>
      <c r="B14699" s="91" t="s">
        <v>9518</v>
      </c>
      <c r="C14699" s="91" t="s">
        <v>3118</v>
      </c>
      <c r="D14699" s="92"/>
      <c r="E14699" s="93">
        <v>5260</v>
      </c>
      <c r="F14699" s="107"/>
      <c r="H14699" s="95">
        <f t="shared" si="230"/>
        <v>0</v>
      </c>
    </row>
    <row r="14700" spans="1:8" s="80" customFormat="1" hidden="1" outlineLevel="1" x14ac:dyDescent="0.2">
      <c r="A14700" s="96" t="s">
        <v>9417</v>
      </c>
      <c r="B14700" s="97"/>
      <c r="C14700" s="98"/>
      <c r="D14700" s="98"/>
      <c r="E14700" s="101">
        <v>10</v>
      </c>
      <c r="F14700" s="102"/>
      <c r="H14700" s="95">
        <f t="shared" si="230"/>
        <v>0</v>
      </c>
    </row>
    <row r="14701" spans="1:8" s="80" customFormat="1" hidden="1" outlineLevel="1" x14ac:dyDescent="0.2">
      <c r="A14701" s="96" t="s">
        <v>9412</v>
      </c>
      <c r="B14701" s="97"/>
      <c r="C14701" s="98"/>
      <c r="D14701" s="98"/>
      <c r="E14701" s="101">
        <v>377</v>
      </c>
      <c r="F14701" s="102"/>
      <c r="H14701" s="95">
        <f t="shared" si="230"/>
        <v>0</v>
      </c>
    </row>
    <row r="14702" spans="1:8" s="80" customFormat="1" hidden="1" outlineLevel="1" x14ac:dyDescent="0.2">
      <c r="A14702" s="96" t="s">
        <v>9413</v>
      </c>
      <c r="B14702" s="97"/>
      <c r="C14702" s="98"/>
      <c r="D14702" s="98"/>
      <c r="E14702" s="101">
        <v>376</v>
      </c>
      <c r="F14702" s="102"/>
      <c r="H14702" s="95">
        <f t="shared" si="230"/>
        <v>0</v>
      </c>
    </row>
    <row r="14703" spans="1:8" s="80" customFormat="1" hidden="1" outlineLevel="1" x14ac:dyDescent="0.2">
      <c r="A14703" s="96" t="s">
        <v>2825</v>
      </c>
      <c r="B14703" s="97"/>
      <c r="C14703" s="98"/>
      <c r="D14703" s="98"/>
      <c r="E14703" s="99">
        <v>3790</v>
      </c>
      <c r="F14703" s="102"/>
      <c r="H14703" s="95">
        <f t="shared" si="230"/>
        <v>0</v>
      </c>
    </row>
    <row r="14704" spans="1:8" s="80" customFormat="1" hidden="1" outlineLevel="1" x14ac:dyDescent="0.2">
      <c r="A14704" s="96" t="s">
        <v>9414</v>
      </c>
      <c r="B14704" s="97"/>
      <c r="C14704" s="98"/>
      <c r="D14704" s="98"/>
      <c r="E14704" s="101">
        <v>377</v>
      </c>
      <c r="F14704" s="102"/>
      <c r="H14704" s="95">
        <f t="shared" si="230"/>
        <v>0</v>
      </c>
    </row>
    <row r="14705" spans="1:8" s="80" customFormat="1" hidden="1" outlineLevel="1" x14ac:dyDescent="0.2">
      <c r="A14705" s="96" t="s">
        <v>9500</v>
      </c>
      <c r="B14705" s="97"/>
      <c r="C14705" s="98"/>
      <c r="D14705" s="98"/>
      <c r="E14705" s="101">
        <v>330</v>
      </c>
      <c r="F14705" s="102"/>
      <c r="H14705" s="95">
        <f t="shared" si="230"/>
        <v>0</v>
      </c>
    </row>
    <row r="14706" spans="1:8" collapsed="1" x14ac:dyDescent="0.2">
      <c r="A14706" s="105" t="s">
        <v>9519</v>
      </c>
      <c r="B14706" s="91" t="s">
        <v>9520</v>
      </c>
      <c r="C14706" s="91" t="s">
        <v>3223</v>
      </c>
      <c r="D14706" s="92"/>
      <c r="E14706" s="104">
        <v>7</v>
      </c>
      <c r="F14706" s="107"/>
      <c r="G14706" s="79" t="e">
        <f>VLOOKUP(B14706,#REF!,2,FALSE)</f>
        <v>#REF!</v>
      </c>
      <c r="H14706" s="95">
        <f t="shared" si="230"/>
        <v>0</v>
      </c>
    </row>
    <row r="14707" spans="1:8" s="80" customFormat="1" hidden="1" outlineLevel="1" x14ac:dyDescent="0.2">
      <c r="A14707" s="96" t="s">
        <v>2825</v>
      </c>
      <c r="B14707" s="97"/>
      <c r="C14707" s="98"/>
      <c r="D14707" s="98"/>
      <c r="E14707" s="101">
        <v>7</v>
      </c>
      <c r="F14707" s="102"/>
      <c r="H14707" s="95">
        <f t="shared" si="230"/>
        <v>0</v>
      </c>
    </row>
    <row r="14708" spans="1:8" collapsed="1" x14ac:dyDescent="0.2">
      <c r="A14708" s="105" t="s">
        <v>9521</v>
      </c>
      <c r="B14708" s="91" t="s">
        <v>9522</v>
      </c>
      <c r="C14708" s="91" t="s">
        <v>3223</v>
      </c>
      <c r="D14708" s="92"/>
      <c r="E14708" s="104">
        <v>8</v>
      </c>
      <c r="F14708" s="107"/>
      <c r="G14708" s="79" t="e">
        <f>VLOOKUP(B14708,#REF!,2,FALSE)</f>
        <v>#REF!</v>
      </c>
      <c r="H14708" s="95">
        <f t="shared" si="230"/>
        <v>0</v>
      </c>
    </row>
    <row r="14709" spans="1:8" s="80" customFormat="1" hidden="1" outlineLevel="1" x14ac:dyDescent="0.2">
      <c r="A14709" s="96" t="s">
        <v>2825</v>
      </c>
      <c r="B14709" s="97"/>
      <c r="C14709" s="98"/>
      <c r="D14709" s="98"/>
      <c r="E14709" s="101">
        <v>8</v>
      </c>
      <c r="F14709" s="102"/>
      <c r="H14709" s="95">
        <f t="shared" si="230"/>
        <v>0</v>
      </c>
    </row>
    <row r="14710" spans="1:8" collapsed="1" x14ac:dyDescent="0.2">
      <c r="A14710" s="105" t="s">
        <v>9523</v>
      </c>
      <c r="B14710" s="91" t="s">
        <v>9524</v>
      </c>
      <c r="C14710" s="91" t="s">
        <v>3223</v>
      </c>
      <c r="D14710" s="92"/>
      <c r="E14710" s="104">
        <v>12</v>
      </c>
      <c r="F14710" s="107"/>
      <c r="G14710" s="79" t="e">
        <f>VLOOKUP(B14710,#REF!,2,FALSE)</f>
        <v>#REF!</v>
      </c>
      <c r="H14710" s="95">
        <f t="shared" si="230"/>
        <v>0</v>
      </c>
    </row>
    <row r="14711" spans="1:8" s="80" customFormat="1" hidden="1" outlineLevel="1" x14ac:dyDescent="0.2">
      <c r="A14711" s="96" t="s">
        <v>2825</v>
      </c>
      <c r="B14711" s="97"/>
      <c r="C14711" s="98"/>
      <c r="D14711" s="98"/>
      <c r="E14711" s="101">
        <v>12</v>
      </c>
      <c r="F14711" s="102"/>
      <c r="H14711" s="95">
        <f t="shared" si="230"/>
        <v>0</v>
      </c>
    </row>
    <row r="14712" spans="1:8" collapsed="1" x14ac:dyDescent="0.2">
      <c r="A14712" s="105" t="s">
        <v>9525</v>
      </c>
      <c r="B14712" s="91" t="s">
        <v>9526</v>
      </c>
      <c r="C14712" s="91" t="s">
        <v>3223</v>
      </c>
      <c r="D14712" s="92"/>
      <c r="E14712" s="104">
        <v>11</v>
      </c>
      <c r="F14712" s="107"/>
      <c r="G14712" s="79" t="e">
        <f>VLOOKUP(B14712,#REF!,2,FALSE)</f>
        <v>#REF!</v>
      </c>
      <c r="H14712" s="95">
        <f t="shared" si="230"/>
        <v>0</v>
      </c>
    </row>
    <row r="14713" spans="1:8" s="80" customFormat="1" hidden="1" outlineLevel="1" x14ac:dyDescent="0.2">
      <c r="A14713" s="96" t="s">
        <v>2825</v>
      </c>
      <c r="B14713" s="97"/>
      <c r="C14713" s="98"/>
      <c r="D14713" s="98"/>
      <c r="E14713" s="101">
        <v>11</v>
      </c>
      <c r="F14713" s="102"/>
      <c r="H14713" s="95">
        <f t="shared" si="230"/>
        <v>0</v>
      </c>
    </row>
    <row r="14714" spans="1:8" collapsed="1" x14ac:dyDescent="0.2">
      <c r="A14714" s="105" t="s">
        <v>9527</v>
      </c>
      <c r="B14714" s="91" t="s">
        <v>9528</v>
      </c>
      <c r="C14714" s="91" t="s">
        <v>3223</v>
      </c>
      <c r="D14714" s="92"/>
      <c r="E14714" s="104">
        <v>2</v>
      </c>
      <c r="F14714" s="107"/>
      <c r="G14714" s="79" t="e">
        <f>VLOOKUP(B14714,#REF!,2,FALSE)</f>
        <v>#REF!</v>
      </c>
      <c r="H14714" s="95">
        <f t="shared" si="230"/>
        <v>0</v>
      </c>
    </row>
    <row r="14715" spans="1:8" s="80" customFormat="1" hidden="1" outlineLevel="1" x14ac:dyDescent="0.2">
      <c r="A14715" s="96" t="s">
        <v>2825</v>
      </c>
      <c r="B14715" s="97"/>
      <c r="C14715" s="98"/>
      <c r="D14715" s="98"/>
      <c r="E14715" s="101">
        <v>2</v>
      </c>
      <c r="F14715" s="102"/>
      <c r="H14715" s="95">
        <f t="shared" si="230"/>
        <v>0</v>
      </c>
    </row>
    <row r="14716" spans="1:8" collapsed="1" x14ac:dyDescent="0.2">
      <c r="A14716" s="105" t="s">
        <v>9529</v>
      </c>
      <c r="B14716" s="91" t="s">
        <v>9530</v>
      </c>
      <c r="C14716" s="91" t="s">
        <v>3223</v>
      </c>
      <c r="D14716" s="92"/>
      <c r="E14716" s="104">
        <v>1</v>
      </c>
      <c r="F14716" s="107"/>
      <c r="G14716" s="79" t="e">
        <f>VLOOKUP(B14716,#REF!,2,FALSE)</f>
        <v>#REF!</v>
      </c>
      <c r="H14716" s="95">
        <f t="shared" si="230"/>
        <v>0</v>
      </c>
    </row>
    <row r="14717" spans="1:8" s="80" customFormat="1" hidden="1" outlineLevel="1" x14ac:dyDescent="0.2">
      <c r="A14717" s="96" t="s">
        <v>2825</v>
      </c>
      <c r="B14717" s="97"/>
      <c r="C14717" s="98"/>
      <c r="D14717" s="98"/>
      <c r="E14717" s="101">
        <v>1</v>
      </c>
      <c r="F14717" s="102"/>
      <c r="H14717" s="95">
        <f t="shared" si="230"/>
        <v>0</v>
      </c>
    </row>
    <row r="14718" spans="1:8" collapsed="1" x14ac:dyDescent="0.2">
      <c r="A14718" s="105" t="s">
        <v>9531</v>
      </c>
      <c r="B14718" s="91" t="s">
        <v>9532</v>
      </c>
      <c r="C14718" s="91" t="s">
        <v>3223</v>
      </c>
      <c r="D14718" s="92"/>
      <c r="E14718" s="104">
        <v>3</v>
      </c>
      <c r="F14718" s="107"/>
      <c r="G14718" s="79" t="e">
        <f>VLOOKUP(B14718,#REF!,2,FALSE)</f>
        <v>#REF!</v>
      </c>
      <c r="H14718" s="95">
        <f t="shared" si="230"/>
        <v>0</v>
      </c>
    </row>
    <row r="14719" spans="1:8" s="80" customFormat="1" hidden="1" outlineLevel="1" x14ac:dyDescent="0.2">
      <c r="A14719" s="96" t="s">
        <v>2825</v>
      </c>
      <c r="B14719" s="97"/>
      <c r="C14719" s="98"/>
      <c r="D14719" s="98"/>
      <c r="E14719" s="101">
        <v>3</v>
      </c>
      <c r="F14719" s="102"/>
      <c r="H14719" s="95">
        <f t="shared" si="230"/>
        <v>0</v>
      </c>
    </row>
    <row r="14720" spans="1:8" collapsed="1" x14ac:dyDescent="0.2">
      <c r="A14720" s="105" t="s">
        <v>9533</v>
      </c>
      <c r="B14720" s="91" t="s">
        <v>9534</v>
      </c>
      <c r="C14720" s="91" t="s">
        <v>3223</v>
      </c>
      <c r="D14720" s="92"/>
      <c r="E14720" s="104">
        <v>3</v>
      </c>
      <c r="F14720" s="107"/>
      <c r="G14720" s="79" t="e">
        <f>VLOOKUP(B14720,#REF!,2,FALSE)</f>
        <v>#REF!</v>
      </c>
      <c r="H14720" s="95">
        <f t="shared" si="230"/>
        <v>0</v>
      </c>
    </row>
    <row r="14721" spans="1:8" s="80" customFormat="1" hidden="1" outlineLevel="1" x14ac:dyDescent="0.2">
      <c r="A14721" s="96" t="s">
        <v>2825</v>
      </c>
      <c r="B14721" s="97"/>
      <c r="C14721" s="98"/>
      <c r="D14721" s="98"/>
      <c r="E14721" s="101">
        <v>3</v>
      </c>
      <c r="F14721" s="102"/>
      <c r="H14721" s="95">
        <f t="shared" si="230"/>
        <v>0</v>
      </c>
    </row>
    <row r="14722" spans="1:8" collapsed="1" x14ac:dyDescent="0.2">
      <c r="A14722" s="105" t="s">
        <v>9535</v>
      </c>
      <c r="B14722" s="91" t="s">
        <v>9536</v>
      </c>
      <c r="C14722" s="91" t="s">
        <v>3223</v>
      </c>
      <c r="D14722" s="92"/>
      <c r="E14722" s="104">
        <v>4</v>
      </c>
      <c r="F14722" s="107"/>
      <c r="G14722" s="79" t="e">
        <f>VLOOKUP(B14722,#REF!,2,FALSE)</f>
        <v>#REF!</v>
      </c>
      <c r="H14722" s="95">
        <f t="shared" si="230"/>
        <v>0</v>
      </c>
    </row>
    <row r="14723" spans="1:8" s="80" customFormat="1" hidden="1" outlineLevel="1" x14ac:dyDescent="0.2">
      <c r="A14723" s="96" t="s">
        <v>2825</v>
      </c>
      <c r="B14723" s="97"/>
      <c r="C14723" s="98"/>
      <c r="D14723" s="98"/>
      <c r="E14723" s="101">
        <v>4</v>
      </c>
      <c r="F14723" s="102"/>
      <c r="H14723" s="95">
        <f t="shared" si="230"/>
        <v>0</v>
      </c>
    </row>
    <row r="14724" spans="1:8" collapsed="1" x14ac:dyDescent="0.2">
      <c r="A14724" s="105" t="s">
        <v>9537</v>
      </c>
      <c r="B14724" s="91" t="s">
        <v>9538</v>
      </c>
      <c r="C14724" s="91" t="s">
        <v>3223</v>
      </c>
      <c r="D14724" s="92"/>
      <c r="E14724" s="104">
        <v>4</v>
      </c>
      <c r="F14724" s="107"/>
      <c r="G14724" s="79" t="e">
        <f>VLOOKUP(B14724,#REF!,2,FALSE)</f>
        <v>#REF!</v>
      </c>
      <c r="H14724" s="95">
        <f t="shared" si="230"/>
        <v>0</v>
      </c>
    </row>
    <row r="14725" spans="1:8" s="80" customFormat="1" hidden="1" outlineLevel="1" x14ac:dyDescent="0.2">
      <c r="A14725" s="96" t="s">
        <v>2825</v>
      </c>
      <c r="B14725" s="97"/>
      <c r="C14725" s="98"/>
      <c r="D14725" s="98"/>
      <c r="E14725" s="101">
        <v>4</v>
      </c>
      <c r="F14725" s="102"/>
      <c r="H14725" s="95">
        <f t="shared" si="230"/>
        <v>0</v>
      </c>
    </row>
    <row r="14726" spans="1:8" collapsed="1" x14ac:dyDescent="0.2">
      <c r="A14726" s="105" t="s">
        <v>9539</v>
      </c>
      <c r="B14726" s="91" t="s">
        <v>9540</v>
      </c>
      <c r="C14726" s="91" t="s">
        <v>3223</v>
      </c>
      <c r="D14726" s="92"/>
      <c r="E14726" s="104">
        <v>2</v>
      </c>
      <c r="F14726" s="107"/>
      <c r="G14726" s="79" t="e">
        <f>VLOOKUP(B14726,#REF!,2,FALSE)</f>
        <v>#REF!</v>
      </c>
      <c r="H14726" s="95">
        <f t="shared" si="230"/>
        <v>0</v>
      </c>
    </row>
    <row r="14727" spans="1:8" s="80" customFormat="1" hidden="1" outlineLevel="1" x14ac:dyDescent="0.2">
      <c r="A14727" s="96" t="s">
        <v>2825</v>
      </c>
      <c r="B14727" s="97"/>
      <c r="C14727" s="98"/>
      <c r="D14727" s="98"/>
      <c r="E14727" s="101">
        <v>2</v>
      </c>
      <c r="F14727" s="102"/>
      <c r="H14727" s="95">
        <f t="shared" si="230"/>
        <v>0</v>
      </c>
    </row>
    <row r="14728" spans="1:8" collapsed="1" x14ac:dyDescent="0.2">
      <c r="A14728" s="105" t="s">
        <v>9541</v>
      </c>
      <c r="B14728" s="91" t="s">
        <v>9542</v>
      </c>
      <c r="C14728" s="91" t="s">
        <v>3223</v>
      </c>
      <c r="D14728" s="92"/>
      <c r="E14728" s="104">
        <v>6</v>
      </c>
      <c r="F14728" s="107"/>
      <c r="G14728" s="79" t="e">
        <f>VLOOKUP(B14728,#REF!,2,FALSE)</f>
        <v>#REF!</v>
      </c>
      <c r="H14728" s="95">
        <f t="shared" si="230"/>
        <v>0</v>
      </c>
    </row>
    <row r="14729" spans="1:8" s="80" customFormat="1" hidden="1" outlineLevel="1" x14ac:dyDescent="0.2">
      <c r="A14729" s="96" t="s">
        <v>2825</v>
      </c>
      <c r="B14729" s="97"/>
      <c r="C14729" s="98"/>
      <c r="D14729" s="98"/>
      <c r="E14729" s="101">
        <v>6</v>
      </c>
      <c r="F14729" s="102"/>
      <c r="H14729" s="95">
        <f t="shared" si="230"/>
        <v>0</v>
      </c>
    </row>
    <row r="14730" spans="1:8" collapsed="1" x14ac:dyDescent="0.2">
      <c r="A14730" s="91" t="s">
        <v>9543</v>
      </c>
      <c r="B14730" s="91" t="s">
        <v>9544</v>
      </c>
      <c r="C14730" s="91" t="s">
        <v>3118</v>
      </c>
      <c r="D14730" s="92"/>
      <c r="E14730" s="104">
        <v>35</v>
      </c>
      <c r="F14730" s="107"/>
      <c r="H14730" s="95">
        <f t="shared" si="230"/>
        <v>0</v>
      </c>
    </row>
    <row r="14731" spans="1:8" s="80" customFormat="1" hidden="1" outlineLevel="1" x14ac:dyDescent="0.2">
      <c r="A14731" s="96" t="s">
        <v>2871</v>
      </c>
      <c r="B14731" s="97"/>
      <c r="C14731" s="98"/>
      <c r="D14731" s="98"/>
      <c r="E14731" s="101">
        <v>2</v>
      </c>
      <c r="F14731" s="102"/>
      <c r="H14731" s="95">
        <f t="shared" si="230"/>
        <v>0</v>
      </c>
    </row>
    <row r="14732" spans="1:8" s="80" customFormat="1" hidden="1" outlineLevel="1" x14ac:dyDescent="0.2">
      <c r="A14732" s="96" t="s">
        <v>3176</v>
      </c>
      <c r="B14732" s="97"/>
      <c r="C14732" s="98"/>
      <c r="D14732" s="98"/>
      <c r="E14732" s="101">
        <v>2</v>
      </c>
      <c r="F14732" s="102"/>
      <c r="H14732" s="95">
        <f t="shared" si="230"/>
        <v>0</v>
      </c>
    </row>
    <row r="14733" spans="1:8" s="80" customFormat="1" hidden="1" outlineLevel="1" x14ac:dyDescent="0.2">
      <c r="A14733" s="96" t="s">
        <v>3175</v>
      </c>
      <c r="B14733" s="97"/>
      <c r="C14733" s="98"/>
      <c r="D14733" s="98"/>
      <c r="E14733" s="101">
        <v>3</v>
      </c>
      <c r="F14733" s="102"/>
      <c r="H14733" s="95">
        <f t="shared" ref="H14733:H14796" si="231">F14733/E14733</f>
        <v>0</v>
      </c>
    </row>
    <row r="14734" spans="1:8" s="80" customFormat="1" hidden="1" outlineLevel="1" x14ac:dyDescent="0.2">
      <c r="A14734" s="96" t="s">
        <v>3173</v>
      </c>
      <c r="B14734" s="97"/>
      <c r="C14734" s="98"/>
      <c r="D14734" s="98"/>
      <c r="E14734" s="101">
        <v>13</v>
      </c>
      <c r="F14734" s="102"/>
      <c r="H14734" s="95">
        <f t="shared" si="231"/>
        <v>0</v>
      </c>
    </row>
    <row r="14735" spans="1:8" s="80" customFormat="1" hidden="1" outlineLevel="1" x14ac:dyDescent="0.2">
      <c r="A14735" s="96" t="s">
        <v>3177</v>
      </c>
      <c r="B14735" s="97"/>
      <c r="C14735" s="98"/>
      <c r="D14735" s="98"/>
      <c r="E14735" s="101">
        <v>9</v>
      </c>
      <c r="F14735" s="102"/>
      <c r="H14735" s="95">
        <f t="shared" si="231"/>
        <v>0</v>
      </c>
    </row>
    <row r="14736" spans="1:8" s="80" customFormat="1" hidden="1" outlineLevel="1" x14ac:dyDescent="0.2">
      <c r="A14736" s="96" t="s">
        <v>9456</v>
      </c>
      <c r="B14736" s="97"/>
      <c r="C14736" s="98"/>
      <c r="D14736" s="98"/>
      <c r="E14736" s="101">
        <v>6</v>
      </c>
      <c r="F14736" s="102"/>
      <c r="H14736" s="95">
        <f t="shared" si="231"/>
        <v>0</v>
      </c>
    </row>
    <row r="14737" spans="1:8" collapsed="1" x14ac:dyDescent="0.2">
      <c r="A14737" s="91" t="s">
        <v>9545</v>
      </c>
      <c r="B14737" s="91" t="s">
        <v>9546</v>
      </c>
      <c r="C14737" s="91" t="s">
        <v>3118</v>
      </c>
      <c r="D14737" s="92"/>
      <c r="E14737" s="104">
        <v>57</v>
      </c>
      <c r="F14737" s="107"/>
      <c r="H14737" s="95">
        <f t="shared" si="231"/>
        <v>0</v>
      </c>
    </row>
    <row r="14738" spans="1:8" s="80" customFormat="1" hidden="1" outlineLevel="1" x14ac:dyDescent="0.2">
      <c r="A14738" s="96" t="s">
        <v>9397</v>
      </c>
      <c r="B14738" s="97"/>
      <c r="C14738" s="98"/>
      <c r="D14738" s="98"/>
      <c r="E14738" s="101">
        <v>1</v>
      </c>
      <c r="F14738" s="102"/>
      <c r="H14738" s="95">
        <f t="shared" si="231"/>
        <v>0</v>
      </c>
    </row>
    <row r="14739" spans="1:8" s="80" customFormat="1" hidden="1" outlineLevel="1" x14ac:dyDescent="0.2">
      <c r="A14739" s="96" t="s">
        <v>2825</v>
      </c>
      <c r="B14739" s="97"/>
      <c r="C14739" s="98"/>
      <c r="D14739" s="98"/>
      <c r="E14739" s="101">
        <v>55</v>
      </c>
      <c r="F14739" s="102"/>
      <c r="H14739" s="95">
        <f t="shared" si="231"/>
        <v>0</v>
      </c>
    </row>
    <row r="14740" spans="1:8" s="80" customFormat="1" hidden="1" outlineLevel="1" x14ac:dyDescent="0.2">
      <c r="A14740" s="96" t="s">
        <v>3177</v>
      </c>
      <c r="B14740" s="97"/>
      <c r="C14740" s="98"/>
      <c r="D14740" s="98"/>
      <c r="E14740" s="101">
        <v>1</v>
      </c>
      <c r="F14740" s="102"/>
      <c r="H14740" s="95">
        <f t="shared" si="231"/>
        <v>0</v>
      </c>
    </row>
    <row r="14741" spans="1:8" collapsed="1" x14ac:dyDescent="0.2">
      <c r="A14741" s="91" t="s">
        <v>9547</v>
      </c>
      <c r="B14741" s="91" t="s">
        <v>9548</v>
      </c>
      <c r="C14741" s="91" t="s">
        <v>3118</v>
      </c>
      <c r="D14741" s="92"/>
      <c r="E14741" s="104">
        <v>66</v>
      </c>
      <c r="F14741" s="107"/>
      <c r="H14741" s="95">
        <f t="shared" si="231"/>
        <v>0</v>
      </c>
    </row>
    <row r="14742" spans="1:8" s="80" customFormat="1" hidden="1" outlineLevel="1" x14ac:dyDescent="0.2">
      <c r="A14742" s="96" t="s">
        <v>3179</v>
      </c>
      <c r="B14742" s="97"/>
      <c r="C14742" s="98"/>
      <c r="D14742" s="98"/>
      <c r="E14742" s="101">
        <v>2</v>
      </c>
      <c r="F14742" s="102"/>
      <c r="H14742" s="95">
        <f t="shared" si="231"/>
        <v>0</v>
      </c>
    </row>
    <row r="14743" spans="1:8" s="80" customFormat="1" hidden="1" outlineLevel="1" x14ac:dyDescent="0.2">
      <c r="A14743" s="96" t="s">
        <v>3196</v>
      </c>
      <c r="B14743" s="97"/>
      <c r="C14743" s="98"/>
      <c r="D14743" s="98"/>
      <c r="E14743" s="101">
        <v>1</v>
      </c>
      <c r="F14743" s="102"/>
      <c r="H14743" s="95">
        <f t="shared" si="231"/>
        <v>0</v>
      </c>
    </row>
    <row r="14744" spans="1:8" s="80" customFormat="1" hidden="1" outlineLevel="1" x14ac:dyDescent="0.2">
      <c r="A14744" s="96" t="s">
        <v>9397</v>
      </c>
      <c r="B14744" s="97"/>
      <c r="C14744" s="98"/>
      <c r="D14744" s="98"/>
      <c r="E14744" s="101">
        <v>6</v>
      </c>
      <c r="F14744" s="102"/>
      <c r="H14744" s="95">
        <f t="shared" si="231"/>
        <v>0</v>
      </c>
    </row>
    <row r="14745" spans="1:8" s="80" customFormat="1" hidden="1" outlineLevel="1" x14ac:dyDescent="0.2">
      <c r="A14745" s="96" t="s">
        <v>3180</v>
      </c>
      <c r="B14745" s="97"/>
      <c r="C14745" s="98"/>
      <c r="D14745" s="98"/>
      <c r="E14745" s="101">
        <v>2</v>
      </c>
      <c r="F14745" s="102"/>
      <c r="H14745" s="95">
        <f t="shared" si="231"/>
        <v>0</v>
      </c>
    </row>
    <row r="14746" spans="1:8" s="80" customFormat="1" hidden="1" outlineLevel="1" x14ac:dyDescent="0.2">
      <c r="A14746" s="96" t="s">
        <v>2871</v>
      </c>
      <c r="B14746" s="97"/>
      <c r="C14746" s="98"/>
      <c r="D14746" s="98"/>
      <c r="E14746" s="101">
        <v>4</v>
      </c>
      <c r="F14746" s="102"/>
      <c r="H14746" s="95">
        <f t="shared" si="231"/>
        <v>0</v>
      </c>
    </row>
    <row r="14747" spans="1:8" s="80" customFormat="1" hidden="1" outlineLevel="1" x14ac:dyDescent="0.2">
      <c r="A14747" s="96" t="s">
        <v>3176</v>
      </c>
      <c r="B14747" s="97"/>
      <c r="C14747" s="98"/>
      <c r="D14747" s="98"/>
      <c r="E14747" s="101">
        <v>3</v>
      </c>
      <c r="F14747" s="102"/>
      <c r="H14747" s="95">
        <f t="shared" si="231"/>
        <v>0</v>
      </c>
    </row>
    <row r="14748" spans="1:8" s="80" customFormat="1" hidden="1" outlineLevel="1" x14ac:dyDescent="0.2">
      <c r="A14748" s="96" t="s">
        <v>3181</v>
      </c>
      <c r="B14748" s="97"/>
      <c r="C14748" s="98"/>
      <c r="D14748" s="98"/>
      <c r="E14748" s="101">
        <v>5</v>
      </c>
      <c r="F14748" s="102"/>
      <c r="H14748" s="95">
        <f t="shared" si="231"/>
        <v>0</v>
      </c>
    </row>
    <row r="14749" spans="1:8" s="80" customFormat="1" hidden="1" outlineLevel="1" x14ac:dyDescent="0.2">
      <c r="A14749" s="96" t="s">
        <v>9394</v>
      </c>
      <c r="B14749" s="97"/>
      <c r="C14749" s="98"/>
      <c r="D14749" s="98"/>
      <c r="E14749" s="101">
        <v>2</v>
      </c>
      <c r="F14749" s="102"/>
      <c r="H14749" s="95">
        <f t="shared" si="231"/>
        <v>0</v>
      </c>
    </row>
    <row r="14750" spans="1:8" s="80" customFormat="1" hidden="1" outlineLevel="1" x14ac:dyDescent="0.2">
      <c r="A14750" s="96" t="s">
        <v>9549</v>
      </c>
      <c r="B14750" s="97"/>
      <c r="C14750" s="98"/>
      <c r="D14750" s="98"/>
      <c r="E14750" s="101">
        <v>1</v>
      </c>
      <c r="F14750" s="102"/>
      <c r="H14750" s="95">
        <f t="shared" si="231"/>
        <v>0</v>
      </c>
    </row>
    <row r="14751" spans="1:8" s="80" customFormat="1" hidden="1" outlineLevel="1" x14ac:dyDescent="0.2">
      <c r="A14751" s="96" t="s">
        <v>2864</v>
      </c>
      <c r="B14751" s="97"/>
      <c r="C14751" s="98"/>
      <c r="D14751" s="98"/>
      <c r="E14751" s="101">
        <v>1</v>
      </c>
      <c r="F14751" s="102"/>
      <c r="H14751" s="95">
        <f t="shared" si="231"/>
        <v>0</v>
      </c>
    </row>
    <row r="14752" spans="1:8" s="80" customFormat="1" hidden="1" outlineLevel="1" x14ac:dyDescent="0.2">
      <c r="A14752" s="96" t="s">
        <v>3350</v>
      </c>
      <c r="B14752" s="97"/>
      <c r="C14752" s="98"/>
      <c r="D14752" s="98"/>
      <c r="E14752" s="101">
        <v>2</v>
      </c>
      <c r="F14752" s="102"/>
      <c r="H14752" s="95">
        <f t="shared" si="231"/>
        <v>0</v>
      </c>
    </row>
    <row r="14753" spans="1:8" s="80" customFormat="1" hidden="1" outlineLevel="1" x14ac:dyDescent="0.2">
      <c r="A14753" s="96" t="s">
        <v>3478</v>
      </c>
      <c r="B14753" s="97"/>
      <c r="C14753" s="98"/>
      <c r="D14753" s="98"/>
      <c r="E14753" s="101">
        <v>1</v>
      </c>
      <c r="F14753" s="102"/>
      <c r="H14753" s="95">
        <f t="shared" si="231"/>
        <v>0</v>
      </c>
    </row>
    <row r="14754" spans="1:8" s="80" customFormat="1" hidden="1" outlineLevel="1" x14ac:dyDescent="0.2">
      <c r="A14754" s="96" t="s">
        <v>3174</v>
      </c>
      <c r="B14754" s="97"/>
      <c r="C14754" s="98"/>
      <c r="D14754" s="98"/>
      <c r="E14754" s="101">
        <v>4</v>
      </c>
      <c r="F14754" s="102"/>
      <c r="H14754" s="95">
        <f t="shared" si="231"/>
        <v>0</v>
      </c>
    </row>
    <row r="14755" spans="1:8" s="80" customFormat="1" hidden="1" outlineLevel="1" x14ac:dyDescent="0.2">
      <c r="A14755" s="96" t="s">
        <v>3175</v>
      </c>
      <c r="B14755" s="97"/>
      <c r="C14755" s="98"/>
      <c r="D14755" s="98"/>
      <c r="E14755" s="101">
        <v>4</v>
      </c>
      <c r="F14755" s="102"/>
      <c r="H14755" s="95">
        <f t="shared" si="231"/>
        <v>0</v>
      </c>
    </row>
    <row r="14756" spans="1:8" s="80" customFormat="1" hidden="1" outlineLevel="1" x14ac:dyDescent="0.2">
      <c r="A14756" s="96" t="s">
        <v>9399</v>
      </c>
      <c r="B14756" s="97"/>
      <c r="C14756" s="98"/>
      <c r="D14756" s="98"/>
      <c r="E14756" s="101">
        <v>2</v>
      </c>
      <c r="F14756" s="102"/>
      <c r="H14756" s="95">
        <f t="shared" si="231"/>
        <v>0</v>
      </c>
    </row>
    <row r="14757" spans="1:8" s="80" customFormat="1" hidden="1" outlineLevel="1" x14ac:dyDescent="0.2">
      <c r="A14757" s="96" t="s">
        <v>3173</v>
      </c>
      <c r="B14757" s="97"/>
      <c r="C14757" s="98"/>
      <c r="D14757" s="98"/>
      <c r="E14757" s="101">
        <v>14</v>
      </c>
      <c r="F14757" s="102"/>
      <c r="H14757" s="95">
        <f t="shared" si="231"/>
        <v>0</v>
      </c>
    </row>
    <row r="14758" spans="1:8" s="80" customFormat="1" hidden="1" outlineLevel="1" x14ac:dyDescent="0.2">
      <c r="A14758" s="96" t="s">
        <v>2825</v>
      </c>
      <c r="B14758" s="97"/>
      <c r="C14758" s="98"/>
      <c r="D14758" s="98"/>
      <c r="E14758" s="101">
        <v>1</v>
      </c>
      <c r="F14758" s="102"/>
      <c r="H14758" s="95">
        <f t="shared" si="231"/>
        <v>0</v>
      </c>
    </row>
    <row r="14759" spans="1:8" s="80" customFormat="1" hidden="1" outlineLevel="1" x14ac:dyDescent="0.2">
      <c r="A14759" s="96" t="s">
        <v>2846</v>
      </c>
      <c r="B14759" s="97"/>
      <c r="C14759" s="98"/>
      <c r="D14759" s="98"/>
      <c r="E14759" s="101">
        <v>1</v>
      </c>
      <c r="F14759" s="102"/>
      <c r="H14759" s="95">
        <f t="shared" si="231"/>
        <v>0</v>
      </c>
    </row>
    <row r="14760" spans="1:8" s="80" customFormat="1" hidden="1" outlineLevel="1" x14ac:dyDescent="0.2">
      <c r="A14760" s="96" t="s">
        <v>3177</v>
      </c>
      <c r="B14760" s="97"/>
      <c r="C14760" s="98"/>
      <c r="D14760" s="98"/>
      <c r="E14760" s="101">
        <v>8</v>
      </c>
      <c r="F14760" s="102"/>
      <c r="H14760" s="95">
        <f t="shared" si="231"/>
        <v>0</v>
      </c>
    </row>
    <row r="14761" spans="1:8" s="80" customFormat="1" hidden="1" outlineLevel="1" x14ac:dyDescent="0.2">
      <c r="A14761" s="96" t="s">
        <v>9434</v>
      </c>
      <c r="B14761" s="97"/>
      <c r="C14761" s="98"/>
      <c r="D14761" s="98"/>
      <c r="E14761" s="101">
        <v>1</v>
      </c>
      <c r="F14761" s="102"/>
      <c r="H14761" s="95">
        <f t="shared" si="231"/>
        <v>0</v>
      </c>
    </row>
    <row r="14762" spans="1:8" s="80" customFormat="1" hidden="1" outlineLevel="1" x14ac:dyDescent="0.2">
      <c r="A14762" s="96" t="s">
        <v>9456</v>
      </c>
      <c r="B14762" s="97"/>
      <c r="C14762" s="98"/>
      <c r="D14762" s="98"/>
      <c r="E14762" s="101">
        <v>1</v>
      </c>
      <c r="F14762" s="102"/>
      <c r="H14762" s="95">
        <f t="shared" si="231"/>
        <v>0</v>
      </c>
    </row>
    <row r="14763" spans="1:8" collapsed="1" x14ac:dyDescent="0.2">
      <c r="A14763" s="91" t="s">
        <v>9550</v>
      </c>
      <c r="B14763" s="91" t="s">
        <v>9551</v>
      </c>
      <c r="C14763" s="91" t="s">
        <v>3118</v>
      </c>
      <c r="D14763" s="92"/>
      <c r="E14763" s="104">
        <v>116</v>
      </c>
      <c r="F14763" s="107"/>
      <c r="H14763" s="95">
        <f t="shared" si="231"/>
        <v>0</v>
      </c>
    </row>
    <row r="14764" spans="1:8" s="80" customFormat="1" hidden="1" outlineLevel="1" x14ac:dyDescent="0.2">
      <c r="A14764" s="96" t="s">
        <v>3196</v>
      </c>
      <c r="B14764" s="97"/>
      <c r="C14764" s="98"/>
      <c r="D14764" s="98"/>
      <c r="E14764" s="101">
        <v>1</v>
      </c>
      <c r="F14764" s="102"/>
      <c r="H14764" s="95">
        <f t="shared" si="231"/>
        <v>0</v>
      </c>
    </row>
    <row r="14765" spans="1:8" s="80" customFormat="1" hidden="1" outlineLevel="1" x14ac:dyDescent="0.2">
      <c r="A14765" s="96" t="s">
        <v>9397</v>
      </c>
      <c r="B14765" s="97"/>
      <c r="C14765" s="98"/>
      <c r="D14765" s="98"/>
      <c r="E14765" s="101">
        <v>5</v>
      </c>
      <c r="F14765" s="102"/>
      <c r="H14765" s="95">
        <f t="shared" si="231"/>
        <v>0</v>
      </c>
    </row>
    <row r="14766" spans="1:8" s="80" customFormat="1" hidden="1" outlineLevel="1" x14ac:dyDescent="0.2">
      <c r="A14766" s="96" t="s">
        <v>3178</v>
      </c>
      <c r="B14766" s="97"/>
      <c r="C14766" s="98"/>
      <c r="D14766" s="98"/>
      <c r="E14766" s="101">
        <v>7</v>
      </c>
      <c r="F14766" s="102"/>
      <c r="H14766" s="95">
        <f t="shared" si="231"/>
        <v>0</v>
      </c>
    </row>
    <row r="14767" spans="1:8" s="80" customFormat="1" hidden="1" outlineLevel="1" x14ac:dyDescent="0.2">
      <c r="A14767" s="96" t="s">
        <v>9549</v>
      </c>
      <c r="B14767" s="97"/>
      <c r="C14767" s="98"/>
      <c r="D14767" s="98"/>
      <c r="E14767" s="101">
        <v>1</v>
      </c>
      <c r="F14767" s="102"/>
      <c r="H14767" s="95">
        <f t="shared" si="231"/>
        <v>0</v>
      </c>
    </row>
    <row r="14768" spans="1:8" s="80" customFormat="1" hidden="1" outlineLevel="1" x14ac:dyDescent="0.2">
      <c r="A14768" s="96" t="s">
        <v>3173</v>
      </c>
      <c r="B14768" s="97"/>
      <c r="C14768" s="98"/>
      <c r="D14768" s="98"/>
      <c r="E14768" s="101">
        <v>17</v>
      </c>
      <c r="F14768" s="102"/>
      <c r="H14768" s="95">
        <f t="shared" si="231"/>
        <v>0</v>
      </c>
    </row>
    <row r="14769" spans="1:8" s="80" customFormat="1" hidden="1" outlineLevel="1" x14ac:dyDescent="0.2">
      <c r="A14769" s="96" t="s">
        <v>2825</v>
      </c>
      <c r="B14769" s="97"/>
      <c r="C14769" s="98"/>
      <c r="D14769" s="98"/>
      <c r="E14769" s="101">
        <v>81</v>
      </c>
      <c r="F14769" s="102"/>
      <c r="H14769" s="95">
        <f t="shared" si="231"/>
        <v>0</v>
      </c>
    </row>
    <row r="14770" spans="1:8" s="80" customFormat="1" hidden="1" outlineLevel="1" x14ac:dyDescent="0.2">
      <c r="A14770" s="96" t="s">
        <v>3177</v>
      </c>
      <c r="B14770" s="97"/>
      <c r="C14770" s="98"/>
      <c r="D14770" s="98"/>
      <c r="E14770" s="101">
        <v>2</v>
      </c>
      <c r="F14770" s="102"/>
      <c r="H14770" s="95">
        <f t="shared" si="231"/>
        <v>0</v>
      </c>
    </row>
    <row r="14771" spans="1:8" s="80" customFormat="1" hidden="1" outlineLevel="1" x14ac:dyDescent="0.2">
      <c r="A14771" s="96" t="s">
        <v>9456</v>
      </c>
      <c r="B14771" s="97"/>
      <c r="C14771" s="98"/>
      <c r="D14771" s="98"/>
      <c r="E14771" s="101">
        <v>2</v>
      </c>
      <c r="F14771" s="102"/>
      <c r="H14771" s="95">
        <f t="shared" si="231"/>
        <v>0</v>
      </c>
    </row>
    <row r="14772" spans="1:8" collapsed="1" x14ac:dyDescent="0.2">
      <c r="A14772" s="105" t="s">
        <v>9552</v>
      </c>
      <c r="B14772" s="91" t="s">
        <v>9553</v>
      </c>
      <c r="C14772" s="91" t="s">
        <v>3223</v>
      </c>
      <c r="D14772" s="92"/>
      <c r="E14772" s="104">
        <v>7</v>
      </c>
      <c r="F14772" s="107"/>
      <c r="G14772" s="79" t="e">
        <f>VLOOKUP(B14772,#REF!,2,FALSE)</f>
        <v>#REF!</v>
      </c>
      <c r="H14772" s="95">
        <f t="shared" si="231"/>
        <v>0</v>
      </c>
    </row>
    <row r="14773" spans="1:8" s="80" customFormat="1" hidden="1" outlineLevel="1" x14ac:dyDescent="0.2">
      <c r="A14773" s="96" t="s">
        <v>2825</v>
      </c>
      <c r="B14773" s="97"/>
      <c r="C14773" s="98"/>
      <c r="D14773" s="98"/>
      <c r="E14773" s="101">
        <v>7</v>
      </c>
      <c r="F14773" s="102"/>
      <c r="H14773" s="95">
        <f t="shared" si="231"/>
        <v>0</v>
      </c>
    </row>
    <row r="14774" spans="1:8" collapsed="1" x14ac:dyDescent="0.2">
      <c r="A14774" s="91" t="s">
        <v>9554</v>
      </c>
      <c r="B14774" s="91" t="s">
        <v>9555</v>
      </c>
      <c r="C14774" s="91" t="s">
        <v>3118</v>
      </c>
      <c r="D14774" s="92"/>
      <c r="E14774" s="104">
        <v>49</v>
      </c>
      <c r="F14774" s="107"/>
      <c r="H14774" s="95">
        <f t="shared" si="231"/>
        <v>0</v>
      </c>
    </row>
    <row r="14775" spans="1:8" s="80" customFormat="1" hidden="1" outlineLevel="1" x14ac:dyDescent="0.2">
      <c r="A14775" s="96" t="s">
        <v>3179</v>
      </c>
      <c r="B14775" s="97"/>
      <c r="C14775" s="98"/>
      <c r="D14775" s="98"/>
      <c r="E14775" s="101">
        <v>1</v>
      </c>
      <c r="F14775" s="102"/>
      <c r="H14775" s="95">
        <f t="shared" si="231"/>
        <v>0</v>
      </c>
    </row>
    <row r="14776" spans="1:8" s="80" customFormat="1" hidden="1" outlineLevel="1" x14ac:dyDescent="0.2">
      <c r="A14776" s="96" t="s">
        <v>9397</v>
      </c>
      <c r="B14776" s="97"/>
      <c r="C14776" s="98"/>
      <c r="D14776" s="98"/>
      <c r="E14776" s="101">
        <v>2</v>
      </c>
      <c r="F14776" s="102"/>
      <c r="H14776" s="95">
        <f t="shared" si="231"/>
        <v>0</v>
      </c>
    </row>
    <row r="14777" spans="1:8" s="80" customFormat="1" hidden="1" outlineLevel="1" x14ac:dyDescent="0.2">
      <c r="A14777" s="96" t="s">
        <v>3175</v>
      </c>
      <c r="B14777" s="97"/>
      <c r="C14777" s="98"/>
      <c r="D14777" s="98"/>
      <c r="E14777" s="101">
        <v>2</v>
      </c>
      <c r="F14777" s="102"/>
      <c r="H14777" s="95">
        <f t="shared" si="231"/>
        <v>0</v>
      </c>
    </row>
    <row r="14778" spans="1:8" s="80" customFormat="1" hidden="1" outlineLevel="1" x14ac:dyDescent="0.2">
      <c r="A14778" s="96" t="s">
        <v>3173</v>
      </c>
      <c r="B14778" s="97"/>
      <c r="C14778" s="98"/>
      <c r="D14778" s="98"/>
      <c r="E14778" s="101">
        <v>3</v>
      </c>
      <c r="F14778" s="102"/>
      <c r="H14778" s="95">
        <f t="shared" si="231"/>
        <v>0</v>
      </c>
    </row>
    <row r="14779" spans="1:8" s="80" customFormat="1" hidden="1" outlineLevel="1" x14ac:dyDescent="0.2">
      <c r="A14779" s="96" t="s">
        <v>2825</v>
      </c>
      <c r="B14779" s="97"/>
      <c r="C14779" s="98"/>
      <c r="D14779" s="98"/>
      <c r="E14779" s="101">
        <v>38</v>
      </c>
      <c r="F14779" s="102"/>
      <c r="H14779" s="95">
        <f t="shared" si="231"/>
        <v>0</v>
      </c>
    </row>
    <row r="14780" spans="1:8" s="80" customFormat="1" hidden="1" outlineLevel="1" x14ac:dyDescent="0.2">
      <c r="A14780" s="96" t="s">
        <v>2846</v>
      </c>
      <c r="B14780" s="97"/>
      <c r="C14780" s="98"/>
      <c r="D14780" s="98"/>
      <c r="E14780" s="101">
        <v>1</v>
      </c>
      <c r="F14780" s="102"/>
      <c r="H14780" s="95">
        <f t="shared" si="231"/>
        <v>0</v>
      </c>
    </row>
    <row r="14781" spans="1:8" s="80" customFormat="1" hidden="1" outlineLevel="1" x14ac:dyDescent="0.2">
      <c r="A14781" s="96" t="s">
        <v>9434</v>
      </c>
      <c r="B14781" s="97"/>
      <c r="C14781" s="98"/>
      <c r="D14781" s="98"/>
      <c r="E14781" s="101">
        <v>1</v>
      </c>
      <c r="F14781" s="102"/>
      <c r="H14781" s="95">
        <f t="shared" si="231"/>
        <v>0</v>
      </c>
    </row>
    <row r="14782" spans="1:8" s="80" customFormat="1" hidden="1" outlineLevel="1" x14ac:dyDescent="0.2">
      <c r="A14782" s="96" t="s">
        <v>9456</v>
      </c>
      <c r="B14782" s="97"/>
      <c r="C14782" s="98"/>
      <c r="D14782" s="98"/>
      <c r="E14782" s="101">
        <v>1</v>
      </c>
      <c r="F14782" s="102"/>
      <c r="H14782" s="95">
        <f t="shared" si="231"/>
        <v>0</v>
      </c>
    </row>
    <row r="14783" spans="1:8" collapsed="1" x14ac:dyDescent="0.2">
      <c r="A14783" s="91" t="s">
        <v>9556</v>
      </c>
      <c r="B14783" s="91" t="s">
        <v>9557</v>
      </c>
      <c r="C14783" s="91" t="s">
        <v>3118</v>
      </c>
      <c r="D14783" s="92"/>
      <c r="E14783" s="104">
        <v>22</v>
      </c>
      <c r="F14783" s="107"/>
      <c r="H14783" s="95">
        <f t="shared" si="231"/>
        <v>0</v>
      </c>
    </row>
    <row r="14784" spans="1:8" s="80" customFormat="1" hidden="1" outlineLevel="1" x14ac:dyDescent="0.2">
      <c r="A14784" s="96" t="s">
        <v>3179</v>
      </c>
      <c r="B14784" s="97"/>
      <c r="C14784" s="98"/>
      <c r="D14784" s="98"/>
      <c r="E14784" s="101">
        <v>1</v>
      </c>
      <c r="F14784" s="102"/>
      <c r="H14784" s="95">
        <f t="shared" si="231"/>
        <v>0</v>
      </c>
    </row>
    <row r="14785" spans="1:8" s="80" customFormat="1" hidden="1" outlineLevel="1" x14ac:dyDescent="0.2">
      <c r="A14785" s="96" t="s">
        <v>3173</v>
      </c>
      <c r="B14785" s="97"/>
      <c r="C14785" s="98"/>
      <c r="D14785" s="98"/>
      <c r="E14785" s="101">
        <v>8</v>
      </c>
      <c r="F14785" s="102"/>
      <c r="H14785" s="95">
        <f t="shared" si="231"/>
        <v>0</v>
      </c>
    </row>
    <row r="14786" spans="1:8" s="80" customFormat="1" hidden="1" outlineLevel="1" x14ac:dyDescent="0.2">
      <c r="A14786" s="96" t="s">
        <v>2825</v>
      </c>
      <c r="B14786" s="97"/>
      <c r="C14786" s="98"/>
      <c r="D14786" s="98"/>
      <c r="E14786" s="101">
        <v>12</v>
      </c>
      <c r="F14786" s="102"/>
      <c r="H14786" s="95">
        <f t="shared" si="231"/>
        <v>0</v>
      </c>
    </row>
    <row r="14787" spans="1:8" s="80" customFormat="1" hidden="1" outlineLevel="1" x14ac:dyDescent="0.2">
      <c r="A14787" s="96" t="s">
        <v>9456</v>
      </c>
      <c r="B14787" s="97"/>
      <c r="C14787" s="98"/>
      <c r="D14787" s="98"/>
      <c r="E14787" s="101">
        <v>1</v>
      </c>
      <c r="F14787" s="102"/>
      <c r="H14787" s="95">
        <f t="shared" si="231"/>
        <v>0</v>
      </c>
    </row>
    <row r="14788" spans="1:8" collapsed="1" x14ac:dyDescent="0.2">
      <c r="A14788" s="91" t="s">
        <v>9558</v>
      </c>
      <c r="B14788" s="91" t="s">
        <v>9559</v>
      </c>
      <c r="C14788" s="91" t="s">
        <v>6646</v>
      </c>
      <c r="D14788" s="92"/>
      <c r="E14788" s="104">
        <v>83</v>
      </c>
      <c r="F14788" s="107"/>
      <c r="H14788" s="95">
        <f t="shared" si="231"/>
        <v>0</v>
      </c>
    </row>
    <row r="14789" spans="1:8" s="80" customFormat="1" hidden="1" outlineLevel="1" x14ac:dyDescent="0.2">
      <c r="A14789" s="96" t="s">
        <v>3173</v>
      </c>
      <c r="B14789" s="97"/>
      <c r="C14789" s="98"/>
      <c r="D14789" s="98"/>
      <c r="E14789" s="101">
        <v>4</v>
      </c>
      <c r="F14789" s="102"/>
      <c r="H14789" s="95">
        <f t="shared" si="231"/>
        <v>0</v>
      </c>
    </row>
    <row r="14790" spans="1:8" s="80" customFormat="1" hidden="1" outlineLevel="1" x14ac:dyDescent="0.2">
      <c r="A14790" s="96" t="s">
        <v>2825</v>
      </c>
      <c r="B14790" s="97"/>
      <c r="C14790" s="98"/>
      <c r="D14790" s="98"/>
      <c r="E14790" s="101">
        <v>79</v>
      </c>
      <c r="F14790" s="102"/>
      <c r="H14790" s="95">
        <f t="shared" si="231"/>
        <v>0</v>
      </c>
    </row>
    <row r="14791" spans="1:8" collapsed="1" x14ac:dyDescent="0.2">
      <c r="A14791" s="91" t="s">
        <v>9560</v>
      </c>
      <c r="B14791" s="91" t="s">
        <v>9561</v>
      </c>
      <c r="C14791" s="91" t="s">
        <v>6646</v>
      </c>
      <c r="D14791" s="92"/>
      <c r="E14791" s="104">
        <v>68</v>
      </c>
      <c r="F14791" s="107"/>
      <c r="H14791" s="95">
        <f t="shared" si="231"/>
        <v>0</v>
      </c>
    </row>
    <row r="14792" spans="1:8" s="80" customFormat="1" hidden="1" outlineLevel="1" x14ac:dyDescent="0.2">
      <c r="A14792" s="96" t="s">
        <v>3173</v>
      </c>
      <c r="B14792" s="97"/>
      <c r="C14792" s="98"/>
      <c r="D14792" s="98"/>
      <c r="E14792" s="101">
        <v>2</v>
      </c>
      <c r="F14792" s="102"/>
      <c r="H14792" s="95">
        <f t="shared" si="231"/>
        <v>0</v>
      </c>
    </row>
    <row r="14793" spans="1:8" s="80" customFormat="1" hidden="1" outlineLevel="1" x14ac:dyDescent="0.2">
      <c r="A14793" s="96" t="s">
        <v>2825</v>
      </c>
      <c r="B14793" s="97"/>
      <c r="C14793" s="98"/>
      <c r="D14793" s="98"/>
      <c r="E14793" s="101">
        <v>66</v>
      </c>
      <c r="F14793" s="102"/>
      <c r="H14793" s="95">
        <f t="shared" si="231"/>
        <v>0</v>
      </c>
    </row>
    <row r="14794" spans="1:8" collapsed="1" x14ac:dyDescent="0.2">
      <c r="A14794" s="91" t="s">
        <v>9562</v>
      </c>
      <c r="B14794" s="91" t="s">
        <v>9563</v>
      </c>
      <c r="C14794" s="91" t="s">
        <v>6646</v>
      </c>
      <c r="D14794" s="92"/>
      <c r="E14794" s="104">
        <v>16</v>
      </c>
      <c r="F14794" s="107"/>
      <c r="H14794" s="95">
        <f t="shared" si="231"/>
        <v>0</v>
      </c>
    </row>
    <row r="14795" spans="1:8" s="80" customFormat="1" hidden="1" outlineLevel="1" x14ac:dyDescent="0.2">
      <c r="A14795" s="96" t="s">
        <v>3179</v>
      </c>
      <c r="B14795" s="97"/>
      <c r="C14795" s="98"/>
      <c r="D14795" s="98"/>
      <c r="E14795" s="101">
        <v>1</v>
      </c>
      <c r="F14795" s="102"/>
      <c r="H14795" s="95">
        <f t="shared" si="231"/>
        <v>0</v>
      </c>
    </row>
    <row r="14796" spans="1:8" s="80" customFormat="1" hidden="1" outlineLevel="1" x14ac:dyDescent="0.2">
      <c r="A14796" s="96" t="s">
        <v>2825</v>
      </c>
      <c r="B14796" s="97"/>
      <c r="C14796" s="98"/>
      <c r="D14796" s="98"/>
      <c r="E14796" s="101">
        <v>14</v>
      </c>
      <c r="F14796" s="102"/>
      <c r="H14796" s="95">
        <f t="shared" si="231"/>
        <v>0</v>
      </c>
    </row>
    <row r="14797" spans="1:8" s="80" customFormat="1" hidden="1" outlineLevel="1" x14ac:dyDescent="0.2">
      <c r="A14797" s="96" t="s">
        <v>9456</v>
      </c>
      <c r="B14797" s="97"/>
      <c r="C14797" s="98"/>
      <c r="D14797" s="98"/>
      <c r="E14797" s="101">
        <v>1</v>
      </c>
      <c r="F14797" s="102"/>
      <c r="H14797" s="95">
        <f t="shared" ref="H14797:H14860" si="232">F14797/E14797</f>
        <v>0</v>
      </c>
    </row>
    <row r="14798" spans="1:8" collapsed="1" x14ac:dyDescent="0.2">
      <c r="A14798" s="91" t="s">
        <v>9564</v>
      </c>
      <c r="B14798" s="91" t="s">
        <v>9565</v>
      </c>
      <c r="C14798" s="91" t="s">
        <v>3118</v>
      </c>
      <c r="D14798" s="92"/>
      <c r="E14798" s="104">
        <v>30</v>
      </c>
      <c r="F14798" s="107"/>
      <c r="H14798" s="95">
        <f t="shared" si="232"/>
        <v>0</v>
      </c>
    </row>
    <row r="14799" spans="1:8" s="80" customFormat="1" hidden="1" outlineLevel="1" x14ac:dyDescent="0.2">
      <c r="A14799" s="96" t="s">
        <v>3179</v>
      </c>
      <c r="B14799" s="97"/>
      <c r="C14799" s="98"/>
      <c r="D14799" s="98"/>
      <c r="E14799" s="101">
        <v>4</v>
      </c>
      <c r="F14799" s="102"/>
      <c r="H14799" s="95">
        <f t="shared" si="232"/>
        <v>0</v>
      </c>
    </row>
    <row r="14800" spans="1:8" s="80" customFormat="1" hidden="1" outlineLevel="1" x14ac:dyDescent="0.2">
      <c r="A14800" s="96" t="s">
        <v>3196</v>
      </c>
      <c r="B14800" s="97"/>
      <c r="C14800" s="98"/>
      <c r="D14800" s="98"/>
      <c r="E14800" s="101">
        <v>6</v>
      </c>
      <c r="F14800" s="102"/>
      <c r="H14800" s="95">
        <f t="shared" si="232"/>
        <v>0</v>
      </c>
    </row>
    <row r="14801" spans="1:8" s="80" customFormat="1" hidden="1" outlineLevel="1" x14ac:dyDescent="0.2">
      <c r="A14801" s="96" t="s">
        <v>3148</v>
      </c>
      <c r="B14801" s="97"/>
      <c r="C14801" s="98"/>
      <c r="D14801" s="98"/>
      <c r="E14801" s="101">
        <v>4</v>
      </c>
      <c r="F14801" s="102"/>
      <c r="H14801" s="95">
        <f t="shared" si="232"/>
        <v>0</v>
      </c>
    </row>
    <row r="14802" spans="1:8" s="80" customFormat="1" hidden="1" outlineLevel="1" x14ac:dyDescent="0.2">
      <c r="A14802" s="96" t="s">
        <v>9397</v>
      </c>
      <c r="B14802" s="97"/>
      <c r="C14802" s="98"/>
      <c r="D14802" s="98"/>
      <c r="E14802" s="101">
        <v>2</v>
      </c>
      <c r="F14802" s="102"/>
      <c r="H14802" s="95">
        <f t="shared" si="232"/>
        <v>0</v>
      </c>
    </row>
    <row r="14803" spans="1:8" s="80" customFormat="1" hidden="1" outlineLevel="1" x14ac:dyDescent="0.2">
      <c r="A14803" s="96" t="s">
        <v>9443</v>
      </c>
      <c r="B14803" s="97"/>
      <c r="C14803" s="98"/>
      <c r="D14803" s="98"/>
      <c r="E14803" s="101">
        <v>2</v>
      </c>
      <c r="F14803" s="102"/>
      <c r="H14803" s="95">
        <f t="shared" si="232"/>
        <v>0</v>
      </c>
    </row>
    <row r="14804" spans="1:8" s="80" customFormat="1" hidden="1" outlineLevel="1" x14ac:dyDescent="0.2">
      <c r="A14804" s="96" t="s">
        <v>2864</v>
      </c>
      <c r="B14804" s="97"/>
      <c r="C14804" s="98"/>
      <c r="D14804" s="98"/>
      <c r="E14804" s="101">
        <v>2</v>
      </c>
      <c r="F14804" s="102"/>
      <c r="H14804" s="95">
        <f t="shared" si="232"/>
        <v>0</v>
      </c>
    </row>
    <row r="14805" spans="1:8" s="80" customFormat="1" hidden="1" outlineLevel="1" x14ac:dyDescent="0.2">
      <c r="A14805" s="96" t="s">
        <v>3478</v>
      </c>
      <c r="B14805" s="97"/>
      <c r="C14805" s="98"/>
      <c r="D14805" s="98"/>
      <c r="E14805" s="101">
        <v>1</v>
      </c>
      <c r="F14805" s="102"/>
      <c r="H14805" s="95">
        <f t="shared" si="232"/>
        <v>0</v>
      </c>
    </row>
    <row r="14806" spans="1:8" s="80" customFormat="1" hidden="1" outlineLevel="1" x14ac:dyDescent="0.2">
      <c r="A14806" s="96" t="s">
        <v>3351</v>
      </c>
      <c r="B14806" s="97"/>
      <c r="C14806" s="98"/>
      <c r="D14806" s="98"/>
      <c r="E14806" s="101">
        <v>3</v>
      </c>
      <c r="F14806" s="102"/>
      <c r="H14806" s="95">
        <f t="shared" si="232"/>
        <v>0</v>
      </c>
    </row>
    <row r="14807" spans="1:8" s="80" customFormat="1" hidden="1" outlineLevel="1" x14ac:dyDescent="0.2">
      <c r="A14807" s="96" t="s">
        <v>2825</v>
      </c>
      <c r="B14807" s="97"/>
      <c r="C14807" s="98"/>
      <c r="D14807" s="98"/>
      <c r="E14807" s="101">
        <v>6</v>
      </c>
      <c r="F14807" s="102"/>
      <c r="H14807" s="95">
        <f t="shared" si="232"/>
        <v>0</v>
      </c>
    </row>
    <row r="14808" spans="1:8" collapsed="1" x14ac:dyDescent="0.2">
      <c r="A14808" s="91" t="s">
        <v>9566</v>
      </c>
      <c r="B14808" s="91" t="s">
        <v>9567</v>
      </c>
      <c r="C14808" s="91" t="s">
        <v>6646</v>
      </c>
      <c r="D14808" s="92"/>
      <c r="E14808" s="104">
        <v>12</v>
      </c>
      <c r="F14808" s="107"/>
      <c r="H14808" s="95">
        <f t="shared" si="232"/>
        <v>0</v>
      </c>
    </row>
    <row r="14809" spans="1:8" s="80" customFormat="1" hidden="1" outlineLevel="1" x14ac:dyDescent="0.2">
      <c r="A14809" s="96" t="s">
        <v>2825</v>
      </c>
      <c r="B14809" s="97"/>
      <c r="C14809" s="98"/>
      <c r="D14809" s="98"/>
      <c r="E14809" s="101">
        <v>12</v>
      </c>
      <c r="F14809" s="102"/>
      <c r="H14809" s="95">
        <f t="shared" si="232"/>
        <v>0</v>
      </c>
    </row>
    <row r="14810" spans="1:8" collapsed="1" x14ac:dyDescent="0.2">
      <c r="A14810" s="91" t="s">
        <v>9568</v>
      </c>
      <c r="B14810" s="91" t="s">
        <v>9569</v>
      </c>
      <c r="C14810" s="91" t="s">
        <v>6646</v>
      </c>
      <c r="D14810" s="92"/>
      <c r="E14810" s="104">
        <v>30</v>
      </c>
      <c r="F14810" s="107"/>
      <c r="H14810" s="95">
        <f t="shared" si="232"/>
        <v>0</v>
      </c>
    </row>
    <row r="14811" spans="1:8" s="80" customFormat="1" hidden="1" outlineLevel="1" x14ac:dyDescent="0.2">
      <c r="A14811" s="96" t="s">
        <v>2825</v>
      </c>
      <c r="B14811" s="97"/>
      <c r="C14811" s="98"/>
      <c r="D14811" s="98"/>
      <c r="E14811" s="101">
        <v>30</v>
      </c>
      <c r="F14811" s="102"/>
      <c r="H14811" s="95">
        <f t="shared" si="232"/>
        <v>0</v>
      </c>
    </row>
    <row r="14812" spans="1:8" collapsed="1" x14ac:dyDescent="0.2">
      <c r="A14812" s="91" t="s">
        <v>9570</v>
      </c>
      <c r="B14812" s="91" t="s">
        <v>9571</v>
      </c>
      <c r="C14812" s="91" t="s">
        <v>6646</v>
      </c>
      <c r="D14812" s="92"/>
      <c r="E14812" s="93">
        <v>8450</v>
      </c>
      <c r="F14812" s="107"/>
      <c r="H14812" s="95">
        <f t="shared" si="232"/>
        <v>0</v>
      </c>
    </row>
    <row r="14813" spans="1:8" s="80" customFormat="1" hidden="1" outlineLevel="1" x14ac:dyDescent="0.2">
      <c r="A14813" s="96" t="s">
        <v>2825</v>
      </c>
      <c r="B14813" s="97"/>
      <c r="C14813" s="98"/>
      <c r="D14813" s="98"/>
      <c r="E14813" s="99">
        <v>8450</v>
      </c>
      <c r="F14813" s="102"/>
      <c r="H14813" s="95">
        <f t="shared" si="232"/>
        <v>0</v>
      </c>
    </row>
    <row r="14814" spans="1:8" collapsed="1" x14ac:dyDescent="0.2">
      <c r="A14814" s="105" t="s">
        <v>9572</v>
      </c>
      <c r="B14814" s="91" t="s">
        <v>9573</v>
      </c>
      <c r="C14814" s="91" t="s">
        <v>3223</v>
      </c>
      <c r="D14814" s="92"/>
      <c r="E14814" s="104">
        <v>5</v>
      </c>
      <c r="F14814" s="107"/>
      <c r="G14814" s="79" t="e">
        <f>VLOOKUP(B14814,#REF!,2,FALSE)</f>
        <v>#REF!</v>
      </c>
      <c r="H14814" s="95">
        <f t="shared" si="232"/>
        <v>0</v>
      </c>
    </row>
    <row r="14815" spans="1:8" s="80" customFormat="1" hidden="1" outlineLevel="1" x14ac:dyDescent="0.2">
      <c r="A14815" s="96" t="s">
        <v>2825</v>
      </c>
      <c r="B14815" s="97"/>
      <c r="C14815" s="98"/>
      <c r="D14815" s="98"/>
      <c r="E14815" s="101">
        <v>5</v>
      </c>
      <c r="F14815" s="102"/>
      <c r="H14815" s="95">
        <f t="shared" si="232"/>
        <v>0</v>
      </c>
    </row>
    <row r="14816" spans="1:8" collapsed="1" x14ac:dyDescent="0.2">
      <c r="A14816" s="105" t="s">
        <v>9574</v>
      </c>
      <c r="B14816" s="91" t="s">
        <v>9575</v>
      </c>
      <c r="C14816" s="91" t="s">
        <v>3223</v>
      </c>
      <c r="D14816" s="92"/>
      <c r="E14816" s="104">
        <v>1</v>
      </c>
      <c r="F14816" s="107"/>
      <c r="G14816" s="79" t="e">
        <f>VLOOKUP(B14816,#REF!,2,FALSE)</f>
        <v>#REF!</v>
      </c>
      <c r="H14816" s="95">
        <f t="shared" si="232"/>
        <v>0</v>
      </c>
    </row>
    <row r="14817" spans="1:8" s="80" customFormat="1" hidden="1" outlineLevel="1" x14ac:dyDescent="0.2">
      <c r="A14817" s="96" t="s">
        <v>2825</v>
      </c>
      <c r="B14817" s="97"/>
      <c r="C14817" s="98"/>
      <c r="D14817" s="98"/>
      <c r="E14817" s="101">
        <v>1</v>
      </c>
      <c r="F14817" s="102"/>
      <c r="H14817" s="95">
        <f t="shared" si="232"/>
        <v>0</v>
      </c>
    </row>
    <row r="14818" spans="1:8" collapsed="1" x14ac:dyDescent="0.2">
      <c r="A14818" s="91" t="s">
        <v>9576</v>
      </c>
      <c r="B14818" s="91" t="s">
        <v>9577</v>
      </c>
      <c r="C14818" s="91" t="s">
        <v>6646</v>
      </c>
      <c r="D14818" s="92"/>
      <c r="E14818" s="104">
        <v>122</v>
      </c>
      <c r="F14818" s="107"/>
      <c r="H14818" s="95">
        <f t="shared" si="232"/>
        <v>0</v>
      </c>
    </row>
    <row r="14819" spans="1:8" s="80" customFormat="1" hidden="1" outlineLevel="1" x14ac:dyDescent="0.2">
      <c r="A14819" s="96" t="s">
        <v>3119</v>
      </c>
      <c r="B14819" s="97"/>
      <c r="C14819" s="98"/>
      <c r="D14819" s="98"/>
      <c r="E14819" s="101">
        <v>24</v>
      </c>
      <c r="F14819" s="102"/>
      <c r="H14819" s="95">
        <f t="shared" si="232"/>
        <v>0</v>
      </c>
    </row>
    <row r="14820" spans="1:8" s="80" customFormat="1" hidden="1" outlineLevel="1" x14ac:dyDescent="0.2">
      <c r="A14820" s="96" t="s">
        <v>2825</v>
      </c>
      <c r="B14820" s="97"/>
      <c r="C14820" s="98"/>
      <c r="D14820" s="98"/>
      <c r="E14820" s="101">
        <v>98</v>
      </c>
      <c r="F14820" s="102"/>
      <c r="H14820" s="95">
        <f t="shared" si="232"/>
        <v>0</v>
      </c>
    </row>
    <row r="14821" spans="1:8" collapsed="1" x14ac:dyDescent="0.2">
      <c r="A14821" s="91" t="s">
        <v>9578</v>
      </c>
      <c r="B14821" s="91" t="s">
        <v>9579</v>
      </c>
      <c r="C14821" s="91" t="s">
        <v>3118</v>
      </c>
      <c r="D14821" s="92"/>
      <c r="E14821" s="104">
        <v>5</v>
      </c>
      <c r="F14821" s="107"/>
      <c r="H14821" s="95">
        <f t="shared" si="232"/>
        <v>0</v>
      </c>
    </row>
    <row r="14822" spans="1:8" s="80" customFormat="1" hidden="1" outlineLevel="1" x14ac:dyDescent="0.2">
      <c r="A14822" s="96" t="s">
        <v>2825</v>
      </c>
      <c r="B14822" s="97"/>
      <c r="C14822" s="98"/>
      <c r="D14822" s="98"/>
      <c r="E14822" s="101">
        <v>5</v>
      </c>
      <c r="F14822" s="102"/>
      <c r="H14822" s="95">
        <f t="shared" si="232"/>
        <v>0</v>
      </c>
    </row>
    <row r="14823" spans="1:8" collapsed="1" x14ac:dyDescent="0.2">
      <c r="A14823" s="91" t="s">
        <v>9578</v>
      </c>
      <c r="B14823" s="91" t="s">
        <v>9580</v>
      </c>
      <c r="C14823" s="91" t="s">
        <v>3118</v>
      </c>
      <c r="D14823" s="92"/>
      <c r="E14823" s="104">
        <v>4</v>
      </c>
      <c r="F14823" s="107"/>
      <c r="H14823" s="95">
        <f t="shared" si="232"/>
        <v>0</v>
      </c>
    </row>
    <row r="14824" spans="1:8" s="80" customFormat="1" hidden="1" outlineLevel="1" x14ac:dyDescent="0.2">
      <c r="A14824" s="96" t="s">
        <v>2825</v>
      </c>
      <c r="B14824" s="97"/>
      <c r="C14824" s="98"/>
      <c r="D14824" s="98"/>
      <c r="E14824" s="101">
        <v>4</v>
      </c>
      <c r="F14824" s="102"/>
      <c r="H14824" s="95">
        <f t="shared" si="232"/>
        <v>0</v>
      </c>
    </row>
    <row r="14825" spans="1:8" collapsed="1" x14ac:dyDescent="0.2">
      <c r="A14825" s="91" t="s">
        <v>9581</v>
      </c>
      <c r="B14825" s="91" t="s">
        <v>9582</v>
      </c>
      <c r="C14825" s="91" t="s">
        <v>3118</v>
      </c>
      <c r="D14825" s="92"/>
      <c r="E14825" s="104">
        <v>34</v>
      </c>
      <c r="F14825" s="107"/>
      <c r="H14825" s="95">
        <f t="shared" si="232"/>
        <v>0</v>
      </c>
    </row>
    <row r="14826" spans="1:8" s="80" customFormat="1" hidden="1" outlineLevel="1" x14ac:dyDescent="0.2">
      <c r="A14826" s="96" t="s">
        <v>2828</v>
      </c>
      <c r="B14826" s="97"/>
      <c r="C14826" s="98"/>
      <c r="D14826" s="98"/>
      <c r="E14826" s="101">
        <v>1</v>
      </c>
      <c r="F14826" s="102"/>
      <c r="H14826" s="95">
        <f t="shared" si="232"/>
        <v>0</v>
      </c>
    </row>
    <row r="14827" spans="1:8" s="80" customFormat="1" hidden="1" outlineLevel="1" x14ac:dyDescent="0.2">
      <c r="A14827" s="96" t="s">
        <v>3174</v>
      </c>
      <c r="B14827" s="97"/>
      <c r="C14827" s="98"/>
      <c r="D14827" s="98"/>
      <c r="E14827" s="101">
        <v>32</v>
      </c>
      <c r="F14827" s="102"/>
      <c r="H14827" s="95">
        <f t="shared" si="232"/>
        <v>0</v>
      </c>
    </row>
    <row r="14828" spans="1:8" s="80" customFormat="1" hidden="1" outlineLevel="1" x14ac:dyDescent="0.2">
      <c r="A14828" s="96" t="s">
        <v>3173</v>
      </c>
      <c r="B14828" s="97"/>
      <c r="C14828" s="98"/>
      <c r="D14828" s="98"/>
      <c r="E14828" s="101">
        <v>1</v>
      </c>
      <c r="F14828" s="102"/>
      <c r="H14828" s="95">
        <f t="shared" si="232"/>
        <v>0</v>
      </c>
    </row>
    <row r="14829" spans="1:8" collapsed="1" x14ac:dyDescent="0.2">
      <c r="A14829" s="91" t="s">
        <v>9583</v>
      </c>
      <c r="B14829" s="91" t="s">
        <v>9584</v>
      </c>
      <c r="C14829" s="91" t="s">
        <v>3118</v>
      </c>
      <c r="D14829" s="92"/>
      <c r="E14829" s="104">
        <v>23</v>
      </c>
      <c r="F14829" s="107"/>
      <c r="H14829" s="95">
        <f t="shared" si="232"/>
        <v>0</v>
      </c>
    </row>
    <row r="14830" spans="1:8" s="80" customFormat="1" hidden="1" outlineLevel="1" x14ac:dyDescent="0.2">
      <c r="A14830" s="96" t="s">
        <v>3174</v>
      </c>
      <c r="B14830" s="97"/>
      <c r="C14830" s="98"/>
      <c r="D14830" s="98"/>
      <c r="E14830" s="101">
        <v>4</v>
      </c>
      <c r="F14830" s="102"/>
      <c r="H14830" s="95">
        <f t="shared" si="232"/>
        <v>0</v>
      </c>
    </row>
    <row r="14831" spans="1:8" s="80" customFormat="1" hidden="1" outlineLevel="1" x14ac:dyDescent="0.2">
      <c r="A14831" s="96" t="s">
        <v>2825</v>
      </c>
      <c r="B14831" s="97"/>
      <c r="C14831" s="98"/>
      <c r="D14831" s="98"/>
      <c r="E14831" s="101">
        <v>19</v>
      </c>
      <c r="F14831" s="102"/>
      <c r="H14831" s="95">
        <f t="shared" si="232"/>
        <v>0</v>
      </c>
    </row>
    <row r="14832" spans="1:8" collapsed="1" x14ac:dyDescent="0.2">
      <c r="A14832" s="91" t="s">
        <v>9585</v>
      </c>
      <c r="B14832" s="91" t="s">
        <v>9586</v>
      </c>
      <c r="C14832" s="91" t="s">
        <v>3118</v>
      </c>
      <c r="D14832" s="92"/>
      <c r="E14832" s="104">
        <v>25</v>
      </c>
      <c r="F14832" s="107"/>
      <c r="H14832" s="95">
        <f t="shared" si="232"/>
        <v>0</v>
      </c>
    </row>
    <row r="14833" spans="1:8" s="80" customFormat="1" hidden="1" outlineLevel="1" x14ac:dyDescent="0.2">
      <c r="A14833" s="96" t="s">
        <v>3174</v>
      </c>
      <c r="B14833" s="97"/>
      <c r="C14833" s="98"/>
      <c r="D14833" s="98"/>
      <c r="E14833" s="101">
        <v>4</v>
      </c>
      <c r="F14833" s="102"/>
      <c r="H14833" s="95">
        <f t="shared" si="232"/>
        <v>0</v>
      </c>
    </row>
    <row r="14834" spans="1:8" s="80" customFormat="1" hidden="1" outlineLevel="1" x14ac:dyDescent="0.2">
      <c r="A14834" s="96" t="s">
        <v>2825</v>
      </c>
      <c r="B14834" s="97"/>
      <c r="C14834" s="98"/>
      <c r="D14834" s="98"/>
      <c r="E14834" s="101">
        <v>21</v>
      </c>
      <c r="F14834" s="102"/>
      <c r="H14834" s="95">
        <f t="shared" si="232"/>
        <v>0</v>
      </c>
    </row>
    <row r="14835" spans="1:8" collapsed="1" x14ac:dyDescent="0.2">
      <c r="A14835" s="91" t="s">
        <v>9587</v>
      </c>
      <c r="B14835" s="91" t="s">
        <v>9588</v>
      </c>
      <c r="C14835" s="91" t="s">
        <v>3118</v>
      </c>
      <c r="D14835" s="92"/>
      <c r="E14835" s="104">
        <v>23</v>
      </c>
      <c r="F14835" s="107"/>
      <c r="H14835" s="95">
        <f t="shared" si="232"/>
        <v>0</v>
      </c>
    </row>
    <row r="14836" spans="1:8" s="80" customFormat="1" hidden="1" outlineLevel="1" x14ac:dyDescent="0.2">
      <c r="A14836" s="96" t="s">
        <v>2825</v>
      </c>
      <c r="B14836" s="97"/>
      <c r="C14836" s="98"/>
      <c r="D14836" s="98"/>
      <c r="E14836" s="101">
        <v>23</v>
      </c>
      <c r="F14836" s="102"/>
      <c r="H14836" s="95">
        <f t="shared" si="232"/>
        <v>0</v>
      </c>
    </row>
    <row r="14837" spans="1:8" collapsed="1" x14ac:dyDescent="0.2">
      <c r="A14837" s="91" t="s">
        <v>9589</v>
      </c>
      <c r="B14837" s="91" t="s">
        <v>9590</v>
      </c>
      <c r="C14837" s="91" t="s">
        <v>3118</v>
      </c>
      <c r="D14837" s="92"/>
      <c r="E14837" s="104">
        <v>5</v>
      </c>
      <c r="F14837" s="107"/>
      <c r="H14837" s="95">
        <f t="shared" si="232"/>
        <v>0</v>
      </c>
    </row>
    <row r="14838" spans="1:8" s="80" customFormat="1" hidden="1" outlineLevel="1" x14ac:dyDescent="0.2">
      <c r="A14838" s="96" t="s">
        <v>2825</v>
      </c>
      <c r="B14838" s="97"/>
      <c r="C14838" s="98"/>
      <c r="D14838" s="98"/>
      <c r="E14838" s="101">
        <v>5</v>
      </c>
      <c r="F14838" s="102"/>
      <c r="H14838" s="95">
        <f t="shared" si="232"/>
        <v>0</v>
      </c>
    </row>
    <row r="14839" spans="1:8" collapsed="1" x14ac:dyDescent="0.2">
      <c r="A14839" s="91" t="s">
        <v>9591</v>
      </c>
      <c r="B14839" s="91" t="s">
        <v>9592</v>
      </c>
      <c r="C14839" s="91" t="s">
        <v>3118</v>
      </c>
      <c r="D14839" s="92"/>
      <c r="E14839" s="104">
        <v>64</v>
      </c>
      <c r="F14839" s="107"/>
      <c r="H14839" s="95">
        <f t="shared" si="232"/>
        <v>0</v>
      </c>
    </row>
    <row r="14840" spans="1:8" s="80" customFormat="1" hidden="1" outlineLevel="1" x14ac:dyDescent="0.2">
      <c r="A14840" s="96" t="s">
        <v>2825</v>
      </c>
      <c r="B14840" s="97"/>
      <c r="C14840" s="98"/>
      <c r="D14840" s="98"/>
      <c r="E14840" s="101">
        <v>64</v>
      </c>
      <c r="F14840" s="102"/>
      <c r="H14840" s="95">
        <f t="shared" si="232"/>
        <v>0</v>
      </c>
    </row>
    <row r="14841" spans="1:8" collapsed="1" x14ac:dyDescent="0.2">
      <c r="A14841" s="91" t="s">
        <v>9593</v>
      </c>
      <c r="B14841" s="91" t="s">
        <v>9594</v>
      </c>
      <c r="C14841" s="91" t="s">
        <v>3118</v>
      </c>
      <c r="D14841" s="92"/>
      <c r="E14841" s="104">
        <v>59</v>
      </c>
      <c r="F14841" s="107"/>
      <c r="H14841" s="95">
        <f t="shared" si="232"/>
        <v>0</v>
      </c>
    </row>
    <row r="14842" spans="1:8" s="80" customFormat="1" hidden="1" outlineLevel="1" x14ac:dyDescent="0.2">
      <c r="A14842" s="96" t="s">
        <v>2825</v>
      </c>
      <c r="B14842" s="97"/>
      <c r="C14842" s="98"/>
      <c r="D14842" s="98"/>
      <c r="E14842" s="101">
        <v>59</v>
      </c>
      <c r="F14842" s="102"/>
      <c r="H14842" s="95">
        <f t="shared" si="232"/>
        <v>0</v>
      </c>
    </row>
    <row r="14843" spans="1:8" collapsed="1" x14ac:dyDescent="0.2">
      <c r="A14843" s="91" t="s">
        <v>9595</v>
      </c>
      <c r="B14843" s="91" t="s">
        <v>9596</v>
      </c>
      <c r="C14843" s="91" t="s">
        <v>3118</v>
      </c>
      <c r="D14843" s="92"/>
      <c r="E14843" s="104">
        <v>163</v>
      </c>
      <c r="F14843" s="107"/>
      <c r="H14843" s="95">
        <f t="shared" si="232"/>
        <v>0</v>
      </c>
    </row>
    <row r="14844" spans="1:8" s="80" customFormat="1" hidden="1" outlineLevel="1" x14ac:dyDescent="0.2">
      <c r="A14844" s="96" t="s">
        <v>2825</v>
      </c>
      <c r="B14844" s="97"/>
      <c r="C14844" s="98"/>
      <c r="D14844" s="98"/>
      <c r="E14844" s="101">
        <v>163</v>
      </c>
      <c r="F14844" s="102"/>
      <c r="H14844" s="95">
        <f t="shared" si="232"/>
        <v>0</v>
      </c>
    </row>
    <row r="14845" spans="1:8" collapsed="1" x14ac:dyDescent="0.2">
      <c r="A14845" s="105" t="s">
        <v>9597</v>
      </c>
      <c r="B14845" s="91" t="s">
        <v>9598</v>
      </c>
      <c r="C14845" s="91" t="s">
        <v>3223</v>
      </c>
      <c r="D14845" s="92"/>
      <c r="E14845" s="104">
        <v>42</v>
      </c>
      <c r="F14845" s="107"/>
      <c r="G14845" s="79" t="e">
        <f>VLOOKUP(B14845,#REF!,2,FALSE)</f>
        <v>#REF!</v>
      </c>
      <c r="H14845" s="95">
        <f t="shared" si="232"/>
        <v>0</v>
      </c>
    </row>
    <row r="14846" spans="1:8" s="80" customFormat="1" hidden="1" outlineLevel="1" x14ac:dyDescent="0.2">
      <c r="A14846" s="96" t="s">
        <v>2825</v>
      </c>
      <c r="B14846" s="97"/>
      <c r="C14846" s="98"/>
      <c r="D14846" s="98"/>
      <c r="E14846" s="101">
        <v>42</v>
      </c>
      <c r="F14846" s="102"/>
      <c r="H14846" s="95">
        <f t="shared" si="232"/>
        <v>0</v>
      </c>
    </row>
    <row r="14847" spans="1:8" collapsed="1" x14ac:dyDescent="0.2">
      <c r="A14847" s="105" t="s">
        <v>9599</v>
      </c>
      <c r="B14847" s="91" t="s">
        <v>9600</v>
      </c>
      <c r="C14847" s="91" t="s">
        <v>3223</v>
      </c>
      <c r="D14847" s="92"/>
      <c r="E14847" s="104">
        <v>41</v>
      </c>
      <c r="F14847" s="107"/>
      <c r="G14847" s="79" t="e">
        <f>VLOOKUP(B14847,#REF!,2,FALSE)</f>
        <v>#REF!</v>
      </c>
      <c r="H14847" s="95">
        <f t="shared" si="232"/>
        <v>0</v>
      </c>
    </row>
    <row r="14848" spans="1:8" s="80" customFormat="1" hidden="1" outlineLevel="1" x14ac:dyDescent="0.2">
      <c r="A14848" s="96" t="s">
        <v>2825</v>
      </c>
      <c r="B14848" s="97"/>
      <c r="C14848" s="98"/>
      <c r="D14848" s="98"/>
      <c r="E14848" s="101">
        <v>41</v>
      </c>
      <c r="F14848" s="102"/>
      <c r="H14848" s="95">
        <f t="shared" si="232"/>
        <v>0</v>
      </c>
    </row>
    <row r="14849" spans="1:8" collapsed="1" x14ac:dyDescent="0.2">
      <c r="A14849" s="105" t="s">
        <v>9601</v>
      </c>
      <c r="B14849" s="91" t="s">
        <v>9602</v>
      </c>
      <c r="C14849" s="91" t="s">
        <v>3223</v>
      </c>
      <c r="D14849" s="92"/>
      <c r="E14849" s="104">
        <v>25</v>
      </c>
      <c r="F14849" s="107"/>
      <c r="G14849" s="79" t="e">
        <f>VLOOKUP(B14849,#REF!,2,FALSE)</f>
        <v>#REF!</v>
      </c>
      <c r="H14849" s="95">
        <f t="shared" si="232"/>
        <v>0</v>
      </c>
    </row>
    <row r="14850" spans="1:8" s="80" customFormat="1" hidden="1" outlineLevel="1" x14ac:dyDescent="0.2">
      <c r="A14850" s="96" t="s">
        <v>2825</v>
      </c>
      <c r="B14850" s="97"/>
      <c r="C14850" s="98"/>
      <c r="D14850" s="98"/>
      <c r="E14850" s="101">
        <v>25</v>
      </c>
      <c r="F14850" s="102"/>
      <c r="H14850" s="95">
        <f t="shared" si="232"/>
        <v>0</v>
      </c>
    </row>
    <row r="14851" spans="1:8" collapsed="1" x14ac:dyDescent="0.2">
      <c r="A14851" s="91" t="s">
        <v>9603</v>
      </c>
      <c r="B14851" s="91" t="s">
        <v>9604</v>
      </c>
      <c r="C14851" s="91" t="s">
        <v>3118</v>
      </c>
      <c r="D14851" s="92"/>
      <c r="E14851" s="104">
        <v>25</v>
      </c>
      <c r="F14851" s="107"/>
      <c r="H14851" s="95">
        <f t="shared" si="232"/>
        <v>0</v>
      </c>
    </row>
    <row r="14852" spans="1:8" s="80" customFormat="1" hidden="1" outlineLevel="1" x14ac:dyDescent="0.2">
      <c r="A14852" s="96" t="s">
        <v>3180</v>
      </c>
      <c r="B14852" s="97"/>
      <c r="C14852" s="98"/>
      <c r="D14852" s="98"/>
      <c r="E14852" s="101">
        <v>2</v>
      </c>
      <c r="F14852" s="102"/>
      <c r="H14852" s="95">
        <f t="shared" si="232"/>
        <v>0</v>
      </c>
    </row>
    <row r="14853" spans="1:8" s="80" customFormat="1" hidden="1" outlineLevel="1" x14ac:dyDescent="0.2">
      <c r="A14853" s="96" t="s">
        <v>3174</v>
      </c>
      <c r="B14853" s="97"/>
      <c r="C14853" s="98"/>
      <c r="D14853" s="98"/>
      <c r="E14853" s="101">
        <v>3</v>
      </c>
      <c r="F14853" s="102"/>
      <c r="H14853" s="95">
        <f t="shared" si="232"/>
        <v>0</v>
      </c>
    </row>
    <row r="14854" spans="1:8" s="80" customFormat="1" hidden="1" outlineLevel="1" x14ac:dyDescent="0.2">
      <c r="A14854" s="96" t="s">
        <v>2825</v>
      </c>
      <c r="B14854" s="97"/>
      <c r="C14854" s="98"/>
      <c r="D14854" s="98"/>
      <c r="E14854" s="101">
        <v>20</v>
      </c>
      <c r="F14854" s="102"/>
      <c r="H14854" s="95">
        <f t="shared" si="232"/>
        <v>0</v>
      </c>
    </row>
    <row r="14855" spans="1:8" collapsed="1" x14ac:dyDescent="0.2">
      <c r="A14855" s="91" t="s">
        <v>9605</v>
      </c>
      <c r="B14855" s="91" t="s">
        <v>9606</v>
      </c>
      <c r="C14855" s="91" t="s">
        <v>3118</v>
      </c>
      <c r="D14855" s="92"/>
      <c r="E14855" s="104">
        <v>106</v>
      </c>
      <c r="F14855" s="107"/>
      <c r="H14855" s="95">
        <f t="shared" si="232"/>
        <v>0</v>
      </c>
    </row>
    <row r="14856" spans="1:8" s="80" customFormat="1" hidden="1" outlineLevel="1" x14ac:dyDescent="0.2">
      <c r="A14856" s="96" t="s">
        <v>3196</v>
      </c>
      <c r="B14856" s="97"/>
      <c r="C14856" s="98"/>
      <c r="D14856" s="98"/>
      <c r="E14856" s="101">
        <v>1</v>
      </c>
      <c r="F14856" s="102"/>
      <c r="H14856" s="95">
        <f t="shared" si="232"/>
        <v>0</v>
      </c>
    </row>
    <row r="14857" spans="1:8" s="80" customFormat="1" hidden="1" outlineLevel="1" x14ac:dyDescent="0.2">
      <c r="A14857" s="96" t="s">
        <v>3180</v>
      </c>
      <c r="B14857" s="97"/>
      <c r="C14857" s="98"/>
      <c r="D14857" s="98"/>
      <c r="E14857" s="101">
        <v>1</v>
      </c>
      <c r="F14857" s="102"/>
      <c r="H14857" s="95">
        <f t="shared" si="232"/>
        <v>0</v>
      </c>
    </row>
    <row r="14858" spans="1:8" s="80" customFormat="1" hidden="1" outlineLevel="1" x14ac:dyDescent="0.2">
      <c r="A14858" s="96" t="s">
        <v>2871</v>
      </c>
      <c r="B14858" s="97"/>
      <c r="C14858" s="98"/>
      <c r="D14858" s="98"/>
      <c r="E14858" s="101">
        <v>1</v>
      </c>
      <c r="F14858" s="102"/>
      <c r="H14858" s="95">
        <f t="shared" si="232"/>
        <v>0</v>
      </c>
    </row>
    <row r="14859" spans="1:8" s="80" customFormat="1" hidden="1" outlineLevel="1" x14ac:dyDescent="0.2">
      <c r="A14859" s="96" t="s">
        <v>2825</v>
      </c>
      <c r="B14859" s="97"/>
      <c r="C14859" s="98"/>
      <c r="D14859" s="98"/>
      <c r="E14859" s="101">
        <v>102</v>
      </c>
      <c r="F14859" s="102"/>
      <c r="H14859" s="95">
        <f t="shared" si="232"/>
        <v>0</v>
      </c>
    </row>
    <row r="14860" spans="1:8" s="80" customFormat="1" hidden="1" outlineLevel="1" x14ac:dyDescent="0.2">
      <c r="A14860" s="96" t="s">
        <v>2846</v>
      </c>
      <c r="B14860" s="97"/>
      <c r="C14860" s="98"/>
      <c r="D14860" s="98"/>
      <c r="E14860" s="101">
        <v>1</v>
      </c>
      <c r="F14860" s="102"/>
      <c r="H14860" s="95">
        <f t="shared" si="232"/>
        <v>0</v>
      </c>
    </row>
    <row r="14861" spans="1:8" collapsed="1" x14ac:dyDescent="0.2">
      <c r="A14861" s="91" t="s">
        <v>9607</v>
      </c>
      <c r="B14861" s="91" t="s">
        <v>9608</v>
      </c>
      <c r="C14861" s="91" t="s">
        <v>3118</v>
      </c>
      <c r="D14861" s="92"/>
      <c r="E14861" s="104">
        <v>29</v>
      </c>
      <c r="F14861" s="107"/>
      <c r="H14861" s="95">
        <f t="shared" ref="H14861:H14924" si="233">F14861/E14861</f>
        <v>0</v>
      </c>
    </row>
    <row r="14862" spans="1:8" s="80" customFormat="1" hidden="1" outlineLevel="1" x14ac:dyDescent="0.2">
      <c r="A14862" s="96" t="s">
        <v>2825</v>
      </c>
      <c r="B14862" s="97"/>
      <c r="C14862" s="98"/>
      <c r="D14862" s="98"/>
      <c r="E14862" s="101">
        <v>29</v>
      </c>
      <c r="F14862" s="102"/>
      <c r="H14862" s="95">
        <f t="shared" si="233"/>
        <v>0</v>
      </c>
    </row>
    <row r="14863" spans="1:8" collapsed="1" x14ac:dyDescent="0.2">
      <c r="A14863" s="91" t="s">
        <v>9609</v>
      </c>
      <c r="B14863" s="91">
        <v>9956159</v>
      </c>
      <c r="C14863" s="91" t="s">
        <v>13</v>
      </c>
      <c r="D14863" s="92" t="s">
        <v>2824</v>
      </c>
      <c r="E14863" s="104">
        <v>20</v>
      </c>
      <c r="F14863" s="107"/>
      <c r="G14863" s="79" t="e">
        <f>VLOOKUP(B14863,#REF!,2,FALSE)</f>
        <v>#REF!</v>
      </c>
      <c r="H14863" s="95">
        <f t="shared" si="233"/>
        <v>0</v>
      </c>
    </row>
    <row r="14864" spans="1:8" s="80" customFormat="1" hidden="1" outlineLevel="1" x14ac:dyDescent="0.2">
      <c r="A14864" s="96" t="s">
        <v>2825</v>
      </c>
      <c r="B14864" s="97"/>
      <c r="C14864" s="98"/>
      <c r="D14864" s="98"/>
      <c r="E14864" s="101">
        <v>20</v>
      </c>
      <c r="F14864" s="102"/>
      <c r="H14864" s="95">
        <f t="shared" si="233"/>
        <v>0</v>
      </c>
    </row>
    <row r="14865" spans="1:8" collapsed="1" x14ac:dyDescent="0.2">
      <c r="A14865" s="91" t="s">
        <v>9610</v>
      </c>
      <c r="B14865" s="91">
        <v>9958158</v>
      </c>
      <c r="C14865" s="91" t="s">
        <v>13</v>
      </c>
      <c r="D14865" s="92" t="s">
        <v>2824</v>
      </c>
      <c r="E14865" s="104">
        <v>19</v>
      </c>
      <c r="F14865" s="107"/>
      <c r="G14865" s="79" t="e">
        <f>VLOOKUP(B14865,#REF!,2,FALSE)</f>
        <v>#REF!</v>
      </c>
      <c r="H14865" s="95">
        <f t="shared" si="233"/>
        <v>0</v>
      </c>
    </row>
    <row r="14866" spans="1:8" s="80" customFormat="1" hidden="1" outlineLevel="1" x14ac:dyDescent="0.2">
      <c r="A14866" s="96" t="s">
        <v>2825</v>
      </c>
      <c r="B14866" s="97"/>
      <c r="C14866" s="98"/>
      <c r="D14866" s="98"/>
      <c r="E14866" s="101">
        <v>19</v>
      </c>
      <c r="F14866" s="102"/>
      <c r="H14866" s="95">
        <f t="shared" si="233"/>
        <v>0</v>
      </c>
    </row>
    <row r="14867" spans="1:8" collapsed="1" x14ac:dyDescent="0.2">
      <c r="A14867" s="91" t="s">
        <v>9611</v>
      </c>
      <c r="B14867" s="91" t="s">
        <v>9612</v>
      </c>
      <c r="C14867" s="91" t="s">
        <v>2931</v>
      </c>
      <c r="D14867" s="92"/>
      <c r="E14867" s="104">
        <v>297</v>
      </c>
      <c r="F14867" s="107"/>
      <c r="H14867" s="95">
        <f t="shared" si="233"/>
        <v>0</v>
      </c>
    </row>
    <row r="14868" spans="1:8" s="80" customFormat="1" hidden="1" outlineLevel="1" x14ac:dyDescent="0.2">
      <c r="A14868" s="96" t="s">
        <v>2841</v>
      </c>
      <c r="B14868" s="97"/>
      <c r="C14868" s="98"/>
      <c r="D14868" s="98"/>
      <c r="E14868" s="101">
        <v>297</v>
      </c>
      <c r="F14868" s="102"/>
      <c r="H14868" s="95">
        <f t="shared" si="233"/>
        <v>0</v>
      </c>
    </row>
    <row r="14869" spans="1:8" collapsed="1" x14ac:dyDescent="0.2">
      <c r="A14869" s="91" t="s">
        <v>9613</v>
      </c>
      <c r="B14869" s="91" t="s">
        <v>9614</v>
      </c>
      <c r="C14869" s="91" t="s">
        <v>2931</v>
      </c>
      <c r="D14869" s="92"/>
      <c r="E14869" s="93">
        <v>1667</v>
      </c>
      <c r="F14869" s="107"/>
      <c r="H14869" s="95">
        <f t="shared" si="233"/>
        <v>0</v>
      </c>
    </row>
    <row r="14870" spans="1:8" s="80" customFormat="1" hidden="1" outlineLevel="1" x14ac:dyDescent="0.2">
      <c r="A14870" s="96" t="s">
        <v>2932</v>
      </c>
      <c r="B14870" s="97"/>
      <c r="C14870" s="98"/>
      <c r="D14870" s="98"/>
      <c r="E14870" s="99">
        <v>1667</v>
      </c>
      <c r="F14870" s="102"/>
      <c r="H14870" s="95">
        <f t="shared" si="233"/>
        <v>0</v>
      </c>
    </row>
    <row r="14871" spans="1:8" collapsed="1" x14ac:dyDescent="0.2">
      <c r="A14871" s="91" t="s">
        <v>9615</v>
      </c>
      <c r="B14871" s="91" t="s">
        <v>9616</v>
      </c>
      <c r="C14871" s="91" t="s">
        <v>2931</v>
      </c>
      <c r="D14871" s="92"/>
      <c r="E14871" s="104">
        <v>30</v>
      </c>
      <c r="F14871" s="107"/>
      <c r="H14871" s="95">
        <f t="shared" si="233"/>
        <v>0</v>
      </c>
    </row>
    <row r="14872" spans="1:8" s="80" customFormat="1" hidden="1" outlineLevel="1" x14ac:dyDescent="0.2">
      <c r="A14872" s="96" t="s">
        <v>2932</v>
      </c>
      <c r="B14872" s="97"/>
      <c r="C14872" s="98"/>
      <c r="D14872" s="98"/>
      <c r="E14872" s="101">
        <v>30</v>
      </c>
      <c r="F14872" s="102"/>
      <c r="H14872" s="95">
        <f t="shared" si="233"/>
        <v>0</v>
      </c>
    </row>
    <row r="14873" spans="1:8" collapsed="1" x14ac:dyDescent="0.2">
      <c r="A14873" s="91" t="s">
        <v>9617</v>
      </c>
      <c r="B14873" s="91" t="s">
        <v>9618</v>
      </c>
      <c r="C14873" s="91" t="s">
        <v>2931</v>
      </c>
      <c r="D14873" s="92"/>
      <c r="E14873" s="104">
        <v>36</v>
      </c>
      <c r="F14873" s="107"/>
      <c r="H14873" s="95">
        <f t="shared" si="233"/>
        <v>0</v>
      </c>
    </row>
    <row r="14874" spans="1:8" s="80" customFormat="1" hidden="1" outlineLevel="1" x14ac:dyDescent="0.2">
      <c r="A14874" s="96" t="s">
        <v>2932</v>
      </c>
      <c r="B14874" s="97"/>
      <c r="C14874" s="98"/>
      <c r="D14874" s="98"/>
      <c r="E14874" s="101">
        <v>35</v>
      </c>
      <c r="F14874" s="102"/>
      <c r="H14874" s="95">
        <f t="shared" si="233"/>
        <v>0</v>
      </c>
    </row>
    <row r="14875" spans="1:8" s="80" customFormat="1" hidden="1" outlineLevel="1" x14ac:dyDescent="0.2">
      <c r="A14875" s="96" t="s">
        <v>2825</v>
      </c>
      <c r="B14875" s="97"/>
      <c r="C14875" s="98"/>
      <c r="D14875" s="98"/>
      <c r="E14875" s="101">
        <v>1</v>
      </c>
      <c r="F14875" s="102"/>
      <c r="H14875" s="95">
        <f t="shared" si="233"/>
        <v>0</v>
      </c>
    </row>
    <row r="14876" spans="1:8" collapsed="1" x14ac:dyDescent="0.2">
      <c r="A14876" s="105" t="s">
        <v>9619</v>
      </c>
      <c r="B14876" s="91" t="s">
        <v>9620</v>
      </c>
      <c r="C14876" s="91" t="s">
        <v>3223</v>
      </c>
      <c r="D14876" s="92"/>
      <c r="E14876" s="104">
        <v>19</v>
      </c>
      <c r="F14876" s="107"/>
      <c r="G14876" s="79" t="e">
        <f>VLOOKUP(B14876,#REF!,2,FALSE)</f>
        <v>#REF!</v>
      </c>
      <c r="H14876" s="95">
        <f t="shared" si="233"/>
        <v>0</v>
      </c>
    </row>
    <row r="14877" spans="1:8" s="80" customFormat="1" hidden="1" outlineLevel="1" x14ac:dyDescent="0.2">
      <c r="A14877" s="96" t="s">
        <v>2932</v>
      </c>
      <c r="B14877" s="97"/>
      <c r="C14877" s="98"/>
      <c r="D14877" s="98"/>
      <c r="E14877" s="101">
        <v>19</v>
      </c>
      <c r="F14877" s="102"/>
      <c r="H14877" s="95">
        <f t="shared" si="233"/>
        <v>0</v>
      </c>
    </row>
    <row r="14878" spans="1:8" collapsed="1" x14ac:dyDescent="0.2">
      <c r="A14878" s="91" t="s">
        <v>9621</v>
      </c>
      <c r="B14878" s="91" t="s">
        <v>9622</v>
      </c>
      <c r="C14878" s="91" t="s">
        <v>2931</v>
      </c>
      <c r="D14878" s="92"/>
      <c r="E14878" s="104">
        <v>2</v>
      </c>
      <c r="F14878" s="107"/>
      <c r="H14878" s="95">
        <f t="shared" si="233"/>
        <v>0</v>
      </c>
    </row>
    <row r="14879" spans="1:8" s="80" customFormat="1" hidden="1" outlineLevel="1" x14ac:dyDescent="0.2">
      <c r="A14879" s="96" t="s">
        <v>2932</v>
      </c>
      <c r="B14879" s="97"/>
      <c r="C14879" s="98"/>
      <c r="D14879" s="98"/>
      <c r="E14879" s="101">
        <v>2</v>
      </c>
      <c r="F14879" s="102"/>
      <c r="H14879" s="95">
        <f t="shared" si="233"/>
        <v>0</v>
      </c>
    </row>
    <row r="14880" spans="1:8" collapsed="1" x14ac:dyDescent="0.2">
      <c r="A14880" s="91" t="s">
        <v>9623</v>
      </c>
      <c r="B14880" s="91" t="s">
        <v>9624</v>
      </c>
      <c r="C14880" s="91" t="s">
        <v>2931</v>
      </c>
      <c r="D14880" s="92"/>
      <c r="E14880" s="104">
        <v>40</v>
      </c>
      <c r="F14880" s="107"/>
      <c r="H14880" s="95">
        <f t="shared" si="233"/>
        <v>0</v>
      </c>
    </row>
    <row r="14881" spans="1:8" s="80" customFormat="1" hidden="1" outlineLevel="1" x14ac:dyDescent="0.2">
      <c r="A14881" s="96" t="s">
        <v>2932</v>
      </c>
      <c r="B14881" s="97"/>
      <c r="C14881" s="98"/>
      <c r="D14881" s="98"/>
      <c r="E14881" s="101">
        <v>40</v>
      </c>
      <c r="F14881" s="102"/>
      <c r="H14881" s="95">
        <f t="shared" si="233"/>
        <v>0</v>
      </c>
    </row>
    <row r="14882" spans="1:8" collapsed="1" x14ac:dyDescent="0.2">
      <c r="A14882" s="91" t="s">
        <v>9625</v>
      </c>
      <c r="B14882" s="91" t="s">
        <v>9626</v>
      </c>
      <c r="C14882" s="91" t="s">
        <v>2931</v>
      </c>
      <c r="D14882" s="92"/>
      <c r="E14882" s="104">
        <v>31</v>
      </c>
      <c r="F14882" s="107"/>
      <c r="H14882" s="95">
        <f t="shared" si="233"/>
        <v>0</v>
      </c>
    </row>
    <row r="14883" spans="1:8" s="80" customFormat="1" hidden="1" outlineLevel="1" x14ac:dyDescent="0.2">
      <c r="A14883" s="96" t="s">
        <v>2932</v>
      </c>
      <c r="B14883" s="97"/>
      <c r="C14883" s="98"/>
      <c r="D14883" s="98"/>
      <c r="E14883" s="101">
        <v>31</v>
      </c>
      <c r="F14883" s="102"/>
      <c r="H14883" s="95">
        <f t="shared" si="233"/>
        <v>0</v>
      </c>
    </row>
    <row r="14884" spans="1:8" collapsed="1" x14ac:dyDescent="0.2">
      <c r="A14884" s="105" t="s">
        <v>9627</v>
      </c>
      <c r="B14884" s="91" t="s">
        <v>9628</v>
      </c>
      <c r="C14884" s="91" t="s">
        <v>3223</v>
      </c>
      <c r="D14884" s="92"/>
      <c r="E14884" s="104">
        <v>24</v>
      </c>
      <c r="F14884" s="107"/>
      <c r="G14884" s="79" t="e">
        <f>VLOOKUP(B14884,#REF!,2,FALSE)</f>
        <v>#REF!</v>
      </c>
      <c r="H14884" s="95">
        <f t="shared" si="233"/>
        <v>0</v>
      </c>
    </row>
    <row r="14885" spans="1:8" s="80" customFormat="1" hidden="1" outlineLevel="1" x14ac:dyDescent="0.2">
      <c r="A14885" s="96" t="s">
        <v>2932</v>
      </c>
      <c r="B14885" s="97"/>
      <c r="C14885" s="98"/>
      <c r="D14885" s="98"/>
      <c r="E14885" s="101">
        <v>24</v>
      </c>
      <c r="F14885" s="102"/>
      <c r="H14885" s="95">
        <f t="shared" si="233"/>
        <v>0</v>
      </c>
    </row>
    <row r="14886" spans="1:8" collapsed="1" x14ac:dyDescent="0.2">
      <c r="A14886" s="105" t="s">
        <v>9629</v>
      </c>
      <c r="B14886" s="91" t="s">
        <v>9630</v>
      </c>
      <c r="C14886" s="91" t="s">
        <v>3223</v>
      </c>
      <c r="D14886" s="92"/>
      <c r="E14886" s="104">
        <v>15</v>
      </c>
      <c r="F14886" s="107"/>
      <c r="G14886" s="79" t="e">
        <f>VLOOKUP(B14886,#REF!,2,FALSE)</f>
        <v>#REF!</v>
      </c>
      <c r="H14886" s="95">
        <f t="shared" si="233"/>
        <v>0</v>
      </c>
    </row>
    <row r="14887" spans="1:8" s="80" customFormat="1" hidden="1" outlineLevel="1" x14ac:dyDescent="0.2">
      <c r="A14887" s="96" t="s">
        <v>2932</v>
      </c>
      <c r="B14887" s="97"/>
      <c r="C14887" s="98"/>
      <c r="D14887" s="98"/>
      <c r="E14887" s="101">
        <v>15</v>
      </c>
      <c r="F14887" s="102"/>
      <c r="H14887" s="95">
        <f t="shared" si="233"/>
        <v>0</v>
      </c>
    </row>
    <row r="14888" spans="1:8" collapsed="1" x14ac:dyDescent="0.2">
      <c r="A14888" s="91" t="s">
        <v>9631</v>
      </c>
      <c r="B14888" s="91" t="s">
        <v>9632</v>
      </c>
      <c r="C14888" s="91" t="s">
        <v>2931</v>
      </c>
      <c r="D14888" s="92"/>
      <c r="E14888" s="104">
        <v>15</v>
      </c>
      <c r="F14888" s="107"/>
      <c r="H14888" s="95">
        <f t="shared" si="233"/>
        <v>0</v>
      </c>
    </row>
    <row r="14889" spans="1:8" s="80" customFormat="1" hidden="1" outlineLevel="1" x14ac:dyDescent="0.2">
      <c r="A14889" s="96" t="s">
        <v>2932</v>
      </c>
      <c r="B14889" s="97"/>
      <c r="C14889" s="98"/>
      <c r="D14889" s="98"/>
      <c r="E14889" s="101">
        <v>15</v>
      </c>
      <c r="F14889" s="102"/>
      <c r="H14889" s="95">
        <f t="shared" si="233"/>
        <v>0</v>
      </c>
    </row>
    <row r="14890" spans="1:8" collapsed="1" x14ac:dyDescent="0.2">
      <c r="A14890" s="105" t="s">
        <v>9633</v>
      </c>
      <c r="B14890" s="91" t="s">
        <v>9634</v>
      </c>
      <c r="C14890" s="91" t="s">
        <v>3223</v>
      </c>
      <c r="D14890" s="92"/>
      <c r="E14890" s="104">
        <v>15</v>
      </c>
      <c r="F14890" s="107"/>
      <c r="G14890" s="79" t="e">
        <f>VLOOKUP(B14890,#REF!,2,FALSE)</f>
        <v>#REF!</v>
      </c>
      <c r="H14890" s="95">
        <f t="shared" si="233"/>
        <v>0</v>
      </c>
    </row>
    <row r="14891" spans="1:8" s="80" customFormat="1" hidden="1" outlineLevel="1" x14ac:dyDescent="0.2">
      <c r="A14891" s="96" t="s">
        <v>2932</v>
      </c>
      <c r="B14891" s="97"/>
      <c r="C14891" s="98"/>
      <c r="D14891" s="98"/>
      <c r="E14891" s="101">
        <v>15</v>
      </c>
      <c r="F14891" s="102"/>
      <c r="H14891" s="95">
        <f t="shared" si="233"/>
        <v>0</v>
      </c>
    </row>
    <row r="14892" spans="1:8" collapsed="1" x14ac:dyDescent="0.2">
      <c r="A14892" s="91" t="s">
        <v>9635</v>
      </c>
      <c r="B14892" s="91" t="s">
        <v>9636</v>
      </c>
      <c r="C14892" s="91" t="s">
        <v>2931</v>
      </c>
      <c r="D14892" s="92"/>
      <c r="E14892" s="104">
        <v>14</v>
      </c>
      <c r="F14892" s="107"/>
      <c r="H14892" s="95">
        <f t="shared" si="233"/>
        <v>0</v>
      </c>
    </row>
    <row r="14893" spans="1:8" s="80" customFormat="1" hidden="1" outlineLevel="1" x14ac:dyDescent="0.2">
      <c r="A14893" s="96" t="s">
        <v>2932</v>
      </c>
      <c r="B14893" s="97"/>
      <c r="C14893" s="98"/>
      <c r="D14893" s="98"/>
      <c r="E14893" s="101">
        <v>14</v>
      </c>
      <c r="F14893" s="102"/>
      <c r="H14893" s="95">
        <f t="shared" si="233"/>
        <v>0</v>
      </c>
    </row>
    <row r="14894" spans="1:8" collapsed="1" x14ac:dyDescent="0.2">
      <c r="A14894" s="91" t="s">
        <v>9637</v>
      </c>
      <c r="B14894" s="91" t="s">
        <v>9638</v>
      </c>
      <c r="C14894" s="91" t="s">
        <v>2931</v>
      </c>
      <c r="D14894" s="92"/>
      <c r="E14894" s="104">
        <v>15</v>
      </c>
      <c r="F14894" s="107"/>
      <c r="H14894" s="95">
        <f t="shared" si="233"/>
        <v>0</v>
      </c>
    </row>
    <row r="14895" spans="1:8" s="80" customFormat="1" hidden="1" outlineLevel="1" x14ac:dyDescent="0.2">
      <c r="A14895" s="96" t="s">
        <v>2932</v>
      </c>
      <c r="B14895" s="97"/>
      <c r="C14895" s="98"/>
      <c r="D14895" s="98"/>
      <c r="E14895" s="101">
        <v>15</v>
      </c>
      <c r="F14895" s="102"/>
      <c r="H14895" s="95">
        <f t="shared" si="233"/>
        <v>0</v>
      </c>
    </row>
    <row r="14896" spans="1:8" collapsed="1" x14ac:dyDescent="0.2">
      <c r="A14896" s="91" t="s">
        <v>9639</v>
      </c>
      <c r="B14896" s="91" t="s">
        <v>9640</v>
      </c>
      <c r="C14896" s="91" t="s">
        <v>3118</v>
      </c>
      <c r="D14896" s="92"/>
      <c r="E14896" s="93">
        <v>31551</v>
      </c>
      <c r="F14896" s="107"/>
      <c r="H14896" s="95">
        <f t="shared" si="233"/>
        <v>0</v>
      </c>
    </row>
    <row r="14897" spans="1:8" s="80" customFormat="1" hidden="1" outlineLevel="1" x14ac:dyDescent="0.2">
      <c r="A14897" s="96" t="s">
        <v>2932</v>
      </c>
      <c r="B14897" s="97"/>
      <c r="C14897" s="98"/>
      <c r="D14897" s="98"/>
      <c r="E14897" s="101">
        <v>315</v>
      </c>
      <c r="F14897" s="102"/>
      <c r="H14897" s="95">
        <f t="shared" si="233"/>
        <v>0</v>
      </c>
    </row>
    <row r="14898" spans="1:8" s="80" customFormat="1" hidden="1" outlineLevel="1" x14ac:dyDescent="0.2">
      <c r="A14898" s="96" t="s">
        <v>2825</v>
      </c>
      <c r="B14898" s="97"/>
      <c r="C14898" s="98"/>
      <c r="D14898" s="98"/>
      <c r="E14898" s="99">
        <v>31236</v>
      </c>
      <c r="F14898" s="102"/>
      <c r="H14898" s="95">
        <f t="shared" si="233"/>
        <v>0</v>
      </c>
    </row>
    <row r="14899" spans="1:8" collapsed="1" x14ac:dyDescent="0.2">
      <c r="A14899" s="91" t="s">
        <v>9641</v>
      </c>
      <c r="B14899" s="91" t="s">
        <v>9642</v>
      </c>
      <c r="C14899" s="91" t="s">
        <v>2931</v>
      </c>
      <c r="D14899" s="92"/>
      <c r="E14899" s="104">
        <v>14</v>
      </c>
      <c r="F14899" s="107"/>
      <c r="H14899" s="95">
        <f t="shared" si="233"/>
        <v>0</v>
      </c>
    </row>
    <row r="14900" spans="1:8" s="80" customFormat="1" hidden="1" outlineLevel="1" x14ac:dyDescent="0.2">
      <c r="A14900" s="96" t="s">
        <v>2932</v>
      </c>
      <c r="B14900" s="97"/>
      <c r="C14900" s="98"/>
      <c r="D14900" s="98"/>
      <c r="E14900" s="101">
        <v>14</v>
      </c>
      <c r="F14900" s="102"/>
      <c r="H14900" s="95">
        <f t="shared" si="233"/>
        <v>0</v>
      </c>
    </row>
    <row r="14901" spans="1:8" collapsed="1" x14ac:dyDescent="0.2">
      <c r="A14901" s="91" t="s">
        <v>9643</v>
      </c>
      <c r="B14901" s="91" t="s">
        <v>9644</v>
      </c>
      <c r="C14901" s="91" t="s">
        <v>2931</v>
      </c>
      <c r="D14901" s="92"/>
      <c r="E14901" s="104">
        <v>24</v>
      </c>
      <c r="F14901" s="107"/>
      <c r="H14901" s="95">
        <f t="shared" si="233"/>
        <v>0</v>
      </c>
    </row>
    <row r="14902" spans="1:8" s="80" customFormat="1" hidden="1" outlineLevel="1" x14ac:dyDescent="0.2">
      <c r="A14902" s="96" t="s">
        <v>2841</v>
      </c>
      <c r="B14902" s="97"/>
      <c r="C14902" s="98"/>
      <c r="D14902" s="98"/>
      <c r="E14902" s="101">
        <v>24</v>
      </c>
      <c r="F14902" s="102"/>
      <c r="H14902" s="95">
        <f t="shared" si="233"/>
        <v>0</v>
      </c>
    </row>
    <row r="14903" spans="1:8" collapsed="1" x14ac:dyDescent="0.2">
      <c r="A14903" s="91" t="s">
        <v>9645</v>
      </c>
      <c r="B14903" s="91" t="s">
        <v>9646</v>
      </c>
      <c r="C14903" s="91" t="s">
        <v>2931</v>
      </c>
      <c r="D14903" s="92"/>
      <c r="E14903" s="104">
        <v>35</v>
      </c>
      <c r="F14903" s="107"/>
      <c r="H14903" s="95">
        <f t="shared" si="233"/>
        <v>0</v>
      </c>
    </row>
    <row r="14904" spans="1:8" s="80" customFormat="1" hidden="1" outlineLevel="1" x14ac:dyDescent="0.2">
      <c r="A14904" s="96" t="s">
        <v>2932</v>
      </c>
      <c r="B14904" s="97"/>
      <c r="C14904" s="98"/>
      <c r="D14904" s="98"/>
      <c r="E14904" s="101">
        <v>35</v>
      </c>
      <c r="F14904" s="102"/>
      <c r="H14904" s="95">
        <f t="shared" si="233"/>
        <v>0</v>
      </c>
    </row>
    <row r="14905" spans="1:8" collapsed="1" x14ac:dyDescent="0.2">
      <c r="A14905" s="91" t="s">
        <v>9647</v>
      </c>
      <c r="B14905" s="91" t="s">
        <v>9648</v>
      </c>
      <c r="C14905" s="91" t="s">
        <v>2931</v>
      </c>
      <c r="D14905" s="92"/>
      <c r="E14905" s="104">
        <v>7</v>
      </c>
      <c r="F14905" s="107"/>
      <c r="H14905" s="95">
        <f t="shared" si="233"/>
        <v>0</v>
      </c>
    </row>
    <row r="14906" spans="1:8" s="80" customFormat="1" hidden="1" outlineLevel="1" x14ac:dyDescent="0.2">
      <c r="A14906" s="96" t="s">
        <v>2932</v>
      </c>
      <c r="B14906" s="97"/>
      <c r="C14906" s="98"/>
      <c r="D14906" s="98"/>
      <c r="E14906" s="101">
        <v>7</v>
      </c>
      <c r="F14906" s="102"/>
      <c r="H14906" s="95">
        <f t="shared" si="233"/>
        <v>0</v>
      </c>
    </row>
    <row r="14907" spans="1:8" collapsed="1" x14ac:dyDescent="0.2">
      <c r="A14907" s="105" t="s">
        <v>4978</v>
      </c>
      <c r="B14907" s="91" t="s">
        <v>9649</v>
      </c>
      <c r="C14907" s="91" t="s">
        <v>3223</v>
      </c>
      <c r="D14907" s="92"/>
      <c r="E14907" s="93">
        <v>41814</v>
      </c>
      <c r="F14907" s="107"/>
      <c r="G14907" s="79" t="e">
        <f>VLOOKUP(B14907,#REF!,2,FALSE)</f>
        <v>#REF!</v>
      </c>
      <c r="H14907" s="95">
        <f t="shared" si="233"/>
        <v>0</v>
      </c>
    </row>
    <row r="14908" spans="1:8" s="80" customFormat="1" hidden="1" outlineLevel="1" x14ac:dyDescent="0.2">
      <c r="A14908" s="96" t="s">
        <v>2825</v>
      </c>
      <c r="B14908" s="97"/>
      <c r="C14908" s="98"/>
      <c r="D14908" s="98"/>
      <c r="E14908" s="99">
        <v>41814</v>
      </c>
      <c r="F14908" s="102"/>
      <c r="H14908" s="95">
        <f t="shared" si="233"/>
        <v>0</v>
      </c>
    </row>
    <row r="14909" spans="1:8" collapsed="1" x14ac:dyDescent="0.2">
      <c r="A14909" s="91" t="s">
        <v>9650</v>
      </c>
      <c r="B14909" s="91" t="s">
        <v>9651</v>
      </c>
      <c r="C14909" s="91" t="s">
        <v>3118</v>
      </c>
      <c r="D14909" s="92"/>
      <c r="E14909" s="93">
        <v>2100</v>
      </c>
      <c r="F14909" s="107"/>
      <c r="H14909" s="95">
        <f t="shared" si="233"/>
        <v>0</v>
      </c>
    </row>
    <row r="14910" spans="1:8" s="80" customFormat="1" hidden="1" outlineLevel="1" x14ac:dyDescent="0.2">
      <c r="A14910" s="96" t="s">
        <v>2825</v>
      </c>
      <c r="B14910" s="97"/>
      <c r="C14910" s="98"/>
      <c r="D14910" s="98"/>
      <c r="E14910" s="99">
        <v>2100</v>
      </c>
      <c r="F14910" s="102"/>
      <c r="H14910" s="95">
        <f t="shared" si="233"/>
        <v>0</v>
      </c>
    </row>
    <row r="14911" spans="1:8" collapsed="1" x14ac:dyDescent="0.2">
      <c r="A14911" s="91" t="s">
        <v>9652</v>
      </c>
      <c r="B14911" s="91" t="s">
        <v>9653</v>
      </c>
      <c r="C14911" s="91" t="s">
        <v>2931</v>
      </c>
      <c r="D14911" s="92"/>
      <c r="E14911" s="93">
        <v>8700</v>
      </c>
      <c r="F14911" s="107"/>
      <c r="H14911" s="95">
        <f t="shared" si="233"/>
        <v>0</v>
      </c>
    </row>
    <row r="14912" spans="1:8" s="80" customFormat="1" hidden="1" outlineLevel="1" x14ac:dyDescent="0.2">
      <c r="A14912" s="96" t="s">
        <v>2932</v>
      </c>
      <c r="B14912" s="97"/>
      <c r="C14912" s="98"/>
      <c r="D14912" s="98"/>
      <c r="E14912" s="99">
        <v>8700</v>
      </c>
      <c r="F14912" s="102"/>
      <c r="H14912" s="95">
        <f t="shared" si="233"/>
        <v>0</v>
      </c>
    </row>
    <row r="14913" spans="1:8" collapsed="1" x14ac:dyDescent="0.2">
      <c r="A14913" s="105" t="s">
        <v>9654</v>
      </c>
      <c r="B14913" s="91" t="s">
        <v>9655</v>
      </c>
      <c r="C14913" s="91" t="s">
        <v>3223</v>
      </c>
      <c r="D14913" s="92"/>
      <c r="E14913" s="104">
        <v>5</v>
      </c>
      <c r="F14913" s="107"/>
      <c r="G14913" s="79" t="e">
        <f>VLOOKUP(B14913,#REF!,2,FALSE)</f>
        <v>#REF!</v>
      </c>
      <c r="H14913" s="95">
        <f t="shared" si="233"/>
        <v>0</v>
      </c>
    </row>
    <row r="14914" spans="1:8" s="80" customFormat="1" hidden="1" outlineLevel="1" x14ac:dyDescent="0.2">
      <c r="A14914" s="96" t="s">
        <v>2932</v>
      </c>
      <c r="B14914" s="97"/>
      <c r="C14914" s="98"/>
      <c r="D14914" s="98"/>
      <c r="E14914" s="101">
        <v>5</v>
      </c>
      <c r="F14914" s="102"/>
      <c r="H14914" s="95">
        <f t="shared" si="233"/>
        <v>0</v>
      </c>
    </row>
    <row r="14915" spans="1:8" collapsed="1" x14ac:dyDescent="0.2">
      <c r="A14915" s="105" t="s">
        <v>9656</v>
      </c>
      <c r="B14915" s="91" t="s">
        <v>9657</v>
      </c>
      <c r="C14915" s="91" t="s">
        <v>3223</v>
      </c>
      <c r="D14915" s="92"/>
      <c r="E14915" s="104">
        <v>4</v>
      </c>
      <c r="F14915" s="107"/>
      <c r="G14915" s="79" t="e">
        <f>VLOOKUP(B14915,#REF!,2,FALSE)</f>
        <v>#REF!</v>
      </c>
      <c r="H14915" s="95">
        <f t="shared" si="233"/>
        <v>0</v>
      </c>
    </row>
    <row r="14916" spans="1:8" s="80" customFormat="1" hidden="1" outlineLevel="1" x14ac:dyDescent="0.2">
      <c r="A14916" s="96" t="s">
        <v>2932</v>
      </c>
      <c r="B14916" s="97"/>
      <c r="C14916" s="98"/>
      <c r="D14916" s="98"/>
      <c r="E14916" s="101">
        <v>4</v>
      </c>
      <c r="F14916" s="102"/>
      <c r="H14916" s="95">
        <f t="shared" si="233"/>
        <v>0</v>
      </c>
    </row>
    <row r="14917" spans="1:8" collapsed="1" x14ac:dyDescent="0.2">
      <c r="A14917" s="91" t="s">
        <v>9658</v>
      </c>
      <c r="B14917" s="91" t="s">
        <v>9659</v>
      </c>
      <c r="C14917" s="91" t="s">
        <v>2931</v>
      </c>
      <c r="D14917" s="92"/>
      <c r="E14917" s="104">
        <v>357</v>
      </c>
      <c r="F14917" s="107"/>
      <c r="H14917" s="95">
        <f t="shared" si="233"/>
        <v>0</v>
      </c>
    </row>
    <row r="14918" spans="1:8" s="80" customFormat="1" hidden="1" outlineLevel="1" x14ac:dyDescent="0.2">
      <c r="A14918" s="96" t="s">
        <v>2932</v>
      </c>
      <c r="B14918" s="97"/>
      <c r="C14918" s="98"/>
      <c r="D14918" s="98"/>
      <c r="E14918" s="101">
        <v>357</v>
      </c>
      <c r="F14918" s="102"/>
      <c r="H14918" s="95">
        <f t="shared" si="233"/>
        <v>0</v>
      </c>
    </row>
    <row r="14919" spans="1:8" collapsed="1" x14ac:dyDescent="0.2">
      <c r="A14919" s="91" t="s">
        <v>9660</v>
      </c>
      <c r="B14919" s="91" t="s">
        <v>9661</v>
      </c>
      <c r="C14919" s="91" t="s">
        <v>2931</v>
      </c>
      <c r="D14919" s="92"/>
      <c r="E14919" s="104">
        <v>3</v>
      </c>
      <c r="F14919" s="107"/>
      <c r="H14919" s="95">
        <f t="shared" si="233"/>
        <v>0</v>
      </c>
    </row>
    <row r="14920" spans="1:8" s="80" customFormat="1" hidden="1" outlineLevel="1" x14ac:dyDescent="0.2">
      <c r="A14920" s="96" t="s">
        <v>2841</v>
      </c>
      <c r="B14920" s="97"/>
      <c r="C14920" s="98"/>
      <c r="D14920" s="98"/>
      <c r="E14920" s="101">
        <v>3</v>
      </c>
      <c r="F14920" s="102"/>
      <c r="H14920" s="95">
        <f t="shared" si="233"/>
        <v>0</v>
      </c>
    </row>
    <row r="14921" spans="1:8" collapsed="1" x14ac:dyDescent="0.2">
      <c r="A14921" s="91" t="s">
        <v>9662</v>
      </c>
      <c r="B14921" s="91" t="s">
        <v>9663</v>
      </c>
      <c r="C14921" s="91" t="s">
        <v>2931</v>
      </c>
      <c r="D14921" s="92"/>
      <c r="E14921" s="104">
        <v>3</v>
      </c>
      <c r="F14921" s="107"/>
      <c r="H14921" s="95">
        <f t="shared" si="233"/>
        <v>0</v>
      </c>
    </row>
    <row r="14922" spans="1:8" s="80" customFormat="1" hidden="1" outlineLevel="1" x14ac:dyDescent="0.2">
      <c r="A14922" s="96" t="s">
        <v>2932</v>
      </c>
      <c r="B14922" s="97"/>
      <c r="C14922" s="98"/>
      <c r="D14922" s="98"/>
      <c r="E14922" s="101">
        <v>3</v>
      </c>
      <c r="F14922" s="102"/>
      <c r="H14922" s="95">
        <f t="shared" si="233"/>
        <v>0</v>
      </c>
    </row>
    <row r="14923" spans="1:8" collapsed="1" x14ac:dyDescent="0.2">
      <c r="A14923" s="91" t="s">
        <v>9664</v>
      </c>
      <c r="B14923" s="91" t="s">
        <v>9665</v>
      </c>
      <c r="C14923" s="91" t="s">
        <v>2931</v>
      </c>
      <c r="D14923" s="92"/>
      <c r="E14923" s="104">
        <v>6</v>
      </c>
      <c r="F14923" s="107"/>
      <c r="H14923" s="95">
        <f t="shared" si="233"/>
        <v>0</v>
      </c>
    </row>
    <row r="14924" spans="1:8" s="80" customFormat="1" hidden="1" outlineLevel="1" x14ac:dyDescent="0.2">
      <c r="A14924" s="96" t="s">
        <v>2932</v>
      </c>
      <c r="B14924" s="97"/>
      <c r="C14924" s="98"/>
      <c r="D14924" s="98"/>
      <c r="E14924" s="101">
        <v>6</v>
      </c>
      <c r="F14924" s="102"/>
      <c r="H14924" s="95">
        <f t="shared" si="233"/>
        <v>0</v>
      </c>
    </row>
    <row r="14925" spans="1:8" collapsed="1" x14ac:dyDescent="0.2">
      <c r="A14925" s="105" t="s">
        <v>9666</v>
      </c>
      <c r="B14925" s="91" t="s">
        <v>9667</v>
      </c>
      <c r="C14925" s="91" t="s">
        <v>3223</v>
      </c>
      <c r="D14925" s="92"/>
      <c r="E14925" s="104">
        <v>9</v>
      </c>
      <c r="F14925" s="107"/>
      <c r="G14925" s="79" t="e">
        <f>VLOOKUP(B14925,#REF!,2,FALSE)</f>
        <v>#REF!</v>
      </c>
      <c r="H14925" s="95">
        <f t="shared" ref="H14925:H14988" si="234">F14925/E14925</f>
        <v>0</v>
      </c>
    </row>
    <row r="14926" spans="1:8" s="80" customFormat="1" hidden="1" outlineLevel="1" x14ac:dyDescent="0.2">
      <c r="A14926" s="96" t="s">
        <v>2932</v>
      </c>
      <c r="B14926" s="97"/>
      <c r="C14926" s="98"/>
      <c r="D14926" s="98"/>
      <c r="E14926" s="101">
        <v>9</v>
      </c>
      <c r="F14926" s="102"/>
      <c r="H14926" s="95">
        <f t="shared" si="234"/>
        <v>0</v>
      </c>
    </row>
    <row r="14927" spans="1:8" collapsed="1" x14ac:dyDescent="0.2">
      <c r="A14927" s="91" t="s">
        <v>9668</v>
      </c>
      <c r="B14927" s="91" t="s">
        <v>9669</v>
      </c>
      <c r="C14927" s="91" t="s">
        <v>2931</v>
      </c>
      <c r="D14927" s="92"/>
      <c r="E14927" s="104">
        <v>27</v>
      </c>
      <c r="F14927" s="107"/>
      <c r="H14927" s="95">
        <f t="shared" si="234"/>
        <v>0</v>
      </c>
    </row>
    <row r="14928" spans="1:8" s="80" customFormat="1" hidden="1" outlineLevel="1" x14ac:dyDescent="0.2">
      <c r="A14928" s="96" t="s">
        <v>2932</v>
      </c>
      <c r="B14928" s="97"/>
      <c r="C14928" s="98"/>
      <c r="D14928" s="98"/>
      <c r="E14928" s="101">
        <v>27</v>
      </c>
      <c r="F14928" s="102"/>
      <c r="H14928" s="95">
        <f t="shared" si="234"/>
        <v>0</v>
      </c>
    </row>
    <row r="14929" spans="1:8" collapsed="1" x14ac:dyDescent="0.2">
      <c r="A14929" s="105" t="s">
        <v>9670</v>
      </c>
      <c r="B14929" s="91" t="s">
        <v>9671</v>
      </c>
      <c r="C14929" s="91" t="s">
        <v>3223</v>
      </c>
      <c r="D14929" s="92"/>
      <c r="E14929" s="104">
        <v>30</v>
      </c>
      <c r="F14929" s="107"/>
      <c r="G14929" s="79" t="e">
        <f>VLOOKUP(B14929,#REF!,2,FALSE)</f>
        <v>#REF!</v>
      </c>
      <c r="H14929" s="95">
        <f t="shared" si="234"/>
        <v>0</v>
      </c>
    </row>
    <row r="14930" spans="1:8" s="80" customFormat="1" hidden="1" outlineLevel="1" x14ac:dyDescent="0.2">
      <c r="A14930" s="96" t="s">
        <v>2932</v>
      </c>
      <c r="B14930" s="97"/>
      <c r="C14930" s="98"/>
      <c r="D14930" s="98"/>
      <c r="E14930" s="101">
        <v>30</v>
      </c>
      <c r="F14930" s="102"/>
      <c r="H14930" s="95">
        <f t="shared" si="234"/>
        <v>0</v>
      </c>
    </row>
    <row r="14931" spans="1:8" collapsed="1" x14ac:dyDescent="0.2">
      <c r="A14931" s="105" t="s">
        <v>9672</v>
      </c>
      <c r="B14931" s="91" t="s">
        <v>9673</v>
      </c>
      <c r="C14931" s="91" t="s">
        <v>3223</v>
      </c>
      <c r="D14931" s="92"/>
      <c r="E14931" s="104">
        <v>58</v>
      </c>
      <c r="F14931" s="107"/>
      <c r="G14931" s="79" t="e">
        <f>VLOOKUP(B14931,#REF!,2,FALSE)</f>
        <v>#REF!</v>
      </c>
      <c r="H14931" s="95">
        <f t="shared" si="234"/>
        <v>0</v>
      </c>
    </row>
    <row r="14932" spans="1:8" s="80" customFormat="1" hidden="1" outlineLevel="1" x14ac:dyDescent="0.2">
      <c r="A14932" s="96" t="s">
        <v>2932</v>
      </c>
      <c r="B14932" s="97"/>
      <c r="C14932" s="98"/>
      <c r="D14932" s="98"/>
      <c r="E14932" s="101">
        <v>58</v>
      </c>
      <c r="F14932" s="102"/>
      <c r="H14932" s="95">
        <f t="shared" si="234"/>
        <v>0</v>
      </c>
    </row>
    <row r="14933" spans="1:8" collapsed="1" x14ac:dyDescent="0.2">
      <c r="A14933" s="91" t="s">
        <v>9674</v>
      </c>
      <c r="B14933" s="91" t="s">
        <v>9675</v>
      </c>
      <c r="C14933" s="91" t="s">
        <v>2931</v>
      </c>
      <c r="D14933" s="92"/>
      <c r="E14933" s="104">
        <v>32</v>
      </c>
      <c r="F14933" s="107"/>
      <c r="H14933" s="95">
        <f t="shared" si="234"/>
        <v>0</v>
      </c>
    </row>
    <row r="14934" spans="1:8" s="80" customFormat="1" hidden="1" outlineLevel="1" x14ac:dyDescent="0.2">
      <c r="A14934" s="96" t="s">
        <v>2932</v>
      </c>
      <c r="B14934" s="97"/>
      <c r="C14934" s="98"/>
      <c r="D14934" s="98"/>
      <c r="E14934" s="101">
        <v>32</v>
      </c>
      <c r="F14934" s="102"/>
      <c r="H14934" s="95">
        <f t="shared" si="234"/>
        <v>0</v>
      </c>
    </row>
    <row r="14935" spans="1:8" collapsed="1" x14ac:dyDescent="0.2">
      <c r="A14935" s="91" t="s">
        <v>9676</v>
      </c>
      <c r="B14935" s="91" t="s">
        <v>9677</v>
      </c>
      <c r="C14935" s="91" t="s">
        <v>2931</v>
      </c>
      <c r="D14935" s="92"/>
      <c r="E14935" s="104">
        <v>24</v>
      </c>
      <c r="F14935" s="107"/>
      <c r="H14935" s="95">
        <f t="shared" si="234"/>
        <v>0</v>
      </c>
    </row>
    <row r="14936" spans="1:8" s="80" customFormat="1" hidden="1" outlineLevel="1" x14ac:dyDescent="0.2">
      <c r="A14936" s="96" t="s">
        <v>2932</v>
      </c>
      <c r="B14936" s="97"/>
      <c r="C14936" s="98"/>
      <c r="D14936" s="98"/>
      <c r="E14936" s="101">
        <v>24</v>
      </c>
      <c r="F14936" s="102"/>
      <c r="H14936" s="95">
        <f t="shared" si="234"/>
        <v>0</v>
      </c>
    </row>
    <row r="14937" spans="1:8" collapsed="1" x14ac:dyDescent="0.2">
      <c r="A14937" s="91" t="s">
        <v>9678</v>
      </c>
      <c r="B14937" s="91" t="s">
        <v>9679</v>
      </c>
      <c r="C14937" s="91" t="s">
        <v>2931</v>
      </c>
      <c r="D14937" s="92"/>
      <c r="E14937" s="104">
        <v>51</v>
      </c>
      <c r="F14937" s="107"/>
      <c r="H14937" s="95">
        <f t="shared" si="234"/>
        <v>0</v>
      </c>
    </row>
    <row r="14938" spans="1:8" s="80" customFormat="1" hidden="1" outlineLevel="1" x14ac:dyDescent="0.2">
      <c r="A14938" s="96" t="s">
        <v>2932</v>
      </c>
      <c r="B14938" s="97"/>
      <c r="C14938" s="98"/>
      <c r="D14938" s="98"/>
      <c r="E14938" s="101">
        <v>51</v>
      </c>
      <c r="F14938" s="102"/>
      <c r="H14938" s="95">
        <f t="shared" si="234"/>
        <v>0</v>
      </c>
    </row>
    <row r="14939" spans="1:8" collapsed="1" x14ac:dyDescent="0.2">
      <c r="A14939" s="91" t="s">
        <v>9680</v>
      </c>
      <c r="B14939" s="91" t="s">
        <v>9681</v>
      </c>
      <c r="C14939" s="91" t="s">
        <v>2931</v>
      </c>
      <c r="D14939" s="92"/>
      <c r="E14939" s="104">
        <v>46</v>
      </c>
      <c r="F14939" s="107"/>
      <c r="H14939" s="95">
        <f t="shared" si="234"/>
        <v>0</v>
      </c>
    </row>
    <row r="14940" spans="1:8" s="80" customFormat="1" hidden="1" outlineLevel="1" x14ac:dyDescent="0.2">
      <c r="A14940" s="96" t="s">
        <v>2932</v>
      </c>
      <c r="B14940" s="97"/>
      <c r="C14940" s="98"/>
      <c r="D14940" s="98"/>
      <c r="E14940" s="101">
        <v>46</v>
      </c>
      <c r="F14940" s="102"/>
      <c r="H14940" s="95">
        <f t="shared" si="234"/>
        <v>0</v>
      </c>
    </row>
    <row r="14941" spans="1:8" collapsed="1" x14ac:dyDescent="0.2">
      <c r="A14941" s="105" t="s">
        <v>9682</v>
      </c>
      <c r="B14941" s="91" t="s">
        <v>9683</v>
      </c>
      <c r="C14941" s="91" t="s">
        <v>3223</v>
      </c>
      <c r="D14941" s="92"/>
      <c r="E14941" s="104">
        <v>5</v>
      </c>
      <c r="F14941" s="107"/>
      <c r="G14941" s="79" t="e">
        <f>VLOOKUP(B14941,#REF!,2,FALSE)</f>
        <v>#REF!</v>
      </c>
      <c r="H14941" s="95">
        <f t="shared" si="234"/>
        <v>0</v>
      </c>
    </row>
    <row r="14942" spans="1:8" s="80" customFormat="1" hidden="1" outlineLevel="1" x14ac:dyDescent="0.2">
      <c r="A14942" s="96" t="s">
        <v>2932</v>
      </c>
      <c r="B14942" s="97"/>
      <c r="C14942" s="98"/>
      <c r="D14942" s="98"/>
      <c r="E14942" s="101">
        <v>5</v>
      </c>
      <c r="F14942" s="102"/>
      <c r="H14942" s="95">
        <f t="shared" si="234"/>
        <v>0</v>
      </c>
    </row>
    <row r="14943" spans="1:8" collapsed="1" x14ac:dyDescent="0.2">
      <c r="A14943" s="91" t="s">
        <v>9684</v>
      </c>
      <c r="B14943" s="91" t="s">
        <v>9685</v>
      </c>
      <c r="C14943" s="91" t="s">
        <v>2931</v>
      </c>
      <c r="D14943" s="92"/>
      <c r="E14943" s="104">
        <v>94</v>
      </c>
      <c r="F14943" s="107"/>
      <c r="H14943" s="95">
        <f t="shared" si="234"/>
        <v>0</v>
      </c>
    </row>
    <row r="14944" spans="1:8" s="80" customFormat="1" hidden="1" outlineLevel="1" x14ac:dyDescent="0.2">
      <c r="A14944" s="96" t="s">
        <v>2932</v>
      </c>
      <c r="B14944" s="97"/>
      <c r="C14944" s="98"/>
      <c r="D14944" s="98"/>
      <c r="E14944" s="101">
        <v>94</v>
      </c>
      <c r="F14944" s="102"/>
      <c r="H14944" s="95">
        <f t="shared" si="234"/>
        <v>0</v>
      </c>
    </row>
    <row r="14945" spans="1:8" collapsed="1" x14ac:dyDescent="0.2">
      <c r="A14945" s="105" t="s">
        <v>9686</v>
      </c>
      <c r="B14945" s="91" t="s">
        <v>9687</v>
      </c>
      <c r="C14945" s="91" t="s">
        <v>3223</v>
      </c>
      <c r="D14945" s="92"/>
      <c r="E14945" s="104">
        <v>3</v>
      </c>
      <c r="F14945" s="107"/>
      <c r="G14945" s="79" t="e">
        <f>VLOOKUP(B14945,#REF!,2,FALSE)</f>
        <v>#REF!</v>
      </c>
      <c r="H14945" s="95">
        <f t="shared" si="234"/>
        <v>0</v>
      </c>
    </row>
    <row r="14946" spans="1:8" s="80" customFormat="1" hidden="1" outlineLevel="1" x14ac:dyDescent="0.2">
      <c r="A14946" s="96" t="s">
        <v>2932</v>
      </c>
      <c r="B14946" s="97"/>
      <c r="C14946" s="98"/>
      <c r="D14946" s="98"/>
      <c r="E14946" s="101">
        <v>3</v>
      </c>
      <c r="F14946" s="102"/>
      <c r="H14946" s="95">
        <f t="shared" si="234"/>
        <v>0</v>
      </c>
    </row>
    <row r="14947" spans="1:8" collapsed="1" x14ac:dyDescent="0.2">
      <c r="A14947" s="105" t="s">
        <v>9688</v>
      </c>
      <c r="B14947" s="91" t="s">
        <v>9689</v>
      </c>
      <c r="C14947" s="91" t="s">
        <v>3223</v>
      </c>
      <c r="D14947" s="92"/>
      <c r="E14947" s="104">
        <v>5</v>
      </c>
      <c r="F14947" s="107"/>
      <c r="G14947" s="79" t="e">
        <f>VLOOKUP(B14947,#REF!,2,FALSE)</f>
        <v>#REF!</v>
      </c>
      <c r="H14947" s="95">
        <f t="shared" si="234"/>
        <v>0</v>
      </c>
    </row>
    <row r="14948" spans="1:8" s="80" customFormat="1" hidden="1" outlineLevel="1" x14ac:dyDescent="0.2">
      <c r="A14948" s="96" t="s">
        <v>2932</v>
      </c>
      <c r="B14948" s="97"/>
      <c r="C14948" s="98"/>
      <c r="D14948" s="98"/>
      <c r="E14948" s="101">
        <v>5</v>
      </c>
      <c r="F14948" s="102"/>
      <c r="H14948" s="95">
        <f t="shared" si="234"/>
        <v>0</v>
      </c>
    </row>
    <row r="14949" spans="1:8" collapsed="1" x14ac:dyDescent="0.2">
      <c r="A14949" s="91" t="s">
        <v>9690</v>
      </c>
      <c r="B14949" s="91" t="s">
        <v>9691</v>
      </c>
      <c r="C14949" s="91" t="s">
        <v>2931</v>
      </c>
      <c r="D14949" s="92"/>
      <c r="E14949" s="104">
        <v>2</v>
      </c>
      <c r="F14949" s="107"/>
      <c r="H14949" s="95">
        <f t="shared" si="234"/>
        <v>0</v>
      </c>
    </row>
    <row r="14950" spans="1:8" s="80" customFormat="1" hidden="1" outlineLevel="1" x14ac:dyDescent="0.2">
      <c r="A14950" s="96" t="s">
        <v>2932</v>
      </c>
      <c r="B14950" s="97"/>
      <c r="C14950" s="98"/>
      <c r="D14950" s="98"/>
      <c r="E14950" s="101">
        <v>2</v>
      </c>
      <c r="F14950" s="102"/>
      <c r="H14950" s="95">
        <f t="shared" si="234"/>
        <v>0</v>
      </c>
    </row>
    <row r="14951" spans="1:8" collapsed="1" x14ac:dyDescent="0.2">
      <c r="A14951" s="91" t="s">
        <v>9692</v>
      </c>
      <c r="B14951" s="91" t="s">
        <v>9693</v>
      </c>
      <c r="C14951" s="91" t="s">
        <v>2931</v>
      </c>
      <c r="D14951" s="92"/>
      <c r="E14951" s="104">
        <v>5</v>
      </c>
      <c r="F14951" s="107"/>
      <c r="H14951" s="95">
        <f t="shared" si="234"/>
        <v>0</v>
      </c>
    </row>
    <row r="14952" spans="1:8" s="80" customFormat="1" hidden="1" outlineLevel="1" x14ac:dyDescent="0.2">
      <c r="A14952" s="96" t="s">
        <v>2932</v>
      </c>
      <c r="B14952" s="97"/>
      <c r="C14952" s="98"/>
      <c r="D14952" s="98"/>
      <c r="E14952" s="101">
        <v>5</v>
      </c>
      <c r="F14952" s="102"/>
      <c r="H14952" s="95">
        <f t="shared" si="234"/>
        <v>0</v>
      </c>
    </row>
    <row r="14953" spans="1:8" collapsed="1" x14ac:dyDescent="0.2">
      <c r="A14953" s="91" t="s">
        <v>9694</v>
      </c>
      <c r="B14953" s="91" t="s">
        <v>9695</v>
      </c>
      <c r="C14953" s="91" t="s">
        <v>2931</v>
      </c>
      <c r="D14953" s="92"/>
      <c r="E14953" s="104">
        <v>83</v>
      </c>
      <c r="F14953" s="107"/>
      <c r="H14953" s="95">
        <f t="shared" si="234"/>
        <v>0</v>
      </c>
    </row>
    <row r="14954" spans="1:8" s="80" customFormat="1" hidden="1" outlineLevel="1" x14ac:dyDescent="0.2">
      <c r="A14954" s="96" t="s">
        <v>2932</v>
      </c>
      <c r="B14954" s="97"/>
      <c r="C14954" s="98"/>
      <c r="D14954" s="98"/>
      <c r="E14954" s="101">
        <v>83</v>
      </c>
      <c r="F14954" s="102"/>
      <c r="H14954" s="95">
        <f t="shared" si="234"/>
        <v>0</v>
      </c>
    </row>
    <row r="14955" spans="1:8" collapsed="1" x14ac:dyDescent="0.2">
      <c r="A14955" s="91" t="s">
        <v>9696</v>
      </c>
      <c r="B14955" s="91" t="s">
        <v>9697</v>
      </c>
      <c r="C14955" s="91" t="s">
        <v>2931</v>
      </c>
      <c r="D14955" s="92"/>
      <c r="E14955" s="104">
        <v>3</v>
      </c>
      <c r="F14955" s="107"/>
      <c r="H14955" s="95">
        <f t="shared" si="234"/>
        <v>0</v>
      </c>
    </row>
    <row r="14956" spans="1:8" s="80" customFormat="1" hidden="1" outlineLevel="1" x14ac:dyDescent="0.2">
      <c r="A14956" s="96" t="s">
        <v>2841</v>
      </c>
      <c r="B14956" s="97"/>
      <c r="C14956" s="98"/>
      <c r="D14956" s="98"/>
      <c r="E14956" s="101">
        <v>3</v>
      </c>
      <c r="F14956" s="102"/>
      <c r="H14956" s="95">
        <f t="shared" si="234"/>
        <v>0</v>
      </c>
    </row>
    <row r="14957" spans="1:8" collapsed="1" x14ac:dyDescent="0.2">
      <c r="A14957" s="91" t="s">
        <v>9698</v>
      </c>
      <c r="B14957" s="91" t="s">
        <v>9699</v>
      </c>
      <c r="C14957" s="91" t="s">
        <v>2931</v>
      </c>
      <c r="D14957" s="92"/>
      <c r="E14957" s="104">
        <v>42</v>
      </c>
      <c r="F14957" s="107"/>
      <c r="H14957" s="95">
        <f t="shared" si="234"/>
        <v>0</v>
      </c>
    </row>
    <row r="14958" spans="1:8" s="80" customFormat="1" hidden="1" outlineLevel="1" x14ac:dyDescent="0.2">
      <c r="A14958" s="96" t="s">
        <v>2932</v>
      </c>
      <c r="B14958" s="97"/>
      <c r="C14958" s="98"/>
      <c r="D14958" s="98"/>
      <c r="E14958" s="101">
        <v>42</v>
      </c>
      <c r="F14958" s="102"/>
      <c r="H14958" s="95">
        <f t="shared" si="234"/>
        <v>0</v>
      </c>
    </row>
    <row r="14959" spans="1:8" collapsed="1" x14ac:dyDescent="0.2">
      <c r="A14959" s="105" t="s">
        <v>9700</v>
      </c>
      <c r="B14959" s="91" t="s">
        <v>9701</v>
      </c>
      <c r="C14959" s="91" t="s">
        <v>3223</v>
      </c>
      <c r="D14959" s="92"/>
      <c r="E14959" s="104">
        <v>1</v>
      </c>
      <c r="F14959" s="107"/>
      <c r="G14959" s="79" t="e">
        <f>VLOOKUP(B14959,#REF!,2,FALSE)</f>
        <v>#REF!</v>
      </c>
      <c r="H14959" s="95">
        <f t="shared" si="234"/>
        <v>0</v>
      </c>
    </row>
    <row r="14960" spans="1:8" s="80" customFormat="1" hidden="1" outlineLevel="1" x14ac:dyDescent="0.2">
      <c r="A14960" s="96" t="s">
        <v>2845</v>
      </c>
      <c r="B14960" s="97"/>
      <c r="C14960" s="98"/>
      <c r="D14960" s="98"/>
      <c r="E14960" s="101">
        <v>1</v>
      </c>
      <c r="F14960" s="102"/>
      <c r="H14960" s="95">
        <f t="shared" si="234"/>
        <v>0</v>
      </c>
    </row>
    <row r="14961" spans="1:8" collapsed="1" x14ac:dyDescent="0.2">
      <c r="A14961" s="105" t="s">
        <v>9702</v>
      </c>
      <c r="B14961" s="91" t="s">
        <v>9703</v>
      </c>
      <c r="C14961" s="91" t="s">
        <v>3223</v>
      </c>
      <c r="D14961" s="92"/>
      <c r="E14961" s="104">
        <v>1</v>
      </c>
      <c r="F14961" s="107"/>
      <c r="G14961" s="79" t="e">
        <f>VLOOKUP(B14961,#REF!,2,FALSE)</f>
        <v>#REF!</v>
      </c>
      <c r="H14961" s="95">
        <f t="shared" si="234"/>
        <v>0</v>
      </c>
    </row>
    <row r="14962" spans="1:8" s="80" customFormat="1" hidden="1" outlineLevel="1" x14ac:dyDescent="0.2">
      <c r="A14962" s="96" t="s">
        <v>2845</v>
      </c>
      <c r="B14962" s="97"/>
      <c r="C14962" s="98"/>
      <c r="D14962" s="98"/>
      <c r="E14962" s="101">
        <v>1</v>
      </c>
      <c r="F14962" s="102"/>
      <c r="H14962" s="95">
        <f t="shared" si="234"/>
        <v>0</v>
      </c>
    </row>
    <row r="14963" spans="1:8" collapsed="1" x14ac:dyDescent="0.2">
      <c r="A14963" s="105" t="s">
        <v>9704</v>
      </c>
      <c r="B14963" s="91" t="s">
        <v>9705</v>
      </c>
      <c r="C14963" s="91" t="s">
        <v>3223</v>
      </c>
      <c r="D14963" s="92"/>
      <c r="E14963" s="104">
        <v>8</v>
      </c>
      <c r="F14963" s="107"/>
      <c r="G14963" s="79" t="e">
        <f>VLOOKUP(B14963,#REF!,2,FALSE)</f>
        <v>#REF!</v>
      </c>
      <c r="H14963" s="95">
        <f t="shared" si="234"/>
        <v>0</v>
      </c>
    </row>
    <row r="14964" spans="1:8" s="80" customFormat="1" hidden="1" outlineLevel="1" x14ac:dyDescent="0.2">
      <c r="A14964" s="96" t="s">
        <v>2932</v>
      </c>
      <c r="B14964" s="97"/>
      <c r="C14964" s="98"/>
      <c r="D14964" s="98"/>
      <c r="E14964" s="101">
        <v>8</v>
      </c>
      <c r="F14964" s="102"/>
      <c r="H14964" s="95">
        <f t="shared" si="234"/>
        <v>0</v>
      </c>
    </row>
    <row r="14965" spans="1:8" collapsed="1" x14ac:dyDescent="0.2">
      <c r="A14965" s="91" t="s">
        <v>9706</v>
      </c>
      <c r="B14965" s="91" t="s">
        <v>9707</v>
      </c>
      <c r="C14965" s="91" t="s">
        <v>2931</v>
      </c>
      <c r="D14965" s="92"/>
      <c r="E14965" s="104">
        <v>2</v>
      </c>
      <c r="F14965" s="107"/>
      <c r="H14965" s="95">
        <f t="shared" si="234"/>
        <v>0</v>
      </c>
    </row>
    <row r="14966" spans="1:8" s="80" customFormat="1" hidden="1" outlineLevel="1" x14ac:dyDescent="0.2">
      <c r="A14966" s="96" t="s">
        <v>2932</v>
      </c>
      <c r="B14966" s="97"/>
      <c r="C14966" s="98"/>
      <c r="D14966" s="98"/>
      <c r="E14966" s="101">
        <v>2</v>
      </c>
      <c r="F14966" s="102"/>
      <c r="H14966" s="95">
        <f t="shared" si="234"/>
        <v>0</v>
      </c>
    </row>
    <row r="14967" spans="1:8" collapsed="1" x14ac:dyDescent="0.2">
      <c r="A14967" s="105" t="s">
        <v>9708</v>
      </c>
      <c r="B14967" s="91" t="s">
        <v>9709</v>
      </c>
      <c r="C14967" s="91" t="s">
        <v>3223</v>
      </c>
      <c r="D14967" s="92"/>
      <c r="E14967" s="104">
        <v>4</v>
      </c>
      <c r="F14967" s="107"/>
      <c r="G14967" s="79" t="e">
        <f>VLOOKUP(B14967,#REF!,2,FALSE)</f>
        <v>#REF!</v>
      </c>
      <c r="H14967" s="95">
        <f t="shared" si="234"/>
        <v>0</v>
      </c>
    </row>
    <row r="14968" spans="1:8" s="80" customFormat="1" hidden="1" outlineLevel="1" x14ac:dyDescent="0.2">
      <c r="A14968" s="96" t="s">
        <v>2932</v>
      </c>
      <c r="B14968" s="97"/>
      <c r="C14968" s="98"/>
      <c r="D14968" s="98"/>
      <c r="E14968" s="101">
        <v>4</v>
      </c>
      <c r="F14968" s="102"/>
      <c r="H14968" s="95">
        <f t="shared" si="234"/>
        <v>0</v>
      </c>
    </row>
    <row r="14969" spans="1:8" collapsed="1" x14ac:dyDescent="0.2">
      <c r="A14969" s="105" t="s">
        <v>9710</v>
      </c>
      <c r="B14969" s="91" t="s">
        <v>9711</v>
      </c>
      <c r="C14969" s="91" t="s">
        <v>3223</v>
      </c>
      <c r="D14969" s="92"/>
      <c r="E14969" s="104">
        <v>6</v>
      </c>
      <c r="F14969" s="107"/>
      <c r="G14969" s="79" t="e">
        <f>VLOOKUP(B14969,#REF!,2,FALSE)</f>
        <v>#REF!</v>
      </c>
      <c r="H14969" s="95">
        <f t="shared" si="234"/>
        <v>0</v>
      </c>
    </row>
    <row r="14970" spans="1:8" s="80" customFormat="1" hidden="1" outlineLevel="1" x14ac:dyDescent="0.2">
      <c r="A14970" s="96" t="s">
        <v>2932</v>
      </c>
      <c r="B14970" s="97"/>
      <c r="C14970" s="98"/>
      <c r="D14970" s="98"/>
      <c r="E14970" s="101">
        <v>6</v>
      </c>
      <c r="F14970" s="102"/>
      <c r="H14970" s="95">
        <f t="shared" si="234"/>
        <v>0</v>
      </c>
    </row>
    <row r="14971" spans="1:8" collapsed="1" x14ac:dyDescent="0.2">
      <c r="A14971" s="105" t="s">
        <v>9712</v>
      </c>
      <c r="B14971" s="91" t="s">
        <v>9713</v>
      </c>
      <c r="C14971" s="91" t="s">
        <v>3223</v>
      </c>
      <c r="D14971" s="92"/>
      <c r="E14971" s="104">
        <v>25</v>
      </c>
      <c r="F14971" s="107"/>
      <c r="G14971" s="79" t="e">
        <f>VLOOKUP(B14971,#REF!,2,FALSE)</f>
        <v>#REF!</v>
      </c>
      <c r="H14971" s="95">
        <f t="shared" si="234"/>
        <v>0</v>
      </c>
    </row>
    <row r="14972" spans="1:8" s="80" customFormat="1" hidden="1" outlineLevel="1" x14ac:dyDescent="0.2">
      <c r="A14972" s="96" t="s">
        <v>2932</v>
      </c>
      <c r="B14972" s="97"/>
      <c r="C14972" s="98"/>
      <c r="D14972" s="98"/>
      <c r="E14972" s="101">
        <v>25</v>
      </c>
      <c r="F14972" s="102"/>
      <c r="H14972" s="95">
        <f t="shared" si="234"/>
        <v>0</v>
      </c>
    </row>
    <row r="14973" spans="1:8" collapsed="1" x14ac:dyDescent="0.2">
      <c r="A14973" s="91" t="s">
        <v>9714</v>
      </c>
      <c r="B14973" s="91" t="s">
        <v>9715</v>
      </c>
      <c r="C14973" s="91" t="s">
        <v>2931</v>
      </c>
      <c r="D14973" s="92"/>
      <c r="E14973" s="104">
        <v>1</v>
      </c>
      <c r="F14973" s="107"/>
      <c r="H14973" s="95">
        <f t="shared" si="234"/>
        <v>0</v>
      </c>
    </row>
    <row r="14974" spans="1:8" s="80" customFormat="1" hidden="1" outlineLevel="1" x14ac:dyDescent="0.2">
      <c r="A14974" s="96" t="s">
        <v>2841</v>
      </c>
      <c r="B14974" s="97"/>
      <c r="C14974" s="98"/>
      <c r="D14974" s="98"/>
      <c r="E14974" s="101">
        <v>1</v>
      </c>
      <c r="F14974" s="102"/>
      <c r="H14974" s="95">
        <f t="shared" si="234"/>
        <v>0</v>
      </c>
    </row>
    <row r="14975" spans="1:8" collapsed="1" x14ac:dyDescent="0.2">
      <c r="A14975" s="105" t="s">
        <v>9716</v>
      </c>
      <c r="B14975" s="91" t="s">
        <v>9717</v>
      </c>
      <c r="C14975" s="91" t="s">
        <v>3223</v>
      </c>
      <c r="D14975" s="92"/>
      <c r="E14975" s="104">
        <v>79</v>
      </c>
      <c r="F14975" s="107"/>
      <c r="G14975" s="79" t="e">
        <f>VLOOKUP(B14975,#REF!,2,FALSE)</f>
        <v>#REF!</v>
      </c>
      <c r="H14975" s="95">
        <f t="shared" si="234"/>
        <v>0</v>
      </c>
    </row>
    <row r="14976" spans="1:8" s="80" customFormat="1" hidden="1" outlineLevel="1" x14ac:dyDescent="0.2">
      <c r="A14976" s="96" t="s">
        <v>2932</v>
      </c>
      <c r="B14976" s="97"/>
      <c r="C14976" s="98"/>
      <c r="D14976" s="98"/>
      <c r="E14976" s="101">
        <v>79</v>
      </c>
      <c r="F14976" s="102"/>
      <c r="H14976" s="95">
        <f t="shared" si="234"/>
        <v>0</v>
      </c>
    </row>
    <row r="14977" spans="1:8" collapsed="1" x14ac:dyDescent="0.2">
      <c r="A14977" s="91" t="s">
        <v>9718</v>
      </c>
      <c r="B14977" s="91" t="s">
        <v>9719</v>
      </c>
      <c r="C14977" s="91" t="s">
        <v>2931</v>
      </c>
      <c r="D14977" s="92"/>
      <c r="E14977" s="104">
        <v>28</v>
      </c>
      <c r="F14977" s="107"/>
      <c r="H14977" s="95">
        <f t="shared" si="234"/>
        <v>0</v>
      </c>
    </row>
    <row r="14978" spans="1:8" s="80" customFormat="1" hidden="1" outlineLevel="1" x14ac:dyDescent="0.2">
      <c r="A14978" s="96" t="s">
        <v>2932</v>
      </c>
      <c r="B14978" s="97"/>
      <c r="C14978" s="98"/>
      <c r="D14978" s="98"/>
      <c r="E14978" s="101">
        <v>28</v>
      </c>
      <c r="F14978" s="102"/>
      <c r="H14978" s="95">
        <f t="shared" si="234"/>
        <v>0</v>
      </c>
    </row>
    <row r="14979" spans="1:8" collapsed="1" x14ac:dyDescent="0.2">
      <c r="A14979" s="105" t="s">
        <v>9720</v>
      </c>
      <c r="B14979" s="91" t="s">
        <v>9721</v>
      </c>
      <c r="C14979" s="91" t="s">
        <v>3223</v>
      </c>
      <c r="D14979" s="92"/>
      <c r="E14979" s="104">
        <v>12</v>
      </c>
      <c r="F14979" s="107"/>
      <c r="G14979" s="79" t="e">
        <f>VLOOKUP(B14979,#REF!,2,FALSE)</f>
        <v>#REF!</v>
      </c>
      <c r="H14979" s="95">
        <f t="shared" si="234"/>
        <v>0</v>
      </c>
    </row>
    <row r="14980" spans="1:8" s="80" customFormat="1" hidden="1" outlineLevel="1" x14ac:dyDescent="0.2">
      <c r="A14980" s="96" t="s">
        <v>2932</v>
      </c>
      <c r="B14980" s="97"/>
      <c r="C14980" s="98"/>
      <c r="D14980" s="98"/>
      <c r="E14980" s="101">
        <v>12</v>
      </c>
      <c r="F14980" s="102"/>
      <c r="H14980" s="95">
        <f t="shared" si="234"/>
        <v>0</v>
      </c>
    </row>
    <row r="14981" spans="1:8" collapsed="1" x14ac:dyDescent="0.2">
      <c r="A14981" s="91" t="s">
        <v>9722</v>
      </c>
      <c r="B14981" s="91" t="s">
        <v>9723</v>
      </c>
      <c r="C14981" s="91" t="s">
        <v>2931</v>
      </c>
      <c r="D14981" s="92"/>
      <c r="E14981" s="104">
        <v>4</v>
      </c>
      <c r="F14981" s="107"/>
      <c r="H14981" s="95">
        <f t="shared" si="234"/>
        <v>0</v>
      </c>
    </row>
    <row r="14982" spans="1:8" s="80" customFormat="1" hidden="1" outlineLevel="1" x14ac:dyDescent="0.2">
      <c r="A14982" s="96" t="s">
        <v>2932</v>
      </c>
      <c r="B14982" s="97"/>
      <c r="C14982" s="98"/>
      <c r="D14982" s="98"/>
      <c r="E14982" s="101">
        <v>4</v>
      </c>
      <c r="F14982" s="102"/>
      <c r="H14982" s="95">
        <f t="shared" si="234"/>
        <v>0</v>
      </c>
    </row>
    <row r="14983" spans="1:8" collapsed="1" x14ac:dyDescent="0.2">
      <c r="A14983" s="91" t="s">
        <v>9724</v>
      </c>
      <c r="B14983" s="91" t="s">
        <v>9725</v>
      </c>
      <c r="C14983" s="91" t="s">
        <v>2931</v>
      </c>
      <c r="D14983" s="92"/>
      <c r="E14983" s="104">
        <v>112</v>
      </c>
      <c r="F14983" s="107"/>
      <c r="H14983" s="95">
        <f t="shared" si="234"/>
        <v>0</v>
      </c>
    </row>
    <row r="14984" spans="1:8" s="80" customFormat="1" hidden="1" outlineLevel="1" x14ac:dyDescent="0.2">
      <c r="A14984" s="96" t="s">
        <v>2932</v>
      </c>
      <c r="B14984" s="97"/>
      <c r="C14984" s="98"/>
      <c r="D14984" s="98"/>
      <c r="E14984" s="101">
        <v>112</v>
      </c>
      <c r="F14984" s="102"/>
      <c r="H14984" s="95">
        <f t="shared" si="234"/>
        <v>0</v>
      </c>
    </row>
    <row r="14985" spans="1:8" collapsed="1" x14ac:dyDescent="0.2">
      <c r="A14985" s="91" t="s">
        <v>9726</v>
      </c>
      <c r="B14985" s="91" t="s">
        <v>9727</v>
      </c>
      <c r="C14985" s="91" t="s">
        <v>2931</v>
      </c>
      <c r="D14985" s="92"/>
      <c r="E14985" s="104">
        <v>50</v>
      </c>
      <c r="F14985" s="107"/>
      <c r="H14985" s="95">
        <f t="shared" si="234"/>
        <v>0</v>
      </c>
    </row>
    <row r="14986" spans="1:8" s="80" customFormat="1" hidden="1" outlineLevel="1" x14ac:dyDescent="0.2">
      <c r="A14986" s="96" t="s">
        <v>2932</v>
      </c>
      <c r="B14986" s="97"/>
      <c r="C14986" s="98"/>
      <c r="D14986" s="98"/>
      <c r="E14986" s="101">
        <v>50</v>
      </c>
      <c r="F14986" s="102"/>
      <c r="H14986" s="95">
        <f t="shared" si="234"/>
        <v>0</v>
      </c>
    </row>
    <row r="14987" spans="1:8" collapsed="1" x14ac:dyDescent="0.2">
      <c r="A14987" s="91" t="s">
        <v>9728</v>
      </c>
      <c r="B14987" s="91" t="s">
        <v>9729</v>
      </c>
      <c r="C14987" s="91" t="s">
        <v>2931</v>
      </c>
      <c r="D14987" s="92"/>
      <c r="E14987" s="104">
        <v>41</v>
      </c>
      <c r="F14987" s="107"/>
      <c r="H14987" s="95">
        <f t="shared" si="234"/>
        <v>0</v>
      </c>
    </row>
    <row r="14988" spans="1:8" s="80" customFormat="1" hidden="1" outlineLevel="1" x14ac:dyDescent="0.2">
      <c r="A14988" s="96" t="s">
        <v>2932</v>
      </c>
      <c r="B14988" s="97"/>
      <c r="C14988" s="98"/>
      <c r="D14988" s="98"/>
      <c r="E14988" s="101">
        <v>41</v>
      </c>
      <c r="F14988" s="102"/>
      <c r="H14988" s="95">
        <f t="shared" si="234"/>
        <v>0</v>
      </c>
    </row>
    <row r="14989" spans="1:8" collapsed="1" x14ac:dyDescent="0.2">
      <c r="A14989" s="91" t="s">
        <v>9730</v>
      </c>
      <c r="B14989" s="91" t="s">
        <v>9731</v>
      </c>
      <c r="C14989" s="91" t="s">
        <v>2931</v>
      </c>
      <c r="D14989" s="92"/>
      <c r="E14989" s="104">
        <v>38</v>
      </c>
      <c r="F14989" s="107"/>
      <c r="H14989" s="95">
        <f t="shared" ref="H14989:H15052" si="235">F14989/E14989</f>
        <v>0</v>
      </c>
    </row>
    <row r="14990" spans="1:8" s="80" customFormat="1" hidden="1" outlineLevel="1" x14ac:dyDescent="0.2">
      <c r="A14990" s="96" t="s">
        <v>2854</v>
      </c>
      <c r="B14990" s="97"/>
      <c r="C14990" s="98"/>
      <c r="D14990" s="98"/>
      <c r="E14990" s="101">
        <v>1</v>
      </c>
      <c r="F14990" s="102"/>
      <c r="H14990" s="95">
        <f t="shared" si="235"/>
        <v>0</v>
      </c>
    </row>
    <row r="14991" spans="1:8" s="80" customFormat="1" hidden="1" outlineLevel="1" x14ac:dyDescent="0.2">
      <c r="A14991" s="96" t="s">
        <v>2932</v>
      </c>
      <c r="B14991" s="97"/>
      <c r="C14991" s="98"/>
      <c r="D14991" s="98"/>
      <c r="E14991" s="101">
        <v>37</v>
      </c>
      <c r="F14991" s="102"/>
      <c r="H14991" s="95">
        <f t="shared" si="235"/>
        <v>0</v>
      </c>
    </row>
    <row r="14992" spans="1:8" collapsed="1" x14ac:dyDescent="0.2">
      <c r="A14992" s="105" t="s">
        <v>9732</v>
      </c>
      <c r="B14992" s="91" t="s">
        <v>9733</v>
      </c>
      <c r="C14992" s="91" t="s">
        <v>3223</v>
      </c>
      <c r="D14992" s="92"/>
      <c r="E14992" s="104">
        <v>1</v>
      </c>
      <c r="F14992" s="107"/>
      <c r="G14992" s="79" t="e">
        <f>VLOOKUP(B14992,#REF!,2,FALSE)</f>
        <v>#REF!</v>
      </c>
      <c r="H14992" s="95">
        <f t="shared" si="235"/>
        <v>0</v>
      </c>
    </row>
    <row r="14993" spans="1:8" s="80" customFormat="1" hidden="1" outlineLevel="1" x14ac:dyDescent="0.2">
      <c r="A14993" s="96" t="s">
        <v>2932</v>
      </c>
      <c r="B14993" s="97"/>
      <c r="C14993" s="98"/>
      <c r="D14993" s="98"/>
      <c r="E14993" s="101">
        <v>1</v>
      </c>
      <c r="F14993" s="102"/>
      <c r="H14993" s="95">
        <f t="shared" si="235"/>
        <v>0</v>
      </c>
    </row>
    <row r="14994" spans="1:8" collapsed="1" x14ac:dyDescent="0.2">
      <c r="A14994" s="91" t="s">
        <v>9734</v>
      </c>
      <c r="B14994" s="91" t="s">
        <v>9735</v>
      </c>
      <c r="C14994" s="91" t="s">
        <v>3421</v>
      </c>
      <c r="D14994" s="92"/>
      <c r="E14994" s="104">
        <v>16</v>
      </c>
      <c r="F14994" s="107"/>
      <c r="H14994" s="95">
        <f t="shared" si="235"/>
        <v>0</v>
      </c>
    </row>
    <row r="14995" spans="1:8" s="80" customFormat="1" hidden="1" outlineLevel="1" x14ac:dyDescent="0.2">
      <c r="A14995" s="96" t="s">
        <v>2932</v>
      </c>
      <c r="B14995" s="97"/>
      <c r="C14995" s="98"/>
      <c r="D14995" s="98"/>
      <c r="E14995" s="101">
        <v>16</v>
      </c>
      <c r="F14995" s="102"/>
      <c r="H14995" s="95">
        <f t="shared" si="235"/>
        <v>0</v>
      </c>
    </row>
    <row r="14996" spans="1:8" collapsed="1" x14ac:dyDescent="0.2">
      <c r="A14996" s="91" t="s">
        <v>9736</v>
      </c>
      <c r="B14996" s="91" t="s">
        <v>9737</v>
      </c>
      <c r="C14996" s="91" t="s">
        <v>3421</v>
      </c>
      <c r="D14996" s="92"/>
      <c r="E14996" s="104">
        <v>24</v>
      </c>
      <c r="F14996" s="107"/>
      <c r="H14996" s="95">
        <f t="shared" si="235"/>
        <v>0</v>
      </c>
    </row>
    <row r="14997" spans="1:8" s="80" customFormat="1" hidden="1" outlineLevel="1" x14ac:dyDescent="0.2">
      <c r="A14997" s="96" t="s">
        <v>2932</v>
      </c>
      <c r="B14997" s="97"/>
      <c r="C14997" s="98"/>
      <c r="D14997" s="98"/>
      <c r="E14997" s="101">
        <v>24</v>
      </c>
      <c r="F14997" s="102"/>
      <c r="H14997" s="95">
        <f t="shared" si="235"/>
        <v>0</v>
      </c>
    </row>
    <row r="14998" spans="1:8" collapsed="1" x14ac:dyDescent="0.2">
      <c r="A14998" s="105" t="s">
        <v>9738</v>
      </c>
      <c r="B14998" s="91" t="s">
        <v>9739</v>
      </c>
      <c r="C14998" s="91" t="s">
        <v>3223</v>
      </c>
      <c r="D14998" s="92"/>
      <c r="E14998" s="104">
        <v>48</v>
      </c>
      <c r="F14998" s="107"/>
      <c r="G14998" s="79" t="e">
        <f>VLOOKUP(B14998,#REF!,2,FALSE)</f>
        <v>#REF!</v>
      </c>
      <c r="H14998" s="95">
        <f t="shared" si="235"/>
        <v>0</v>
      </c>
    </row>
    <row r="14999" spans="1:8" s="80" customFormat="1" hidden="1" outlineLevel="1" x14ac:dyDescent="0.2">
      <c r="A14999" s="96" t="s">
        <v>2932</v>
      </c>
      <c r="B14999" s="97"/>
      <c r="C14999" s="98"/>
      <c r="D14999" s="98"/>
      <c r="E14999" s="101">
        <v>48</v>
      </c>
      <c r="F14999" s="102"/>
      <c r="H14999" s="95">
        <f t="shared" si="235"/>
        <v>0</v>
      </c>
    </row>
    <row r="15000" spans="1:8" collapsed="1" x14ac:dyDescent="0.2">
      <c r="A15000" s="105" t="s">
        <v>9740</v>
      </c>
      <c r="B15000" s="91" t="s">
        <v>9741</v>
      </c>
      <c r="C15000" s="91" t="s">
        <v>3223</v>
      </c>
      <c r="D15000" s="92"/>
      <c r="E15000" s="104">
        <v>45</v>
      </c>
      <c r="F15000" s="107"/>
      <c r="G15000" s="79" t="e">
        <f>VLOOKUP(B15000,#REF!,2,FALSE)</f>
        <v>#REF!</v>
      </c>
      <c r="H15000" s="95">
        <f t="shared" si="235"/>
        <v>0</v>
      </c>
    </row>
    <row r="15001" spans="1:8" s="80" customFormat="1" hidden="1" outlineLevel="1" x14ac:dyDescent="0.2">
      <c r="A15001" s="96" t="s">
        <v>2932</v>
      </c>
      <c r="B15001" s="97"/>
      <c r="C15001" s="98"/>
      <c r="D15001" s="98"/>
      <c r="E15001" s="101">
        <v>45</v>
      </c>
      <c r="F15001" s="102"/>
      <c r="H15001" s="95">
        <f t="shared" si="235"/>
        <v>0</v>
      </c>
    </row>
    <row r="15002" spans="1:8" collapsed="1" x14ac:dyDescent="0.2">
      <c r="A15002" s="105" t="s">
        <v>9742</v>
      </c>
      <c r="B15002" s="91" t="s">
        <v>9743</v>
      </c>
      <c r="C15002" s="91" t="s">
        <v>3223</v>
      </c>
      <c r="D15002" s="92"/>
      <c r="E15002" s="104">
        <v>41</v>
      </c>
      <c r="F15002" s="107"/>
      <c r="G15002" s="79" t="e">
        <f>VLOOKUP(B15002,#REF!,2,FALSE)</f>
        <v>#REF!</v>
      </c>
      <c r="H15002" s="95">
        <f t="shared" si="235"/>
        <v>0</v>
      </c>
    </row>
    <row r="15003" spans="1:8" s="80" customFormat="1" hidden="1" outlineLevel="1" x14ac:dyDescent="0.2">
      <c r="A15003" s="96" t="s">
        <v>2932</v>
      </c>
      <c r="B15003" s="97"/>
      <c r="C15003" s="98"/>
      <c r="D15003" s="98"/>
      <c r="E15003" s="101">
        <v>41</v>
      </c>
      <c r="F15003" s="102"/>
      <c r="H15003" s="95">
        <f t="shared" si="235"/>
        <v>0</v>
      </c>
    </row>
    <row r="15004" spans="1:8" collapsed="1" x14ac:dyDescent="0.2">
      <c r="A15004" s="105" t="s">
        <v>9744</v>
      </c>
      <c r="B15004" s="91" t="s">
        <v>9745</v>
      </c>
      <c r="C15004" s="91" t="s">
        <v>3223</v>
      </c>
      <c r="D15004" s="92"/>
      <c r="E15004" s="104">
        <v>46</v>
      </c>
      <c r="F15004" s="107"/>
      <c r="G15004" s="79" t="e">
        <f>VLOOKUP(B15004,#REF!,2,FALSE)</f>
        <v>#REF!</v>
      </c>
      <c r="H15004" s="95">
        <f t="shared" si="235"/>
        <v>0</v>
      </c>
    </row>
    <row r="15005" spans="1:8" s="80" customFormat="1" hidden="1" outlineLevel="1" x14ac:dyDescent="0.2">
      <c r="A15005" s="96" t="s">
        <v>2932</v>
      </c>
      <c r="B15005" s="97"/>
      <c r="C15005" s="98"/>
      <c r="D15005" s="98"/>
      <c r="E15005" s="101">
        <v>46</v>
      </c>
      <c r="F15005" s="102"/>
      <c r="H15005" s="95">
        <f t="shared" si="235"/>
        <v>0</v>
      </c>
    </row>
    <row r="15006" spans="1:8" collapsed="1" x14ac:dyDescent="0.2">
      <c r="A15006" s="91" t="s">
        <v>9746</v>
      </c>
      <c r="B15006" s="91" t="s">
        <v>9747</v>
      </c>
      <c r="C15006" s="91" t="s">
        <v>2931</v>
      </c>
      <c r="D15006" s="92"/>
      <c r="E15006" s="104">
        <v>35</v>
      </c>
      <c r="F15006" s="107"/>
      <c r="H15006" s="95">
        <f t="shared" si="235"/>
        <v>0</v>
      </c>
    </row>
    <row r="15007" spans="1:8" s="80" customFormat="1" hidden="1" outlineLevel="1" x14ac:dyDescent="0.2">
      <c r="A15007" s="96" t="s">
        <v>2932</v>
      </c>
      <c r="B15007" s="97"/>
      <c r="C15007" s="98"/>
      <c r="D15007" s="98"/>
      <c r="E15007" s="101">
        <v>35</v>
      </c>
      <c r="F15007" s="102"/>
      <c r="H15007" s="95">
        <f t="shared" si="235"/>
        <v>0</v>
      </c>
    </row>
    <row r="15008" spans="1:8" collapsed="1" x14ac:dyDescent="0.2">
      <c r="A15008" s="105" t="s">
        <v>9748</v>
      </c>
      <c r="B15008" s="91" t="s">
        <v>9749</v>
      </c>
      <c r="C15008" s="91" t="s">
        <v>3223</v>
      </c>
      <c r="D15008" s="92"/>
      <c r="E15008" s="104">
        <v>24</v>
      </c>
      <c r="F15008" s="107"/>
      <c r="G15008" s="79" t="e">
        <f>VLOOKUP(B15008,#REF!,2,FALSE)</f>
        <v>#REF!</v>
      </c>
      <c r="H15008" s="95">
        <f t="shared" si="235"/>
        <v>0</v>
      </c>
    </row>
    <row r="15009" spans="1:8" s="80" customFormat="1" hidden="1" outlineLevel="1" x14ac:dyDescent="0.2">
      <c r="A15009" s="96" t="s">
        <v>2932</v>
      </c>
      <c r="B15009" s="97"/>
      <c r="C15009" s="98"/>
      <c r="D15009" s="98"/>
      <c r="E15009" s="101">
        <v>24</v>
      </c>
      <c r="F15009" s="102"/>
      <c r="H15009" s="95">
        <f t="shared" si="235"/>
        <v>0</v>
      </c>
    </row>
    <row r="15010" spans="1:8" collapsed="1" x14ac:dyDescent="0.2">
      <c r="A15010" s="91" t="s">
        <v>9750</v>
      </c>
      <c r="B15010" s="91" t="s">
        <v>9751</v>
      </c>
      <c r="C15010" s="91" t="s">
        <v>2931</v>
      </c>
      <c r="D15010" s="92"/>
      <c r="E15010" s="104">
        <v>24</v>
      </c>
      <c r="F15010" s="107"/>
      <c r="H15010" s="95">
        <f t="shared" si="235"/>
        <v>0</v>
      </c>
    </row>
    <row r="15011" spans="1:8" s="80" customFormat="1" hidden="1" outlineLevel="1" x14ac:dyDescent="0.2">
      <c r="A15011" s="96" t="s">
        <v>2841</v>
      </c>
      <c r="B15011" s="97"/>
      <c r="C15011" s="98"/>
      <c r="D15011" s="98"/>
      <c r="E15011" s="101">
        <v>24</v>
      </c>
      <c r="F15011" s="102"/>
      <c r="H15011" s="95">
        <f t="shared" si="235"/>
        <v>0</v>
      </c>
    </row>
    <row r="15012" spans="1:8" collapsed="1" x14ac:dyDescent="0.2">
      <c r="A15012" s="105" t="s">
        <v>9752</v>
      </c>
      <c r="B15012" s="91" t="s">
        <v>9753</v>
      </c>
      <c r="C15012" s="91" t="s">
        <v>3223</v>
      </c>
      <c r="D15012" s="92"/>
      <c r="E15012" s="104">
        <v>2</v>
      </c>
      <c r="F15012" s="107"/>
      <c r="G15012" s="79" t="e">
        <f>VLOOKUP(B15012,#REF!,2,FALSE)</f>
        <v>#REF!</v>
      </c>
      <c r="H15012" s="95">
        <f t="shared" si="235"/>
        <v>0</v>
      </c>
    </row>
    <row r="15013" spans="1:8" s="80" customFormat="1" hidden="1" outlineLevel="1" x14ac:dyDescent="0.2">
      <c r="A15013" s="96" t="s">
        <v>2932</v>
      </c>
      <c r="B15013" s="97"/>
      <c r="C15013" s="98"/>
      <c r="D15013" s="98"/>
      <c r="E15013" s="101">
        <v>2</v>
      </c>
      <c r="F15013" s="102"/>
      <c r="H15013" s="95">
        <f t="shared" si="235"/>
        <v>0</v>
      </c>
    </row>
    <row r="15014" spans="1:8" collapsed="1" x14ac:dyDescent="0.2">
      <c r="A15014" s="91" t="s">
        <v>9754</v>
      </c>
      <c r="B15014" s="91" t="s">
        <v>9755</v>
      </c>
      <c r="C15014" s="91" t="s">
        <v>2931</v>
      </c>
      <c r="D15014" s="92"/>
      <c r="E15014" s="104">
        <v>3</v>
      </c>
      <c r="F15014" s="107"/>
      <c r="H15014" s="95">
        <f t="shared" si="235"/>
        <v>0</v>
      </c>
    </row>
    <row r="15015" spans="1:8" s="80" customFormat="1" hidden="1" outlineLevel="1" x14ac:dyDescent="0.2">
      <c r="A15015" s="96" t="s">
        <v>2932</v>
      </c>
      <c r="B15015" s="97"/>
      <c r="C15015" s="98"/>
      <c r="D15015" s="98"/>
      <c r="E15015" s="101">
        <v>3</v>
      </c>
      <c r="F15015" s="102"/>
      <c r="H15015" s="95">
        <f t="shared" si="235"/>
        <v>0</v>
      </c>
    </row>
    <row r="15016" spans="1:8" collapsed="1" x14ac:dyDescent="0.2">
      <c r="A15016" s="105" t="s">
        <v>9756</v>
      </c>
      <c r="B15016" s="91" t="s">
        <v>9757</v>
      </c>
      <c r="C15016" s="91" t="s">
        <v>3223</v>
      </c>
      <c r="D15016" s="92"/>
      <c r="E15016" s="104">
        <v>3</v>
      </c>
      <c r="F15016" s="107"/>
      <c r="G15016" s="79" t="e">
        <f>VLOOKUP(B15016,#REF!,2,FALSE)</f>
        <v>#REF!</v>
      </c>
      <c r="H15016" s="95">
        <f t="shared" si="235"/>
        <v>0</v>
      </c>
    </row>
    <row r="15017" spans="1:8" s="80" customFormat="1" hidden="1" outlineLevel="1" x14ac:dyDescent="0.2">
      <c r="A15017" s="96" t="s">
        <v>2932</v>
      </c>
      <c r="B15017" s="97"/>
      <c r="C15017" s="98"/>
      <c r="D15017" s="98"/>
      <c r="E15017" s="101">
        <v>3</v>
      </c>
      <c r="F15017" s="102"/>
      <c r="H15017" s="95">
        <f t="shared" si="235"/>
        <v>0</v>
      </c>
    </row>
    <row r="15018" spans="1:8" collapsed="1" x14ac:dyDescent="0.2">
      <c r="A15018" s="105" t="s">
        <v>9758</v>
      </c>
      <c r="B15018" s="91" t="s">
        <v>9759</v>
      </c>
      <c r="C15018" s="91" t="s">
        <v>3223</v>
      </c>
      <c r="D15018" s="92"/>
      <c r="E15018" s="104">
        <v>3</v>
      </c>
      <c r="F15018" s="107"/>
      <c r="G15018" s="79" t="e">
        <f>VLOOKUP(B15018,#REF!,2,FALSE)</f>
        <v>#REF!</v>
      </c>
      <c r="H15018" s="95">
        <f t="shared" si="235"/>
        <v>0</v>
      </c>
    </row>
    <row r="15019" spans="1:8" s="80" customFormat="1" hidden="1" outlineLevel="1" x14ac:dyDescent="0.2">
      <c r="A15019" s="96" t="s">
        <v>2932</v>
      </c>
      <c r="B15019" s="97"/>
      <c r="C15019" s="98"/>
      <c r="D15019" s="98"/>
      <c r="E15019" s="101">
        <v>3</v>
      </c>
      <c r="F15019" s="102"/>
      <c r="H15019" s="95">
        <f t="shared" si="235"/>
        <v>0</v>
      </c>
    </row>
    <row r="15020" spans="1:8" collapsed="1" x14ac:dyDescent="0.2">
      <c r="A15020" s="91" t="s">
        <v>9760</v>
      </c>
      <c r="B15020" s="91" t="s">
        <v>9761</v>
      </c>
      <c r="C15020" s="91" t="s">
        <v>2931</v>
      </c>
      <c r="D15020" s="92"/>
      <c r="E15020" s="104">
        <v>171</v>
      </c>
      <c r="F15020" s="107"/>
      <c r="H15020" s="95">
        <f t="shared" si="235"/>
        <v>0</v>
      </c>
    </row>
    <row r="15021" spans="1:8" s="80" customFormat="1" hidden="1" outlineLevel="1" x14ac:dyDescent="0.2">
      <c r="A15021" s="96" t="s">
        <v>2932</v>
      </c>
      <c r="B15021" s="97"/>
      <c r="C15021" s="98"/>
      <c r="D15021" s="98"/>
      <c r="E15021" s="101">
        <v>171</v>
      </c>
      <c r="F15021" s="102"/>
      <c r="H15021" s="95">
        <f t="shared" si="235"/>
        <v>0</v>
      </c>
    </row>
    <row r="15022" spans="1:8" collapsed="1" x14ac:dyDescent="0.2">
      <c r="A15022" s="91" t="s">
        <v>9762</v>
      </c>
      <c r="B15022" s="91" t="s">
        <v>9763</v>
      </c>
      <c r="C15022" s="91" t="s">
        <v>2931</v>
      </c>
      <c r="D15022" s="92"/>
      <c r="E15022" s="104">
        <v>29</v>
      </c>
      <c r="F15022" s="107"/>
      <c r="H15022" s="95">
        <f t="shared" si="235"/>
        <v>0</v>
      </c>
    </row>
    <row r="15023" spans="1:8" s="80" customFormat="1" hidden="1" outlineLevel="1" x14ac:dyDescent="0.2">
      <c r="A15023" s="96" t="s">
        <v>2932</v>
      </c>
      <c r="B15023" s="97"/>
      <c r="C15023" s="98"/>
      <c r="D15023" s="98"/>
      <c r="E15023" s="101">
        <v>29</v>
      </c>
      <c r="F15023" s="102"/>
      <c r="H15023" s="95">
        <f t="shared" si="235"/>
        <v>0</v>
      </c>
    </row>
    <row r="15024" spans="1:8" collapsed="1" x14ac:dyDescent="0.2">
      <c r="A15024" s="91" t="s">
        <v>9764</v>
      </c>
      <c r="B15024" s="91" t="s">
        <v>9765</v>
      </c>
      <c r="C15024" s="91" t="s">
        <v>2931</v>
      </c>
      <c r="D15024" s="92"/>
      <c r="E15024" s="104">
        <v>110</v>
      </c>
      <c r="F15024" s="107"/>
      <c r="H15024" s="95">
        <f t="shared" si="235"/>
        <v>0</v>
      </c>
    </row>
    <row r="15025" spans="1:8" s="80" customFormat="1" hidden="1" outlineLevel="1" x14ac:dyDescent="0.2">
      <c r="A15025" s="96" t="s">
        <v>2841</v>
      </c>
      <c r="B15025" s="97"/>
      <c r="C15025" s="98"/>
      <c r="D15025" s="98"/>
      <c r="E15025" s="101">
        <v>110</v>
      </c>
      <c r="F15025" s="102"/>
      <c r="H15025" s="95">
        <f t="shared" si="235"/>
        <v>0</v>
      </c>
    </row>
    <row r="15026" spans="1:8" collapsed="1" x14ac:dyDescent="0.2">
      <c r="A15026" s="105" t="s">
        <v>9766</v>
      </c>
      <c r="B15026" s="91" t="s">
        <v>9767</v>
      </c>
      <c r="C15026" s="91" t="s">
        <v>3223</v>
      </c>
      <c r="D15026" s="92"/>
      <c r="E15026" s="104">
        <v>2</v>
      </c>
      <c r="F15026" s="107"/>
      <c r="G15026" s="79" t="e">
        <f>VLOOKUP(B15026,#REF!,2,FALSE)</f>
        <v>#REF!</v>
      </c>
      <c r="H15026" s="95">
        <f t="shared" si="235"/>
        <v>0</v>
      </c>
    </row>
    <row r="15027" spans="1:8" s="80" customFormat="1" hidden="1" outlineLevel="1" x14ac:dyDescent="0.2">
      <c r="A15027" s="96" t="s">
        <v>2932</v>
      </c>
      <c r="B15027" s="97"/>
      <c r="C15027" s="98"/>
      <c r="D15027" s="98"/>
      <c r="E15027" s="101">
        <v>2</v>
      </c>
      <c r="F15027" s="102"/>
      <c r="H15027" s="95">
        <f t="shared" si="235"/>
        <v>0</v>
      </c>
    </row>
    <row r="15028" spans="1:8" collapsed="1" x14ac:dyDescent="0.2">
      <c r="A15028" s="91" t="s">
        <v>9768</v>
      </c>
      <c r="B15028" s="91" t="s">
        <v>9769</v>
      </c>
      <c r="C15028" s="91" t="s">
        <v>2931</v>
      </c>
      <c r="D15028" s="92"/>
      <c r="E15028" s="104">
        <v>50</v>
      </c>
      <c r="F15028" s="107"/>
      <c r="H15028" s="95">
        <f t="shared" si="235"/>
        <v>0</v>
      </c>
    </row>
    <row r="15029" spans="1:8" s="80" customFormat="1" hidden="1" outlineLevel="1" x14ac:dyDescent="0.2">
      <c r="A15029" s="96" t="s">
        <v>2841</v>
      </c>
      <c r="B15029" s="97"/>
      <c r="C15029" s="98"/>
      <c r="D15029" s="98"/>
      <c r="E15029" s="101">
        <v>50</v>
      </c>
      <c r="F15029" s="102"/>
      <c r="H15029" s="95">
        <f t="shared" si="235"/>
        <v>0</v>
      </c>
    </row>
    <row r="15030" spans="1:8" collapsed="1" x14ac:dyDescent="0.2">
      <c r="A15030" s="91" t="s">
        <v>9770</v>
      </c>
      <c r="B15030" s="91" t="s">
        <v>9771</v>
      </c>
      <c r="C15030" s="91" t="s">
        <v>2931</v>
      </c>
      <c r="D15030" s="92"/>
      <c r="E15030" s="104">
        <v>28</v>
      </c>
      <c r="F15030" s="107"/>
      <c r="H15030" s="95">
        <f t="shared" si="235"/>
        <v>0</v>
      </c>
    </row>
    <row r="15031" spans="1:8" s="80" customFormat="1" hidden="1" outlineLevel="1" x14ac:dyDescent="0.2">
      <c r="A15031" s="96" t="s">
        <v>2932</v>
      </c>
      <c r="B15031" s="97"/>
      <c r="C15031" s="98"/>
      <c r="D15031" s="98"/>
      <c r="E15031" s="101">
        <v>28</v>
      </c>
      <c r="F15031" s="102"/>
      <c r="H15031" s="95">
        <f t="shared" si="235"/>
        <v>0</v>
      </c>
    </row>
    <row r="15032" spans="1:8" collapsed="1" x14ac:dyDescent="0.2">
      <c r="A15032" s="91" t="s">
        <v>9772</v>
      </c>
      <c r="B15032" s="91" t="s">
        <v>9773</v>
      </c>
      <c r="C15032" s="91" t="s">
        <v>2931</v>
      </c>
      <c r="D15032" s="92"/>
      <c r="E15032" s="104">
        <v>45</v>
      </c>
      <c r="F15032" s="107"/>
      <c r="H15032" s="95">
        <f t="shared" si="235"/>
        <v>0</v>
      </c>
    </row>
    <row r="15033" spans="1:8" s="80" customFormat="1" hidden="1" outlineLevel="1" x14ac:dyDescent="0.2">
      <c r="A15033" s="96" t="s">
        <v>2932</v>
      </c>
      <c r="B15033" s="97"/>
      <c r="C15033" s="98"/>
      <c r="D15033" s="98"/>
      <c r="E15033" s="101">
        <v>45</v>
      </c>
      <c r="F15033" s="102"/>
      <c r="H15033" s="95">
        <f t="shared" si="235"/>
        <v>0</v>
      </c>
    </row>
    <row r="15034" spans="1:8" collapsed="1" x14ac:dyDescent="0.2">
      <c r="A15034" s="91" t="s">
        <v>9774</v>
      </c>
      <c r="B15034" s="91" t="s">
        <v>9775</v>
      </c>
      <c r="C15034" s="91" t="s">
        <v>2931</v>
      </c>
      <c r="D15034" s="92"/>
      <c r="E15034" s="104">
        <v>8</v>
      </c>
      <c r="F15034" s="107"/>
      <c r="H15034" s="95">
        <f t="shared" si="235"/>
        <v>0</v>
      </c>
    </row>
    <row r="15035" spans="1:8" s="80" customFormat="1" hidden="1" outlineLevel="1" x14ac:dyDescent="0.2">
      <c r="A15035" s="96" t="s">
        <v>2932</v>
      </c>
      <c r="B15035" s="97"/>
      <c r="C15035" s="98"/>
      <c r="D15035" s="98"/>
      <c r="E15035" s="101">
        <v>8</v>
      </c>
      <c r="F15035" s="102"/>
      <c r="H15035" s="95">
        <f t="shared" si="235"/>
        <v>0</v>
      </c>
    </row>
    <row r="15036" spans="1:8" collapsed="1" x14ac:dyDescent="0.2">
      <c r="A15036" s="91" t="s">
        <v>9776</v>
      </c>
      <c r="B15036" s="91" t="s">
        <v>9777</v>
      </c>
      <c r="C15036" s="91" t="s">
        <v>2931</v>
      </c>
      <c r="D15036" s="92"/>
      <c r="E15036" s="104">
        <v>8</v>
      </c>
      <c r="F15036" s="107"/>
      <c r="H15036" s="95">
        <f t="shared" si="235"/>
        <v>0</v>
      </c>
    </row>
    <row r="15037" spans="1:8" s="80" customFormat="1" hidden="1" outlineLevel="1" x14ac:dyDescent="0.2">
      <c r="A15037" s="96" t="s">
        <v>2932</v>
      </c>
      <c r="B15037" s="97"/>
      <c r="C15037" s="98"/>
      <c r="D15037" s="98"/>
      <c r="E15037" s="101">
        <v>8</v>
      </c>
      <c r="F15037" s="102"/>
      <c r="H15037" s="95">
        <f t="shared" si="235"/>
        <v>0</v>
      </c>
    </row>
    <row r="15038" spans="1:8" collapsed="1" x14ac:dyDescent="0.2">
      <c r="A15038" s="105" t="s">
        <v>9778</v>
      </c>
      <c r="B15038" s="91" t="s">
        <v>9779</v>
      </c>
      <c r="C15038" s="91" t="s">
        <v>3223</v>
      </c>
      <c r="D15038" s="92"/>
      <c r="E15038" s="104">
        <v>15</v>
      </c>
      <c r="F15038" s="107"/>
      <c r="G15038" s="79" t="e">
        <f>VLOOKUP(B15038,#REF!,2,FALSE)</f>
        <v>#REF!</v>
      </c>
      <c r="H15038" s="95">
        <f t="shared" si="235"/>
        <v>0</v>
      </c>
    </row>
    <row r="15039" spans="1:8" s="80" customFormat="1" hidden="1" outlineLevel="1" x14ac:dyDescent="0.2">
      <c r="A15039" s="96" t="s">
        <v>2932</v>
      </c>
      <c r="B15039" s="97"/>
      <c r="C15039" s="98"/>
      <c r="D15039" s="98"/>
      <c r="E15039" s="101">
        <v>15</v>
      </c>
      <c r="F15039" s="102"/>
      <c r="H15039" s="95">
        <f t="shared" si="235"/>
        <v>0</v>
      </c>
    </row>
    <row r="15040" spans="1:8" collapsed="1" x14ac:dyDescent="0.2">
      <c r="A15040" s="105" t="s">
        <v>9780</v>
      </c>
      <c r="B15040" s="91" t="s">
        <v>9781</v>
      </c>
      <c r="C15040" s="91" t="s">
        <v>3223</v>
      </c>
      <c r="D15040" s="92"/>
      <c r="E15040" s="104">
        <v>12</v>
      </c>
      <c r="F15040" s="107"/>
      <c r="G15040" s="79" t="e">
        <f>VLOOKUP(B15040,#REF!,2,FALSE)</f>
        <v>#REF!</v>
      </c>
      <c r="H15040" s="95">
        <f t="shared" si="235"/>
        <v>0</v>
      </c>
    </row>
    <row r="15041" spans="1:8" s="80" customFormat="1" hidden="1" outlineLevel="1" x14ac:dyDescent="0.2">
      <c r="A15041" s="96" t="s">
        <v>2932</v>
      </c>
      <c r="B15041" s="97"/>
      <c r="C15041" s="98"/>
      <c r="D15041" s="98"/>
      <c r="E15041" s="101">
        <v>12</v>
      </c>
      <c r="F15041" s="102"/>
      <c r="H15041" s="95">
        <f t="shared" si="235"/>
        <v>0</v>
      </c>
    </row>
    <row r="15042" spans="1:8" collapsed="1" x14ac:dyDescent="0.2">
      <c r="A15042" s="105" t="s">
        <v>9782</v>
      </c>
      <c r="B15042" s="91" t="s">
        <v>9783</v>
      </c>
      <c r="C15042" s="91" t="s">
        <v>3223</v>
      </c>
      <c r="D15042" s="92"/>
      <c r="E15042" s="104">
        <v>3</v>
      </c>
      <c r="F15042" s="107"/>
      <c r="G15042" s="79" t="e">
        <f>VLOOKUP(B15042,#REF!,2,FALSE)</f>
        <v>#REF!</v>
      </c>
      <c r="H15042" s="95">
        <f t="shared" si="235"/>
        <v>0</v>
      </c>
    </row>
    <row r="15043" spans="1:8" s="80" customFormat="1" hidden="1" outlineLevel="1" x14ac:dyDescent="0.2">
      <c r="A15043" s="96" t="s">
        <v>2932</v>
      </c>
      <c r="B15043" s="97"/>
      <c r="C15043" s="98"/>
      <c r="D15043" s="98"/>
      <c r="E15043" s="101">
        <v>3</v>
      </c>
      <c r="F15043" s="102"/>
      <c r="H15043" s="95">
        <f t="shared" si="235"/>
        <v>0</v>
      </c>
    </row>
    <row r="15044" spans="1:8" collapsed="1" x14ac:dyDescent="0.2">
      <c r="A15044" s="91" t="s">
        <v>9784</v>
      </c>
      <c r="B15044" s="91" t="s">
        <v>9785</v>
      </c>
      <c r="C15044" s="91" t="s">
        <v>2931</v>
      </c>
      <c r="D15044" s="92"/>
      <c r="E15044" s="104">
        <v>512</v>
      </c>
      <c r="F15044" s="107"/>
      <c r="H15044" s="95">
        <f t="shared" si="235"/>
        <v>0</v>
      </c>
    </row>
    <row r="15045" spans="1:8" s="80" customFormat="1" hidden="1" outlineLevel="1" x14ac:dyDescent="0.2">
      <c r="A15045" s="96" t="s">
        <v>2932</v>
      </c>
      <c r="B15045" s="97"/>
      <c r="C15045" s="98"/>
      <c r="D15045" s="98"/>
      <c r="E15045" s="101">
        <v>512</v>
      </c>
      <c r="F15045" s="102"/>
      <c r="H15045" s="95">
        <f t="shared" si="235"/>
        <v>0</v>
      </c>
    </row>
    <row r="15046" spans="1:8" collapsed="1" x14ac:dyDescent="0.2">
      <c r="A15046" s="91" t="s">
        <v>9786</v>
      </c>
      <c r="B15046" s="91" t="s">
        <v>9787</v>
      </c>
      <c r="C15046" s="91" t="s">
        <v>2931</v>
      </c>
      <c r="D15046" s="92"/>
      <c r="E15046" s="104">
        <v>46</v>
      </c>
      <c r="F15046" s="107"/>
      <c r="H15046" s="95">
        <f t="shared" si="235"/>
        <v>0</v>
      </c>
    </row>
    <row r="15047" spans="1:8" s="80" customFormat="1" hidden="1" outlineLevel="1" x14ac:dyDescent="0.2">
      <c r="A15047" s="96" t="s">
        <v>2932</v>
      </c>
      <c r="B15047" s="97"/>
      <c r="C15047" s="98"/>
      <c r="D15047" s="98"/>
      <c r="E15047" s="101">
        <v>46</v>
      </c>
      <c r="F15047" s="102"/>
      <c r="H15047" s="95">
        <f t="shared" si="235"/>
        <v>0</v>
      </c>
    </row>
    <row r="15048" spans="1:8" collapsed="1" x14ac:dyDescent="0.2">
      <c r="A15048" s="91" t="s">
        <v>9788</v>
      </c>
      <c r="B15048" s="91" t="s">
        <v>9789</v>
      </c>
      <c r="C15048" s="91" t="s">
        <v>3421</v>
      </c>
      <c r="D15048" s="92"/>
      <c r="E15048" s="104">
        <v>50</v>
      </c>
      <c r="F15048" s="107"/>
      <c r="H15048" s="95">
        <f t="shared" si="235"/>
        <v>0</v>
      </c>
    </row>
    <row r="15049" spans="1:8" s="80" customFormat="1" hidden="1" outlineLevel="1" x14ac:dyDescent="0.2">
      <c r="A15049" s="96" t="s">
        <v>2841</v>
      </c>
      <c r="B15049" s="97"/>
      <c r="C15049" s="98"/>
      <c r="D15049" s="98"/>
      <c r="E15049" s="101">
        <v>50</v>
      </c>
      <c r="F15049" s="102"/>
      <c r="H15049" s="95">
        <f t="shared" si="235"/>
        <v>0</v>
      </c>
    </row>
    <row r="15050" spans="1:8" collapsed="1" x14ac:dyDescent="0.2">
      <c r="A15050" s="91" t="s">
        <v>9790</v>
      </c>
      <c r="B15050" s="91" t="s">
        <v>9791</v>
      </c>
      <c r="C15050" s="91" t="s">
        <v>2931</v>
      </c>
      <c r="D15050" s="92"/>
      <c r="E15050" s="93">
        <v>1130</v>
      </c>
      <c r="F15050" s="107"/>
      <c r="H15050" s="95">
        <f t="shared" si="235"/>
        <v>0</v>
      </c>
    </row>
    <row r="15051" spans="1:8" s="80" customFormat="1" hidden="1" outlineLevel="1" x14ac:dyDescent="0.2">
      <c r="A15051" s="96" t="s">
        <v>2932</v>
      </c>
      <c r="B15051" s="97"/>
      <c r="C15051" s="98"/>
      <c r="D15051" s="98"/>
      <c r="E15051" s="99">
        <v>1130</v>
      </c>
      <c r="F15051" s="102"/>
      <c r="H15051" s="95">
        <f t="shared" si="235"/>
        <v>0</v>
      </c>
    </row>
    <row r="15052" spans="1:8" collapsed="1" x14ac:dyDescent="0.2">
      <c r="A15052" s="91" t="s">
        <v>9792</v>
      </c>
      <c r="B15052" s="91" t="s">
        <v>9793</v>
      </c>
      <c r="C15052" s="91" t="s">
        <v>2931</v>
      </c>
      <c r="D15052" s="92"/>
      <c r="E15052" s="104">
        <v>105</v>
      </c>
      <c r="F15052" s="107"/>
      <c r="H15052" s="95">
        <f t="shared" si="235"/>
        <v>0</v>
      </c>
    </row>
    <row r="15053" spans="1:8" s="80" customFormat="1" hidden="1" outlineLevel="1" x14ac:dyDescent="0.2">
      <c r="A15053" s="96" t="s">
        <v>2932</v>
      </c>
      <c r="B15053" s="97"/>
      <c r="C15053" s="98"/>
      <c r="D15053" s="98"/>
      <c r="E15053" s="101">
        <v>105</v>
      </c>
      <c r="F15053" s="102"/>
      <c r="H15053" s="95">
        <f t="shared" ref="H15053:H15116" si="236">F15053/E15053</f>
        <v>0</v>
      </c>
    </row>
    <row r="15054" spans="1:8" collapsed="1" x14ac:dyDescent="0.2">
      <c r="A15054" s="105" t="s">
        <v>9794</v>
      </c>
      <c r="B15054" s="91" t="s">
        <v>9795</v>
      </c>
      <c r="C15054" s="91" t="s">
        <v>3223</v>
      </c>
      <c r="D15054" s="92"/>
      <c r="E15054" s="104">
        <v>8</v>
      </c>
      <c r="F15054" s="107"/>
      <c r="G15054" s="79" t="e">
        <f>VLOOKUP(B15054,#REF!,2,FALSE)</f>
        <v>#REF!</v>
      </c>
      <c r="H15054" s="95">
        <f t="shared" si="236"/>
        <v>0</v>
      </c>
    </row>
    <row r="15055" spans="1:8" s="80" customFormat="1" hidden="1" outlineLevel="1" x14ac:dyDescent="0.2">
      <c r="A15055" s="96" t="s">
        <v>2932</v>
      </c>
      <c r="B15055" s="97"/>
      <c r="C15055" s="98"/>
      <c r="D15055" s="98"/>
      <c r="E15055" s="101">
        <v>8</v>
      </c>
      <c r="F15055" s="102"/>
      <c r="H15055" s="95">
        <f t="shared" si="236"/>
        <v>0</v>
      </c>
    </row>
    <row r="15056" spans="1:8" collapsed="1" x14ac:dyDescent="0.2">
      <c r="A15056" s="105" t="s">
        <v>9796</v>
      </c>
      <c r="B15056" s="91" t="s">
        <v>9797</v>
      </c>
      <c r="C15056" s="91" t="s">
        <v>3223</v>
      </c>
      <c r="D15056" s="92"/>
      <c r="E15056" s="104">
        <v>6</v>
      </c>
      <c r="F15056" s="107"/>
      <c r="G15056" s="79" t="e">
        <f>VLOOKUP(B15056,#REF!,2,FALSE)</f>
        <v>#REF!</v>
      </c>
      <c r="H15056" s="95">
        <f t="shared" si="236"/>
        <v>0</v>
      </c>
    </row>
    <row r="15057" spans="1:8" s="80" customFormat="1" hidden="1" outlineLevel="1" x14ac:dyDescent="0.2">
      <c r="A15057" s="96" t="s">
        <v>2841</v>
      </c>
      <c r="B15057" s="97"/>
      <c r="C15057" s="98"/>
      <c r="D15057" s="98"/>
      <c r="E15057" s="101">
        <v>6</v>
      </c>
      <c r="F15057" s="102"/>
      <c r="H15057" s="95">
        <f t="shared" si="236"/>
        <v>0</v>
      </c>
    </row>
    <row r="15058" spans="1:8" collapsed="1" x14ac:dyDescent="0.2">
      <c r="A15058" s="105" t="s">
        <v>9798</v>
      </c>
      <c r="B15058" s="91" t="s">
        <v>9799</v>
      </c>
      <c r="C15058" s="91" t="s">
        <v>3223</v>
      </c>
      <c r="D15058" s="92"/>
      <c r="E15058" s="104">
        <v>6</v>
      </c>
      <c r="F15058" s="107"/>
      <c r="G15058" s="79" t="e">
        <f>VLOOKUP(B15058,#REF!,2,FALSE)</f>
        <v>#REF!</v>
      </c>
      <c r="H15058" s="95">
        <f t="shared" si="236"/>
        <v>0</v>
      </c>
    </row>
    <row r="15059" spans="1:8" s="80" customFormat="1" hidden="1" outlineLevel="1" x14ac:dyDescent="0.2">
      <c r="A15059" s="96" t="s">
        <v>2932</v>
      </c>
      <c r="B15059" s="97"/>
      <c r="C15059" s="98"/>
      <c r="D15059" s="98"/>
      <c r="E15059" s="101">
        <v>6</v>
      </c>
      <c r="F15059" s="102"/>
      <c r="H15059" s="95">
        <f t="shared" si="236"/>
        <v>0</v>
      </c>
    </row>
    <row r="15060" spans="1:8" collapsed="1" x14ac:dyDescent="0.2">
      <c r="A15060" s="105" t="s">
        <v>9800</v>
      </c>
      <c r="B15060" s="91" t="s">
        <v>9801</v>
      </c>
      <c r="C15060" s="91" t="s">
        <v>3223</v>
      </c>
      <c r="D15060" s="92"/>
      <c r="E15060" s="104">
        <v>22</v>
      </c>
      <c r="F15060" s="107"/>
      <c r="G15060" s="79" t="e">
        <f>VLOOKUP(B15060,#REF!,2,FALSE)</f>
        <v>#REF!</v>
      </c>
      <c r="H15060" s="95">
        <f t="shared" si="236"/>
        <v>0</v>
      </c>
    </row>
    <row r="15061" spans="1:8" s="80" customFormat="1" hidden="1" outlineLevel="1" x14ac:dyDescent="0.2">
      <c r="A15061" s="96" t="s">
        <v>2932</v>
      </c>
      <c r="B15061" s="97"/>
      <c r="C15061" s="98"/>
      <c r="D15061" s="98"/>
      <c r="E15061" s="101">
        <v>22</v>
      </c>
      <c r="F15061" s="102"/>
      <c r="H15061" s="95">
        <f t="shared" si="236"/>
        <v>0</v>
      </c>
    </row>
    <row r="15062" spans="1:8" collapsed="1" x14ac:dyDescent="0.2">
      <c r="A15062" s="105" t="s">
        <v>9802</v>
      </c>
      <c r="B15062" s="91" t="s">
        <v>9803</v>
      </c>
      <c r="C15062" s="91" t="s">
        <v>3223</v>
      </c>
      <c r="D15062" s="92"/>
      <c r="E15062" s="104">
        <v>5</v>
      </c>
      <c r="F15062" s="107"/>
      <c r="G15062" s="79" t="e">
        <f>VLOOKUP(B15062,#REF!,2,FALSE)</f>
        <v>#REF!</v>
      </c>
      <c r="H15062" s="95">
        <f t="shared" si="236"/>
        <v>0</v>
      </c>
    </row>
    <row r="15063" spans="1:8" s="80" customFormat="1" hidden="1" outlineLevel="1" x14ac:dyDescent="0.2">
      <c r="A15063" s="96" t="s">
        <v>2841</v>
      </c>
      <c r="B15063" s="97"/>
      <c r="C15063" s="98"/>
      <c r="D15063" s="98"/>
      <c r="E15063" s="101">
        <v>5</v>
      </c>
      <c r="F15063" s="102"/>
      <c r="H15063" s="95">
        <f t="shared" si="236"/>
        <v>0</v>
      </c>
    </row>
    <row r="15064" spans="1:8" collapsed="1" x14ac:dyDescent="0.2">
      <c r="A15064" s="91" t="s">
        <v>9804</v>
      </c>
      <c r="B15064" s="91" t="s">
        <v>9805</v>
      </c>
      <c r="C15064" s="91" t="s">
        <v>2931</v>
      </c>
      <c r="D15064" s="92"/>
      <c r="E15064" s="104">
        <v>3</v>
      </c>
      <c r="F15064" s="107"/>
      <c r="H15064" s="95">
        <f t="shared" si="236"/>
        <v>0</v>
      </c>
    </row>
    <row r="15065" spans="1:8" s="80" customFormat="1" hidden="1" outlineLevel="1" x14ac:dyDescent="0.2">
      <c r="A15065" s="96" t="s">
        <v>2841</v>
      </c>
      <c r="B15065" s="97"/>
      <c r="C15065" s="98"/>
      <c r="D15065" s="98"/>
      <c r="E15065" s="101">
        <v>3</v>
      </c>
      <c r="F15065" s="102"/>
      <c r="H15065" s="95">
        <f t="shared" si="236"/>
        <v>0</v>
      </c>
    </row>
    <row r="15066" spans="1:8" collapsed="1" x14ac:dyDescent="0.2">
      <c r="A15066" s="91" t="s">
        <v>9806</v>
      </c>
      <c r="B15066" s="91" t="s">
        <v>9807</v>
      </c>
      <c r="C15066" s="91" t="s">
        <v>2931</v>
      </c>
      <c r="D15066" s="92"/>
      <c r="E15066" s="104">
        <v>123</v>
      </c>
      <c r="F15066" s="107"/>
      <c r="H15066" s="95">
        <f t="shared" si="236"/>
        <v>0</v>
      </c>
    </row>
    <row r="15067" spans="1:8" s="80" customFormat="1" hidden="1" outlineLevel="1" x14ac:dyDescent="0.2">
      <c r="A15067" s="96" t="s">
        <v>2932</v>
      </c>
      <c r="B15067" s="97"/>
      <c r="C15067" s="98"/>
      <c r="D15067" s="98"/>
      <c r="E15067" s="101">
        <v>123</v>
      </c>
      <c r="F15067" s="102"/>
      <c r="H15067" s="95">
        <f t="shared" si="236"/>
        <v>0</v>
      </c>
    </row>
    <row r="15068" spans="1:8" collapsed="1" x14ac:dyDescent="0.2">
      <c r="A15068" s="91" t="s">
        <v>9808</v>
      </c>
      <c r="B15068" s="91" t="s">
        <v>9809</v>
      </c>
      <c r="C15068" s="91" t="s">
        <v>3118</v>
      </c>
      <c r="D15068" s="92"/>
      <c r="E15068" s="104">
        <v>289</v>
      </c>
      <c r="F15068" s="107"/>
      <c r="H15068" s="95">
        <f t="shared" si="236"/>
        <v>0</v>
      </c>
    </row>
    <row r="15069" spans="1:8" s="80" customFormat="1" hidden="1" outlineLevel="1" x14ac:dyDescent="0.2">
      <c r="A15069" s="96" t="s">
        <v>2825</v>
      </c>
      <c r="B15069" s="97"/>
      <c r="C15069" s="98"/>
      <c r="D15069" s="98"/>
      <c r="E15069" s="101">
        <v>289</v>
      </c>
      <c r="F15069" s="102"/>
      <c r="H15069" s="95">
        <f t="shared" si="236"/>
        <v>0</v>
      </c>
    </row>
    <row r="15070" spans="1:8" collapsed="1" x14ac:dyDescent="0.2">
      <c r="A15070" s="91" t="s">
        <v>9810</v>
      </c>
      <c r="B15070" s="91" t="s">
        <v>9811</v>
      </c>
      <c r="C15070" s="91" t="s">
        <v>3118</v>
      </c>
      <c r="D15070" s="92"/>
      <c r="E15070" s="93">
        <v>1350</v>
      </c>
      <c r="F15070" s="107"/>
      <c r="H15070" s="95">
        <f t="shared" si="236"/>
        <v>0</v>
      </c>
    </row>
    <row r="15071" spans="1:8" s="80" customFormat="1" hidden="1" outlineLevel="1" x14ac:dyDescent="0.2">
      <c r="A15071" s="96" t="s">
        <v>2825</v>
      </c>
      <c r="B15071" s="97"/>
      <c r="C15071" s="98"/>
      <c r="D15071" s="98"/>
      <c r="E15071" s="99">
        <v>1350</v>
      </c>
      <c r="F15071" s="102"/>
      <c r="H15071" s="95">
        <f t="shared" si="236"/>
        <v>0</v>
      </c>
    </row>
    <row r="15072" spans="1:8" collapsed="1" x14ac:dyDescent="0.2">
      <c r="A15072" s="91" t="s">
        <v>9812</v>
      </c>
      <c r="B15072" s="91" t="s">
        <v>9813</v>
      </c>
      <c r="C15072" s="91" t="s">
        <v>6646</v>
      </c>
      <c r="D15072" s="92"/>
      <c r="E15072" s="93">
        <v>1950</v>
      </c>
      <c r="F15072" s="107"/>
      <c r="H15072" s="95">
        <f t="shared" si="236"/>
        <v>0</v>
      </c>
    </row>
    <row r="15073" spans="1:8" s="80" customFormat="1" hidden="1" outlineLevel="1" x14ac:dyDescent="0.2">
      <c r="A15073" s="96" t="s">
        <v>2825</v>
      </c>
      <c r="B15073" s="97"/>
      <c r="C15073" s="98"/>
      <c r="D15073" s="98"/>
      <c r="E15073" s="99">
        <v>1950</v>
      </c>
      <c r="F15073" s="102"/>
      <c r="H15073" s="95">
        <f t="shared" si="236"/>
        <v>0</v>
      </c>
    </row>
    <row r="15074" spans="1:8" collapsed="1" x14ac:dyDescent="0.2">
      <c r="A15074" s="91" t="s">
        <v>9814</v>
      </c>
      <c r="B15074" s="91">
        <v>28</v>
      </c>
      <c r="C15074" s="91" t="s">
        <v>3118</v>
      </c>
      <c r="D15074" s="92"/>
      <c r="E15074" s="104">
        <v>480</v>
      </c>
      <c r="F15074" s="107"/>
      <c r="H15074" s="95">
        <f t="shared" si="236"/>
        <v>0</v>
      </c>
    </row>
    <row r="15075" spans="1:8" s="80" customFormat="1" hidden="1" outlineLevel="1" x14ac:dyDescent="0.2">
      <c r="A15075" s="96" t="s">
        <v>2825</v>
      </c>
      <c r="B15075" s="97"/>
      <c r="C15075" s="98"/>
      <c r="D15075" s="98"/>
      <c r="E15075" s="101">
        <v>480</v>
      </c>
      <c r="F15075" s="102"/>
      <c r="H15075" s="95">
        <f t="shared" si="236"/>
        <v>0</v>
      </c>
    </row>
    <row r="15076" spans="1:8" collapsed="1" x14ac:dyDescent="0.2">
      <c r="A15076" s="91" t="s">
        <v>9815</v>
      </c>
      <c r="B15076" s="91">
        <v>26</v>
      </c>
      <c r="C15076" s="91" t="s">
        <v>3118</v>
      </c>
      <c r="D15076" s="92"/>
      <c r="E15076" s="104">
        <v>470</v>
      </c>
      <c r="F15076" s="107"/>
      <c r="H15076" s="95">
        <f t="shared" si="236"/>
        <v>0</v>
      </c>
    </row>
    <row r="15077" spans="1:8" s="80" customFormat="1" hidden="1" outlineLevel="1" x14ac:dyDescent="0.2">
      <c r="A15077" s="96" t="s">
        <v>2825</v>
      </c>
      <c r="B15077" s="97"/>
      <c r="C15077" s="98"/>
      <c r="D15077" s="98"/>
      <c r="E15077" s="101">
        <v>470</v>
      </c>
      <c r="F15077" s="102"/>
      <c r="H15077" s="95">
        <f t="shared" si="236"/>
        <v>0</v>
      </c>
    </row>
    <row r="15078" spans="1:8" collapsed="1" x14ac:dyDescent="0.2">
      <c r="A15078" s="91" t="s">
        <v>9816</v>
      </c>
      <c r="B15078" s="91">
        <v>27</v>
      </c>
      <c r="C15078" s="91" t="s">
        <v>3118</v>
      </c>
      <c r="D15078" s="92"/>
      <c r="E15078" s="104">
        <v>465</v>
      </c>
      <c r="F15078" s="107"/>
      <c r="H15078" s="95">
        <f t="shared" si="236"/>
        <v>0</v>
      </c>
    </row>
    <row r="15079" spans="1:8" s="80" customFormat="1" hidden="1" outlineLevel="1" x14ac:dyDescent="0.2">
      <c r="A15079" s="96" t="s">
        <v>2825</v>
      </c>
      <c r="B15079" s="97"/>
      <c r="C15079" s="98"/>
      <c r="D15079" s="98"/>
      <c r="E15079" s="101">
        <v>465</v>
      </c>
      <c r="F15079" s="102"/>
      <c r="H15079" s="95">
        <f t="shared" si="236"/>
        <v>0</v>
      </c>
    </row>
    <row r="15080" spans="1:8" collapsed="1" x14ac:dyDescent="0.2">
      <c r="A15080" s="91" t="s">
        <v>9817</v>
      </c>
      <c r="B15080" s="91">
        <v>18</v>
      </c>
      <c r="C15080" s="91" t="s">
        <v>3118</v>
      </c>
      <c r="D15080" s="92"/>
      <c r="E15080" s="93">
        <v>1650</v>
      </c>
      <c r="F15080" s="107"/>
      <c r="H15080" s="95">
        <f t="shared" si="236"/>
        <v>0</v>
      </c>
    </row>
    <row r="15081" spans="1:8" s="80" customFormat="1" hidden="1" outlineLevel="1" x14ac:dyDescent="0.2">
      <c r="A15081" s="96" t="s">
        <v>2825</v>
      </c>
      <c r="B15081" s="97"/>
      <c r="C15081" s="98"/>
      <c r="D15081" s="98"/>
      <c r="E15081" s="99">
        <v>1650</v>
      </c>
      <c r="F15081" s="102"/>
      <c r="H15081" s="95">
        <f t="shared" si="236"/>
        <v>0</v>
      </c>
    </row>
    <row r="15082" spans="1:8" collapsed="1" x14ac:dyDescent="0.2">
      <c r="A15082" s="91" t="s">
        <v>9818</v>
      </c>
      <c r="B15082" s="91">
        <v>19</v>
      </c>
      <c r="C15082" s="91" t="s">
        <v>3118</v>
      </c>
      <c r="D15082" s="92"/>
      <c r="E15082" s="93">
        <v>2430</v>
      </c>
      <c r="F15082" s="107"/>
      <c r="H15082" s="95">
        <f t="shared" si="236"/>
        <v>0</v>
      </c>
    </row>
    <row r="15083" spans="1:8" s="80" customFormat="1" hidden="1" outlineLevel="1" x14ac:dyDescent="0.2">
      <c r="A15083" s="96" t="s">
        <v>2825</v>
      </c>
      <c r="B15083" s="97"/>
      <c r="C15083" s="98"/>
      <c r="D15083" s="98"/>
      <c r="E15083" s="99">
        <v>2430</v>
      </c>
      <c r="F15083" s="102"/>
      <c r="H15083" s="95">
        <f t="shared" si="236"/>
        <v>0</v>
      </c>
    </row>
    <row r="15084" spans="1:8" collapsed="1" x14ac:dyDescent="0.2">
      <c r="A15084" s="91" t="s">
        <v>9819</v>
      </c>
      <c r="B15084" s="91" t="s">
        <v>9820</v>
      </c>
      <c r="C15084" s="91" t="s">
        <v>2931</v>
      </c>
      <c r="D15084" s="92"/>
      <c r="E15084" s="104">
        <v>120</v>
      </c>
      <c r="F15084" s="107"/>
      <c r="H15084" s="95">
        <f t="shared" si="236"/>
        <v>0</v>
      </c>
    </row>
    <row r="15085" spans="1:8" s="80" customFormat="1" hidden="1" outlineLevel="1" x14ac:dyDescent="0.2">
      <c r="A15085" s="96" t="s">
        <v>2841</v>
      </c>
      <c r="B15085" s="97"/>
      <c r="C15085" s="98"/>
      <c r="D15085" s="98"/>
      <c r="E15085" s="101">
        <v>120</v>
      </c>
      <c r="F15085" s="102"/>
      <c r="H15085" s="95">
        <f t="shared" si="236"/>
        <v>0</v>
      </c>
    </row>
    <row r="15086" spans="1:8" collapsed="1" x14ac:dyDescent="0.2">
      <c r="A15086" s="105" t="s">
        <v>9821</v>
      </c>
      <c r="B15086" s="91" t="s">
        <v>9822</v>
      </c>
      <c r="C15086" s="91" t="s">
        <v>3223</v>
      </c>
      <c r="D15086" s="92"/>
      <c r="E15086" s="104">
        <v>5</v>
      </c>
      <c r="F15086" s="107"/>
      <c r="G15086" s="79" t="e">
        <f>VLOOKUP(B15086,#REF!,2,FALSE)</f>
        <v>#REF!</v>
      </c>
      <c r="H15086" s="95">
        <f t="shared" si="236"/>
        <v>0</v>
      </c>
    </row>
    <row r="15087" spans="1:8" s="80" customFormat="1" hidden="1" outlineLevel="1" x14ac:dyDescent="0.2">
      <c r="A15087" s="96" t="s">
        <v>2932</v>
      </c>
      <c r="B15087" s="97"/>
      <c r="C15087" s="98"/>
      <c r="D15087" s="98"/>
      <c r="E15087" s="101">
        <v>5</v>
      </c>
      <c r="F15087" s="102"/>
      <c r="H15087" s="95">
        <f t="shared" si="236"/>
        <v>0</v>
      </c>
    </row>
    <row r="15088" spans="1:8" collapsed="1" x14ac:dyDescent="0.2">
      <c r="A15088" s="91" t="s">
        <v>9823</v>
      </c>
      <c r="B15088" s="91" t="s">
        <v>9824</v>
      </c>
      <c r="C15088" s="91" t="s">
        <v>2931</v>
      </c>
      <c r="D15088" s="92"/>
      <c r="E15088" s="104">
        <v>89</v>
      </c>
      <c r="F15088" s="107"/>
      <c r="H15088" s="95">
        <f t="shared" si="236"/>
        <v>0</v>
      </c>
    </row>
    <row r="15089" spans="1:8" s="80" customFormat="1" hidden="1" outlineLevel="1" x14ac:dyDescent="0.2">
      <c r="A15089" s="96" t="s">
        <v>2932</v>
      </c>
      <c r="B15089" s="97"/>
      <c r="C15089" s="98"/>
      <c r="D15089" s="98"/>
      <c r="E15089" s="101">
        <v>89</v>
      </c>
      <c r="F15089" s="102"/>
      <c r="H15089" s="95">
        <f t="shared" si="236"/>
        <v>0</v>
      </c>
    </row>
    <row r="15090" spans="1:8" collapsed="1" x14ac:dyDescent="0.2">
      <c r="A15090" s="91" t="s">
        <v>9825</v>
      </c>
      <c r="B15090" s="91" t="s">
        <v>9826</v>
      </c>
      <c r="C15090" s="91" t="s">
        <v>2931</v>
      </c>
      <c r="D15090" s="92"/>
      <c r="E15090" s="104">
        <v>14</v>
      </c>
      <c r="F15090" s="107"/>
      <c r="H15090" s="95">
        <f t="shared" si="236"/>
        <v>0</v>
      </c>
    </row>
    <row r="15091" spans="1:8" s="80" customFormat="1" hidden="1" outlineLevel="1" x14ac:dyDescent="0.2">
      <c r="A15091" s="96" t="s">
        <v>2932</v>
      </c>
      <c r="B15091" s="97"/>
      <c r="C15091" s="98"/>
      <c r="D15091" s="98"/>
      <c r="E15091" s="101">
        <v>14</v>
      </c>
      <c r="F15091" s="102"/>
      <c r="H15091" s="95">
        <f t="shared" si="236"/>
        <v>0</v>
      </c>
    </row>
    <row r="15092" spans="1:8" collapsed="1" x14ac:dyDescent="0.2">
      <c r="A15092" s="91" t="s">
        <v>9827</v>
      </c>
      <c r="B15092" s="91" t="s">
        <v>9828</v>
      </c>
      <c r="C15092" s="91" t="s">
        <v>2931</v>
      </c>
      <c r="D15092" s="92"/>
      <c r="E15092" s="104">
        <v>10</v>
      </c>
      <c r="F15092" s="107"/>
      <c r="H15092" s="95">
        <f t="shared" si="236"/>
        <v>0</v>
      </c>
    </row>
    <row r="15093" spans="1:8" s="80" customFormat="1" hidden="1" outlineLevel="1" x14ac:dyDescent="0.2">
      <c r="A15093" s="96" t="s">
        <v>2932</v>
      </c>
      <c r="B15093" s="97"/>
      <c r="C15093" s="98"/>
      <c r="D15093" s="98"/>
      <c r="E15093" s="101">
        <v>10</v>
      </c>
      <c r="F15093" s="102"/>
      <c r="H15093" s="95">
        <f t="shared" si="236"/>
        <v>0</v>
      </c>
    </row>
    <row r="15094" spans="1:8" collapsed="1" x14ac:dyDescent="0.2">
      <c r="A15094" s="91" t="s">
        <v>9829</v>
      </c>
      <c r="B15094" s="91" t="s">
        <v>9830</v>
      </c>
      <c r="C15094" s="91" t="s">
        <v>2931</v>
      </c>
      <c r="D15094" s="92"/>
      <c r="E15094" s="104">
        <v>10</v>
      </c>
      <c r="F15094" s="107"/>
      <c r="H15094" s="95">
        <f t="shared" si="236"/>
        <v>0</v>
      </c>
    </row>
    <row r="15095" spans="1:8" s="80" customFormat="1" hidden="1" outlineLevel="1" x14ac:dyDescent="0.2">
      <c r="A15095" s="96" t="s">
        <v>2932</v>
      </c>
      <c r="B15095" s="97"/>
      <c r="C15095" s="98"/>
      <c r="D15095" s="98"/>
      <c r="E15095" s="101">
        <v>10</v>
      </c>
      <c r="F15095" s="102"/>
      <c r="H15095" s="95">
        <f t="shared" si="236"/>
        <v>0</v>
      </c>
    </row>
    <row r="15096" spans="1:8" collapsed="1" x14ac:dyDescent="0.2">
      <c r="A15096" s="91" t="s">
        <v>9831</v>
      </c>
      <c r="B15096" s="91" t="s">
        <v>9832</v>
      </c>
      <c r="C15096" s="91" t="s">
        <v>2931</v>
      </c>
      <c r="D15096" s="92"/>
      <c r="E15096" s="104">
        <v>93</v>
      </c>
      <c r="F15096" s="107"/>
      <c r="H15096" s="95">
        <f t="shared" si="236"/>
        <v>0</v>
      </c>
    </row>
    <row r="15097" spans="1:8" s="80" customFormat="1" hidden="1" outlineLevel="1" x14ac:dyDescent="0.2">
      <c r="A15097" s="96" t="s">
        <v>2932</v>
      </c>
      <c r="B15097" s="97"/>
      <c r="C15097" s="98"/>
      <c r="D15097" s="98"/>
      <c r="E15097" s="101">
        <v>93</v>
      </c>
      <c r="F15097" s="102"/>
      <c r="H15097" s="95">
        <f t="shared" si="236"/>
        <v>0</v>
      </c>
    </row>
    <row r="15098" spans="1:8" collapsed="1" x14ac:dyDescent="0.2">
      <c r="A15098" s="91" t="s">
        <v>9833</v>
      </c>
      <c r="B15098" s="91" t="s">
        <v>9834</v>
      </c>
      <c r="C15098" s="91" t="s">
        <v>2931</v>
      </c>
      <c r="D15098" s="92"/>
      <c r="E15098" s="104">
        <v>42</v>
      </c>
      <c r="F15098" s="107"/>
      <c r="H15098" s="95">
        <f t="shared" si="236"/>
        <v>0</v>
      </c>
    </row>
    <row r="15099" spans="1:8" s="80" customFormat="1" hidden="1" outlineLevel="1" x14ac:dyDescent="0.2">
      <c r="A15099" s="96" t="s">
        <v>2932</v>
      </c>
      <c r="B15099" s="97"/>
      <c r="C15099" s="98"/>
      <c r="D15099" s="98"/>
      <c r="E15099" s="101">
        <v>42</v>
      </c>
      <c r="F15099" s="102"/>
      <c r="H15099" s="95">
        <f t="shared" si="236"/>
        <v>0</v>
      </c>
    </row>
    <row r="15100" spans="1:8" collapsed="1" x14ac:dyDescent="0.2">
      <c r="A15100" s="91" t="s">
        <v>9835</v>
      </c>
      <c r="B15100" s="91" t="s">
        <v>9836</v>
      </c>
      <c r="C15100" s="91" t="s">
        <v>2931</v>
      </c>
      <c r="D15100" s="92"/>
      <c r="E15100" s="104">
        <v>45</v>
      </c>
      <c r="F15100" s="107"/>
      <c r="H15100" s="95">
        <f t="shared" si="236"/>
        <v>0</v>
      </c>
    </row>
    <row r="15101" spans="1:8" s="80" customFormat="1" hidden="1" outlineLevel="1" x14ac:dyDescent="0.2">
      <c r="A15101" s="96" t="s">
        <v>2932</v>
      </c>
      <c r="B15101" s="97"/>
      <c r="C15101" s="98"/>
      <c r="D15101" s="98"/>
      <c r="E15101" s="101">
        <v>45</v>
      </c>
      <c r="F15101" s="102"/>
      <c r="H15101" s="95">
        <f t="shared" si="236"/>
        <v>0</v>
      </c>
    </row>
    <row r="15102" spans="1:8" collapsed="1" x14ac:dyDescent="0.2">
      <c r="A15102" s="91" t="s">
        <v>9837</v>
      </c>
      <c r="B15102" s="91" t="s">
        <v>9838</v>
      </c>
      <c r="C15102" s="91" t="s">
        <v>2931</v>
      </c>
      <c r="D15102" s="92"/>
      <c r="E15102" s="104">
        <v>3</v>
      </c>
      <c r="F15102" s="107"/>
      <c r="H15102" s="95">
        <f t="shared" si="236"/>
        <v>0</v>
      </c>
    </row>
    <row r="15103" spans="1:8" s="80" customFormat="1" hidden="1" outlineLevel="1" x14ac:dyDescent="0.2">
      <c r="A15103" s="96" t="s">
        <v>2932</v>
      </c>
      <c r="B15103" s="97"/>
      <c r="C15103" s="98"/>
      <c r="D15103" s="98"/>
      <c r="E15103" s="101">
        <v>3</v>
      </c>
      <c r="F15103" s="102"/>
      <c r="H15103" s="95">
        <f t="shared" si="236"/>
        <v>0</v>
      </c>
    </row>
    <row r="15104" spans="1:8" collapsed="1" x14ac:dyDescent="0.2">
      <c r="A15104" s="91" t="s">
        <v>9839</v>
      </c>
      <c r="B15104" s="91" t="s">
        <v>9840</v>
      </c>
      <c r="C15104" s="91" t="s">
        <v>2931</v>
      </c>
      <c r="D15104" s="92"/>
      <c r="E15104" s="104">
        <v>27</v>
      </c>
      <c r="F15104" s="107"/>
      <c r="H15104" s="95">
        <f t="shared" si="236"/>
        <v>0</v>
      </c>
    </row>
    <row r="15105" spans="1:8" s="80" customFormat="1" hidden="1" outlineLevel="1" x14ac:dyDescent="0.2">
      <c r="A15105" s="96" t="s">
        <v>2932</v>
      </c>
      <c r="B15105" s="97"/>
      <c r="C15105" s="98"/>
      <c r="D15105" s="98"/>
      <c r="E15105" s="101">
        <v>27</v>
      </c>
      <c r="F15105" s="102"/>
      <c r="H15105" s="95">
        <f t="shared" si="236"/>
        <v>0</v>
      </c>
    </row>
    <row r="15106" spans="1:8" collapsed="1" x14ac:dyDescent="0.2">
      <c r="A15106" s="105" t="s">
        <v>9841</v>
      </c>
      <c r="B15106" s="91" t="s">
        <v>9842</v>
      </c>
      <c r="C15106" s="91" t="s">
        <v>3223</v>
      </c>
      <c r="D15106" s="92"/>
      <c r="E15106" s="104">
        <v>13</v>
      </c>
      <c r="F15106" s="107"/>
      <c r="G15106" s="79" t="e">
        <f>VLOOKUP(B15106,#REF!,2,FALSE)</f>
        <v>#REF!</v>
      </c>
      <c r="H15106" s="95">
        <f t="shared" si="236"/>
        <v>0</v>
      </c>
    </row>
    <row r="15107" spans="1:8" s="80" customFormat="1" hidden="1" outlineLevel="1" x14ac:dyDescent="0.2">
      <c r="A15107" s="96" t="s">
        <v>2932</v>
      </c>
      <c r="B15107" s="97"/>
      <c r="C15107" s="98"/>
      <c r="D15107" s="98"/>
      <c r="E15107" s="101">
        <v>13</v>
      </c>
      <c r="F15107" s="102"/>
      <c r="H15107" s="95">
        <f t="shared" si="236"/>
        <v>0</v>
      </c>
    </row>
    <row r="15108" spans="1:8" collapsed="1" x14ac:dyDescent="0.2">
      <c r="A15108" s="91" t="s">
        <v>9843</v>
      </c>
      <c r="B15108" s="91" t="s">
        <v>9844</v>
      </c>
      <c r="C15108" s="91" t="s">
        <v>2931</v>
      </c>
      <c r="D15108" s="92"/>
      <c r="E15108" s="104">
        <v>2</v>
      </c>
      <c r="F15108" s="107"/>
      <c r="H15108" s="95">
        <f t="shared" si="236"/>
        <v>0</v>
      </c>
    </row>
    <row r="15109" spans="1:8" s="80" customFormat="1" hidden="1" outlineLevel="1" x14ac:dyDescent="0.2">
      <c r="A15109" s="96" t="s">
        <v>2841</v>
      </c>
      <c r="B15109" s="97"/>
      <c r="C15109" s="98"/>
      <c r="D15109" s="98"/>
      <c r="E15109" s="101">
        <v>2</v>
      </c>
      <c r="F15109" s="102"/>
      <c r="H15109" s="95">
        <f t="shared" si="236"/>
        <v>0</v>
      </c>
    </row>
    <row r="15110" spans="1:8" collapsed="1" x14ac:dyDescent="0.2">
      <c r="A15110" s="91" t="s">
        <v>9845</v>
      </c>
      <c r="B15110" s="91" t="s">
        <v>9846</v>
      </c>
      <c r="C15110" s="91" t="s">
        <v>2931</v>
      </c>
      <c r="D15110" s="92"/>
      <c r="E15110" s="104">
        <v>20</v>
      </c>
      <c r="F15110" s="107"/>
      <c r="H15110" s="95">
        <f t="shared" si="236"/>
        <v>0</v>
      </c>
    </row>
    <row r="15111" spans="1:8" s="80" customFormat="1" hidden="1" outlineLevel="1" x14ac:dyDescent="0.2">
      <c r="A15111" s="96" t="s">
        <v>2932</v>
      </c>
      <c r="B15111" s="97"/>
      <c r="C15111" s="98"/>
      <c r="D15111" s="98"/>
      <c r="E15111" s="101">
        <v>20</v>
      </c>
      <c r="F15111" s="102"/>
      <c r="H15111" s="95">
        <f t="shared" si="236"/>
        <v>0</v>
      </c>
    </row>
    <row r="15112" spans="1:8" collapsed="1" x14ac:dyDescent="0.2">
      <c r="A15112" s="91" t="s">
        <v>9847</v>
      </c>
      <c r="B15112" s="91" t="s">
        <v>9848</v>
      </c>
      <c r="C15112" s="91" t="s">
        <v>2931</v>
      </c>
      <c r="D15112" s="92"/>
      <c r="E15112" s="104">
        <v>3</v>
      </c>
      <c r="F15112" s="107"/>
      <c r="H15112" s="95">
        <f t="shared" si="236"/>
        <v>0</v>
      </c>
    </row>
    <row r="15113" spans="1:8" s="80" customFormat="1" hidden="1" outlineLevel="1" x14ac:dyDescent="0.2">
      <c r="A15113" s="96" t="s">
        <v>2932</v>
      </c>
      <c r="B15113" s="97"/>
      <c r="C15113" s="98"/>
      <c r="D15113" s="98"/>
      <c r="E15113" s="101">
        <v>3</v>
      </c>
      <c r="F15113" s="102"/>
      <c r="H15113" s="95">
        <f t="shared" si="236"/>
        <v>0</v>
      </c>
    </row>
    <row r="15114" spans="1:8" collapsed="1" x14ac:dyDescent="0.2">
      <c r="A15114" s="105" t="s">
        <v>9849</v>
      </c>
      <c r="B15114" s="91" t="s">
        <v>9850</v>
      </c>
      <c r="C15114" s="91" t="s">
        <v>3223</v>
      </c>
      <c r="D15114" s="92"/>
      <c r="E15114" s="104">
        <v>20</v>
      </c>
      <c r="F15114" s="107"/>
      <c r="G15114" s="79" t="e">
        <f>VLOOKUP(B15114,#REF!,2,FALSE)</f>
        <v>#REF!</v>
      </c>
      <c r="H15114" s="95">
        <f t="shared" si="236"/>
        <v>0</v>
      </c>
    </row>
    <row r="15115" spans="1:8" s="80" customFormat="1" hidden="1" outlineLevel="1" x14ac:dyDescent="0.2">
      <c r="A15115" s="96" t="s">
        <v>2841</v>
      </c>
      <c r="B15115" s="97"/>
      <c r="C15115" s="98"/>
      <c r="D15115" s="98"/>
      <c r="E15115" s="101">
        <v>20</v>
      </c>
      <c r="F15115" s="102"/>
      <c r="H15115" s="95">
        <f t="shared" si="236"/>
        <v>0</v>
      </c>
    </row>
    <row r="15116" spans="1:8" collapsed="1" x14ac:dyDescent="0.2">
      <c r="A15116" s="91" t="s">
        <v>9851</v>
      </c>
      <c r="B15116" s="91" t="s">
        <v>9852</v>
      </c>
      <c r="C15116" s="91" t="s">
        <v>2931</v>
      </c>
      <c r="D15116" s="92"/>
      <c r="E15116" s="104">
        <v>7</v>
      </c>
      <c r="F15116" s="107"/>
      <c r="H15116" s="95">
        <f t="shared" si="236"/>
        <v>0</v>
      </c>
    </row>
    <row r="15117" spans="1:8" s="80" customFormat="1" hidden="1" outlineLevel="1" x14ac:dyDescent="0.2">
      <c r="A15117" s="96" t="s">
        <v>2932</v>
      </c>
      <c r="B15117" s="97"/>
      <c r="C15117" s="98"/>
      <c r="D15117" s="98"/>
      <c r="E15117" s="101">
        <v>7</v>
      </c>
      <c r="F15117" s="102"/>
      <c r="H15117" s="95">
        <f t="shared" ref="H15117:H15180" si="237">F15117/E15117</f>
        <v>0</v>
      </c>
    </row>
    <row r="15118" spans="1:8" collapsed="1" x14ac:dyDescent="0.2">
      <c r="A15118" s="91" t="s">
        <v>9853</v>
      </c>
      <c r="B15118" s="91" t="s">
        <v>9854</v>
      </c>
      <c r="C15118" s="91" t="s">
        <v>2931</v>
      </c>
      <c r="D15118" s="92"/>
      <c r="E15118" s="104">
        <v>10</v>
      </c>
      <c r="F15118" s="107"/>
      <c r="H15118" s="95">
        <f t="shared" si="237"/>
        <v>0</v>
      </c>
    </row>
    <row r="15119" spans="1:8" s="80" customFormat="1" hidden="1" outlineLevel="1" x14ac:dyDescent="0.2">
      <c r="A15119" s="96" t="s">
        <v>2841</v>
      </c>
      <c r="B15119" s="97"/>
      <c r="C15119" s="98"/>
      <c r="D15119" s="98"/>
      <c r="E15119" s="101">
        <v>10</v>
      </c>
      <c r="F15119" s="102"/>
      <c r="H15119" s="95">
        <f t="shared" si="237"/>
        <v>0</v>
      </c>
    </row>
    <row r="15120" spans="1:8" collapsed="1" x14ac:dyDescent="0.2">
      <c r="A15120" s="105" t="s">
        <v>9855</v>
      </c>
      <c r="B15120" s="91" t="s">
        <v>9856</v>
      </c>
      <c r="C15120" s="91" t="s">
        <v>3223</v>
      </c>
      <c r="D15120" s="92"/>
      <c r="E15120" s="104">
        <v>21</v>
      </c>
      <c r="F15120" s="107"/>
      <c r="G15120" s="79" t="e">
        <f>VLOOKUP(B15120,#REF!,2,FALSE)</f>
        <v>#REF!</v>
      </c>
      <c r="H15120" s="95">
        <f t="shared" si="237"/>
        <v>0</v>
      </c>
    </row>
    <row r="15121" spans="1:8" s="80" customFormat="1" hidden="1" outlineLevel="1" x14ac:dyDescent="0.2">
      <c r="A15121" s="96" t="s">
        <v>2932</v>
      </c>
      <c r="B15121" s="97"/>
      <c r="C15121" s="98"/>
      <c r="D15121" s="98"/>
      <c r="E15121" s="101">
        <v>21</v>
      </c>
      <c r="F15121" s="102"/>
      <c r="H15121" s="95">
        <f t="shared" si="237"/>
        <v>0</v>
      </c>
    </row>
    <row r="15122" spans="1:8" collapsed="1" x14ac:dyDescent="0.2">
      <c r="A15122" s="91" t="s">
        <v>9857</v>
      </c>
      <c r="B15122" s="91" t="s">
        <v>9858</v>
      </c>
      <c r="C15122" s="91" t="s">
        <v>2931</v>
      </c>
      <c r="D15122" s="92"/>
      <c r="E15122" s="104">
        <v>1</v>
      </c>
      <c r="F15122" s="107"/>
      <c r="H15122" s="95">
        <f t="shared" si="237"/>
        <v>0</v>
      </c>
    </row>
    <row r="15123" spans="1:8" s="80" customFormat="1" hidden="1" outlineLevel="1" x14ac:dyDescent="0.2">
      <c r="A15123" s="96" t="s">
        <v>2932</v>
      </c>
      <c r="B15123" s="97"/>
      <c r="C15123" s="98"/>
      <c r="D15123" s="98"/>
      <c r="E15123" s="101">
        <v>1</v>
      </c>
      <c r="F15123" s="102"/>
      <c r="H15123" s="95">
        <f t="shared" si="237"/>
        <v>0</v>
      </c>
    </row>
    <row r="15124" spans="1:8" collapsed="1" x14ac:dyDescent="0.2">
      <c r="A15124" s="105" t="s">
        <v>9859</v>
      </c>
      <c r="B15124" s="91" t="s">
        <v>9860</v>
      </c>
      <c r="C15124" s="91" t="s">
        <v>3223</v>
      </c>
      <c r="D15124" s="92"/>
      <c r="E15124" s="104">
        <v>3</v>
      </c>
      <c r="F15124" s="107"/>
      <c r="G15124" s="79" t="e">
        <f>VLOOKUP(B15124,#REF!,2,FALSE)</f>
        <v>#REF!</v>
      </c>
      <c r="H15124" s="95">
        <f t="shared" si="237"/>
        <v>0</v>
      </c>
    </row>
    <row r="15125" spans="1:8" s="80" customFormat="1" hidden="1" outlineLevel="1" x14ac:dyDescent="0.2">
      <c r="A15125" s="96" t="s">
        <v>2932</v>
      </c>
      <c r="B15125" s="97"/>
      <c r="C15125" s="98"/>
      <c r="D15125" s="98"/>
      <c r="E15125" s="101">
        <v>3</v>
      </c>
      <c r="F15125" s="102"/>
      <c r="H15125" s="95">
        <f t="shared" si="237"/>
        <v>0</v>
      </c>
    </row>
    <row r="15126" spans="1:8" collapsed="1" x14ac:dyDescent="0.2">
      <c r="A15126" s="91" t="s">
        <v>9861</v>
      </c>
      <c r="B15126" s="91" t="s">
        <v>9862</v>
      </c>
      <c r="C15126" s="91" t="s">
        <v>2931</v>
      </c>
      <c r="D15126" s="92"/>
      <c r="E15126" s="104">
        <v>3</v>
      </c>
      <c r="F15126" s="107"/>
      <c r="H15126" s="95">
        <f t="shared" si="237"/>
        <v>0</v>
      </c>
    </row>
    <row r="15127" spans="1:8" s="80" customFormat="1" hidden="1" outlineLevel="1" x14ac:dyDescent="0.2">
      <c r="A15127" s="96" t="s">
        <v>2932</v>
      </c>
      <c r="B15127" s="97"/>
      <c r="C15127" s="98"/>
      <c r="D15127" s="98"/>
      <c r="E15127" s="101">
        <v>3</v>
      </c>
      <c r="F15127" s="102"/>
      <c r="H15127" s="95">
        <f t="shared" si="237"/>
        <v>0</v>
      </c>
    </row>
    <row r="15128" spans="1:8" collapsed="1" x14ac:dyDescent="0.2">
      <c r="A15128" s="105" t="s">
        <v>9863</v>
      </c>
      <c r="B15128" s="91" t="s">
        <v>9864</v>
      </c>
      <c r="C15128" s="91" t="s">
        <v>3223</v>
      </c>
      <c r="D15128" s="92"/>
      <c r="E15128" s="104">
        <v>15</v>
      </c>
      <c r="F15128" s="107"/>
      <c r="G15128" s="79" t="e">
        <f>VLOOKUP(B15128,#REF!,2,FALSE)</f>
        <v>#REF!</v>
      </c>
      <c r="H15128" s="95">
        <f t="shared" si="237"/>
        <v>0</v>
      </c>
    </row>
    <row r="15129" spans="1:8" s="80" customFormat="1" hidden="1" outlineLevel="1" x14ac:dyDescent="0.2">
      <c r="A15129" s="96" t="s">
        <v>2932</v>
      </c>
      <c r="B15129" s="97"/>
      <c r="C15129" s="98"/>
      <c r="D15129" s="98"/>
      <c r="E15129" s="101">
        <v>15</v>
      </c>
      <c r="F15129" s="102"/>
      <c r="H15129" s="95">
        <f t="shared" si="237"/>
        <v>0</v>
      </c>
    </row>
    <row r="15130" spans="1:8" collapsed="1" x14ac:dyDescent="0.2">
      <c r="A15130" s="105" t="s">
        <v>9865</v>
      </c>
      <c r="B15130" s="91" t="s">
        <v>9866</v>
      </c>
      <c r="C15130" s="91" t="s">
        <v>3223</v>
      </c>
      <c r="D15130" s="92"/>
      <c r="E15130" s="104">
        <v>2</v>
      </c>
      <c r="F15130" s="107"/>
      <c r="G15130" s="79" t="e">
        <f>VLOOKUP(B15130,#REF!,2,FALSE)</f>
        <v>#REF!</v>
      </c>
      <c r="H15130" s="95">
        <f t="shared" si="237"/>
        <v>0</v>
      </c>
    </row>
    <row r="15131" spans="1:8" s="80" customFormat="1" hidden="1" outlineLevel="1" x14ac:dyDescent="0.2">
      <c r="A15131" s="96" t="s">
        <v>2841</v>
      </c>
      <c r="B15131" s="97"/>
      <c r="C15131" s="98"/>
      <c r="D15131" s="98"/>
      <c r="E15131" s="101">
        <v>2</v>
      </c>
      <c r="F15131" s="102"/>
      <c r="H15131" s="95">
        <f t="shared" si="237"/>
        <v>0</v>
      </c>
    </row>
    <row r="15132" spans="1:8" collapsed="1" x14ac:dyDescent="0.2">
      <c r="A15132" s="91" t="s">
        <v>9867</v>
      </c>
      <c r="B15132" s="91" t="s">
        <v>9868</v>
      </c>
      <c r="C15132" s="91" t="s">
        <v>2931</v>
      </c>
      <c r="D15132" s="92"/>
      <c r="E15132" s="104">
        <v>7</v>
      </c>
      <c r="F15132" s="107"/>
      <c r="H15132" s="95">
        <f t="shared" si="237"/>
        <v>0</v>
      </c>
    </row>
    <row r="15133" spans="1:8" s="80" customFormat="1" hidden="1" outlineLevel="1" x14ac:dyDescent="0.2">
      <c r="A15133" s="96" t="s">
        <v>2932</v>
      </c>
      <c r="B15133" s="97"/>
      <c r="C15133" s="98"/>
      <c r="D15133" s="98"/>
      <c r="E15133" s="101">
        <v>7</v>
      </c>
      <c r="F15133" s="102"/>
      <c r="H15133" s="95">
        <f t="shared" si="237"/>
        <v>0</v>
      </c>
    </row>
    <row r="15134" spans="1:8" collapsed="1" x14ac:dyDescent="0.2">
      <c r="A15134" s="105" t="s">
        <v>9869</v>
      </c>
      <c r="B15134" s="91" t="s">
        <v>9870</v>
      </c>
      <c r="C15134" s="91" t="s">
        <v>3223</v>
      </c>
      <c r="D15134" s="92"/>
      <c r="E15134" s="104">
        <v>24</v>
      </c>
      <c r="F15134" s="107"/>
      <c r="G15134" s="79" t="e">
        <f>VLOOKUP(B15134,#REF!,2,FALSE)</f>
        <v>#REF!</v>
      </c>
      <c r="H15134" s="95">
        <f t="shared" si="237"/>
        <v>0</v>
      </c>
    </row>
    <row r="15135" spans="1:8" s="80" customFormat="1" hidden="1" outlineLevel="1" x14ac:dyDescent="0.2">
      <c r="A15135" s="96" t="s">
        <v>2932</v>
      </c>
      <c r="B15135" s="97"/>
      <c r="C15135" s="98"/>
      <c r="D15135" s="98"/>
      <c r="E15135" s="101">
        <v>24</v>
      </c>
      <c r="F15135" s="102"/>
      <c r="H15135" s="95">
        <f t="shared" si="237"/>
        <v>0</v>
      </c>
    </row>
    <row r="15136" spans="1:8" collapsed="1" x14ac:dyDescent="0.2">
      <c r="A15136" s="91" t="s">
        <v>9871</v>
      </c>
      <c r="B15136" s="91" t="s">
        <v>9872</v>
      </c>
      <c r="C15136" s="91" t="s">
        <v>2931</v>
      </c>
      <c r="D15136" s="92"/>
      <c r="E15136" s="104">
        <v>14</v>
      </c>
      <c r="F15136" s="107"/>
      <c r="H15136" s="95">
        <f t="shared" si="237"/>
        <v>0</v>
      </c>
    </row>
    <row r="15137" spans="1:8" s="80" customFormat="1" hidden="1" outlineLevel="1" x14ac:dyDescent="0.2">
      <c r="A15137" s="96" t="s">
        <v>2932</v>
      </c>
      <c r="B15137" s="97"/>
      <c r="C15137" s="98"/>
      <c r="D15137" s="98"/>
      <c r="E15137" s="101">
        <v>14</v>
      </c>
      <c r="F15137" s="102"/>
      <c r="H15137" s="95">
        <f t="shared" si="237"/>
        <v>0</v>
      </c>
    </row>
    <row r="15138" spans="1:8" collapsed="1" x14ac:dyDescent="0.2">
      <c r="A15138" s="91" t="s">
        <v>9873</v>
      </c>
      <c r="B15138" s="91" t="s">
        <v>9874</v>
      </c>
      <c r="C15138" s="91" t="s">
        <v>2931</v>
      </c>
      <c r="D15138" s="92"/>
      <c r="E15138" s="104">
        <v>36</v>
      </c>
      <c r="F15138" s="107"/>
      <c r="H15138" s="95">
        <f t="shared" si="237"/>
        <v>0</v>
      </c>
    </row>
    <row r="15139" spans="1:8" s="80" customFormat="1" hidden="1" outlineLevel="1" x14ac:dyDescent="0.2">
      <c r="A15139" s="96" t="s">
        <v>2932</v>
      </c>
      <c r="B15139" s="97"/>
      <c r="C15139" s="98"/>
      <c r="D15139" s="98"/>
      <c r="E15139" s="101">
        <v>36</v>
      </c>
      <c r="F15139" s="102"/>
      <c r="H15139" s="95">
        <f t="shared" si="237"/>
        <v>0</v>
      </c>
    </row>
    <row r="15140" spans="1:8" collapsed="1" x14ac:dyDescent="0.2">
      <c r="A15140" s="105" t="s">
        <v>9875</v>
      </c>
      <c r="B15140" s="91" t="s">
        <v>9876</v>
      </c>
      <c r="C15140" s="91" t="s">
        <v>3223</v>
      </c>
      <c r="D15140" s="92"/>
      <c r="E15140" s="104">
        <v>6</v>
      </c>
      <c r="F15140" s="107"/>
      <c r="G15140" s="79" t="e">
        <f>VLOOKUP(B15140,#REF!,2,FALSE)</f>
        <v>#REF!</v>
      </c>
      <c r="H15140" s="95">
        <f t="shared" si="237"/>
        <v>0</v>
      </c>
    </row>
    <row r="15141" spans="1:8" s="80" customFormat="1" hidden="1" outlineLevel="1" x14ac:dyDescent="0.2">
      <c r="A15141" s="96" t="s">
        <v>2932</v>
      </c>
      <c r="B15141" s="97"/>
      <c r="C15141" s="98"/>
      <c r="D15141" s="98"/>
      <c r="E15141" s="101">
        <v>6</v>
      </c>
      <c r="F15141" s="102"/>
      <c r="H15141" s="95">
        <f t="shared" si="237"/>
        <v>0</v>
      </c>
    </row>
    <row r="15142" spans="1:8" collapsed="1" x14ac:dyDescent="0.2">
      <c r="A15142" s="105" t="s">
        <v>9877</v>
      </c>
      <c r="B15142" s="91" t="s">
        <v>9878</v>
      </c>
      <c r="C15142" s="91" t="s">
        <v>3223</v>
      </c>
      <c r="D15142" s="92"/>
      <c r="E15142" s="104">
        <v>5</v>
      </c>
      <c r="F15142" s="107"/>
      <c r="G15142" s="79" t="e">
        <f>VLOOKUP(B15142,#REF!,2,FALSE)</f>
        <v>#REF!</v>
      </c>
      <c r="H15142" s="95">
        <f t="shared" si="237"/>
        <v>0</v>
      </c>
    </row>
    <row r="15143" spans="1:8" s="80" customFormat="1" hidden="1" outlineLevel="1" x14ac:dyDescent="0.2">
      <c r="A15143" s="96" t="s">
        <v>2932</v>
      </c>
      <c r="B15143" s="97"/>
      <c r="C15143" s="98"/>
      <c r="D15143" s="98"/>
      <c r="E15143" s="101">
        <v>5</v>
      </c>
      <c r="F15143" s="102"/>
      <c r="H15143" s="95">
        <f t="shared" si="237"/>
        <v>0</v>
      </c>
    </row>
    <row r="15144" spans="1:8" collapsed="1" x14ac:dyDescent="0.2">
      <c r="A15144" s="105" t="s">
        <v>9879</v>
      </c>
      <c r="B15144" s="91" t="s">
        <v>9880</v>
      </c>
      <c r="C15144" s="91" t="s">
        <v>3223</v>
      </c>
      <c r="D15144" s="92"/>
      <c r="E15144" s="104">
        <v>8</v>
      </c>
      <c r="F15144" s="107"/>
      <c r="G15144" s="79" t="e">
        <f>VLOOKUP(B15144,#REF!,2,FALSE)</f>
        <v>#REF!</v>
      </c>
      <c r="H15144" s="95">
        <f t="shared" si="237"/>
        <v>0</v>
      </c>
    </row>
    <row r="15145" spans="1:8" s="80" customFormat="1" hidden="1" outlineLevel="1" x14ac:dyDescent="0.2">
      <c r="A15145" s="96" t="s">
        <v>2932</v>
      </c>
      <c r="B15145" s="97"/>
      <c r="C15145" s="98"/>
      <c r="D15145" s="98"/>
      <c r="E15145" s="101">
        <v>8</v>
      </c>
      <c r="F15145" s="102"/>
      <c r="H15145" s="95">
        <f t="shared" si="237"/>
        <v>0</v>
      </c>
    </row>
    <row r="15146" spans="1:8" collapsed="1" x14ac:dyDescent="0.2">
      <c r="A15146" s="91" t="s">
        <v>9881</v>
      </c>
      <c r="B15146" s="91" t="s">
        <v>9882</v>
      </c>
      <c r="C15146" s="91" t="s">
        <v>2931</v>
      </c>
      <c r="D15146" s="92"/>
      <c r="E15146" s="104">
        <v>3</v>
      </c>
      <c r="F15146" s="107"/>
      <c r="H15146" s="95">
        <f t="shared" si="237"/>
        <v>0</v>
      </c>
    </row>
    <row r="15147" spans="1:8" s="80" customFormat="1" hidden="1" outlineLevel="1" x14ac:dyDescent="0.2">
      <c r="A15147" s="96" t="s">
        <v>2932</v>
      </c>
      <c r="B15147" s="97"/>
      <c r="C15147" s="98"/>
      <c r="D15147" s="98"/>
      <c r="E15147" s="101">
        <v>3</v>
      </c>
      <c r="F15147" s="102"/>
      <c r="H15147" s="95">
        <f t="shared" si="237"/>
        <v>0</v>
      </c>
    </row>
    <row r="15148" spans="1:8" collapsed="1" x14ac:dyDescent="0.2">
      <c r="A15148" s="91" t="s">
        <v>9883</v>
      </c>
      <c r="B15148" s="91" t="s">
        <v>9884</v>
      </c>
      <c r="C15148" s="91" t="s">
        <v>2931</v>
      </c>
      <c r="D15148" s="92"/>
      <c r="E15148" s="104">
        <v>1</v>
      </c>
      <c r="F15148" s="107"/>
      <c r="H15148" s="95">
        <f t="shared" si="237"/>
        <v>0</v>
      </c>
    </row>
    <row r="15149" spans="1:8" s="80" customFormat="1" hidden="1" outlineLevel="1" x14ac:dyDescent="0.2">
      <c r="A15149" s="96" t="s">
        <v>2932</v>
      </c>
      <c r="B15149" s="97"/>
      <c r="C15149" s="98"/>
      <c r="D15149" s="98"/>
      <c r="E15149" s="101">
        <v>1</v>
      </c>
      <c r="F15149" s="102"/>
      <c r="H15149" s="95">
        <f t="shared" si="237"/>
        <v>0</v>
      </c>
    </row>
    <row r="15150" spans="1:8" collapsed="1" x14ac:dyDescent="0.2">
      <c r="A15150" s="91" t="s">
        <v>9885</v>
      </c>
      <c r="B15150" s="91" t="s">
        <v>9886</v>
      </c>
      <c r="C15150" s="91" t="s">
        <v>2931</v>
      </c>
      <c r="D15150" s="92"/>
      <c r="E15150" s="104">
        <v>43</v>
      </c>
      <c r="F15150" s="107"/>
      <c r="H15150" s="95">
        <f t="shared" si="237"/>
        <v>0</v>
      </c>
    </row>
    <row r="15151" spans="1:8" s="80" customFormat="1" hidden="1" outlineLevel="1" x14ac:dyDescent="0.2">
      <c r="A15151" s="96" t="s">
        <v>2932</v>
      </c>
      <c r="B15151" s="97"/>
      <c r="C15151" s="98"/>
      <c r="D15151" s="98"/>
      <c r="E15151" s="101">
        <v>43</v>
      </c>
      <c r="F15151" s="102"/>
      <c r="H15151" s="95">
        <f t="shared" si="237"/>
        <v>0</v>
      </c>
    </row>
    <row r="15152" spans="1:8" collapsed="1" x14ac:dyDescent="0.2">
      <c r="A15152" s="105" t="s">
        <v>9887</v>
      </c>
      <c r="B15152" s="91" t="s">
        <v>9888</v>
      </c>
      <c r="C15152" s="91" t="s">
        <v>3223</v>
      </c>
      <c r="D15152" s="92"/>
      <c r="E15152" s="104">
        <v>11</v>
      </c>
      <c r="F15152" s="107"/>
      <c r="G15152" s="79" t="e">
        <f>VLOOKUP(B15152,#REF!,2,FALSE)</f>
        <v>#REF!</v>
      </c>
      <c r="H15152" s="95">
        <f t="shared" si="237"/>
        <v>0</v>
      </c>
    </row>
    <row r="15153" spans="1:8" s="80" customFormat="1" hidden="1" outlineLevel="1" x14ac:dyDescent="0.2">
      <c r="A15153" s="96" t="s">
        <v>2932</v>
      </c>
      <c r="B15153" s="97"/>
      <c r="C15153" s="98"/>
      <c r="D15153" s="98"/>
      <c r="E15153" s="101">
        <v>11</v>
      </c>
      <c r="F15153" s="102"/>
      <c r="H15153" s="95">
        <f t="shared" si="237"/>
        <v>0</v>
      </c>
    </row>
    <row r="15154" spans="1:8" collapsed="1" x14ac:dyDescent="0.2">
      <c r="A15154" s="105" t="s">
        <v>9889</v>
      </c>
      <c r="B15154" s="91" t="s">
        <v>9890</v>
      </c>
      <c r="C15154" s="91" t="s">
        <v>3223</v>
      </c>
      <c r="D15154" s="92"/>
      <c r="E15154" s="104">
        <v>24</v>
      </c>
      <c r="F15154" s="107"/>
      <c r="G15154" s="79" t="e">
        <f>VLOOKUP(B15154,#REF!,2,FALSE)</f>
        <v>#REF!</v>
      </c>
      <c r="H15154" s="95">
        <f t="shared" si="237"/>
        <v>0</v>
      </c>
    </row>
    <row r="15155" spans="1:8" s="80" customFormat="1" hidden="1" outlineLevel="1" x14ac:dyDescent="0.2">
      <c r="A15155" s="96" t="s">
        <v>2932</v>
      </c>
      <c r="B15155" s="97"/>
      <c r="C15155" s="98"/>
      <c r="D15155" s="98"/>
      <c r="E15155" s="101">
        <v>24</v>
      </c>
      <c r="F15155" s="102"/>
      <c r="H15155" s="95">
        <f t="shared" si="237"/>
        <v>0</v>
      </c>
    </row>
    <row r="15156" spans="1:8" collapsed="1" x14ac:dyDescent="0.2">
      <c r="A15156" s="91" t="s">
        <v>9891</v>
      </c>
      <c r="B15156" s="91" t="s">
        <v>9892</v>
      </c>
      <c r="C15156" s="91" t="s">
        <v>2931</v>
      </c>
      <c r="D15156" s="92"/>
      <c r="E15156" s="104">
        <v>38</v>
      </c>
      <c r="F15156" s="107"/>
      <c r="H15156" s="95">
        <f t="shared" si="237"/>
        <v>0</v>
      </c>
    </row>
    <row r="15157" spans="1:8" s="80" customFormat="1" hidden="1" outlineLevel="1" x14ac:dyDescent="0.2">
      <c r="A15157" s="96" t="s">
        <v>2932</v>
      </c>
      <c r="B15157" s="97"/>
      <c r="C15157" s="98"/>
      <c r="D15157" s="98"/>
      <c r="E15157" s="101">
        <v>38</v>
      </c>
      <c r="F15157" s="102"/>
      <c r="H15157" s="95">
        <f t="shared" si="237"/>
        <v>0</v>
      </c>
    </row>
    <row r="15158" spans="1:8" collapsed="1" x14ac:dyDescent="0.2">
      <c r="A15158" s="91" t="s">
        <v>9893</v>
      </c>
      <c r="B15158" s="91" t="s">
        <v>9894</v>
      </c>
      <c r="C15158" s="91" t="s">
        <v>2931</v>
      </c>
      <c r="D15158" s="92"/>
      <c r="E15158" s="104">
        <v>5</v>
      </c>
      <c r="F15158" s="107"/>
      <c r="H15158" s="95">
        <f t="shared" si="237"/>
        <v>0</v>
      </c>
    </row>
    <row r="15159" spans="1:8" s="80" customFormat="1" hidden="1" outlineLevel="1" x14ac:dyDescent="0.2">
      <c r="A15159" s="96" t="s">
        <v>2932</v>
      </c>
      <c r="B15159" s="97"/>
      <c r="C15159" s="98"/>
      <c r="D15159" s="98"/>
      <c r="E15159" s="101">
        <v>5</v>
      </c>
      <c r="F15159" s="102"/>
      <c r="H15159" s="95">
        <f t="shared" si="237"/>
        <v>0</v>
      </c>
    </row>
    <row r="15160" spans="1:8" collapsed="1" x14ac:dyDescent="0.2">
      <c r="A15160" s="105" t="s">
        <v>9895</v>
      </c>
      <c r="B15160" s="91" t="s">
        <v>9896</v>
      </c>
      <c r="C15160" s="91" t="s">
        <v>3223</v>
      </c>
      <c r="D15160" s="92"/>
      <c r="E15160" s="104">
        <v>14</v>
      </c>
      <c r="F15160" s="107"/>
      <c r="G15160" s="79" t="e">
        <f>VLOOKUP(B15160,#REF!,2,FALSE)</f>
        <v>#REF!</v>
      </c>
      <c r="H15160" s="95">
        <f t="shared" si="237"/>
        <v>0</v>
      </c>
    </row>
    <row r="15161" spans="1:8" s="80" customFormat="1" hidden="1" outlineLevel="1" x14ac:dyDescent="0.2">
      <c r="A15161" s="96" t="s">
        <v>2932</v>
      </c>
      <c r="B15161" s="97"/>
      <c r="C15161" s="98"/>
      <c r="D15161" s="98"/>
      <c r="E15161" s="101">
        <v>14</v>
      </c>
      <c r="F15161" s="102"/>
      <c r="H15161" s="95">
        <f t="shared" si="237"/>
        <v>0</v>
      </c>
    </row>
    <row r="15162" spans="1:8" collapsed="1" x14ac:dyDescent="0.2">
      <c r="A15162" s="91" t="s">
        <v>9897</v>
      </c>
      <c r="B15162" s="91" t="s">
        <v>9898</v>
      </c>
      <c r="C15162" s="91" t="s">
        <v>2931</v>
      </c>
      <c r="D15162" s="92"/>
      <c r="E15162" s="104">
        <v>46</v>
      </c>
      <c r="F15162" s="107"/>
      <c r="H15162" s="95">
        <f t="shared" si="237"/>
        <v>0</v>
      </c>
    </row>
    <row r="15163" spans="1:8" s="80" customFormat="1" hidden="1" outlineLevel="1" x14ac:dyDescent="0.2">
      <c r="A15163" s="96" t="s">
        <v>2932</v>
      </c>
      <c r="B15163" s="97"/>
      <c r="C15163" s="98"/>
      <c r="D15163" s="98"/>
      <c r="E15163" s="101">
        <v>46</v>
      </c>
      <c r="F15163" s="102"/>
      <c r="H15163" s="95">
        <f t="shared" si="237"/>
        <v>0</v>
      </c>
    </row>
    <row r="15164" spans="1:8" collapsed="1" x14ac:dyDescent="0.2">
      <c r="A15164" s="105" t="s">
        <v>9899</v>
      </c>
      <c r="B15164" s="91" t="s">
        <v>9900</v>
      </c>
      <c r="C15164" s="91" t="s">
        <v>3223</v>
      </c>
      <c r="D15164" s="92"/>
      <c r="E15164" s="104">
        <v>26</v>
      </c>
      <c r="F15164" s="107"/>
      <c r="G15164" s="79" t="e">
        <f>VLOOKUP(B15164,#REF!,2,FALSE)</f>
        <v>#REF!</v>
      </c>
      <c r="H15164" s="95">
        <f t="shared" si="237"/>
        <v>0</v>
      </c>
    </row>
    <row r="15165" spans="1:8" s="80" customFormat="1" hidden="1" outlineLevel="1" x14ac:dyDescent="0.2">
      <c r="A15165" s="96" t="s">
        <v>2932</v>
      </c>
      <c r="B15165" s="97"/>
      <c r="C15165" s="98"/>
      <c r="D15165" s="98"/>
      <c r="E15165" s="101">
        <v>26</v>
      </c>
      <c r="F15165" s="102"/>
      <c r="H15165" s="95">
        <f t="shared" si="237"/>
        <v>0</v>
      </c>
    </row>
    <row r="15166" spans="1:8" collapsed="1" x14ac:dyDescent="0.2">
      <c r="A15166" s="105" t="s">
        <v>9901</v>
      </c>
      <c r="B15166" s="91" t="s">
        <v>9902</v>
      </c>
      <c r="C15166" s="91" t="s">
        <v>3223</v>
      </c>
      <c r="D15166" s="92"/>
      <c r="E15166" s="104">
        <v>2</v>
      </c>
      <c r="F15166" s="107"/>
      <c r="G15166" s="79" t="e">
        <f>VLOOKUP(B15166,#REF!,2,FALSE)</f>
        <v>#REF!</v>
      </c>
      <c r="H15166" s="95">
        <f t="shared" si="237"/>
        <v>0</v>
      </c>
    </row>
    <row r="15167" spans="1:8" s="80" customFormat="1" hidden="1" outlineLevel="1" x14ac:dyDescent="0.2">
      <c r="A15167" s="96" t="s">
        <v>2932</v>
      </c>
      <c r="B15167" s="97"/>
      <c r="C15167" s="98"/>
      <c r="D15167" s="98"/>
      <c r="E15167" s="101">
        <v>2</v>
      </c>
      <c r="F15167" s="102"/>
      <c r="H15167" s="95">
        <f t="shared" si="237"/>
        <v>0</v>
      </c>
    </row>
    <row r="15168" spans="1:8" collapsed="1" x14ac:dyDescent="0.2">
      <c r="A15168" s="105" t="s">
        <v>9903</v>
      </c>
      <c r="B15168" s="91" t="s">
        <v>9904</v>
      </c>
      <c r="C15168" s="91" t="s">
        <v>3223</v>
      </c>
      <c r="D15168" s="92"/>
      <c r="E15168" s="104">
        <v>1</v>
      </c>
      <c r="F15168" s="107"/>
      <c r="G15168" s="79" t="e">
        <f>VLOOKUP(B15168,#REF!,2,FALSE)</f>
        <v>#REF!</v>
      </c>
      <c r="H15168" s="95">
        <f t="shared" si="237"/>
        <v>0</v>
      </c>
    </row>
    <row r="15169" spans="1:8" s="80" customFormat="1" hidden="1" outlineLevel="1" x14ac:dyDescent="0.2">
      <c r="A15169" s="96" t="s">
        <v>2841</v>
      </c>
      <c r="B15169" s="97"/>
      <c r="C15169" s="98"/>
      <c r="D15169" s="98"/>
      <c r="E15169" s="101">
        <v>1</v>
      </c>
      <c r="F15169" s="102"/>
      <c r="H15169" s="95">
        <f t="shared" si="237"/>
        <v>0</v>
      </c>
    </row>
    <row r="15170" spans="1:8" collapsed="1" x14ac:dyDescent="0.2">
      <c r="A15170" s="105" t="s">
        <v>9905</v>
      </c>
      <c r="B15170" s="91" t="s">
        <v>9906</v>
      </c>
      <c r="C15170" s="91" t="s">
        <v>3223</v>
      </c>
      <c r="D15170" s="92"/>
      <c r="E15170" s="104">
        <v>2</v>
      </c>
      <c r="F15170" s="107"/>
      <c r="G15170" s="79" t="e">
        <f>VLOOKUP(B15170,#REF!,2,FALSE)</f>
        <v>#REF!</v>
      </c>
      <c r="H15170" s="95">
        <f t="shared" si="237"/>
        <v>0</v>
      </c>
    </row>
    <row r="15171" spans="1:8" s="80" customFormat="1" hidden="1" outlineLevel="1" x14ac:dyDescent="0.2">
      <c r="A15171" s="96" t="s">
        <v>2841</v>
      </c>
      <c r="B15171" s="97"/>
      <c r="C15171" s="98"/>
      <c r="D15171" s="98"/>
      <c r="E15171" s="101">
        <v>2</v>
      </c>
      <c r="F15171" s="102"/>
      <c r="H15171" s="95">
        <f t="shared" si="237"/>
        <v>0</v>
      </c>
    </row>
    <row r="15172" spans="1:8" collapsed="1" x14ac:dyDescent="0.2">
      <c r="A15172" s="105" t="s">
        <v>9907</v>
      </c>
      <c r="B15172" s="91" t="s">
        <v>9908</v>
      </c>
      <c r="C15172" s="91" t="s">
        <v>3223</v>
      </c>
      <c r="D15172" s="92"/>
      <c r="E15172" s="104">
        <v>1</v>
      </c>
      <c r="F15172" s="107"/>
      <c r="G15172" s="79" t="e">
        <f>VLOOKUP(B15172,#REF!,2,FALSE)</f>
        <v>#REF!</v>
      </c>
      <c r="H15172" s="95">
        <f t="shared" si="237"/>
        <v>0</v>
      </c>
    </row>
    <row r="15173" spans="1:8" s="80" customFormat="1" hidden="1" outlineLevel="1" x14ac:dyDescent="0.2">
      <c r="A15173" s="96" t="s">
        <v>2932</v>
      </c>
      <c r="B15173" s="97"/>
      <c r="C15173" s="98"/>
      <c r="D15173" s="98"/>
      <c r="E15173" s="101">
        <v>1</v>
      </c>
      <c r="F15173" s="102"/>
      <c r="H15173" s="95">
        <f t="shared" si="237"/>
        <v>0</v>
      </c>
    </row>
    <row r="15174" spans="1:8" collapsed="1" x14ac:dyDescent="0.2">
      <c r="A15174" s="105" t="s">
        <v>9909</v>
      </c>
      <c r="B15174" s="91" t="s">
        <v>9910</v>
      </c>
      <c r="C15174" s="91" t="s">
        <v>3223</v>
      </c>
      <c r="D15174" s="92"/>
      <c r="E15174" s="104">
        <v>27</v>
      </c>
      <c r="F15174" s="107"/>
      <c r="G15174" s="79" t="e">
        <f>VLOOKUP(B15174,#REF!,2,FALSE)</f>
        <v>#REF!</v>
      </c>
      <c r="H15174" s="95">
        <f t="shared" si="237"/>
        <v>0</v>
      </c>
    </row>
    <row r="15175" spans="1:8" s="80" customFormat="1" hidden="1" outlineLevel="1" x14ac:dyDescent="0.2">
      <c r="A15175" s="96" t="s">
        <v>2932</v>
      </c>
      <c r="B15175" s="97"/>
      <c r="C15175" s="98"/>
      <c r="D15175" s="98"/>
      <c r="E15175" s="101">
        <v>27</v>
      </c>
      <c r="F15175" s="102"/>
      <c r="H15175" s="95">
        <f t="shared" si="237"/>
        <v>0</v>
      </c>
    </row>
    <row r="15176" spans="1:8" collapsed="1" x14ac:dyDescent="0.2">
      <c r="A15176" s="91" t="s">
        <v>9911</v>
      </c>
      <c r="B15176" s="91" t="s">
        <v>9912</v>
      </c>
      <c r="C15176" s="91" t="s">
        <v>2931</v>
      </c>
      <c r="D15176" s="92"/>
      <c r="E15176" s="104">
        <v>37</v>
      </c>
      <c r="F15176" s="107"/>
      <c r="H15176" s="95">
        <f t="shared" si="237"/>
        <v>0</v>
      </c>
    </row>
    <row r="15177" spans="1:8" s="80" customFormat="1" hidden="1" outlineLevel="1" x14ac:dyDescent="0.2">
      <c r="A15177" s="96" t="s">
        <v>2932</v>
      </c>
      <c r="B15177" s="97"/>
      <c r="C15177" s="98"/>
      <c r="D15177" s="98"/>
      <c r="E15177" s="101">
        <v>37</v>
      </c>
      <c r="F15177" s="102"/>
      <c r="H15177" s="95">
        <f t="shared" si="237"/>
        <v>0</v>
      </c>
    </row>
    <row r="15178" spans="1:8" collapsed="1" x14ac:dyDescent="0.2">
      <c r="A15178" s="91" t="s">
        <v>9913</v>
      </c>
      <c r="B15178" s="91" t="s">
        <v>9914</v>
      </c>
      <c r="C15178" s="91" t="s">
        <v>2931</v>
      </c>
      <c r="D15178" s="92"/>
      <c r="E15178" s="104">
        <v>1</v>
      </c>
      <c r="F15178" s="107"/>
      <c r="H15178" s="95">
        <f t="shared" si="237"/>
        <v>0</v>
      </c>
    </row>
    <row r="15179" spans="1:8" s="80" customFormat="1" hidden="1" outlineLevel="1" x14ac:dyDescent="0.2">
      <c r="A15179" s="96" t="s">
        <v>2932</v>
      </c>
      <c r="B15179" s="97"/>
      <c r="C15179" s="98"/>
      <c r="D15179" s="98"/>
      <c r="E15179" s="101">
        <v>1</v>
      </c>
      <c r="F15179" s="102"/>
      <c r="H15179" s="95">
        <f t="shared" si="237"/>
        <v>0</v>
      </c>
    </row>
    <row r="15180" spans="1:8" collapsed="1" x14ac:dyDescent="0.2">
      <c r="A15180" s="91" t="s">
        <v>9915</v>
      </c>
      <c r="B15180" s="91" t="s">
        <v>9916</v>
      </c>
      <c r="C15180" s="91" t="s">
        <v>2931</v>
      </c>
      <c r="D15180" s="92"/>
      <c r="E15180" s="104">
        <v>228</v>
      </c>
      <c r="F15180" s="107"/>
      <c r="H15180" s="95">
        <f t="shared" si="237"/>
        <v>0</v>
      </c>
    </row>
    <row r="15181" spans="1:8" s="80" customFormat="1" hidden="1" outlineLevel="1" x14ac:dyDescent="0.2">
      <c r="A15181" s="96" t="s">
        <v>2841</v>
      </c>
      <c r="B15181" s="97"/>
      <c r="C15181" s="98"/>
      <c r="D15181" s="98"/>
      <c r="E15181" s="101">
        <v>228</v>
      </c>
      <c r="F15181" s="102"/>
      <c r="H15181" s="95">
        <f t="shared" ref="H15181:H15244" si="238">F15181/E15181</f>
        <v>0</v>
      </c>
    </row>
    <row r="15182" spans="1:8" collapsed="1" x14ac:dyDescent="0.2">
      <c r="A15182" s="105" t="s">
        <v>9917</v>
      </c>
      <c r="B15182" s="91" t="s">
        <v>9918</v>
      </c>
      <c r="C15182" s="91" t="s">
        <v>3223</v>
      </c>
      <c r="D15182" s="92"/>
      <c r="E15182" s="104">
        <v>1</v>
      </c>
      <c r="F15182" s="107"/>
      <c r="G15182" s="79" t="e">
        <f>VLOOKUP(B15182,#REF!,2,FALSE)</f>
        <v>#REF!</v>
      </c>
      <c r="H15182" s="95">
        <f t="shared" si="238"/>
        <v>0</v>
      </c>
    </row>
    <row r="15183" spans="1:8" s="80" customFormat="1" hidden="1" outlineLevel="1" x14ac:dyDescent="0.2">
      <c r="A15183" s="96" t="s">
        <v>2845</v>
      </c>
      <c r="B15183" s="97"/>
      <c r="C15183" s="98"/>
      <c r="D15183" s="98"/>
      <c r="E15183" s="101">
        <v>1</v>
      </c>
      <c r="F15183" s="102"/>
      <c r="H15183" s="95">
        <f t="shared" si="238"/>
        <v>0</v>
      </c>
    </row>
    <row r="15184" spans="1:8" collapsed="1" x14ac:dyDescent="0.2">
      <c r="A15184" s="105" t="s">
        <v>9919</v>
      </c>
      <c r="B15184" s="91" t="s">
        <v>9920</v>
      </c>
      <c r="C15184" s="91" t="s">
        <v>3223</v>
      </c>
      <c r="D15184" s="92"/>
      <c r="E15184" s="104">
        <v>1</v>
      </c>
      <c r="F15184" s="107"/>
      <c r="G15184" s="79" t="e">
        <f>VLOOKUP(B15184,#REF!,2,FALSE)</f>
        <v>#REF!</v>
      </c>
      <c r="H15184" s="95">
        <f t="shared" si="238"/>
        <v>0</v>
      </c>
    </row>
    <row r="15185" spans="1:8" s="80" customFormat="1" hidden="1" outlineLevel="1" x14ac:dyDescent="0.2">
      <c r="A15185" s="96" t="s">
        <v>2845</v>
      </c>
      <c r="B15185" s="97"/>
      <c r="C15185" s="98"/>
      <c r="D15185" s="98"/>
      <c r="E15185" s="101">
        <v>1</v>
      </c>
      <c r="F15185" s="102"/>
      <c r="H15185" s="95">
        <f t="shared" si="238"/>
        <v>0</v>
      </c>
    </row>
    <row r="15186" spans="1:8" collapsed="1" x14ac:dyDescent="0.2">
      <c r="A15186" s="105" t="s">
        <v>9921</v>
      </c>
      <c r="B15186" s="91" t="s">
        <v>9922</v>
      </c>
      <c r="C15186" s="91" t="s">
        <v>3223</v>
      </c>
      <c r="D15186" s="92"/>
      <c r="E15186" s="104">
        <v>3</v>
      </c>
      <c r="F15186" s="107"/>
      <c r="G15186" s="79" t="e">
        <f>VLOOKUP(B15186,#REF!,2,FALSE)</f>
        <v>#REF!</v>
      </c>
      <c r="H15186" s="95">
        <f t="shared" si="238"/>
        <v>0</v>
      </c>
    </row>
    <row r="15187" spans="1:8" s="80" customFormat="1" hidden="1" outlineLevel="1" x14ac:dyDescent="0.2">
      <c r="A15187" s="96" t="s">
        <v>2845</v>
      </c>
      <c r="B15187" s="97"/>
      <c r="C15187" s="98"/>
      <c r="D15187" s="98"/>
      <c r="E15187" s="101">
        <v>3</v>
      </c>
      <c r="F15187" s="102"/>
      <c r="H15187" s="95">
        <f t="shared" si="238"/>
        <v>0</v>
      </c>
    </row>
    <row r="15188" spans="1:8" collapsed="1" x14ac:dyDescent="0.2">
      <c r="A15188" s="105" t="s">
        <v>9921</v>
      </c>
      <c r="B15188" s="91" t="s">
        <v>9923</v>
      </c>
      <c r="C15188" s="91" t="s">
        <v>3223</v>
      </c>
      <c r="D15188" s="92"/>
      <c r="E15188" s="104">
        <v>2</v>
      </c>
      <c r="F15188" s="107"/>
      <c r="G15188" s="79" t="e">
        <f>VLOOKUP(B15188,#REF!,2,FALSE)</f>
        <v>#REF!</v>
      </c>
      <c r="H15188" s="95">
        <f t="shared" si="238"/>
        <v>0</v>
      </c>
    </row>
    <row r="15189" spans="1:8" s="80" customFormat="1" hidden="1" outlineLevel="1" x14ac:dyDescent="0.2">
      <c r="A15189" s="96" t="s">
        <v>2845</v>
      </c>
      <c r="B15189" s="97"/>
      <c r="C15189" s="98"/>
      <c r="D15189" s="98"/>
      <c r="E15189" s="101">
        <v>2</v>
      </c>
      <c r="F15189" s="102"/>
      <c r="H15189" s="95">
        <f t="shared" si="238"/>
        <v>0</v>
      </c>
    </row>
    <row r="15190" spans="1:8" collapsed="1" x14ac:dyDescent="0.2">
      <c r="A15190" s="105" t="s">
        <v>9924</v>
      </c>
      <c r="B15190" s="91" t="s">
        <v>9925</v>
      </c>
      <c r="C15190" s="91" t="s">
        <v>3223</v>
      </c>
      <c r="D15190" s="92"/>
      <c r="E15190" s="104">
        <v>4</v>
      </c>
      <c r="F15190" s="107"/>
      <c r="G15190" s="79" t="e">
        <f>VLOOKUP(B15190,#REF!,2,FALSE)</f>
        <v>#REF!</v>
      </c>
      <c r="H15190" s="95">
        <f t="shared" si="238"/>
        <v>0</v>
      </c>
    </row>
    <row r="15191" spans="1:8" s="80" customFormat="1" hidden="1" outlineLevel="1" x14ac:dyDescent="0.2">
      <c r="A15191" s="96" t="s">
        <v>2845</v>
      </c>
      <c r="B15191" s="97"/>
      <c r="C15191" s="98"/>
      <c r="D15191" s="98"/>
      <c r="E15191" s="101">
        <v>4</v>
      </c>
      <c r="F15191" s="102"/>
      <c r="H15191" s="95">
        <f t="shared" si="238"/>
        <v>0</v>
      </c>
    </row>
    <row r="15192" spans="1:8" collapsed="1" x14ac:dyDescent="0.2">
      <c r="A15192" s="105" t="s">
        <v>9924</v>
      </c>
      <c r="B15192" s="91" t="s">
        <v>9926</v>
      </c>
      <c r="C15192" s="91" t="s">
        <v>3223</v>
      </c>
      <c r="D15192" s="92"/>
      <c r="E15192" s="104">
        <v>10</v>
      </c>
      <c r="F15192" s="107"/>
      <c r="G15192" s="79" t="e">
        <f>VLOOKUP(B15192,#REF!,2,FALSE)</f>
        <v>#REF!</v>
      </c>
      <c r="H15192" s="95">
        <f t="shared" si="238"/>
        <v>0</v>
      </c>
    </row>
    <row r="15193" spans="1:8" s="80" customFormat="1" hidden="1" outlineLevel="1" x14ac:dyDescent="0.2">
      <c r="A15193" s="96" t="s">
        <v>2845</v>
      </c>
      <c r="B15193" s="97"/>
      <c r="C15193" s="98"/>
      <c r="D15193" s="98"/>
      <c r="E15193" s="101">
        <v>10</v>
      </c>
      <c r="F15193" s="102"/>
      <c r="H15193" s="95">
        <f t="shared" si="238"/>
        <v>0</v>
      </c>
    </row>
    <row r="15194" spans="1:8" collapsed="1" x14ac:dyDescent="0.2">
      <c r="A15194" s="105" t="s">
        <v>9927</v>
      </c>
      <c r="B15194" s="91" t="s">
        <v>9928</v>
      </c>
      <c r="C15194" s="91" t="s">
        <v>3223</v>
      </c>
      <c r="D15194" s="92"/>
      <c r="E15194" s="104">
        <v>1</v>
      </c>
      <c r="F15194" s="107"/>
      <c r="G15194" s="79" t="e">
        <f>VLOOKUP(B15194,#REF!,2,FALSE)</f>
        <v>#REF!</v>
      </c>
      <c r="H15194" s="95">
        <f t="shared" si="238"/>
        <v>0</v>
      </c>
    </row>
    <row r="15195" spans="1:8" s="80" customFormat="1" hidden="1" outlineLevel="1" x14ac:dyDescent="0.2">
      <c r="A15195" s="96" t="s">
        <v>2845</v>
      </c>
      <c r="B15195" s="97"/>
      <c r="C15195" s="98"/>
      <c r="D15195" s="98"/>
      <c r="E15195" s="101">
        <v>1</v>
      </c>
      <c r="F15195" s="102"/>
      <c r="H15195" s="95">
        <f t="shared" si="238"/>
        <v>0</v>
      </c>
    </row>
    <row r="15196" spans="1:8" collapsed="1" x14ac:dyDescent="0.2">
      <c r="A15196" s="105" t="s">
        <v>5673</v>
      </c>
      <c r="B15196" s="91" t="s">
        <v>9929</v>
      </c>
      <c r="C15196" s="91" t="s">
        <v>3223</v>
      </c>
      <c r="D15196" s="92"/>
      <c r="E15196" s="104">
        <v>6</v>
      </c>
      <c r="F15196" s="107"/>
      <c r="G15196" s="79" t="e">
        <f>VLOOKUP(B15196,#REF!,2,FALSE)</f>
        <v>#REF!</v>
      </c>
      <c r="H15196" s="95">
        <f t="shared" si="238"/>
        <v>0</v>
      </c>
    </row>
    <row r="15197" spans="1:8" s="80" customFormat="1" hidden="1" outlineLevel="1" x14ac:dyDescent="0.2">
      <c r="A15197" s="96" t="s">
        <v>2845</v>
      </c>
      <c r="B15197" s="97"/>
      <c r="C15197" s="98"/>
      <c r="D15197" s="98"/>
      <c r="E15197" s="101">
        <v>6</v>
      </c>
      <c r="F15197" s="102"/>
      <c r="H15197" s="95">
        <f t="shared" si="238"/>
        <v>0</v>
      </c>
    </row>
    <row r="15198" spans="1:8" collapsed="1" x14ac:dyDescent="0.2">
      <c r="A15198" s="105" t="s">
        <v>9930</v>
      </c>
      <c r="B15198" s="91" t="s">
        <v>9931</v>
      </c>
      <c r="C15198" s="91" t="s">
        <v>3223</v>
      </c>
      <c r="D15198" s="92"/>
      <c r="E15198" s="104">
        <v>5</v>
      </c>
      <c r="F15198" s="107"/>
      <c r="G15198" s="79" t="e">
        <f>VLOOKUP(B15198,#REF!,2,FALSE)</f>
        <v>#REF!</v>
      </c>
      <c r="H15198" s="95">
        <f t="shared" si="238"/>
        <v>0</v>
      </c>
    </row>
    <row r="15199" spans="1:8" s="80" customFormat="1" hidden="1" outlineLevel="1" x14ac:dyDescent="0.2">
      <c r="A15199" s="96" t="s">
        <v>2845</v>
      </c>
      <c r="B15199" s="97"/>
      <c r="C15199" s="98"/>
      <c r="D15199" s="98"/>
      <c r="E15199" s="101">
        <v>5</v>
      </c>
      <c r="F15199" s="102"/>
      <c r="H15199" s="95">
        <f t="shared" si="238"/>
        <v>0</v>
      </c>
    </row>
    <row r="15200" spans="1:8" collapsed="1" x14ac:dyDescent="0.2">
      <c r="A15200" s="105" t="s">
        <v>9930</v>
      </c>
      <c r="B15200" s="91" t="s">
        <v>9932</v>
      </c>
      <c r="C15200" s="91" t="s">
        <v>3223</v>
      </c>
      <c r="D15200" s="92"/>
      <c r="E15200" s="104">
        <v>7</v>
      </c>
      <c r="F15200" s="107"/>
      <c r="G15200" s="79" t="e">
        <f>VLOOKUP(B15200,#REF!,2,FALSE)</f>
        <v>#REF!</v>
      </c>
      <c r="H15200" s="95">
        <f t="shared" si="238"/>
        <v>0</v>
      </c>
    </row>
    <row r="15201" spans="1:8" s="80" customFormat="1" hidden="1" outlineLevel="1" x14ac:dyDescent="0.2">
      <c r="A15201" s="96" t="s">
        <v>2845</v>
      </c>
      <c r="B15201" s="97"/>
      <c r="C15201" s="98"/>
      <c r="D15201" s="98"/>
      <c r="E15201" s="101">
        <v>7</v>
      </c>
      <c r="F15201" s="102"/>
      <c r="H15201" s="95">
        <f t="shared" si="238"/>
        <v>0</v>
      </c>
    </row>
    <row r="15202" spans="1:8" collapsed="1" x14ac:dyDescent="0.2">
      <c r="A15202" s="91" t="s">
        <v>9933</v>
      </c>
      <c r="B15202" s="91" t="s">
        <v>9934</v>
      </c>
      <c r="C15202" s="91" t="s">
        <v>2931</v>
      </c>
      <c r="D15202" s="92"/>
      <c r="E15202" s="104">
        <v>4</v>
      </c>
      <c r="F15202" s="107"/>
      <c r="H15202" s="95">
        <f t="shared" si="238"/>
        <v>0</v>
      </c>
    </row>
    <row r="15203" spans="1:8" s="80" customFormat="1" hidden="1" outlineLevel="1" x14ac:dyDescent="0.2">
      <c r="A15203" s="96" t="s">
        <v>2932</v>
      </c>
      <c r="B15203" s="97"/>
      <c r="C15203" s="98"/>
      <c r="D15203" s="98"/>
      <c r="E15203" s="101">
        <v>4</v>
      </c>
      <c r="F15203" s="102"/>
      <c r="H15203" s="95">
        <f t="shared" si="238"/>
        <v>0</v>
      </c>
    </row>
    <row r="15204" spans="1:8" collapsed="1" x14ac:dyDescent="0.2">
      <c r="A15204" s="91" t="s">
        <v>9935</v>
      </c>
      <c r="B15204" s="91" t="s">
        <v>9936</v>
      </c>
      <c r="C15204" s="91" t="s">
        <v>2931</v>
      </c>
      <c r="D15204" s="92"/>
      <c r="E15204" s="104">
        <v>4</v>
      </c>
      <c r="F15204" s="107"/>
      <c r="H15204" s="95">
        <f t="shared" si="238"/>
        <v>0</v>
      </c>
    </row>
    <row r="15205" spans="1:8" s="80" customFormat="1" hidden="1" outlineLevel="1" x14ac:dyDescent="0.2">
      <c r="A15205" s="96" t="s">
        <v>2932</v>
      </c>
      <c r="B15205" s="97"/>
      <c r="C15205" s="98"/>
      <c r="D15205" s="98"/>
      <c r="E15205" s="101">
        <v>4</v>
      </c>
      <c r="F15205" s="102"/>
      <c r="H15205" s="95">
        <f t="shared" si="238"/>
        <v>0</v>
      </c>
    </row>
    <row r="15206" spans="1:8" collapsed="1" x14ac:dyDescent="0.2">
      <c r="A15206" s="105" t="s">
        <v>9937</v>
      </c>
      <c r="B15206" s="91" t="s">
        <v>9938</v>
      </c>
      <c r="C15206" s="91" t="s">
        <v>3223</v>
      </c>
      <c r="D15206" s="92"/>
      <c r="E15206" s="104">
        <v>1</v>
      </c>
      <c r="F15206" s="107"/>
      <c r="G15206" s="79" t="e">
        <f>VLOOKUP(B15206,#REF!,2,FALSE)</f>
        <v>#REF!</v>
      </c>
      <c r="H15206" s="95">
        <f t="shared" si="238"/>
        <v>0</v>
      </c>
    </row>
    <row r="15207" spans="1:8" s="80" customFormat="1" hidden="1" outlineLevel="1" x14ac:dyDescent="0.2">
      <c r="A15207" s="96" t="s">
        <v>2932</v>
      </c>
      <c r="B15207" s="97"/>
      <c r="C15207" s="98"/>
      <c r="D15207" s="98"/>
      <c r="E15207" s="101">
        <v>1</v>
      </c>
      <c r="F15207" s="102"/>
      <c r="H15207" s="95">
        <f t="shared" si="238"/>
        <v>0</v>
      </c>
    </row>
    <row r="15208" spans="1:8" collapsed="1" x14ac:dyDescent="0.2">
      <c r="A15208" s="91" t="s">
        <v>9939</v>
      </c>
      <c r="B15208" s="91" t="s">
        <v>9940</v>
      </c>
      <c r="C15208" s="91" t="s">
        <v>2931</v>
      </c>
      <c r="D15208" s="92"/>
      <c r="E15208" s="104">
        <v>192</v>
      </c>
      <c r="F15208" s="107"/>
      <c r="H15208" s="95">
        <f t="shared" si="238"/>
        <v>0</v>
      </c>
    </row>
    <row r="15209" spans="1:8" s="80" customFormat="1" hidden="1" outlineLevel="1" x14ac:dyDescent="0.2">
      <c r="A15209" s="96" t="s">
        <v>2932</v>
      </c>
      <c r="B15209" s="97"/>
      <c r="C15209" s="98"/>
      <c r="D15209" s="98"/>
      <c r="E15209" s="101">
        <v>192</v>
      </c>
      <c r="F15209" s="102"/>
      <c r="H15209" s="95">
        <f t="shared" si="238"/>
        <v>0</v>
      </c>
    </row>
    <row r="15210" spans="1:8" collapsed="1" x14ac:dyDescent="0.2">
      <c r="A15210" s="91" t="s">
        <v>9941</v>
      </c>
      <c r="B15210" s="91" t="s">
        <v>9942</v>
      </c>
      <c r="C15210" s="91" t="s">
        <v>2931</v>
      </c>
      <c r="D15210" s="92"/>
      <c r="E15210" s="104">
        <v>109</v>
      </c>
      <c r="F15210" s="107"/>
      <c r="H15210" s="95">
        <f t="shared" si="238"/>
        <v>0</v>
      </c>
    </row>
    <row r="15211" spans="1:8" s="80" customFormat="1" hidden="1" outlineLevel="1" x14ac:dyDescent="0.2">
      <c r="A15211" s="96" t="s">
        <v>2932</v>
      </c>
      <c r="B15211" s="97"/>
      <c r="C15211" s="98"/>
      <c r="D15211" s="98"/>
      <c r="E15211" s="101">
        <v>109</v>
      </c>
      <c r="F15211" s="102"/>
      <c r="H15211" s="95">
        <f t="shared" si="238"/>
        <v>0</v>
      </c>
    </row>
    <row r="15212" spans="1:8" collapsed="1" x14ac:dyDescent="0.2">
      <c r="A15212" s="91" t="s">
        <v>9943</v>
      </c>
      <c r="B15212" s="91" t="s">
        <v>9944</v>
      </c>
      <c r="C15212" s="91" t="s">
        <v>2931</v>
      </c>
      <c r="D15212" s="92"/>
      <c r="E15212" s="104">
        <v>2</v>
      </c>
      <c r="F15212" s="107"/>
      <c r="H15212" s="95">
        <f t="shared" si="238"/>
        <v>0</v>
      </c>
    </row>
    <row r="15213" spans="1:8" s="80" customFormat="1" hidden="1" outlineLevel="1" x14ac:dyDescent="0.2">
      <c r="A15213" s="96" t="s">
        <v>2841</v>
      </c>
      <c r="B15213" s="97"/>
      <c r="C15213" s="98"/>
      <c r="D15213" s="98"/>
      <c r="E15213" s="101">
        <v>2</v>
      </c>
      <c r="F15213" s="102"/>
      <c r="H15213" s="95">
        <f t="shared" si="238"/>
        <v>0</v>
      </c>
    </row>
    <row r="15214" spans="1:8" collapsed="1" x14ac:dyDescent="0.2">
      <c r="A15214" s="105" t="s">
        <v>9945</v>
      </c>
      <c r="B15214" s="91" t="s">
        <v>9946</v>
      </c>
      <c r="C15214" s="91" t="s">
        <v>3223</v>
      </c>
      <c r="D15214" s="92"/>
      <c r="E15214" s="104">
        <v>10</v>
      </c>
      <c r="F15214" s="107"/>
      <c r="G15214" s="79" t="e">
        <f>VLOOKUP(B15214,#REF!,2,FALSE)</f>
        <v>#REF!</v>
      </c>
      <c r="H15214" s="95">
        <f t="shared" si="238"/>
        <v>0</v>
      </c>
    </row>
    <row r="15215" spans="1:8" s="80" customFormat="1" hidden="1" outlineLevel="1" x14ac:dyDescent="0.2">
      <c r="A15215" s="96" t="s">
        <v>2932</v>
      </c>
      <c r="B15215" s="97"/>
      <c r="C15215" s="98"/>
      <c r="D15215" s="98"/>
      <c r="E15215" s="101">
        <v>10</v>
      </c>
      <c r="F15215" s="102"/>
      <c r="H15215" s="95">
        <f t="shared" si="238"/>
        <v>0</v>
      </c>
    </row>
    <row r="15216" spans="1:8" collapsed="1" x14ac:dyDescent="0.2">
      <c r="A15216" s="91" t="s">
        <v>9947</v>
      </c>
      <c r="B15216" s="91" t="s">
        <v>9948</v>
      </c>
      <c r="C15216" s="91" t="s">
        <v>2931</v>
      </c>
      <c r="D15216" s="92"/>
      <c r="E15216" s="104">
        <v>9</v>
      </c>
      <c r="F15216" s="107"/>
      <c r="H15216" s="95">
        <f t="shared" si="238"/>
        <v>0</v>
      </c>
    </row>
    <row r="15217" spans="1:8" s="80" customFormat="1" hidden="1" outlineLevel="1" x14ac:dyDescent="0.2">
      <c r="A15217" s="96" t="s">
        <v>2932</v>
      </c>
      <c r="B15217" s="97"/>
      <c r="C15217" s="98"/>
      <c r="D15217" s="98"/>
      <c r="E15217" s="101">
        <v>9</v>
      </c>
      <c r="F15217" s="102"/>
      <c r="H15217" s="95">
        <f t="shared" si="238"/>
        <v>0</v>
      </c>
    </row>
    <row r="15218" spans="1:8" collapsed="1" x14ac:dyDescent="0.2">
      <c r="A15218" s="105" t="s">
        <v>9949</v>
      </c>
      <c r="B15218" s="91" t="s">
        <v>9950</v>
      </c>
      <c r="C15218" s="91" t="s">
        <v>3223</v>
      </c>
      <c r="D15218" s="92"/>
      <c r="E15218" s="104">
        <v>73</v>
      </c>
      <c r="F15218" s="107"/>
      <c r="G15218" s="79" t="e">
        <f>VLOOKUP(B15218,#REF!,2,FALSE)</f>
        <v>#REF!</v>
      </c>
      <c r="H15218" s="95">
        <f t="shared" si="238"/>
        <v>0</v>
      </c>
    </row>
    <row r="15219" spans="1:8" s="80" customFormat="1" hidden="1" outlineLevel="1" x14ac:dyDescent="0.2">
      <c r="A15219" s="96" t="s">
        <v>2932</v>
      </c>
      <c r="B15219" s="97"/>
      <c r="C15219" s="98"/>
      <c r="D15219" s="98"/>
      <c r="E15219" s="101">
        <v>73</v>
      </c>
      <c r="F15219" s="102"/>
      <c r="H15219" s="95">
        <f t="shared" si="238"/>
        <v>0</v>
      </c>
    </row>
    <row r="15220" spans="1:8" collapsed="1" x14ac:dyDescent="0.2">
      <c r="A15220" s="105" t="s">
        <v>9951</v>
      </c>
      <c r="B15220" s="91" t="s">
        <v>9952</v>
      </c>
      <c r="C15220" s="91" t="s">
        <v>3223</v>
      </c>
      <c r="D15220" s="92"/>
      <c r="E15220" s="104">
        <v>80</v>
      </c>
      <c r="F15220" s="107"/>
      <c r="G15220" s="79" t="e">
        <f>VLOOKUP(B15220,#REF!,2,FALSE)</f>
        <v>#REF!</v>
      </c>
      <c r="H15220" s="95">
        <f t="shared" si="238"/>
        <v>0</v>
      </c>
    </row>
    <row r="15221" spans="1:8" s="80" customFormat="1" hidden="1" outlineLevel="1" x14ac:dyDescent="0.2">
      <c r="A15221" s="96" t="s">
        <v>2932</v>
      </c>
      <c r="B15221" s="97"/>
      <c r="C15221" s="98"/>
      <c r="D15221" s="98"/>
      <c r="E15221" s="101">
        <v>80</v>
      </c>
      <c r="F15221" s="102"/>
      <c r="H15221" s="95">
        <f t="shared" si="238"/>
        <v>0</v>
      </c>
    </row>
    <row r="15222" spans="1:8" collapsed="1" x14ac:dyDescent="0.2">
      <c r="A15222" s="91" t="s">
        <v>9953</v>
      </c>
      <c r="B15222" s="91" t="s">
        <v>9954</v>
      </c>
      <c r="C15222" s="91" t="s">
        <v>2931</v>
      </c>
      <c r="D15222" s="92"/>
      <c r="E15222" s="104">
        <v>91</v>
      </c>
      <c r="F15222" s="107"/>
      <c r="H15222" s="95">
        <f t="shared" si="238"/>
        <v>0</v>
      </c>
    </row>
    <row r="15223" spans="1:8" s="80" customFormat="1" hidden="1" outlineLevel="1" x14ac:dyDescent="0.2">
      <c r="A15223" s="96" t="s">
        <v>2932</v>
      </c>
      <c r="B15223" s="97"/>
      <c r="C15223" s="98"/>
      <c r="D15223" s="98"/>
      <c r="E15223" s="101">
        <v>91</v>
      </c>
      <c r="F15223" s="102"/>
      <c r="H15223" s="95">
        <f t="shared" si="238"/>
        <v>0</v>
      </c>
    </row>
    <row r="15224" spans="1:8" collapsed="1" x14ac:dyDescent="0.2">
      <c r="A15224" s="91" t="s">
        <v>9955</v>
      </c>
      <c r="B15224" s="91" t="s">
        <v>9956</v>
      </c>
      <c r="C15224" s="91" t="s">
        <v>2931</v>
      </c>
      <c r="D15224" s="92"/>
      <c r="E15224" s="104">
        <v>106</v>
      </c>
      <c r="F15224" s="107"/>
      <c r="H15224" s="95">
        <f t="shared" si="238"/>
        <v>0</v>
      </c>
    </row>
    <row r="15225" spans="1:8" s="80" customFormat="1" hidden="1" outlineLevel="1" x14ac:dyDescent="0.2">
      <c r="A15225" s="96" t="s">
        <v>2932</v>
      </c>
      <c r="B15225" s="97"/>
      <c r="C15225" s="98"/>
      <c r="D15225" s="98"/>
      <c r="E15225" s="101">
        <v>106</v>
      </c>
      <c r="F15225" s="102"/>
      <c r="H15225" s="95">
        <f t="shared" si="238"/>
        <v>0</v>
      </c>
    </row>
    <row r="15226" spans="1:8" collapsed="1" x14ac:dyDescent="0.2">
      <c r="A15226" s="105" t="s">
        <v>9957</v>
      </c>
      <c r="B15226" s="91" t="s">
        <v>9958</v>
      </c>
      <c r="C15226" s="91" t="s">
        <v>3223</v>
      </c>
      <c r="D15226" s="92"/>
      <c r="E15226" s="104">
        <v>5</v>
      </c>
      <c r="F15226" s="107"/>
      <c r="G15226" s="79" t="e">
        <f>VLOOKUP(B15226,#REF!,2,FALSE)</f>
        <v>#REF!</v>
      </c>
      <c r="H15226" s="95">
        <f t="shared" si="238"/>
        <v>0</v>
      </c>
    </row>
    <row r="15227" spans="1:8" s="80" customFormat="1" hidden="1" outlineLevel="1" x14ac:dyDescent="0.2">
      <c r="A15227" s="96" t="s">
        <v>2932</v>
      </c>
      <c r="B15227" s="97"/>
      <c r="C15227" s="98"/>
      <c r="D15227" s="98"/>
      <c r="E15227" s="101">
        <v>5</v>
      </c>
      <c r="F15227" s="102"/>
      <c r="H15227" s="95">
        <f t="shared" si="238"/>
        <v>0</v>
      </c>
    </row>
    <row r="15228" spans="1:8" collapsed="1" x14ac:dyDescent="0.2">
      <c r="A15228" s="91" t="s">
        <v>9959</v>
      </c>
      <c r="B15228" s="91" t="s">
        <v>9960</v>
      </c>
      <c r="C15228" s="91" t="s">
        <v>2931</v>
      </c>
      <c r="D15228" s="92"/>
      <c r="E15228" s="104">
        <v>4</v>
      </c>
      <c r="F15228" s="107"/>
      <c r="H15228" s="95">
        <f t="shared" si="238"/>
        <v>0</v>
      </c>
    </row>
    <row r="15229" spans="1:8" s="80" customFormat="1" hidden="1" outlineLevel="1" x14ac:dyDescent="0.2">
      <c r="A15229" s="96" t="s">
        <v>2932</v>
      </c>
      <c r="B15229" s="97"/>
      <c r="C15229" s="98"/>
      <c r="D15229" s="98"/>
      <c r="E15229" s="101">
        <v>4</v>
      </c>
      <c r="F15229" s="102"/>
      <c r="H15229" s="95">
        <f t="shared" si="238"/>
        <v>0</v>
      </c>
    </row>
    <row r="15230" spans="1:8" collapsed="1" x14ac:dyDescent="0.2">
      <c r="A15230" s="105" t="s">
        <v>9961</v>
      </c>
      <c r="B15230" s="91" t="s">
        <v>9962</v>
      </c>
      <c r="C15230" s="91" t="s">
        <v>3223</v>
      </c>
      <c r="D15230" s="92"/>
      <c r="E15230" s="104">
        <v>4</v>
      </c>
      <c r="F15230" s="107"/>
      <c r="G15230" s="79" t="e">
        <f>VLOOKUP(B15230,#REF!,2,FALSE)</f>
        <v>#REF!</v>
      </c>
      <c r="H15230" s="95">
        <f t="shared" si="238"/>
        <v>0</v>
      </c>
    </row>
    <row r="15231" spans="1:8" s="80" customFormat="1" hidden="1" outlineLevel="1" x14ac:dyDescent="0.2">
      <c r="A15231" s="96" t="s">
        <v>2932</v>
      </c>
      <c r="B15231" s="97"/>
      <c r="C15231" s="98"/>
      <c r="D15231" s="98"/>
      <c r="E15231" s="101">
        <v>4</v>
      </c>
      <c r="F15231" s="102"/>
      <c r="H15231" s="95">
        <f t="shared" si="238"/>
        <v>0</v>
      </c>
    </row>
    <row r="15232" spans="1:8" collapsed="1" x14ac:dyDescent="0.2">
      <c r="A15232" s="91" t="s">
        <v>9963</v>
      </c>
      <c r="B15232" s="91" t="s">
        <v>9964</v>
      </c>
      <c r="C15232" s="91" t="s">
        <v>2931</v>
      </c>
      <c r="D15232" s="92"/>
      <c r="E15232" s="104">
        <v>4</v>
      </c>
      <c r="F15232" s="107"/>
      <c r="H15232" s="95">
        <f t="shared" si="238"/>
        <v>0</v>
      </c>
    </row>
    <row r="15233" spans="1:8" s="80" customFormat="1" hidden="1" outlineLevel="1" x14ac:dyDescent="0.2">
      <c r="A15233" s="96" t="s">
        <v>2932</v>
      </c>
      <c r="B15233" s="97"/>
      <c r="C15233" s="98"/>
      <c r="D15233" s="98"/>
      <c r="E15233" s="101">
        <v>4</v>
      </c>
      <c r="F15233" s="102"/>
      <c r="H15233" s="95">
        <f t="shared" si="238"/>
        <v>0</v>
      </c>
    </row>
    <row r="15234" spans="1:8" collapsed="1" x14ac:dyDescent="0.2">
      <c r="A15234" s="91" t="s">
        <v>9965</v>
      </c>
      <c r="B15234" s="91" t="s">
        <v>9966</v>
      </c>
      <c r="C15234" s="91" t="s">
        <v>2931</v>
      </c>
      <c r="D15234" s="92"/>
      <c r="E15234" s="104">
        <v>187</v>
      </c>
      <c r="F15234" s="107"/>
      <c r="H15234" s="95">
        <f t="shared" si="238"/>
        <v>0</v>
      </c>
    </row>
    <row r="15235" spans="1:8" s="80" customFormat="1" hidden="1" outlineLevel="1" x14ac:dyDescent="0.2">
      <c r="A15235" s="96" t="s">
        <v>2932</v>
      </c>
      <c r="B15235" s="97"/>
      <c r="C15235" s="98"/>
      <c r="D15235" s="98"/>
      <c r="E15235" s="101">
        <v>187</v>
      </c>
      <c r="F15235" s="102"/>
      <c r="H15235" s="95">
        <f t="shared" si="238"/>
        <v>0</v>
      </c>
    </row>
    <row r="15236" spans="1:8" collapsed="1" x14ac:dyDescent="0.2">
      <c r="A15236" s="91" t="s">
        <v>9967</v>
      </c>
      <c r="B15236" s="91" t="s">
        <v>9968</v>
      </c>
      <c r="C15236" s="91" t="s">
        <v>2931</v>
      </c>
      <c r="D15236" s="92"/>
      <c r="E15236" s="104">
        <v>950</v>
      </c>
      <c r="F15236" s="107"/>
      <c r="H15236" s="95">
        <f t="shared" si="238"/>
        <v>0</v>
      </c>
    </row>
    <row r="15237" spans="1:8" s="80" customFormat="1" hidden="1" outlineLevel="1" x14ac:dyDescent="0.2">
      <c r="A15237" s="96" t="s">
        <v>2932</v>
      </c>
      <c r="B15237" s="97"/>
      <c r="C15237" s="98"/>
      <c r="D15237" s="98"/>
      <c r="E15237" s="101">
        <v>950</v>
      </c>
      <c r="F15237" s="102"/>
      <c r="H15237" s="95">
        <f t="shared" si="238"/>
        <v>0</v>
      </c>
    </row>
    <row r="15238" spans="1:8" collapsed="1" x14ac:dyDescent="0.2">
      <c r="A15238" s="91" t="s">
        <v>9969</v>
      </c>
      <c r="B15238" s="91" t="s">
        <v>9970</v>
      </c>
      <c r="C15238" s="91" t="s">
        <v>2931</v>
      </c>
      <c r="D15238" s="92"/>
      <c r="E15238" s="104">
        <v>24</v>
      </c>
      <c r="F15238" s="107"/>
      <c r="H15238" s="95">
        <f t="shared" si="238"/>
        <v>0</v>
      </c>
    </row>
    <row r="15239" spans="1:8" s="80" customFormat="1" hidden="1" outlineLevel="1" x14ac:dyDescent="0.2">
      <c r="A15239" s="96" t="s">
        <v>2932</v>
      </c>
      <c r="B15239" s="97"/>
      <c r="C15239" s="98"/>
      <c r="D15239" s="98"/>
      <c r="E15239" s="101">
        <v>24</v>
      </c>
      <c r="F15239" s="102"/>
      <c r="H15239" s="95">
        <f t="shared" si="238"/>
        <v>0</v>
      </c>
    </row>
    <row r="15240" spans="1:8" collapsed="1" x14ac:dyDescent="0.2">
      <c r="A15240" s="91" t="s">
        <v>9971</v>
      </c>
      <c r="B15240" s="91" t="s">
        <v>9972</v>
      </c>
      <c r="C15240" s="91" t="s">
        <v>2931</v>
      </c>
      <c r="D15240" s="92"/>
      <c r="E15240" s="104">
        <v>599</v>
      </c>
      <c r="F15240" s="107"/>
      <c r="H15240" s="95">
        <f t="shared" si="238"/>
        <v>0</v>
      </c>
    </row>
    <row r="15241" spans="1:8" s="80" customFormat="1" hidden="1" outlineLevel="1" x14ac:dyDescent="0.2">
      <c r="A15241" s="96" t="s">
        <v>2932</v>
      </c>
      <c r="B15241" s="97"/>
      <c r="C15241" s="98"/>
      <c r="D15241" s="98"/>
      <c r="E15241" s="101">
        <v>599</v>
      </c>
      <c r="F15241" s="102"/>
      <c r="H15241" s="95">
        <f t="shared" si="238"/>
        <v>0</v>
      </c>
    </row>
    <row r="15242" spans="1:8" collapsed="1" x14ac:dyDescent="0.2">
      <c r="A15242" s="91" t="s">
        <v>9973</v>
      </c>
      <c r="B15242" s="91" t="s">
        <v>9974</v>
      </c>
      <c r="C15242" s="91" t="s">
        <v>2931</v>
      </c>
      <c r="D15242" s="92"/>
      <c r="E15242" s="104">
        <v>24</v>
      </c>
      <c r="F15242" s="107"/>
      <c r="H15242" s="95">
        <f t="shared" si="238"/>
        <v>0</v>
      </c>
    </row>
    <row r="15243" spans="1:8" s="80" customFormat="1" hidden="1" outlineLevel="1" x14ac:dyDescent="0.2">
      <c r="A15243" s="96" t="s">
        <v>2932</v>
      </c>
      <c r="B15243" s="97"/>
      <c r="C15243" s="98"/>
      <c r="D15243" s="98"/>
      <c r="E15243" s="101">
        <v>24</v>
      </c>
      <c r="F15243" s="102"/>
      <c r="H15243" s="95">
        <f t="shared" si="238"/>
        <v>0</v>
      </c>
    </row>
    <row r="15244" spans="1:8" collapsed="1" x14ac:dyDescent="0.2">
      <c r="A15244" s="91" t="s">
        <v>9975</v>
      </c>
      <c r="B15244" s="91" t="s">
        <v>9976</v>
      </c>
      <c r="C15244" s="91" t="s">
        <v>2931</v>
      </c>
      <c r="D15244" s="92"/>
      <c r="E15244" s="104">
        <v>43</v>
      </c>
      <c r="F15244" s="107"/>
      <c r="H15244" s="95">
        <f t="shared" si="238"/>
        <v>0</v>
      </c>
    </row>
    <row r="15245" spans="1:8" s="80" customFormat="1" hidden="1" outlineLevel="1" x14ac:dyDescent="0.2">
      <c r="A15245" s="96" t="s">
        <v>2932</v>
      </c>
      <c r="B15245" s="97"/>
      <c r="C15245" s="98"/>
      <c r="D15245" s="98"/>
      <c r="E15245" s="101">
        <v>43</v>
      </c>
      <c r="F15245" s="102"/>
      <c r="H15245" s="95">
        <f t="shared" ref="H15245:H15308" si="239">F15245/E15245</f>
        <v>0</v>
      </c>
    </row>
    <row r="15246" spans="1:8" collapsed="1" x14ac:dyDescent="0.2">
      <c r="A15246" s="91" t="s">
        <v>9977</v>
      </c>
      <c r="B15246" s="91" t="s">
        <v>9978</v>
      </c>
      <c r="C15246" s="91" t="s">
        <v>2931</v>
      </c>
      <c r="D15246" s="92"/>
      <c r="E15246" s="104">
        <v>85</v>
      </c>
      <c r="F15246" s="107"/>
      <c r="H15246" s="95">
        <f t="shared" si="239"/>
        <v>0</v>
      </c>
    </row>
    <row r="15247" spans="1:8" s="80" customFormat="1" hidden="1" outlineLevel="1" x14ac:dyDescent="0.2">
      <c r="A15247" s="96" t="s">
        <v>2932</v>
      </c>
      <c r="B15247" s="97"/>
      <c r="C15247" s="98"/>
      <c r="D15247" s="98"/>
      <c r="E15247" s="101">
        <v>85</v>
      </c>
      <c r="F15247" s="102"/>
      <c r="H15247" s="95">
        <f t="shared" si="239"/>
        <v>0</v>
      </c>
    </row>
    <row r="15248" spans="1:8" collapsed="1" x14ac:dyDescent="0.2">
      <c r="A15248" s="91" t="s">
        <v>9979</v>
      </c>
      <c r="B15248" s="91" t="s">
        <v>9980</v>
      </c>
      <c r="C15248" s="91" t="s">
        <v>2931</v>
      </c>
      <c r="D15248" s="92"/>
      <c r="E15248" s="104">
        <v>8</v>
      </c>
      <c r="F15248" s="107"/>
      <c r="H15248" s="95">
        <f t="shared" si="239"/>
        <v>0</v>
      </c>
    </row>
    <row r="15249" spans="1:8" s="80" customFormat="1" hidden="1" outlineLevel="1" x14ac:dyDescent="0.2">
      <c r="A15249" s="96" t="s">
        <v>2932</v>
      </c>
      <c r="B15249" s="97"/>
      <c r="C15249" s="98"/>
      <c r="D15249" s="98"/>
      <c r="E15249" s="101">
        <v>8</v>
      </c>
      <c r="F15249" s="102"/>
      <c r="H15249" s="95">
        <f t="shared" si="239"/>
        <v>0</v>
      </c>
    </row>
    <row r="15250" spans="1:8" collapsed="1" x14ac:dyDescent="0.2">
      <c r="A15250" s="91" t="s">
        <v>9981</v>
      </c>
      <c r="B15250" s="91" t="s">
        <v>9982</v>
      </c>
      <c r="C15250" s="91" t="s">
        <v>2931</v>
      </c>
      <c r="D15250" s="92"/>
      <c r="E15250" s="104">
        <v>119</v>
      </c>
      <c r="F15250" s="107"/>
      <c r="H15250" s="95">
        <f t="shared" si="239"/>
        <v>0</v>
      </c>
    </row>
    <row r="15251" spans="1:8" s="80" customFormat="1" hidden="1" outlineLevel="1" x14ac:dyDescent="0.2">
      <c r="A15251" s="96" t="s">
        <v>2932</v>
      </c>
      <c r="B15251" s="97"/>
      <c r="C15251" s="98"/>
      <c r="D15251" s="98"/>
      <c r="E15251" s="101">
        <v>119</v>
      </c>
      <c r="F15251" s="102"/>
      <c r="H15251" s="95">
        <f t="shared" si="239"/>
        <v>0</v>
      </c>
    </row>
    <row r="15252" spans="1:8" collapsed="1" x14ac:dyDescent="0.2">
      <c r="A15252" s="91" t="s">
        <v>9983</v>
      </c>
      <c r="B15252" s="91" t="s">
        <v>9984</v>
      </c>
      <c r="C15252" s="91" t="s">
        <v>2931</v>
      </c>
      <c r="D15252" s="92"/>
      <c r="E15252" s="104">
        <v>61</v>
      </c>
      <c r="F15252" s="107"/>
      <c r="H15252" s="95">
        <f t="shared" si="239"/>
        <v>0</v>
      </c>
    </row>
    <row r="15253" spans="1:8" s="80" customFormat="1" hidden="1" outlineLevel="1" x14ac:dyDescent="0.2">
      <c r="A15253" s="96" t="s">
        <v>2932</v>
      </c>
      <c r="B15253" s="97"/>
      <c r="C15253" s="98"/>
      <c r="D15253" s="98"/>
      <c r="E15253" s="101">
        <v>61</v>
      </c>
      <c r="F15253" s="102"/>
      <c r="H15253" s="95">
        <f t="shared" si="239"/>
        <v>0</v>
      </c>
    </row>
    <row r="15254" spans="1:8" collapsed="1" x14ac:dyDescent="0.2">
      <c r="A15254" s="91" t="s">
        <v>9985</v>
      </c>
      <c r="B15254" s="91" t="s">
        <v>9986</v>
      </c>
      <c r="C15254" s="91" t="s">
        <v>2931</v>
      </c>
      <c r="D15254" s="92"/>
      <c r="E15254" s="104">
        <v>40</v>
      </c>
      <c r="F15254" s="107"/>
      <c r="H15254" s="95">
        <f t="shared" si="239"/>
        <v>0</v>
      </c>
    </row>
    <row r="15255" spans="1:8" s="80" customFormat="1" hidden="1" outlineLevel="1" x14ac:dyDescent="0.2">
      <c r="A15255" s="96" t="s">
        <v>2932</v>
      </c>
      <c r="B15255" s="97"/>
      <c r="C15255" s="98"/>
      <c r="D15255" s="98"/>
      <c r="E15255" s="101">
        <v>40</v>
      </c>
      <c r="F15255" s="102"/>
      <c r="H15255" s="95">
        <f t="shared" si="239"/>
        <v>0</v>
      </c>
    </row>
    <row r="15256" spans="1:8" collapsed="1" x14ac:dyDescent="0.2">
      <c r="A15256" s="105" t="s">
        <v>9987</v>
      </c>
      <c r="B15256" s="91" t="s">
        <v>9988</v>
      </c>
      <c r="C15256" s="91" t="s">
        <v>3223</v>
      </c>
      <c r="D15256" s="92"/>
      <c r="E15256" s="104">
        <v>36</v>
      </c>
      <c r="F15256" s="107"/>
      <c r="G15256" s="79" t="e">
        <f>VLOOKUP(B15256,#REF!,2,FALSE)</f>
        <v>#REF!</v>
      </c>
      <c r="H15256" s="95">
        <f t="shared" si="239"/>
        <v>0</v>
      </c>
    </row>
    <row r="15257" spans="1:8" s="80" customFormat="1" hidden="1" outlineLevel="1" x14ac:dyDescent="0.2">
      <c r="A15257" s="96" t="s">
        <v>2932</v>
      </c>
      <c r="B15257" s="97"/>
      <c r="C15257" s="98"/>
      <c r="D15257" s="98"/>
      <c r="E15257" s="101">
        <v>36</v>
      </c>
      <c r="F15257" s="102"/>
      <c r="H15257" s="95">
        <f t="shared" si="239"/>
        <v>0</v>
      </c>
    </row>
    <row r="15258" spans="1:8" collapsed="1" x14ac:dyDescent="0.2">
      <c r="A15258" s="91" t="s">
        <v>9989</v>
      </c>
      <c r="B15258" s="91" t="s">
        <v>9990</v>
      </c>
      <c r="C15258" s="91" t="s">
        <v>2931</v>
      </c>
      <c r="D15258" s="92"/>
      <c r="E15258" s="104">
        <v>4</v>
      </c>
      <c r="F15258" s="107"/>
      <c r="H15258" s="95">
        <f t="shared" si="239"/>
        <v>0</v>
      </c>
    </row>
    <row r="15259" spans="1:8" s="80" customFormat="1" hidden="1" outlineLevel="1" x14ac:dyDescent="0.2">
      <c r="A15259" s="96" t="s">
        <v>2932</v>
      </c>
      <c r="B15259" s="97"/>
      <c r="C15259" s="98"/>
      <c r="D15259" s="98"/>
      <c r="E15259" s="101">
        <v>4</v>
      </c>
      <c r="F15259" s="102"/>
      <c r="H15259" s="95">
        <f t="shared" si="239"/>
        <v>0</v>
      </c>
    </row>
    <row r="15260" spans="1:8" collapsed="1" x14ac:dyDescent="0.2">
      <c r="A15260" s="105" t="s">
        <v>9991</v>
      </c>
      <c r="B15260" s="91" t="s">
        <v>9992</v>
      </c>
      <c r="C15260" s="91" t="s">
        <v>3223</v>
      </c>
      <c r="D15260" s="92"/>
      <c r="E15260" s="104">
        <v>5</v>
      </c>
      <c r="F15260" s="107"/>
      <c r="G15260" s="79" t="e">
        <f>VLOOKUP(B15260,#REF!,2,FALSE)</f>
        <v>#REF!</v>
      </c>
      <c r="H15260" s="95">
        <f t="shared" si="239"/>
        <v>0</v>
      </c>
    </row>
    <row r="15261" spans="1:8" s="80" customFormat="1" hidden="1" outlineLevel="1" x14ac:dyDescent="0.2">
      <c r="A15261" s="96" t="s">
        <v>2932</v>
      </c>
      <c r="B15261" s="97"/>
      <c r="C15261" s="98"/>
      <c r="D15261" s="98"/>
      <c r="E15261" s="101">
        <v>5</v>
      </c>
      <c r="F15261" s="102"/>
      <c r="H15261" s="95">
        <f t="shared" si="239"/>
        <v>0</v>
      </c>
    </row>
    <row r="15262" spans="1:8" collapsed="1" x14ac:dyDescent="0.2">
      <c r="A15262" s="91" t="s">
        <v>9993</v>
      </c>
      <c r="B15262" s="91" t="s">
        <v>9994</v>
      </c>
      <c r="C15262" s="91" t="s">
        <v>2931</v>
      </c>
      <c r="D15262" s="92"/>
      <c r="E15262" s="104">
        <v>10</v>
      </c>
      <c r="F15262" s="107"/>
      <c r="H15262" s="95">
        <f t="shared" si="239"/>
        <v>0</v>
      </c>
    </row>
    <row r="15263" spans="1:8" s="80" customFormat="1" hidden="1" outlineLevel="1" x14ac:dyDescent="0.2">
      <c r="A15263" s="96" t="s">
        <v>2932</v>
      </c>
      <c r="B15263" s="97"/>
      <c r="C15263" s="98"/>
      <c r="D15263" s="98"/>
      <c r="E15263" s="101">
        <v>10</v>
      </c>
      <c r="F15263" s="102"/>
      <c r="H15263" s="95">
        <f t="shared" si="239"/>
        <v>0</v>
      </c>
    </row>
    <row r="15264" spans="1:8" collapsed="1" x14ac:dyDescent="0.2">
      <c r="A15264" s="105" t="s">
        <v>9995</v>
      </c>
      <c r="B15264" s="91" t="s">
        <v>9996</v>
      </c>
      <c r="C15264" s="91" t="s">
        <v>3223</v>
      </c>
      <c r="D15264" s="92"/>
      <c r="E15264" s="104">
        <v>5</v>
      </c>
      <c r="F15264" s="107"/>
      <c r="G15264" s="79" t="e">
        <f>VLOOKUP(B15264,#REF!,2,FALSE)</f>
        <v>#REF!</v>
      </c>
      <c r="H15264" s="95">
        <f t="shared" si="239"/>
        <v>0</v>
      </c>
    </row>
    <row r="15265" spans="1:8" s="80" customFormat="1" hidden="1" outlineLevel="1" x14ac:dyDescent="0.2">
      <c r="A15265" s="96" t="s">
        <v>2932</v>
      </c>
      <c r="B15265" s="97"/>
      <c r="C15265" s="98"/>
      <c r="D15265" s="98"/>
      <c r="E15265" s="101">
        <v>5</v>
      </c>
      <c r="F15265" s="102"/>
      <c r="H15265" s="95">
        <f t="shared" si="239"/>
        <v>0</v>
      </c>
    </row>
    <row r="15266" spans="1:8" collapsed="1" x14ac:dyDescent="0.2">
      <c r="A15266" s="91" t="s">
        <v>9997</v>
      </c>
      <c r="B15266" s="91" t="s">
        <v>9998</v>
      </c>
      <c r="C15266" s="91" t="s">
        <v>2931</v>
      </c>
      <c r="D15266" s="92"/>
      <c r="E15266" s="104">
        <v>14</v>
      </c>
      <c r="F15266" s="107"/>
      <c r="H15266" s="95">
        <f t="shared" si="239"/>
        <v>0</v>
      </c>
    </row>
    <row r="15267" spans="1:8" s="80" customFormat="1" hidden="1" outlineLevel="1" x14ac:dyDescent="0.2">
      <c r="A15267" s="96" t="s">
        <v>2932</v>
      </c>
      <c r="B15267" s="97"/>
      <c r="C15267" s="98"/>
      <c r="D15267" s="98"/>
      <c r="E15267" s="101">
        <v>14</v>
      </c>
      <c r="F15267" s="102"/>
      <c r="H15267" s="95">
        <f t="shared" si="239"/>
        <v>0</v>
      </c>
    </row>
    <row r="15268" spans="1:8" collapsed="1" x14ac:dyDescent="0.2">
      <c r="A15268" s="91" t="s">
        <v>9999</v>
      </c>
      <c r="B15268" s="91" t="s">
        <v>10000</v>
      </c>
      <c r="C15268" s="91" t="s">
        <v>2931</v>
      </c>
      <c r="D15268" s="92"/>
      <c r="E15268" s="104">
        <v>70</v>
      </c>
      <c r="F15268" s="107"/>
      <c r="H15268" s="95">
        <f t="shared" si="239"/>
        <v>0</v>
      </c>
    </row>
    <row r="15269" spans="1:8" s="80" customFormat="1" hidden="1" outlineLevel="1" x14ac:dyDescent="0.2">
      <c r="A15269" s="96" t="s">
        <v>2932</v>
      </c>
      <c r="B15269" s="97"/>
      <c r="C15269" s="98"/>
      <c r="D15269" s="98"/>
      <c r="E15269" s="101">
        <v>70</v>
      </c>
      <c r="F15269" s="102"/>
      <c r="H15269" s="95">
        <f t="shared" si="239"/>
        <v>0</v>
      </c>
    </row>
    <row r="15270" spans="1:8" collapsed="1" x14ac:dyDescent="0.2">
      <c r="A15270" s="105" t="s">
        <v>10001</v>
      </c>
      <c r="B15270" s="91" t="s">
        <v>10002</v>
      </c>
      <c r="C15270" s="91" t="s">
        <v>3223</v>
      </c>
      <c r="D15270" s="92"/>
      <c r="E15270" s="104">
        <v>1</v>
      </c>
      <c r="F15270" s="107"/>
      <c r="G15270" s="79" t="e">
        <f>VLOOKUP(B15270,#REF!,2,FALSE)</f>
        <v>#REF!</v>
      </c>
      <c r="H15270" s="95">
        <f t="shared" si="239"/>
        <v>0</v>
      </c>
    </row>
    <row r="15271" spans="1:8" s="80" customFormat="1" hidden="1" outlineLevel="1" x14ac:dyDescent="0.2">
      <c r="A15271" s="96" t="s">
        <v>2932</v>
      </c>
      <c r="B15271" s="97"/>
      <c r="C15271" s="98"/>
      <c r="D15271" s="98"/>
      <c r="E15271" s="101">
        <v>1</v>
      </c>
      <c r="F15271" s="102"/>
      <c r="H15271" s="95">
        <f t="shared" si="239"/>
        <v>0</v>
      </c>
    </row>
    <row r="15272" spans="1:8" collapsed="1" x14ac:dyDescent="0.2">
      <c r="A15272" s="91" t="s">
        <v>10003</v>
      </c>
      <c r="B15272" s="91" t="s">
        <v>10004</v>
      </c>
      <c r="C15272" s="91" t="s">
        <v>2931</v>
      </c>
      <c r="D15272" s="92"/>
      <c r="E15272" s="104">
        <v>25</v>
      </c>
      <c r="F15272" s="107"/>
      <c r="H15272" s="95">
        <f t="shared" si="239"/>
        <v>0</v>
      </c>
    </row>
    <row r="15273" spans="1:8" s="80" customFormat="1" hidden="1" outlineLevel="1" x14ac:dyDescent="0.2">
      <c r="A15273" s="96" t="s">
        <v>2932</v>
      </c>
      <c r="B15273" s="97"/>
      <c r="C15273" s="98"/>
      <c r="D15273" s="98"/>
      <c r="E15273" s="101">
        <v>25</v>
      </c>
      <c r="F15273" s="102"/>
      <c r="H15273" s="95">
        <f t="shared" si="239"/>
        <v>0</v>
      </c>
    </row>
    <row r="15274" spans="1:8" collapsed="1" x14ac:dyDescent="0.2">
      <c r="A15274" s="105" t="s">
        <v>10005</v>
      </c>
      <c r="B15274" s="91" t="s">
        <v>10006</v>
      </c>
      <c r="C15274" s="91" t="s">
        <v>3223</v>
      </c>
      <c r="D15274" s="92"/>
      <c r="E15274" s="104">
        <v>4</v>
      </c>
      <c r="F15274" s="107"/>
      <c r="G15274" s="79" t="e">
        <f>VLOOKUP(B15274,#REF!,2,FALSE)</f>
        <v>#REF!</v>
      </c>
      <c r="H15274" s="95">
        <f t="shared" si="239"/>
        <v>0</v>
      </c>
    </row>
    <row r="15275" spans="1:8" s="80" customFormat="1" hidden="1" outlineLevel="1" x14ac:dyDescent="0.2">
      <c r="A15275" s="96" t="s">
        <v>2932</v>
      </c>
      <c r="B15275" s="97"/>
      <c r="C15275" s="98"/>
      <c r="D15275" s="98"/>
      <c r="E15275" s="101">
        <v>4</v>
      </c>
      <c r="F15275" s="102"/>
      <c r="H15275" s="95">
        <f t="shared" si="239"/>
        <v>0</v>
      </c>
    </row>
    <row r="15276" spans="1:8" collapsed="1" x14ac:dyDescent="0.2">
      <c r="A15276" s="105" t="s">
        <v>10007</v>
      </c>
      <c r="B15276" s="91" t="s">
        <v>10008</v>
      </c>
      <c r="C15276" s="91" t="s">
        <v>3223</v>
      </c>
      <c r="D15276" s="92"/>
      <c r="E15276" s="104">
        <v>10</v>
      </c>
      <c r="F15276" s="107"/>
      <c r="G15276" s="79" t="e">
        <f>VLOOKUP(B15276,#REF!,2,FALSE)</f>
        <v>#REF!</v>
      </c>
      <c r="H15276" s="95">
        <f t="shared" si="239"/>
        <v>0</v>
      </c>
    </row>
    <row r="15277" spans="1:8" s="80" customFormat="1" hidden="1" outlineLevel="1" x14ac:dyDescent="0.2">
      <c r="A15277" s="96" t="s">
        <v>2841</v>
      </c>
      <c r="B15277" s="97"/>
      <c r="C15277" s="98"/>
      <c r="D15277" s="98"/>
      <c r="E15277" s="101">
        <v>10</v>
      </c>
      <c r="F15277" s="102"/>
      <c r="H15277" s="95">
        <f t="shared" si="239"/>
        <v>0</v>
      </c>
    </row>
    <row r="15278" spans="1:8" collapsed="1" x14ac:dyDescent="0.2">
      <c r="A15278" s="91" t="s">
        <v>10009</v>
      </c>
      <c r="B15278" s="91" t="s">
        <v>10010</v>
      </c>
      <c r="C15278" s="91" t="s">
        <v>2931</v>
      </c>
      <c r="D15278" s="92"/>
      <c r="E15278" s="104">
        <v>244</v>
      </c>
      <c r="F15278" s="107"/>
      <c r="H15278" s="95">
        <f t="shared" si="239"/>
        <v>0</v>
      </c>
    </row>
    <row r="15279" spans="1:8" s="80" customFormat="1" hidden="1" outlineLevel="1" x14ac:dyDescent="0.2">
      <c r="A15279" s="96" t="s">
        <v>2932</v>
      </c>
      <c r="B15279" s="97"/>
      <c r="C15279" s="98"/>
      <c r="D15279" s="98"/>
      <c r="E15279" s="101">
        <v>244</v>
      </c>
      <c r="F15279" s="102"/>
      <c r="H15279" s="95">
        <f t="shared" si="239"/>
        <v>0</v>
      </c>
    </row>
    <row r="15280" spans="1:8" collapsed="1" x14ac:dyDescent="0.2">
      <c r="A15280" s="105" t="s">
        <v>10011</v>
      </c>
      <c r="B15280" s="91" t="s">
        <v>10012</v>
      </c>
      <c r="C15280" s="91" t="s">
        <v>3223</v>
      </c>
      <c r="D15280" s="92"/>
      <c r="E15280" s="104">
        <v>42</v>
      </c>
      <c r="F15280" s="107"/>
      <c r="G15280" s="79" t="e">
        <f>VLOOKUP(B15280,#REF!,2,FALSE)</f>
        <v>#REF!</v>
      </c>
      <c r="H15280" s="95">
        <f t="shared" si="239"/>
        <v>0</v>
      </c>
    </row>
    <row r="15281" spans="1:8" s="80" customFormat="1" hidden="1" outlineLevel="1" x14ac:dyDescent="0.2">
      <c r="A15281" s="96" t="s">
        <v>2932</v>
      </c>
      <c r="B15281" s="97"/>
      <c r="C15281" s="98"/>
      <c r="D15281" s="98"/>
      <c r="E15281" s="101">
        <v>42</v>
      </c>
      <c r="F15281" s="102"/>
      <c r="H15281" s="95">
        <f t="shared" si="239"/>
        <v>0</v>
      </c>
    </row>
    <row r="15282" spans="1:8" collapsed="1" x14ac:dyDescent="0.2">
      <c r="A15282" s="91" t="s">
        <v>10013</v>
      </c>
      <c r="B15282" s="91" t="s">
        <v>10014</v>
      </c>
      <c r="C15282" s="91" t="s">
        <v>2931</v>
      </c>
      <c r="D15282" s="92"/>
      <c r="E15282" s="104">
        <v>9</v>
      </c>
      <c r="F15282" s="107"/>
      <c r="H15282" s="95">
        <f t="shared" si="239"/>
        <v>0</v>
      </c>
    </row>
    <row r="15283" spans="1:8" s="80" customFormat="1" hidden="1" outlineLevel="1" x14ac:dyDescent="0.2">
      <c r="A15283" s="96" t="s">
        <v>2932</v>
      </c>
      <c r="B15283" s="97"/>
      <c r="C15283" s="98"/>
      <c r="D15283" s="98"/>
      <c r="E15283" s="101">
        <v>9</v>
      </c>
      <c r="F15283" s="102"/>
      <c r="H15283" s="95">
        <f t="shared" si="239"/>
        <v>0</v>
      </c>
    </row>
    <row r="15284" spans="1:8" collapsed="1" x14ac:dyDescent="0.2">
      <c r="A15284" s="105" t="s">
        <v>10015</v>
      </c>
      <c r="B15284" s="91" t="s">
        <v>10016</v>
      </c>
      <c r="C15284" s="91" t="s">
        <v>3223</v>
      </c>
      <c r="D15284" s="92"/>
      <c r="E15284" s="104">
        <v>10</v>
      </c>
      <c r="F15284" s="107"/>
      <c r="G15284" s="79" t="e">
        <f>VLOOKUP(B15284,#REF!,2,FALSE)</f>
        <v>#REF!</v>
      </c>
      <c r="H15284" s="95">
        <f t="shared" si="239"/>
        <v>0</v>
      </c>
    </row>
    <row r="15285" spans="1:8" s="80" customFormat="1" hidden="1" outlineLevel="1" x14ac:dyDescent="0.2">
      <c r="A15285" s="96" t="s">
        <v>2841</v>
      </c>
      <c r="B15285" s="97"/>
      <c r="C15285" s="98"/>
      <c r="D15285" s="98"/>
      <c r="E15285" s="101">
        <v>10</v>
      </c>
      <c r="F15285" s="102"/>
      <c r="H15285" s="95">
        <f t="shared" si="239"/>
        <v>0</v>
      </c>
    </row>
    <row r="15286" spans="1:8" collapsed="1" x14ac:dyDescent="0.2">
      <c r="A15286" s="105" t="s">
        <v>10017</v>
      </c>
      <c r="B15286" s="91" t="s">
        <v>10018</v>
      </c>
      <c r="C15286" s="91" t="s">
        <v>3223</v>
      </c>
      <c r="D15286" s="92"/>
      <c r="E15286" s="104">
        <v>2</v>
      </c>
      <c r="F15286" s="107"/>
      <c r="G15286" s="79" t="e">
        <f>VLOOKUP(B15286,#REF!,2,FALSE)</f>
        <v>#REF!</v>
      </c>
      <c r="H15286" s="95">
        <f t="shared" si="239"/>
        <v>0</v>
      </c>
    </row>
    <row r="15287" spans="1:8" s="80" customFormat="1" hidden="1" outlineLevel="1" x14ac:dyDescent="0.2">
      <c r="A15287" s="96" t="s">
        <v>2841</v>
      </c>
      <c r="B15287" s="97"/>
      <c r="C15287" s="98"/>
      <c r="D15287" s="98"/>
      <c r="E15287" s="101">
        <v>2</v>
      </c>
      <c r="F15287" s="102"/>
      <c r="H15287" s="95">
        <f t="shared" si="239"/>
        <v>0</v>
      </c>
    </row>
    <row r="15288" spans="1:8" collapsed="1" x14ac:dyDescent="0.2">
      <c r="A15288" s="105" t="s">
        <v>10019</v>
      </c>
      <c r="B15288" s="91" t="s">
        <v>10020</v>
      </c>
      <c r="C15288" s="91" t="s">
        <v>3223</v>
      </c>
      <c r="D15288" s="92"/>
      <c r="E15288" s="104">
        <v>4</v>
      </c>
      <c r="F15288" s="107"/>
      <c r="G15288" s="79" t="e">
        <f>VLOOKUP(B15288,#REF!,2,FALSE)</f>
        <v>#REF!</v>
      </c>
      <c r="H15288" s="95">
        <f t="shared" si="239"/>
        <v>0</v>
      </c>
    </row>
    <row r="15289" spans="1:8" s="80" customFormat="1" hidden="1" outlineLevel="1" x14ac:dyDescent="0.2">
      <c r="A15289" s="96" t="s">
        <v>2841</v>
      </c>
      <c r="B15289" s="97"/>
      <c r="C15289" s="98"/>
      <c r="D15289" s="98"/>
      <c r="E15289" s="101">
        <v>4</v>
      </c>
      <c r="F15289" s="102"/>
      <c r="H15289" s="95">
        <f t="shared" si="239"/>
        <v>0</v>
      </c>
    </row>
    <row r="15290" spans="1:8" collapsed="1" x14ac:dyDescent="0.2">
      <c r="A15290" s="105" t="s">
        <v>10021</v>
      </c>
      <c r="B15290" s="91" t="s">
        <v>10022</v>
      </c>
      <c r="C15290" s="91" t="s">
        <v>3223</v>
      </c>
      <c r="D15290" s="92"/>
      <c r="E15290" s="104">
        <v>5</v>
      </c>
      <c r="F15290" s="107"/>
      <c r="G15290" s="79" t="e">
        <f>VLOOKUP(B15290,#REF!,2,FALSE)</f>
        <v>#REF!</v>
      </c>
      <c r="H15290" s="95">
        <f t="shared" si="239"/>
        <v>0</v>
      </c>
    </row>
    <row r="15291" spans="1:8" s="80" customFormat="1" hidden="1" outlineLevel="1" x14ac:dyDescent="0.2">
      <c r="A15291" s="96" t="s">
        <v>2932</v>
      </c>
      <c r="B15291" s="97"/>
      <c r="C15291" s="98"/>
      <c r="D15291" s="98"/>
      <c r="E15291" s="101">
        <v>5</v>
      </c>
      <c r="F15291" s="102"/>
      <c r="H15291" s="95">
        <f t="shared" si="239"/>
        <v>0</v>
      </c>
    </row>
    <row r="15292" spans="1:8" collapsed="1" x14ac:dyDescent="0.2">
      <c r="A15292" s="105" t="s">
        <v>10023</v>
      </c>
      <c r="B15292" s="91" t="s">
        <v>10024</v>
      </c>
      <c r="C15292" s="91" t="s">
        <v>3223</v>
      </c>
      <c r="D15292" s="92"/>
      <c r="E15292" s="104">
        <v>24</v>
      </c>
      <c r="F15292" s="107"/>
      <c r="G15292" s="79" t="e">
        <f>VLOOKUP(B15292,#REF!,2,FALSE)</f>
        <v>#REF!</v>
      </c>
      <c r="H15292" s="95">
        <f t="shared" si="239"/>
        <v>0</v>
      </c>
    </row>
    <row r="15293" spans="1:8" s="80" customFormat="1" hidden="1" outlineLevel="1" x14ac:dyDescent="0.2">
      <c r="A15293" s="96" t="s">
        <v>2932</v>
      </c>
      <c r="B15293" s="97"/>
      <c r="C15293" s="98"/>
      <c r="D15293" s="98"/>
      <c r="E15293" s="101">
        <v>24</v>
      </c>
      <c r="F15293" s="102"/>
      <c r="H15293" s="95">
        <f t="shared" si="239"/>
        <v>0</v>
      </c>
    </row>
    <row r="15294" spans="1:8" collapsed="1" x14ac:dyDescent="0.2">
      <c r="A15294" s="105" t="s">
        <v>10025</v>
      </c>
      <c r="B15294" s="91" t="s">
        <v>10026</v>
      </c>
      <c r="C15294" s="91" t="s">
        <v>3223</v>
      </c>
      <c r="D15294" s="92"/>
      <c r="E15294" s="104">
        <v>6</v>
      </c>
      <c r="F15294" s="107"/>
      <c r="G15294" s="79" t="e">
        <f>VLOOKUP(B15294,#REF!,2,FALSE)</f>
        <v>#REF!</v>
      </c>
      <c r="H15294" s="95">
        <f t="shared" si="239"/>
        <v>0</v>
      </c>
    </row>
    <row r="15295" spans="1:8" s="80" customFormat="1" hidden="1" outlineLevel="1" x14ac:dyDescent="0.2">
      <c r="A15295" s="96" t="s">
        <v>2841</v>
      </c>
      <c r="B15295" s="97"/>
      <c r="C15295" s="98"/>
      <c r="D15295" s="98"/>
      <c r="E15295" s="101">
        <v>6</v>
      </c>
      <c r="F15295" s="102"/>
      <c r="H15295" s="95">
        <f t="shared" si="239"/>
        <v>0</v>
      </c>
    </row>
    <row r="15296" spans="1:8" collapsed="1" x14ac:dyDescent="0.2">
      <c r="A15296" s="105" t="s">
        <v>6412</v>
      </c>
      <c r="B15296" s="91" t="s">
        <v>10027</v>
      </c>
      <c r="C15296" s="91" t="s">
        <v>3223</v>
      </c>
      <c r="D15296" s="92"/>
      <c r="E15296" s="104">
        <v>1</v>
      </c>
      <c r="F15296" s="107"/>
      <c r="G15296" s="79" t="e">
        <f>VLOOKUP(B15296,#REF!,2,FALSE)</f>
        <v>#REF!</v>
      </c>
      <c r="H15296" s="95">
        <f t="shared" si="239"/>
        <v>0</v>
      </c>
    </row>
    <row r="15297" spans="1:8" s="80" customFormat="1" hidden="1" outlineLevel="1" x14ac:dyDescent="0.2">
      <c r="A15297" s="96" t="s">
        <v>2828</v>
      </c>
      <c r="B15297" s="97"/>
      <c r="C15297" s="98"/>
      <c r="D15297" s="98"/>
      <c r="E15297" s="101">
        <v>1</v>
      </c>
      <c r="F15297" s="102"/>
      <c r="H15297" s="95">
        <f t="shared" si="239"/>
        <v>0</v>
      </c>
    </row>
    <row r="15298" spans="1:8" collapsed="1" x14ac:dyDescent="0.2">
      <c r="A15298" s="105" t="s">
        <v>6412</v>
      </c>
      <c r="B15298" s="91" t="s">
        <v>10028</v>
      </c>
      <c r="C15298" s="91" t="s">
        <v>3223</v>
      </c>
      <c r="D15298" s="92"/>
      <c r="E15298" s="104">
        <v>1</v>
      </c>
      <c r="F15298" s="107"/>
      <c r="G15298" s="79" t="e">
        <f>VLOOKUP(B15298,#REF!,2,FALSE)</f>
        <v>#REF!</v>
      </c>
      <c r="H15298" s="95">
        <f t="shared" si="239"/>
        <v>0</v>
      </c>
    </row>
    <row r="15299" spans="1:8" s="80" customFormat="1" hidden="1" outlineLevel="1" x14ac:dyDescent="0.2">
      <c r="A15299" s="96" t="s">
        <v>2828</v>
      </c>
      <c r="B15299" s="97"/>
      <c r="C15299" s="98"/>
      <c r="D15299" s="98"/>
      <c r="E15299" s="101">
        <v>1</v>
      </c>
      <c r="F15299" s="102"/>
      <c r="H15299" s="95">
        <f t="shared" si="239"/>
        <v>0</v>
      </c>
    </row>
    <row r="15300" spans="1:8" collapsed="1" x14ac:dyDescent="0.2">
      <c r="A15300" s="105" t="s">
        <v>10029</v>
      </c>
      <c r="B15300" s="91" t="s">
        <v>10030</v>
      </c>
      <c r="C15300" s="91" t="s">
        <v>3223</v>
      </c>
      <c r="D15300" s="92"/>
      <c r="E15300" s="104">
        <v>1</v>
      </c>
      <c r="F15300" s="107"/>
      <c r="G15300" s="79" t="e">
        <f>VLOOKUP(B15300,#REF!,2,FALSE)</f>
        <v>#REF!</v>
      </c>
      <c r="H15300" s="95">
        <f t="shared" si="239"/>
        <v>0</v>
      </c>
    </row>
    <row r="15301" spans="1:8" s="80" customFormat="1" hidden="1" outlineLevel="1" x14ac:dyDescent="0.2">
      <c r="A15301" s="96" t="s">
        <v>2828</v>
      </c>
      <c r="B15301" s="97"/>
      <c r="C15301" s="98"/>
      <c r="D15301" s="98"/>
      <c r="E15301" s="101">
        <v>1</v>
      </c>
      <c r="F15301" s="102"/>
      <c r="H15301" s="95">
        <f t="shared" si="239"/>
        <v>0</v>
      </c>
    </row>
    <row r="15302" spans="1:8" collapsed="1" x14ac:dyDescent="0.2">
      <c r="A15302" s="105" t="s">
        <v>10031</v>
      </c>
      <c r="B15302" s="91" t="s">
        <v>10032</v>
      </c>
      <c r="C15302" s="91" t="s">
        <v>3223</v>
      </c>
      <c r="D15302" s="92"/>
      <c r="E15302" s="104">
        <v>31</v>
      </c>
      <c r="F15302" s="107"/>
      <c r="G15302" s="79" t="e">
        <f>VLOOKUP(B15302,#REF!,2,FALSE)</f>
        <v>#REF!</v>
      </c>
      <c r="H15302" s="95">
        <f t="shared" si="239"/>
        <v>0</v>
      </c>
    </row>
    <row r="15303" spans="1:8" s="80" customFormat="1" hidden="1" outlineLevel="1" x14ac:dyDescent="0.2">
      <c r="A15303" s="96" t="s">
        <v>2828</v>
      </c>
      <c r="B15303" s="97"/>
      <c r="C15303" s="98"/>
      <c r="D15303" s="98"/>
      <c r="E15303" s="101">
        <v>31</v>
      </c>
      <c r="F15303" s="102"/>
      <c r="H15303" s="95">
        <f t="shared" si="239"/>
        <v>0</v>
      </c>
    </row>
    <row r="15304" spans="1:8" collapsed="1" x14ac:dyDescent="0.2">
      <c r="A15304" s="105" t="s">
        <v>10033</v>
      </c>
      <c r="B15304" s="91" t="s">
        <v>10034</v>
      </c>
      <c r="C15304" s="91" t="s">
        <v>3223</v>
      </c>
      <c r="D15304" s="92"/>
      <c r="E15304" s="104">
        <v>1</v>
      </c>
      <c r="F15304" s="107"/>
      <c r="G15304" s="79" t="e">
        <f>VLOOKUP(B15304,#REF!,2,FALSE)</f>
        <v>#REF!</v>
      </c>
      <c r="H15304" s="95">
        <f t="shared" si="239"/>
        <v>0</v>
      </c>
    </row>
    <row r="15305" spans="1:8" s="80" customFormat="1" hidden="1" outlineLevel="1" x14ac:dyDescent="0.2">
      <c r="A15305" s="96" t="s">
        <v>2828</v>
      </c>
      <c r="B15305" s="97"/>
      <c r="C15305" s="98"/>
      <c r="D15305" s="98"/>
      <c r="E15305" s="101">
        <v>1</v>
      </c>
      <c r="F15305" s="102"/>
      <c r="H15305" s="95">
        <f t="shared" si="239"/>
        <v>0</v>
      </c>
    </row>
    <row r="15306" spans="1:8" collapsed="1" x14ac:dyDescent="0.2">
      <c r="A15306" s="105" t="s">
        <v>10035</v>
      </c>
      <c r="B15306" s="91" t="s">
        <v>10036</v>
      </c>
      <c r="C15306" s="91" t="s">
        <v>3223</v>
      </c>
      <c r="D15306" s="92"/>
      <c r="E15306" s="104">
        <v>3</v>
      </c>
      <c r="F15306" s="107"/>
      <c r="G15306" s="79" t="e">
        <f>VLOOKUP(B15306,#REF!,2,FALSE)</f>
        <v>#REF!</v>
      </c>
      <c r="H15306" s="95">
        <f t="shared" si="239"/>
        <v>0</v>
      </c>
    </row>
    <row r="15307" spans="1:8" s="80" customFormat="1" hidden="1" outlineLevel="1" x14ac:dyDescent="0.2">
      <c r="A15307" s="96" t="s">
        <v>2828</v>
      </c>
      <c r="B15307" s="97"/>
      <c r="C15307" s="98"/>
      <c r="D15307" s="98"/>
      <c r="E15307" s="101">
        <v>3</v>
      </c>
      <c r="F15307" s="102"/>
      <c r="H15307" s="95">
        <f t="shared" si="239"/>
        <v>0</v>
      </c>
    </row>
    <row r="15308" spans="1:8" collapsed="1" x14ac:dyDescent="0.2">
      <c r="A15308" s="105" t="s">
        <v>10037</v>
      </c>
      <c r="B15308" s="91" t="s">
        <v>10038</v>
      </c>
      <c r="C15308" s="91" t="s">
        <v>3223</v>
      </c>
      <c r="D15308" s="92"/>
      <c r="E15308" s="104">
        <v>1</v>
      </c>
      <c r="F15308" s="107"/>
      <c r="G15308" s="79" t="e">
        <f>VLOOKUP(B15308,#REF!,2,FALSE)</f>
        <v>#REF!</v>
      </c>
      <c r="H15308" s="95">
        <f t="shared" si="239"/>
        <v>0</v>
      </c>
    </row>
    <row r="15309" spans="1:8" s="80" customFormat="1" hidden="1" outlineLevel="1" x14ac:dyDescent="0.2">
      <c r="A15309" s="96" t="s">
        <v>2828</v>
      </c>
      <c r="B15309" s="97"/>
      <c r="C15309" s="98"/>
      <c r="D15309" s="98"/>
      <c r="E15309" s="101">
        <v>1</v>
      </c>
      <c r="F15309" s="102"/>
      <c r="H15309" s="95">
        <f t="shared" ref="H15309:H15372" si="240">F15309/E15309</f>
        <v>0</v>
      </c>
    </row>
    <row r="15310" spans="1:8" collapsed="1" x14ac:dyDescent="0.2">
      <c r="A15310" s="105" t="s">
        <v>1463</v>
      </c>
      <c r="B15310" s="91" t="s">
        <v>10039</v>
      </c>
      <c r="C15310" s="91" t="s">
        <v>3223</v>
      </c>
      <c r="D15310" s="92"/>
      <c r="E15310" s="104">
        <v>4</v>
      </c>
      <c r="F15310" s="107"/>
      <c r="G15310" s="79" t="e">
        <f>VLOOKUP(B15310,#REF!,2,FALSE)</f>
        <v>#REF!</v>
      </c>
      <c r="H15310" s="95">
        <f t="shared" si="240"/>
        <v>0</v>
      </c>
    </row>
    <row r="15311" spans="1:8" s="80" customFormat="1" hidden="1" outlineLevel="1" x14ac:dyDescent="0.2">
      <c r="A15311" s="96" t="s">
        <v>2828</v>
      </c>
      <c r="B15311" s="97"/>
      <c r="C15311" s="98"/>
      <c r="D15311" s="98"/>
      <c r="E15311" s="101">
        <v>4</v>
      </c>
      <c r="F15311" s="102"/>
      <c r="H15311" s="95">
        <f t="shared" si="240"/>
        <v>0</v>
      </c>
    </row>
    <row r="15312" spans="1:8" collapsed="1" x14ac:dyDescent="0.2">
      <c r="A15312" s="105" t="s">
        <v>10040</v>
      </c>
      <c r="B15312" s="91" t="s">
        <v>10041</v>
      </c>
      <c r="C15312" s="91" t="s">
        <v>3223</v>
      </c>
      <c r="D15312" s="92"/>
      <c r="E15312" s="104">
        <v>4</v>
      </c>
      <c r="F15312" s="107"/>
      <c r="G15312" s="79" t="e">
        <f>VLOOKUP(B15312,#REF!,2,FALSE)</f>
        <v>#REF!</v>
      </c>
      <c r="H15312" s="95">
        <f t="shared" si="240"/>
        <v>0</v>
      </c>
    </row>
    <row r="15313" spans="1:8" s="80" customFormat="1" hidden="1" outlineLevel="1" x14ac:dyDescent="0.2">
      <c r="A15313" s="96" t="s">
        <v>2828</v>
      </c>
      <c r="B15313" s="97"/>
      <c r="C15313" s="98"/>
      <c r="D15313" s="98"/>
      <c r="E15313" s="101">
        <v>4</v>
      </c>
      <c r="F15313" s="102"/>
      <c r="H15313" s="95">
        <f t="shared" si="240"/>
        <v>0</v>
      </c>
    </row>
    <row r="15314" spans="1:8" collapsed="1" x14ac:dyDescent="0.2">
      <c r="A15314" s="105" t="s">
        <v>6802</v>
      </c>
      <c r="B15314" s="91" t="s">
        <v>10042</v>
      </c>
      <c r="C15314" s="91" t="s">
        <v>3223</v>
      </c>
      <c r="D15314" s="92"/>
      <c r="E15314" s="104">
        <v>1</v>
      </c>
      <c r="F15314" s="107"/>
      <c r="G15314" s="79" t="e">
        <f>VLOOKUP(B15314,#REF!,2,FALSE)</f>
        <v>#REF!</v>
      </c>
      <c r="H15314" s="95">
        <f t="shared" si="240"/>
        <v>0</v>
      </c>
    </row>
    <row r="15315" spans="1:8" s="80" customFormat="1" hidden="1" outlineLevel="1" x14ac:dyDescent="0.2">
      <c r="A15315" s="96" t="s">
        <v>2828</v>
      </c>
      <c r="B15315" s="97"/>
      <c r="C15315" s="98"/>
      <c r="D15315" s="98"/>
      <c r="E15315" s="101">
        <v>1</v>
      </c>
      <c r="F15315" s="102"/>
      <c r="H15315" s="95">
        <f t="shared" si="240"/>
        <v>0</v>
      </c>
    </row>
    <row r="15316" spans="1:8" collapsed="1" x14ac:dyDescent="0.2">
      <c r="A15316" s="105" t="s">
        <v>10043</v>
      </c>
      <c r="B15316" s="91" t="s">
        <v>10044</v>
      </c>
      <c r="C15316" s="91" t="s">
        <v>3223</v>
      </c>
      <c r="D15316" s="92"/>
      <c r="E15316" s="104">
        <v>1</v>
      </c>
      <c r="F15316" s="107"/>
      <c r="G15316" s="79" t="e">
        <f>VLOOKUP(B15316,#REF!,2,FALSE)</f>
        <v>#REF!</v>
      </c>
      <c r="H15316" s="95">
        <f t="shared" si="240"/>
        <v>0</v>
      </c>
    </row>
    <row r="15317" spans="1:8" s="80" customFormat="1" hidden="1" outlineLevel="1" x14ac:dyDescent="0.2">
      <c r="A15317" s="96" t="s">
        <v>2828</v>
      </c>
      <c r="B15317" s="97"/>
      <c r="C15317" s="98"/>
      <c r="D15317" s="98"/>
      <c r="E15317" s="101">
        <v>1</v>
      </c>
      <c r="F15317" s="102"/>
      <c r="H15317" s="95">
        <f t="shared" si="240"/>
        <v>0</v>
      </c>
    </row>
    <row r="15318" spans="1:8" collapsed="1" x14ac:dyDescent="0.2">
      <c r="A15318" s="105" t="s">
        <v>8383</v>
      </c>
      <c r="B15318" s="91" t="s">
        <v>10045</v>
      </c>
      <c r="C15318" s="91" t="s">
        <v>3223</v>
      </c>
      <c r="D15318" s="92"/>
      <c r="E15318" s="104">
        <v>9</v>
      </c>
      <c r="F15318" s="107"/>
      <c r="G15318" s="79" t="e">
        <f>VLOOKUP(B15318,#REF!,2,FALSE)</f>
        <v>#REF!</v>
      </c>
      <c r="H15318" s="95">
        <f t="shared" si="240"/>
        <v>0</v>
      </c>
    </row>
    <row r="15319" spans="1:8" s="80" customFormat="1" hidden="1" outlineLevel="1" x14ac:dyDescent="0.2">
      <c r="A15319" s="96" t="s">
        <v>2828</v>
      </c>
      <c r="B15319" s="97"/>
      <c r="C15319" s="98"/>
      <c r="D15319" s="98"/>
      <c r="E15319" s="101">
        <v>9</v>
      </c>
      <c r="F15319" s="102"/>
      <c r="H15319" s="95">
        <f t="shared" si="240"/>
        <v>0</v>
      </c>
    </row>
    <row r="15320" spans="1:8" collapsed="1" x14ac:dyDescent="0.2">
      <c r="A15320" s="105" t="s">
        <v>7691</v>
      </c>
      <c r="B15320" s="91" t="s">
        <v>10046</v>
      </c>
      <c r="C15320" s="91" t="s">
        <v>3223</v>
      </c>
      <c r="D15320" s="92"/>
      <c r="E15320" s="104">
        <v>3</v>
      </c>
      <c r="F15320" s="107"/>
      <c r="G15320" s="79" t="e">
        <f>VLOOKUP(B15320,#REF!,2,FALSE)</f>
        <v>#REF!</v>
      </c>
      <c r="H15320" s="95">
        <f t="shared" si="240"/>
        <v>0</v>
      </c>
    </row>
    <row r="15321" spans="1:8" s="80" customFormat="1" hidden="1" outlineLevel="1" x14ac:dyDescent="0.2">
      <c r="A15321" s="96" t="s">
        <v>2828</v>
      </c>
      <c r="B15321" s="97"/>
      <c r="C15321" s="98"/>
      <c r="D15321" s="98"/>
      <c r="E15321" s="101">
        <v>3</v>
      </c>
      <c r="F15321" s="102"/>
      <c r="H15321" s="95">
        <f t="shared" si="240"/>
        <v>0</v>
      </c>
    </row>
    <row r="15322" spans="1:8" collapsed="1" x14ac:dyDescent="0.2">
      <c r="A15322" s="105" t="s">
        <v>7697</v>
      </c>
      <c r="B15322" s="91" t="s">
        <v>10047</v>
      </c>
      <c r="C15322" s="91" t="s">
        <v>3223</v>
      </c>
      <c r="D15322" s="92"/>
      <c r="E15322" s="104">
        <v>1</v>
      </c>
      <c r="F15322" s="107"/>
      <c r="G15322" s="79" t="e">
        <f>VLOOKUP(B15322,#REF!,2,FALSE)</f>
        <v>#REF!</v>
      </c>
      <c r="H15322" s="95">
        <f t="shared" si="240"/>
        <v>0</v>
      </c>
    </row>
    <row r="15323" spans="1:8" s="80" customFormat="1" hidden="1" outlineLevel="1" x14ac:dyDescent="0.2">
      <c r="A15323" s="96" t="s">
        <v>2828</v>
      </c>
      <c r="B15323" s="97"/>
      <c r="C15323" s="98"/>
      <c r="D15323" s="98"/>
      <c r="E15323" s="101">
        <v>1</v>
      </c>
      <c r="F15323" s="102"/>
      <c r="H15323" s="95">
        <f t="shared" si="240"/>
        <v>0</v>
      </c>
    </row>
    <row r="15324" spans="1:8" collapsed="1" x14ac:dyDescent="0.2">
      <c r="A15324" s="105" t="s">
        <v>7697</v>
      </c>
      <c r="B15324" s="91" t="s">
        <v>10048</v>
      </c>
      <c r="C15324" s="91" t="s">
        <v>3223</v>
      </c>
      <c r="D15324" s="92"/>
      <c r="E15324" s="104">
        <v>60</v>
      </c>
      <c r="F15324" s="107"/>
      <c r="G15324" s="79" t="e">
        <f>VLOOKUP(B15324,#REF!,2,FALSE)</f>
        <v>#REF!</v>
      </c>
      <c r="H15324" s="95">
        <f t="shared" si="240"/>
        <v>0</v>
      </c>
    </row>
    <row r="15325" spans="1:8" s="80" customFormat="1" hidden="1" outlineLevel="1" x14ac:dyDescent="0.2">
      <c r="A15325" s="96" t="s">
        <v>2828</v>
      </c>
      <c r="B15325" s="97"/>
      <c r="C15325" s="98"/>
      <c r="D15325" s="98"/>
      <c r="E15325" s="101">
        <v>60</v>
      </c>
      <c r="F15325" s="102"/>
      <c r="H15325" s="95">
        <f t="shared" si="240"/>
        <v>0</v>
      </c>
    </row>
    <row r="15326" spans="1:8" collapsed="1" x14ac:dyDescent="0.2">
      <c r="A15326" s="105" t="s">
        <v>10049</v>
      </c>
      <c r="B15326" s="91" t="s">
        <v>10050</v>
      </c>
      <c r="C15326" s="91" t="s">
        <v>3223</v>
      </c>
      <c r="D15326" s="92"/>
      <c r="E15326" s="104">
        <v>3</v>
      </c>
      <c r="F15326" s="107"/>
      <c r="G15326" s="79" t="e">
        <f>VLOOKUP(B15326,#REF!,2,FALSE)</f>
        <v>#REF!</v>
      </c>
      <c r="H15326" s="95">
        <f t="shared" si="240"/>
        <v>0</v>
      </c>
    </row>
    <row r="15327" spans="1:8" s="80" customFormat="1" hidden="1" outlineLevel="1" x14ac:dyDescent="0.2">
      <c r="A15327" s="96" t="s">
        <v>2828</v>
      </c>
      <c r="B15327" s="97"/>
      <c r="C15327" s="98"/>
      <c r="D15327" s="98"/>
      <c r="E15327" s="101">
        <v>1</v>
      </c>
      <c r="F15327" s="102"/>
      <c r="H15327" s="95">
        <f t="shared" si="240"/>
        <v>0</v>
      </c>
    </row>
    <row r="15328" spans="1:8" s="80" customFormat="1" hidden="1" outlineLevel="1" x14ac:dyDescent="0.2">
      <c r="A15328" s="96" t="s">
        <v>2834</v>
      </c>
      <c r="B15328" s="97"/>
      <c r="C15328" s="98"/>
      <c r="D15328" s="98"/>
      <c r="E15328" s="101">
        <v>1</v>
      </c>
      <c r="F15328" s="102"/>
      <c r="H15328" s="95">
        <f t="shared" si="240"/>
        <v>0</v>
      </c>
    </row>
    <row r="15329" spans="1:8" s="80" customFormat="1" hidden="1" outlineLevel="1" x14ac:dyDescent="0.2">
      <c r="A15329" s="96" t="s">
        <v>2832</v>
      </c>
      <c r="B15329" s="97"/>
      <c r="C15329" s="98"/>
      <c r="D15329" s="98"/>
      <c r="E15329" s="101">
        <v>1</v>
      </c>
      <c r="F15329" s="102"/>
      <c r="H15329" s="95">
        <f t="shared" si="240"/>
        <v>0</v>
      </c>
    </row>
    <row r="15330" spans="1:8" collapsed="1" x14ac:dyDescent="0.2">
      <c r="A15330" s="105" t="s">
        <v>10051</v>
      </c>
      <c r="B15330" s="91" t="s">
        <v>10052</v>
      </c>
      <c r="C15330" s="91" t="s">
        <v>3223</v>
      </c>
      <c r="D15330" s="92"/>
      <c r="E15330" s="104">
        <v>1</v>
      </c>
      <c r="F15330" s="107"/>
      <c r="G15330" s="79" t="e">
        <f>VLOOKUP(B15330,#REF!,2,FALSE)</f>
        <v>#REF!</v>
      </c>
      <c r="H15330" s="95">
        <f t="shared" si="240"/>
        <v>0</v>
      </c>
    </row>
    <row r="15331" spans="1:8" s="80" customFormat="1" hidden="1" outlineLevel="1" x14ac:dyDescent="0.2">
      <c r="A15331" s="96" t="s">
        <v>2834</v>
      </c>
      <c r="B15331" s="97"/>
      <c r="C15331" s="98"/>
      <c r="D15331" s="98"/>
      <c r="E15331" s="101">
        <v>1</v>
      </c>
      <c r="F15331" s="102"/>
      <c r="H15331" s="95">
        <f t="shared" si="240"/>
        <v>0</v>
      </c>
    </row>
    <row r="15332" spans="1:8" collapsed="1" x14ac:dyDescent="0.2">
      <c r="A15332" s="105" t="s">
        <v>10053</v>
      </c>
      <c r="B15332" s="91" t="s">
        <v>10054</v>
      </c>
      <c r="C15332" s="91" t="s">
        <v>3223</v>
      </c>
      <c r="D15332" s="92"/>
      <c r="E15332" s="104">
        <v>1</v>
      </c>
      <c r="F15332" s="107"/>
      <c r="G15332" s="79" t="e">
        <f>VLOOKUP(B15332,#REF!,2,FALSE)</f>
        <v>#REF!</v>
      </c>
      <c r="H15332" s="95">
        <f t="shared" si="240"/>
        <v>0</v>
      </c>
    </row>
    <row r="15333" spans="1:8" s="80" customFormat="1" hidden="1" outlineLevel="1" x14ac:dyDescent="0.2">
      <c r="A15333" s="96" t="s">
        <v>2828</v>
      </c>
      <c r="B15333" s="97"/>
      <c r="C15333" s="98"/>
      <c r="D15333" s="98"/>
      <c r="E15333" s="101">
        <v>1</v>
      </c>
      <c r="F15333" s="102"/>
      <c r="H15333" s="95">
        <f t="shared" si="240"/>
        <v>0</v>
      </c>
    </row>
    <row r="15334" spans="1:8" collapsed="1" x14ac:dyDescent="0.2">
      <c r="A15334" s="105" t="s">
        <v>10055</v>
      </c>
      <c r="B15334" s="91" t="s">
        <v>10056</v>
      </c>
      <c r="C15334" s="91" t="s">
        <v>3223</v>
      </c>
      <c r="D15334" s="92"/>
      <c r="E15334" s="104">
        <v>1</v>
      </c>
      <c r="F15334" s="107"/>
      <c r="G15334" s="79" t="e">
        <f>VLOOKUP(B15334,#REF!,2,FALSE)</f>
        <v>#REF!</v>
      </c>
      <c r="H15334" s="95">
        <f t="shared" si="240"/>
        <v>0</v>
      </c>
    </row>
    <row r="15335" spans="1:8" s="80" customFormat="1" hidden="1" outlineLevel="1" x14ac:dyDescent="0.2">
      <c r="A15335" s="96" t="s">
        <v>2828</v>
      </c>
      <c r="B15335" s="97"/>
      <c r="C15335" s="98"/>
      <c r="D15335" s="98"/>
      <c r="E15335" s="101">
        <v>1</v>
      </c>
      <c r="F15335" s="102"/>
      <c r="H15335" s="95">
        <f t="shared" si="240"/>
        <v>0</v>
      </c>
    </row>
    <row r="15336" spans="1:8" collapsed="1" x14ac:dyDescent="0.2">
      <c r="A15336" s="105" t="s">
        <v>10057</v>
      </c>
      <c r="B15336" s="91" t="s">
        <v>10058</v>
      </c>
      <c r="C15336" s="91" t="s">
        <v>3521</v>
      </c>
      <c r="D15336" s="92"/>
      <c r="E15336" s="104">
        <v>1</v>
      </c>
      <c r="F15336" s="107"/>
      <c r="G15336" s="79" t="e">
        <f>VLOOKUP(B15336,#REF!,2,FALSE)</f>
        <v>#REF!</v>
      </c>
      <c r="H15336" s="95">
        <f t="shared" si="240"/>
        <v>0</v>
      </c>
    </row>
    <row r="15337" spans="1:8" s="80" customFormat="1" hidden="1" outlineLevel="1" x14ac:dyDescent="0.2">
      <c r="A15337" s="96" t="s">
        <v>2845</v>
      </c>
      <c r="B15337" s="97"/>
      <c r="C15337" s="98"/>
      <c r="D15337" s="98"/>
      <c r="E15337" s="101">
        <v>1</v>
      </c>
      <c r="F15337" s="102"/>
      <c r="H15337" s="95">
        <f t="shared" si="240"/>
        <v>0</v>
      </c>
    </row>
    <row r="15338" spans="1:8" collapsed="1" x14ac:dyDescent="0.2">
      <c r="A15338" s="105" t="s">
        <v>10059</v>
      </c>
      <c r="B15338" s="91" t="s">
        <v>10060</v>
      </c>
      <c r="C15338" s="91" t="s">
        <v>3223</v>
      </c>
      <c r="D15338" s="92"/>
      <c r="E15338" s="104">
        <v>1</v>
      </c>
      <c r="F15338" s="107"/>
      <c r="G15338" s="79" t="e">
        <f>VLOOKUP(B15338,#REF!,2,FALSE)</f>
        <v>#REF!</v>
      </c>
      <c r="H15338" s="95">
        <f t="shared" si="240"/>
        <v>0</v>
      </c>
    </row>
    <row r="15339" spans="1:8" s="80" customFormat="1" hidden="1" outlineLevel="1" x14ac:dyDescent="0.2">
      <c r="A15339" s="96" t="s">
        <v>2828</v>
      </c>
      <c r="B15339" s="97"/>
      <c r="C15339" s="98"/>
      <c r="D15339" s="98"/>
      <c r="E15339" s="101">
        <v>1</v>
      </c>
      <c r="F15339" s="102"/>
      <c r="H15339" s="95">
        <f t="shared" si="240"/>
        <v>0</v>
      </c>
    </row>
    <row r="15340" spans="1:8" collapsed="1" x14ac:dyDescent="0.2">
      <c r="A15340" s="91" t="s">
        <v>10061</v>
      </c>
      <c r="B15340" s="91" t="s">
        <v>10062</v>
      </c>
      <c r="C15340" s="91" t="s">
        <v>3118</v>
      </c>
      <c r="D15340" s="92"/>
      <c r="E15340" s="104">
        <v>8</v>
      </c>
      <c r="F15340" s="107"/>
      <c r="H15340" s="95">
        <f t="shared" si="240"/>
        <v>0</v>
      </c>
    </row>
    <row r="15341" spans="1:8" s="80" customFormat="1" hidden="1" outlineLevel="1" x14ac:dyDescent="0.2">
      <c r="A15341" s="96" t="s">
        <v>2825</v>
      </c>
      <c r="B15341" s="97"/>
      <c r="C15341" s="98"/>
      <c r="D15341" s="98"/>
      <c r="E15341" s="101">
        <v>7</v>
      </c>
      <c r="F15341" s="102"/>
      <c r="H15341" s="95">
        <f t="shared" si="240"/>
        <v>0</v>
      </c>
    </row>
    <row r="15342" spans="1:8" s="80" customFormat="1" hidden="1" outlineLevel="1" x14ac:dyDescent="0.2">
      <c r="A15342" s="96" t="s">
        <v>3873</v>
      </c>
      <c r="B15342" s="97"/>
      <c r="C15342" s="98"/>
      <c r="D15342" s="98"/>
      <c r="E15342" s="101">
        <v>1</v>
      </c>
      <c r="F15342" s="102"/>
      <c r="H15342" s="95">
        <f t="shared" si="240"/>
        <v>0</v>
      </c>
    </row>
    <row r="15343" spans="1:8" collapsed="1" x14ac:dyDescent="0.2">
      <c r="A15343" s="105" t="s">
        <v>10063</v>
      </c>
      <c r="B15343" s="91" t="s">
        <v>10064</v>
      </c>
      <c r="C15343" s="91" t="s">
        <v>3223</v>
      </c>
      <c r="D15343" s="92"/>
      <c r="E15343" s="104">
        <v>1</v>
      </c>
      <c r="F15343" s="107"/>
      <c r="G15343" s="79" t="e">
        <f>VLOOKUP(B15343,#REF!,2,FALSE)</f>
        <v>#REF!</v>
      </c>
      <c r="H15343" s="95">
        <f t="shared" si="240"/>
        <v>0</v>
      </c>
    </row>
    <row r="15344" spans="1:8" s="80" customFormat="1" hidden="1" outlineLevel="1" x14ac:dyDescent="0.2">
      <c r="A15344" s="96" t="s">
        <v>2828</v>
      </c>
      <c r="B15344" s="97"/>
      <c r="C15344" s="98"/>
      <c r="D15344" s="98"/>
      <c r="E15344" s="101">
        <v>1</v>
      </c>
      <c r="F15344" s="102"/>
      <c r="H15344" s="95">
        <f t="shared" si="240"/>
        <v>0</v>
      </c>
    </row>
    <row r="15345" spans="1:8" collapsed="1" x14ac:dyDescent="0.2">
      <c r="A15345" s="105" t="s">
        <v>10065</v>
      </c>
      <c r="B15345" s="91" t="s">
        <v>10066</v>
      </c>
      <c r="C15345" s="91" t="s">
        <v>3223</v>
      </c>
      <c r="D15345" s="92"/>
      <c r="E15345" s="104">
        <v>1</v>
      </c>
      <c r="F15345" s="107"/>
      <c r="G15345" s="79" t="e">
        <f>VLOOKUP(B15345,#REF!,2,FALSE)</f>
        <v>#REF!</v>
      </c>
      <c r="H15345" s="95">
        <f t="shared" si="240"/>
        <v>0</v>
      </c>
    </row>
    <row r="15346" spans="1:8" s="80" customFormat="1" hidden="1" outlineLevel="1" x14ac:dyDescent="0.2">
      <c r="A15346" s="96" t="s">
        <v>2828</v>
      </c>
      <c r="B15346" s="97"/>
      <c r="C15346" s="98"/>
      <c r="D15346" s="98"/>
      <c r="E15346" s="101">
        <v>1</v>
      </c>
      <c r="F15346" s="102"/>
      <c r="H15346" s="95">
        <f t="shared" si="240"/>
        <v>0</v>
      </c>
    </row>
    <row r="15347" spans="1:8" collapsed="1" x14ac:dyDescent="0.2">
      <c r="A15347" s="105" t="s">
        <v>10067</v>
      </c>
      <c r="B15347" s="91" t="s">
        <v>10068</v>
      </c>
      <c r="C15347" s="91" t="s">
        <v>3223</v>
      </c>
      <c r="D15347" s="92"/>
      <c r="E15347" s="104">
        <v>2</v>
      </c>
      <c r="F15347" s="107"/>
      <c r="G15347" s="79" t="e">
        <f>VLOOKUP(B15347,#REF!,2,FALSE)</f>
        <v>#REF!</v>
      </c>
      <c r="H15347" s="95">
        <f t="shared" si="240"/>
        <v>0</v>
      </c>
    </row>
    <row r="15348" spans="1:8" s="80" customFormat="1" hidden="1" outlineLevel="1" x14ac:dyDescent="0.2">
      <c r="A15348" s="96" t="s">
        <v>2828</v>
      </c>
      <c r="B15348" s="97"/>
      <c r="C15348" s="98"/>
      <c r="D15348" s="98"/>
      <c r="E15348" s="101">
        <v>2</v>
      </c>
      <c r="F15348" s="102"/>
      <c r="H15348" s="95">
        <f t="shared" si="240"/>
        <v>0</v>
      </c>
    </row>
    <row r="15349" spans="1:8" collapsed="1" x14ac:dyDescent="0.2">
      <c r="A15349" s="105" t="s">
        <v>10069</v>
      </c>
      <c r="B15349" s="91" t="s">
        <v>10070</v>
      </c>
      <c r="C15349" s="91" t="s">
        <v>3223</v>
      </c>
      <c r="D15349" s="92"/>
      <c r="E15349" s="104">
        <v>1</v>
      </c>
      <c r="F15349" s="107"/>
      <c r="G15349" s="79" t="e">
        <f>VLOOKUP(B15349,#REF!,2,FALSE)</f>
        <v>#REF!</v>
      </c>
      <c r="H15349" s="95">
        <f t="shared" si="240"/>
        <v>0</v>
      </c>
    </row>
    <row r="15350" spans="1:8" s="80" customFormat="1" hidden="1" outlineLevel="1" x14ac:dyDescent="0.2">
      <c r="A15350" s="96" t="s">
        <v>2828</v>
      </c>
      <c r="B15350" s="97"/>
      <c r="C15350" s="98"/>
      <c r="D15350" s="98"/>
      <c r="E15350" s="101">
        <v>1</v>
      </c>
      <c r="F15350" s="102"/>
      <c r="H15350" s="95">
        <f t="shared" si="240"/>
        <v>0</v>
      </c>
    </row>
    <row r="15351" spans="1:8" collapsed="1" x14ac:dyDescent="0.2">
      <c r="A15351" s="105" t="s">
        <v>10071</v>
      </c>
      <c r="B15351" s="91" t="s">
        <v>10072</v>
      </c>
      <c r="C15351" s="91" t="s">
        <v>3223</v>
      </c>
      <c r="D15351" s="92"/>
      <c r="E15351" s="104">
        <v>1</v>
      </c>
      <c r="F15351" s="107"/>
      <c r="G15351" s="79" t="e">
        <f>VLOOKUP(B15351,#REF!,2,FALSE)</f>
        <v>#REF!</v>
      </c>
      <c r="H15351" s="95">
        <f t="shared" si="240"/>
        <v>0</v>
      </c>
    </row>
    <row r="15352" spans="1:8" s="80" customFormat="1" hidden="1" outlineLevel="1" x14ac:dyDescent="0.2">
      <c r="A15352" s="96" t="s">
        <v>2828</v>
      </c>
      <c r="B15352" s="97"/>
      <c r="C15352" s="98"/>
      <c r="D15352" s="98"/>
      <c r="E15352" s="101">
        <v>1</v>
      </c>
      <c r="F15352" s="102"/>
      <c r="H15352" s="95">
        <f t="shared" si="240"/>
        <v>0</v>
      </c>
    </row>
    <row r="15353" spans="1:8" collapsed="1" x14ac:dyDescent="0.2">
      <c r="A15353" s="105" t="s">
        <v>10073</v>
      </c>
      <c r="B15353" s="91" t="s">
        <v>10074</v>
      </c>
      <c r="C15353" s="91" t="s">
        <v>3223</v>
      </c>
      <c r="D15353" s="92"/>
      <c r="E15353" s="104">
        <v>1</v>
      </c>
      <c r="F15353" s="107"/>
      <c r="G15353" s="79" t="e">
        <f>VLOOKUP(B15353,#REF!,2,FALSE)</f>
        <v>#REF!</v>
      </c>
      <c r="H15353" s="95">
        <f t="shared" si="240"/>
        <v>0</v>
      </c>
    </row>
    <row r="15354" spans="1:8" s="80" customFormat="1" hidden="1" outlineLevel="1" x14ac:dyDescent="0.2">
      <c r="A15354" s="96" t="s">
        <v>2828</v>
      </c>
      <c r="B15354" s="97"/>
      <c r="C15354" s="98"/>
      <c r="D15354" s="98"/>
      <c r="E15354" s="101">
        <v>1</v>
      </c>
      <c r="F15354" s="102"/>
      <c r="H15354" s="95">
        <f t="shared" si="240"/>
        <v>0</v>
      </c>
    </row>
    <row r="15355" spans="1:8" collapsed="1" x14ac:dyDescent="0.2">
      <c r="A15355" s="105" t="s">
        <v>2637</v>
      </c>
      <c r="B15355" s="91" t="s">
        <v>10075</v>
      </c>
      <c r="C15355" s="91" t="s">
        <v>3223</v>
      </c>
      <c r="D15355" s="92"/>
      <c r="E15355" s="104">
        <v>2</v>
      </c>
      <c r="F15355" s="107"/>
      <c r="G15355" s="79" t="e">
        <f>VLOOKUP(B15355,#REF!,2,FALSE)</f>
        <v>#REF!</v>
      </c>
      <c r="H15355" s="95">
        <f t="shared" si="240"/>
        <v>0</v>
      </c>
    </row>
    <row r="15356" spans="1:8" s="80" customFormat="1" hidden="1" outlineLevel="1" x14ac:dyDescent="0.2">
      <c r="A15356" s="96" t="s">
        <v>2828</v>
      </c>
      <c r="B15356" s="97"/>
      <c r="C15356" s="98"/>
      <c r="D15356" s="98"/>
      <c r="E15356" s="101">
        <v>2</v>
      </c>
      <c r="F15356" s="102"/>
      <c r="H15356" s="95">
        <f t="shared" si="240"/>
        <v>0</v>
      </c>
    </row>
    <row r="15357" spans="1:8" collapsed="1" x14ac:dyDescent="0.2">
      <c r="A15357" s="105" t="s">
        <v>10076</v>
      </c>
      <c r="B15357" s="91" t="s">
        <v>10077</v>
      </c>
      <c r="C15357" s="91" t="s">
        <v>3223</v>
      </c>
      <c r="D15357" s="92"/>
      <c r="E15357" s="104">
        <v>10</v>
      </c>
      <c r="F15357" s="107"/>
      <c r="G15357" s="79" t="e">
        <f>VLOOKUP(B15357,#REF!,2,FALSE)</f>
        <v>#REF!</v>
      </c>
      <c r="H15357" s="95">
        <f t="shared" si="240"/>
        <v>0</v>
      </c>
    </row>
    <row r="15358" spans="1:8" s="80" customFormat="1" hidden="1" outlineLevel="1" x14ac:dyDescent="0.2">
      <c r="A15358" s="96" t="s">
        <v>2841</v>
      </c>
      <c r="B15358" s="97"/>
      <c r="C15358" s="98"/>
      <c r="D15358" s="98"/>
      <c r="E15358" s="101">
        <v>10</v>
      </c>
      <c r="F15358" s="102"/>
      <c r="H15358" s="95">
        <f t="shared" si="240"/>
        <v>0</v>
      </c>
    </row>
    <row r="15359" spans="1:8" collapsed="1" x14ac:dyDescent="0.2">
      <c r="A15359" s="91" t="s">
        <v>10078</v>
      </c>
      <c r="B15359" s="91" t="s">
        <v>10079</v>
      </c>
      <c r="C15359" s="91" t="s">
        <v>2931</v>
      </c>
      <c r="D15359" s="92"/>
      <c r="E15359" s="104">
        <v>1</v>
      </c>
      <c r="F15359" s="107"/>
      <c r="H15359" s="95">
        <f t="shared" si="240"/>
        <v>0</v>
      </c>
    </row>
    <row r="15360" spans="1:8" s="80" customFormat="1" hidden="1" outlineLevel="1" x14ac:dyDescent="0.2">
      <c r="A15360" s="96" t="s">
        <v>2932</v>
      </c>
      <c r="B15360" s="97"/>
      <c r="C15360" s="98"/>
      <c r="D15360" s="98"/>
      <c r="E15360" s="101">
        <v>1</v>
      </c>
      <c r="F15360" s="102"/>
      <c r="H15360" s="95">
        <f t="shared" si="240"/>
        <v>0</v>
      </c>
    </row>
    <row r="15361" spans="1:8" collapsed="1" x14ac:dyDescent="0.2">
      <c r="A15361" s="105" t="s">
        <v>10080</v>
      </c>
      <c r="B15361" s="91" t="s">
        <v>10081</v>
      </c>
      <c r="C15361" s="91" t="s">
        <v>3223</v>
      </c>
      <c r="D15361" s="92"/>
      <c r="E15361" s="104">
        <v>10</v>
      </c>
      <c r="F15361" s="107"/>
      <c r="G15361" s="79" t="e">
        <f>VLOOKUP(B15361,#REF!,2,FALSE)</f>
        <v>#REF!</v>
      </c>
      <c r="H15361" s="95">
        <f t="shared" si="240"/>
        <v>0</v>
      </c>
    </row>
    <row r="15362" spans="1:8" s="80" customFormat="1" hidden="1" outlineLevel="1" x14ac:dyDescent="0.2">
      <c r="A15362" s="96" t="s">
        <v>2932</v>
      </c>
      <c r="B15362" s="97"/>
      <c r="C15362" s="98"/>
      <c r="D15362" s="98"/>
      <c r="E15362" s="101">
        <v>10</v>
      </c>
      <c r="F15362" s="102"/>
      <c r="H15362" s="95">
        <f t="shared" si="240"/>
        <v>0</v>
      </c>
    </row>
    <row r="15363" spans="1:8" collapsed="1" x14ac:dyDescent="0.2">
      <c r="A15363" s="105" t="s">
        <v>10082</v>
      </c>
      <c r="B15363" s="91" t="s">
        <v>10083</v>
      </c>
      <c r="C15363" s="91" t="s">
        <v>3223</v>
      </c>
      <c r="D15363" s="92"/>
      <c r="E15363" s="104">
        <v>5</v>
      </c>
      <c r="F15363" s="107"/>
      <c r="G15363" s="79" t="e">
        <f>VLOOKUP(B15363,#REF!,2,FALSE)</f>
        <v>#REF!</v>
      </c>
      <c r="H15363" s="95">
        <f t="shared" si="240"/>
        <v>0</v>
      </c>
    </row>
    <row r="15364" spans="1:8" s="80" customFormat="1" hidden="1" outlineLevel="1" x14ac:dyDescent="0.2">
      <c r="A15364" s="96" t="s">
        <v>2932</v>
      </c>
      <c r="B15364" s="97"/>
      <c r="C15364" s="98"/>
      <c r="D15364" s="98"/>
      <c r="E15364" s="101">
        <v>5</v>
      </c>
      <c r="F15364" s="102"/>
      <c r="H15364" s="95">
        <f t="shared" si="240"/>
        <v>0</v>
      </c>
    </row>
    <row r="15365" spans="1:8" collapsed="1" x14ac:dyDescent="0.2">
      <c r="A15365" s="105" t="s">
        <v>10084</v>
      </c>
      <c r="B15365" s="91" t="s">
        <v>10085</v>
      </c>
      <c r="C15365" s="91" t="s">
        <v>3223</v>
      </c>
      <c r="D15365" s="92"/>
      <c r="E15365" s="104">
        <v>11</v>
      </c>
      <c r="F15365" s="107"/>
      <c r="G15365" s="79" t="e">
        <f>VLOOKUP(B15365,#REF!,2,FALSE)</f>
        <v>#REF!</v>
      </c>
      <c r="H15365" s="95">
        <f t="shared" si="240"/>
        <v>0</v>
      </c>
    </row>
    <row r="15366" spans="1:8" s="80" customFormat="1" hidden="1" outlineLevel="1" x14ac:dyDescent="0.2">
      <c r="A15366" s="96" t="s">
        <v>2932</v>
      </c>
      <c r="B15366" s="97"/>
      <c r="C15366" s="98"/>
      <c r="D15366" s="98"/>
      <c r="E15366" s="101">
        <v>11</v>
      </c>
      <c r="F15366" s="102"/>
      <c r="H15366" s="95">
        <f t="shared" si="240"/>
        <v>0</v>
      </c>
    </row>
    <row r="15367" spans="1:8" collapsed="1" x14ac:dyDescent="0.2">
      <c r="A15367" s="105" t="s">
        <v>10086</v>
      </c>
      <c r="B15367" s="91" t="s">
        <v>10087</v>
      </c>
      <c r="C15367" s="91" t="s">
        <v>3223</v>
      </c>
      <c r="D15367" s="92"/>
      <c r="E15367" s="104">
        <v>12</v>
      </c>
      <c r="F15367" s="107"/>
      <c r="G15367" s="79" t="e">
        <f>VLOOKUP(B15367,#REF!,2,FALSE)</f>
        <v>#REF!</v>
      </c>
      <c r="H15367" s="95">
        <f t="shared" si="240"/>
        <v>0</v>
      </c>
    </row>
    <row r="15368" spans="1:8" s="80" customFormat="1" hidden="1" outlineLevel="1" x14ac:dyDescent="0.2">
      <c r="A15368" s="96" t="s">
        <v>2932</v>
      </c>
      <c r="B15368" s="97"/>
      <c r="C15368" s="98"/>
      <c r="D15368" s="98"/>
      <c r="E15368" s="101">
        <v>12</v>
      </c>
      <c r="F15368" s="102"/>
      <c r="H15368" s="95">
        <f t="shared" si="240"/>
        <v>0</v>
      </c>
    </row>
    <row r="15369" spans="1:8" collapsed="1" x14ac:dyDescent="0.2">
      <c r="A15369" s="91" t="s">
        <v>10088</v>
      </c>
      <c r="B15369" s="91" t="s">
        <v>10089</v>
      </c>
      <c r="C15369" s="91" t="s">
        <v>2931</v>
      </c>
      <c r="D15369" s="92"/>
      <c r="E15369" s="104">
        <v>10</v>
      </c>
      <c r="F15369" s="107"/>
      <c r="H15369" s="95">
        <f t="shared" si="240"/>
        <v>0</v>
      </c>
    </row>
    <row r="15370" spans="1:8" s="80" customFormat="1" hidden="1" outlineLevel="1" x14ac:dyDescent="0.2">
      <c r="A15370" s="96" t="s">
        <v>2932</v>
      </c>
      <c r="B15370" s="97"/>
      <c r="C15370" s="98"/>
      <c r="D15370" s="98"/>
      <c r="E15370" s="101">
        <v>10</v>
      </c>
      <c r="F15370" s="102"/>
      <c r="H15370" s="95">
        <f t="shared" si="240"/>
        <v>0</v>
      </c>
    </row>
    <row r="15371" spans="1:8" collapsed="1" x14ac:dyDescent="0.2">
      <c r="A15371" s="91" t="s">
        <v>10090</v>
      </c>
      <c r="B15371" s="91" t="s">
        <v>10091</v>
      </c>
      <c r="C15371" s="91" t="s">
        <v>2931</v>
      </c>
      <c r="D15371" s="92"/>
      <c r="E15371" s="104">
        <v>2</v>
      </c>
      <c r="F15371" s="107"/>
      <c r="H15371" s="95">
        <f t="shared" si="240"/>
        <v>0</v>
      </c>
    </row>
    <row r="15372" spans="1:8" s="80" customFormat="1" hidden="1" outlineLevel="1" x14ac:dyDescent="0.2">
      <c r="A15372" s="96" t="s">
        <v>2932</v>
      </c>
      <c r="B15372" s="97"/>
      <c r="C15372" s="98"/>
      <c r="D15372" s="98"/>
      <c r="E15372" s="101">
        <v>2</v>
      </c>
      <c r="F15372" s="102"/>
      <c r="H15372" s="95">
        <f t="shared" si="240"/>
        <v>0</v>
      </c>
    </row>
    <row r="15373" spans="1:8" collapsed="1" x14ac:dyDescent="0.2">
      <c r="A15373" s="91" t="s">
        <v>10092</v>
      </c>
      <c r="B15373" s="91" t="s">
        <v>10093</v>
      </c>
      <c r="C15373" s="91" t="s">
        <v>2931</v>
      </c>
      <c r="D15373" s="92"/>
      <c r="E15373" s="104">
        <v>71</v>
      </c>
      <c r="F15373" s="107"/>
      <c r="H15373" s="95">
        <f t="shared" ref="H15373:H15418" si="241">F15373/E15373</f>
        <v>0</v>
      </c>
    </row>
    <row r="15374" spans="1:8" s="80" customFormat="1" hidden="1" outlineLevel="1" x14ac:dyDescent="0.2">
      <c r="A15374" s="96" t="s">
        <v>2932</v>
      </c>
      <c r="B15374" s="97"/>
      <c r="C15374" s="98"/>
      <c r="D15374" s="98"/>
      <c r="E15374" s="101">
        <v>71</v>
      </c>
      <c r="F15374" s="102"/>
      <c r="H15374" s="95">
        <f t="shared" si="241"/>
        <v>0</v>
      </c>
    </row>
    <row r="15375" spans="1:8" collapsed="1" x14ac:dyDescent="0.2">
      <c r="A15375" s="91" t="s">
        <v>4940</v>
      </c>
      <c r="B15375" s="91" t="s">
        <v>10094</v>
      </c>
      <c r="C15375" s="91" t="s">
        <v>2931</v>
      </c>
      <c r="D15375" s="92"/>
      <c r="E15375" s="104">
        <v>47</v>
      </c>
      <c r="F15375" s="107"/>
      <c r="H15375" s="95">
        <f t="shared" si="241"/>
        <v>0</v>
      </c>
    </row>
    <row r="15376" spans="1:8" s="80" customFormat="1" hidden="1" outlineLevel="1" x14ac:dyDescent="0.2">
      <c r="A15376" s="96" t="s">
        <v>2932</v>
      </c>
      <c r="B15376" s="97"/>
      <c r="C15376" s="98"/>
      <c r="D15376" s="98"/>
      <c r="E15376" s="101">
        <v>47</v>
      </c>
      <c r="F15376" s="102"/>
      <c r="H15376" s="95">
        <f t="shared" si="241"/>
        <v>0</v>
      </c>
    </row>
    <row r="15377" spans="1:8" collapsed="1" x14ac:dyDescent="0.2">
      <c r="A15377" s="105" t="s">
        <v>10095</v>
      </c>
      <c r="B15377" s="91" t="s">
        <v>10096</v>
      </c>
      <c r="C15377" s="91" t="s">
        <v>3223</v>
      </c>
      <c r="D15377" s="92"/>
      <c r="E15377" s="104">
        <v>10</v>
      </c>
      <c r="F15377" s="107"/>
      <c r="G15377" s="79" t="e">
        <f>VLOOKUP(B15377,#REF!,2,FALSE)</f>
        <v>#REF!</v>
      </c>
      <c r="H15377" s="95">
        <f t="shared" si="241"/>
        <v>0</v>
      </c>
    </row>
    <row r="15378" spans="1:8" s="80" customFormat="1" hidden="1" outlineLevel="1" x14ac:dyDescent="0.2">
      <c r="A15378" s="96" t="s">
        <v>2932</v>
      </c>
      <c r="B15378" s="97"/>
      <c r="C15378" s="98"/>
      <c r="D15378" s="98"/>
      <c r="E15378" s="101">
        <v>10</v>
      </c>
      <c r="F15378" s="102"/>
      <c r="H15378" s="95">
        <f t="shared" si="241"/>
        <v>0</v>
      </c>
    </row>
    <row r="15379" spans="1:8" collapsed="1" x14ac:dyDescent="0.2">
      <c r="A15379" s="91" t="s">
        <v>10097</v>
      </c>
      <c r="B15379" s="91" t="s">
        <v>10098</v>
      </c>
      <c r="C15379" s="91" t="s">
        <v>2931</v>
      </c>
      <c r="D15379" s="92"/>
      <c r="E15379" s="104">
        <v>20</v>
      </c>
      <c r="F15379" s="107"/>
      <c r="H15379" s="95">
        <f t="shared" si="241"/>
        <v>0</v>
      </c>
    </row>
    <row r="15380" spans="1:8" s="80" customFormat="1" hidden="1" outlineLevel="1" x14ac:dyDescent="0.2">
      <c r="A15380" s="96" t="s">
        <v>2932</v>
      </c>
      <c r="B15380" s="97"/>
      <c r="C15380" s="98"/>
      <c r="D15380" s="98"/>
      <c r="E15380" s="101">
        <v>20</v>
      </c>
      <c r="F15380" s="102"/>
      <c r="H15380" s="95">
        <f t="shared" si="241"/>
        <v>0</v>
      </c>
    </row>
    <row r="15381" spans="1:8" collapsed="1" x14ac:dyDescent="0.2">
      <c r="A15381" s="91" t="s">
        <v>10099</v>
      </c>
      <c r="B15381" s="91" t="s">
        <v>10100</v>
      </c>
      <c r="C15381" s="91" t="s">
        <v>2931</v>
      </c>
      <c r="D15381" s="92"/>
      <c r="E15381" s="104">
        <v>42</v>
      </c>
      <c r="F15381" s="107"/>
      <c r="H15381" s="95">
        <f t="shared" si="241"/>
        <v>0</v>
      </c>
    </row>
    <row r="15382" spans="1:8" s="80" customFormat="1" hidden="1" outlineLevel="1" x14ac:dyDescent="0.2">
      <c r="A15382" s="96" t="s">
        <v>2932</v>
      </c>
      <c r="B15382" s="97"/>
      <c r="C15382" s="98"/>
      <c r="D15382" s="98"/>
      <c r="E15382" s="101">
        <v>42</v>
      </c>
      <c r="F15382" s="102"/>
      <c r="H15382" s="95">
        <f t="shared" si="241"/>
        <v>0</v>
      </c>
    </row>
    <row r="15383" spans="1:8" collapsed="1" x14ac:dyDescent="0.2">
      <c r="A15383" s="105" t="s">
        <v>10101</v>
      </c>
      <c r="B15383" s="91" t="s">
        <v>10102</v>
      </c>
      <c r="C15383" s="91" t="s">
        <v>3223</v>
      </c>
      <c r="D15383" s="92"/>
      <c r="E15383" s="104">
        <v>13</v>
      </c>
      <c r="F15383" s="107"/>
      <c r="G15383" s="79" t="e">
        <f>VLOOKUP(B15383,#REF!,2,FALSE)</f>
        <v>#REF!</v>
      </c>
      <c r="H15383" s="95">
        <f t="shared" si="241"/>
        <v>0</v>
      </c>
    </row>
    <row r="15384" spans="1:8" s="80" customFormat="1" hidden="1" outlineLevel="1" x14ac:dyDescent="0.2">
      <c r="A15384" s="96" t="s">
        <v>2932</v>
      </c>
      <c r="B15384" s="97"/>
      <c r="C15384" s="98"/>
      <c r="D15384" s="98"/>
      <c r="E15384" s="101">
        <v>13</v>
      </c>
      <c r="F15384" s="102"/>
      <c r="H15384" s="95">
        <f t="shared" si="241"/>
        <v>0</v>
      </c>
    </row>
    <row r="15385" spans="1:8" collapsed="1" x14ac:dyDescent="0.2">
      <c r="A15385" s="91" t="s">
        <v>10103</v>
      </c>
      <c r="B15385" s="91" t="s">
        <v>10104</v>
      </c>
      <c r="C15385" s="91" t="s">
        <v>2931</v>
      </c>
      <c r="D15385" s="92"/>
      <c r="E15385" s="104">
        <v>23</v>
      </c>
      <c r="F15385" s="107"/>
      <c r="H15385" s="95">
        <f t="shared" si="241"/>
        <v>0</v>
      </c>
    </row>
    <row r="15386" spans="1:8" s="80" customFormat="1" hidden="1" outlineLevel="1" x14ac:dyDescent="0.2">
      <c r="A15386" s="96" t="s">
        <v>2932</v>
      </c>
      <c r="B15386" s="97"/>
      <c r="C15386" s="98"/>
      <c r="D15386" s="98"/>
      <c r="E15386" s="101">
        <v>22</v>
      </c>
      <c r="F15386" s="102"/>
      <c r="H15386" s="95">
        <f t="shared" si="241"/>
        <v>0</v>
      </c>
    </row>
    <row r="15387" spans="1:8" s="80" customFormat="1" hidden="1" outlineLevel="1" x14ac:dyDescent="0.2">
      <c r="A15387" s="96" t="s">
        <v>2825</v>
      </c>
      <c r="B15387" s="97"/>
      <c r="C15387" s="98"/>
      <c r="D15387" s="98"/>
      <c r="E15387" s="101">
        <v>1</v>
      </c>
      <c r="F15387" s="102"/>
      <c r="H15387" s="95">
        <f t="shared" si="241"/>
        <v>0</v>
      </c>
    </row>
    <row r="15388" spans="1:8" collapsed="1" x14ac:dyDescent="0.2">
      <c r="A15388" s="105" t="s">
        <v>10105</v>
      </c>
      <c r="B15388" s="91" t="s">
        <v>10106</v>
      </c>
      <c r="C15388" s="91" t="s">
        <v>3223</v>
      </c>
      <c r="D15388" s="92"/>
      <c r="E15388" s="104">
        <v>27</v>
      </c>
      <c r="F15388" s="107"/>
      <c r="G15388" s="79" t="e">
        <f>VLOOKUP(B15388,#REF!,2,FALSE)</f>
        <v>#REF!</v>
      </c>
      <c r="H15388" s="95">
        <f t="shared" si="241"/>
        <v>0</v>
      </c>
    </row>
    <row r="15389" spans="1:8" s="80" customFormat="1" hidden="1" outlineLevel="1" x14ac:dyDescent="0.2">
      <c r="A15389" s="96" t="s">
        <v>2932</v>
      </c>
      <c r="B15389" s="97"/>
      <c r="C15389" s="98"/>
      <c r="D15389" s="98"/>
      <c r="E15389" s="101">
        <v>27</v>
      </c>
      <c r="F15389" s="102"/>
      <c r="H15389" s="95">
        <f t="shared" si="241"/>
        <v>0</v>
      </c>
    </row>
    <row r="15390" spans="1:8" collapsed="1" x14ac:dyDescent="0.2">
      <c r="A15390" s="91" t="s">
        <v>10107</v>
      </c>
      <c r="B15390" s="91" t="s">
        <v>10108</v>
      </c>
      <c r="C15390" s="91" t="s">
        <v>2931</v>
      </c>
      <c r="D15390" s="92"/>
      <c r="E15390" s="104">
        <v>27</v>
      </c>
      <c r="F15390" s="107"/>
      <c r="H15390" s="95">
        <f t="shared" si="241"/>
        <v>0</v>
      </c>
    </row>
    <row r="15391" spans="1:8" s="80" customFormat="1" hidden="1" outlineLevel="1" x14ac:dyDescent="0.2">
      <c r="A15391" s="96" t="s">
        <v>2932</v>
      </c>
      <c r="B15391" s="97"/>
      <c r="C15391" s="98"/>
      <c r="D15391" s="98"/>
      <c r="E15391" s="101">
        <v>27</v>
      </c>
      <c r="F15391" s="102"/>
      <c r="H15391" s="95">
        <f t="shared" si="241"/>
        <v>0</v>
      </c>
    </row>
    <row r="15392" spans="1:8" collapsed="1" x14ac:dyDescent="0.2">
      <c r="A15392" s="105" t="s">
        <v>10109</v>
      </c>
      <c r="B15392" s="91" t="s">
        <v>10110</v>
      </c>
      <c r="C15392" s="91" t="s">
        <v>3223</v>
      </c>
      <c r="D15392" s="92"/>
      <c r="E15392" s="104">
        <v>30</v>
      </c>
      <c r="F15392" s="107"/>
      <c r="G15392" s="79" t="e">
        <f>VLOOKUP(B15392,#REF!,2,FALSE)</f>
        <v>#REF!</v>
      </c>
      <c r="H15392" s="95">
        <f t="shared" si="241"/>
        <v>0</v>
      </c>
    </row>
    <row r="15393" spans="1:8" s="80" customFormat="1" hidden="1" outlineLevel="1" x14ac:dyDescent="0.2">
      <c r="A15393" s="96" t="s">
        <v>2932</v>
      </c>
      <c r="B15393" s="97"/>
      <c r="C15393" s="98"/>
      <c r="D15393" s="98"/>
      <c r="E15393" s="101">
        <v>30</v>
      </c>
      <c r="F15393" s="102"/>
      <c r="H15393" s="95">
        <f t="shared" si="241"/>
        <v>0</v>
      </c>
    </row>
    <row r="15394" spans="1:8" collapsed="1" x14ac:dyDescent="0.2">
      <c r="A15394" s="91" t="s">
        <v>10111</v>
      </c>
      <c r="B15394" s="91" t="s">
        <v>10112</v>
      </c>
      <c r="C15394" s="91" t="s">
        <v>2931</v>
      </c>
      <c r="D15394" s="92"/>
      <c r="E15394" s="104">
        <v>34</v>
      </c>
      <c r="F15394" s="107"/>
      <c r="H15394" s="95">
        <f t="shared" si="241"/>
        <v>0</v>
      </c>
    </row>
    <row r="15395" spans="1:8" s="80" customFormat="1" hidden="1" outlineLevel="1" x14ac:dyDescent="0.2">
      <c r="A15395" s="96" t="s">
        <v>2932</v>
      </c>
      <c r="B15395" s="97"/>
      <c r="C15395" s="98"/>
      <c r="D15395" s="98"/>
      <c r="E15395" s="101">
        <v>34</v>
      </c>
      <c r="F15395" s="102"/>
      <c r="H15395" s="95">
        <f t="shared" si="241"/>
        <v>0</v>
      </c>
    </row>
    <row r="15396" spans="1:8" collapsed="1" x14ac:dyDescent="0.2">
      <c r="A15396" s="105" t="s">
        <v>10113</v>
      </c>
      <c r="B15396" s="91" t="s">
        <v>10114</v>
      </c>
      <c r="C15396" s="91" t="s">
        <v>3223</v>
      </c>
      <c r="D15396" s="92"/>
      <c r="E15396" s="104">
        <v>3</v>
      </c>
      <c r="F15396" s="107"/>
      <c r="G15396" s="79" t="e">
        <f>VLOOKUP(B15396,#REF!,2,FALSE)</f>
        <v>#REF!</v>
      </c>
      <c r="H15396" s="95">
        <f t="shared" si="241"/>
        <v>0</v>
      </c>
    </row>
    <row r="15397" spans="1:8" s="80" customFormat="1" hidden="1" outlineLevel="1" x14ac:dyDescent="0.2">
      <c r="A15397" s="96" t="s">
        <v>2932</v>
      </c>
      <c r="B15397" s="97"/>
      <c r="C15397" s="98"/>
      <c r="D15397" s="98"/>
      <c r="E15397" s="101">
        <v>3</v>
      </c>
      <c r="F15397" s="102"/>
      <c r="H15397" s="95">
        <f t="shared" si="241"/>
        <v>0</v>
      </c>
    </row>
    <row r="15398" spans="1:8" collapsed="1" x14ac:dyDescent="0.2">
      <c r="A15398" s="105" t="s">
        <v>10115</v>
      </c>
      <c r="B15398" s="91" t="s">
        <v>10116</v>
      </c>
      <c r="C15398" s="91" t="s">
        <v>3223</v>
      </c>
      <c r="D15398" s="92"/>
      <c r="E15398" s="104">
        <v>3</v>
      </c>
      <c r="F15398" s="107"/>
      <c r="G15398" s="79" t="e">
        <f>VLOOKUP(B15398,#REF!,2,FALSE)</f>
        <v>#REF!</v>
      </c>
      <c r="H15398" s="95">
        <f t="shared" si="241"/>
        <v>0</v>
      </c>
    </row>
    <row r="15399" spans="1:8" s="80" customFormat="1" hidden="1" outlineLevel="1" x14ac:dyDescent="0.2">
      <c r="A15399" s="96" t="s">
        <v>2932</v>
      </c>
      <c r="B15399" s="97"/>
      <c r="C15399" s="98"/>
      <c r="D15399" s="98"/>
      <c r="E15399" s="101">
        <v>3</v>
      </c>
      <c r="F15399" s="102"/>
      <c r="H15399" s="95">
        <f t="shared" si="241"/>
        <v>0</v>
      </c>
    </row>
    <row r="15400" spans="1:8" collapsed="1" x14ac:dyDescent="0.2">
      <c r="A15400" s="91" t="s">
        <v>10117</v>
      </c>
      <c r="B15400" s="91" t="s">
        <v>10118</v>
      </c>
      <c r="C15400" s="91" t="s">
        <v>2931</v>
      </c>
      <c r="D15400" s="92"/>
      <c r="E15400" s="104">
        <v>3</v>
      </c>
      <c r="F15400" s="107"/>
      <c r="H15400" s="95">
        <f t="shared" si="241"/>
        <v>0</v>
      </c>
    </row>
    <row r="15401" spans="1:8" s="80" customFormat="1" hidden="1" outlineLevel="1" x14ac:dyDescent="0.2">
      <c r="A15401" s="96" t="s">
        <v>2841</v>
      </c>
      <c r="B15401" s="97"/>
      <c r="C15401" s="98"/>
      <c r="D15401" s="98"/>
      <c r="E15401" s="101">
        <v>3</v>
      </c>
      <c r="F15401" s="102"/>
      <c r="H15401" s="95">
        <f t="shared" si="241"/>
        <v>0</v>
      </c>
    </row>
    <row r="15402" spans="1:8" collapsed="1" x14ac:dyDescent="0.2">
      <c r="A15402" s="105" t="s">
        <v>10119</v>
      </c>
      <c r="B15402" s="91" t="s">
        <v>10120</v>
      </c>
      <c r="C15402" s="91" t="s">
        <v>3223</v>
      </c>
      <c r="D15402" s="92"/>
      <c r="E15402" s="104">
        <v>7</v>
      </c>
      <c r="F15402" s="107"/>
      <c r="G15402" s="79" t="e">
        <f>VLOOKUP(B15402,#REF!,2,FALSE)</f>
        <v>#REF!</v>
      </c>
      <c r="H15402" s="95">
        <f t="shared" si="241"/>
        <v>0</v>
      </c>
    </row>
    <row r="15403" spans="1:8" s="80" customFormat="1" hidden="1" outlineLevel="1" x14ac:dyDescent="0.2">
      <c r="A15403" s="96" t="s">
        <v>2932</v>
      </c>
      <c r="B15403" s="97"/>
      <c r="C15403" s="98"/>
      <c r="D15403" s="98"/>
      <c r="E15403" s="101">
        <v>7</v>
      </c>
      <c r="F15403" s="102"/>
      <c r="H15403" s="95">
        <f t="shared" si="241"/>
        <v>0</v>
      </c>
    </row>
    <row r="15404" spans="1:8" collapsed="1" x14ac:dyDescent="0.2">
      <c r="A15404" s="105" t="s">
        <v>10121</v>
      </c>
      <c r="B15404" s="91" t="s">
        <v>10122</v>
      </c>
      <c r="C15404" s="91" t="s">
        <v>3223</v>
      </c>
      <c r="D15404" s="92"/>
      <c r="E15404" s="104">
        <v>2</v>
      </c>
      <c r="F15404" s="107"/>
      <c r="G15404" s="79" t="e">
        <f>VLOOKUP(B15404,#REF!,2,FALSE)</f>
        <v>#REF!</v>
      </c>
      <c r="H15404" s="95">
        <f t="shared" si="241"/>
        <v>0</v>
      </c>
    </row>
    <row r="15405" spans="1:8" s="80" customFormat="1" hidden="1" outlineLevel="1" x14ac:dyDescent="0.2">
      <c r="A15405" s="96" t="s">
        <v>2932</v>
      </c>
      <c r="B15405" s="97"/>
      <c r="C15405" s="98"/>
      <c r="D15405" s="98"/>
      <c r="E15405" s="101">
        <v>2</v>
      </c>
      <c r="F15405" s="102"/>
      <c r="H15405" s="95">
        <f t="shared" si="241"/>
        <v>0</v>
      </c>
    </row>
    <row r="15406" spans="1:8" collapsed="1" x14ac:dyDescent="0.2">
      <c r="A15406" s="91" t="s">
        <v>10123</v>
      </c>
      <c r="B15406" s="91" t="s">
        <v>10124</v>
      </c>
      <c r="C15406" s="91" t="s">
        <v>2931</v>
      </c>
      <c r="D15406" s="92"/>
      <c r="E15406" s="104">
        <v>24</v>
      </c>
      <c r="F15406" s="107"/>
      <c r="H15406" s="95">
        <f t="shared" si="241"/>
        <v>0</v>
      </c>
    </row>
    <row r="15407" spans="1:8" s="80" customFormat="1" hidden="1" outlineLevel="1" x14ac:dyDescent="0.2">
      <c r="A15407" s="96" t="s">
        <v>2841</v>
      </c>
      <c r="B15407" s="97"/>
      <c r="C15407" s="98"/>
      <c r="D15407" s="98"/>
      <c r="E15407" s="101">
        <v>24</v>
      </c>
      <c r="F15407" s="102"/>
      <c r="H15407" s="95">
        <f t="shared" si="241"/>
        <v>0</v>
      </c>
    </row>
    <row r="15408" spans="1:8" collapsed="1" x14ac:dyDescent="0.2">
      <c r="A15408" s="91" t="s">
        <v>10125</v>
      </c>
      <c r="B15408" s="91" t="s">
        <v>10126</v>
      </c>
      <c r="C15408" s="91" t="s">
        <v>2931</v>
      </c>
      <c r="D15408" s="92"/>
      <c r="E15408" s="104">
        <v>200</v>
      </c>
      <c r="F15408" s="107"/>
      <c r="H15408" s="95">
        <f t="shared" si="241"/>
        <v>0</v>
      </c>
    </row>
    <row r="15409" spans="1:8" s="80" customFormat="1" hidden="1" outlineLevel="1" x14ac:dyDescent="0.2">
      <c r="A15409" s="96" t="s">
        <v>2932</v>
      </c>
      <c r="B15409" s="97"/>
      <c r="C15409" s="98"/>
      <c r="D15409" s="98"/>
      <c r="E15409" s="101">
        <v>200</v>
      </c>
      <c r="F15409" s="102"/>
      <c r="H15409" s="95">
        <f t="shared" si="241"/>
        <v>0</v>
      </c>
    </row>
    <row r="15410" spans="1:8" collapsed="1" x14ac:dyDescent="0.2">
      <c r="A15410" s="91" t="s">
        <v>10127</v>
      </c>
      <c r="B15410" s="91" t="s">
        <v>10128</v>
      </c>
      <c r="C15410" s="91" t="s">
        <v>2931</v>
      </c>
      <c r="D15410" s="92"/>
      <c r="E15410" s="104">
        <v>10</v>
      </c>
      <c r="F15410" s="107"/>
      <c r="H15410" s="95">
        <f t="shared" si="241"/>
        <v>0</v>
      </c>
    </row>
    <row r="15411" spans="1:8" s="80" customFormat="1" hidden="1" outlineLevel="1" x14ac:dyDescent="0.2">
      <c r="A15411" s="96" t="s">
        <v>2841</v>
      </c>
      <c r="B15411" s="97"/>
      <c r="C15411" s="98"/>
      <c r="D15411" s="98"/>
      <c r="E15411" s="101">
        <v>10</v>
      </c>
      <c r="F15411" s="102"/>
      <c r="H15411" s="95">
        <f t="shared" si="241"/>
        <v>0</v>
      </c>
    </row>
    <row r="15412" spans="1:8" collapsed="1" x14ac:dyDescent="0.2">
      <c r="A15412" s="91" t="s">
        <v>10129</v>
      </c>
      <c r="B15412" s="91" t="s">
        <v>10130</v>
      </c>
      <c r="C15412" s="91" t="s">
        <v>2931</v>
      </c>
      <c r="D15412" s="92"/>
      <c r="E15412" s="104">
        <v>10</v>
      </c>
      <c r="F15412" s="107"/>
      <c r="H15412" s="95">
        <f t="shared" si="241"/>
        <v>0</v>
      </c>
    </row>
    <row r="15413" spans="1:8" s="80" customFormat="1" hidden="1" outlineLevel="1" x14ac:dyDescent="0.2">
      <c r="A15413" s="96" t="s">
        <v>2932</v>
      </c>
      <c r="B15413" s="97"/>
      <c r="C15413" s="98"/>
      <c r="D15413" s="98"/>
      <c r="E15413" s="101">
        <v>10</v>
      </c>
      <c r="F15413" s="102"/>
      <c r="H15413" s="95">
        <f t="shared" si="241"/>
        <v>0</v>
      </c>
    </row>
    <row r="15414" spans="1:8" collapsed="1" x14ac:dyDescent="0.2">
      <c r="A15414" s="91" t="s">
        <v>10131</v>
      </c>
      <c r="B15414" s="91" t="s">
        <v>10132</v>
      </c>
      <c r="C15414" s="91" t="s">
        <v>2931</v>
      </c>
      <c r="D15414" s="92"/>
      <c r="E15414" s="104">
        <v>33</v>
      </c>
      <c r="F15414" s="107"/>
      <c r="H15414" s="95">
        <f t="shared" si="241"/>
        <v>0</v>
      </c>
    </row>
    <row r="15415" spans="1:8" s="80" customFormat="1" hidden="1" outlineLevel="1" x14ac:dyDescent="0.2">
      <c r="A15415" s="96" t="s">
        <v>2932</v>
      </c>
      <c r="B15415" s="97"/>
      <c r="C15415" s="98"/>
      <c r="D15415" s="98"/>
      <c r="E15415" s="101">
        <v>33</v>
      </c>
      <c r="F15415" s="102"/>
      <c r="H15415" s="95">
        <f t="shared" si="241"/>
        <v>0</v>
      </c>
    </row>
    <row r="15416" spans="1:8" collapsed="1" x14ac:dyDescent="0.2">
      <c r="A15416" s="91" t="s">
        <v>10133</v>
      </c>
      <c r="B15416" s="91" t="s">
        <v>10134</v>
      </c>
      <c r="C15416" s="91" t="s">
        <v>2931</v>
      </c>
      <c r="D15416" s="92"/>
      <c r="E15416" s="104">
        <v>2</v>
      </c>
      <c r="F15416" s="107"/>
      <c r="H15416" s="95">
        <f t="shared" si="241"/>
        <v>0</v>
      </c>
    </row>
    <row r="15417" spans="1:8" s="80" customFormat="1" hidden="1" outlineLevel="1" x14ac:dyDescent="0.2">
      <c r="A15417" s="96" t="s">
        <v>2932</v>
      </c>
      <c r="B15417" s="97"/>
      <c r="C15417" s="98"/>
      <c r="D15417" s="98"/>
      <c r="E15417" s="101">
        <v>2</v>
      </c>
      <c r="F15417" s="102"/>
      <c r="H15417" s="95">
        <f t="shared" si="241"/>
        <v>0</v>
      </c>
    </row>
    <row r="15418" spans="1:8" ht="12.75" x14ac:dyDescent="0.2">
      <c r="A15418" s="85" t="s">
        <v>10135</v>
      </c>
      <c r="B15418" s="85"/>
      <c r="C15418" s="85"/>
      <c r="D15418" s="85"/>
      <c r="E15418" s="108">
        <v>1020896</v>
      </c>
      <c r="F15418" s="109">
        <v>1297136223.6300001</v>
      </c>
      <c r="H15418" s="95">
        <f t="shared" si="241"/>
        <v>1270.5860573750901</v>
      </c>
    </row>
  </sheetData>
  <autoFilter ref="A11:P15418" xr:uid="{00000000-0009-0000-0000-000004000000}"/>
  <pageMargins left="0.39370078740157477" right="0.39370078740157477" top="0.39370078740157477" bottom="0.39370078740157477" header="0" footer="0"/>
  <pageSetup paperSize="9" fitToHeight="0" pageOrder="overThenDown" orientation="portrait"/>
  <headerFooter>
    <oddHeader>&amp;L&amp;"Microsoft Sans Serif,normal"&amp;8СТОК&amp;R&amp;"Microsoft Sans Serif,normal"&amp;8ООО "Русская Арматура"</oddHeader>
    <oddFooter>&amp;L&amp;"Microsoft Sans Serif,normal"&amp;8Брайнина Александра Анатольевна 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J1332"/>
  <sheetViews>
    <sheetView zoomScale="85" workbookViewId="0">
      <selection activeCell="J9" sqref="J9"/>
    </sheetView>
  </sheetViews>
  <sheetFormatPr defaultColWidth="8.85546875" defaultRowHeight="15" x14ac:dyDescent="0.25"/>
  <cols>
    <col min="1" max="1" width="17.85546875" style="110" customWidth="1"/>
    <col min="2" max="2" width="106.7109375" style="27" customWidth="1"/>
    <col min="3" max="3" width="20.140625" style="111" customWidth="1"/>
    <col min="4" max="7" width="20.140625" style="54" customWidth="1"/>
    <col min="8" max="8" width="8.85546875" style="27"/>
    <col min="9" max="9" width="15.28515625" style="27" bestFit="1" customWidth="1"/>
    <col min="10" max="10" width="14.5703125" style="27" customWidth="1"/>
    <col min="11" max="16384" width="8.85546875" style="27"/>
  </cols>
  <sheetData>
    <row r="2" spans="1:10" ht="26.25" x14ac:dyDescent="0.25">
      <c r="A2" s="112" t="s">
        <v>20</v>
      </c>
    </row>
    <row r="3" spans="1:10" ht="26.25" x14ac:dyDescent="0.25">
      <c r="A3" s="112"/>
    </row>
    <row r="4" spans="1:10" s="31" customFormat="1" ht="21" x14ac:dyDescent="0.25">
      <c r="A4" s="113" t="s">
        <v>21</v>
      </c>
      <c r="B4" s="114"/>
      <c r="C4" s="114"/>
      <c r="D4" s="114"/>
      <c r="E4" s="114"/>
      <c r="F4" s="114"/>
      <c r="G4" s="115"/>
    </row>
    <row r="5" spans="1:10" s="31" customFormat="1" ht="21" x14ac:dyDescent="0.25">
      <c r="A5" s="116" t="s">
        <v>22</v>
      </c>
      <c r="B5" s="117"/>
      <c r="C5" s="117"/>
      <c r="D5" s="117"/>
      <c r="E5" s="117"/>
      <c r="F5" s="117"/>
      <c r="G5" s="118"/>
    </row>
    <row r="6" spans="1:10" ht="36" x14ac:dyDescent="0.25">
      <c r="A6" s="119" t="s">
        <v>1</v>
      </c>
      <c r="B6" s="39" t="s">
        <v>4</v>
      </c>
      <c r="C6" s="120" t="s">
        <v>24</v>
      </c>
      <c r="D6" s="121" t="s">
        <v>10136</v>
      </c>
      <c r="E6" s="121" t="s">
        <v>10137</v>
      </c>
      <c r="F6" s="40" t="s">
        <v>27</v>
      </c>
      <c r="G6" s="40" t="s">
        <v>28</v>
      </c>
      <c r="I6" s="27" t="s">
        <v>11</v>
      </c>
      <c r="J6" s="27" t="s">
        <v>10138</v>
      </c>
    </row>
    <row r="7" spans="1:10" x14ac:dyDescent="0.25">
      <c r="A7" s="122" t="s">
        <v>29</v>
      </c>
      <c r="B7" s="123"/>
      <c r="C7" s="123"/>
      <c r="D7" s="123"/>
      <c r="E7" s="123"/>
      <c r="F7" s="123"/>
      <c r="G7" s="124"/>
    </row>
    <row r="8" spans="1:10" x14ac:dyDescent="0.25">
      <c r="A8" s="125" t="s">
        <v>30</v>
      </c>
      <c r="B8" s="43" t="s">
        <v>31</v>
      </c>
      <c r="C8" s="126">
        <v>4637</v>
      </c>
      <c r="D8" s="66">
        <f>C8+C8*0.26</f>
        <v>5842.62</v>
      </c>
      <c r="E8" s="66">
        <f>D8+D8*0.4</f>
        <v>8179.6679999999997</v>
      </c>
      <c r="F8" s="66">
        <v>8000</v>
      </c>
      <c r="G8" s="66">
        <v>6</v>
      </c>
      <c r="I8" s="127">
        <f t="shared" ref="I8:I71" si="0">D8/C8-1</f>
        <v>0.26</v>
      </c>
      <c r="J8" s="127">
        <f t="shared" ref="J8:J71" si="1">E8/D8-1</f>
        <v>0.39999999999999991</v>
      </c>
    </row>
    <row r="9" spans="1:10" x14ac:dyDescent="0.25">
      <c r="A9" s="125" t="s">
        <v>32</v>
      </c>
      <c r="B9" s="43" t="s">
        <v>33</v>
      </c>
      <c r="C9" s="126">
        <f>E9*0.54</f>
        <v>2640.6000000000004</v>
      </c>
      <c r="D9" s="66">
        <f>E9*0.68</f>
        <v>3325.2000000000003</v>
      </c>
      <c r="E9" s="66">
        <v>4890</v>
      </c>
      <c r="F9" s="66">
        <v>4890</v>
      </c>
      <c r="G9" s="66">
        <v>80</v>
      </c>
      <c r="I9" s="127">
        <f t="shared" si="0"/>
        <v>0.25925925925925908</v>
      </c>
      <c r="J9" s="127">
        <f t="shared" si="1"/>
        <v>0.47058823529411753</v>
      </c>
    </row>
    <row r="10" spans="1:10" x14ac:dyDescent="0.25">
      <c r="A10" s="125" t="s">
        <v>34</v>
      </c>
      <c r="B10" s="43" t="s">
        <v>35</v>
      </c>
      <c r="C10" s="126">
        <f t="shared" ref="C10:C68" si="2">E10*0.54</f>
        <v>3974.4</v>
      </c>
      <c r="D10" s="66">
        <f t="shared" ref="D10:D11" si="3">E10*0.68</f>
        <v>5004.8</v>
      </c>
      <c r="E10" s="66">
        <v>7360</v>
      </c>
      <c r="F10" s="66">
        <v>7360</v>
      </c>
      <c r="G10" s="66">
        <v>11</v>
      </c>
      <c r="I10" s="127">
        <f t="shared" si="0"/>
        <v>0.2592592592592593</v>
      </c>
      <c r="J10" s="127">
        <f t="shared" si="1"/>
        <v>0.47058823529411753</v>
      </c>
    </row>
    <row r="11" spans="1:10" x14ac:dyDescent="0.25">
      <c r="A11" s="125" t="s">
        <v>36</v>
      </c>
      <c r="B11" s="43" t="s">
        <v>37</v>
      </c>
      <c r="C11" s="126">
        <f t="shared" si="2"/>
        <v>3234.6000000000004</v>
      </c>
      <c r="D11" s="66">
        <f t="shared" si="3"/>
        <v>4073.2000000000003</v>
      </c>
      <c r="E11" s="66">
        <v>5990</v>
      </c>
      <c r="F11" s="66">
        <v>5990</v>
      </c>
      <c r="G11" s="66">
        <v>6</v>
      </c>
      <c r="I11" s="127">
        <f t="shared" si="0"/>
        <v>0.2592592592592593</v>
      </c>
      <c r="J11" s="127">
        <f t="shared" si="1"/>
        <v>0.47058823529411753</v>
      </c>
    </row>
    <row r="12" spans="1:10" x14ac:dyDescent="0.25">
      <c r="A12" s="125" t="s">
        <v>39</v>
      </c>
      <c r="B12" s="43" t="s">
        <v>40</v>
      </c>
      <c r="C12" s="126">
        <v>3414</v>
      </c>
      <c r="D12" s="66">
        <f t="shared" ref="D12:D32" si="4">C12+C12*0.26</f>
        <v>4301.6400000000003</v>
      </c>
      <c r="E12" s="66">
        <v>6022</v>
      </c>
      <c r="F12" s="66">
        <v>5890</v>
      </c>
      <c r="G12" s="66">
        <v>1756</v>
      </c>
      <c r="H12" s="128"/>
      <c r="I12" s="127">
        <f t="shared" si="0"/>
        <v>0.26</v>
      </c>
      <c r="J12" s="127">
        <f t="shared" si="1"/>
        <v>0.39993118903487956</v>
      </c>
    </row>
    <row r="13" spans="1:10" x14ac:dyDescent="0.25">
      <c r="A13" s="125" t="s">
        <v>41</v>
      </c>
      <c r="B13" s="43" t="s">
        <v>42</v>
      </c>
      <c r="C13" s="126">
        <v>4057</v>
      </c>
      <c r="D13" s="66">
        <f t="shared" si="4"/>
        <v>5111.82</v>
      </c>
      <c r="E13" s="66">
        <f t="shared" ref="E13:E76" si="5">D13+D13*0.4</f>
        <v>7156.5479999999998</v>
      </c>
      <c r="F13" s="66">
        <v>7000</v>
      </c>
      <c r="G13" s="66">
        <v>3</v>
      </c>
      <c r="I13" s="127">
        <f t="shared" si="0"/>
        <v>0.26</v>
      </c>
      <c r="J13" s="127">
        <f t="shared" si="1"/>
        <v>0.40000000000000013</v>
      </c>
    </row>
    <row r="14" spans="1:10" x14ac:dyDescent="0.25">
      <c r="A14" s="125" t="s">
        <v>43</v>
      </c>
      <c r="B14" s="43" t="s">
        <v>44</v>
      </c>
      <c r="C14" s="126">
        <v>3014</v>
      </c>
      <c r="D14" s="66">
        <f t="shared" si="4"/>
        <v>3797.64</v>
      </c>
      <c r="E14" s="66">
        <f t="shared" si="5"/>
        <v>5316.6959999999999</v>
      </c>
      <c r="F14" s="66">
        <v>5200</v>
      </c>
      <c r="G14" s="66">
        <v>435</v>
      </c>
      <c r="I14" s="127">
        <f t="shared" si="0"/>
        <v>0.26</v>
      </c>
      <c r="J14" s="127">
        <f t="shared" si="1"/>
        <v>0.40000000000000013</v>
      </c>
    </row>
    <row r="15" spans="1:10" x14ac:dyDescent="0.25">
      <c r="A15" s="125" t="s">
        <v>46</v>
      </c>
      <c r="B15" s="43" t="s">
        <v>47</v>
      </c>
      <c r="C15" s="126">
        <v>3310</v>
      </c>
      <c r="D15" s="66">
        <f t="shared" si="4"/>
        <v>4170.6000000000004</v>
      </c>
      <c r="E15" s="66">
        <f t="shared" si="5"/>
        <v>5838.84</v>
      </c>
      <c r="F15" s="66">
        <v>5710</v>
      </c>
      <c r="G15" s="66">
        <v>142</v>
      </c>
      <c r="I15" s="127">
        <f t="shared" si="0"/>
        <v>0.26</v>
      </c>
      <c r="J15" s="127">
        <f t="shared" si="1"/>
        <v>0.39999999999999991</v>
      </c>
    </row>
    <row r="16" spans="1:10" x14ac:dyDescent="0.25">
      <c r="A16" s="125" t="s">
        <v>48</v>
      </c>
      <c r="B16" s="43" t="s">
        <v>49</v>
      </c>
      <c r="C16" s="126">
        <v>3321</v>
      </c>
      <c r="D16" s="66">
        <f t="shared" si="4"/>
        <v>4184.46</v>
      </c>
      <c r="E16" s="66">
        <f t="shared" si="5"/>
        <v>5858.2440000000006</v>
      </c>
      <c r="F16" s="66">
        <v>5730</v>
      </c>
      <c r="G16" s="66">
        <v>2396</v>
      </c>
      <c r="I16" s="127">
        <f t="shared" si="0"/>
        <v>0.26</v>
      </c>
      <c r="J16" s="127">
        <f t="shared" si="1"/>
        <v>0.40000000000000013</v>
      </c>
    </row>
    <row r="17" spans="1:10" x14ac:dyDescent="0.25">
      <c r="A17" s="125" t="s">
        <v>50</v>
      </c>
      <c r="B17" s="43" t="s">
        <v>51</v>
      </c>
      <c r="C17" s="126">
        <v>3246</v>
      </c>
      <c r="D17" s="66">
        <f t="shared" si="4"/>
        <v>4089.96</v>
      </c>
      <c r="E17" s="66">
        <f t="shared" si="5"/>
        <v>5725.9440000000004</v>
      </c>
      <c r="F17" s="66">
        <v>5600</v>
      </c>
      <c r="G17" s="66">
        <v>1542</v>
      </c>
      <c r="I17" s="127">
        <f t="shared" si="0"/>
        <v>0.26</v>
      </c>
      <c r="J17" s="127">
        <f t="shared" si="1"/>
        <v>0.40000000000000013</v>
      </c>
    </row>
    <row r="18" spans="1:10" x14ac:dyDescent="0.25">
      <c r="A18" s="125" t="s">
        <v>52</v>
      </c>
      <c r="B18" s="43" t="s">
        <v>53</v>
      </c>
      <c r="C18" s="126">
        <v>3422</v>
      </c>
      <c r="D18" s="66">
        <f t="shared" si="4"/>
        <v>4311.72</v>
      </c>
      <c r="E18" s="66">
        <f t="shared" si="5"/>
        <v>6036.4080000000004</v>
      </c>
      <c r="F18" s="66">
        <v>5780</v>
      </c>
      <c r="G18" s="66">
        <v>5121</v>
      </c>
      <c r="I18" s="127">
        <f t="shared" si="0"/>
        <v>0.26</v>
      </c>
      <c r="J18" s="127">
        <f t="shared" si="1"/>
        <v>0.39999999999999991</v>
      </c>
    </row>
    <row r="19" spans="1:10" x14ac:dyDescent="0.25">
      <c r="A19" s="125" t="s">
        <v>54</v>
      </c>
      <c r="B19" s="43" t="s">
        <v>55</v>
      </c>
      <c r="C19" s="126">
        <v>1948</v>
      </c>
      <c r="D19" s="66">
        <f t="shared" si="4"/>
        <v>2454.48</v>
      </c>
      <c r="E19" s="66">
        <f t="shared" si="5"/>
        <v>3436.2719999999999</v>
      </c>
      <c r="F19" s="66">
        <v>3290</v>
      </c>
      <c r="G19" s="66">
        <v>3718</v>
      </c>
      <c r="I19" s="127">
        <f t="shared" si="0"/>
        <v>0.26</v>
      </c>
      <c r="J19" s="127">
        <f t="shared" si="1"/>
        <v>0.39999999999999991</v>
      </c>
    </row>
    <row r="20" spans="1:10" x14ac:dyDescent="0.25">
      <c r="A20" s="125" t="s">
        <v>56</v>
      </c>
      <c r="B20" s="43" t="s">
        <v>57</v>
      </c>
      <c r="C20" s="126">
        <v>1559</v>
      </c>
      <c r="D20" s="66">
        <f t="shared" si="4"/>
        <v>1964.3400000000001</v>
      </c>
      <c r="E20" s="66">
        <f t="shared" si="5"/>
        <v>2750.076</v>
      </c>
      <c r="F20" s="66">
        <v>2690</v>
      </c>
      <c r="G20" s="66">
        <v>1506</v>
      </c>
      <c r="I20" s="127">
        <f t="shared" si="0"/>
        <v>0.26</v>
      </c>
      <c r="J20" s="127">
        <f t="shared" si="1"/>
        <v>0.39999999999999991</v>
      </c>
    </row>
    <row r="21" spans="1:10" x14ac:dyDescent="0.25">
      <c r="A21" s="125" t="s">
        <v>59</v>
      </c>
      <c r="B21" s="43" t="s">
        <v>60</v>
      </c>
      <c r="C21" s="126">
        <v>2324</v>
      </c>
      <c r="D21" s="66">
        <f t="shared" si="4"/>
        <v>2928.24</v>
      </c>
      <c r="E21" s="66">
        <f t="shared" si="5"/>
        <v>4099.5360000000001</v>
      </c>
      <c r="F21" s="66">
        <v>4010</v>
      </c>
      <c r="G21" s="66">
        <v>1825</v>
      </c>
      <c r="I21" s="127">
        <f t="shared" si="0"/>
        <v>0.26</v>
      </c>
      <c r="J21" s="127">
        <f t="shared" si="1"/>
        <v>0.40000000000000013</v>
      </c>
    </row>
    <row r="22" spans="1:10" x14ac:dyDescent="0.25">
      <c r="A22" s="125" t="s">
        <v>61</v>
      </c>
      <c r="B22" s="43" t="s">
        <v>62</v>
      </c>
      <c r="C22" s="126">
        <v>2788</v>
      </c>
      <c r="D22" s="66">
        <f t="shared" si="4"/>
        <v>3512.88</v>
      </c>
      <c r="E22" s="66">
        <f t="shared" si="5"/>
        <v>4918.0320000000002</v>
      </c>
      <c r="F22" s="66">
        <v>4810</v>
      </c>
      <c r="G22" s="66">
        <v>183</v>
      </c>
      <c r="I22" s="127">
        <f t="shared" si="0"/>
        <v>0.26</v>
      </c>
      <c r="J22" s="127">
        <f t="shared" si="1"/>
        <v>0.39999999999999991</v>
      </c>
    </row>
    <row r="23" spans="1:10" x14ac:dyDescent="0.25">
      <c r="A23" s="125" t="s">
        <v>63</v>
      </c>
      <c r="B23" s="43" t="s">
        <v>64</v>
      </c>
      <c r="C23" s="126">
        <v>3484</v>
      </c>
      <c r="D23" s="66">
        <f t="shared" si="4"/>
        <v>4389.84</v>
      </c>
      <c r="E23" s="66">
        <f t="shared" si="5"/>
        <v>6145.7759999999998</v>
      </c>
      <c r="F23" s="66">
        <v>6010</v>
      </c>
      <c r="G23" s="66">
        <v>10</v>
      </c>
      <c r="I23" s="127">
        <f t="shared" si="0"/>
        <v>0.26</v>
      </c>
      <c r="J23" s="127">
        <f t="shared" si="1"/>
        <v>0.39999999999999991</v>
      </c>
    </row>
    <row r="24" spans="1:10" x14ac:dyDescent="0.25">
      <c r="A24" s="125" t="s">
        <v>65</v>
      </c>
      <c r="B24" s="43" t="s">
        <v>66</v>
      </c>
      <c r="C24" s="126">
        <v>3229</v>
      </c>
      <c r="D24" s="66">
        <f t="shared" si="4"/>
        <v>4068.54</v>
      </c>
      <c r="E24" s="66">
        <f t="shared" si="5"/>
        <v>5695.9560000000001</v>
      </c>
      <c r="F24" s="66">
        <v>5570</v>
      </c>
      <c r="G24" s="66">
        <v>744</v>
      </c>
      <c r="I24" s="127">
        <f t="shared" si="0"/>
        <v>0.26</v>
      </c>
      <c r="J24" s="127">
        <f t="shared" si="1"/>
        <v>0.40000000000000013</v>
      </c>
    </row>
    <row r="25" spans="1:10" x14ac:dyDescent="0.25">
      <c r="A25" s="125" t="s">
        <v>67</v>
      </c>
      <c r="B25" s="43" t="s">
        <v>68</v>
      </c>
      <c r="C25" s="126">
        <v>3251</v>
      </c>
      <c r="D25" s="66">
        <f t="shared" si="4"/>
        <v>4096.26</v>
      </c>
      <c r="E25" s="66">
        <f t="shared" si="5"/>
        <v>5734.7640000000001</v>
      </c>
      <c r="F25" s="66">
        <v>5610</v>
      </c>
      <c r="G25" s="66">
        <v>614</v>
      </c>
      <c r="I25" s="127">
        <f t="shared" si="0"/>
        <v>0.26</v>
      </c>
      <c r="J25" s="127">
        <f t="shared" si="1"/>
        <v>0.39999999999999991</v>
      </c>
    </row>
    <row r="26" spans="1:10" x14ac:dyDescent="0.25">
      <c r="A26" s="125" t="s">
        <v>69</v>
      </c>
      <c r="B26" s="43" t="s">
        <v>70</v>
      </c>
      <c r="C26" s="126">
        <v>6909</v>
      </c>
      <c r="D26" s="66">
        <f t="shared" si="4"/>
        <v>8705.34</v>
      </c>
      <c r="E26" s="66">
        <f t="shared" si="5"/>
        <v>12187.476000000001</v>
      </c>
      <c r="F26" s="66">
        <v>11920</v>
      </c>
      <c r="G26" s="66">
        <v>326</v>
      </c>
      <c r="I26" s="127">
        <f t="shared" si="0"/>
        <v>0.26</v>
      </c>
      <c r="J26" s="127">
        <f t="shared" si="1"/>
        <v>0.40000000000000013</v>
      </c>
    </row>
    <row r="27" spans="1:10" x14ac:dyDescent="0.25">
      <c r="A27" s="125" t="s">
        <v>71</v>
      </c>
      <c r="B27" s="43" t="s">
        <v>72</v>
      </c>
      <c r="C27" s="126">
        <v>3055</v>
      </c>
      <c r="D27" s="66">
        <f t="shared" si="4"/>
        <v>3849.3</v>
      </c>
      <c r="E27" s="66">
        <f t="shared" si="5"/>
        <v>5389.02</v>
      </c>
      <c r="F27" s="66">
        <v>5270</v>
      </c>
      <c r="G27" s="66">
        <v>220</v>
      </c>
      <c r="I27" s="127">
        <f t="shared" si="0"/>
        <v>0.26</v>
      </c>
      <c r="J27" s="127">
        <f t="shared" si="1"/>
        <v>0.40000000000000013</v>
      </c>
    </row>
    <row r="28" spans="1:10" x14ac:dyDescent="0.25">
      <c r="A28" s="125" t="s">
        <v>73</v>
      </c>
      <c r="B28" s="43" t="s">
        <v>74</v>
      </c>
      <c r="C28" s="126">
        <v>6236</v>
      </c>
      <c r="D28" s="66">
        <f t="shared" si="4"/>
        <v>7857.3600000000006</v>
      </c>
      <c r="E28" s="66">
        <f t="shared" si="5"/>
        <v>11000.304</v>
      </c>
      <c r="F28" s="66">
        <v>10760</v>
      </c>
      <c r="G28" s="66">
        <v>236</v>
      </c>
      <c r="I28" s="127">
        <f t="shared" si="0"/>
        <v>0.26</v>
      </c>
      <c r="J28" s="127">
        <f t="shared" si="1"/>
        <v>0.39999999999999991</v>
      </c>
    </row>
    <row r="29" spans="1:10" x14ac:dyDescent="0.25">
      <c r="A29" s="125" t="s">
        <v>75</v>
      </c>
      <c r="B29" s="43" t="s">
        <v>76</v>
      </c>
      <c r="C29" s="126">
        <v>4509</v>
      </c>
      <c r="D29" s="66">
        <f t="shared" si="4"/>
        <v>5681.34</v>
      </c>
      <c r="E29" s="66">
        <f t="shared" si="5"/>
        <v>7953.8760000000002</v>
      </c>
      <c r="F29" s="66">
        <v>7780</v>
      </c>
      <c r="G29" s="66">
        <v>138</v>
      </c>
      <c r="I29" s="127">
        <f t="shared" si="0"/>
        <v>0.26</v>
      </c>
      <c r="J29" s="127">
        <f t="shared" si="1"/>
        <v>0.39999999999999991</v>
      </c>
    </row>
    <row r="30" spans="1:10" x14ac:dyDescent="0.25">
      <c r="A30" s="125" t="s">
        <v>77</v>
      </c>
      <c r="B30" s="43" t="s">
        <v>78</v>
      </c>
      <c r="C30" s="126">
        <v>6329</v>
      </c>
      <c r="D30" s="66">
        <f t="shared" si="4"/>
        <v>7974.54</v>
      </c>
      <c r="E30" s="66">
        <f t="shared" si="5"/>
        <v>11164.356</v>
      </c>
      <c r="F30" s="66">
        <v>10920</v>
      </c>
      <c r="G30" s="66">
        <v>57</v>
      </c>
      <c r="I30" s="127">
        <f t="shared" si="0"/>
        <v>0.26</v>
      </c>
      <c r="J30" s="127">
        <f t="shared" si="1"/>
        <v>0.39999999999999991</v>
      </c>
    </row>
    <row r="31" spans="1:10" x14ac:dyDescent="0.25">
      <c r="A31" s="125" t="s">
        <v>79</v>
      </c>
      <c r="B31" s="43" t="s">
        <v>80</v>
      </c>
      <c r="C31" s="126">
        <v>3153</v>
      </c>
      <c r="D31" s="66">
        <f t="shared" si="4"/>
        <v>3972.7799999999997</v>
      </c>
      <c r="E31" s="66">
        <f t="shared" si="5"/>
        <v>5561.8919999999998</v>
      </c>
      <c r="F31" s="66">
        <v>5440</v>
      </c>
      <c r="G31" s="66">
        <v>1762</v>
      </c>
      <c r="I31" s="127">
        <f t="shared" si="0"/>
        <v>0.26</v>
      </c>
      <c r="J31" s="127">
        <f t="shared" si="1"/>
        <v>0.40000000000000013</v>
      </c>
    </row>
    <row r="32" spans="1:10" x14ac:dyDescent="0.25">
      <c r="A32" s="125" t="s">
        <v>81</v>
      </c>
      <c r="B32" s="43" t="s">
        <v>82</v>
      </c>
      <c r="C32" s="126">
        <v>2498</v>
      </c>
      <c r="D32" s="66">
        <f t="shared" si="4"/>
        <v>3147.48</v>
      </c>
      <c r="E32" s="66">
        <f t="shared" si="5"/>
        <v>4406.4719999999998</v>
      </c>
      <c r="F32" s="66">
        <v>4310</v>
      </c>
      <c r="G32" s="66">
        <v>661</v>
      </c>
      <c r="I32" s="127">
        <f t="shared" si="0"/>
        <v>0.26</v>
      </c>
      <c r="J32" s="127">
        <f t="shared" si="1"/>
        <v>0.39999999999999991</v>
      </c>
    </row>
    <row r="33" spans="1:10" x14ac:dyDescent="0.25">
      <c r="A33" s="125" t="s">
        <v>83</v>
      </c>
      <c r="B33" s="43" t="s">
        <v>84</v>
      </c>
      <c r="C33" s="126">
        <f t="shared" si="2"/>
        <v>2845.8</v>
      </c>
      <c r="D33" s="66">
        <f t="shared" ref="D33:D36" si="6">E33*0.68</f>
        <v>3583.6000000000004</v>
      </c>
      <c r="E33" s="66">
        <v>5270</v>
      </c>
      <c r="F33" s="66">
        <v>5270</v>
      </c>
      <c r="G33" s="66">
        <v>3556</v>
      </c>
      <c r="I33" s="127">
        <f t="shared" si="0"/>
        <v>0.2592592592592593</v>
      </c>
      <c r="J33" s="127">
        <f t="shared" si="1"/>
        <v>0.47058823529411753</v>
      </c>
    </row>
    <row r="34" spans="1:10" x14ac:dyDescent="0.25">
      <c r="A34" s="125" t="s">
        <v>85</v>
      </c>
      <c r="B34" s="43" t="s">
        <v>86</v>
      </c>
      <c r="C34" s="126">
        <f t="shared" si="2"/>
        <v>3234.6000000000004</v>
      </c>
      <c r="D34" s="66">
        <f t="shared" si="6"/>
        <v>4073.2000000000003</v>
      </c>
      <c r="E34" s="66">
        <v>5990</v>
      </c>
      <c r="F34" s="66">
        <v>5990</v>
      </c>
      <c r="G34" s="66">
        <v>2147</v>
      </c>
      <c r="I34" s="127">
        <f t="shared" si="0"/>
        <v>0.2592592592592593</v>
      </c>
      <c r="J34" s="127">
        <f t="shared" si="1"/>
        <v>0.47058823529411753</v>
      </c>
    </row>
    <row r="35" spans="1:10" x14ac:dyDescent="0.25">
      <c r="A35" s="125" t="s">
        <v>87</v>
      </c>
      <c r="B35" s="43" t="s">
        <v>88</v>
      </c>
      <c r="C35" s="126">
        <f t="shared" si="2"/>
        <v>4179.6000000000004</v>
      </c>
      <c r="D35" s="66">
        <f t="shared" si="6"/>
        <v>5263.2000000000007</v>
      </c>
      <c r="E35" s="66">
        <v>7740</v>
      </c>
      <c r="F35" s="66">
        <v>7740</v>
      </c>
      <c r="G35" s="66">
        <v>421</v>
      </c>
      <c r="I35" s="127">
        <f t="shared" si="0"/>
        <v>0.2592592592592593</v>
      </c>
      <c r="J35" s="127">
        <f t="shared" si="1"/>
        <v>0.47058823529411753</v>
      </c>
    </row>
    <row r="36" spans="1:10" x14ac:dyDescent="0.25">
      <c r="A36" s="125" t="s">
        <v>89</v>
      </c>
      <c r="B36" s="43" t="s">
        <v>90</v>
      </c>
      <c r="C36" s="126">
        <f t="shared" si="2"/>
        <v>4179.6000000000004</v>
      </c>
      <c r="D36" s="66">
        <f t="shared" si="6"/>
        <v>5263.2000000000007</v>
      </c>
      <c r="E36" s="66">
        <v>7740</v>
      </c>
      <c r="F36" s="66">
        <v>7740</v>
      </c>
      <c r="G36" s="66">
        <v>303</v>
      </c>
      <c r="I36" s="127">
        <f t="shared" si="0"/>
        <v>0.2592592592592593</v>
      </c>
      <c r="J36" s="127">
        <f t="shared" si="1"/>
        <v>0.47058823529411753</v>
      </c>
    </row>
    <row r="37" spans="1:10" x14ac:dyDescent="0.25">
      <c r="A37" s="125" t="s">
        <v>91</v>
      </c>
      <c r="B37" s="43" t="s">
        <v>92</v>
      </c>
      <c r="C37" s="126">
        <v>3217</v>
      </c>
      <c r="D37" s="66">
        <f t="shared" ref="D37:D47" si="7">C37+C37*0.26</f>
        <v>4053.42</v>
      </c>
      <c r="E37" s="66">
        <f t="shared" si="5"/>
        <v>5674.7880000000005</v>
      </c>
      <c r="F37" s="66">
        <v>5550</v>
      </c>
      <c r="G37" s="66">
        <v>579</v>
      </c>
      <c r="I37" s="127">
        <f t="shared" si="0"/>
        <v>0.26</v>
      </c>
      <c r="J37" s="127">
        <f t="shared" si="1"/>
        <v>0.40000000000000013</v>
      </c>
    </row>
    <row r="38" spans="1:10" x14ac:dyDescent="0.25">
      <c r="A38" s="125" t="s">
        <v>93</v>
      </c>
      <c r="B38" s="43" t="s">
        <v>94</v>
      </c>
      <c r="C38" s="126">
        <v>3594</v>
      </c>
      <c r="D38" s="66">
        <f t="shared" si="7"/>
        <v>4528.4400000000005</v>
      </c>
      <c r="E38" s="66">
        <f t="shared" si="5"/>
        <v>6339.8160000000007</v>
      </c>
      <c r="F38" s="66">
        <v>6070</v>
      </c>
      <c r="G38" s="66">
        <v>6636</v>
      </c>
      <c r="I38" s="127">
        <f t="shared" si="0"/>
        <v>0.26000000000000023</v>
      </c>
      <c r="J38" s="127">
        <f t="shared" si="1"/>
        <v>0.39999999999999991</v>
      </c>
    </row>
    <row r="39" spans="1:10" x14ac:dyDescent="0.25">
      <c r="A39" s="125" t="s">
        <v>95</v>
      </c>
      <c r="B39" s="43" t="s">
        <v>96</v>
      </c>
      <c r="C39" s="126">
        <v>10073</v>
      </c>
      <c r="D39" s="66">
        <f t="shared" si="7"/>
        <v>12691.98</v>
      </c>
      <c r="E39" s="66">
        <f t="shared" si="5"/>
        <v>17768.772000000001</v>
      </c>
      <c r="F39" s="66">
        <v>17380</v>
      </c>
      <c r="G39" s="66">
        <v>1515</v>
      </c>
      <c r="I39" s="127">
        <f t="shared" si="0"/>
        <v>0.26</v>
      </c>
      <c r="J39" s="127">
        <f t="shared" si="1"/>
        <v>0.40000000000000013</v>
      </c>
    </row>
    <row r="40" spans="1:10" x14ac:dyDescent="0.25">
      <c r="A40" s="125" t="s">
        <v>97</v>
      </c>
      <c r="B40" s="43" t="s">
        <v>98</v>
      </c>
      <c r="C40" s="126">
        <v>9146</v>
      </c>
      <c r="D40" s="66">
        <f t="shared" si="7"/>
        <v>11523.96</v>
      </c>
      <c r="E40" s="66">
        <f t="shared" si="5"/>
        <v>16133.543999999998</v>
      </c>
      <c r="F40" s="66">
        <v>15780</v>
      </c>
      <c r="G40" s="66">
        <v>644</v>
      </c>
      <c r="I40" s="127">
        <f t="shared" si="0"/>
        <v>0.26</v>
      </c>
      <c r="J40" s="127">
        <f t="shared" si="1"/>
        <v>0.39999999999999991</v>
      </c>
    </row>
    <row r="41" spans="1:10" x14ac:dyDescent="0.25">
      <c r="A41" s="125" t="s">
        <v>99</v>
      </c>
      <c r="B41" s="43" t="s">
        <v>100</v>
      </c>
      <c r="C41" s="126">
        <v>3460</v>
      </c>
      <c r="D41" s="66">
        <f t="shared" si="7"/>
        <v>4359.6000000000004</v>
      </c>
      <c r="E41" s="66">
        <f t="shared" si="5"/>
        <v>6103.4400000000005</v>
      </c>
      <c r="F41" s="66">
        <v>5970</v>
      </c>
      <c r="G41" s="66">
        <v>1878</v>
      </c>
      <c r="I41" s="127">
        <f t="shared" si="0"/>
        <v>0.26</v>
      </c>
      <c r="J41" s="127">
        <f t="shared" si="1"/>
        <v>0.39999999999999991</v>
      </c>
    </row>
    <row r="42" spans="1:10" x14ac:dyDescent="0.25">
      <c r="A42" s="125" t="s">
        <v>101</v>
      </c>
      <c r="B42" s="43" t="s">
        <v>102</v>
      </c>
      <c r="C42" s="126">
        <v>3037</v>
      </c>
      <c r="D42" s="66">
        <f t="shared" si="7"/>
        <v>3826.62</v>
      </c>
      <c r="E42" s="66">
        <f t="shared" si="5"/>
        <v>5357.268</v>
      </c>
      <c r="F42" s="66">
        <v>5240</v>
      </c>
      <c r="G42" s="66">
        <v>1323</v>
      </c>
      <c r="I42" s="127">
        <f t="shared" si="0"/>
        <v>0.26</v>
      </c>
      <c r="J42" s="127">
        <f t="shared" si="1"/>
        <v>0.40000000000000013</v>
      </c>
    </row>
    <row r="43" spans="1:10" x14ac:dyDescent="0.25">
      <c r="A43" s="125" t="s">
        <v>104</v>
      </c>
      <c r="B43" s="43" t="s">
        <v>105</v>
      </c>
      <c r="C43" s="126">
        <v>9221</v>
      </c>
      <c r="D43" s="66">
        <f t="shared" si="7"/>
        <v>11618.46</v>
      </c>
      <c r="E43" s="66">
        <f t="shared" si="5"/>
        <v>16265.843999999999</v>
      </c>
      <c r="F43" s="66">
        <v>15910</v>
      </c>
      <c r="G43" s="66">
        <v>430</v>
      </c>
      <c r="I43" s="127">
        <f t="shared" si="0"/>
        <v>0.26</v>
      </c>
      <c r="J43" s="127">
        <f t="shared" si="1"/>
        <v>0.40000000000000013</v>
      </c>
    </row>
    <row r="44" spans="1:10" x14ac:dyDescent="0.25">
      <c r="A44" s="125" t="s">
        <v>106</v>
      </c>
      <c r="B44" s="43" t="s">
        <v>107</v>
      </c>
      <c r="C44" s="126">
        <v>14495</v>
      </c>
      <c r="D44" s="66">
        <f t="shared" si="7"/>
        <v>18263.7</v>
      </c>
      <c r="E44" s="66">
        <f t="shared" si="5"/>
        <v>25569.18</v>
      </c>
      <c r="F44" s="66">
        <v>25010</v>
      </c>
      <c r="G44" s="66">
        <v>372</v>
      </c>
      <c r="I44" s="127">
        <f t="shared" si="0"/>
        <v>0.26</v>
      </c>
      <c r="J44" s="127">
        <f t="shared" si="1"/>
        <v>0.39999999999999991</v>
      </c>
    </row>
    <row r="45" spans="1:10" x14ac:dyDescent="0.25">
      <c r="A45" s="125" t="s">
        <v>108</v>
      </c>
      <c r="B45" s="43" t="s">
        <v>109</v>
      </c>
      <c r="C45" s="126">
        <v>3902</v>
      </c>
      <c r="D45" s="66">
        <f t="shared" si="7"/>
        <v>4916.5200000000004</v>
      </c>
      <c r="E45" s="66">
        <f t="shared" si="5"/>
        <v>6883.1280000000006</v>
      </c>
      <c r="F45" s="66">
        <v>6590</v>
      </c>
      <c r="G45" s="66">
        <v>4192</v>
      </c>
      <c r="I45" s="127">
        <f t="shared" si="0"/>
        <v>0.26</v>
      </c>
      <c r="J45" s="127">
        <f t="shared" si="1"/>
        <v>0.39999999999999991</v>
      </c>
    </row>
    <row r="46" spans="1:10" x14ac:dyDescent="0.25">
      <c r="A46" s="125" t="s">
        <v>110</v>
      </c>
      <c r="B46" s="43" t="s">
        <v>111</v>
      </c>
      <c r="C46" s="126">
        <v>2770</v>
      </c>
      <c r="D46" s="66">
        <f t="shared" si="7"/>
        <v>3490.2</v>
      </c>
      <c r="E46" s="66">
        <f t="shared" si="5"/>
        <v>4886.28</v>
      </c>
      <c r="F46" s="66">
        <v>4780</v>
      </c>
      <c r="G46" s="66">
        <v>334</v>
      </c>
      <c r="I46" s="127">
        <f t="shared" si="0"/>
        <v>0.26</v>
      </c>
      <c r="J46" s="127">
        <f t="shared" si="1"/>
        <v>0.39999999999999991</v>
      </c>
    </row>
    <row r="47" spans="1:10" x14ac:dyDescent="0.25">
      <c r="A47" s="125" t="s">
        <v>112</v>
      </c>
      <c r="B47" s="43" t="s">
        <v>113</v>
      </c>
      <c r="C47" s="126">
        <v>2510</v>
      </c>
      <c r="D47" s="66">
        <f t="shared" si="7"/>
        <v>3162.6</v>
      </c>
      <c r="E47" s="66">
        <f t="shared" si="5"/>
        <v>4427.6399999999994</v>
      </c>
      <c r="F47" s="66">
        <v>4240</v>
      </c>
      <c r="G47" s="66">
        <v>4744</v>
      </c>
      <c r="I47" s="127">
        <f t="shared" si="0"/>
        <v>0.26</v>
      </c>
      <c r="J47" s="127">
        <f t="shared" si="1"/>
        <v>0.39999999999999991</v>
      </c>
    </row>
    <row r="48" spans="1:10" x14ac:dyDescent="0.25">
      <c r="A48" s="125" t="s">
        <v>114</v>
      </c>
      <c r="B48" s="43" t="s">
        <v>115</v>
      </c>
      <c r="C48" s="126">
        <f t="shared" si="2"/>
        <v>3234.6000000000004</v>
      </c>
      <c r="D48" s="66">
        <f>E48*0.68</f>
        <v>4073.2000000000003</v>
      </c>
      <c r="E48" s="66">
        <v>5990</v>
      </c>
      <c r="F48" s="66">
        <v>5990</v>
      </c>
      <c r="G48" s="66">
        <v>2266</v>
      </c>
      <c r="I48" s="127">
        <f t="shared" si="0"/>
        <v>0.2592592592592593</v>
      </c>
      <c r="J48" s="127">
        <f t="shared" si="1"/>
        <v>0.47058823529411753</v>
      </c>
    </row>
    <row r="49" spans="1:10" x14ac:dyDescent="0.25">
      <c r="A49" s="125" t="s">
        <v>116</v>
      </c>
      <c r="B49" s="43" t="s">
        <v>117</v>
      </c>
      <c r="C49" s="126">
        <v>3536</v>
      </c>
      <c r="D49" s="66">
        <f t="shared" ref="D49:D52" si="8">C49+C49*0.26</f>
        <v>4455.3599999999997</v>
      </c>
      <c r="E49" s="66">
        <f t="shared" si="5"/>
        <v>6237.5039999999999</v>
      </c>
      <c r="F49" s="66">
        <v>6100</v>
      </c>
      <c r="G49" s="66">
        <v>520</v>
      </c>
      <c r="I49" s="127">
        <f t="shared" si="0"/>
        <v>0.26</v>
      </c>
      <c r="J49" s="127">
        <f t="shared" si="1"/>
        <v>0.40000000000000013</v>
      </c>
    </row>
    <row r="50" spans="1:10" x14ac:dyDescent="0.25">
      <c r="A50" s="125" t="s">
        <v>118</v>
      </c>
      <c r="B50" s="43" t="s">
        <v>119</v>
      </c>
      <c r="C50" s="126">
        <v>3778</v>
      </c>
      <c r="D50" s="66">
        <f t="shared" si="8"/>
        <v>4760.28</v>
      </c>
      <c r="E50" s="66">
        <f t="shared" si="5"/>
        <v>6664.3919999999998</v>
      </c>
      <c r="F50" s="66">
        <v>6380</v>
      </c>
      <c r="G50" s="66">
        <v>3167</v>
      </c>
      <c r="I50" s="127">
        <f t="shared" si="0"/>
        <v>0.26</v>
      </c>
      <c r="J50" s="127">
        <f t="shared" si="1"/>
        <v>0.40000000000000013</v>
      </c>
    </row>
    <row r="51" spans="1:10" x14ac:dyDescent="0.25">
      <c r="A51" s="125" t="s">
        <v>121</v>
      </c>
      <c r="B51" s="43" t="s">
        <v>122</v>
      </c>
      <c r="C51" s="126">
        <v>4057</v>
      </c>
      <c r="D51" s="66">
        <f t="shared" si="8"/>
        <v>5111.82</v>
      </c>
      <c r="E51" s="66">
        <f t="shared" si="5"/>
        <v>7156.5479999999998</v>
      </c>
      <c r="F51" s="66">
        <v>7000</v>
      </c>
      <c r="G51" s="66">
        <v>88</v>
      </c>
      <c r="I51" s="127">
        <f t="shared" si="0"/>
        <v>0.26</v>
      </c>
      <c r="J51" s="127">
        <f t="shared" si="1"/>
        <v>0.40000000000000013</v>
      </c>
    </row>
    <row r="52" spans="1:10" x14ac:dyDescent="0.25">
      <c r="A52" s="125" t="s">
        <v>123</v>
      </c>
      <c r="B52" s="43" t="s">
        <v>124</v>
      </c>
      <c r="C52" s="126">
        <v>15649</v>
      </c>
      <c r="D52" s="66">
        <f t="shared" si="8"/>
        <v>19717.740000000002</v>
      </c>
      <c r="E52" s="66">
        <f t="shared" si="5"/>
        <v>27604.836000000003</v>
      </c>
      <c r="F52" s="66">
        <v>27000</v>
      </c>
      <c r="G52" s="66">
        <v>10</v>
      </c>
      <c r="I52" s="127">
        <f t="shared" si="0"/>
        <v>0.26</v>
      </c>
      <c r="J52" s="127">
        <f t="shared" si="1"/>
        <v>0.40000000000000013</v>
      </c>
    </row>
    <row r="53" spans="1:10" x14ac:dyDescent="0.25">
      <c r="A53" s="125" t="s">
        <v>125</v>
      </c>
      <c r="B53" s="43" t="s">
        <v>126</v>
      </c>
      <c r="C53" s="126">
        <f t="shared" si="2"/>
        <v>3790.8</v>
      </c>
      <c r="D53" s="66">
        <f>E53*0.68</f>
        <v>4773.6000000000004</v>
      </c>
      <c r="E53" s="66">
        <v>7020</v>
      </c>
      <c r="F53" s="66">
        <v>7020</v>
      </c>
      <c r="G53" s="66">
        <v>2</v>
      </c>
      <c r="I53" s="127">
        <f t="shared" si="0"/>
        <v>0.2592592592592593</v>
      </c>
      <c r="J53" s="127">
        <f t="shared" si="1"/>
        <v>0.47058823529411753</v>
      </c>
    </row>
    <row r="54" spans="1:10" x14ac:dyDescent="0.25">
      <c r="A54" s="125" t="s">
        <v>128</v>
      </c>
      <c r="B54" s="43" t="s">
        <v>129</v>
      </c>
      <c r="C54" s="126">
        <v>2000</v>
      </c>
      <c r="D54" s="66">
        <f t="shared" ref="D54:D67" si="9">C54+C54*0.26</f>
        <v>2520</v>
      </c>
      <c r="E54" s="66">
        <f t="shared" si="5"/>
        <v>3528</v>
      </c>
      <c r="F54" s="66">
        <v>3450</v>
      </c>
      <c r="G54" s="66">
        <v>716</v>
      </c>
      <c r="I54" s="127">
        <f t="shared" si="0"/>
        <v>0.26</v>
      </c>
      <c r="J54" s="127">
        <f t="shared" si="1"/>
        <v>0.39999999999999991</v>
      </c>
    </row>
    <row r="55" spans="1:10" x14ac:dyDescent="0.25">
      <c r="A55" s="125" t="s">
        <v>130</v>
      </c>
      <c r="B55" s="43" t="s">
        <v>131</v>
      </c>
      <c r="C55" s="126">
        <v>2284</v>
      </c>
      <c r="D55" s="66">
        <f t="shared" si="9"/>
        <v>2877.84</v>
      </c>
      <c r="E55" s="66">
        <f t="shared" si="5"/>
        <v>4028.9760000000006</v>
      </c>
      <c r="F55" s="66">
        <v>3940</v>
      </c>
      <c r="G55" s="66">
        <v>1</v>
      </c>
      <c r="I55" s="127">
        <f t="shared" si="0"/>
        <v>0.26</v>
      </c>
      <c r="J55" s="127">
        <f t="shared" si="1"/>
        <v>0.40000000000000013</v>
      </c>
    </row>
    <row r="56" spans="1:10" x14ac:dyDescent="0.25">
      <c r="A56" s="125" t="s">
        <v>133</v>
      </c>
      <c r="B56" s="43" t="s">
        <v>134</v>
      </c>
      <c r="C56" s="126">
        <v>4063</v>
      </c>
      <c r="D56" s="66">
        <f t="shared" si="9"/>
        <v>5119.38</v>
      </c>
      <c r="E56" s="66">
        <f t="shared" si="5"/>
        <v>7167.1320000000005</v>
      </c>
      <c r="F56" s="66">
        <v>7010</v>
      </c>
      <c r="G56" s="66">
        <v>224</v>
      </c>
      <c r="I56" s="127">
        <f t="shared" si="0"/>
        <v>0.26</v>
      </c>
      <c r="J56" s="127">
        <f t="shared" si="1"/>
        <v>0.40000000000000013</v>
      </c>
    </row>
    <row r="57" spans="1:10" x14ac:dyDescent="0.25">
      <c r="A57" s="125" t="s">
        <v>135</v>
      </c>
      <c r="B57" s="43" t="s">
        <v>136</v>
      </c>
      <c r="C57" s="126">
        <v>2614</v>
      </c>
      <c r="D57" s="66">
        <f t="shared" si="9"/>
        <v>3293.64</v>
      </c>
      <c r="E57" s="66">
        <f t="shared" si="5"/>
        <v>4611.0959999999995</v>
      </c>
      <c r="F57" s="66">
        <v>4510</v>
      </c>
      <c r="G57" s="66">
        <v>31</v>
      </c>
      <c r="I57" s="127">
        <f t="shared" si="0"/>
        <v>0.26</v>
      </c>
      <c r="J57" s="127">
        <f t="shared" si="1"/>
        <v>0.39999999999999991</v>
      </c>
    </row>
    <row r="58" spans="1:10" x14ac:dyDescent="0.25">
      <c r="A58" s="125" t="s">
        <v>137</v>
      </c>
      <c r="B58" s="43" t="s">
        <v>138</v>
      </c>
      <c r="C58" s="126">
        <v>2075</v>
      </c>
      <c r="D58" s="66">
        <f t="shared" si="9"/>
        <v>2614.5</v>
      </c>
      <c r="E58" s="66">
        <f t="shared" si="5"/>
        <v>3660.3</v>
      </c>
      <c r="F58" s="66">
        <v>3580</v>
      </c>
      <c r="G58" s="66">
        <v>716</v>
      </c>
      <c r="I58" s="127">
        <f t="shared" si="0"/>
        <v>0.26</v>
      </c>
      <c r="J58" s="127">
        <f t="shared" si="1"/>
        <v>0.40000000000000013</v>
      </c>
    </row>
    <row r="59" spans="1:10" x14ac:dyDescent="0.25">
      <c r="A59" s="125" t="s">
        <v>140</v>
      </c>
      <c r="B59" s="43" t="s">
        <v>141</v>
      </c>
      <c r="C59" s="126">
        <v>3773</v>
      </c>
      <c r="D59" s="66">
        <f t="shared" si="9"/>
        <v>4753.9799999999996</v>
      </c>
      <c r="E59" s="66">
        <f t="shared" si="5"/>
        <v>6655.5719999999992</v>
      </c>
      <c r="F59" s="66">
        <v>6510</v>
      </c>
      <c r="G59" s="66">
        <v>134</v>
      </c>
      <c r="I59" s="127">
        <f t="shared" si="0"/>
        <v>0.25999999999999979</v>
      </c>
      <c r="J59" s="127">
        <f t="shared" si="1"/>
        <v>0.39999999999999991</v>
      </c>
    </row>
    <row r="60" spans="1:10" x14ac:dyDescent="0.25">
      <c r="A60" s="125" t="s">
        <v>142</v>
      </c>
      <c r="B60" s="43" t="s">
        <v>143</v>
      </c>
      <c r="C60" s="126">
        <v>2898</v>
      </c>
      <c r="D60" s="66">
        <f t="shared" si="9"/>
        <v>3651.48</v>
      </c>
      <c r="E60" s="66">
        <f t="shared" si="5"/>
        <v>5112.0720000000001</v>
      </c>
      <c r="F60" s="66">
        <v>5000</v>
      </c>
      <c r="G60" s="66">
        <v>1551</v>
      </c>
      <c r="I60" s="127">
        <f t="shared" si="0"/>
        <v>0.26</v>
      </c>
      <c r="J60" s="127">
        <f t="shared" si="1"/>
        <v>0.40000000000000013</v>
      </c>
    </row>
    <row r="61" spans="1:10" x14ac:dyDescent="0.25">
      <c r="A61" s="125" t="s">
        <v>144</v>
      </c>
      <c r="B61" s="43" t="s">
        <v>145</v>
      </c>
      <c r="C61" s="126">
        <v>2898</v>
      </c>
      <c r="D61" s="66">
        <f t="shared" si="9"/>
        <v>3651.48</v>
      </c>
      <c r="E61" s="66">
        <f t="shared" si="5"/>
        <v>5112.0720000000001</v>
      </c>
      <c r="F61" s="66">
        <v>5000</v>
      </c>
      <c r="G61" s="66">
        <v>72</v>
      </c>
      <c r="I61" s="127">
        <f t="shared" si="0"/>
        <v>0.26</v>
      </c>
      <c r="J61" s="127">
        <f t="shared" si="1"/>
        <v>0.40000000000000013</v>
      </c>
    </row>
    <row r="62" spans="1:10" x14ac:dyDescent="0.25">
      <c r="A62" s="125" t="s">
        <v>146</v>
      </c>
      <c r="B62" s="43" t="s">
        <v>147</v>
      </c>
      <c r="C62" s="126">
        <v>4353</v>
      </c>
      <c r="D62" s="66">
        <f t="shared" si="9"/>
        <v>5484.78</v>
      </c>
      <c r="E62" s="66">
        <f t="shared" si="5"/>
        <v>7678.6919999999991</v>
      </c>
      <c r="F62" s="66">
        <v>7510</v>
      </c>
      <c r="G62" s="66">
        <v>90</v>
      </c>
      <c r="I62" s="127">
        <f t="shared" si="0"/>
        <v>0.26</v>
      </c>
      <c r="J62" s="127">
        <f t="shared" si="1"/>
        <v>0.39999999999999991</v>
      </c>
    </row>
    <row r="63" spans="1:10" x14ac:dyDescent="0.25">
      <c r="A63" s="125" t="s">
        <v>148</v>
      </c>
      <c r="B63" s="43" t="s">
        <v>149</v>
      </c>
      <c r="C63" s="126">
        <v>2324</v>
      </c>
      <c r="D63" s="66">
        <f t="shared" si="9"/>
        <v>2928.24</v>
      </c>
      <c r="E63" s="66">
        <f t="shared" si="5"/>
        <v>4099.5360000000001</v>
      </c>
      <c r="F63" s="66">
        <v>4010</v>
      </c>
      <c r="G63" s="66">
        <v>407</v>
      </c>
      <c r="I63" s="127">
        <f t="shared" si="0"/>
        <v>0.26</v>
      </c>
      <c r="J63" s="127">
        <f t="shared" si="1"/>
        <v>0.40000000000000013</v>
      </c>
    </row>
    <row r="64" spans="1:10" x14ac:dyDescent="0.25">
      <c r="A64" s="125" t="s">
        <v>150</v>
      </c>
      <c r="B64" s="43" t="s">
        <v>151</v>
      </c>
      <c r="C64" s="126">
        <v>1165</v>
      </c>
      <c r="D64" s="66">
        <f t="shared" si="9"/>
        <v>1467.9</v>
      </c>
      <c r="E64" s="66">
        <f t="shared" si="5"/>
        <v>2055.0600000000004</v>
      </c>
      <c r="F64" s="66">
        <v>2010</v>
      </c>
      <c r="G64" s="66">
        <v>46</v>
      </c>
      <c r="I64" s="127">
        <f t="shared" si="0"/>
        <v>0.26</v>
      </c>
      <c r="J64" s="127">
        <f t="shared" si="1"/>
        <v>0.40000000000000013</v>
      </c>
    </row>
    <row r="65" spans="1:10" x14ac:dyDescent="0.25">
      <c r="A65" s="125" t="s">
        <v>152</v>
      </c>
      <c r="B65" s="43" t="s">
        <v>153</v>
      </c>
      <c r="C65" s="126">
        <v>2904</v>
      </c>
      <c r="D65" s="66">
        <f t="shared" si="9"/>
        <v>3659.04</v>
      </c>
      <c r="E65" s="66">
        <f t="shared" si="5"/>
        <v>5122.6559999999999</v>
      </c>
      <c r="F65" s="66">
        <v>5010</v>
      </c>
      <c r="G65" s="66">
        <v>135</v>
      </c>
      <c r="I65" s="127">
        <f t="shared" si="0"/>
        <v>0.26</v>
      </c>
      <c r="J65" s="127">
        <f t="shared" si="1"/>
        <v>0.39999999999999991</v>
      </c>
    </row>
    <row r="66" spans="1:10" x14ac:dyDescent="0.25">
      <c r="A66" s="125" t="s">
        <v>154</v>
      </c>
      <c r="B66" s="43" t="s">
        <v>155</v>
      </c>
      <c r="C66" s="126">
        <v>2035</v>
      </c>
      <c r="D66" s="66">
        <f t="shared" si="9"/>
        <v>2564.1</v>
      </c>
      <c r="E66" s="66">
        <f t="shared" si="5"/>
        <v>3589.74</v>
      </c>
      <c r="F66" s="66">
        <v>3510</v>
      </c>
      <c r="G66" s="66">
        <v>61</v>
      </c>
      <c r="I66" s="127">
        <f t="shared" si="0"/>
        <v>0.26</v>
      </c>
      <c r="J66" s="127">
        <f t="shared" si="1"/>
        <v>0.39999999999999991</v>
      </c>
    </row>
    <row r="67" spans="1:10" x14ac:dyDescent="0.25">
      <c r="A67" s="125" t="s">
        <v>156</v>
      </c>
      <c r="B67" s="43" t="s">
        <v>157</v>
      </c>
      <c r="C67" s="126">
        <v>1530</v>
      </c>
      <c r="D67" s="66">
        <f t="shared" si="9"/>
        <v>1927.8</v>
      </c>
      <c r="E67" s="66">
        <f t="shared" si="5"/>
        <v>2698.92</v>
      </c>
      <c r="F67" s="66">
        <v>2640</v>
      </c>
      <c r="G67" s="66">
        <v>946</v>
      </c>
      <c r="I67" s="127">
        <f t="shared" si="0"/>
        <v>0.26</v>
      </c>
      <c r="J67" s="127">
        <f t="shared" si="1"/>
        <v>0.40000000000000013</v>
      </c>
    </row>
    <row r="68" spans="1:10" x14ac:dyDescent="0.25">
      <c r="A68" s="129" t="s">
        <v>158</v>
      </c>
      <c r="B68" s="43" t="s">
        <v>157</v>
      </c>
      <c r="C68" s="126">
        <f t="shared" si="2"/>
        <v>2370.6000000000004</v>
      </c>
      <c r="D68" s="66">
        <f>E68*0.68</f>
        <v>2985.2000000000003</v>
      </c>
      <c r="E68" s="66">
        <v>4390</v>
      </c>
      <c r="F68" s="66">
        <v>4390</v>
      </c>
      <c r="G68" s="66">
        <v>214</v>
      </c>
      <c r="I68" s="127">
        <f t="shared" si="0"/>
        <v>0.25925925925925908</v>
      </c>
      <c r="J68" s="127">
        <f t="shared" si="1"/>
        <v>0.47058823529411753</v>
      </c>
    </row>
    <row r="69" spans="1:10" ht="14.45" customHeight="1" x14ac:dyDescent="0.25">
      <c r="A69" s="125" t="s">
        <v>159</v>
      </c>
      <c r="B69" s="43" t="s">
        <v>160</v>
      </c>
      <c r="C69" s="126">
        <v>1148</v>
      </c>
      <c r="D69" s="66">
        <f t="shared" ref="D69:D97" si="10">C69+C69*0.26</f>
        <v>1446.48</v>
      </c>
      <c r="E69" s="66">
        <f t="shared" si="5"/>
        <v>2025.0720000000001</v>
      </c>
      <c r="F69" s="66">
        <v>1940</v>
      </c>
      <c r="G69" s="66">
        <v>2586</v>
      </c>
      <c r="I69" s="127">
        <f t="shared" si="0"/>
        <v>0.26</v>
      </c>
      <c r="J69" s="127">
        <f t="shared" si="1"/>
        <v>0.40000000000000013</v>
      </c>
    </row>
    <row r="70" spans="1:10" x14ac:dyDescent="0.25">
      <c r="A70" s="125" t="s">
        <v>162</v>
      </c>
      <c r="B70" s="43" t="s">
        <v>163</v>
      </c>
      <c r="C70" s="126">
        <v>16211</v>
      </c>
      <c r="D70" s="66">
        <f t="shared" si="10"/>
        <v>20425.86</v>
      </c>
      <c r="E70" s="66">
        <f t="shared" si="5"/>
        <v>28596.204000000002</v>
      </c>
      <c r="F70" s="66">
        <v>27970</v>
      </c>
      <c r="G70" s="66">
        <v>274</v>
      </c>
      <c r="I70" s="127">
        <f t="shared" si="0"/>
        <v>0.26</v>
      </c>
      <c r="J70" s="127">
        <f t="shared" si="1"/>
        <v>0.40000000000000013</v>
      </c>
    </row>
    <row r="71" spans="1:10" x14ac:dyDescent="0.25">
      <c r="A71" s="125" t="s">
        <v>164</v>
      </c>
      <c r="B71" s="43" t="s">
        <v>165</v>
      </c>
      <c r="C71" s="126">
        <v>17185</v>
      </c>
      <c r="D71" s="66">
        <f t="shared" si="10"/>
        <v>21653.1</v>
      </c>
      <c r="E71" s="66">
        <f t="shared" si="5"/>
        <v>30314.339999999997</v>
      </c>
      <c r="F71" s="66">
        <v>29650</v>
      </c>
      <c r="G71" s="66">
        <v>266</v>
      </c>
      <c r="I71" s="127">
        <f t="shared" si="0"/>
        <v>0.26</v>
      </c>
      <c r="J71" s="127">
        <f t="shared" si="1"/>
        <v>0.39999999999999991</v>
      </c>
    </row>
    <row r="72" spans="1:10" x14ac:dyDescent="0.25">
      <c r="A72" s="125" t="s">
        <v>166</v>
      </c>
      <c r="B72" s="43" t="s">
        <v>167</v>
      </c>
      <c r="C72" s="126">
        <v>5547</v>
      </c>
      <c r="D72" s="66">
        <f t="shared" si="10"/>
        <v>6989.22</v>
      </c>
      <c r="E72" s="66">
        <f t="shared" si="5"/>
        <v>9784.9079999999994</v>
      </c>
      <c r="F72" s="66">
        <v>9570</v>
      </c>
      <c r="G72" s="66">
        <v>193</v>
      </c>
      <c r="I72" s="127">
        <f t="shared" ref="I72:I135" si="11">D72/C72-1</f>
        <v>0.26</v>
      </c>
      <c r="J72" s="127">
        <f t="shared" ref="J72:J135" si="12">E72/D72-1</f>
        <v>0.39999999999999991</v>
      </c>
    </row>
    <row r="73" spans="1:10" x14ac:dyDescent="0.25">
      <c r="A73" s="125" t="s">
        <v>168</v>
      </c>
      <c r="B73" s="43" t="s">
        <v>169</v>
      </c>
      <c r="C73" s="126">
        <v>16501</v>
      </c>
      <c r="D73" s="66">
        <f t="shared" si="10"/>
        <v>20791.260000000002</v>
      </c>
      <c r="E73" s="66">
        <f t="shared" si="5"/>
        <v>29107.764000000003</v>
      </c>
      <c r="F73" s="66">
        <v>28470</v>
      </c>
      <c r="G73" s="66">
        <v>181</v>
      </c>
      <c r="I73" s="127">
        <f t="shared" si="11"/>
        <v>0.26000000000000023</v>
      </c>
      <c r="J73" s="127">
        <f t="shared" si="12"/>
        <v>0.39999999999999991</v>
      </c>
    </row>
    <row r="74" spans="1:10" x14ac:dyDescent="0.25">
      <c r="A74" s="125" t="s">
        <v>170</v>
      </c>
      <c r="B74" s="43" t="s">
        <v>171</v>
      </c>
      <c r="C74" s="126">
        <v>3628</v>
      </c>
      <c r="D74" s="66">
        <f t="shared" si="10"/>
        <v>4571.28</v>
      </c>
      <c r="E74" s="66">
        <f t="shared" si="5"/>
        <v>6399.7919999999995</v>
      </c>
      <c r="F74" s="66">
        <v>6260</v>
      </c>
      <c r="G74" s="66">
        <v>1737</v>
      </c>
      <c r="I74" s="127">
        <f t="shared" si="11"/>
        <v>0.26</v>
      </c>
      <c r="J74" s="127">
        <f t="shared" si="12"/>
        <v>0.39999999999999991</v>
      </c>
    </row>
    <row r="75" spans="1:10" x14ac:dyDescent="0.25">
      <c r="A75" s="125" t="s">
        <v>172</v>
      </c>
      <c r="B75" s="43" t="s">
        <v>173</v>
      </c>
      <c r="C75" s="126">
        <v>5553</v>
      </c>
      <c r="D75" s="66">
        <f t="shared" si="10"/>
        <v>6996.78</v>
      </c>
      <c r="E75" s="66">
        <f t="shared" si="5"/>
        <v>9795.4920000000002</v>
      </c>
      <c r="F75" s="66">
        <v>9580</v>
      </c>
      <c r="G75" s="66">
        <v>930</v>
      </c>
      <c r="I75" s="127">
        <f t="shared" si="11"/>
        <v>0.26</v>
      </c>
      <c r="J75" s="127">
        <f t="shared" si="12"/>
        <v>0.40000000000000013</v>
      </c>
    </row>
    <row r="76" spans="1:10" x14ac:dyDescent="0.25">
      <c r="A76" s="125" t="s">
        <v>174</v>
      </c>
      <c r="B76" s="43" t="s">
        <v>175</v>
      </c>
      <c r="C76" s="126">
        <v>4979</v>
      </c>
      <c r="D76" s="66">
        <f t="shared" si="10"/>
        <v>6273.54</v>
      </c>
      <c r="E76" s="66">
        <f t="shared" si="5"/>
        <v>8782.9560000000001</v>
      </c>
      <c r="F76" s="66">
        <v>8590</v>
      </c>
      <c r="G76" s="66">
        <v>481</v>
      </c>
      <c r="I76" s="127">
        <f t="shared" si="11"/>
        <v>0.26</v>
      </c>
      <c r="J76" s="127">
        <f t="shared" si="12"/>
        <v>0.40000000000000013</v>
      </c>
    </row>
    <row r="77" spans="1:10" x14ac:dyDescent="0.25">
      <c r="A77" s="125" t="s">
        <v>176</v>
      </c>
      <c r="B77" s="43" t="s">
        <v>177</v>
      </c>
      <c r="C77" s="126">
        <v>4781</v>
      </c>
      <c r="D77" s="66">
        <f t="shared" si="10"/>
        <v>6024.0599999999995</v>
      </c>
      <c r="E77" s="66">
        <f t="shared" ref="E77:E97" si="13">D77+D77*0.4</f>
        <v>8433.6839999999993</v>
      </c>
      <c r="F77" s="66">
        <v>8250</v>
      </c>
      <c r="G77" s="66">
        <v>530</v>
      </c>
      <c r="I77" s="127">
        <f t="shared" si="11"/>
        <v>0.25999999999999979</v>
      </c>
      <c r="J77" s="127">
        <f t="shared" si="12"/>
        <v>0.39999999999999991</v>
      </c>
    </row>
    <row r="78" spans="1:10" x14ac:dyDescent="0.25">
      <c r="A78" s="125" t="s">
        <v>178</v>
      </c>
      <c r="B78" s="43" t="s">
        <v>179</v>
      </c>
      <c r="C78" s="126">
        <v>14154</v>
      </c>
      <c r="D78" s="66">
        <f t="shared" si="10"/>
        <v>17834.04</v>
      </c>
      <c r="E78" s="66">
        <f t="shared" si="13"/>
        <v>24967.656000000003</v>
      </c>
      <c r="F78" s="66">
        <v>24420</v>
      </c>
      <c r="G78" s="66">
        <v>528</v>
      </c>
      <c r="I78" s="127">
        <f t="shared" si="11"/>
        <v>0.26</v>
      </c>
      <c r="J78" s="127">
        <f t="shared" si="12"/>
        <v>0.40000000000000013</v>
      </c>
    </row>
    <row r="79" spans="1:10" x14ac:dyDescent="0.25">
      <c r="A79" s="125" t="s">
        <v>180</v>
      </c>
      <c r="B79" s="43" t="s">
        <v>181</v>
      </c>
      <c r="C79" s="126">
        <v>5031</v>
      </c>
      <c r="D79" s="66">
        <f t="shared" si="10"/>
        <v>6339.0599999999995</v>
      </c>
      <c r="E79" s="66">
        <f t="shared" si="13"/>
        <v>8874.6839999999993</v>
      </c>
      <c r="F79" s="66">
        <v>8680</v>
      </c>
      <c r="G79" s="66">
        <v>472</v>
      </c>
      <c r="I79" s="127">
        <f t="shared" si="11"/>
        <v>0.26</v>
      </c>
      <c r="J79" s="127">
        <f t="shared" si="12"/>
        <v>0.39999999999999991</v>
      </c>
    </row>
    <row r="80" spans="1:10" x14ac:dyDescent="0.25">
      <c r="A80" s="125" t="s">
        <v>182</v>
      </c>
      <c r="B80" s="43" t="s">
        <v>183</v>
      </c>
      <c r="C80" s="126">
        <v>4381</v>
      </c>
      <c r="D80" s="66">
        <f t="shared" si="10"/>
        <v>5520.0599999999995</v>
      </c>
      <c r="E80" s="66">
        <f t="shared" si="13"/>
        <v>7728.0839999999989</v>
      </c>
      <c r="F80" s="66">
        <v>7560</v>
      </c>
      <c r="G80" s="66">
        <v>471</v>
      </c>
      <c r="I80" s="127">
        <f t="shared" si="11"/>
        <v>0.25999999999999979</v>
      </c>
      <c r="J80" s="127">
        <f t="shared" si="12"/>
        <v>0.39999999999999991</v>
      </c>
    </row>
    <row r="81" spans="1:10" x14ac:dyDescent="0.25">
      <c r="A81" s="125" t="s">
        <v>184</v>
      </c>
      <c r="B81" s="43" t="s">
        <v>185</v>
      </c>
      <c r="C81" s="126">
        <v>5570</v>
      </c>
      <c r="D81" s="66">
        <f t="shared" si="10"/>
        <v>7018.2</v>
      </c>
      <c r="E81" s="66">
        <f t="shared" si="13"/>
        <v>9825.48</v>
      </c>
      <c r="F81" s="66">
        <v>9610</v>
      </c>
      <c r="G81" s="66">
        <v>464</v>
      </c>
      <c r="I81" s="127">
        <f t="shared" si="11"/>
        <v>0.26</v>
      </c>
      <c r="J81" s="127">
        <f t="shared" si="12"/>
        <v>0.39999999999999991</v>
      </c>
    </row>
    <row r="82" spans="1:10" x14ac:dyDescent="0.25">
      <c r="A82" s="125" t="s">
        <v>186</v>
      </c>
      <c r="B82" s="43" t="s">
        <v>187</v>
      </c>
      <c r="C82" s="126">
        <v>5303</v>
      </c>
      <c r="D82" s="66">
        <f t="shared" si="10"/>
        <v>6681.78</v>
      </c>
      <c r="E82" s="66">
        <f t="shared" si="13"/>
        <v>9354.4920000000002</v>
      </c>
      <c r="F82" s="66">
        <v>9150</v>
      </c>
      <c r="G82" s="66">
        <v>443</v>
      </c>
      <c r="I82" s="127">
        <f t="shared" si="11"/>
        <v>0.26</v>
      </c>
      <c r="J82" s="127">
        <f t="shared" si="12"/>
        <v>0.40000000000000013</v>
      </c>
    </row>
    <row r="83" spans="1:10" x14ac:dyDescent="0.25">
      <c r="A83" s="125" t="s">
        <v>188</v>
      </c>
      <c r="B83" s="43" t="s">
        <v>189</v>
      </c>
      <c r="C83" s="126">
        <v>5483</v>
      </c>
      <c r="D83" s="66">
        <f t="shared" si="10"/>
        <v>6908.58</v>
      </c>
      <c r="E83" s="66">
        <f t="shared" si="13"/>
        <v>9672.0120000000006</v>
      </c>
      <c r="F83" s="66">
        <v>9460</v>
      </c>
      <c r="G83" s="66">
        <v>432</v>
      </c>
      <c r="I83" s="127">
        <f t="shared" si="11"/>
        <v>0.26</v>
      </c>
      <c r="J83" s="127">
        <f t="shared" si="12"/>
        <v>0.40000000000000013</v>
      </c>
    </row>
    <row r="84" spans="1:10" x14ac:dyDescent="0.25">
      <c r="A84" s="125" t="s">
        <v>190</v>
      </c>
      <c r="B84" s="43" t="s">
        <v>191</v>
      </c>
      <c r="C84" s="126">
        <v>4544</v>
      </c>
      <c r="D84" s="66">
        <f t="shared" si="10"/>
        <v>5725.4400000000005</v>
      </c>
      <c r="E84" s="66">
        <f t="shared" si="13"/>
        <v>8015.6160000000009</v>
      </c>
      <c r="F84" s="66">
        <v>7840</v>
      </c>
      <c r="G84" s="66">
        <v>285</v>
      </c>
      <c r="I84" s="127">
        <f t="shared" si="11"/>
        <v>0.26</v>
      </c>
      <c r="J84" s="127">
        <f t="shared" si="12"/>
        <v>0.40000000000000013</v>
      </c>
    </row>
    <row r="85" spans="1:10" x14ac:dyDescent="0.25">
      <c r="A85" s="125" t="s">
        <v>193</v>
      </c>
      <c r="B85" s="43" t="s">
        <v>194</v>
      </c>
      <c r="C85" s="126">
        <v>3779</v>
      </c>
      <c r="D85" s="66">
        <f t="shared" si="10"/>
        <v>4761.54</v>
      </c>
      <c r="E85" s="66">
        <f t="shared" si="13"/>
        <v>6666.1559999999999</v>
      </c>
      <c r="F85" s="66">
        <v>6520</v>
      </c>
      <c r="G85" s="66">
        <v>1334</v>
      </c>
      <c r="I85" s="127">
        <f t="shared" si="11"/>
        <v>0.26</v>
      </c>
      <c r="J85" s="127">
        <f t="shared" si="12"/>
        <v>0.39999999999999991</v>
      </c>
    </row>
    <row r="86" spans="1:10" x14ac:dyDescent="0.25">
      <c r="A86" s="125" t="s">
        <v>195</v>
      </c>
      <c r="B86" s="43" t="s">
        <v>196</v>
      </c>
      <c r="C86" s="126">
        <v>5628</v>
      </c>
      <c r="D86" s="66">
        <f t="shared" si="10"/>
        <v>7091.28</v>
      </c>
      <c r="E86" s="66">
        <f t="shared" si="13"/>
        <v>9927.7919999999995</v>
      </c>
      <c r="F86" s="66">
        <v>9710</v>
      </c>
      <c r="G86" s="66">
        <v>516</v>
      </c>
      <c r="I86" s="127">
        <f t="shared" si="11"/>
        <v>0.26</v>
      </c>
      <c r="J86" s="127">
        <f t="shared" si="12"/>
        <v>0.39999999999999991</v>
      </c>
    </row>
    <row r="87" spans="1:10" x14ac:dyDescent="0.25">
      <c r="A87" s="125" t="s">
        <v>197</v>
      </c>
      <c r="B87" s="43" t="s">
        <v>198</v>
      </c>
      <c r="C87" s="126">
        <v>15441</v>
      </c>
      <c r="D87" s="66">
        <f t="shared" si="10"/>
        <v>19455.66</v>
      </c>
      <c r="E87" s="66">
        <f t="shared" si="13"/>
        <v>27237.923999999999</v>
      </c>
      <c r="F87" s="66">
        <v>26640</v>
      </c>
      <c r="G87" s="66">
        <v>514</v>
      </c>
      <c r="I87" s="127">
        <f t="shared" si="11"/>
        <v>0.26</v>
      </c>
      <c r="J87" s="127">
        <f t="shared" si="12"/>
        <v>0.39999999999999991</v>
      </c>
    </row>
    <row r="88" spans="1:10" x14ac:dyDescent="0.25">
      <c r="A88" s="125" t="s">
        <v>199</v>
      </c>
      <c r="B88" s="43" t="s">
        <v>200</v>
      </c>
      <c r="C88" s="126">
        <v>4532</v>
      </c>
      <c r="D88" s="66">
        <f t="shared" si="10"/>
        <v>5710.32</v>
      </c>
      <c r="E88" s="66">
        <f t="shared" si="13"/>
        <v>7994.4480000000003</v>
      </c>
      <c r="F88" s="66">
        <v>7820</v>
      </c>
      <c r="G88" s="66">
        <v>457</v>
      </c>
      <c r="I88" s="127">
        <f t="shared" si="11"/>
        <v>0.26</v>
      </c>
      <c r="J88" s="127">
        <f t="shared" si="12"/>
        <v>0.40000000000000013</v>
      </c>
    </row>
    <row r="89" spans="1:10" x14ac:dyDescent="0.25">
      <c r="A89" s="125" t="s">
        <v>201</v>
      </c>
      <c r="B89" s="43" t="s">
        <v>202</v>
      </c>
      <c r="C89" s="126">
        <v>5187</v>
      </c>
      <c r="D89" s="66">
        <f t="shared" si="10"/>
        <v>6535.62</v>
      </c>
      <c r="E89" s="66">
        <f t="shared" si="13"/>
        <v>9149.8680000000004</v>
      </c>
      <c r="F89" s="66">
        <v>8950</v>
      </c>
      <c r="G89" s="66">
        <v>443</v>
      </c>
      <c r="I89" s="127">
        <f t="shared" si="11"/>
        <v>0.26</v>
      </c>
      <c r="J89" s="127">
        <f t="shared" si="12"/>
        <v>0.40000000000000013</v>
      </c>
    </row>
    <row r="90" spans="1:10" x14ac:dyDescent="0.25">
      <c r="A90" s="125" t="s">
        <v>203</v>
      </c>
      <c r="B90" s="43" t="s">
        <v>204</v>
      </c>
      <c r="C90" s="126">
        <v>5489</v>
      </c>
      <c r="D90" s="66">
        <f t="shared" si="10"/>
        <v>6916.14</v>
      </c>
      <c r="E90" s="66">
        <f t="shared" si="13"/>
        <v>9682.5960000000014</v>
      </c>
      <c r="F90" s="66">
        <v>9470</v>
      </c>
      <c r="G90" s="66">
        <v>444</v>
      </c>
      <c r="I90" s="127">
        <f t="shared" si="11"/>
        <v>0.26</v>
      </c>
      <c r="J90" s="127">
        <f t="shared" si="12"/>
        <v>0.40000000000000013</v>
      </c>
    </row>
    <row r="91" spans="1:10" x14ac:dyDescent="0.25">
      <c r="A91" s="125" t="s">
        <v>205</v>
      </c>
      <c r="B91" s="43" t="s">
        <v>206</v>
      </c>
      <c r="C91" s="126">
        <v>5668</v>
      </c>
      <c r="D91" s="66">
        <f t="shared" si="10"/>
        <v>7141.68</v>
      </c>
      <c r="E91" s="66">
        <f t="shared" si="13"/>
        <v>9998.3520000000008</v>
      </c>
      <c r="F91" s="66">
        <v>9780</v>
      </c>
      <c r="G91" s="66">
        <v>440</v>
      </c>
      <c r="I91" s="127">
        <f t="shared" si="11"/>
        <v>0.26</v>
      </c>
      <c r="J91" s="127">
        <f t="shared" si="12"/>
        <v>0.40000000000000013</v>
      </c>
    </row>
    <row r="92" spans="1:10" x14ac:dyDescent="0.25">
      <c r="A92" s="125" t="s">
        <v>207</v>
      </c>
      <c r="B92" s="43" t="s">
        <v>208</v>
      </c>
      <c r="C92" s="126">
        <v>5727</v>
      </c>
      <c r="D92" s="66">
        <f t="shared" si="10"/>
        <v>7216.02</v>
      </c>
      <c r="E92" s="66">
        <f t="shared" si="13"/>
        <v>10102.428</v>
      </c>
      <c r="F92" s="66">
        <v>9880</v>
      </c>
      <c r="G92" s="66">
        <v>424</v>
      </c>
      <c r="I92" s="127">
        <f t="shared" si="11"/>
        <v>0.26</v>
      </c>
      <c r="J92" s="127">
        <f t="shared" si="12"/>
        <v>0.39999999999999991</v>
      </c>
    </row>
    <row r="93" spans="1:10" x14ac:dyDescent="0.25">
      <c r="A93" s="125" t="s">
        <v>209</v>
      </c>
      <c r="B93" s="43" t="s">
        <v>210</v>
      </c>
      <c r="C93" s="126">
        <v>5072</v>
      </c>
      <c r="D93" s="66">
        <f t="shared" si="10"/>
        <v>6390.72</v>
      </c>
      <c r="E93" s="66">
        <f t="shared" si="13"/>
        <v>8947.0080000000016</v>
      </c>
      <c r="F93" s="66">
        <v>8750</v>
      </c>
      <c r="G93" s="66">
        <v>374</v>
      </c>
      <c r="I93" s="127">
        <f t="shared" si="11"/>
        <v>0.26</v>
      </c>
      <c r="J93" s="127">
        <f t="shared" si="12"/>
        <v>0.40000000000000013</v>
      </c>
    </row>
    <row r="94" spans="1:10" x14ac:dyDescent="0.25">
      <c r="A94" s="125" t="s">
        <v>211</v>
      </c>
      <c r="B94" s="43" t="s">
        <v>212</v>
      </c>
      <c r="C94" s="126">
        <v>5181</v>
      </c>
      <c r="D94" s="66">
        <f t="shared" si="10"/>
        <v>6528.0599999999995</v>
      </c>
      <c r="E94" s="66">
        <f t="shared" si="13"/>
        <v>9139.2839999999997</v>
      </c>
      <c r="F94" s="66">
        <v>8940</v>
      </c>
      <c r="G94" s="66">
        <v>279</v>
      </c>
      <c r="I94" s="127">
        <f t="shared" si="11"/>
        <v>0.26</v>
      </c>
      <c r="J94" s="127">
        <f t="shared" si="12"/>
        <v>0.40000000000000013</v>
      </c>
    </row>
    <row r="95" spans="1:10" x14ac:dyDescent="0.25">
      <c r="A95" s="125" t="s">
        <v>213</v>
      </c>
      <c r="B95" s="43" t="s">
        <v>214</v>
      </c>
      <c r="C95" s="126">
        <v>15950</v>
      </c>
      <c r="D95" s="66">
        <f t="shared" si="10"/>
        <v>20097</v>
      </c>
      <c r="E95" s="66">
        <f t="shared" si="13"/>
        <v>28135.8</v>
      </c>
      <c r="F95" s="66">
        <v>27520</v>
      </c>
      <c r="G95" s="66">
        <v>246</v>
      </c>
      <c r="I95" s="127">
        <f t="shared" si="11"/>
        <v>0.26</v>
      </c>
      <c r="J95" s="127">
        <f t="shared" si="12"/>
        <v>0.39999999999999991</v>
      </c>
    </row>
    <row r="96" spans="1:10" x14ac:dyDescent="0.25">
      <c r="A96" s="125" t="s">
        <v>215</v>
      </c>
      <c r="B96" s="43" t="s">
        <v>216</v>
      </c>
      <c r="C96" s="126">
        <v>17138</v>
      </c>
      <c r="D96" s="66">
        <f t="shared" si="10"/>
        <v>21593.88</v>
      </c>
      <c r="E96" s="66">
        <f t="shared" si="13"/>
        <v>30231.432000000001</v>
      </c>
      <c r="F96" s="66">
        <v>29570</v>
      </c>
      <c r="G96" s="66">
        <v>231</v>
      </c>
      <c r="I96" s="127">
        <f t="shared" si="11"/>
        <v>0.26</v>
      </c>
      <c r="J96" s="127">
        <f t="shared" si="12"/>
        <v>0.39999999999999991</v>
      </c>
    </row>
    <row r="97" spans="1:10" x14ac:dyDescent="0.25">
      <c r="A97" s="125" t="s">
        <v>217</v>
      </c>
      <c r="B97" s="43" t="s">
        <v>218</v>
      </c>
      <c r="C97" s="126">
        <v>16449</v>
      </c>
      <c r="D97" s="66">
        <f t="shared" si="10"/>
        <v>20725.739999999998</v>
      </c>
      <c r="E97" s="66">
        <f t="shared" si="13"/>
        <v>29016.036</v>
      </c>
      <c r="F97" s="66">
        <v>28380</v>
      </c>
      <c r="G97" s="66">
        <v>141</v>
      </c>
      <c r="I97" s="127">
        <f t="shared" si="11"/>
        <v>0.25999999999999979</v>
      </c>
      <c r="J97" s="127">
        <f t="shared" si="12"/>
        <v>0.40000000000000013</v>
      </c>
    </row>
    <row r="98" spans="1:10" x14ac:dyDescent="0.25">
      <c r="A98" s="130" t="s">
        <v>220</v>
      </c>
      <c r="B98" s="131" t="s">
        <v>221</v>
      </c>
      <c r="C98" s="132">
        <f t="shared" ref="C98" si="14">E98*0.54</f>
        <v>2430</v>
      </c>
      <c r="D98" s="132">
        <f>E98*0.68</f>
        <v>3060</v>
      </c>
      <c r="E98" s="132">
        <v>4500</v>
      </c>
      <c r="F98" s="132">
        <v>4610</v>
      </c>
      <c r="G98" s="132">
        <v>411</v>
      </c>
      <c r="I98" s="127">
        <f t="shared" si="11"/>
        <v>0.2592592592592593</v>
      </c>
      <c r="J98" s="127">
        <f t="shared" si="12"/>
        <v>0.47058823529411775</v>
      </c>
    </row>
    <row r="99" spans="1:10" x14ac:dyDescent="0.25">
      <c r="A99" s="130" t="s">
        <v>222</v>
      </c>
      <c r="B99" s="131" t="s">
        <v>223</v>
      </c>
      <c r="C99" s="132">
        <v>1049</v>
      </c>
      <c r="D99" s="132">
        <v>1322</v>
      </c>
      <c r="E99" s="132">
        <v>1850</v>
      </c>
      <c r="F99" s="132">
        <v>1690</v>
      </c>
      <c r="G99" s="132">
        <v>461</v>
      </c>
      <c r="I99" s="127">
        <f t="shared" si="11"/>
        <v>0.26024785510009529</v>
      </c>
      <c r="J99" s="127">
        <f t="shared" si="12"/>
        <v>0.39939485627836602</v>
      </c>
    </row>
    <row r="100" spans="1:10" x14ac:dyDescent="0.25">
      <c r="A100" s="125" t="s">
        <v>224</v>
      </c>
      <c r="B100" s="43" t="s">
        <v>225</v>
      </c>
      <c r="C100" s="126">
        <v>2614</v>
      </c>
      <c r="D100" s="66">
        <f t="shared" ref="D100:D104" si="15">C100+C100*0.26</f>
        <v>3293.64</v>
      </c>
      <c r="E100" s="66">
        <f t="shared" ref="E100:E163" si="16">D100+D100*0.4</f>
        <v>4611.0959999999995</v>
      </c>
      <c r="F100" s="66">
        <v>4510</v>
      </c>
      <c r="G100" s="66">
        <v>56</v>
      </c>
      <c r="I100" s="127">
        <f t="shared" si="11"/>
        <v>0.26</v>
      </c>
      <c r="J100" s="127">
        <f t="shared" si="12"/>
        <v>0.39999999999999991</v>
      </c>
    </row>
    <row r="101" spans="1:10" x14ac:dyDescent="0.25">
      <c r="A101" s="125" t="s">
        <v>226</v>
      </c>
      <c r="B101" s="43" t="s">
        <v>227</v>
      </c>
      <c r="C101" s="126">
        <v>1049</v>
      </c>
      <c r="D101" s="66">
        <f t="shared" si="15"/>
        <v>1321.74</v>
      </c>
      <c r="E101" s="66">
        <f t="shared" si="16"/>
        <v>1850.4360000000001</v>
      </c>
      <c r="F101" s="66">
        <v>1810</v>
      </c>
      <c r="G101" s="66">
        <v>117</v>
      </c>
      <c r="I101" s="127">
        <f t="shared" si="11"/>
        <v>0.26</v>
      </c>
      <c r="J101" s="127">
        <f t="shared" si="12"/>
        <v>0.40000000000000013</v>
      </c>
    </row>
    <row r="102" spans="1:10" x14ac:dyDescent="0.25">
      <c r="A102" s="125" t="s">
        <v>228</v>
      </c>
      <c r="B102" s="43" t="s">
        <v>229</v>
      </c>
      <c r="C102" s="126">
        <v>2788</v>
      </c>
      <c r="D102" s="66">
        <f t="shared" si="15"/>
        <v>3512.88</v>
      </c>
      <c r="E102" s="66">
        <f t="shared" si="16"/>
        <v>4918.0320000000002</v>
      </c>
      <c r="F102" s="66">
        <v>4810</v>
      </c>
      <c r="G102" s="66">
        <v>18</v>
      </c>
      <c r="I102" s="127">
        <f t="shared" si="11"/>
        <v>0.26</v>
      </c>
      <c r="J102" s="127">
        <f t="shared" si="12"/>
        <v>0.39999999999999991</v>
      </c>
    </row>
    <row r="103" spans="1:10" x14ac:dyDescent="0.25">
      <c r="A103" s="125" t="s">
        <v>230</v>
      </c>
      <c r="B103" s="43" t="s">
        <v>231</v>
      </c>
      <c r="C103" s="126">
        <v>2324</v>
      </c>
      <c r="D103" s="66">
        <f t="shared" si="15"/>
        <v>2928.24</v>
      </c>
      <c r="E103" s="66">
        <f t="shared" si="16"/>
        <v>4099.5360000000001</v>
      </c>
      <c r="F103" s="66">
        <v>4010</v>
      </c>
      <c r="G103" s="66">
        <v>4</v>
      </c>
      <c r="I103" s="127">
        <f t="shared" si="11"/>
        <v>0.26</v>
      </c>
      <c r="J103" s="127">
        <f t="shared" si="12"/>
        <v>0.40000000000000013</v>
      </c>
    </row>
    <row r="104" spans="1:10" x14ac:dyDescent="0.25">
      <c r="A104" s="125" t="s">
        <v>232</v>
      </c>
      <c r="B104" s="43" t="s">
        <v>233</v>
      </c>
      <c r="C104" s="126">
        <v>1165</v>
      </c>
      <c r="D104" s="66">
        <f t="shared" si="15"/>
        <v>1467.9</v>
      </c>
      <c r="E104" s="66">
        <f t="shared" si="16"/>
        <v>2055.0600000000004</v>
      </c>
      <c r="F104" s="66">
        <v>2010</v>
      </c>
      <c r="G104" s="66">
        <v>12</v>
      </c>
      <c r="I104" s="127">
        <f t="shared" si="11"/>
        <v>0.26</v>
      </c>
      <c r="J104" s="127">
        <f t="shared" si="12"/>
        <v>0.40000000000000013</v>
      </c>
    </row>
    <row r="105" spans="1:10" x14ac:dyDescent="0.25">
      <c r="A105" s="130" t="s">
        <v>234</v>
      </c>
      <c r="B105" s="131" t="s">
        <v>235</v>
      </c>
      <c r="C105" s="132">
        <f>E105*0.54</f>
        <v>1387.8000000000002</v>
      </c>
      <c r="D105" s="132">
        <f>E105*0.68</f>
        <v>1747.6000000000001</v>
      </c>
      <c r="E105" s="132">
        <v>2570</v>
      </c>
      <c r="F105" s="132">
        <v>2070</v>
      </c>
      <c r="G105" s="132">
        <v>1170</v>
      </c>
      <c r="I105" s="127">
        <f t="shared" si="11"/>
        <v>0.2592592592592593</v>
      </c>
      <c r="J105" s="127">
        <f t="shared" si="12"/>
        <v>0.47058823529411753</v>
      </c>
    </row>
    <row r="106" spans="1:10" ht="14.45" customHeight="1" x14ac:dyDescent="0.25">
      <c r="A106" s="125" t="s">
        <v>237</v>
      </c>
      <c r="B106" s="43" t="s">
        <v>238</v>
      </c>
      <c r="C106" s="126">
        <v>1165</v>
      </c>
      <c r="D106" s="66">
        <f t="shared" ref="D106:D169" si="17">C106+C106*0.26</f>
        <v>1467.9</v>
      </c>
      <c r="E106" s="66">
        <f t="shared" si="16"/>
        <v>2055.0600000000004</v>
      </c>
      <c r="F106" s="66">
        <v>2010</v>
      </c>
      <c r="G106" s="66">
        <v>272</v>
      </c>
      <c r="I106" s="127">
        <f t="shared" si="11"/>
        <v>0.26</v>
      </c>
      <c r="J106" s="127">
        <f t="shared" si="12"/>
        <v>0.40000000000000013</v>
      </c>
    </row>
    <row r="107" spans="1:10" x14ac:dyDescent="0.25">
      <c r="A107" s="125" t="s">
        <v>239</v>
      </c>
      <c r="B107" s="43" t="s">
        <v>240</v>
      </c>
      <c r="C107" s="126">
        <v>3484</v>
      </c>
      <c r="D107" s="66">
        <f t="shared" si="17"/>
        <v>4389.84</v>
      </c>
      <c r="E107" s="66">
        <f t="shared" si="16"/>
        <v>6145.7759999999998</v>
      </c>
      <c r="F107" s="66">
        <v>6010</v>
      </c>
      <c r="G107" s="66">
        <v>139</v>
      </c>
      <c r="I107" s="127">
        <f t="shared" si="11"/>
        <v>0.26</v>
      </c>
      <c r="J107" s="127">
        <f t="shared" si="12"/>
        <v>0.39999999999999991</v>
      </c>
    </row>
    <row r="108" spans="1:10" x14ac:dyDescent="0.25">
      <c r="A108" s="125" t="s">
        <v>241</v>
      </c>
      <c r="B108" s="43" t="s">
        <v>242</v>
      </c>
      <c r="C108" s="126">
        <v>3773</v>
      </c>
      <c r="D108" s="66">
        <f t="shared" si="17"/>
        <v>4753.9799999999996</v>
      </c>
      <c r="E108" s="66">
        <f t="shared" si="16"/>
        <v>6655.5719999999992</v>
      </c>
      <c r="F108" s="66">
        <v>6510</v>
      </c>
      <c r="G108" s="66">
        <v>174</v>
      </c>
      <c r="I108" s="127">
        <f t="shared" si="11"/>
        <v>0.25999999999999979</v>
      </c>
      <c r="J108" s="127">
        <f t="shared" si="12"/>
        <v>0.39999999999999991</v>
      </c>
    </row>
    <row r="109" spans="1:10" x14ac:dyDescent="0.25">
      <c r="A109" s="125" t="s">
        <v>243</v>
      </c>
      <c r="B109" s="43" t="s">
        <v>244</v>
      </c>
      <c r="C109" s="126">
        <v>2614</v>
      </c>
      <c r="D109" s="66">
        <f t="shared" si="17"/>
        <v>3293.64</v>
      </c>
      <c r="E109" s="66">
        <f t="shared" si="16"/>
        <v>4611.0959999999995</v>
      </c>
      <c r="F109" s="66">
        <v>4510</v>
      </c>
      <c r="G109" s="66">
        <v>65</v>
      </c>
      <c r="I109" s="127">
        <f t="shared" si="11"/>
        <v>0.26</v>
      </c>
      <c r="J109" s="127">
        <f t="shared" si="12"/>
        <v>0.39999999999999991</v>
      </c>
    </row>
    <row r="110" spans="1:10" x14ac:dyDescent="0.25">
      <c r="A110" s="125" t="s">
        <v>245</v>
      </c>
      <c r="B110" s="43" t="s">
        <v>246</v>
      </c>
      <c r="C110" s="126">
        <v>1744</v>
      </c>
      <c r="D110" s="66">
        <f t="shared" si="17"/>
        <v>2197.44</v>
      </c>
      <c r="E110" s="66">
        <f t="shared" si="16"/>
        <v>3076.4160000000002</v>
      </c>
      <c r="F110" s="66">
        <v>3010</v>
      </c>
      <c r="G110" s="66">
        <v>406</v>
      </c>
      <c r="I110" s="127">
        <f t="shared" si="11"/>
        <v>0.26</v>
      </c>
      <c r="J110" s="127">
        <f t="shared" si="12"/>
        <v>0.40000000000000013</v>
      </c>
    </row>
    <row r="111" spans="1:10" x14ac:dyDescent="0.25">
      <c r="A111" s="125" t="s">
        <v>247</v>
      </c>
      <c r="B111" s="43" t="s">
        <v>248</v>
      </c>
      <c r="C111" s="126">
        <v>2742</v>
      </c>
      <c r="D111" s="66">
        <f t="shared" si="17"/>
        <v>3454.92</v>
      </c>
      <c r="E111" s="66">
        <f t="shared" si="16"/>
        <v>4836.8879999999999</v>
      </c>
      <c r="F111" s="66">
        <v>4730</v>
      </c>
      <c r="G111" s="66">
        <v>161</v>
      </c>
      <c r="I111" s="127">
        <f t="shared" si="11"/>
        <v>0.26</v>
      </c>
      <c r="J111" s="127">
        <f t="shared" si="12"/>
        <v>0.39999999999999991</v>
      </c>
    </row>
    <row r="112" spans="1:10" x14ac:dyDescent="0.25">
      <c r="A112" s="125" t="s">
        <v>249</v>
      </c>
      <c r="B112" s="43" t="s">
        <v>250</v>
      </c>
      <c r="C112" s="126">
        <v>2092</v>
      </c>
      <c r="D112" s="66">
        <f t="shared" si="17"/>
        <v>2635.92</v>
      </c>
      <c r="E112" s="66">
        <f t="shared" si="16"/>
        <v>3690.2880000000005</v>
      </c>
      <c r="F112" s="66">
        <v>3610</v>
      </c>
      <c r="G112" s="66">
        <v>55</v>
      </c>
      <c r="I112" s="127">
        <f t="shared" si="11"/>
        <v>0.26</v>
      </c>
      <c r="J112" s="127">
        <f t="shared" si="12"/>
        <v>0.40000000000000013</v>
      </c>
    </row>
    <row r="113" spans="1:10" x14ac:dyDescent="0.25">
      <c r="A113" s="125" t="s">
        <v>251</v>
      </c>
      <c r="B113" s="43" t="s">
        <v>252</v>
      </c>
      <c r="C113" s="126">
        <v>2324</v>
      </c>
      <c r="D113" s="66">
        <f t="shared" si="17"/>
        <v>2928.24</v>
      </c>
      <c r="E113" s="66">
        <f t="shared" si="16"/>
        <v>4099.5360000000001</v>
      </c>
      <c r="F113" s="66">
        <v>4010</v>
      </c>
      <c r="G113" s="66">
        <v>12</v>
      </c>
      <c r="I113" s="127">
        <f t="shared" si="11"/>
        <v>0.26</v>
      </c>
      <c r="J113" s="127">
        <f t="shared" si="12"/>
        <v>0.40000000000000013</v>
      </c>
    </row>
    <row r="114" spans="1:10" ht="14.45" customHeight="1" x14ac:dyDescent="0.25">
      <c r="A114" s="125" t="s">
        <v>254</v>
      </c>
      <c r="B114" s="43" t="s">
        <v>255</v>
      </c>
      <c r="C114" s="126">
        <v>875</v>
      </c>
      <c r="D114" s="66">
        <f t="shared" si="17"/>
        <v>1102.5</v>
      </c>
      <c r="E114" s="66">
        <f t="shared" si="16"/>
        <v>1543.5</v>
      </c>
      <c r="F114" s="66">
        <v>1510</v>
      </c>
      <c r="G114" s="66">
        <v>246</v>
      </c>
      <c r="I114" s="127">
        <f t="shared" si="11"/>
        <v>0.26</v>
      </c>
      <c r="J114" s="127">
        <f t="shared" si="12"/>
        <v>0.39999999999999991</v>
      </c>
    </row>
    <row r="115" spans="1:10" x14ac:dyDescent="0.25">
      <c r="A115" s="125" t="s">
        <v>257</v>
      </c>
      <c r="B115" s="43" t="s">
        <v>258</v>
      </c>
      <c r="C115" s="126">
        <v>2788</v>
      </c>
      <c r="D115" s="66">
        <f t="shared" si="17"/>
        <v>3512.88</v>
      </c>
      <c r="E115" s="66">
        <f t="shared" si="16"/>
        <v>4918.0320000000002</v>
      </c>
      <c r="F115" s="66">
        <v>4810</v>
      </c>
      <c r="G115" s="66">
        <v>171</v>
      </c>
      <c r="I115" s="127">
        <f t="shared" si="11"/>
        <v>0.26</v>
      </c>
      <c r="J115" s="127">
        <f t="shared" si="12"/>
        <v>0.39999999999999991</v>
      </c>
    </row>
    <row r="116" spans="1:10" x14ac:dyDescent="0.25">
      <c r="A116" s="125" t="s">
        <v>259</v>
      </c>
      <c r="B116" s="43" t="s">
        <v>260</v>
      </c>
      <c r="C116" s="126">
        <v>1165</v>
      </c>
      <c r="D116" s="66">
        <f t="shared" si="17"/>
        <v>1467.9</v>
      </c>
      <c r="E116" s="66">
        <f t="shared" si="16"/>
        <v>2055.0600000000004</v>
      </c>
      <c r="F116" s="66">
        <v>2010</v>
      </c>
      <c r="G116" s="66">
        <v>16</v>
      </c>
      <c r="I116" s="127">
        <f t="shared" si="11"/>
        <v>0.26</v>
      </c>
      <c r="J116" s="127">
        <f t="shared" si="12"/>
        <v>0.40000000000000013</v>
      </c>
    </row>
    <row r="117" spans="1:10" x14ac:dyDescent="0.25">
      <c r="A117" s="125" t="s">
        <v>262</v>
      </c>
      <c r="B117" s="43" t="s">
        <v>263</v>
      </c>
      <c r="C117" s="126">
        <v>3251</v>
      </c>
      <c r="D117" s="66">
        <f t="shared" si="17"/>
        <v>4096.26</v>
      </c>
      <c r="E117" s="66">
        <f t="shared" si="16"/>
        <v>5734.7640000000001</v>
      </c>
      <c r="F117" s="66">
        <v>5610</v>
      </c>
      <c r="G117" s="66">
        <v>534</v>
      </c>
      <c r="I117" s="127">
        <f t="shared" si="11"/>
        <v>0.26</v>
      </c>
      <c r="J117" s="127">
        <f t="shared" si="12"/>
        <v>0.39999999999999991</v>
      </c>
    </row>
    <row r="118" spans="1:10" x14ac:dyDescent="0.25">
      <c r="A118" s="125" t="s">
        <v>264</v>
      </c>
      <c r="B118" s="43" t="s">
        <v>265</v>
      </c>
      <c r="C118" s="126">
        <v>1478</v>
      </c>
      <c r="D118" s="66">
        <f t="shared" si="17"/>
        <v>1862.28</v>
      </c>
      <c r="E118" s="66">
        <f t="shared" si="16"/>
        <v>2607.192</v>
      </c>
      <c r="F118" s="66">
        <v>2550</v>
      </c>
      <c r="G118" s="66">
        <v>134</v>
      </c>
      <c r="I118" s="127">
        <f t="shared" si="11"/>
        <v>0.26</v>
      </c>
      <c r="J118" s="127">
        <f t="shared" si="12"/>
        <v>0.40000000000000013</v>
      </c>
    </row>
    <row r="119" spans="1:10" x14ac:dyDescent="0.25">
      <c r="A119" s="125" t="s">
        <v>266</v>
      </c>
      <c r="B119" s="43" t="s">
        <v>267</v>
      </c>
      <c r="C119" s="126">
        <v>1791</v>
      </c>
      <c r="D119" s="66">
        <f t="shared" si="17"/>
        <v>2256.66</v>
      </c>
      <c r="E119" s="66">
        <f t="shared" si="16"/>
        <v>3159.3239999999996</v>
      </c>
      <c r="F119" s="66">
        <v>3090</v>
      </c>
      <c r="G119" s="66">
        <v>173</v>
      </c>
      <c r="I119" s="127">
        <f t="shared" si="11"/>
        <v>0.26</v>
      </c>
      <c r="J119" s="127">
        <f t="shared" si="12"/>
        <v>0.39999999999999991</v>
      </c>
    </row>
    <row r="120" spans="1:10" x14ac:dyDescent="0.25">
      <c r="A120" s="125" t="s">
        <v>268</v>
      </c>
      <c r="B120" s="43" t="s">
        <v>269</v>
      </c>
      <c r="C120" s="126">
        <v>11621</v>
      </c>
      <c r="D120" s="66">
        <f t="shared" si="17"/>
        <v>14642.46</v>
      </c>
      <c r="E120" s="66">
        <f t="shared" si="16"/>
        <v>20499.444</v>
      </c>
      <c r="F120" s="66">
        <v>20050</v>
      </c>
      <c r="G120" s="66">
        <v>6</v>
      </c>
      <c r="I120" s="127">
        <f t="shared" si="11"/>
        <v>0.26</v>
      </c>
      <c r="J120" s="127">
        <f t="shared" si="12"/>
        <v>0.40000000000000013</v>
      </c>
    </row>
    <row r="121" spans="1:10" x14ac:dyDescent="0.25">
      <c r="A121" s="125" t="s">
        <v>271</v>
      </c>
      <c r="B121" s="43" t="s">
        <v>272</v>
      </c>
      <c r="C121" s="126">
        <v>3078</v>
      </c>
      <c r="D121" s="66">
        <f t="shared" si="17"/>
        <v>3878.2799999999997</v>
      </c>
      <c r="E121" s="66">
        <f t="shared" si="16"/>
        <v>5429.5919999999996</v>
      </c>
      <c r="F121" s="66">
        <v>5310</v>
      </c>
      <c r="G121" s="66">
        <v>1554</v>
      </c>
      <c r="I121" s="127">
        <f t="shared" si="11"/>
        <v>0.26</v>
      </c>
      <c r="J121" s="127">
        <f t="shared" si="12"/>
        <v>0.39999999999999991</v>
      </c>
    </row>
    <row r="122" spans="1:10" x14ac:dyDescent="0.25">
      <c r="A122" s="125" t="s">
        <v>273</v>
      </c>
      <c r="B122" s="43" t="s">
        <v>274</v>
      </c>
      <c r="C122" s="126">
        <v>2035</v>
      </c>
      <c r="D122" s="66">
        <f t="shared" si="17"/>
        <v>2564.1</v>
      </c>
      <c r="E122" s="66">
        <f t="shared" si="16"/>
        <v>3589.74</v>
      </c>
      <c r="F122" s="66">
        <v>3510</v>
      </c>
      <c r="G122" s="66">
        <v>5476</v>
      </c>
      <c r="I122" s="127">
        <f t="shared" si="11"/>
        <v>0.26</v>
      </c>
      <c r="J122" s="127">
        <f t="shared" si="12"/>
        <v>0.39999999999999991</v>
      </c>
    </row>
    <row r="123" spans="1:10" x14ac:dyDescent="0.25">
      <c r="A123" s="125" t="s">
        <v>275</v>
      </c>
      <c r="B123" s="43" t="s">
        <v>276</v>
      </c>
      <c r="C123" s="126">
        <v>3484</v>
      </c>
      <c r="D123" s="66">
        <f t="shared" si="17"/>
        <v>4389.84</v>
      </c>
      <c r="E123" s="66">
        <f t="shared" si="16"/>
        <v>6145.7759999999998</v>
      </c>
      <c r="F123" s="66">
        <v>6010</v>
      </c>
      <c r="G123" s="66">
        <v>348</v>
      </c>
      <c r="I123" s="127">
        <f t="shared" si="11"/>
        <v>0.26</v>
      </c>
      <c r="J123" s="127">
        <f t="shared" si="12"/>
        <v>0.39999999999999991</v>
      </c>
    </row>
    <row r="124" spans="1:10" x14ac:dyDescent="0.25">
      <c r="A124" s="125" t="s">
        <v>277</v>
      </c>
      <c r="B124" s="43" t="s">
        <v>278</v>
      </c>
      <c r="C124" s="126">
        <v>3657</v>
      </c>
      <c r="D124" s="66">
        <f t="shared" si="17"/>
        <v>4607.82</v>
      </c>
      <c r="E124" s="66">
        <f t="shared" si="16"/>
        <v>6450.9479999999994</v>
      </c>
      <c r="F124" s="66">
        <v>6310</v>
      </c>
      <c r="G124" s="66">
        <v>446</v>
      </c>
      <c r="I124" s="127">
        <f t="shared" si="11"/>
        <v>0.26</v>
      </c>
      <c r="J124" s="127">
        <f t="shared" si="12"/>
        <v>0.39999999999999991</v>
      </c>
    </row>
    <row r="125" spans="1:10" x14ac:dyDescent="0.25">
      <c r="A125" s="125" t="s">
        <v>279</v>
      </c>
      <c r="B125" s="43" t="s">
        <v>280</v>
      </c>
      <c r="C125" s="126">
        <v>3819</v>
      </c>
      <c r="D125" s="66">
        <f t="shared" si="17"/>
        <v>4811.9400000000005</v>
      </c>
      <c r="E125" s="66">
        <f t="shared" si="16"/>
        <v>6736.7160000000003</v>
      </c>
      <c r="F125" s="66">
        <v>6590</v>
      </c>
      <c r="G125" s="66">
        <v>221</v>
      </c>
      <c r="I125" s="127">
        <f t="shared" si="11"/>
        <v>0.26000000000000023</v>
      </c>
      <c r="J125" s="127">
        <f t="shared" si="12"/>
        <v>0.39999999999999991</v>
      </c>
    </row>
    <row r="126" spans="1:10" x14ac:dyDescent="0.25">
      <c r="A126" s="125" t="s">
        <v>281</v>
      </c>
      <c r="B126" s="43" t="s">
        <v>282</v>
      </c>
      <c r="C126" s="126">
        <v>3692</v>
      </c>
      <c r="D126" s="66">
        <f t="shared" si="17"/>
        <v>4651.92</v>
      </c>
      <c r="E126" s="66">
        <f t="shared" si="16"/>
        <v>6512.6880000000001</v>
      </c>
      <c r="F126" s="66">
        <v>6370</v>
      </c>
      <c r="G126" s="66">
        <v>126</v>
      </c>
      <c r="I126" s="127">
        <f t="shared" si="11"/>
        <v>0.26</v>
      </c>
      <c r="J126" s="127">
        <f t="shared" si="12"/>
        <v>0.39999999999999991</v>
      </c>
    </row>
    <row r="127" spans="1:10" x14ac:dyDescent="0.25">
      <c r="A127" s="125" t="s">
        <v>283</v>
      </c>
      <c r="B127" s="43" t="s">
        <v>284</v>
      </c>
      <c r="C127" s="126">
        <v>3489</v>
      </c>
      <c r="D127" s="66">
        <f t="shared" si="17"/>
        <v>4396.1400000000003</v>
      </c>
      <c r="E127" s="66">
        <f t="shared" si="16"/>
        <v>6154.5960000000005</v>
      </c>
      <c r="F127" s="66">
        <v>6020</v>
      </c>
      <c r="G127" s="66">
        <v>8</v>
      </c>
      <c r="I127" s="127">
        <f t="shared" si="11"/>
        <v>0.26</v>
      </c>
      <c r="J127" s="127">
        <f t="shared" si="12"/>
        <v>0.39999999999999991</v>
      </c>
    </row>
    <row r="128" spans="1:10" x14ac:dyDescent="0.25">
      <c r="A128" s="125" t="s">
        <v>285</v>
      </c>
      <c r="B128" s="43" t="s">
        <v>286</v>
      </c>
      <c r="C128" s="126">
        <v>3489</v>
      </c>
      <c r="D128" s="66">
        <f t="shared" si="17"/>
        <v>4396.1400000000003</v>
      </c>
      <c r="E128" s="66">
        <f t="shared" si="16"/>
        <v>6154.5960000000005</v>
      </c>
      <c r="F128" s="66">
        <v>6020</v>
      </c>
      <c r="G128" s="66">
        <v>49</v>
      </c>
      <c r="I128" s="127">
        <f t="shared" si="11"/>
        <v>0.26</v>
      </c>
      <c r="J128" s="127">
        <f t="shared" si="12"/>
        <v>0.39999999999999991</v>
      </c>
    </row>
    <row r="129" spans="1:10" x14ac:dyDescent="0.25">
      <c r="A129" s="129" t="s">
        <v>287</v>
      </c>
      <c r="B129" s="43" t="s">
        <v>278</v>
      </c>
      <c r="C129" s="126">
        <v>3489</v>
      </c>
      <c r="D129" s="66">
        <f t="shared" si="17"/>
        <v>4396.1400000000003</v>
      </c>
      <c r="E129" s="66">
        <f t="shared" si="16"/>
        <v>6154.5960000000005</v>
      </c>
      <c r="F129" s="66">
        <v>6020</v>
      </c>
      <c r="G129" s="66">
        <v>25</v>
      </c>
      <c r="I129" s="127">
        <f t="shared" si="11"/>
        <v>0.26</v>
      </c>
      <c r="J129" s="127">
        <f t="shared" si="12"/>
        <v>0.39999999999999991</v>
      </c>
    </row>
    <row r="130" spans="1:10" x14ac:dyDescent="0.25">
      <c r="A130" s="129" t="s">
        <v>288</v>
      </c>
      <c r="B130" s="43" t="s">
        <v>278</v>
      </c>
      <c r="C130" s="126">
        <v>3489</v>
      </c>
      <c r="D130" s="66">
        <f t="shared" si="17"/>
        <v>4396.1400000000003</v>
      </c>
      <c r="E130" s="66">
        <f t="shared" si="16"/>
        <v>6154.5960000000005</v>
      </c>
      <c r="F130" s="66">
        <v>6020</v>
      </c>
      <c r="G130" s="66">
        <v>15</v>
      </c>
      <c r="I130" s="127">
        <f t="shared" si="11"/>
        <v>0.26</v>
      </c>
      <c r="J130" s="127">
        <f t="shared" si="12"/>
        <v>0.39999999999999991</v>
      </c>
    </row>
    <row r="131" spans="1:10" x14ac:dyDescent="0.25">
      <c r="A131" s="125" t="s">
        <v>289</v>
      </c>
      <c r="B131" s="43" t="s">
        <v>290</v>
      </c>
      <c r="C131" s="126">
        <v>3484</v>
      </c>
      <c r="D131" s="66">
        <f t="shared" si="17"/>
        <v>4389.84</v>
      </c>
      <c r="E131" s="66">
        <f t="shared" si="16"/>
        <v>6145.7759999999998</v>
      </c>
      <c r="F131" s="66">
        <v>6010</v>
      </c>
      <c r="G131" s="66">
        <v>38</v>
      </c>
      <c r="I131" s="127">
        <f t="shared" si="11"/>
        <v>0.26</v>
      </c>
      <c r="J131" s="127">
        <f t="shared" si="12"/>
        <v>0.39999999999999991</v>
      </c>
    </row>
    <row r="132" spans="1:10" x14ac:dyDescent="0.25">
      <c r="A132" s="125" t="s">
        <v>291</v>
      </c>
      <c r="B132" s="43" t="s">
        <v>292</v>
      </c>
      <c r="C132" s="126">
        <v>3484</v>
      </c>
      <c r="D132" s="66">
        <f t="shared" si="17"/>
        <v>4389.84</v>
      </c>
      <c r="E132" s="66">
        <f t="shared" si="16"/>
        <v>6145.7759999999998</v>
      </c>
      <c r="F132" s="66">
        <v>6010</v>
      </c>
      <c r="G132" s="66">
        <v>15</v>
      </c>
      <c r="I132" s="127">
        <f t="shared" si="11"/>
        <v>0.26</v>
      </c>
      <c r="J132" s="127">
        <f t="shared" si="12"/>
        <v>0.39999999999999991</v>
      </c>
    </row>
    <row r="133" spans="1:10" x14ac:dyDescent="0.25">
      <c r="A133" s="130" t="s">
        <v>293</v>
      </c>
      <c r="B133" s="131" t="s">
        <v>294</v>
      </c>
      <c r="C133" s="132">
        <v>2777</v>
      </c>
      <c r="D133" s="132">
        <f t="shared" si="17"/>
        <v>3499.02</v>
      </c>
      <c r="E133" s="132">
        <f t="shared" si="16"/>
        <v>4898.6280000000006</v>
      </c>
      <c r="F133" s="132">
        <v>4010</v>
      </c>
      <c r="G133" s="132">
        <v>1522</v>
      </c>
      <c r="I133" s="127">
        <f t="shared" si="11"/>
        <v>0.26</v>
      </c>
      <c r="J133" s="127">
        <f t="shared" si="12"/>
        <v>0.40000000000000013</v>
      </c>
    </row>
    <row r="134" spans="1:10" x14ac:dyDescent="0.25">
      <c r="A134" s="129" t="s">
        <v>295</v>
      </c>
      <c r="B134" s="43" t="s">
        <v>294</v>
      </c>
      <c r="C134" s="126">
        <v>4642</v>
      </c>
      <c r="D134" s="66">
        <f t="shared" si="17"/>
        <v>5848.92</v>
      </c>
      <c r="E134" s="66">
        <f t="shared" si="16"/>
        <v>8188.4880000000003</v>
      </c>
      <c r="F134" s="66">
        <v>8010</v>
      </c>
      <c r="G134" s="66">
        <v>263</v>
      </c>
      <c r="I134" s="127">
        <f t="shared" si="11"/>
        <v>0.26</v>
      </c>
      <c r="J134" s="127">
        <f t="shared" si="12"/>
        <v>0.40000000000000013</v>
      </c>
    </row>
    <row r="135" spans="1:10" x14ac:dyDescent="0.25">
      <c r="A135" s="129" t="s">
        <v>296</v>
      </c>
      <c r="B135" s="43" t="s">
        <v>294</v>
      </c>
      <c r="C135" s="126">
        <v>3367</v>
      </c>
      <c r="D135" s="66">
        <f t="shared" si="17"/>
        <v>4242.42</v>
      </c>
      <c r="E135" s="66">
        <f t="shared" si="16"/>
        <v>5939.3879999999999</v>
      </c>
      <c r="F135" s="66">
        <v>5810</v>
      </c>
      <c r="G135" s="66">
        <v>83</v>
      </c>
      <c r="I135" s="127">
        <f t="shared" si="11"/>
        <v>0.26</v>
      </c>
      <c r="J135" s="127">
        <f t="shared" si="12"/>
        <v>0.39999999999999991</v>
      </c>
    </row>
    <row r="136" spans="1:10" x14ac:dyDescent="0.25">
      <c r="A136" s="129" t="s">
        <v>297</v>
      </c>
      <c r="B136" s="43" t="s">
        <v>276</v>
      </c>
      <c r="C136" s="126">
        <v>3367</v>
      </c>
      <c r="D136" s="66">
        <f t="shared" si="17"/>
        <v>4242.42</v>
      </c>
      <c r="E136" s="66">
        <f t="shared" si="16"/>
        <v>5939.3879999999999</v>
      </c>
      <c r="F136" s="66">
        <v>5810</v>
      </c>
      <c r="G136" s="66">
        <v>226</v>
      </c>
      <c r="I136" s="127">
        <f t="shared" ref="I136" si="18">D136/C136-1</f>
        <v>0.26</v>
      </c>
      <c r="J136" s="127">
        <f t="shared" ref="J136" si="19">E136/D136-1</f>
        <v>0.39999999999999991</v>
      </c>
    </row>
    <row r="137" spans="1:10" x14ac:dyDescent="0.25">
      <c r="A137" s="125" t="s">
        <v>298</v>
      </c>
      <c r="B137" s="43" t="s">
        <v>299</v>
      </c>
      <c r="C137" s="126">
        <v>3367</v>
      </c>
      <c r="D137" s="66">
        <f t="shared" si="17"/>
        <v>4242.42</v>
      </c>
      <c r="E137" s="66">
        <f t="shared" si="16"/>
        <v>5939.3879999999999</v>
      </c>
      <c r="F137" s="66">
        <v>5810</v>
      </c>
      <c r="G137" s="66">
        <v>100</v>
      </c>
      <c r="I137" s="127">
        <f t="shared" ref="I137:I200" si="20">D137/C137-1</f>
        <v>0.26</v>
      </c>
      <c r="J137" s="127">
        <f t="shared" ref="J137:J200" si="21">E137/D137-1</f>
        <v>0.39999999999999991</v>
      </c>
    </row>
    <row r="138" spans="1:10" x14ac:dyDescent="0.25">
      <c r="A138" s="129" t="s">
        <v>300</v>
      </c>
      <c r="B138" s="43" t="s">
        <v>301</v>
      </c>
      <c r="C138" s="126">
        <v>3367</v>
      </c>
      <c r="D138" s="66">
        <f t="shared" si="17"/>
        <v>4242.42</v>
      </c>
      <c r="E138" s="66">
        <f t="shared" si="16"/>
        <v>5939.3879999999999</v>
      </c>
      <c r="F138" s="66">
        <v>5810</v>
      </c>
      <c r="G138" s="66">
        <v>2</v>
      </c>
      <c r="I138" s="127">
        <f t="shared" si="20"/>
        <v>0.26</v>
      </c>
      <c r="J138" s="127">
        <f t="shared" si="21"/>
        <v>0.39999999999999991</v>
      </c>
    </row>
    <row r="139" spans="1:10" x14ac:dyDescent="0.25">
      <c r="A139" s="129" t="s">
        <v>302</v>
      </c>
      <c r="B139" s="43" t="s">
        <v>301</v>
      </c>
      <c r="C139" s="126">
        <v>4642</v>
      </c>
      <c r="D139" s="66">
        <f t="shared" si="17"/>
        <v>5848.92</v>
      </c>
      <c r="E139" s="66">
        <f t="shared" si="16"/>
        <v>8188.4880000000003</v>
      </c>
      <c r="F139" s="66">
        <v>8010</v>
      </c>
      <c r="G139" s="66">
        <v>198</v>
      </c>
      <c r="I139" s="127">
        <f t="shared" si="20"/>
        <v>0.26</v>
      </c>
      <c r="J139" s="127">
        <f t="shared" si="21"/>
        <v>0.40000000000000013</v>
      </c>
    </row>
    <row r="140" spans="1:10" x14ac:dyDescent="0.25">
      <c r="A140" s="125" t="s">
        <v>303</v>
      </c>
      <c r="B140" s="43" t="s">
        <v>304</v>
      </c>
      <c r="C140" s="126">
        <v>4642</v>
      </c>
      <c r="D140" s="66">
        <f t="shared" si="17"/>
        <v>5848.92</v>
      </c>
      <c r="E140" s="66">
        <f t="shared" si="16"/>
        <v>8188.4880000000003</v>
      </c>
      <c r="F140" s="66">
        <v>8010</v>
      </c>
      <c r="G140" s="66">
        <v>165</v>
      </c>
      <c r="I140" s="127">
        <f t="shared" si="20"/>
        <v>0.26</v>
      </c>
      <c r="J140" s="127">
        <f t="shared" si="21"/>
        <v>0.40000000000000013</v>
      </c>
    </row>
    <row r="141" spans="1:10" x14ac:dyDescent="0.25">
      <c r="A141" s="125" t="s">
        <v>305</v>
      </c>
      <c r="B141" s="43" t="s">
        <v>306</v>
      </c>
      <c r="C141" s="126">
        <v>3484</v>
      </c>
      <c r="D141" s="66">
        <f t="shared" si="17"/>
        <v>4389.84</v>
      </c>
      <c r="E141" s="66">
        <f t="shared" si="16"/>
        <v>6145.7759999999998</v>
      </c>
      <c r="F141" s="66">
        <v>6010</v>
      </c>
      <c r="G141" s="66">
        <v>547</v>
      </c>
      <c r="I141" s="127">
        <f t="shared" si="20"/>
        <v>0.26</v>
      </c>
      <c r="J141" s="127">
        <f t="shared" si="21"/>
        <v>0.39999999999999991</v>
      </c>
    </row>
    <row r="142" spans="1:10" x14ac:dyDescent="0.25">
      <c r="A142" s="129" t="s">
        <v>307</v>
      </c>
      <c r="B142" s="43" t="s">
        <v>272</v>
      </c>
      <c r="C142" s="126">
        <v>3773</v>
      </c>
      <c r="D142" s="66">
        <f t="shared" si="17"/>
        <v>4753.9799999999996</v>
      </c>
      <c r="E142" s="66">
        <f t="shared" si="16"/>
        <v>6655.5719999999992</v>
      </c>
      <c r="F142" s="66">
        <v>6510</v>
      </c>
      <c r="G142" s="66">
        <v>227</v>
      </c>
      <c r="I142" s="127">
        <f t="shared" si="20"/>
        <v>0.25999999999999979</v>
      </c>
      <c r="J142" s="127">
        <f t="shared" si="21"/>
        <v>0.39999999999999991</v>
      </c>
    </row>
    <row r="143" spans="1:10" x14ac:dyDescent="0.25">
      <c r="A143" s="129" t="s">
        <v>308</v>
      </c>
      <c r="B143" s="43" t="s">
        <v>272</v>
      </c>
      <c r="C143" s="126">
        <v>2904</v>
      </c>
      <c r="D143" s="66">
        <f t="shared" si="17"/>
        <v>3659.04</v>
      </c>
      <c r="E143" s="66">
        <f t="shared" si="16"/>
        <v>5122.6559999999999</v>
      </c>
      <c r="F143" s="66">
        <v>5010</v>
      </c>
      <c r="G143" s="66">
        <v>340</v>
      </c>
      <c r="I143" s="127">
        <f t="shared" si="20"/>
        <v>0.26</v>
      </c>
      <c r="J143" s="127">
        <f t="shared" si="21"/>
        <v>0.39999999999999991</v>
      </c>
    </row>
    <row r="144" spans="1:10" x14ac:dyDescent="0.25">
      <c r="A144" s="125" t="s">
        <v>310</v>
      </c>
      <c r="B144" s="43" t="s">
        <v>311</v>
      </c>
      <c r="C144" s="126">
        <v>2144</v>
      </c>
      <c r="D144" s="66">
        <f t="shared" si="17"/>
        <v>2701.44</v>
      </c>
      <c r="E144" s="66">
        <f t="shared" si="16"/>
        <v>3782.0160000000001</v>
      </c>
      <c r="F144" s="66">
        <v>3700</v>
      </c>
      <c r="G144" s="66">
        <v>8</v>
      </c>
      <c r="I144" s="127">
        <f t="shared" si="20"/>
        <v>0.26</v>
      </c>
      <c r="J144" s="127">
        <f t="shared" si="21"/>
        <v>0.39999999999999991</v>
      </c>
    </row>
    <row r="145" spans="1:10" x14ac:dyDescent="0.25">
      <c r="A145" s="125" t="s">
        <v>312</v>
      </c>
      <c r="B145" s="43" t="s">
        <v>313</v>
      </c>
      <c r="C145" s="126">
        <v>1165</v>
      </c>
      <c r="D145" s="66">
        <f t="shared" si="17"/>
        <v>1467.9</v>
      </c>
      <c r="E145" s="66">
        <f t="shared" si="16"/>
        <v>2055.0600000000004</v>
      </c>
      <c r="F145" s="66">
        <v>2010</v>
      </c>
      <c r="G145" s="66">
        <v>77</v>
      </c>
      <c r="I145" s="127">
        <f t="shared" si="20"/>
        <v>0.26</v>
      </c>
      <c r="J145" s="127">
        <f t="shared" si="21"/>
        <v>0.40000000000000013</v>
      </c>
    </row>
    <row r="146" spans="1:10" x14ac:dyDescent="0.25">
      <c r="A146" s="125" t="s">
        <v>314</v>
      </c>
      <c r="B146" s="43" t="s">
        <v>315</v>
      </c>
      <c r="C146" s="126">
        <v>586</v>
      </c>
      <c r="D146" s="66">
        <f t="shared" si="17"/>
        <v>738.36</v>
      </c>
      <c r="E146" s="66">
        <f t="shared" si="16"/>
        <v>1033.704</v>
      </c>
      <c r="F146" s="66">
        <v>1010</v>
      </c>
      <c r="G146" s="66">
        <v>6</v>
      </c>
      <c r="I146" s="127">
        <f t="shared" si="20"/>
        <v>0.26</v>
      </c>
      <c r="J146" s="127">
        <f t="shared" si="21"/>
        <v>0.39999999999999991</v>
      </c>
    </row>
    <row r="147" spans="1:10" x14ac:dyDescent="0.25">
      <c r="A147" s="125" t="s">
        <v>317</v>
      </c>
      <c r="B147" s="43" t="s">
        <v>318</v>
      </c>
      <c r="C147" s="126">
        <v>5802</v>
      </c>
      <c r="D147" s="66">
        <f t="shared" si="17"/>
        <v>7310.52</v>
      </c>
      <c r="E147" s="66">
        <f t="shared" si="16"/>
        <v>10234.728000000001</v>
      </c>
      <c r="F147" s="66">
        <v>10010</v>
      </c>
      <c r="G147" s="66">
        <v>268</v>
      </c>
      <c r="I147" s="127">
        <f t="shared" si="20"/>
        <v>0.26</v>
      </c>
      <c r="J147" s="127">
        <f t="shared" si="21"/>
        <v>0.40000000000000013</v>
      </c>
    </row>
    <row r="148" spans="1:10" x14ac:dyDescent="0.25">
      <c r="A148" s="125" t="s">
        <v>319</v>
      </c>
      <c r="B148" s="43" t="s">
        <v>320</v>
      </c>
      <c r="C148" s="126">
        <v>7540</v>
      </c>
      <c r="D148" s="66">
        <f t="shared" si="17"/>
        <v>9500.4</v>
      </c>
      <c r="E148" s="66">
        <f t="shared" si="16"/>
        <v>13300.56</v>
      </c>
      <c r="F148" s="66">
        <v>13010</v>
      </c>
      <c r="G148" s="66">
        <v>44</v>
      </c>
      <c r="I148" s="127">
        <f t="shared" si="20"/>
        <v>0.26</v>
      </c>
      <c r="J148" s="127">
        <f t="shared" si="21"/>
        <v>0.39999999999999991</v>
      </c>
    </row>
    <row r="149" spans="1:10" x14ac:dyDescent="0.25">
      <c r="A149" s="125" t="s">
        <v>321</v>
      </c>
      <c r="B149" s="43" t="s">
        <v>322</v>
      </c>
      <c r="C149" s="126">
        <v>1495</v>
      </c>
      <c r="D149" s="66">
        <f t="shared" si="17"/>
        <v>1883.7</v>
      </c>
      <c r="E149" s="66">
        <f t="shared" si="16"/>
        <v>2637.1800000000003</v>
      </c>
      <c r="F149" s="66">
        <v>2580</v>
      </c>
      <c r="G149" s="66">
        <v>472</v>
      </c>
      <c r="I149" s="127">
        <f t="shared" si="20"/>
        <v>0.26</v>
      </c>
      <c r="J149" s="127">
        <f t="shared" si="21"/>
        <v>0.40000000000000013</v>
      </c>
    </row>
    <row r="150" spans="1:10" x14ac:dyDescent="0.25">
      <c r="A150" s="125" t="s">
        <v>323</v>
      </c>
      <c r="B150" s="43" t="s">
        <v>324</v>
      </c>
      <c r="C150" s="126">
        <v>1831</v>
      </c>
      <c r="D150" s="66">
        <f t="shared" si="17"/>
        <v>2307.06</v>
      </c>
      <c r="E150" s="66">
        <f t="shared" si="16"/>
        <v>3229.884</v>
      </c>
      <c r="F150" s="66">
        <v>3160</v>
      </c>
      <c r="G150" s="66">
        <v>429</v>
      </c>
      <c r="I150" s="127">
        <f t="shared" si="20"/>
        <v>0.26</v>
      </c>
      <c r="J150" s="127">
        <f t="shared" si="21"/>
        <v>0.40000000000000013</v>
      </c>
    </row>
    <row r="151" spans="1:10" x14ac:dyDescent="0.25">
      <c r="A151" s="125" t="s">
        <v>325</v>
      </c>
      <c r="B151" s="43" t="s">
        <v>326</v>
      </c>
      <c r="C151" s="126">
        <v>1831</v>
      </c>
      <c r="D151" s="66">
        <f t="shared" si="17"/>
        <v>2307.06</v>
      </c>
      <c r="E151" s="66">
        <f t="shared" si="16"/>
        <v>3229.884</v>
      </c>
      <c r="F151" s="66">
        <v>3160</v>
      </c>
      <c r="G151" s="66">
        <v>169</v>
      </c>
      <c r="I151" s="127">
        <f t="shared" si="20"/>
        <v>0.26</v>
      </c>
      <c r="J151" s="127">
        <f t="shared" si="21"/>
        <v>0.40000000000000013</v>
      </c>
    </row>
    <row r="152" spans="1:10" x14ac:dyDescent="0.25">
      <c r="A152" s="125" t="s">
        <v>327</v>
      </c>
      <c r="B152" s="43" t="s">
        <v>328</v>
      </c>
      <c r="C152" s="126">
        <v>3310</v>
      </c>
      <c r="D152" s="66">
        <f t="shared" si="17"/>
        <v>4170.6000000000004</v>
      </c>
      <c r="E152" s="66">
        <f t="shared" si="16"/>
        <v>5838.84</v>
      </c>
      <c r="F152" s="66">
        <v>5710</v>
      </c>
      <c r="G152" s="66">
        <v>209</v>
      </c>
      <c r="I152" s="127">
        <f t="shared" si="20"/>
        <v>0.26</v>
      </c>
      <c r="J152" s="127">
        <f t="shared" si="21"/>
        <v>0.39999999999999991</v>
      </c>
    </row>
    <row r="153" spans="1:10" x14ac:dyDescent="0.25">
      <c r="A153" s="125" t="s">
        <v>329</v>
      </c>
      <c r="B153" s="43" t="s">
        <v>330</v>
      </c>
      <c r="C153" s="126">
        <v>4625</v>
      </c>
      <c r="D153" s="66">
        <f t="shared" si="17"/>
        <v>5827.5</v>
      </c>
      <c r="E153" s="66">
        <f t="shared" si="16"/>
        <v>8158.5</v>
      </c>
      <c r="F153" s="66">
        <v>7980</v>
      </c>
      <c r="G153" s="66">
        <v>146</v>
      </c>
      <c r="I153" s="127">
        <f t="shared" si="20"/>
        <v>0.26</v>
      </c>
      <c r="J153" s="127">
        <f t="shared" si="21"/>
        <v>0.39999999999999991</v>
      </c>
    </row>
    <row r="154" spans="1:10" x14ac:dyDescent="0.25">
      <c r="A154" s="125" t="s">
        <v>331</v>
      </c>
      <c r="B154" s="43" t="s">
        <v>332</v>
      </c>
      <c r="C154" s="126">
        <v>4387</v>
      </c>
      <c r="D154" s="66">
        <f t="shared" si="17"/>
        <v>5527.62</v>
      </c>
      <c r="E154" s="66">
        <f t="shared" si="16"/>
        <v>7738.6679999999997</v>
      </c>
      <c r="F154" s="66">
        <v>7570</v>
      </c>
      <c r="G154" s="66">
        <v>9</v>
      </c>
      <c r="I154" s="127">
        <f t="shared" si="20"/>
        <v>0.26</v>
      </c>
      <c r="J154" s="127">
        <f t="shared" si="21"/>
        <v>0.39999999999999991</v>
      </c>
    </row>
    <row r="155" spans="1:10" x14ac:dyDescent="0.25">
      <c r="A155" s="125" t="s">
        <v>333</v>
      </c>
      <c r="B155" s="43" t="s">
        <v>334</v>
      </c>
      <c r="C155" s="126">
        <v>2069</v>
      </c>
      <c r="D155" s="66">
        <f t="shared" si="17"/>
        <v>2606.94</v>
      </c>
      <c r="E155" s="66">
        <f t="shared" si="16"/>
        <v>3649.7160000000003</v>
      </c>
      <c r="F155" s="66">
        <v>3570</v>
      </c>
      <c r="G155" s="66">
        <v>129</v>
      </c>
      <c r="I155" s="127">
        <f t="shared" si="20"/>
        <v>0.26</v>
      </c>
      <c r="J155" s="127">
        <f t="shared" si="21"/>
        <v>0.40000000000000013</v>
      </c>
    </row>
    <row r="156" spans="1:10" x14ac:dyDescent="0.25">
      <c r="A156" s="129" t="s">
        <v>335</v>
      </c>
      <c r="B156" s="43" t="s">
        <v>322</v>
      </c>
      <c r="C156" s="126">
        <v>3669</v>
      </c>
      <c r="D156" s="66">
        <f t="shared" si="17"/>
        <v>4622.9400000000005</v>
      </c>
      <c r="E156" s="66">
        <f t="shared" si="16"/>
        <v>6472.1160000000009</v>
      </c>
      <c r="F156" s="66">
        <v>6330</v>
      </c>
      <c r="G156" s="66">
        <v>43</v>
      </c>
      <c r="I156" s="127">
        <f t="shared" si="20"/>
        <v>0.26000000000000023</v>
      </c>
      <c r="J156" s="127">
        <f t="shared" si="21"/>
        <v>0.40000000000000013</v>
      </c>
    </row>
    <row r="157" spans="1:10" x14ac:dyDescent="0.25">
      <c r="A157" s="125" t="s">
        <v>336</v>
      </c>
      <c r="B157" s="43" t="s">
        <v>337</v>
      </c>
      <c r="C157" s="126">
        <v>4063</v>
      </c>
      <c r="D157" s="66">
        <f t="shared" si="17"/>
        <v>5119.38</v>
      </c>
      <c r="E157" s="66">
        <f t="shared" si="16"/>
        <v>7167.1320000000005</v>
      </c>
      <c r="F157" s="66">
        <v>7010</v>
      </c>
      <c r="G157" s="66">
        <v>4</v>
      </c>
      <c r="I157" s="127">
        <f t="shared" si="20"/>
        <v>0.26</v>
      </c>
      <c r="J157" s="127">
        <f t="shared" si="21"/>
        <v>0.40000000000000013</v>
      </c>
    </row>
    <row r="158" spans="1:10" x14ac:dyDescent="0.25">
      <c r="A158" s="125" t="s">
        <v>338</v>
      </c>
      <c r="B158" s="43" t="s">
        <v>339</v>
      </c>
      <c r="C158" s="126">
        <v>2324</v>
      </c>
      <c r="D158" s="66">
        <f t="shared" si="17"/>
        <v>2928.24</v>
      </c>
      <c r="E158" s="66">
        <f t="shared" si="16"/>
        <v>4099.5360000000001</v>
      </c>
      <c r="F158" s="66">
        <v>4010</v>
      </c>
      <c r="G158" s="66">
        <v>66</v>
      </c>
      <c r="I158" s="127">
        <f t="shared" si="20"/>
        <v>0.26</v>
      </c>
      <c r="J158" s="127">
        <f t="shared" si="21"/>
        <v>0.40000000000000013</v>
      </c>
    </row>
    <row r="159" spans="1:10" x14ac:dyDescent="0.25">
      <c r="A159" s="125" t="s">
        <v>340</v>
      </c>
      <c r="B159" s="43" t="s">
        <v>341</v>
      </c>
      <c r="C159" s="126">
        <v>1744</v>
      </c>
      <c r="D159" s="66">
        <f t="shared" si="17"/>
        <v>2197.44</v>
      </c>
      <c r="E159" s="66">
        <f t="shared" si="16"/>
        <v>3076.4160000000002</v>
      </c>
      <c r="F159" s="66">
        <v>3010</v>
      </c>
      <c r="G159" s="66">
        <v>9</v>
      </c>
      <c r="I159" s="127">
        <f t="shared" si="20"/>
        <v>0.26</v>
      </c>
      <c r="J159" s="127">
        <f t="shared" si="21"/>
        <v>0.40000000000000013</v>
      </c>
    </row>
    <row r="160" spans="1:10" ht="43.15" customHeight="1" x14ac:dyDescent="0.25">
      <c r="A160" s="125" t="s">
        <v>342</v>
      </c>
      <c r="B160" s="43" t="s">
        <v>343</v>
      </c>
      <c r="C160" s="126">
        <v>4063</v>
      </c>
      <c r="D160" s="66">
        <f t="shared" si="17"/>
        <v>5119.38</v>
      </c>
      <c r="E160" s="66">
        <f t="shared" si="16"/>
        <v>7167.1320000000005</v>
      </c>
      <c r="F160" s="66">
        <v>7010</v>
      </c>
      <c r="G160" s="66">
        <v>50</v>
      </c>
      <c r="I160" s="127">
        <f t="shared" si="20"/>
        <v>0.26</v>
      </c>
      <c r="J160" s="127">
        <f t="shared" si="21"/>
        <v>0.40000000000000013</v>
      </c>
    </row>
    <row r="161" spans="1:10" x14ac:dyDescent="0.25">
      <c r="A161" s="125" t="s">
        <v>344</v>
      </c>
      <c r="B161" s="43" t="s">
        <v>345</v>
      </c>
      <c r="C161" s="126">
        <v>7315</v>
      </c>
      <c r="D161" s="66">
        <f t="shared" si="17"/>
        <v>9216.9</v>
      </c>
      <c r="E161" s="66">
        <f t="shared" si="16"/>
        <v>12903.66</v>
      </c>
      <c r="F161" s="66">
        <v>12620</v>
      </c>
      <c r="G161" s="66">
        <v>261</v>
      </c>
      <c r="I161" s="127">
        <f t="shared" si="20"/>
        <v>0.26</v>
      </c>
      <c r="J161" s="127">
        <f t="shared" si="21"/>
        <v>0.40000000000000013</v>
      </c>
    </row>
    <row r="162" spans="1:10" x14ac:dyDescent="0.25">
      <c r="A162" s="125" t="s">
        <v>347</v>
      </c>
      <c r="B162" s="43" t="s">
        <v>348</v>
      </c>
      <c r="C162" s="126">
        <v>4353</v>
      </c>
      <c r="D162" s="66">
        <f t="shared" si="17"/>
        <v>5484.78</v>
      </c>
      <c r="E162" s="66">
        <f t="shared" si="16"/>
        <v>7678.6919999999991</v>
      </c>
      <c r="F162" s="66">
        <v>7510</v>
      </c>
      <c r="G162" s="66">
        <v>8</v>
      </c>
      <c r="I162" s="127">
        <f t="shared" si="20"/>
        <v>0.26</v>
      </c>
      <c r="J162" s="127">
        <f t="shared" si="21"/>
        <v>0.39999999999999991</v>
      </c>
    </row>
    <row r="163" spans="1:10" x14ac:dyDescent="0.25">
      <c r="A163" s="125" t="s">
        <v>349</v>
      </c>
      <c r="B163" s="43" t="s">
        <v>350</v>
      </c>
      <c r="C163" s="126">
        <v>2614</v>
      </c>
      <c r="D163" s="66">
        <f t="shared" si="17"/>
        <v>3293.64</v>
      </c>
      <c r="E163" s="66">
        <f t="shared" si="16"/>
        <v>4611.0959999999995</v>
      </c>
      <c r="F163" s="66">
        <v>4510</v>
      </c>
      <c r="G163" s="66">
        <v>341</v>
      </c>
      <c r="I163" s="127">
        <f t="shared" si="20"/>
        <v>0.26</v>
      </c>
      <c r="J163" s="127">
        <f t="shared" si="21"/>
        <v>0.39999999999999991</v>
      </c>
    </row>
    <row r="164" spans="1:10" x14ac:dyDescent="0.25">
      <c r="A164" s="125" t="s">
        <v>351</v>
      </c>
      <c r="B164" s="43" t="s">
        <v>352</v>
      </c>
      <c r="C164" s="126">
        <v>2695</v>
      </c>
      <c r="D164" s="66">
        <f t="shared" si="17"/>
        <v>3395.7</v>
      </c>
      <c r="E164" s="66">
        <f t="shared" ref="E164:E227" si="22">D164+D164*0.4</f>
        <v>4753.9799999999996</v>
      </c>
      <c r="F164" s="66">
        <v>4650</v>
      </c>
      <c r="G164" s="66">
        <v>222</v>
      </c>
      <c r="I164" s="127">
        <f t="shared" si="20"/>
        <v>0.26</v>
      </c>
      <c r="J164" s="127">
        <f t="shared" si="21"/>
        <v>0.39999999999999991</v>
      </c>
    </row>
    <row r="165" spans="1:10" x14ac:dyDescent="0.25">
      <c r="A165" s="125" t="s">
        <v>353</v>
      </c>
      <c r="B165" s="43" t="s">
        <v>354</v>
      </c>
      <c r="C165" s="126">
        <v>3449</v>
      </c>
      <c r="D165" s="66">
        <f t="shared" si="17"/>
        <v>4345.74</v>
      </c>
      <c r="E165" s="66">
        <f t="shared" si="22"/>
        <v>6084.0360000000001</v>
      </c>
      <c r="F165" s="66">
        <v>5950</v>
      </c>
      <c r="G165" s="66">
        <v>204</v>
      </c>
      <c r="I165" s="127">
        <f t="shared" si="20"/>
        <v>0.26</v>
      </c>
      <c r="J165" s="127">
        <f t="shared" si="21"/>
        <v>0.40000000000000013</v>
      </c>
    </row>
    <row r="166" spans="1:10" x14ac:dyDescent="0.25">
      <c r="A166" s="125" t="s">
        <v>355</v>
      </c>
      <c r="B166" s="43" t="s">
        <v>356</v>
      </c>
      <c r="C166" s="126">
        <v>4828</v>
      </c>
      <c r="D166" s="66">
        <f t="shared" si="17"/>
        <v>6083.28</v>
      </c>
      <c r="E166" s="66">
        <f t="shared" si="22"/>
        <v>8516.5920000000006</v>
      </c>
      <c r="F166" s="66">
        <v>8330</v>
      </c>
      <c r="G166" s="66">
        <v>62</v>
      </c>
      <c r="I166" s="127">
        <f t="shared" si="20"/>
        <v>0.26</v>
      </c>
      <c r="J166" s="127">
        <f t="shared" si="21"/>
        <v>0.40000000000000013</v>
      </c>
    </row>
    <row r="167" spans="1:10" x14ac:dyDescent="0.25">
      <c r="A167" s="125" t="s">
        <v>357</v>
      </c>
      <c r="B167" s="43" t="s">
        <v>358</v>
      </c>
      <c r="C167" s="126">
        <v>1165</v>
      </c>
      <c r="D167" s="66">
        <f t="shared" si="17"/>
        <v>1467.9</v>
      </c>
      <c r="E167" s="66">
        <f t="shared" si="22"/>
        <v>2055.0600000000004</v>
      </c>
      <c r="F167" s="66">
        <v>2010</v>
      </c>
      <c r="G167" s="66">
        <v>119</v>
      </c>
      <c r="I167" s="127">
        <f t="shared" si="20"/>
        <v>0.26</v>
      </c>
      <c r="J167" s="127">
        <f t="shared" si="21"/>
        <v>0.40000000000000013</v>
      </c>
    </row>
    <row r="168" spans="1:10" x14ac:dyDescent="0.25">
      <c r="A168" s="125" t="s">
        <v>359</v>
      </c>
      <c r="B168" s="43" t="s">
        <v>360</v>
      </c>
      <c r="C168" s="126">
        <v>3484</v>
      </c>
      <c r="D168" s="66">
        <f t="shared" si="17"/>
        <v>4389.84</v>
      </c>
      <c r="E168" s="66">
        <f t="shared" si="22"/>
        <v>6145.7759999999998</v>
      </c>
      <c r="F168" s="66">
        <v>6010</v>
      </c>
      <c r="G168" s="66">
        <v>116</v>
      </c>
      <c r="I168" s="127">
        <f t="shared" si="20"/>
        <v>0.26</v>
      </c>
      <c r="J168" s="127">
        <f t="shared" si="21"/>
        <v>0.39999999999999991</v>
      </c>
    </row>
    <row r="169" spans="1:10" x14ac:dyDescent="0.25">
      <c r="A169" s="125" t="s">
        <v>361</v>
      </c>
      <c r="B169" s="43" t="s">
        <v>362</v>
      </c>
      <c r="C169" s="126">
        <v>2904</v>
      </c>
      <c r="D169" s="66">
        <f t="shared" si="17"/>
        <v>3659.04</v>
      </c>
      <c r="E169" s="66">
        <f t="shared" si="22"/>
        <v>5122.6559999999999</v>
      </c>
      <c r="F169" s="66">
        <v>5010</v>
      </c>
      <c r="G169" s="66">
        <v>373</v>
      </c>
      <c r="I169" s="127">
        <f t="shared" si="20"/>
        <v>0.26</v>
      </c>
      <c r="J169" s="127">
        <f t="shared" si="21"/>
        <v>0.39999999999999991</v>
      </c>
    </row>
    <row r="170" spans="1:10" x14ac:dyDescent="0.25">
      <c r="A170" s="125" t="s">
        <v>363</v>
      </c>
      <c r="B170" s="43" t="s">
        <v>364</v>
      </c>
      <c r="C170" s="126">
        <v>1455</v>
      </c>
      <c r="D170" s="66">
        <f t="shared" ref="D170:D233" si="23">C170+C170*0.26</f>
        <v>1833.3</v>
      </c>
      <c r="E170" s="66">
        <f t="shared" si="22"/>
        <v>2566.62</v>
      </c>
      <c r="F170" s="66">
        <v>2510</v>
      </c>
      <c r="G170" s="66">
        <v>285</v>
      </c>
      <c r="I170" s="127">
        <f t="shared" si="20"/>
        <v>0.26</v>
      </c>
      <c r="J170" s="127">
        <f t="shared" si="21"/>
        <v>0.39999999999999991</v>
      </c>
    </row>
    <row r="171" spans="1:10" x14ac:dyDescent="0.25">
      <c r="A171" s="125" t="s">
        <v>365</v>
      </c>
      <c r="B171" s="43" t="s">
        <v>366</v>
      </c>
      <c r="C171" s="126">
        <v>1744</v>
      </c>
      <c r="D171" s="66">
        <f t="shared" si="23"/>
        <v>2197.44</v>
      </c>
      <c r="E171" s="66">
        <f t="shared" si="22"/>
        <v>3076.4160000000002</v>
      </c>
      <c r="F171" s="66">
        <v>3010</v>
      </c>
      <c r="G171" s="66">
        <v>5</v>
      </c>
      <c r="I171" s="127">
        <f t="shared" si="20"/>
        <v>0.26</v>
      </c>
      <c r="J171" s="127">
        <f t="shared" si="21"/>
        <v>0.40000000000000013</v>
      </c>
    </row>
    <row r="172" spans="1:10" x14ac:dyDescent="0.25">
      <c r="A172" s="125" t="s">
        <v>367</v>
      </c>
      <c r="B172" s="43" t="s">
        <v>368</v>
      </c>
      <c r="C172" s="126">
        <v>1455</v>
      </c>
      <c r="D172" s="66">
        <f t="shared" si="23"/>
        <v>1833.3</v>
      </c>
      <c r="E172" s="66">
        <f t="shared" si="22"/>
        <v>2566.62</v>
      </c>
      <c r="F172" s="66">
        <v>2510</v>
      </c>
      <c r="G172" s="66">
        <v>1131</v>
      </c>
      <c r="I172" s="127">
        <f t="shared" si="20"/>
        <v>0.26</v>
      </c>
      <c r="J172" s="127">
        <f t="shared" si="21"/>
        <v>0.39999999999999991</v>
      </c>
    </row>
    <row r="173" spans="1:10" x14ac:dyDescent="0.25">
      <c r="A173" s="125" t="s">
        <v>370</v>
      </c>
      <c r="B173" s="43" t="s">
        <v>371</v>
      </c>
      <c r="C173" s="126">
        <v>2904</v>
      </c>
      <c r="D173" s="66">
        <f t="shared" si="23"/>
        <v>3659.04</v>
      </c>
      <c r="E173" s="66">
        <f t="shared" si="22"/>
        <v>5122.6559999999999</v>
      </c>
      <c r="F173" s="66">
        <v>5010</v>
      </c>
      <c r="G173" s="66">
        <v>89</v>
      </c>
      <c r="I173" s="127">
        <f t="shared" si="20"/>
        <v>0.26</v>
      </c>
      <c r="J173" s="127">
        <f t="shared" si="21"/>
        <v>0.39999999999999991</v>
      </c>
    </row>
    <row r="174" spans="1:10" x14ac:dyDescent="0.25">
      <c r="A174" s="125" t="s">
        <v>372</v>
      </c>
      <c r="B174" s="43" t="s">
        <v>373</v>
      </c>
      <c r="C174" s="126">
        <v>875</v>
      </c>
      <c r="D174" s="66">
        <f t="shared" si="23"/>
        <v>1102.5</v>
      </c>
      <c r="E174" s="66">
        <f t="shared" si="22"/>
        <v>1543.5</v>
      </c>
      <c r="F174" s="66">
        <v>1510</v>
      </c>
      <c r="G174" s="66">
        <v>50</v>
      </c>
      <c r="I174" s="127">
        <f t="shared" si="20"/>
        <v>0.26</v>
      </c>
      <c r="J174" s="127">
        <f t="shared" si="21"/>
        <v>0.39999999999999991</v>
      </c>
    </row>
    <row r="175" spans="1:10" x14ac:dyDescent="0.25">
      <c r="A175" s="125" t="s">
        <v>375</v>
      </c>
      <c r="B175" s="43" t="s">
        <v>376</v>
      </c>
      <c r="C175" s="126">
        <v>2324</v>
      </c>
      <c r="D175" s="66">
        <f t="shared" si="23"/>
        <v>2928.24</v>
      </c>
      <c r="E175" s="66">
        <f t="shared" si="22"/>
        <v>4099.5360000000001</v>
      </c>
      <c r="F175" s="66">
        <v>4010</v>
      </c>
      <c r="G175" s="66">
        <v>333</v>
      </c>
      <c r="I175" s="127">
        <f t="shared" si="20"/>
        <v>0.26</v>
      </c>
      <c r="J175" s="127">
        <f t="shared" si="21"/>
        <v>0.40000000000000013</v>
      </c>
    </row>
    <row r="176" spans="1:10" x14ac:dyDescent="0.25">
      <c r="A176" s="125" t="s">
        <v>377</v>
      </c>
      <c r="B176" s="43" t="s">
        <v>378</v>
      </c>
      <c r="C176" s="126">
        <v>4034</v>
      </c>
      <c r="D176" s="66">
        <f t="shared" si="23"/>
        <v>5082.84</v>
      </c>
      <c r="E176" s="66">
        <f t="shared" si="22"/>
        <v>7115.9760000000006</v>
      </c>
      <c r="F176" s="66">
        <v>6960</v>
      </c>
      <c r="G176" s="66">
        <v>324</v>
      </c>
      <c r="I176" s="127">
        <f t="shared" si="20"/>
        <v>0.26</v>
      </c>
      <c r="J176" s="127">
        <f t="shared" si="21"/>
        <v>0.40000000000000013</v>
      </c>
    </row>
    <row r="177" spans="1:10" x14ac:dyDescent="0.25">
      <c r="A177" s="125" t="s">
        <v>379</v>
      </c>
      <c r="B177" s="43" t="s">
        <v>380</v>
      </c>
      <c r="C177" s="126">
        <v>2904</v>
      </c>
      <c r="D177" s="66">
        <f t="shared" si="23"/>
        <v>3659.04</v>
      </c>
      <c r="E177" s="66">
        <f t="shared" si="22"/>
        <v>5122.6559999999999</v>
      </c>
      <c r="F177" s="66">
        <v>5010</v>
      </c>
      <c r="G177" s="66">
        <v>106</v>
      </c>
      <c r="I177" s="127">
        <f t="shared" si="20"/>
        <v>0.26</v>
      </c>
      <c r="J177" s="127">
        <f t="shared" si="21"/>
        <v>0.39999999999999991</v>
      </c>
    </row>
    <row r="178" spans="1:10" x14ac:dyDescent="0.25">
      <c r="A178" s="125" t="s">
        <v>382</v>
      </c>
      <c r="B178" s="43" t="s">
        <v>383</v>
      </c>
      <c r="C178" s="126">
        <v>4063</v>
      </c>
      <c r="D178" s="66">
        <f t="shared" si="23"/>
        <v>5119.38</v>
      </c>
      <c r="E178" s="66">
        <f t="shared" si="22"/>
        <v>7167.1320000000005</v>
      </c>
      <c r="F178" s="66">
        <v>7010</v>
      </c>
      <c r="G178" s="66">
        <v>591</v>
      </c>
      <c r="I178" s="127">
        <f t="shared" si="20"/>
        <v>0.26</v>
      </c>
      <c r="J178" s="127">
        <f t="shared" si="21"/>
        <v>0.40000000000000013</v>
      </c>
    </row>
    <row r="179" spans="1:10" x14ac:dyDescent="0.25">
      <c r="A179" s="125" t="s">
        <v>384</v>
      </c>
      <c r="B179" s="43" t="s">
        <v>385</v>
      </c>
      <c r="C179" s="126">
        <v>5802</v>
      </c>
      <c r="D179" s="66">
        <f t="shared" si="23"/>
        <v>7310.52</v>
      </c>
      <c r="E179" s="66">
        <f t="shared" si="22"/>
        <v>10234.728000000001</v>
      </c>
      <c r="F179" s="66">
        <v>10010</v>
      </c>
      <c r="G179" s="66">
        <v>625</v>
      </c>
      <c r="I179" s="127">
        <f t="shared" si="20"/>
        <v>0.26</v>
      </c>
      <c r="J179" s="127">
        <f t="shared" si="21"/>
        <v>0.40000000000000013</v>
      </c>
    </row>
    <row r="180" spans="1:10" x14ac:dyDescent="0.25">
      <c r="A180" s="125" t="s">
        <v>386</v>
      </c>
      <c r="B180" s="43" t="s">
        <v>387</v>
      </c>
      <c r="C180" s="126">
        <v>3484</v>
      </c>
      <c r="D180" s="66">
        <f t="shared" si="23"/>
        <v>4389.84</v>
      </c>
      <c r="E180" s="66">
        <f t="shared" si="22"/>
        <v>6145.7759999999998</v>
      </c>
      <c r="F180" s="66">
        <v>6010</v>
      </c>
      <c r="G180" s="66">
        <v>409</v>
      </c>
      <c r="I180" s="127">
        <f t="shared" si="20"/>
        <v>0.26</v>
      </c>
      <c r="J180" s="127">
        <f t="shared" si="21"/>
        <v>0.39999999999999991</v>
      </c>
    </row>
    <row r="181" spans="1:10" x14ac:dyDescent="0.25">
      <c r="A181" s="125" t="s">
        <v>388</v>
      </c>
      <c r="B181" s="43" t="s">
        <v>389</v>
      </c>
      <c r="C181" s="126">
        <v>3367</v>
      </c>
      <c r="D181" s="66">
        <f t="shared" si="23"/>
        <v>4242.42</v>
      </c>
      <c r="E181" s="66">
        <f t="shared" si="22"/>
        <v>5939.3879999999999</v>
      </c>
      <c r="F181" s="66">
        <v>5810</v>
      </c>
      <c r="G181" s="66">
        <v>209</v>
      </c>
      <c r="I181" s="127">
        <f t="shared" si="20"/>
        <v>0.26</v>
      </c>
      <c r="J181" s="127">
        <f t="shared" si="21"/>
        <v>0.39999999999999991</v>
      </c>
    </row>
    <row r="182" spans="1:10" x14ac:dyDescent="0.25">
      <c r="A182" s="125" t="s">
        <v>390</v>
      </c>
      <c r="B182" s="43" t="s">
        <v>391</v>
      </c>
      <c r="C182" s="126">
        <v>13916</v>
      </c>
      <c r="D182" s="66">
        <f t="shared" si="23"/>
        <v>17534.16</v>
      </c>
      <c r="E182" s="66">
        <f t="shared" si="22"/>
        <v>24547.824000000001</v>
      </c>
      <c r="F182" s="66">
        <v>24010</v>
      </c>
      <c r="G182" s="66">
        <v>175</v>
      </c>
      <c r="I182" s="127">
        <f t="shared" si="20"/>
        <v>0.26</v>
      </c>
      <c r="J182" s="127">
        <f t="shared" si="21"/>
        <v>0.40000000000000013</v>
      </c>
    </row>
    <row r="183" spans="1:10" x14ac:dyDescent="0.25">
      <c r="A183" s="125" t="s">
        <v>392</v>
      </c>
      <c r="B183" s="43" t="s">
        <v>393</v>
      </c>
      <c r="C183" s="126">
        <v>14786</v>
      </c>
      <c r="D183" s="66">
        <f t="shared" si="23"/>
        <v>18630.36</v>
      </c>
      <c r="E183" s="66">
        <f t="shared" si="22"/>
        <v>26082.504000000001</v>
      </c>
      <c r="F183" s="66">
        <v>25510</v>
      </c>
      <c r="G183" s="66">
        <v>169</v>
      </c>
      <c r="I183" s="127">
        <f t="shared" si="20"/>
        <v>0.26</v>
      </c>
      <c r="J183" s="127">
        <f t="shared" si="21"/>
        <v>0.39999999999999991</v>
      </c>
    </row>
    <row r="184" spans="1:10" x14ac:dyDescent="0.25">
      <c r="A184" s="125" t="s">
        <v>394</v>
      </c>
      <c r="B184" s="43" t="s">
        <v>395</v>
      </c>
      <c r="C184" s="126">
        <v>13916</v>
      </c>
      <c r="D184" s="66">
        <f t="shared" si="23"/>
        <v>17534.16</v>
      </c>
      <c r="E184" s="66">
        <f t="shared" si="22"/>
        <v>24547.824000000001</v>
      </c>
      <c r="F184" s="66">
        <v>24010</v>
      </c>
      <c r="G184" s="66">
        <v>163</v>
      </c>
      <c r="I184" s="127">
        <f t="shared" si="20"/>
        <v>0.26</v>
      </c>
      <c r="J184" s="127">
        <f t="shared" si="21"/>
        <v>0.40000000000000013</v>
      </c>
    </row>
    <row r="185" spans="1:10" x14ac:dyDescent="0.25">
      <c r="A185" s="125" t="s">
        <v>396</v>
      </c>
      <c r="B185" s="43" t="s">
        <v>397</v>
      </c>
      <c r="C185" s="126">
        <v>4063</v>
      </c>
      <c r="D185" s="66">
        <f t="shared" si="23"/>
        <v>5119.38</v>
      </c>
      <c r="E185" s="66">
        <f t="shared" si="22"/>
        <v>7167.1320000000005</v>
      </c>
      <c r="F185" s="66">
        <v>7010</v>
      </c>
      <c r="G185" s="66">
        <v>246</v>
      </c>
      <c r="I185" s="127">
        <f t="shared" si="20"/>
        <v>0.26</v>
      </c>
      <c r="J185" s="127">
        <f t="shared" si="21"/>
        <v>0.40000000000000013</v>
      </c>
    </row>
    <row r="186" spans="1:10" x14ac:dyDescent="0.25">
      <c r="A186" s="125" t="s">
        <v>398</v>
      </c>
      <c r="B186" s="43" t="s">
        <v>399</v>
      </c>
      <c r="C186" s="126">
        <v>4642</v>
      </c>
      <c r="D186" s="66">
        <f t="shared" si="23"/>
        <v>5848.92</v>
      </c>
      <c r="E186" s="66">
        <f t="shared" si="22"/>
        <v>8188.4880000000003</v>
      </c>
      <c r="F186" s="66">
        <v>8010</v>
      </c>
      <c r="G186" s="66">
        <v>234</v>
      </c>
      <c r="I186" s="127">
        <f t="shared" si="20"/>
        <v>0.26</v>
      </c>
      <c r="J186" s="127">
        <f t="shared" si="21"/>
        <v>0.40000000000000013</v>
      </c>
    </row>
    <row r="187" spans="1:10" x14ac:dyDescent="0.25">
      <c r="A187" s="125" t="s">
        <v>400</v>
      </c>
      <c r="B187" s="43" t="s">
        <v>401</v>
      </c>
      <c r="C187" s="126">
        <v>4874</v>
      </c>
      <c r="D187" s="66">
        <f t="shared" si="23"/>
        <v>6141.24</v>
      </c>
      <c r="E187" s="66">
        <f t="shared" si="22"/>
        <v>8597.7360000000008</v>
      </c>
      <c r="F187" s="66">
        <v>8410</v>
      </c>
      <c r="G187" s="66">
        <v>138</v>
      </c>
      <c r="I187" s="127">
        <f t="shared" si="20"/>
        <v>0.26</v>
      </c>
      <c r="J187" s="127">
        <f t="shared" si="21"/>
        <v>0.40000000000000013</v>
      </c>
    </row>
    <row r="188" spans="1:10" x14ac:dyDescent="0.25">
      <c r="A188" s="125" t="s">
        <v>402</v>
      </c>
      <c r="B188" s="43" t="s">
        <v>403</v>
      </c>
      <c r="C188" s="126">
        <v>6961</v>
      </c>
      <c r="D188" s="66">
        <f t="shared" si="23"/>
        <v>8770.86</v>
      </c>
      <c r="E188" s="66">
        <f t="shared" si="22"/>
        <v>12279.204000000002</v>
      </c>
      <c r="F188" s="66">
        <v>12010</v>
      </c>
      <c r="G188" s="66">
        <v>128</v>
      </c>
      <c r="I188" s="127">
        <f t="shared" si="20"/>
        <v>0.26</v>
      </c>
      <c r="J188" s="127">
        <f t="shared" si="21"/>
        <v>0.40000000000000013</v>
      </c>
    </row>
    <row r="189" spans="1:10" x14ac:dyDescent="0.25">
      <c r="A189" s="125" t="s">
        <v>404</v>
      </c>
      <c r="B189" s="43" t="s">
        <v>405</v>
      </c>
      <c r="C189" s="126">
        <v>12757</v>
      </c>
      <c r="D189" s="66">
        <f t="shared" si="23"/>
        <v>16073.82</v>
      </c>
      <c r="E189" s="66">
        <f t="shared" si="22"/>
        <v>22503.347999999998</v>
      </c>
      <c r="F189" s="66">
        <v>22010</v>
      </c>
      <c r="G189" s="66">
        <v>97</v>
      </c>
      <c r="I189" s="127">
        <f t="shared" si="20"/>
        <v>0.26</v>
      </c>
      <c r="J189" s="127">
        <f t="shared" si="21"/>
        <v>0.39999999999999991</v>
      </c>
    </row>
    <row r="190" spans="1:10" x14ac:dyDescent="0.25">
      <c r="A190" s="125" t="s">
        <v>406</v>
      </c>
      <c r="B190" s="43" t="s">
        <v>407</v>
      </c>
      <c r="C190" s="126">
        <v>5628</v>
      </c>
      <c r="D190" s="66">
        <f t="shared" si="23"/>
        <v>7091.28</v>
      </c>
      <c r="E190" s="66">
        <f t="shared" si="22"/>
        <v>9927.7919999999995</v>
      </c>
      <c r="F190" s="66">
        <v>9710</v>
      </c>
      <c r="G190" s="66">
        <v>112</v>
      </c>
      <c r="I190" s="127">
        <f t="shared" si="20"/>
        <v>0.26</v>
      </c>
      <c r="J190" s="127">
        <f t="shared" si="21"/>
        <v>0.39999999999999991</v>
      </c>
    </row>
    <row r="191" spans="1:10" x14ac:dyDescent="0.25">
      <c r="A191" s="125" t="s">
        <v>408</v>
      </c>
      <c r="B191" s="43" t="s">
        <v>409</v>
      </c>
      <c r="C191" s="126">
        <v>13337</v>
      </c>
      <c r="D191" s="66">
        <f t="shared" si="23"/>
        <v>16804.62</v>
      </c>
      <c r="E191" s="66">
        <f t="shared" si="22"/>
        <v>23526.468000000001</v>
      </c>
      <c r="F191" s="66">
        <v>23010</v>
      </c>
      <c r="G191" s="66">
        <v>403</v>
      </c>
      <c r="I191" s="127">
        <f t="shared" si="20"/>
        <v>0.26</v>
      </c>
      <c r="J191" s="127">
        <f t="shared" si="21"/>
        <v>0.40000000000000013</v>
      </c>
    </row>
    <row r="192" spans="1:10" x14ac:dyDescent="0.25">
      <c r="A192" s="125" t="s">
        <v>410</v>
      </c>
      <c r="B192" s="43" t="s">
        <v>411</v>
      </c>
      <c r="C192" s="126">
        <v>4642</v>
      </c>
      <c r="D192" s="66">
        <f t="shared" si="23"/>
        <v>5848.92</v>
      </c>
      <c r="E192" s="66">
        <f t="shared" si="22"/>
        <v>8188.4880000000003</v>
      </c>
      <c r="F192" s="66">
        <v>8010</v>
      </c>
      <c r="G192" s="66">
        <v>127</v>
      </c>
      <c r="I192" s="127">
        <f t="shared" si="20"/>
        <v>0.26</v>
      </c>
      <c r="J192" s="127">
        <f t="shared" si="21"/>
        <v>0.40000000000000013</v>
      </c>
    </row>
    <row r="193" spans="1:10" x14ac:dyDescent="0.25">
      <c r="A193" s="125" t="s">
        <v>412</v>
      </c>
      <c r="B193" s="43" t="s">
        <v>413</v>
      </c>
      <c r="C193" s="126">
        <v>14495</v>
      </c>
      <c r="D193" s="66">
        <f t="shared" si="23"/>
        <v>18263.7</v>
      </c>
      <c r="E193" s="66">
        <f t="shared" si="22"/>
        <v>25569.18</v>
      </c>
      <c r="F193" s="66">
        <v>25010</v>
      </c>
      <c r="G193" s="66">
        <v>86</v>
      </c>
      <c r="I193" s="127">
        <f t="shared" si="20"/>
        <v>0.26</v>
      </c>
      <c r="J193" s="127">
        <f t="shared" si="21"/>
        <v>0.39999999999999991</v>
      </c>
    </row>
    <row r="194" spans="1:10" x14ac:dyDescent="0.25">
      <c r="A194" s="125" t="s">
        <v>414</v>
      </c>
      <c r="B194" s="43" t="s">
        <v>415</v>
      </c>
      <c r="C194" s="126">
        <v>13916</v>
      </c>
      <c r="D194" s="66">
        <f t="shared" si="23"/>
        <v>17534.16</v>
      </c>
      <c r="E194" s="66">
        <f t="shared" si="22"/>
        <v>24547.824000000001</v>
      </c>
      <c r="F194" s="66">
        <v>24010</v>
      </c>
      <c r="G194" s="66">
        <v>94</v>
      </c>
      <c r="I194" s="127">
        <f t="shared" si="20"/>
        <v>0.26</v>
      </c>
      <c r="J194" s="127">
        <f t="shared" si="21"/>
        <v>0.40000000000000013</v>
      </c>
    </row>
    <row r="195" spans="1:10" x14ac:dyDescent="0.25">
      <c r="A195" s="125" t="s">
        <v>416</v>
      </c>
      <c r="B195" s="43" t="s">
        <v>417</v>
      </c>
      <c r="C195" s="126">
        <v>4063</v>
      </c>
      <c r="D195" s="66">
        <f t="shared" si="23"/>
        <v>5119.38</v>
      </c>
      <c r="E195" s="66">
        <f t="shared" si="22"/>
        <v>7167.1320000000005</v>
      </c>
      <c r="F195" s="66">
        <v>7010</v>
      </c>
      <c r="G195" s="66">
        <v>228</v>
      </c>
      <c r="I195" s="127">
        <f t="shared" si="20"/>
        <v>0.26</v>
      </c>
      <c r="J195" s="127">
        <f t="shared" si="21"/>
        <v>0.40000000000000013</v>
      </c>
    </row>
    <row r="196" spans="1:10" x14ac:dyDescent="0.25">
      <c r="A196" s="125" t="s">
        <v>418</v>
      </c>
      <c r="B196" s="43" t="s">
        <v>419</v>
      </c>
      <c r="C196" s="126">
        <v>13916</v>
      </c>
      <c r="D196" s="66">
        <f t="shared" si="23"/>
        <v>17534.16</v>
      </c>
      <c r="E196" s="66">
        <f t="shared" si="22"/>
        <v>24547.824000000001</v>
      </c>
      <c r="F196" s="66">
        <v>24010</v>
      </c>
      <c r="G196" s="66">
        <v>26</v>
      </c>
      <c r="I196" s="127">
        <f t="shared" si="20"/>
        <v>0.26</v>
      </c>
      <c r="J196" s="127">
        <f t="shared" si="21"/>
        <v>0.40000000000000013</v>
      </c>
    </row>
    <row r="197" spans="1:10" x14ac:dyDescent="0.25">
      <c r="A197" s="125" t="s">
        <v>420</v>
      </c>
      <c r="B197" s="43" t="s">
        <v>421</v>
      </c>
      <c r="C197" s="126">
        <v>15655</v>
      </c>
      <c r="D197" s="66">
        <f t="shared" si="23"/>
        <v>19725.3</v>
      </c>
      <c r="E197" s="66">
        <f t="shared" si="22"/>
        <v>27615.42</v>
      </c>
      <c r="F197" s="66">
        <v>27010</v>
      </c>
      <c r="G197" s="66">
        <v>69</v>
      </c>
      <c r="I197" s="127">
        <f t="shared" si="20"/>
        <v>0.26</v>
      </c>
      <c r="J197" s="127">
        <f t="shared" si="21"/>
        <v>0.39999999999999991</v>
      </c>
    </row>
    <row r="198" spans="1:10" x14ac:dyDescent="0.25">
      <c r="A198" s="125" t="s">
        <v>422</v>
      </c>
      <c r="B198" s="43" t="s">
        <v>423</v>
      </c>
      <c r="C198" s="126">
        <v>5802</v>
      </c>
      <c r="D198" s="66">
        <f t="shared" si="23"/>
        <v>7310.52</v>
      </c>
      <c r="E198" s="66">
        <f t="shared" si="22"/>
        <v>10234.728000000001</v>
      </c>
      <c r="F198" s="66">
        <v>10010</v>
      </c>
      <c r="G198" s="66">
        <v>70</v>
      </c>
      <c r="I198" s="127">
        <f t="shared" si="20"/>
        <v>0.26</v>
      </c>
      <c r="J198" s="127">
        <f t="shared" si="21"/>
        <v>0.40000000000000013</v>
      </c>
    </row>
    <row r="199" spans="1:10" x14ac:dyDescent="0.25">
      <c r="A199" s="125" t="s">
        <v>424</v>
      </c>
      <c r="B199" s="43" t="s">
        <v>425</v>
      </c>
      <c r="C199" s="126">
        <v>15307</v>
      </c>
      <c r="D199" s="66">
        <f t="shared" si="23"/>
        <v>19286.82</v>
      </c>
      <c r="E199" s="66">
        <f t="shared" si="22"/>
        <v>27001.547999999999</v>
      </c>
      <c r="F199" s="66">
        <v>26410</v>
      </c>
      <c r="G199" s="66">
        <v>103</v>
      </c>
      <c r="I199" s="127">
        <f t="shared" si="20"/>
        <v>0.26</v>
      </c>
      <c r="J199" s="127">
        <f t="shared" si="21"/>
        <v>0.39999999999999991</v>
      </c>
    </row>
    <row r="200" spans="1:10" x14ac:dyDescent="0.25">
      <c r="A200" s="125" t="s">
        <v>426</v>
      </c>
      <c r="B200" s="43" t="s">
        <v>427</v>
      </c>
      <c r="C200" s="126">
        <v>8694</v>
      </c>
      <c r="D200" s="66">
        <f t="shared" si="23"/>
        <v>10954.44</v>
      </c>
      <c r="E200" s="66">
        <f t="shared" si="22"/>
        <v>15336.216</v>
      </c>
      <c r="F200" s="66">
        <v>15000</v>
      </c>
      <c r="G200" s="66">
        <v>27</v>
      </c>
      <c r="I200" s="127">
        <f t="shared" si="20"/>
        <v>0.26</v>
      </c>
      <c r="J200" s="127">
        <f t="shared" si="21"/>
        <v>0.39999999999999991</v>
      </c>
    </row>
    <row r="201" spans="1:10" x14ac:dyDescent="0.25">
      <c r="A201" s="125" t="s">
        <v>428</v>
      </c>
      <c r="B201" s="43" t="s">
        <v>407</v>
      </c>
      <c r="C201" s="126">
        <v>4927</v>
      </c>
      <c r="D201" s="66">
        <f t="shared" si="23"/>
        <v>6208.02</v>
      </c>
      <c r="E201" s="66">
        <f t="shared" si="22"/>
        <v>8691.228000000001</v>
      </c>
      <c r="F201" s="66">
        <v>8500</v>
      </c>
      <c r="G201" s="66">
        <v>451</v>
      </c>
      <c r="I201" s="127">
        <f t="shared" ref="I201:I264" si="24">D201/C201-1</f>
        <v>0.26</v>
      </c>
      <c r="J201" s="127">
        <f t="shared" ref="J201:J264" si="25">E201/D201-1</f>
        <v>0.40000000000000013</v>
      </c>
    </row>
    <row r="202" spans="1:10" x14ac:dyDescent="0.25">
      <c r="A202" s="125" t="s">
        <v>429</v>
      </c>
      <c r="B202" s="43" t="s">
        <v>430</v>
      </c>
      <c r="C202" s="126">
        <v>11597</v>
      </c>
      <c r="D202" s="66">
        <f t="shared" si="23"/>
        <v>14612.220000000001</v>
      </c>
      <c r="E202" s="66">
        <f t="shared" si="22"/>
        <v>20457.108</v>
      </c>
      <c r="F202" s="66">
        <v>20010</v>
      </c>
      <c r="G202" s="66">
        <v>122</v>
      </c>
      <c r="I202" s="127">
        <f t="shared" si="24"/>
        <v>0.26</v>
      </c>
      <c r="J202" s="127">
        <f t="shared" si="25"/>
        <v>0.39999999999999991</v>
      </c>
    </row>
    <row r="203" spans="1:10" x14ac:dyDescent="0.25">
      <c r="A203" s="125" t="s">
        <v>431</v>
      </c>
      <c r="B203" s="43" t="s">
        <v>432</v>
      </c>
      <c r="C203" s="126">
        <v>6208</v>
      </c>
      <c r="D203" s="66">
        <f t="shared" si="23"/>
        <v>7822.08</v>
      </c>
      <c r="E203" s="66">
        <f t="shared" si="22"/>
        <v>10950.912</v>
      </c>
      <c r="F203" s="66">
        <v>10710</v>
      </c>
      <c r="G203" s="66">
        <v>34</v>
      </c>
      <c r="I203" s="127">
        <f t="shared" si="24"/>
        <v>0.26</v>
      </c>
      <c r="J203" s="127">
        <f t="shared" si="25"/>
        <v>0.40000000000000013</v>
      </c>
    </row>
    <row r="204" spans="1:10" x14ac:dyDescent="0.25">
      <c r="A204" s="125" t="s">
        <v>433</v>
      </c>
      <c r="B204" s="43" t="s">
        <v>434</v>
      </c>
      <c r="C204" s="126">
        <v>5553</v>
      </c>
      <c r="D204" s="66">
        <f t="shared" si="23"/>
        <v>6996.78</v>
      </c>
      <c r="E204" s="66">
        <f t="shared" si="22"/>
        <v>9795.4920000000002</v>
      </c>
      <c r="F204" s="66">
        <v>9580</v>
      </c>
      <c r="G204" s="66">
        <v>110</v>
      </c>
      <c r="I204" s="127">
        <f t="shared" si="24"/>
        <v>0.26</v>
      </c>
      <c r="J204" s="127">
        <f t="shared" si="25"/>
        <v>0.40000000000000013</v>
      </c>
    </row>
    <row r="205" spans="1:10" x14ac:dyDescent="0.25">
      <c r="A205" s="125" t="s">
        <v>435</v>
      </c>
      <c r="B205" s="43" t="s">
        <v>436</v>
      </c>
      <c r="C205" s="126">
        <v>4051</v>
      </c>
      <c r="D205" s="66">
        <f t="shared" si="23"/>
        <v>5104.26</v>
      </c>
      <c r="E205" s="66">
        <f t="shared" si="22"/>
        <v>7145.9639999999999</v>
      </c>
      <c r="F205" s="66">
        <v>6990</v>
      </c>
      <c r="G205" s="66">
        <v>463</v>
      </c>
      <c r="I205" s="127">
        <f t="shared" si="24"/>
        <v>0.26</v>
      </c>
      <c r="J205" s="127">
        <f t="shared" si="25"/>
        <v>0.39999999999999991</v>
      </c>
    </row>
    <row r="206" spans="1:10" x14ac:dyDescent="0.25">
      <c r="A206" s="125" t="s">
        <v>437</v>
      </c>
      <c r="B206" s="43" t="s">
        <v>438</v>
      </c>
      <c r="C206" s="126">
        <v>11001</v>
      </c>
      <c r="D206" s="66">
        <f t="shared" si="23"/>
        <v>13861.26</v>
      </c>
      <c r="E206" s="66">
        <f t="shared" si="22"/>
        <v>19405.764000000003</v>
      </c>
      <c r="F206" s="66">
        <v>18980</v>
      </c>
      <c r="G206" s="66">
        <v>172</v>
      </c>
      <c r="I206" s="127">
        <f t="shared" si="24"/>
        <v>0.26</v>
      </c>
      <c r="J206" s="127">
        <f t="shared" si="25"/>
        <v>0.40000000000000013</v>
      </c>
    </row>
    <row r="207" spans="1:10" x14ac:dyDescent="0.25">
      <c r="A207" s="125" t="s">
        <v>439</v>
      </c>
      <c r="B207" s="43" t="s">
        <v>440</v>
      </c>
      <c r="C207" s="126">
        <v>4434</v>
      </c>
      <c r="D207" s="66">
        <f t="shared" si="23"/>
        <v>5586.84</v>
      </c>
      <c r="E207" s="66">
        <f t="shared" si="22"/>
        <v>7821.5760000000009</v>
      </c>
      <c r="F207" s="66">
        <v>7650</v>
      </c>
      <c r="G207" s="66">
        <v>128</v>
      </c>
      <c r="I207" s="127">
        <f t="shared" si="24"/>
        <v>0.26</v>
      </c>
      <c r="J207" s="127">
        <f t="shared" si="25"/>
        <v>0.40000000000000013</v>
      </c>
    </row>
    <row r="208" spans="1:10" x14ac:dyDescent="0.25">
      <c r="A208" s="125" t="s">
        <v>441</v>
      </c>
      <c r="B208" s="43" t="s">
        <v>442</v>
      </c>
      <c r="C208" s="126">
        <v>4596</v>
      </c>
      <c r="D208" s="66">
        <f t="shared" si="23"/>
        <v>5790.96</v>
      </c>
      <c r="E208" s="66">
        <f t="shared" si="22"/>
        <v>8107.3440000000001</v>
      </c>
      <c r="F208" s="66">
        <v>7930</v>
      </c>
      <c r="G208" s="66">
        <v>173</v>
      </c>
      <c r="I208" s="127">
        <f t="shared" si="24"/>
        <v>0.26</v>
      </c>
      <c r="J208" s="127">
        <f t="shared" si="25"/>
        <v>0.39999999999999991</v>
      </c>
    </row>
    <row r="209" spans="1:10" x14ac:dyDescent="0.25">
      <c r="A209" s="125" t="s">
        <v>443</v>
      </c>
      <c r="B209" s="43" t="s">
        <v>444</v>
      </c>
      <c r="C209" s="126">
        <v>4248</v>
      </c>
      <c r="D209" s="66">
        <f t="shared" si="23"/>
        <v>5352.48</v>
      </c>
      <c r="E209" s="66">
        <f t="shared" si="22"/>
        <v>7493.4719999999998</v>
      </c>
      <c r="F209" s="66">
        <v>7330</v>
      </c>
      <c r="G209" s="66">
        <v>45</v>
      </c>
      <c r="I209" s="127">
        <f t="shared" si="24"/>
        <v>0.25999999999999979</v>
      </c>
      <c r="J209" s="127">
        <f t="shared" si="25"/>
        <v>0.40000000000000013</v>
      </c>
    </row>
    <row r="210" spans="1:10" x14ac:dyDescent="0.25">
      <c r="A210" s="125" t="s">
        <v>445</v>
      </c>
      <c r="B210" s="43" t="s">
        <v>446</v>
      </c>
      <c r="C210" s="126">
        <v>4063</v>
      </c>
      <c r="D210" s="66">
        <f t="shared" si="23"/>
        <v>5119.38</v>
      </c>
      <c r="E210" s="66">
        <f t="shared" si="22"/>
        <v>7167.1320000000005</v>
      </c>
      <c r="F210" s="66">
        <v>7010</v>
      </c>
      <c r="G210" s="66">
        <v>105</v>
      </c>
      <c r="I210" s="127">
        <f t="shared" si="24"/>
        <v>0.26</v>
      </c>
      <c r="J210" s="127">
        <f t="shared" si="25"/>
        <v>0.40000000000000013</v>
      </c>
    </row>
    <row r="211" spans="1:10" x14ac:dyDescent="0.25">
      <c r="A211" s="125" t="s">
        <v>447</v>
      </c>
      <c r="B211" s="43" t="s">
        <v>448</v>
      </c>
      <c r="C211" s="126">
        <v>4492</v>
      </c>
      <c r="D211" s="66">
        <f t="shared" si="23"/>
        <v>5659.92</v>
      </c>
      <c r="E211" s="66">
        <f t="shared" si="22"/>
        <v>7923.8880000000008</v>
      </c>
      <c r="F211" s="66">
        <v>7750</v>
      </c>
      <c r="G211" s="66">
        <v>144</v>
      </c>
      <c r="I211" s="127">
        <f t="shared" si="24"/>
        <v>0.26</v>
      </c>
      <c r="J211" s="127">
        <f t="shared" si="25"/>
        <v>0.40000000000000013</v>
      </c>
    </row>
    <row r="212" spans="1:10" x14ac:dyDescent="0.25">
      <c r="A212" s="125" t="s">
        <v>449</v>
      </c>
      <c r="B212" s="43" t="s">
        <v>450</v>
      </c>
      <c r="C212" s="126">
        <v>4121</v>
      </c>
      <c r="D212" s="66">
        <f t="shared" si="23"/>
        <v>5192.46</v>
      </c>
      <c r="E212" s="66">
        <f t="shared" si="22"/>
        <v>7269.4439999999995</v>
      </c>
      <c r="F212" s="66">
        <v>7110</v>
      </c>
      <c r="G212" s="66">
        <v>76</v>
      </c>
      <c r="I212" s="127">
        <f t="shared" si="24"/>
        <v>0.26</v>
      </c>
      <c r="J212" s="127">
        <f t="shared" si="25"/>
        <v>0.39999999999999991</v>
      </c>
    </row>
    <row r="213" spans="1:10" x14ac:dyDescent="0.25">
      <c r="A213" s="129" t="s">
        <v>451</v>
      </c>
      <c r="B213" s="43" t="s">
        <v>393</v>
      </c>
      <c r="C213" s="126">
        <v>17138</v>
      </c>
      <c r="D213" s="66">
        <f t="shared" si="23"/>
        <v>21593.88</v>
      </c>
      <c r="E213" s="66">
        <f t="shared" si="22"/>
        <v>30231.432000000001</v>
      </c>
      <c r="F213" s="66">
        <v>29570</v>
      </c>
      <c r="G213" s="66">
        <v>96</v>
      </c>
      <c r="I213" s="127">
        <f t="shared" si="24"/>
        <v>0.26</v>
      </c>
      <c r="J213" s="127">
        <f t="shared" si="25"/>
        <v>0.39999999999999991</v>
      </c>
    </row>
    <row r="214" spans="1:10" x14ac:dyDescent="0.25">
      <c r="A214" s="125" t="s">
        <v>452</v>
      </c>
      <c r="B214" s="43" t="s">
        <v>453</v>
      </c>
      <c r="C214" s="126">
        <v>3541</v>
      </c>
      <c r="D214" s="66">
        <f t="shared" si="23"/>
        <v>4461.66</v>
      </c>
      <c r="E214" s="66">
        <f t="shared" si="22"/>
        <v>6246.3239999999996</v>
      </c>
      <c r="F214" s="66">
        <v>6110</v>
      </c>
      <c r="G214" s="66">
        <v>72</v>
      </c>
      <c r="I214" s="127">
        <f t="shared" si="24"/>
        <v>0.26</v>
      </c>
      <c r="J214" s="127">
        <f t="shared" si="25"/>
        <v>0.39999999999999991</v>
      </c>
    </row>
    <row r="215" spans="1:10" x14ac:dyDescent="0.25">
      <c r="A215" s="125" t="s">
        <v>454</v>
      </c>
      <c r="B215" s="43" t="s">
        <v>455</v>
      </c>
      <c r="C215" s="126">
        <v>5436</v>
      </c>
      <c r="D215" s="66">
        <f t="shared" si="23"/>
        <v>6849.3600000000006</v>
      </c>
      <c r="E215" s="66">
        <f t="shared" si="22"/>
        <v>9589.1040000000012</v>
      </c>
      <c r="F215" s="66">
        <v>9380</v>
      </c>
      <c r="G215" s="66">
        <v>357</v>
      </c>
      <c r="I215" s="127">
        <f t="shared" si="24"/>
        <v>0.26</v>
      </c>
      <c r="J215" s="127">
        <f t="shared" si="25"/>
        <v>0.40000000000000013</v>
      </c>
    </row>
    <row r="216" spans="1:10" x14ac:dyDescent="0.25">
      <c r="A216" s="129" t="s">
        <v>456</v>
      </c>
      <c r="B216" s="43" t="s">
        <v>423</v>
      </c>
      <c r="C216" s="126">
        <v>6121</v>
      </c>
      <c r="D216" s="66">
        <f t="shared" si="23"/>
        <v>7712.46</v>
      </c>
      <c r="E216" s="66">
        <f t="shared" si="22"/>
        <v>10797.444</v>
      </c>
      <c r="F216" s="66">
        <v>10560</v>
      </c>
      <c r="G216" s="66">
        <v>200</v>
      </c>
      <c r="I216" s="127">
        <f t="shared" si="24"/>
        <v>0.26</v>
      </c>
      <c r="J216" s="127">
        <f t="shared" si="25"/>
        <v>0.39999999999999991</v>
      </c>
    </row>
    <row r="217" spans="1:10" x14ac:dyDescent="0.25">
      <c r="A217" s="125" t="s">
        <v>457</v>
      </c>
      <c r="B217" s="43" t="s">
        <v>458</v>
      </c>
      <c r="C217" s="126">
        <v>4353</v>
      </c>
      <c r="D217" s="66">
        <f t="shared" si="23"/>
        <v>5484.78</v>
      </c>
      <c r="E217" s="66">
        <f t="shared" si="22"/>
        <v>7678.6919999999991</v>
      </c>
      <c r="F217" s="66">
        <v>7510</v>
      </c>
      <c r="G217" s="66">
        <v>137</v>
      </c>
      <c r="I217" s="127">
        <f t="shared" si="24"/>
        <v>0.26</v>
      </c>
      <c r="J217" s="127">
        <f t="shared" si="25"/>
        <v>0.39999999999999991</v>
      </c>
    </row>
    <row r="218" spans="1:10" x14ac:dyDescent="0.25">
      <c r="A218" s="125" t="s">
        <v>459</v>
      </c>
      <c r="B218" s="43" t="s">
        <v>460</v>
      </c>
      <c r="C218" s="126">
        <v>8989</v>
      </c>
      <c r="D218" s="66">
        <f t="shared" si="23"/>
        <v>11326.14</v>
      </c>
      <c r="E218" s="66">
        <f t="shared" si="22"/>
        <v>15856.596</v>
      </c>
      <c r="F218" s="66">
        <v>15510</v>
      </c>
      <c r="G218" s="66">
        <v>111</v>
      </c>
      <c r="I218" s="127">
        <f t="shared" si="24"/>
        <v>0.26</v>
      </c>
      <c r="J218" s="127">
        <f t="shared" si="25"/>
        <v>0.40000000000000013</v>
      </c>
    </row>
    <row r="219" spans="1:10" x14ac:dyDescent="0.25">
      <c r="A219" s="125" t="s">
        <v>461</v>
      </c>
      <c r="B219" s="43" t="s">
        <v>462</v>
      </c>
      <c r="C219" s="126">
        <v>4549</v>
      </c>
      <c r="D219" s="66">
        <f t="shared" si="23"/>
        <v>5731.74</v>
      </c>
      <c r="E219" s="66">
        <f t="shared" si="22"/>
        <v>8024.4359999999997</v>
      </c>
      <c r="F219" s="66">
        <v>7850</v>
      </c>
      <c r="G219" s="66">
        <v>55</v>
      </c>
      <c r="I219" s="127">
        <f t="shared" si="24"/>
        <v>0.26</v>
      </c>
      <c r="J219" s="127">
        <f t="shared" si="25"/>
        <v>0.39999999999999991</v>
      </c>
    </row>
    <row r="220" spans="1:10" x14ac:dyDescent="0.25">
      <c r="A220" s="129" t="s">
        <v>463</v>
      </c>
      <c r="B220" s="43" t="s">
        <v>464</v>
      </c>
      <c r="C220" s="126">
        <v>5165</v>
      </c>
      <c r="D220" s="66">
        <f t="shared" si="23"/>
        <v>6507.9</v>
      </c>
      <c r="E220" s="66">
        <f t="shared" si="22"/>
        <v>9111.06</v>
      </c>
      <c r="F220" s="66">
        <v>8910</v>
      </c>
      <c r="G220" s="66">
        <v>176</v>
      </c>
      <c r="I220" s="127">
        <f t="shared" si="24"/>
        <v>0.26</v>
      </c>
      <c r="J220" s="127">
        <f t="shared" si="25"/>
        <v>0.39999999999999991</v>
      </c>
    </row>
    <row r="221" spans="1:10" x14ac:dyDescent="0.25">
      <c r="A221" s="125" t="s">
        <v>465</v>
      </c>
      <c r="B221" s="43" t="s">
        <v>466</v>
      </c>
      <c r="C221" s="126">
        <v>4063</v>
      </c>
      <c r="D221" s="66">
        <f t="shared" si="23"/>
        <v>5119.38</v>
      </c>
      <c r="E221" s="66">
        <f t="shared" si="22"/>
        <v>7167.1320000000005</v>
      </c>
      <c r="F221" s="66">
        <v>7010</v>
      </c>
      <c r="G221" s="66">
        <v>265</v>
      </c>
      <c r="I221" s="127">
        <f t="shared" si="24"/>
        <v>0.26</v>
      </c>
      <c r="J221" s="127">
        <f t="shared" si="25"/>
        <v>0.40000000000000013</v>
      </c>
    </row>
    <row r="222" spans="1:10" x14ac:dyDescent="0.25">
      <c r="A222" s="125" t="s">
        <v>467</v>
      </c>
      <c r="B222" s="43" t="s">
        <v>468</v>
      </c>
      <c r="C222" s="126">
        <v>4932</v>
      </c>
      <c r="D222" s="66">
        <f t="shared" si="23"/>
        <v>6214.32</v>
      </c>
      <c r="E222" s="66">
        <f t="shared" si="22"/>
        <v>8700.0479999999989</v>
      </c>
      <c r="F222" s="66">
        <v>8510</v>
      </c>
      <c r="G222" s="66">
        <v>84</v>
      </c>
      <c r="I222" s="127">
        <f t="shared" si="24"/>
        <v>0.26</v>
      </c>
      <c r="J222" s="127">
        <f t="shared" si="25"/>
        <v>0.39999999999999991</v>
      </c>
    </row>
    <row r="223" spans="1:10" x14ac:dyDescent="0.25">
      <c r="A223" s="125" t="s">
        <v>469</v>
      </c>
      <c r="B223" s="43" t="s">
        <v>470</v>
      </c>
      <c r="C223" s="126">
        <v>4411</v>
      </c>
      <c r="D223" s="66">
        <f t="shared" si="23"/>
        <v>5557.8600000000006</v>
      </c>
      <c r="E223" s="66">
        <f t="shared" si="22"/>
        <v>7781.0040000000008</v>
      </c>
      <c r="F223" s="66">
        <v>7610</v>
      </c>
      <c r="G223" s="66">
        <v>58</v>
      </c>
      <c r="I223" s="127">
        <f t="shared" si="24"/>
        <v>0.26000000000000023</v>
      </c>
      <c r="J223" s="127">
        <f t="shared" si="25"/>
        <v>0.39999999999999991</v>
      </c>
    </row>
    <row r="224" spans="1:10" x14ac:dyDescent="0.25">
      <c r="A224" s="125" t="s">
        <v>471</v>
      </c>
      <c r="B224" s="43" t="s">
        <v>472</v>
      </c>
      <c r="C224" s="126">
        <v>8700</v>
      </c>
      <c r="D224" s="66">
        <f t="shared" si="23"/>
        <v>10962</v>
      </c>
      <c r="E224" s="66">
        <f t="shared" si="22"/>
        <v>15346.8</v>
      </c>
      <c r="F224" s="66">
        <v>15010</v>
      </c>
      <c r="G224" s="66">
        <v>23</v>
      </c>
      <c r="I224" s="127">
        <f t="shared" si="24"/>
        <v>0.26</v>
      </c>
      <c r="J224" s="127">
        <f t="shared" si="25"/>
        <v>0.39999999999999991</v>
      </c>
    </row>
    <row r="225" spans="1:10" x14ac:dyDescent="0.25">
      <c r="A225" s="125" t="s">
        <v>473</v>
      </c>
      <c r="B225" s="43" t="s">
        <v>474</v>
      </c>
      <c r="C225" s="126">
        <v>17451</v>
      </c>
      <c r="D225" s="66">
        <f t="shared" si="23"/>
        <v>21988.260000000002</v>
      </c>
      <c r="E225" s="66">
        <f t="shared" si="22"/>
        <v>30783.564000000006</v>
      </c>
      <c r="F225" s="66">
        <v>30110</v>
      </c>
      <c r="G225" s="66">
        <v>53</v>
      </c>
      <c r="I225" s="127">
        <f t="shared" si="24"/>
        <v>0.26</v>
      </c>
      <c r="J225" s="127">
        <f t="shared" si="25"/>
        <v>0.40000000000000013</v>
      </c>
    </row>
    <row r="226" spans="1:10" x14ac:dyDescent="0.25">
      <c r="A226" s="125" t="s">
        <v>475</v>
      </c>
      <c r="B226" s="43" t="s">
        <v>476</v>
      </c>
      <c r="C226" s="126">
        <v>15655</v>
      </c>
      <c r="D226" s="66">
        <f t="shared" si="23"/>
        <v>19725.3</v>
      </c>
      <c r="E226" s="66">
        <f t="shared" si="22"/>
        <v>27615.42</v>
      </c>
      <c r="F226" s="66">
        <v>27010</v>
      </c>
      <c r="G226" s="66">
        <v>55</v>
      </c>
      <c r="I226" s="127">
        <f t="shared" si="24"/>
        <v>0.26</v>
      </c>
      <c r="J226" s="127">
        <f t="shared" si="25"/>
        <v>0.39999999999999991</v>
      </c>
    </row>
    <row r="227" spans="1:10" x14ac:dyDescent="0.25">
      <c r="A227" s="125" t="s">
        <v>477</v>
      </c>
      <c r="B227" s="43" t="s">
        <v>478</v>
      </c>
      <c r="C227" s="126">
        <v>16814</v>
      </c>
      <c r="D227" s="66">
        <f t="shared" si="23"/>
        <v>21185.64</v>
      </c>
      <c r="E227" s="66">
        <f t="shared" si="22"/>
        <v>29659.896000000001</v>
      </c>
      <c r="F227" s="66">
        <v>29010</v>
      </c>
      <c r="G227" s="66">
        <v>12</v>
      </c>
      <c r="I227" s="127">
        <f t="shared" si="24"/>
        <v>0.26</v>
      </c>
      <c r="J227" s="127">
        <f t="shared" si="25"/>
        <v>0.40000000000000013</v>
      </c>
    </row>
    <row r="228" spans="1:10" x14ac:dyDescent="0.25">
      <c r="A228" s="125" t="s">
        <v>479</v>
      </c>
      <c r="B228" s="43" t="s">
        <v>480</v>
      </c>
      <c r="C228" s="126">
        <v>4411</v>
      </c>
      <c r="D228" s="66">
        <f t="shared" si="23"/>
        <v>5557.8600000000006</v>
      </c>
      <c r="E228" s="66">
        <f t="shared" ref="E228:E291" si="26">D228+D228*0.4</f>
        <v>7781.0040000000008</v>
      </c>
      <c r="F228" s="66">
        <v>7610</v>
      </c>
      <c r="G228" s="66">
        <v>84</v>
      </c>
      <c r="I228" s="127">
        <f t="shared" si="24"/>
        <v>0.26000000000000023</v>
      </c>
      <c r="J228" s="127">
        <f t="shared" si="25"/>
        <v>0.39999999999999991</v>
      </c>
    </row>
    <row r="229" spans="1:10" x14ac:dyDescent="0.25">
      <c r="A229" s="125" t="s">
        <v>481</v>
      </c>
      <c r="B229" s="43" t="s">
        <v>482</v>
      </c>
      <c r="C229" s="126">
        <v>4527</v>
      </c>
      <c r="D229" s="66">
        <f t="shared" si="23"/>
        <v>5704.02</v>
      </c>
      <c r="E229" s="66">
        <f t="shared" si="26"/>
        <v>7985.6280000000006</v>
      </c>
      <c r="F229" s="66">
        <v>7810</v>
      </c>
      <c r="G229" s="66">
        <v>39</v>
      </c>
      <c r="I229" s="127">
        <f t="shared" si="24"/>
        <v>0.26</v>
      </c>
      <c r="J229" s="127">
        <f t="shared" si="25"/>
        <v>0.39999999999999991</v>
      </c>
    </row>
    <row r="230" spans="1:10" x14ac:dyDescent="0.25">
      <c r="A230" s="125" t="s">
        <v>483</v>
      </c>
      <c r="B230" s="43" t="s">
        <v>484</v>
      </c>
      <c r="C230" s="126">
        <v>8468</v>
      </c>
      <c r="D230" s="66">
        <f t="shared" si="23"/>
        <v>10669.68</v>
      </c>
      <c r="E230" s="66">
        <f t="shared" si="26"/>
        <v>14937.552</v>
      </c>
      <c r="F230" s="66">
        <v>14610</v>
      </c>
      <c r="G230" s="66">
        <v>11</v>
      </c>
      <c r="I230" s="127">
        <f t="shared" si="24"/>
        <v>0.26</v>
      </c>
      <c r="J230" s="127">
        <f t="shared" si="25"/>
        <v>0.39999999999999991</v>
      </c>
    </row>
    <row r="231" spans="1:10" x14ac:dyDescent="0.25">
      <c r="A231" s="125" t="s">
        <v>485</v>
      </c>
      <c r="B231" s="43" t="s">
        <v>486</v>
      </c>
      <c r="C231" s="126">
        <v>3484</v>
      </c>
      <c r="D231" s="66">
        <f t="shared" si="23"/>
        <v>4389.84</v>
      </c>
      <c r="E231" s="66">
        <f t="shared" si="26"/>
        <v>6145.7759999999998</v>
      </c>
      <c r="F231" s="66">
        <v>6010</v>
      </c>
      <c r="G231" s="66">
        <v>9</v>
      </c>
      <c r="I231" s="127">
        <f t="shared" si="24"/>
        <v>0.26</v>
      </c>
      <c r="J231" s="127">
        <f t="shared" si="25"/>
        <v>0.39999999999999991</v>
      </c>
    </row>
    <row r="232" spans="1:10" x14ac:dyDescent="0.25">
      <c r="A232" s="125" t="s">
        <v>487</v>
      </c>
      <c r="B232" s="43" t="s">
        <v>488</v>
      </c>
      <c r="C232" s="126">
        <v>4237</v>
      </c>
      <c r="D232" s="66">
        <f t="shared" si="23"/>
        <v>5338.62</v>
      </c>
      <c r="E232" s="66">
        <f t="shared" si="26"/>
        <v>7474.0679999999993</v>
      </c>
      <c r="F232" s="66">
        <v>7310</v>
      </c>
      <c r="G232" s="66">
        <v>43</v>
      </c>
      <c r="I232" s="127">
        <f t="shared" si="24"/>
        <v>0.26</v>
      </c>
      <c r="J232" s="127">
        <f t="shared" si="25"/>
        <v>0.39999999999999991</v>
      </c>
    </row>
    <row r="233" spans="1:10" x14ac:dyDescent="0.25">
      <c r="A233" s="125" t="s">
        <v>489</v>
      </c>
      <c r="B233" s="43" t="s">
        <v>490</v>
      </c>
      <c r="C233" s="126">
        <v>3484</v>
      </c>
      <c r="D233" s="66">
        <f t="shared" si="23"/>
        <v>4389.84</v>
      </c>
      <c r="E233" s="66">
        <f t="shared" si="26"/>
        <v>6145.7759999999998</v>
      </c>
      <c r="F233" s="66">
        <v>6010</v>
      </c>
      <c r="G233" s="66">
        <v>59</v>
      </c>
      <c r="I233" s="127">
        <f t="shared" si="24"/>
        <v>0.26</v>
      </c>
      <c r="J233" s="127">
        <f t="shared" si="25"/>
        <v>0.39999999999999991</v>
      </c>
    </row>
    <row r="234" spans="1:10" x14ac:dyDescent="0.25">
      <c r="A234" s="129" t="s">
        <v>491</v>
      </c>
      <c r="B234" s="43" t="s">
        <v>464</v>
      </c>
      <c r="C234" s="126">
        <v>4353</v>
      </c>
      <c r="D234" s="66">
        <f t="shared" ref="D234:D286" si="27">C234+C234*0.26</f>
        <v>5484.78</v>
      </c>
      <c r="E234" s="66">
        <f t="shared" si="26"/>
        <v>7678.6919999999991</v>
      </c>
      <c r="F234" s="66">
        <v>7510</v>
      </c>
      <c r="G234" s="66">
        <v>99</v>
      </c>
      <c r="I234" s="127">
        <f t="shared" si="24"/>
        <v>0.26</v>
      </c>
      <c r="J234" s="127">
        <f t="shared" si="25"/>
        <v>0.39999999999999991</v>
      </c>
    </row>
    <row r="235" spans="1:10" x14ac:dyDescent="0.25">
      <c r="A235" s="129" t="s">
        <v>492</v>
      </c>
      <c r="B235" s="43" t="s">
        <v>446</v>
      </c>
      <c r="C235" s="126">
        <v>4816</v>
      </c>
      <c r="D235" s="66">
        <f t="shared" si="27"/>
        <v>6068.16</v>
      </c>
      <c r="E235" s="66">
        <f t="shared" si="26"/>
        <v>8495.4239999999991</v>
      </c>
      <c r="F235" s="66">
        <v>8310</v>
      </c>
      <c r="G235" s="66">
        <v>111</v>
      </c>
      <c r="I235" s="127">
        <f t="shared" si="24"/>
        <v>0.26</v>
      </c>
      <c r="J235" s="127">
        <f t="shared" si="25"/>
        <v>0.39999999999999991</v>
      </c>
    </row>
    <row r="236" spans="1:10" x14ac:dyDescent="0.25">
      <c r="A236" s="125" t="s">
        <v>493</v>
      </c>
      <c r="B236" s="43" t="s">
        <v>494</v>
      </c>
      <c r="C236" s="126">
        <v>3478</v>
      </c>
      <c r="D236" s="66">
        <f t="shared" si="27"/>
        <v>4382.28</v>
      </c>
      <c r="E236" s="66">
        <f t="shared" si="26"/>
        <v>6135.192</v>
      </c>
      <c r="F236" s="66">
        <v>6000</v>
      </c>
      <c r="G236" s="66">
        <v>38</v>
      </c>
      <c r="I236" s="127">
        <f t="shared" si="24"/>
        <v>0.26</v>
      </c>
      <c r="J236" s="127">
        <f t="shared" si="25"/>
        <v>0.40000000000000013</v>
      </c>
    </row>
    <row r="237" spans="1:10" x14ac:dyDescent="0.25">
      <c r="A237" s="125" t="s">
        <v>495</v>
      </c>
      <c r="B237" s="43" t="s">
        <v>496</v>
      </c>
      <c r="C237" s="126">
        <v>2318</v>
      </c>
      <c r="D237" s="66">
        <f t="shared" si="27"/>
        <v>2920.6800000000003</v>
      </c>
      <c r="E237" s="66">
        <f t="shared" si="26"/>
        <v>4088.9520000000002</v>
      </c>
      <c r="F237" s="66">
        <v>4000</v>
      </c>
      <c r="G237" s="66">
        <v>4</v>
      </c>
      <c r="I237" s="127">
        <f t="shared" si="24"/>
        <v>0.26000000000000023</v>
      </c>
      <c r="J237" s="127">
        <f t="shared" si="25"/>
        <v>0.39999999999999991</v>
      </c>
    </row>
    <row r="238" spans="1:10" x14ac:dyDescent="0.25">
      <c r="A238" s="125" t="s">
        <v>498</v>
      </c>
      <c r="B238" s="43" t="s">
        <v>499</v>
      </c>
      <c r="C238" s="126">
        <v>3078</v>
      </c>
      <c r="D238" s="66">
        <f t="shared" si="27"/>
        <v>3878.2799999999997</v>
      </c>
      <c r="E238" s="66">
        <f t="shared" si="26"/>
        <v>5429.5919999999996</v>
      </c>
      <c r="F238" s="66">
        <v>5310</v>
      </c>
      <c r="G238" s="66">
        <v>453</v>
      </c>
      <c r="I238" s="127">
        <f t="shared" si="24"/>
        <v>0.26</v>
      </c>
      <c r="J238" s="127">
        <f t="shared" si="25"/>
        <v>0.39999999999999991</v>
      </c>
    </row>
    <row r="239" spans="1:10" x14ac:dyDescent="0.25">
      <c r="A239" s="125" t="s">
        <v>500</v>
      </c>
      <c r="B239" s="43" t="s">
        <v>501</v>
      </c>
      <c r="C239" s="126">
        <v>2869</v>
      </c>
      <c r="D239" s="66">
        <f t="shared" si="27"/>
        <v>3614.94</v>
      </c>
      <c r="E239" s="66">
        <f t="shared" si="26"/>
        <v>5060.9160000000002</v>
      </c>
      <c r="F239" s="66">
        <v>4950</v>
      </c>
      <c r="G239" s="66">
        <v>476</v>
      </c>
      <c r="I239" s="127">
        <f t="shared" si="24"/>
        <v>0.26</v>
      </c>
      <c r="J239" s="127">
        <f t="shared" si="25"/>
        <v>0.40000000000000013</v>
      </c>
    </row>
    <row r="240" spans="1:10" x14ac:dyDescent="0.25">
      <c r="A240" s="125" t="s">
        <v>502</v>
      </c>
      <c r="B240" s="43" t="s">
        <v>503</v>
      </c>
      <c r="C240" s="126">
        <v>3506</v>
      </c>
      <c r="D240" s="66">
        <f t="shared" si="27"/>
        <v>4417.5600000000004</v>
      </c>
      <c r="E240" s="66">
        <f t="shared" si="26"/>
        <v>6184.5840000000007</v>
      </c>
      <c r="F240" s="66">
        <v>6050</v>
      </c>
      <c r="G240" s="66">
        <v>347</v>
      </c>
      <c r="I240" s="127">
        <f t="shared" si="24"/>
        <v>0.26</v>
      </c>
      <c r="J240" s="127">
        <f t="shared" si="25"/>
        <v>0.40000000000000013</v>
      </c>
    </row>
    <row r="241" spans="1:10" x14ac:dyDescent="0.25">
      <c r="A241" s="125" t="s">
        <v>504</v>
      </c>
      <c r="B241" s="43" t="s">
        <v>505</v>
      </c>
      <c r="C241" s="126">
        <v>4057</v>
      </c>
      <c r="D241" s="66">
        <f t="shared" si="27"/>
        <v>5111.82</v>
      </c>
      <c r="E241" s="66">
        <f t="shared" si="26"/>
        <v>7156.5479999999998</v>
      </c>
      <c r="F241" s="66">
        <v>7000</v>
      </c>
      <c r="G241" s="66">
        <v>702</v>
      </c>
      <c r="I241" s="127">
        <f t="shared" si="24"/>
        <v>0.26</v>
      </c>
      <c r="J241" s="127">
        <f t="shared" si="25"/>
        <v>0.40000000000000013</v>
      </c>
    </row>
    <row r="242" spans="1:10" x14ac:dyDescent="0.25">
      <c r="A242" s="125" t="s">
        <v>506</v>
      </c>
      <c r="B242" s="43" t="s">
        <v>507</v>
      </c>
      <c r="C242" s="126">
        <v>3773</v>
      </c>
      <c r="D242" s="66">
        <f t="shared" si="27"/>
        <v>4753.9799999999996</v>
      </c>
      <c r="E242" s="66">
        <f t="shared" si="26"/>
        <v>6655.5719999999992</v>
      </c>
      <c r="F242" s="66">
        <v>6510</v>
      </c>
      <c r="G242" s="66">
        <v>138</v>
      </c>
      <c r="I242" s="127">
        <f t="shared" si="24"/>
        <v>0.25999999999999979</v>
      </c>
      <c r="J242" s="127">
        <f t="shared" si="25"/>
        <v>0.39999999999999991</v>
      </c>
    </row>
    <row r="243" spans="1:10" x14ac:dyDescent="0.25">
      <c r="A243" s="125" t="s">
        <v>508</v>
      </c>
      <c r="B243" s="43" t="s">
        <v>509</v>
      </c>
      <c r="C243" s="126">
        <v>2382</v>
      </c>
      <c r="D243" s="66">
        <f t="shared" si="27"/>
        <v>3001.32</v>
      </c>
      <c r="E243" s="66">
        <f t="shared" si="26"/>
        <v>4201.848</v>
      </c>
      <c r="F243" s="66">
        <v>4110</v>
      </c>
      <c r="G243" s="66">
        <v>781</v>
      </c>
      <c r="I243" s="127">
        <f t="shared" si="24"/>
        <v>0.26</v>
      </c>
      <c r="J243" s="127">
        <f t="shared" si="25"/>
        <v>0.39999999999999991</v>
      </c>
    </row>
    <row r="244" spans="1:10" x14ac:dyDescent="0.25">
      <c r="A244" s="125" t="s">
        <v>510</v>
      </c>
      <c r="B244" s="43" t="s">
        <v>511</v>
      </c>
      <c r="C244" s="126">
        <v>3425</v>
      </c>
      <c r="D244" s="66">
        <f t="shared" si="27"/>
        <v>4315.5</v>
      </c>
      <c r="E244" s="66">
        <f t="shared" si="26"/>
        <v>6041.7</v>
      </c>
      <c r="F244" s="66">
        <v>5910</v>
      </c>
      <c r="G244" s="66">
        <v>89</v>
      </c>
      <c r="I244" s="127">
        <f t="shared" si="24"/>
        <v>0.26</v>
      </c>
      <c r="J244" s="127">
        <f t="shared" si="25"/>
        <v>0.39999999999999991</v>
      </c>
    </row>
    <row r="245" spans="1:10" x14ac:dyDescent="0.25">
      <c r="A245" s="125" t="s">
        <v>512</v>
      </c>
      <c r="B245" s="43" t="s">
        <v>513</v>
      </c>
      <c r="C245" s="126">
        <v>3176</v>
      </c>
      <c r="D245" s="66">
        <f t="shared" si="27"/>
        <v>4001.76</v>
      </c>
      <c r="E245" s="66">
        <f t="shared" si="26"/>
        <v>5602.4639999999999</v>
      </c>
      <c r="F245" s="66">
        <v>5480</v>
      </c>
      <c r="G245" s="66">
        <v>1498</v>
      </c>
      <c r="I245" s="127">
        <f t="shared" si="24"/>
        <v>0.26</v>
      </c>
      <c r="J245" s="127">
        <f t="shared" si="25"/>
        <v>0.39999999999999991</v>
      </c>
    </row>
    <row r="246" spans="1:10" x14ac:dyDescent="0.25">
      <c r="A246" s="125" t="s">
        <v>514</v>
      </c>
      <c r="B246" s="43" t="s">
        <v>515</v>
      </c>
      <c r="C246" s="126">
        <v>2718</v>
      </c>
      <c r="D246" s="66">
        <f t="shared" si="27"/>
        <v>3424.6800000000003</v>
      </c>
      <c r="E246" s="66">
        <f t="shared" si="26"/>
        <v>4794.5520000000006</v>
      </c>
      <c r="F246" s="66">
        <v>4690</v>
      </c>
      <c r="G246" s="66">
        <v>896</v>
      </c>
      <c r="I246" s="127">
        <f t="shared" si="24"/>
        <v>0.26</v>
      </c>
      <c r="J246" s="127">
        <f t="shared" si="25"/>
        <v>0.40000000000000013</v>
      </c>
    </row>
    <row r="247" spans="1:10" x14ac:dyDescent="0.25">
      <c r="A247" s="125" t="s">
        <v>516</v>
      </c>
      <c r="B247" s="43" t="s">
        <v>517</v>
      </c>
      <c r="C247" s="126">
        <v>14176</v>
      </c>
      <c r="D247" s="66">
        <f t="shared" si="27"/>
        <v>17861.760000000002</v>
      </c>
      <c r="E247" s="66">
        <f t="shared" si="26"/>
        <v>25006.464000000004</v>
      </c>
      <c r="F247" s="66">
        <v>24460</v>
      </c>
      <c r="G247" s="66">
        <v>684</v>
      </c>
      <c r="I247" s="127">
        <f t="shared" si="24"/>
        <v>0.26000000000000023</v>
      </c>
      <c r="J247" s="127">
        <f t="shared" si="25"/>
        <v>0.40000000000000013</v>
      </c>
    </row>
    <row r="248" spans="1:10" x14ac:dyDescent="0.25">
      <c r="A248" s="125" t="s">
        <v>518</v>
      </c>
      <c r="B248" s="43" t="s">
        <v>519</v>
      </c>
      <c r="C248" s="126">
        <v>3536</v>
      </c>
      <c r="D248" s="66">
        <f t="shared" si="27"/>
        <v>4455.3599999999997</v>
      </c>
      <c r="E248" s="66">
        <f t="shared" si="26"/>
        <v>6237.5039999999999</v>
      </c>
      <c r="F248" s="66">
        <v>6100</v>
      </c>
      <c r="G248" s="66">
        <v>115</v>
      </c>
      <c r="I248" s="127">
        <f t="shared" si="24"/>
        <v>0.26</v>
      </c>
      <c r="J248" s="127">
        <f t="shared" si="25"/>
        <v>0.40000000000000013</v>
      </c>
    </row>
    <row r="249" spans="1:10" x14ac:dyDescent="0.25">
      <c r="A249" s="125" t="s">
        <v>521</v>
      </c>
      <c r="B249" s="43" t="s">
        <v>522</v>
      </c>
      <c r="C249" s="126">
        <v>6961</v>
      </c>
      <c r="D249" s="66">
        <f t="shared" si="27"/>
        <v>8770.86</v>
      </c>
      <c r="E249" s="66">
        <f t="shared" si="26"/>
        <v>12279.204000000002</v>
      </c>
      <c r="F249" s="66">
        <v>12010</v>
      </c>
      <c r="G249" s="66">
        <v>320</v>
      </c>
      <c r="I249" s="127">
        <f t="shared" si="24"/>
        <v>0.26</v>
      </c>
      <c r="J249" s="127">
        <f t="shared" si="25"/>
        <v>0.40000000000000013</v>
      </c>
    </row>
    <row r="250" spans="1:10" x14ac:dyDescent="0.25">
      <c r="A250" s="125" t="s">
        <v>523</v>
      </c>
      <c r="B250" s="43" t="s">
        <v>524</v>
      </c>
      <c r="C250" s="126">
        <v>6961</v>
      </c>
      <c r="D250" s="66">
        <f t="shared" si="27"/>
        <v>8770.86</v>
      </c>
      <c r="E250" s="66">
        <f t="shared" si="26"/>
        <v>12279.204000000002</v>
      </c>
      <c r="F250" s="66">
        <v>12010</v>
      </c>
      <c r="G250" s="66">
        <v>310</v>
      </c>
      <c r="I250" s="127">
        <f t="shared" si="24"/>
        <v>0.26</v>
      </c>
      <c r="J250" s="127">
        <f t="shared" si="25"/>
        <v>0.40000000000000013</v>
      </c>
    </row>
    <row r="251" spans="1:10" x14ac:dyDescent="0.25">
      <c r="A251" s="125" t="s">
        <v>525</v>
      </c>
      <c r="B251" s="43" t="s">
        <v>526</v>
      </c>
      <c r="C251" s="126">
        <v>4967</v>
      </c>
      <c r="D251" s="66">
        <f t="shared" si="27"/>
        <v>6258.42</v>
      </c>
      <c r="E251" s="66">
        <f t="shared" si="26"/>
        <v>8761.7880000000005</v>
      </c>
      <c r="F251" s="66">
        <v>8570</v>
      </c>
      <c r="G251" s="66">
        <v>13</v>
      </c>
      <c r="I251" s="127">
        <f t="shared" si="24"/>
        <v>0.26</v>
      </c>
      <c r="J251" s="127">
        <f t="shared" si="25"/>
        <v>0.40000000000000013</v>
      </c>
    </row>
    <row r="252" spans="1:10" x14ac:dyDescent="0.25">
      <c r="A252" s="125" t="s">
        <v>527</v>
      </c>
      <c r="B252" s="43" t="s">
        <v>528</v>
      </c>
      <c r="C252" s="126">
        <v>3495</v>
      </c>
      <c r="D252" s="66">
        <f t="shared" si="27"/>
        <v>4403.7</v>
      </c>
      <c r="E252" s="66">
        <f t="shared" si="26"/>
        <v>6165.18</v>
      </c>
      <c r="F252" s="66">
        <v>6030</v>
      </c>
      <c r="G252" s="66">
        <v>365</v>
      </c>
      <c r="I252" s="127">
        <f t="shared" si="24"/>
        <v>0.26</v>
      </c>
      <c r="J252" s="127">
        <f t="shared" si="25"/>
        <v>0.40000000000000013</v>
      </c>
    </row>
    <row r="253" spans="1:10" x14ac:dyDescent="0.25">
      <c r="A253" s="125" t="s">
        <v>530</v>
      </c>
      <c r="B253" s="43" t="s">
        <v>531</v>
      </c>
      <c r="C253" s="126">
        <v>2672</v>
      </c>
      <c r="D253" s="66">
        <f t="shared" si="27"/>
        <v>3366.7200000000003</v>
      </c>
      <c r="E253" s="66">
        <f t="shared" si="26"/>
        <v>4713.4080000000004</v>
      </c>
      <c r="F253" s="66">
        <v>4610</v>
      </c>
      <c r="G253" s="66">
        <v>266</v>
      </c>
      <c r="I253" s="127">
        <f t="shared" si="24"/>
        <v>0.26</v>
      </c>
      <c r="J253" s="127">
        <f t="shared" si="25"/>
        <v>0.39999999999999991</v>
      </c>
    </row>
    <row r="254" spans="1:10" x14ac:dyDescent="0.25">
      <c r="A254" s="125" t="s">
        <v>532</v>
      </c>
      <c r="B254" s="43" t="s">
        <v>533</v>
      </c>
      <c r="C254" s="126">
        <v>3947</v>
      </c>
      <c r="D254" s="66">
        <f t="shared" si="27"/>
        <v>4973.22</v>
      </c>
      <c r="E254" s="66">
        <f t="shared" si="26"/>
        <v>6962.5080000000007</v>
      </c>
      <c r="F254" s="66">
        <v>6810</v>
      </c>
      <c r="G254" s="66">
        <v>133</v>
      </c>
      <c r="I254" s="127">
        <f t="shared" si="24"/>
        <v>0.26</v>
      </c>
      <c r="J254" s="127">
        <f t="shared" si="25"/>
        <v>0.40000000000000013</v>
      </c>
    </row>
    <row r="255" spans="1:10" x14ac:dyDescent="0.25">
      <c r="A255" s="125" t="s">
        <v>534</v>
      </c>
      <c r="B255" s="43" t="s">
        <v>535</v>
      </c>
      <c r="C255" s="126">
        <v>1744</v>
      </c>
      <c r="D255" s="66">
        <f t="shared" si="27"/>
        <v>2197.44</v>
      </c>
      <c r="E255" s="66">
        <f t="shared" si="26"/>
        <v>3076.4160000000002</v>
      </c>
      <c r="F255" s="66">
        <v>3010</v>
      </c>
      <c r="G255" s="66">
        <v>851</v>
      </c>
      <c r="I255" s="127">
        <f t="shared" si="24"/>
        <v>0.26</v>
      </c>
      <c r="J255" s="127">
        <f t="shared" si="25"/>
        <v>0.40000000000000013</v>
      </c>
    </row>
    <row r="256" spans="1:10" x14ac:dyDescent="0.25">
      <c r="A256" s="125" t="s">
        <v>536</v>
      </c>
      <c r="B256" s="43" t="s">
        <v>537</v>
      </c>
      <c r="C256" s="126">
        <v>4063</v>
      </c>
      <c r="D256" s="66">
        <f t="shared" si="27"/>
        <v>5119.38</v>
      </c>
      <c r="E256" s="66">
        <f t="shared" si="26"/>
        <v>7167.1320000000005</v>
      </c>
      <c r="F256" s="66">
        <v>7010</v>
      </c>
      <c r="G256" s="66">
        <v>22</v>
      </c>
      <c r="I256" s="127">
        <f t="shared" si="24"/>
        <v>0.26</v>
      </c>
      <c r="J256" s="127">
        <f t="shared" si="25"/>
        <v>0.40000000000000013</v>
      </c>
    </row>
    <row r="257" spans="1:10" x14ac:dyDescent="0.25">
      <c r="A257" s="125" t="s">
        <v>538</v>
      </c>
      <c r="B257" s="43" t="s">
        <v>539</v>
      </c>
      <c r="C257" s="126">
        <v>2035</v>
      </c>
      <c r="D257" s="66">
        <f t="shared" si="27"/>
        <v>2564.1</v>
      </c>
      <c r="E257" s="66">
        <f t="shared" si="26"/>
        <v>3589.74</v>
      </c>
      <c r="F257" s="66">
        <v>3510</v>
      </c>
      <c r="G257" s="66">
        <v>60</v>
      </c>
      <c r="I257" s="127">
        <f t="shared" si="24"/>
        <v>0.26</v>
      </c>
      <c r="J257" s="127">
        <f t="shared" si="25"/>
        <v>0.39999999999999991</v>
      </c>
    </row>
    <row r="258" spans="1:10" x14ac:dyDescent="0.25">
      <c r="A258" s="125" t="s">
        <v>540</v>
      </c>
      <c r="B258" s="43" t="s">
        <v>541</v>
      </c>
      <c r="C258" s="126">
        <v>3019</v>
      </c>
      <c r="D258" s="66">
        <f t="shared" si="27"/>
        <v>3803.94</v>
      </c>
      <c r="E258" s="66">
        <f t="shared" si="26"/>
        <v>5325.5159999999996</v>
      </c>
      <c r="F258" s="66">
        <v>5210</v>
      </c>
      <c r="G258" s="66">
        <v>39</v>
      </c>
      <c r="I258" s="127">
        <f t="shared" si="24"/>
        <v>0.26</v>
      </c>
      <c r="J258" s="127">
        <f t="shared" si="25"/>
        <v>0.39999999999999991</v>
      </c>
    </row>
    <row r="259" spans="1:10" x14ac:dyDescent="0.25">
      <c r="A259" s="125" t="s">
        <v>542</v>
      </c>
      <c r="B259" s="43" t="s">
        <v>543</v>
      </c>
      <c r="C259" s="126">
        <v>1803</v>
      </c>
      <c r="D259" s="66">
        <f t="shared" si="27"/>
        <v>2271.7800000000002</v>
      </c>
      <c r="E259" s="66">
        <f t="shared" si="26"/>
        <v>3180.4920000000002</v>
      </c>
      <c r="F259" s="66">
        <v>3110</v>
      </c>
      <c r="G259" s="66">
        <v>126</v>
      </c>
      <c r="I259" s="127">
        <f t="shared" si="24"/>
        <v>0.26</v>
      </c>
      <c r="J259" s="127">
        <f t="shared" si="25"/>
        <v>0.39999999999999991</v>
      </c>
    </row>
    <row r="260" spans="1:10" x14ac:dyDescent="0.25">
      <c r="A260" s="125" t="s">
        <v>544</v>
      </c>
      <c r="B260" s="43" t="s">
        <v>545</v>
      </c>
      <c r="C260" s="126">
        <v>2614</v>
      </c>
      <c r="D260" s="66">
        <f t="shared" si="27"/>
        <v>3293.64</v>
      </c>
      <c r="E260" s="66">
        <f t="shared" si="26"/>
        <v>4611.0959999999995</v>
      </c>
      <c r="F260" s="66">
        <v>4510</v>
      </c>
      <c r="G260" s="66">
        <v>21</v>
      </c>
      <c r="I260" s="127">
        <f t="shared" si="24"/>
        <v>0.26</v>
      </c>
      <c r="J260" s="127">
        <f t="shared" si="25"/>
        <v>0.39999999999999991</v>
      </c>
    </row>
    <row r="261" spans="1:10" x14ac:dyDescent="0.25">
      <c r="A261" s="125" t="s">
        <v>546</v>
      </c>
      <c r="B261" s="43" t="s">
        <v>547</v>
      </c>
      <c r="C261" s="126">
        <v>2962</v>
      </c>
      <c r="D261" s="66">
        <f t="shared" si="27"/>
        <v>3732.12</v>
      </c>
      <c r="E261" s="66">
        <f t="shared" si="26"/>
        <v>5224.9679999999998</v>
      </c>
      <c r="F261" s="66">
        <v>5110</v>
      </c>
      <c r="G261" s="66">
        <v>92</v>
      </c>
      <c r="I261" s="127">
        <f t="shared" si="24"/>
        <v>0.26</v>
      </c>
      <c r="J261" s="127">
        <f t="shared" si="25"/>
        <v>0.39999999999999991</v>
      </c>
    </row>
    <row r="262" spans="1:10" x14ac:dyDescent="0.25">
      <c r="A262" s="125" t="s">
        <v>549</v>
      </c>
      <c r="B262" s="43" t="s">
        <v>550</v>
      </c>
      <c r="C262" s="126">
        <v>2788</v>
      </c>
      <c r="D262" s="66">
        <f t="shared" si="27"/>
        <v>3512.88</v>
      </c>
      <c r="E262" s="66">
        <f t="shared" si="26"/>
        <v>4918.0320000000002</v>
      </c>
      <c r="F262" s="66">
        <v>4810</v>
      </c>
      <c r="G262" s="66">
        <v>10</v>
      </c>
      <c r="I262" s="127">
        <f t="shared" si="24"/>
        <v>0.26</v>
      </c>
      <c r="J262" s="127">
        <f t="shared" si="25"/>
        <v>0.39999999999999991</v>
      </c>
    </row>
    <row r="263" spans="1:10" x14ac:dyDescent="0.25">
      <c r="A263" s="125" t="s">
        <v>552</v>
      </c>
      <c r="B263" s="43" t="s">
        <v>553</v>
      </c>
      <c r="C263" s="126">
        <v>4642</v>
      </c>
      <c r="D263" s="66">
        <f t="shared" si="27"/>
        <v>5848.92</v>
      </c>
      <c r="E263" s="66">
        <f t="shared" si="26"/>
        <v>8188.4880000000003</v>
      </c>
      <c r="F263" s="66">
        <v>8010</v>
      </c>
      <c r="G263" s="66">
        <v>8</v>
      </c>
      <c r="I263" s="127">
        <f t="shared" si="24"/>
        <v>0.26</v>
      </c>
      <c r="J263" s="127">
        <f t="shared" si="25"/>
        <v>0.40000000000000013</v>
      </c>
    </row>
    <row r="264" spans="1:10" x14ac:dyDescent="0.25">
      <c r="A264" s="125" t="s">
        <v>554</v>
      </c>
      <c r="B264" s="43" t="s">
        <v>555</v>
      </c>
      <c r="C264" s="126">
        <v>3797</v>
      </c>
      <c r="D264" s="66">
        <f t="shared" si="27"/>
        <v>4784.22</v>
      </c>
      <c r="E264" s="66">
        <f t="shared" si="26"/>
        <v>6697.9080000000004</v>
      </c>
      <c r="F264" s="66">
        <v>6550</v>
      </c>
      <c r="G264" s="66">
        <v>49</v>
      </c>
      <c r="I264" s="127">
        <f t="shared" si="24"/>
        <v>0.26</v>
      </c>
      <c r="J264" s="127">
        <f t="shared" si="25"/>
        <v>0.39999999999999991</v>
      </c>
    </row>
    <row r="265" spans="1:10" x14ac:dyDescent="0.25">
      <c r="A265" s="125" t="s">
        <v>557</v>
      </c>
      <c r="B265" s="43" t="s">
        <v>558</v>
      </c>
      <c r="C265" s="126">
        <v>5222</v>
      </c>
      <c r="D265" s="66">
        <f t="shared" si="27"/>
        <v>6579.72</v>
      </c>
      <c r="E265" s="66">
        <f t="shared" si="26"/>
        <v>9211.6080000000002</v>
      </c>
      <c r="F265" s="66">
        <v>9010</v>
      </c>
      <c r="G265" s="66">
        <v>195</v>
      </c>
      <c r="I265" s="127">
        <f t="shared" ref="I265:I328" si="28">D265/C265-1</f>
        <v>0.26</v>
      </c>
      <c r="J265" s="127">
        <f t="shared" ref="J265:J328" si="29">E265/D265-1</f>
        <v>0.39999999999999991</v>
      </c>
    </row>
    <row r="266" spans="1:10" x14ac:dyDescent="0.25">
      <c r="A266" s="125" t="s">
        <v>559</v>
      </c>
      <c r="B266" s="43" t="s">
        <v>560</v>
      </c>
      <c r="C266" s="126">
        <v>6080</v>
      </c>
      <c r="D266" s="66">
        <f t="shared" si="27"/>
        <v>7660.8</v>
      </c>
      <c r="E266" s="66">
        <f t="shared" si="26"/>
        <v>10725.12</v>
      </c>
      <c r="F266" s="66">
        <v>10490</v>
      </c>
      <c r="G266" s="66">
        <v>84</v>
      </c>
      <c r="I266" s="127">
        <f t="shared" si="28"/>
        <v>0.26</v>
      </c>
      <c r="J266" s="127">
        <f t="shared" si="29"/>
        <v>0.40000000000000013</v>
      </c>
    </row>
    <row r="267" spans="1:10" x14ac:dyDescent="0.25">
      <c r="A267" s="125" t="s">
        <v>561</v>
      </c>
      <c r="B267" s="43" t="s">
        <v>562</v>
      </c>
      <c r="C267" s="126">
        <v>3484</v>
      </c>
      <c r="D267" s="66">
        <f t="shared" si="27"/>
        <v>4389.84</v>
      </c>
      <c r="E267" s="66">
        <f t="shared" si="26"/>
        <v>6145.7759999999998</v>
      </c>
      <c r="F267" s="66">
        <v>6010</v>
      </c>
      <c r="G267" s="66">
        <v>139</v>
      </c>
      <c r="I267" s="127">
        <f t="shared" si="28"/>
        <v>0.26</v>
      </c>
      <c r="J267" s="127">
        <f t="shared" si="29"/>
        <v>0.39999999999999991</v>
      </c>
    </row>
    <row r="268" spans="1:10" x14ac:dyDescent="0.25">
      <c r="A268" s="125" t="s">
        <v>563</v>
      </c>
      <c r="B268" s="43" t="s">
        <v>564</v>
      </c>
      <c r="C268" s="126">
        <v>2614</v>
      </c>
      <c r="D268" s="66">
        <f t="shared" si="27"/>
        <v>3293.64</v>
      </c>
      <c r="E268" s="66">
        <f t="shared" si="26"/>
        <v>4611.0959999999995</v>
      </c>
      <c r="F268" s="66">
        <v>4510</v>
      </c>
      <c r="G268" s="66">
        <v>740</v>
      </c>
      <c r="I268" s="127">
        <f t="shared" si="28"/>
        <v>0.26</v>
      </c>
      <c r="J268" s="127">
        <f t="shared" si="29"/>
        <v>0.39999999999999991</v>
      </c>
    </row>
    <row r="269" spans="1:10" x14ac:dyDescent="0.25">
      <c r="A269" s="125" t="s">
        <v>565</v>
      </c>
      <c r="B269" s="43" t="s">
        <v>566</v>
      </c>
      <c r="C269" s="126">
        <v>3785</v>
      </c>
      <c r="D269" s="66">
        <f t="shared" si="27"/>
        <v>4769.1000000000004</v>
      </c>
      <c r="E269" s="66">
        <f t="shared" si="26"/>
        <v>6676.7400000000007</v>
      </c>
      <c r="F269" s="66">
        <v>6530</v>
      </c>
      <c r="G269" s="66">
        <v>2</v>
      </c>
      <c r="I269" s="127">
        <f t="shared" si="28"/>
        <v>0.26</v>
      </c>
      <c r="J269" s="127">
        <f t="shared" si="29"/>
        <v>0.40000000000000013</v>
      </c>
    </row>
    <row r="270" spans="1:10" x14ac:dyDescent="0.25">
      <c r="A270" s="125" t="s">
        <v>567</v>
      </c>
      <c r="B270" s="43" t="s">
        <v>568</v>
      </c>
      <c r="C270" s="126">
        <v>3425</v>
      </c>
      <c r="D270" s="66">
        <f t="shared" si="27"/>
        <v>4315.5</v>
      </c>
      <c r="E270" s="66">
        <f t="shared" si="26"/>
        <v>6041.7</v>
      </c>
      <c r="F270" s="66">
        <v>5910</v>
      </c>
      <c r="G270" s="66">
        <v>29</v>
      </c>
      <c r="I270" s="127">
        <f t="shared" si="28"/>
        <v>0.26</v>
      </c>
      <c r="J270" s="127">
        <f t="shared" si="29"/>
        <v>0.39999999999999991</v>
      </c>
    </row>
    <row r="271" spans="1:10" x14ac:dyDescent="0.25">
      <c r="A271" s="125" t="s">
        <v>570</v>
      </c>
      <c r="B271" s="43" t="s">
        <v>571</v>
      </c>
      <c r="C271" s="126">
        <v>4816</v>
      </c>
      <c r="D271" s="66">
        <f t="shared" si="27"/>
        <v>6068.16</v>
      </c>
      <c r="E271" s="66">
        <f t="shared" si="26"/>
        <v>8495.4239999999991</v>
      </c>
      <c r="F271" s="66">
        <v>8310</v>
      </c>
      <c r="G271" s="66">
        <v>208</v>
      </c>
      <c r="I271" s="127">
        <f t="shared" si="28"/>
        <v>0.26</v>
      </c>
      <c r="J271" s="127">
        <f t="shared" si="29"/>
        <v>0.39999999999999991</v>
      </c>
    </row>
    <row r="272" spans="1:10" x14ac:dyDescent="0.25">
      <c r="A272" s="125" t="s">
        <v>572</v>
      </c>
      <c r="B272" s="43" t="s">
        <v>573</v>
      </c>
      <c r="C272" s="126">
        <v>4642</v>
      </c>
      <c r="D272" s="66">
        <f t="shared" si="27"/>
        <v>5848.92</v>
      </c>
      <c r="E272" s="66">
        <f t="shared" si="26"/>
        <v>8188.4880000000003</v>
      </c>
      <c r="F272" s="66">
        <v>8010</v>
      </c>
      <c r="G272" s="66">
        <v>193</v>
      </c>
      <c r="I272" s="127">
        <f t="shared" si="28"/>
        <v>0.26</v>
      </c>
      <c r="J272" s="127">
        <f t="shared" si="29"/>
        <v>0.40000000000000013</v>
      </c>
    </row>
    <row r="273" spans="1:10" x14ac:dyDescent="0.25">
      <c r="A273" s="125" t="s">
        <v>574</v>
      </c>
      <c r="B273" s="43" t="s">
        <v>575</v>
      </c>
      <c r="C273" s="126">
        <v>15075</v>
      </c>
      <c r="D273" s="66">
        <f t="shared" si="27"/>
        <v>18994.5</v>
      </c>
      <c r="E273" s="66">
        <f t="shared" si="26"/>
        <v>26592.3</v>
      </c>
      <c r="F273" s="66">
        <v>26010</v>
      </c>
      <c r="G273" s="66">
        <v>85</v>
      </c>
      <c r="I273" s="127">
        <f t="shared" si="28"/>
        <v>0.26</v>
      </c>
      <c r="J273" s="127">
        <f t="shared" si="29"/>
        <v>0.39999999999999991</v>
      </c>
    </row>
    <row r="274" spans="1:10" x14ac:dyDescent="0.25">
      <c r="A274" s="125" t="s">
        <v>576</v>
      </c>
      <c r="B274" s="43" t="s">
        <v>575</v>
      </c>
      <c r="C274" s="126">
        <v>14930</v>
      </c>
      <c r="D274" s="66">
        <f t="shared" si="27"/>
        <v>18811.8</v>
      </c>
      <c r="E274" s="66">
        <f t="shared" si="26"/>
        <v>26336.52</v>
      </c>
      <c r="F274" s="66">
        <v>25760</v>
      </c>
      <c r="G274" s="66">
        <v>185</v>
      </c>
      <c r="I274" s="127">
        <f t="shared" si="28"/>
        <v>0.26</v>
      </c>
      <c r="J274" s="127">
        <f t="shared" si="29"/>
        <v>0.40000000000000013</v>
      </c>
    </row>
    <row r="275" spans="1:10" x14ac:dyDescent="0.25">
      <c r="A275" s="125" t="s">
        <v>577</v>
      </c>
      <c r="B275" s="43" t="s">
        <v>578</v>
      </c>
      <c r="C275" s="126">
        <v>2904</v>
      </c>
      <c r="D275" s="66">
        <f t="shared" si="27"/>
        <v>3659.04</v>
      </c>
      <c r="E275" s="66">
        <f t="shared" si="26"/>
        <v>5122.6559999999999</v>
      </c>
      <c r="F275" s="66">
        <v>5010</v>
      </c>
      <c r="G275" s="66">
        <v>144</v>
      </c>
      <c r="I275" s="127">
        <f t="shared" si="28"/>
        <v>0.26</v>
      </c>
      <c r="J275" s="127">
        <f t="shared" si="29"/>
        <v>0.39999999999999991</v>
      </c>
    </row>
    <row r="276" spans="1:10" x14ac:dyDescent="0.25">
      <c r="A276" s="125" t="s">
        <v>579</v>
      </c>
      <c r="B276" s="43" t="s">
        <v>580</v>
      </c>
      <c r="C276" s="126">
        <v>8120</v>
      </c>
      <c r="D276" s="66">
        <f t="shared" si="27"/>
        <v>10231.200000000001</v>
      </c>
      <c r="E276" s="66">
        <f t="shared" si="26"/>
        <v>14323.68</v>
      </c>
      <c r="F276" s="66">
        <v>14010</v>
      </c>
      <c r="G276" s="66">
        <v>101</v>
      </c>
      <c r="I276" s="127">
        <f t="shared" si="28"/>
        <v>0.26</v>
      </c>
      <c r="J276" s="127">
        <f t="shared" si="29"/>
        <v>0.39999999999999991</v>
      </c>
    </row>
    <row r="277" spans="1:10" x14ac:dyDescent="0.25">
      <c r="A277" s="125" t="s">
        <v>581</v>
      </c>
      <c r="B277" s="43" t="s">
        <v>582</v>
      </c>
      <c r="C277" s="126">
        <v>3484</v>
      </c>
      <c r="D277" s="66">
        <f t="shared" si="27"/>
        <v>4389.84</v>
      </c>
      <c r="E277" s="66">
        <f t="shared" si="26"/>
        <v>6145.7759999999998</v>
      </c>
      <c r="F277" s="66">
        <v>6010</v>
      </c>
      <c r="G277" s="66">
        <v>29</v>
      </c>
      <c r="I277" s="127">
        <f t="shared" si="28"/>
        <v>0.26</v>
      </c>
      <c r="J277" s="127">
        <f t="shared" si="29"/>
        <v>0.39999999999999991</v>
      </c>
    </row>
    <row r="278" spans="1:10" x14ac:dyDescent="0.25">
      <c r="A278" s="125" t="s">
        <v>583</v>
      </c>
      <c r="B278" s="43" t="s">
        <v>584</v>
      </c>
      <c r="C278" s="126">
        <v>15655</v>
      </c>
      <c r="D278" s="66">
        <f t="shared" si="27"/>
        <v>19725.3</v>
      </c>
      <c r="E278" s="66">
        <f t="shared" si="26"/>
        <v>27615.42</v>
      </c>
      <c r="F278" s="66">
        <v>27010</v>
      </c>
      <c r="G278" s="66">
        <v>6</v>
      </c>
      <c r="I278" s="127">
        <f t="shared" si="28"/>
        <v>0.26</v>
      </c>
      <c r="J278" s="127">
        <f t="shared" si="29"/>
        <v>0.39999999999999991</v>
      </c>
    </row>
    <row r="279" spans="1:10" x14ac:dyDescent="0.25">
      <c r="A279" s="125" t="s">
        <v>585</v>
      </c>
      <c r="B279" s="43" t="s">
        <v>586</v>
      </c>
      <c r="C279" s="126">
        <v>5686</v>
      </c>
      <c r="D279" s="66">
        <f t="shared" si="27"/>
        <v>7164.3600000000006</v>
      </c>
      <c r="E279" s="66">
        <f t="shared" si="26"/>
        <v>10030.104000000001</v>
      </c>
      <c r="F279" s="66">
        <v>9810</v>
      </c>
      <c r="G279" s="66">
        <v>12</v>
      </c>
      <c r="I279" s="127">
        <f t="shared" si="28"/>
        <v>0.26</v>
      </c>
      <c r="J279" s="127">
        <f t="shared" si="29"/>
        <v>0.40000000000000013</v>
      </c>
    </row>
    <row r="280" spans="1:10" x14ac:dyDescent="0.25">
      <c r="A280" s="125" t="s">
        <v>587</v>
      </c>
      <c r="B280" s="43" t="s">
        <v>588</v>
      </c>
      <c r="C280" s="126">
        <v>5222</v>
      </c>
      <c r="D280" s="66">
        <f t="shared" si="27"/>
        <v>6579.72</v>
      </c>
      <c r="E280" s="66">
        <f t="shared" si="26"/>
        <v>9211.6080000000002</v>
      </c>
      <c r="F280" s="66">
        <v>9010</v>
      </c>
      <c r="G280" s="66">
        <v>69</v>
      </c>
      <c r="I280" s="127">
        <f t="shared" si="28"/>
        <v>0.26</v>
      </c>
      <c r="J280" s="127">
        <f t="shared" si="29"/>
        <v>0.39999999999999991</v>
      </c>
    </row>
    <row r="281" spans="1:10" x14ac:dyDescent="0.25">
      <c r="A281" s="125" t="s">
        <v>589</v>
      </c>
      <c r="B281" s="43" t="s">
        <v>590</v>
      </c>
      <c r="C281" s="126">
        <v>3484</v>
      </c>
      <c r="D281" s="66">
        <f t="shared" si="27"/>
        <v>4389.84</v>
      </c>
      <c r="E281" s="66">
        <f t="shared" si="26"/>
        <v>6145.7759999999998</v>
      </c>
      <c r="F281" s="66">
        <v>6010</v>
      </c>
      <c r="G281" s="66">
        <v>21</v>
      </c>
      <c r="I281" s="127">
        <f t="shared" si="28"/>
        <v>0.26</v>
      </c>
      <c r="J281" s="127">
        <f t="shared" si="29"/>
        <v>0.39999999999999991</v>
      </c>
    </row>
    <row r="282" spans="1:10" x14ac:dyDescent="0.25">
      <c r="A282" s="125" t="s">
        <v>591</v>
      </c>
      <c r="B282" s="43" t="s">
        <v>592</v>
      </c>
      <c r="C282" s="126">
        <v>5222</v>
      </c>
      <c r="D282" s="66">
        <f t="shared" si="27"/>
        <v>6579.72</v>
      </c>
      <c r="E282" s="66">
        <f t="shared" si="26"/>
        <v>9211.6080000000002</v>
      </c>
      <c r="F282" s="66">
        <v>9010</v>
      </c>
      <c r="G282" s="66">
        <v>20</v>
      </c>
      <c r="I282" s="127">
        <f t="shared" si="28"/>
        <v>0.26</v>
      </c>
      <c r="J282" s="127">
        <f t="shared" si="29"/>
        <v>0.39999999999999991</v>
      </c>
    </row>
    <row r="283" spans="1:10" x14ac:dyDescent="0.25">
      <c r="A283" s="129" t="s">
        <v>593</v>
      </c>
      <c r="B283" s="43" t="s">
        <v>578</v>
      </c>
      <c r="C283" s="126">
        <v>2324</v>
      </c>
      <c r="D283" s="66">
        <f t="shared" si="27"/>
        <v>2928.24</v>
      </c>
      <c r="E283" s="66">
        <f t="shared" si="26"/>
        <v>4099.5360000000001</v>
      </c>
      <c r="F283" s="66">
        <v>4010</v>
      </c>
      <c r="G283" s="66">
        <v>36</v>
      </c>
      <c r="I283" s="127">
        <f t="shared" si="28"/>
        <v>0.26</v>
      </c>
      <c r="J283" s="127">
        <f t="shared" si="29"/>
        <v>0.40000000000000013</v>
      </c>
    </row>
    <row r="284" spans="1:10" x14ac:dyDescent="0.25">
      <c r="A284" s="125" t="s">
        <v>594</v>
      </c>
      <c r="B284" s="43" t="s">
        <v>595</v>
      </c>
      <c r="C284" s="126">
        <v>3484</v>
      </c>
      <c r="D284" s="66">
        <f t="shared" si="27"/>
        <v>4389.84</v>
      </c>
      <c r="E284" s="66">
        <f t="shared" si="26"/>
        <v>6145.7759999999998</v>
      </c>
      <c r="F284" s="66">
        <v>6010</v>
      </c>
      <c r="G284" s="66">
        <v>124</v>
      </c>
      <c r="I284" s="127">
        <f t="shared" si="28"/>
        <v>0.26</v>
      </c>
      <c r="J284" s="127">
        <f t="shared" si="29"/>
        <v>0.39999999999999991</v>
      </c>
    </row>
    <row r="285" spans="1:10" x14ac:dyDescent="0.25">
      <c r="A285" s="125" t="s">
        <v>596</v>
      </c>
      <c r="B285" s="43" t="s">
        <v>597</v>
      </c>
      <c r="C285" s="126">
        <v>5686</v>
      </c>
      <c r="D285" s="66">
        <f t="shared" si="27"/>
        <v>7164.3600000000006</v>
      </c>
      <c r="E285" s="66">
        <f t="shared" si="26"/>
        <v>10030.104000000001</v>
      </c>
      <c r="F285" s="66">
        <v>9810</v>
      </c>
      <c r="G285" s="66">
        <v>110</v>
      </c>
      <c r="I285" s="127">
        <f t="shared" si="28"/>
        <v>0.26</v>
      </c>
      <c r="J285" s="127">
        <f t="shared" si="29"/>
        <v>0.40000000000000013</v>
      </c>
    </row>
    <row r="286" spans="1:10" x14ac:dyDescent="0.25">
      <c r="A286" s="125" t="s">
        <v>598</v>
      </c>
      <c r="B286" s="43" t="s">
        <v>599</v>
      </c>
      <c r="C286" s="126">
        <v>4938</v>
      </c>
      <c r="D286" s="66">
        <f t="shared" si="27"/>
        <v>6221.88</v>
      </c>
      <c r="E286" s="66">
        <f t="shared" si="26"/>
        <v>8710.6320000000014</v>
      </c>
      <c r="F286" s="66">
        <v>8520</v>
      </c>
      <c r="G286" s="66">
        <v>92</v>
      </c>
      <c r="I286" s="127">
        <f t="shared" si="28"/>
        <v>0.26</v>
      </c>
      <c r="J286" s="127">
        <f t="shared" si="29"/>
        <v>0.40000000000000013</v>
      </c>
    </row>
    <row r="287" spans="1:10" x14ac:dyDescent="0.25">
      <c r="A287" s="125" t="s">
        <v>600</v>
      </c>
      <c r="B287" s="43" t="s">
        <v>601</v>
      </c>
      <c r="C287" s="126">
        <f>E287*0.54</f>
        <v>4989.6000000000004</v>
      </c>
      <c r="D287" s="66">
        <f>E287*0.68</f>
        <v>6283.2000000000007</v>
      </c>
      <c r="E287" s="66">
        <v>9240</v>
      </c>
      <c r="F287" s="66">
        <v>9240</v>
      </c>
      <c r="G287" s="66">
        <v>16</v>
      </c>
      <c r="I287" s="127">
        <f t="shared" si="28"/>
        <v>0.2592592592592593</v>
      </c>
      <c r="J287" s="127">
        <f t="shared" si="29"/>
        <v>0.47058823529411753</v>
      </c>
    </row>
    <row r="288" spans="1:10" x14ac:dyDescent="0.25">
      <c r="A288" s="125" t="s">
        <v>602</v>
      </c>
      <c r="B288" s="43" t="s">
        <v>603</v>
      </c>
      <c r="C288" s="126">
        <v>4521</v>
      </c>
      <c r="D288" s="66">
        <f t="shared" ref="D288:D313" si="30">C288+C288*0.26</f>
        <v>5696.46</v>
      </c>
      <c r="E288" s="66">
        <f t="shared" si="26"/>
        <v>7975.0439999999999</v>
      </c>
      <c r="F288" s="66">
        <v>7800</v>
      </c>
      <c r="G288" s="66">
        <v>5</v>
      </c>
      <c r="I288" s="127">
        <f t="shared" si="28"/>
        <v>0.26</v>
      </c>
      <c r="J288" s="127">
        <f t="shared" si="29"/>
        <v>0.39999999999999991</v>
      </c>
    </row>
    <row r="289" spans="1:10" x14ac:dyDescent="0.25">
      <c r="A289" s="125" t="s">
        <v>604</v>
      </c>
      <c r="B289" s="43" t="s">
        <v>605</v>
      </c>
      <c r="C289" s="126">
        <v>4932</v>
      </c>
      <c r="D289" s="66">
        <f t="shared" si="30"/>
        <v>6214.32</v>
      </c>
      <c r="E289" s="66">
        <f t="shared" si="26"/>
        <v>8700.0479999999989</v>
      </c>
      <c r="F289" s="66">
        <v>8510</v>
      </c>
      <c r="G289" s="66">
        <v>53</v>
      </c>
      <c r="I289" s="127">
        <f t="shared" si="28"/>
        <v>0.26</v>
      </c>
      <c r="J289" s="127">
        <f t="shared" si="29"/>
        <v>0.39999999999999991</v>
      </c>
    </row>
    <row r="290" spans="1:10" ht="18.75" x14ac:dyDescent="0.25">
      <c r="A290" s="125" t="s">
        <v>607</v>
      </c>
      <c r="B290" s="43" t="s">
        <v>608</v>
      </c>
      <c r="C290" s="126">
        <v>1107</v>
      </c>
      <c r="D290" s="66">
        <f t="shared" si="30"/>
        <v>1394.82</v>
      </c>
      <c r="E290" s="66">
        <f t="shared" si="26"/>
        <v>1952.748</v>
      </c>
      <c r="F290" s="66">
        <v>1910</v>
      </c>
      <c r="G290" s="66">
        <v>935</v>
      </c>
      <c r="I290" s="127">
        <f t="shared" si="28"/>
        <v>0.26</v>
      </c>
      <c r="J290" s="127">
        <f t="shared" si="29"/>
        <v>0.40000000000000013</v>
      </c>
    </row>
    <row r="291" spans="1:10" ht="18.75" x14ac:dyDescent="0.25">
      <c r="A291" s="125" t="s">
        <v>609</v>
      </c>
      <c r="B291" s="43" t="s">
        <v>610</v>
      </c>
      <c r="C291" s="126">
        <v>1049</v>
      </c>
      <c r="D291" s="66">
        <f t="shared" si="30"/>
        <v>1321.74</v>
      </c>
      <c r="E291" s="66">
        <f t="shared" si="26"/>
        <v>1850.4360000000001</v>
      </c>
      <c r="F291" s="66">
        <v>1810</v>
      </c>
      <c r="G291" s="66">
        <v>908</v>
      </c>
      <c r="I291" s="127">
        <f t="shared" si="28"/>
        <v>0.26</v>
      </c>
      <c r="J291" s="127">
        <f t="shared" si="29"/>
        <v>0.40000000000000013</v>
      </c>
    </row>
    <row r="292" spans="1:10" ht="18.75" x14ac:dyDescent="0.25">
      <c r="A292" s="125" t="s">
        <v>611</v>
      </c>
      <c r="B292" s="43" t="s">
        <v>612</v>
      </c>
      <c r="C292" s="126">
        <v>875</v>
      </c>
      <c r="D292" s="66">
        <f t="shared" si="30"/>
        <v>1102.5</v>
      </c>
      <c r="E292" s="66">
        <f t="shared" ref="E292:E355" si="31">D292+D292*0.4</f>
        <v>1543.5</v>
      </c>
      <c r="F292" s="66">
        <v>1510</v>
      </c>
      <c r="G292" s="66">
        <v>909</v>
      </c>
      <c r="I292" s="127">
        <f t="shared" si="28"/>
        <v>0.26</v>
      </c>
      <c r="J292" s="127">
        <f t="shared" si="29"/>
        <v>0.39999999999999991</v>
      </c>
    </row>
    <row r="293" spans="1:10" ht="18.75" x14ac:dyDescent="0.25">
      <c r="A293" s="125" t="s">
        <v>613</v>
      </c>
      <c r="B293" s="43" t="s">
        <v>614</v>
      </c>
      <c r="C293" s="126">
        <v>1107</v>
      </c>
      <c r="D293" s="66">
        <f t="shared" si="30"/>
        <v>1394.82</v>
      </c>
      <c r="E293" s="66">
        <f t="shared" si="31"/>
        <v>1952.748</v>
      </c>
      <c r="F293" s="66">
        <v>1910</v>
      </c>
      <c r="G293" s="66">
        <v>447</v>
      </c>
      <c r="I293" s="127">
        <f t="shared" si="28"/>
        <v>0.26</v>
      </c>
      <c r="J293" s="127">
        <f t="shared" si="29"/>
        <v>0.40000000000000013</v>
      </c>
    </row>
    <row r="294" spans="1:10" x14ac:dyDescent="0.25">
      <c r="A294" s="125" t="s">
        <v>615</v>
      </c>
      <c r="B294" s="43" t="s">
        <v>616</v>
      </c>
      <c r="C294" s="126">
        <v>4063</v>
      </c>
      <c r="D294" s="66">
        <f t="shared" si="30"/>
        <v>5119.38</v>
      </c>
      <c r="E294" s="66">
        <f t="shared" si="31"/>
        <v>7167.1320000000005</v>
      </c>
      <c r="F294" s="66">
        <v>7010</v>
      </c>
      <c r="G294" s="66">
        <v>308</v>
      </c>
      <c r="I294" s="127">
        <f t="shared" si="28"/>
        <v>0.26</v>
      </c>
      <c r="J294" s="127">
        <f t="shared" si="29"/>
        <v>0.40000000000000013</v>
      </c>
    </row>
    <row r="295" spans="1:10" x14ac:dyDescent="0.25">
      <c r="A295" s="125" t="s">
        <v>617</v>
      </c>
      <c r="B295" s="43" t="s">
        <v>618</v>
      </c>
      <c r="C295" s="126">
        <v>5396</v>
      </c>
      <c r="D295" s="66">
        <f t="shared" si="30"/>
        <v>6798.96</v>
      </c>
      <c r="E295" s="66">
        <f t="shared" si="31"/>
        <v>9518.5439999999999</v>
      </c>
      <c r="F295" s="66">
        <v>9310</v>
      </c>
      <c r="G295" s="66">
        <v>2276</v>
      </c>
      <c r="I295" s="127">
        <f t="shared" si="28"/>
        <v>0.26</v>
      </c>
      <c r="J295" s="127">
        <f t="shared" si="29"/>
        <v>0.39999999999999991</v>
      </c>
    </row>
    <row r="296" spans="1:10" x14ac:dyDescent="0.25">
      <c r="A296" s="125" t="s">
        <v>619</v>
      </c>
      <c r="B296" s="43" t="s">
        <v>618</v>
      </c>
      <c r="C296" s="126">
        <v>5222</v>
      </c>
      <c r="D296" s="66">
        <f t="shared" si="30"/>
        <v>6579.72</v>
      </c>
      <c r="E296" s="66">
        <f t="shared" si="31"/>
        <v>9211.6080000000002</v>
      </c>
      <c r="F296" s="66">
        <v>9010</v>
      </c>
      <c r="G296" s="66">
        <v>1771</v>
      </c>
      <c r="I296" s="127">
        <f t="shared" si="28"/>
        <v>0.26</v>
      </c>
      <c r="J296" s="127">
        <f t="shared" si="29"/>
        <v>0.39999999999999991</v>
      </c>
    </row>
    <row r="297" spans="1:10" x14ac:dyDescent="0.25">
      <c r="A297" s="125" t="s">
        <v>620</v>
      </c>
      <c r="B297" s="43" t="s">
        <v>618</v>
      </c>
      <c r="C297" s="126">
        <v>8410</v>
      </c>
      <c r="D297" s="66">
        <f t="shared" si="30"/>
        <v>10596.6</v>
      </c>
      <c r="E297" s="66">
        <f t="shared" si="31"/>
        <v>14835.240000000002</v>
      </c>
      <c r="F297" s="66">
        <v>14510</v>
      </c>
      <c r="G297" s="66">
        <v>1739</v>
      </c>
      <c r="I297" s="127">
        <f t="shared" si="28"/>
        <v>0.26</v>
      </c>
      <c r="J297" s="127">
        <f t="shared" si="29"/>
        <v>0.40000000000000013</v>
      </c>
    </row>
    <row r="298" spans="1:10" x14ac:dyDescent="0.25">
      <c r="A298" s="125" t="s">
        <v>621</v>
      </c>
      <c r="B298" s="43" t="s">
        <v>622</v>
      </c>
      <c r="C298" s="126">
        <v>6671</v>
      </c>
      <c r="D298" s="66">
        <f t="shared" si="30"/>
        <v>8405.4599999999991</v>
      </c>
      <c r="E298" s="66">
        <f t="shared" si="31"/>
        <v>11767.643999999998</v>
      </c>
      <c r="F298" s="66">
        <v>11510</v>
      </c>
      <c r="G298" s="66">
        <v>198</v>
      </c>
      <c r="I298" s="127">
        <f t="shared" si="28"/>
        <v>0.25999999999999979</v>
      </c>
      <c r="J298" s="127">
        <f t="shared" si="29"/>
        <v>0.39999999999999991</v>
      </c>
    </row>
    <row r="299" spans="1:10" x14ac:dyDescent="0.25">
      <c r="A299" s="125" t="s">
        <v>623</v>
      </c>
      <c r="B299" s="43" t="s">
        <v>624</v>
      </c>
      <c r="C299" s="126">
        <v>1380</v>
      </c>
      <c r="D299" s="66">
        <f t="shared" si="30"/>
        <v>1738.8</v>
      </c>
      <c r="E299" s="66">
        <f t="shared" si="31"/>
        <v>2434.3199999999997</v>
      </c>
      <c r="F299" s="66">
        <v>2380</v>
      </c>
      <c r="G299" s="66">
        <v>834</v>
      </c>
      <c r="I299" s="127">
        <f t="shared" si="28"/>
        <v>0.26</v>
      </c>
      <c r="J299" s="127">
        <f t="shared" si="29"/>
        <v>0.39999999999999991</v>
      </c>
    </row>
    <row r="300" spans="1:10" x14ac:dyDescent="0.25">
      <c r="A300" s="125" t="s">
        <v>625</v>
      </c>
      <c r="B300" s="43" t="s">
        <v>626</v>
      </c>
      <c r="C300" s="126">
        <v>2724</v>
      </c>
      <c r="D300" s="66">
        <f t="shared" si="30"/>
        <v>3432.24</v>
      </c>
      <c r="E300" s="66">
        <f t="shared" si="31"/>
        <v>4805.1359999999995</v>
      </c>
      <c r="F300" s="66">
        <v>4700</v>
      </c>
      <c r="G300" s="66">
        <v>308</v>
      </c>
      <c r="I300" s="127">
        <f t="shared" si="28"/>
        <v>0.26</v>
      </c>
      <c r="J300" s="127">
        <f t="shared" si="29"/>
        <v>0.39999999999999991</v>
      </c>
    </row>
    <row r="301" spans="1:10" x14ac:dyDescent="0.25">
      <c r="A301" s="129" t="s">
        <v>627</v>
      </c>
      <c r="B301" s="43" t="s">
        <v>618</v>
      </c>
      <c r="C301" s="126">
        <v>8485</v>
      </c>
      <c r="D301" s="66">
        <f t="shared" si="30"/>
        <v>10691.1</v>
      </c>
      <c r="E301" s="66">
        <f t="shared" si="31"/>
        <v>14967.54</v>
      </c>
      <c r="F301" s="66">
        <v>14640</v>
      </c>
      <c r="G301" s="66">
        <v>514</v>
      </c>
      <c r="I301" s="127">
        <f t="shared" si="28"/>
        <v>0.26</v>
      </c>
      <c r="J301" s="127">
        <f t="shared" si="29"/>
        <v>0.40000000000000013</v>
      </c>
    </row>
    <row r="302" spans="1:10" x14ac:dyDescent="0.25">
      <c r="A302" s="129" t="s">
        <v>628</v>
      </c>
      <c r="B302" s="43" t="s">
        <v>616</v>
      </c>
      <c r="C302" s="126">
        <v>4932</v>
      </c>
      <c r="D302" s="66">
        <f t="shared" si="30"/>
        <v>6214.32</v>
      </c>
      <c r="E302" s="66">
        <f t="shared" si="31"/>
        <v>8700.0479999999989</v>
      </c>
      <c r="F302" s="66">
        <v>8510</v>
      </c>
      <c r="G302" s="66">
        <v>60</v>
      </c>
      <c r="I302" s="127">
        <f t="shared" si="28"/>
        <v>0.26</v>
      </c>
      <c r="J302" s="127">
        <f t="shared" si="29"/>
        <v>0.39999999999999991</v>
      </c>
    </row>
    <row r="303" spans="1:10" x14ac:dyDescent="0.25">
      <c r="A303" s="129" t="s">
        <v>629</v>
      </c>
      <c r="B303" s="43" t="s">
        <v>618</v>
      </c>
      <c r="C303" s="126">
        <v>5106</v>
      </c>
      <c r="D303" s="66">
        <f t="shared" si="30"/>
        <v>6433.5599999999995</v>
      </c>
      <c r="E303" s="66">
        <f t="shared" si="31"/>
        <v>9006.9840000000004</v>
      </c>
      <c r="F303" s="66">
        <v>8810</v>
      </c>
      <c r="G303" s="66">
        <v>428</v>
      </c>
      <c r="I303" s="127">
        <f t="shared" si="28"/>
        <v>0.26</v>
      </c>
      <c r="J303" s="127">
        <f t="shared" si="29"/>
        <v>0.40000000000000013</v>
      </c>
    </row>
    <row r="304" spans="1:10" x14ac:dyDescent="0.25">
      <c r="A304" s="125" t="s">
        <v>630</v>
      </c>
      <c r="B304" s="43" t="s">
        <v>631</v>
      </c>
      <c r="C304" s="126">
        <v>4237</v>
      </c>
      <c r="D304" s="66">
        <f t="shared" si="30"/>
        <v>5338.62</v>
      </c>
      <c r="E304" s="66">
        <f t="shared" si="31"/>
        <v>7474.0679999999993</v>
      </c>
      <c r="F304" s="66">
        <v>7310</v>
      </c>
      <c r="G304" s="66">
        <v>164</v>
      </c>
      <c r="I304" s="127">
        <f t="shared" si="28"/>
        <v>0.26</v>
      </c>
      <c r="J304" s="127">
        <f t="shared" si="29"/>
        <v>0.39999999999999991</v>
      </c>
    </row>
    <row r="305" spans="1:10" x14ac:dyDescent="0.25">
      <c r="A305" s="129" t="s">
        <v>632</v>
      </c>
      <c r="B305" s="43" t="s">
        <v>626</v>
      </c>
      <c r="C305" s="126">
        <v>2382</v>
      </c>
      <c r="D305" s="66">
        <f t="shared" si="30"/>
        <v>3001.32</v>
      </c>
      <c r="E305" s="66">
        <f t="shared" si="31"/>
        <v>4201.848</v>
      </c>
      <c r="F305" s="66">
        <v>4110</v>
      </c>
      <c r="G305" s="66">
        <v>633</v>
      </c>
      <c r="I305" s="127">
        <f t="shared" si="28"/>
        <v>0.26</v>
      </c>
      <c r="J305" s="127">
        <f t="shared" si="29"/>
        <v>0.39999999999999991</v>
      </c>
    </row>
    <row r="306" spans="1:10" x14ac:dyDescent="0.25">
      <c r="A306" s="125" t="s">
        <v>633</v>
      </c>
      <c r="B306" s="43" t="s">
        <v>634</v>
      </c>
      <c r="C306" s="126">
        <v>2035</v>
      </c>
      <c r="D306" s="66">
        <f t="shared" si="30"/>
        <v>2564.1</v>
      </c>
      <c r="E306" s="66">
        <f t="shared" si="31"/>
        <v>3589.74</v>
      </c>
      <c r="F306" s="66">
        <v>3510</v>
      </c>
      <c r="G306" s="66">
        <v>397</v>
      </c>
      <c r="I306" s="127">
        <f t="shared" si="28"/>
        <v>0.26</v>
      </c>
      <c r="J306" s="127">
        <f t="shared" si="29"/>
        <v>0.39999999999999991</v>
      </c>
    </row>
    <row r="307" spans="1:10" x14ac:dyDescent="0.25">
      <c r="A307" s="125" t="s">
        <v>635</v>
      </c>
      <c r="B307" s="43" t="s">
        <v>636</v>
      </c>
      <c r="C307" s="126">
        <v>5222</v>
      </c>
      <c r="D307" s="66">
        <f t="shared" si="30"/>
        <v>6579.72</v>
      </c>
      <c r="E307" s="66">
        <f t="shared" si="31"/>
        <v>9211.6080000000002</v>
      </c>
      <c r="F307" s="66">
        <v>9010</v>
      </c>
      <c r="G307" s="66">
        <v>12</v>
      </c>
      <c r="I307" s="127">
        <f t="shared" si="28"/>
        <v>0.26</v>
      </c>
      <c r="J307" s="127">
        <f t="shared" si="29"/>
        <v>0.39999999999999991</v>
      </c>
    </row>
    <row r="308" spans="1:10" x14ac:dyDescent="0.25">
      <c r="A308" s="129" t="s">
        <v>637</v>
      </c>
      <c r="B308" s="43" t="s">
        <v>616</v>
      </c>
      <c r="C308" s="126">
        <v>4700</v>
      </c>
      <c r="D308" s="66">
        <f t="shared" si="30"/>
        <v>5922</v>
      </c>
      <c r="E308" s="66">
        <f t="shared" si="31"/>
        <v>8290.7999999999993</v>
      </c>
      <c r="F308" s="66">
        <v>8110</v>
      </c>
      <c r="G308" s="66">
        <v>16</v>
      </c>
      <c r="I308" s="127">
        <f t="shared" si="28"/>
        <v>0.26</v>
      </c>
      <c r="J308" s="127">
        <f t="shared" si="29"/>
        <v>0.39999999999999991</v>
      </c>
    </row>
    <row r="309" spans="1:10" x14ac:dyDescent="0.25">
      <c r="A309" s="125" t="s">
        <v>638</v>
      </c>
      <c r="B309" s="43" t="s">
        <v>639</v>
      </c>
      <c r="C309" s="126">
        <v>2904</v>
      </c>
      <c r="D309" s="66">
        <f t="shared" si="30"/>
        <v>3659.04</v>
      </c>
      <c r="E309" s="66">
        <f t="shared" si="31"/>
        <v>5122.6559999999999</v>
      </c>
      <c r="F309" s="66">
        <v>5010</v>
      </c>
      <c r="G309" s="66">
        <v>40</v>
      </c>
      <c r="I309" s="127">
        <f t="shared" si="28"/>
        <v>0.26</v>
      </c>
      <c r="J309" s="127">
        <f t="shared" si="29"/>
        <v>0.39999999999999991</v>
      </c>
    </row>
    <row r="310" spans="1:10" x14ac:dyDescent="0.25">
      <c r="A310" s="125" t="s">
        <v>640</v>
      </c>
      <c r="B310" s="43" t="s">
        <v>641</v>
      </c>
      <c r="C310" s="126">
        <v>2324</v>
      </c>
      <c r="D310" s="66">
        <f t="shared" si="30"/>
        <v>2928.24</v>
      </c>
      <c r="E310" s="66">
        <f t="shared" si="31"/>
        <v>4099.5360000000001</v>
      </c>
      <c r="F310" s="66">
        <v>4010</v>
      </c>
      <c r="G310" s="66">
        <v>303</v>
      </c>
      <c r="I310" s="127">
        <f t="shared" si="28"/>
        <v>0.26</v>
      </c>
      <c r="J310" s="127">
        <f t="shared" si="29"/>
        <v>0.40000000000000013</v>
      </c>
    </row>
    <row r="311" spans="1:10" x14ac:dyDescent="0.25">
      <c r="A311" s="129" t="s">
        <v>642</v>
      </c>
      <c r="B311" s="43" t="s">
        <v>618</v>
      </c>
      <c r="C311" s="126">
        <v>9279</v>
      </c>
      <c r="D311" s="66">
        <f t="shared" si="30"/>
        <v>11691.54</v>
      </c>
      <c r="E311" s="66">
        <f t="shared" si="31"/>
        <v>16368.156000000003</v>
      </c>
      <c r="F311" s="66">
        <v>16010</v>
      </c>
      <c r="G311" s="66">
        <v>401</v>
      </c>
      <c r="I311" s="127">
        <f t="shared" si="28"/>
        <v>0.26</v>
      </c>
      <c r="J311" s="127">
        <f t="shared" si="29"/>
        <v>0.40000000000000013</v>
      </c>
    </row>
    <row r="312" spans="1:10" x14ac:dyDescent="0.25">
      <c r="A312" s="129" t="s">
        <v>643</v>
      </c>
      <c r="B312" s="43" t="s">
        <v>618</v>
      </c>
      <c r="C312" s="126">
        <v>6381</v>
      </c>
      <c r="D312" s="66">
        <f t="shared" si="30"/>
        <v>8040.0599999999995</v>
      </c>
      <c r="E312" s="66">
        <f t="shared" si="31"/>
        <v>11256.083999999999</v>
      </c>
      <c r="F312" s="66">
        <v>11010</v>
      </c>
      <c r="G312" s="66">
        <v>271</v>
      </c>
      <c r="I312" s="127">
        <f t="shared" si="28"/>
        <v>0.26</v>
      </c>
      <c r="J312" s="127">
        <f t="shared" si="29"/>
        <v>0.39999999999999991</v>
      </c>
    </row>
    <row r="313" spans="1:10" x14ac:dyDescent="0.25">
      <c r="A313" s="125" t="s">
        <v>644</v>
      </c>
      <c r="B313" s="43" t="s">
        <v>645</v>
      </c>
      <c r="C313" s="126">
        <v>2359</v>
      </c>
      <c r="D313" s="66">
        <f t="shared" si="30"/>
        <v>2972.34</v>
      </c>
      <c r="E313" s="66">
        <f t="shared" si="31"/>
        <v>4161.2759999999998</v>
      </c>
      <c r="F313" s="66">
        <v>4070</v>
      </c>
      <c r="G313" s="66">
        <v>873</v>
      </c>
      <c r="I313" s="127">
        <f t="shared" si="28"/>
        <v>0.26</v>
      </c>
      <c r="J313" s="127">
        <f t="shared" si="29"/>
        <v>0.39999999999999991</v>
      </c>
    </row>
    <row r="314" spans="1:10" x14ac:dyDescent="0.25">
      <c r="A314" s="129" t="s">
        <v>646</v>
      </c>
      <c r="B314" s="43" t="s">
        <v>645</v>
      </c>
      <c r="C314" s="126">
        <f>E314*0.54</f>
        <v>3434.4</v>
      </c>
      <c r="D314" s="66">
        <f>E314*0.68</f>
        <v>4324.8</v>
      </c>
      <c r="E314" s="66">
        <v>6360</v>
      </c>
      <c r="F314" s="66">
        <v>6360</v>
      </c>
      <c r="G314" s="66">
        <v>355</v>
      </c>
      <c r="I314" s="127">
        <f t="shared" si="28"/>
        <v>0.2592592592592593</v>
      </c>
      <c r="J314" s="127">
        <f t="shared" si="29"/>
        <v>0.47058823529411753</v>
      </c>
    </row>
    <row r="315" spans="1:10" x14ac:dyDescent="0.25">
      <c r="A315" s="125" t="s">
        <v>648</v>
      </c>
      <c r="B315" s="43" t="s">
        <v>649</v>
      </c>
      <c r="C315" s="126">
        <v>10439</v>
      </c>
      <c r="D315" s="66">
        <f t="shared" ref="D315:D378" si="32">C315+C315*0.26</f>
        <v>13153.14</v>
      </c>
      <c r="E315" s="66">
        <f t="shared" si="31"/>
        <v>18414.396000000001</v>
      </c>
      <c r="F315" s="66">
        <v>18010</v>
      </c>
      <c r="G315" s="66">
        <v>104</v>
      </c>
      <c r="I315" s="127">
        <f t="shared" si="28"/>
        <v>0.26</v>
      </c>
      <c r="J315" s="127">
        <f t="shared" si="29"/>
        <v>0.40000000000000013</v>
      </c>
    </row>
    <row r="316" spans="1:10" x14ac:dyDescent="0.25">
      <c r="A316" s="125" t="s">
        <v>650</v>
      </c>
      <c r="B316" s="43" t="s">
        <v>651</v>
      </c>
      <c r="C316" s="126">
        <v>2035</v>
      </c>
      <c r="D316" s="66">
        <f t="shared" si="32"/>
        <v>2564.1</v>
      </c>
      <c r="E316" s="66">
        <f t="shared" si="31"/>
        <v>3589.74</v>
      </c>
      <c r="F316" s="66">
        <v>3510</v>
      </c>
      <c r="G316" s="66">
        <v>60</v>
      </c>
      <c r="I316" s="127">
        <f t="shared" si="28"/>
        <v>0.26</v>
      </c>
      <c r="J316" s="127">
        <f t="shared" si="29"/>
        <v>0.39999999999999991</v>
      </c>
    </row>
    <row r="317" spans="1:10" x14ac:dyDescent="0.25">
      <c r="A317" s="125" t="s">
        <v>652</v>
      </c>
      <c r="B317" s="43" t="s">
        <v>653</v>
      </c>
      <c r="C317" s="126">
        <v>8700</v>
      </c>
      <c r="D317" s="66">
        <f t="shared" si="32"/>
        <v>10962</v>
      </c>
      <c r="E317" s="66">
        <f t="shared" si="31"/>
        <v>15346.8</v>
      </c>
      <c r="F317" s="66">
        <v>15010</v>
      </c>
      <c r="G317" s="66">
        <v>27</v>
      </c>
      <c r="I317" s="127">
        <f t="shared" si="28"/>
        <v>0.26</v>
      </c>
      <c r="J317" s="127">
        <f t="shared" si="29"/>
        <v>0.39999999999999991</v>
      </c>
    </row>
    <row r="318" spans="1:10" x14ac:dyDescent="0.25">
      <c r="A318" s="125" t="s">
        <v>654</v>
      </c>
      <c r="B318" s="43" t="s">
        <v>655</v>
      </c>
      <c r="C318" s="126">
        <v>11018</v>
      </c>
      <c r="D318" s="66">
        <f t="shared" si="32"/>
        <v>13882.68</v>
      </c>
      <c r="E318" s="66">
        <f t="shared" si="31"/>
        <v>19435.752</v>
      </c>
      <c r="F318" s="66">
        <v>19010</v>
      </c>
      <c r="G318" s="66">
        <v>6</v>
      </c>
      <c r="I318" s="127">
        <f t="shared" si="28"/>
        <v>0.26</v>
      </c>
      <c r="J318" s="127">
        <f t="shared" si="29"/>
        <v>0.39999999999999991</v>
      </c>
    </row>
    <row r="319" spans="1:10" x14ac:dyDescent="0.25">
      <c r="A319" s="125" t="s">
        <v>656</v>
      </c>
      <c r="B319" s="43" t="s">
        <v>657</v>
      </c>
      <c r="C319" s="126">
        <v>4932</v>
      </c>
      <c r="D319" s="66">
        <f t="shared" si="32"/>
        <v>6214.32</v>
      </c>
      <c r="E319" s="66">
        <f t="shared" si="31"/>
        <v>8700.0479999999989</v>
      </c>
      <c r="F319" s="66">
        <v>8510</v>
      </c>
      <c r="G319" s="66">
        <v>7</v>
      </c>
      <c r="I319" s="127">
        <f t="shared" si="28"/>
        <v>0.26</v>
      </c>
      <c r="J319" s="127">
        <f t="shared" si="29"/>
        <v>0.39999999999999991</v>
      </c>
    </row>
    <row r="320" spans="1:10" x14ac:dyDescent="0.25">
      <c r="A320" s="125" t="s">
        <v>658</v>
      </c>
      <c r="B320" s="43" t="s">
        <v>659</v>
      </c>
      <c r="C320" s="126">
        <v>2035</v>
      </c>
      <c r="D320" s="66">
        <f t="shared" si="32"/>
        <v>2564.1</v>
      </c>
      <c r="E320" s="66">
        <f t="shared" si="31"/>
        <v>3589.74</v>
      </c>
      <c r="F320" s="66">
        <v>3510</v>
      </c>
      <c r="G320" s="66">
        <v>33</v>
      </c>
      <c r="I320" s="127">
        <f t="shared" si="28"/>
        <v>0.26</v>
      </c>
      <c r="J320" s="127">
        <f t="shared" si="29"/>
        <v>0.39999999999999991</v>
      </c>
    </row>
    <row r="321" spans="1:10" x14ac:dyDescent="0.25">
      <c r="A321" s="125" t="s">
        <v>660</v>
      </c>
      <c r="B321" s="43" t="s">
        <v>661</v>
      </c>
      <c r="C321" s="126">
        <v>6961</v>
      </c>
      <c r="D321" s="66">
        <f t="shared" si="32"/>
        <v>8770.86</v>
      </c>
      <c r="E321" s="66">
        <f t="shared" si="31"/>
        <v>12279.204000000002</v>
      </c>
      <c r="F321" s="66">
        <v>12010</v>
      </c>
      <c r="G321" s="66">
        <v>25</v>
      </c>
      <c r="I321" s="127">
        <f t="shared" si="28"/>
        <v>0.26</v>
      </c>
      <c r="J321" s="127">
        <f t="shared" si="29"/>
        <v>0.40000000000000013</v>
      </c>
    </row>
    <row r="322" spans="1:10" ht="18.75" x14ac:dyDescent="0.25">
      <c r="A322" s="125" t="s">
        <v>663</v>
      </c>
      <c r="B322" s="43" t="s">
        <v>664</v>
      </c>
      <c r="C322" s="126">
        <v>1107</v>
      </c>
      <c r="D322" s="66">
        <f t="shared" si="32"/>
        <v>1394.82</v>
      </c>
      <c r="E322" s="66">
        <f t="shared" si="31"/>
        <v>1952.748</v>
      </c>
      <c r="F322" s="66">
        <v>1910</v>
      </c>
      <c r="G322" s="66">
        <v>924</v>
      </c>
      <c r="I322" s="127">
        <f t="shared" si="28"/>
        <v>0.26</v>
      </c>
      <c r="J322" s="127">
        <f t="shared" si="29"/>
        <v>0.40000000000000013</v>
      </c>
    </row>
    <row r="323" spans="1:10" x14ac:dyDescent="0.25">
      <c r="A323" s="125" t="s">
        <v>665</v>
      </c>
      <c r="B323" s="43" t="s">
        <v>666</v>
      </c>
      <c r="C323" s="126">
        <v>4440</v>
      </c>
      <c r="D323" s="66">
        <f t="shared" si="32"/>
        <v>5594.4</v>
      </c>
      <c r="E323" s="66">
        <f t="shared" si="31"/>
        <v>7832.16</v>
      </c>
      <c r="F323" s="66">
        <v>7660</v>
      </c>
      <c r="G323" s="66">
        <v>171</v>
      </c>
      <c r="I323" s="127">
        <f t="shared" si="28"/>
        <v>0.26</v>
      </c>
      <c r="J323" s="127">
        <f t="shared" si="29"/>
        <v>0.40000000000000013</v>
      </c>
    </row>
    <row r="324" spans="1:10" x14ac:dyDescent="0.25">
      <c r="A324" s="125" t="s">
        <v>667</v>
      </c>
      <c r="B324" s="43" t="s">
        <v>668</v>
      </c>
      <c r="C324" s="126">
        <v>23073</v>
      </c>
      <c r="D324" s="66">
        <f t="shared" si="32"/>
        <v>29071.98</v>
      </c>
      <c r="E324" s="66">
        <f t="shared" si="31"/>
        <v>40700.771999999997</v>
      </c>
      <c r="F324" s="66">
        <v>39810</v>
      </c>
      <c r="G324" s="66">
        <v>51</v>
      </c>
      <c r="I324" s="127">
        <f t="shared" si="28"/>
        <v>0.26</v>
      </c>
      <c r="J324" s="127">
        <f t="shared" si="29"/>
        <v>0.39999999999999991</v>
      </c>
    </row>
    <row r="325" spans="1:10" x14ac:dyDescent="0.25">
      <c r="A325" s="125" t="s">
        <v>669</v>
      </c>
      <c r="B325" s="43" t="s">
        <v>670</v>
      </c>
      <c r="C325" s="126">
        <v>9801</v>
      </c>
      <c r="D325" s="66">
        <f t="shared" si="32"/>
        <v>12349.26</v>
      </c>
      <c r="E325" s="66">
        <f t="shared" si="31"/>
        <v>17288.964</v>
      </c>
      <c r="F325" s="66">
        <v>16910</v>
      </c>
      <c r="G325" s="66">
        <v>75</v>
      </c>
      <c r="I325" s="127">
        <f t="shared" si="28"/>
        <v>0.26</v>
      </c>
      <c r="J325" s="127">
        <f t="shared" si="29"/>
        <v>0.39999999999999991</v>
      </c>
    </row>
    <row r="326" spans="1:10" x14ac:dyDescent="0.25">
      <c r="A326" s="125" t="s">
        <v>671</v>
      </c>
      <c r="B326" s="43" t="s">
        <v>672</v>
      </c>
      <c r="C326" s="126">
        <v>5483</v>
      </c>
      <c r="D326" s="66">
        <f t="shared" si="32"/>
        <v>6908.58</v>
      </c>
      <c r="E326" s="66">
        <f t="shared" si="31"/>
        <v>9672.0120000000006</v>
      </c>
      <c r="F326" s="66">
        <v>9460</v>
      </c>
      <c r="G326" s="66">
        <v>128</v>
      </c>
      <c r="I326" s="127">
        <f t="shared" si="28"/>
        <v>0.26</v>
      </c>
      <c r="J326" s="127">
        <f t="shared" si="29"/>
        <v>0.40000000000000013</v>
      </c>
    </row>
    <row r="327" spans="1:10" x14ac:dyDescent="0.25">
      <c r="A327" s="125" t="s">
        <v>673</v>
      </c>
      <c r="B327" s="43" t="s">
        <v>674</v>
      </c>
      <c r="C327" s="126">
        <v>3773</v>
      </c>
      <c r="D327" s="66">
        <f t="shared" si="32"/>
        <v>4753.9799999999996</v>
      </c>
      <c r="E327" s="66">
        <f t="shared" si="31"/>
        <v>6655.5719999999992</v>
      </c>
      <c r="F327" s="66">
        <v>6510</v>
      </c>
      <c r="G327" s="66">
        <v>108</v>
      </c>
      <c r="I327" s="127">
        <f t="shared" si="28"/>
        <v>0.25999999999999979</v>
      </c>
      <c r="J327" s="127">
        <f t="shared" si="29"/>
        <v>0.39999999999999991</v>
      </c>
    </row>
    <row r="328" spans="1:10" x14ac:dyDescent="0.25">
      <c r="A328" s="125" t="s">
        <v>675</v>
      </c>
      <c r="B328" s="43" t="s">
        <v>676</v>
      </c>
      <c r="C328" s="126">
        <v>5274</v>
      </c>
      <c r="D328" s="66">
        <f t="shared" si="32"/>
        <v>6645.24</v>
      </c>
      <c r="E328" s="66">
        <f t="shared" si="31"/>
        <v>9303.3359999999993</v>
      </c>
      <c r="F328" s="66">
        <v>9100</v>
      </c>
      <c r="G328" s="66">
        <v>154</v>
      </c>
      <c r="I328" s="127">
        <f t="shared" si="28"/>
        <v>0.26</v>
      </c>
      <c r="J328" s="127">
        <f t="shared" si="29"/>
        <v>0.39999999999999991</v>
      </c>
    </row>
    <row r="329" spans="1:10" x14ac:dyDescent="0.25">
      <c r="A329" s="125" t="s">
        <v>677</v>
      </c>
      <c r="B329" s="43" t="s">
        <v>678</v>
      </c>
      <c r="C329" s="126">
        <v>4555</v>
      </c>
      <c r="D329" s="66">
        <f t="shared" si="32"/>
        <v>5739.3</v>
      </c>
      <c r="E329" s="66">
        <f t="shared" si="31"/>
        <v>8035.02</v>
      </c>
      <c r="F329" s="66">
        <v>7860</v>
      </c>
      <c r="G329" s="66">
        <v>26</v>
      </c>
      <c r="I329" s="127">
        <f t="shared" ref="I329:I392" si="33">D329/C329-1</f>
        <v>0.26</v>
      </c>
      <c r="J329" s="127">
        <f t="shared" ref="J329:J392" si="34">E329/D329-1</f>
        <v>0.40000000000000013</v>
      </c>
    </row>
    <row r="330" spans="1:10" x14ac:dyDescent="0.25">
      <c r="A330" s="125" t="s">
        <v>679</v>
      </c>
      <c r="B330" s="43" t="s">
        <v>680</v>
      </c>
      <c r="C330" s="126">
        <v>26262</v>
      </c>
      <c r="D330" s="66">
        <f t="shared" si="32"/>
        <v>33090.120000000003</v>
      </c>
      <c r="E330" s="66">
        <f t="shared" si="31"/>
        <v>46326.168000000005</v>
      </c>
      <c r="F330" s="66">
        <v>45310</v>
      </c>
      <c r="G330" s="66">
        <v>4</v>
      </c>
      <c r="I330" s="127">
        <f t="shared" si="33"/>
        <v>0.26</v>
      </c>
      <c r="J330" s="127">
        <f t="shared" si="34"/>
        <v>0.40000000000000013</v>
      </c>
    </row>
    <row r="331" spans="1:10" x14ac:dyDescent="0.25">
      <c r="A331" s="125" t="s">
        <v>681</v>
      </c>
      <c r="B331" s="43" t="s">
        <v>682</v>
      </c>
      <c r="C331" s="126">
        <v>20639</v>
      </c>
      <c r="D331" s="66">
        <f t="shared" si="32"/>
        <v>26005.14</v>
      </c>
      <c r="E331" s="66">
        <f t="shared" si="31"/>
        <v>36407.195999999996</v>
      </c>
      <c r="F331" s="66">
        <v>35610</v>
      </c>
      <c r="G331" s="66">
        <v>20</v>
      </c>
      <c r="I331" s="127">
        <f t="shared" si="33"/>
        <v>0.26</v>
      </c>
      <c r="J331" s="127">
        <f t="shared" si="34"/>
        <v>0.39999999999999991</v>
      </c>
    </row>
    <row r="332" spans="1:10" x14ac:dyDescent="0.25">
      <c r="A332" s="125" t="s">
        <v>683</v>
      </c>
      <c r="B332" s="43" t="s">
        <v>684</v>
      </c>
      <c r="C332" s="126">
        <v>27612</v>
      </c>
      <c r="D332" s="66">
        <f t="shared" si="32"/>
        <v>34791.120000000003</v>
      </c>
      <c r="E332" s="66">
        <f t="shared" si="31"/>
        <v>48707.568000000007</v>
      </c>
      <c r="F332" s="66">
        <v>47640</v>
      </c>
      <c r="G332" s="66">
        <v>17</v>
      </c>
      <c r="I332" s="127">
        <f t="shared" si="33"/>
        <v>0.26</v>
      </c>
      <c r="J332" s="127">
        <f t="shared" si="34"/>
        <v>0.40000000000000013</v>
      </c>
    </row>
    <row r="333" spans="1:10" x14ac:dyDescent="0.25">
      <c r="A333" s="125" t="s">
        <v>685</v>
      </c>
      <c r="B333" s="43" t="s">
        <v>686</v>
      </c>
      <c r="C333" s="126">
        <v>25073</v>
      </c>
      <c r="D333" s="66">
        <f t="shared" si="32"/>
        <v>31591.98</v>
      </c>
      <c r="E333" s="66">
        <f t="shared" si="31"/>
        <v>44228.771999999997</v>
      </c>
      <c r="F333" s="66">
        <v>43260</v>
      </c>
      <c r="G333" s="66">
        <v>29</v>
      </c>
      <c r="I333" s="127">
        <f t="shared" si="33"/>
        <v>0.26</v>
      </c>
      <c r="J333" s="127">
        <f t="shared" si="34"/>
        <v>0.39999999999999991</v>
      </c>
    </row>
    <row r="334" spans="1:10" x14ac:dyDescent="0.25">
      <c r="A334" s="125" t="s">
        <v>687</v>
      </c>
      <c r="B334" s="43" t="s">
        <v>688</v>
      </c>
      <c r="C334" s="126">
        <v>17480</v>
      </c>
      <c r="D334" s="66">
        <f t="shared" si="32"/>
        <v>22024.799999999999</v>
      </c>
      <c r="E334" s="66">
        <f t="shared" si="31"/>
        <v>30834.720000000001</v>
      </c>
      <c r="F334" s="66">
        <v>30160</v>
      </c>
      <c r="G334" s="66">
        <v>26</v>
      </c>
      <c r="I334" s="127">
        <f t="shared" si="33"/>
        <v>0.26</v>
      </c>
      <c r="J334" s="127">
        <f t="shared" si="34"/>
        <v>0.40000000000000013</v>
      </c>
    </row>
    <row r="335" spans="1:10" x14ac:dyDescent="0.25">
      <c r="A335" s="125" t="s">
        <v>689</v>
      </c>
      <c r="B335" s="43" t="s">
        <v>690</v>
      </c>
      <c r="C335" s="126">
        <v>7802</v>
      </c>
      <c r="D335" s="66">
        <f t="shared" si="32"/>
        <v>9830.52</v>
      </c>
      <c r="E335" s="66">
        <f t="shared" si="31"/>
        <v>13762.728000000001</v>
      </c>
      <c r="F335" s="66">
        <v>13460</v>
      </c>
      <c r="G335" s="66">
        <v>40</v>
      </c>
      <c r="I335" s="127">
        <f t="shared" si="33"/>
        <v>0.26</v>
      </c>
      <c r="J335" s="127">
        <f t="shared" si="34"/>
        <v>0.40000000000000013</v>
      </c>
    </row>
    <row r="336" spans="1:10" x14ac:dyDescent="0.25">
      <c r="A336" s="125" t="s">
        <v>691</v>
      </c>
      <c r="B336" s="43" t="s">
        <v>692</v>
      </c>
      <c r="C336" s="126">
        <v>5106</v>
      </c>
      <c r="D336" s="66">
        <f t="shared" si="32"/>
        <v>6433.5599999999995</v>
      </c>
      <c r="E336" s="66">
        <f t="shared" si="31"/>
        <v>9006.9840000000004</v>
      </c>
      <c r="F336" s="66">
        <v>8810</v>
      </c>
      <c r="G336" s="66">
        <v>124</v>
      </c>
      <c r="I336" s="127">
        <f t="shared" si="33"/>
        <v>0.26</v>
      </c>
      <c r="J336" s="127">
        <f t="shared" si="34"/>
        <v>0.40000000000000013</v>
      </c>
    </row>
    <row r="337" spans="1:10" x14ac:dyDescent="0.25">
      <c r="A337" s="125" t="s">
        <v>693</v>
      </c>
      <c r="B337" s="43" t="s">
        <v>694</v>
      </c>
      <c r="C337" s="126">
        <v>6086</v>
      </c>
      <c r="D337" s="66">
        <f t="shared" si="32"/>
        <v>7668.3600000000006</v>
      </c>
      <c r="E337" s="66">
        <f t="shared" si="31"/>
        <v>10735.704000000002</v>
      </c>
      <c r="F337" s="66">
        <v>10500</v>
      </c>
      <c r="G337" s="66">
        <v>51</v>
      </c>
      <c r="I337" s="127">
        <f t="shared" si="33"/>
        <v>0.26</v>
      </c>
      <c r="J337" s="127">
        <f t="shared" si="34"/>
        <v>0.40000000000000013</v>
      </c>
    </row>
    <row r="338" spans="1:10" x14ac:dyDescent="0.25">
      <c r="A338" s="125" t="s">
        <v>696</v>
      </c>
      <c r="B338" s="43" t="s">
        <v>697</v>
      </c>
      <c r="C338" s="126">
        <v>5216</v>
      </c>
      <c r="D338" s="66">
        <f t="shared" si="32"/>
        <v>6572.16</v>
      </c>
      <c r="E338" s="66">
        <f t="shared" si="31"/>
        <v>9201.0239999999994</v>
      </c>
      <c r="F338" s="66">
        <v>9000</v>
      </c>
      <c r="G338" s="66">
        <v>195</v>
      </c>
      <c r="I338" s="127">
        <f t="shared" si="33"/>
        <v>0.26</v>
      </c>
      <c r="J338" s="127">
        <f t="shared" si="34"/>
        <v>0.39999999999999991</v>
      </c>
    </row>
    <row r="339" spans="1:10" x14ac:dyDescent="0.25">
      <c r="A339" s="125" t="s">
        <v>698</v>
      </c>
      <c r="B339" s="43" t="s">
        <v>699</v>
      </c>
      <c r="C339" s="126">
        <v>5796</v>
      </c>
      <c r="D339" s="66">
        <f t="shared" si="32"/>
        <v>7302.96</v>
      </c>
      <c r="E339" s="66">
        <f t="shared" si="31"/>
        <v>10224.144</v>
      </c>
      <c r="F339" s="66">
        <v>10000</v>
      </c>
      <c r="G339" s="66">
        <v>187</v>
      </c>
      <c r="I339" s="127">
        <f t="shared" si="33"/>
        <v>0.26</v>
      </c>
      <c r="J339" s="127">
        <f t="shared" si="34"/>
        <v>0.40000000000000013</v>
      </c>
    </row>
    <row r="340" spans="1:10" x14ac:dyDescent="0.25">
      <c r="A340" s="125" t="s">
        <v>700</v>
      </c>
      <c r="B340" s="43" t="s">
        <v>701</v>
      </c>
      <c r="C340" s="126">
        <v>6091</v>
      </c>
      <c r="D340" s="66">
        <f t="shared" si="32"/>
        <v>7674.66</v>
      </c>
      <c r="E340" s="66">
        <f t="shared" si="31"/>
        <v>10744.523999999999</v>
      </c>
      <c r="F340" s="66">
        <v>10510</v>
      </c>
      <c r="G340" s="66">
        <v>170</v>
      </c>
      <c r="I340" s="127">
        <f t="shared" si="33"/>
        <v>0.26</v>
      </c>
      <c r="J340" s="127">
        <f t="shared" si="34"/>
        <v>0.39999999999999991</v>
      </c>
    </row>
    <row r="341" spans="1:10" x14ac:dyDescent="0.25">
      <c r="A341" s="125" t="s">
        <v>702</v>
      </c>
      <c r="B341" s="43" t="s">
        <v>703</v>
      </c>
      <c r="C341" s="126">
        <v>5222</v>
      </c>
      <c r="D341" s="66">
        <f t="shared" si="32"/>
        <v>6579.72</v>
      </c>
      <c r="E341" s="66">
        <f t="shared" si="31"/>
        <v>9211.6080000000002</v>
      </c>
      <c r="F341" s="66">
        <v>9010</v>
      </c>
      <c r="G341" s="66">
        <v>153</v>
      </c>
      <c r="I341" s="127">
        <f t="shared" si="33"/>
        <v>0.26</v>
      </c>
      <c r="J341" s="127">
        <f t="shared" si="34"/>
        <v>0.39999999999999991</v>
      </c>
    </row>
    <row r="342" spans="1:10" x14ac:dyDescent="0.25">
      <c r="A342" s="125" t="s">
        <v>704</v>
      </c>
      <c r="B342" s="43" t="s">
        <v>705</v>
      </c>
      <c r="C342" s="126">
        <v>4063</v>
      </c>
      <c r="D342" s="66">
        <f t="shared" si="32"/>
        <v>5119.38</v>
      </c>
      <c r="E342" s="66">
        <f t="shared" si="31"/>
        <v>7167.1320000000005</v>
      </c>
      <c r="F342" s="66">
        <v>7010</v>
      </c>
      <c r="G342" s="66">
        <v>28</v>
      </c>
      <c r="I342" s="127">
        <f t="shared" si="33"/>
        <v>0.26</v>
      </c>
      <c r="J342" s="127">
        <f t="shared" si="34"/>
        <v>0.40000000000000013</v>
      </c>
    </row>
    <row r="343" spans="1:10" x14ac:dyDescent="0.25">
      <c r="A343" s="125" t="s">
        <v>706</v>
      </c>
      <c r="B343" s="43" t="s">
        <v>707</v>
      </c>
      <c r="C343" s="126">
        <v>5396</v>
      </c>
      <c r="D343" s="66">
        <f t="shared" si="32"/>
        <v>6798.96</v>
      </c>
      <c r="E343" s="66">
        <f t="shared" si="31"/>
        <v>9518.5439999999999</v>
      </c>
      <c r="F343" s="66">
        <v>9310</v>
      </c>
      <c r="G343" s="66">
        <v>12</v>
      </c>
      <c r="I343" s="127">
        <f t="shared" si="33"/>
        <v>0.26</v>
      </c>
      <c r="J343" s="127">
        <f t="shared" si="34"/>
        <v>0.39999999999999991</v>
      </c>
    </row>
    <row r="344" spans="1:10" x14ac:dyDescent="0.25">
      <c r="A344" s="125" t="s">
        <v>708</v>
      </c>
      <c r="B344" s="43" t="s">
        <v>709</v>
      </c>
      <c r="C344" s="126">
        <v>4932</v>
      </c>
      <c r="D344" s="66">
        <f t="shared" si="32"/>
        <v>6214.32</v>
      </c>
      <c r="E344" s="66">
        <f t="shared" si="31"/>
        <v>8700.0479999999989</v>
      </c>
      <c r="F344" s="66">
        <v>8510</v>
      </c>
      <c r="G344" s="66">
        <v>12</v>
      </c>
      <c r="I344" s="127">
        <f t="shared" si="33"/>
        <v>0.26</v>
      </c>
      <c r="J344" s="127">
        <f t="shared" si="34"/>
        <v>0.39999999999999991</v>
      </c>
    </row>
    <row r="345" spans="1:10" x14ac:dyDescent="0.25">
      <c r="A345" s="125" t="s">
        <v>710</v>
      </c>
      <c r="B345" s="43" t="s">
        <v>699</v>
      </c>
      <c r="C345" s="126">
        <v>4642</v>
      </c>
      <c r="D345" s="66">
        <f t="shared" si="32"/>
        <v>5848.92</v>
      </c>
      <c r="E345" s="66">
        <f t="shared" si="31"/>
        <v>8188.4880000000003</v>
      </c>
      <c r="F345" s="66">
        <v>8010</v>
      </c>
      <c r="G345" s="66">
        <v>3</v>
      </c>
      <c r="I345" s="127">
        <f t="shared" si="33"/>
        <v>0.26</v>
      </c>
      <c r="J345" s="127">
        <f t="shared" si="34"/>
        <v>0.40000000000000013</v>
      </c>
    </row>
    <row r="346" spans="1:10" x14ac:dyDescent="0.25">
      <c r="A346" s="125" t="s">
        <v>711</v>
      </c>
      <c r="B346" s="43" t="s">
        <v>712</v>
      </c>
      <c r="C346" s="126">
        <v>5802</v>
      </c>
      <c r="D346" s="66">
        <f t="shared" si="32"/>
        <v>7310.52</v>
      </c>
      <c r="E346" s="66">
        <f t="shared" si="31"/>
        <v>10234.728000000001</v>
      </c>
      <c r="F346" s="66">
        <v>10010</v>
      </c>
      <c r="G346" s="66">
        <v>100</v>
      </c>
      <c r="I346" s="127">
        <f t="shared" si="33"/>
        <v>0.26</v>
      </c>
      <c r="J346" s="127">
        <f t="shared" si="34"/>
        <v>0.40000000000000013</v>
      </c>
    </row>
    <row r="347" spans="1:10" x14ac:dyDescent="0.25">
      <c r="A347" s="125" t="s">
        <v>713</v>
      </c>
      <c r="B347" s="43" t="s">
        <v>714</v>
      </c>
      <c r="C347" s="126">
        <v>5222</v>
      </c>
      <c r="D347" s="66">
        <f t="shared" si="32"/>
        <v>6579.72</v>
      </c>
      <c r="E347" s="66">
        <f t="shared" si="31"/>
        <v>9211.6080000000002</v>
      </c>
      <c r="F347" s="66">
        <v>9010</v>
      </c>
      <c r="G347" s="66">
        <v>171</v>
      </c>
      <c r="I347" s="127">
        <f t="shared" si="33"/>
        <v>0.26</v>
      </c>
      <c r="J347" s="127">
        <f t="shared" si="34"/>
        <v>0.39999999999999991</v>
      </c>
    </row>
    <row r="348" spans="1:10" x14ac:dyDescent="0.25">
      <c r="A348" s="125" t="s">
        <v>715</v>
      </c>
      <c r="B348" s="43" t="s">
        <v>716</v>
      </c>
      <c r="C348" s="126">
        <v>15655</v>
      </c>
      <c r="D348" s="66">
        <f t="shared" si="32"/>
        <v>19725.3</v>
      </c>
      <c r="E348" s="66">
        <f t="shared" si="31"/>
        <v>27615.42</v>
      </c>
      <c r="F348" s="66">
        <v>27010</v>
      </c>
      <c r="G348" s="66">
        <v>169</v>
      </c>
      <c r="I348" s="127">
        <f t="shared" si="33"/>
        <v>0.26</v>
      </c>
      <c r="J348" s="127">
        <f t="shared" si="34"/>
        <v>0.39999999999999991</v>
      </c>
    </row>
    <row r="349" spans="1:10" x14ac:dyDescent="0.25">
      <c r="A349" s="125" t="s">
        <v>717</v>
      </c>
      <c r="B349" s="43" t="s">
        <v>718</v>
      </c>
      <c r="C349" s="126">
        <v>11592</v>
      </c>
      <c r="D349" s="66">
        <f t="shared" si="32"/>
        <v>14605.92</v>
      </c>
      <c r="E349" s="66">
        <f t="shared" si="31"/>
        <v>20448.288</v>
      </c>
      <c r="F349" s="66">
        <v>20000</v>
      </c>
      <c r="G349" s="66">
        <v>132</v>
      </c>
      <c r="I349" s="127">
        <f t="shared" si="33"/>
        <v>0.26</v>
      </c>
      <c r="J349" s="127">
        <f t="shared" si="34"/>
        <v>0.40000000000000013</v>
      </c>
    </row>
    <row r="350" spans="1:10" x14ac:dyDescent="0.25">
      <c r="A350" s="125" t="s">
        <v>719</v>
      </c>
      <c r="B350" s="43" t="s">
        <v>720</v>
      </c>
      <c r="C350" s="126">
        <v>5216</v>
      </c>
      <c r="D350" s="66">
        <f t="shared" si="32"/>
        <v>6572.16</v>
      </c>
      <c r="E350" s="66">
        <f t="shared" si="31"/>
        <v>9201.0239999999994</v>
      </c>
      <c r="F350" s="66">
        <v>9000</v>
      </c>
      <c r="G350" s="66">
        <v>250</v>
      </c>
      <c r="I350" s="127">
        <f t="shared" si="33"/>
        <v>0.26</v>
      </c>
      <c r="J350" s="127">
        <f t="shared" si="34"/>
        <v>0.39999999999999991</v>
      </c>
    </row>
    <row r="351" spans="1:10" x14ac:dyDescent="0.25">
      <c r="A351" s="125" t="s">
        <v>721</v>
      </c>
      <c r="B351" s="43" t="s">
        <v>722</v>
      </c>
      <c r="C351" s="126">
        <v>18124</v>
      </c>
      <c r="D351" s="66">
        <f t="shared" si="32"/>
        <v>22836.239999999998</v>
      </c>
      <c r="E351" s="66">
        <f t="shared" si="31"/>
        <v>31970.735999999997</v>
      </c>
      <c r="F351" s="66">
        <v>31270</v>
      </c>
      <c r="G351" s="66">
        <v>112</v>
      </c>
      <c r="I351" s="127">
        <f t="shared" si="33"/>
        <v>0.25999999999999979</v>
      </c>
      <c r="J351" s="127">
        <f t="shared" si="34"/>
        <v>0.39999999999999991</v>
      </c>
    </row>
    <row r="352" spans="1:10" x14ac:dyDescent="0.25">
      <c r="A352" s="125" t="s">
        <v>724</v>
      </c>
      <c r="B352" s="43" t="s">
        <v>725</v>
      </c>
      <c r="C352" s="126">
        <v>4718</v>
      </c>
      <c r="D352" s="66">
        <f t="shared" si="32"/>
        <v>5944.68</v>
      </c>
      <c r="E352" s="66">
        <f t="shared" si="31"/>
        <v>8322.5519999999997</v>
      </c>
      <c r="F352" s="66">
        <v>8140</v>
      </c>
      <c r="G352" s="66">
        <v>597</v>
      </c>
      <c r="I352" s="127">
        <f t="shared" si="33"/>
        <v>0.26</v>
      </c>
      <c r="J352" s="127">
        <f t="shared" si="34"/>
        <v>0.39999999999999991</v>
      </c>
    </row>
    <row r="353" spans="1:10" x14ac:dyDescent="0.25">
      <c r="A353" s="125" t="s">
        <v>726</v>
      </c>
      <c r="B353" s="43" t="s">
        <v>725</v>
      </c>
      <c r="C353" s="126">
        <v>4718</v>
      </c>
      <c r="D353" s="66">
        <f t="shared" si="32"/>
        <v>5944.68</v>
      </c>
      <c r="E353" s="66">
        <f t="shared" si="31"/>
        <v>8322.5519999999997</v>
      </c>
      <c r="F353" s="66">
        <v>8140</v>
      </c>
      <c r="G353" s="66">
        <v>438</v>
      </c>
      <c r="I353" s="127">
        <f t="shared" si="33"/>
        <v>0.26</v>
      </c>
      <c r="J353" s="127">
        <f t="shared" si="34"/>
        <v>0.39999999999999991</v>
      </c>
    </row>
    <row r="354" spans="1:10" x14ac:dyDescent="0.25">
      <c r="A354" s="125" t="s">
        <v>727</v>
      </c>
      <c r="B354" s="43" t="s">
        <v>728</v>
      </c>
      <c r="C354" s="126">
        <v>6352</v>
      </c>
      <c r="D354" s="66">
        <f t="shared" si="32"/>
        <v>8003.52</v>
      </c>
      <c r="E354" s="66">
        <f t="shared" si="31"/>
        <v>11204.928</v>
      </c>
      <c r="F354" s="66">
        <v>10960</v>
      </c>
      <c r="G354" s="66">
        <v>450</v>
      </c>
      <c r="I354" s="127">
        <f t="shared" si="33"/>
        <v>0.26</v>
      </c>
      <c r="J354" s="127">
        <f t="shared" si="34"/>
        <v>0.39999999999999991</v>
      </c>
    </row>
    <row r="355" spans="1:10" x14ac:dyDescent="0.25">
      <c r="A355" s="125" t="s">
        <v>729</v>
      </c>
      <c r="B355" s="43" t="s">
        <v>725</v>
      </c>
      <c r="C355" s="126">
        <v>5222</v>
      </c>
      <c r="D355" s="66">
        <f t="shared" si="32"/>
        <v>6579.72</v>
      </c>
      <c r="E355" s="66">
        <f t="shared" si="31"/>
        <v>9211.6080000000002</v>
      </c>
      <c r="F355" s="66">
        <v>9010</v>
      </c>
      <c r="G355" s="66">
        <v>279</v>
      </c>
      <c r="I355" s="127">
        <f t="shared" si="33"/>
        <v>0.26</v>
      </c>
      <c r="J355" s="127">
        <f t="shared" si="34"/>
        <v>0.39999999999999991</v>
      </c>
    </row>
    <row r="356" spans="1:10" x14ac:dyDescent="0.25">
      <c r="A356" s="125" t="s">
        <v>730</v>
      </c>
      <c r="B356" s="43" t="s">
        <v>725</v>
      </c>
      <c r="C356" s="126">
        <v>5222</v>
      </c>
      <c r="D356" s="66">
        <f t="shared" si="32"/>
        <v>6579.72</v>
      </c>
      <c r="E356" s="66">
        <f t="shared" ref="E356:E419" si="35">D356+D356*0.4</f>
        <v>9211.6080000000002</v>
      </c>
      <c r="F356" s="66">
        <v>9010</v>
      </c>
      <c r="G356" s="66">
        <v>249</v>
      </c>
      <c r="I356" s="127">
        <f t="shared" si="33"/>
        <v>0.26</v>
      </c>
      <c r="J356" s="127">
        <f t="shared" si="34"/>
        <v>0.39999999999999991</v>
      </c>
    </row>
    <row r="357" spans="1:10" x14ac:dyDescent="0.25">
      <c r="A357" s="125" t="s">
        <v>731</v>
      </c>
      <c r="B357" s="43" t="s">
        <v>725</v>
      </c>
      <c r="C357" s="126">
        <v>5222</v>
      </c>
      <c r="D357" s="66">
        <f t="shared" si="32"/>
        <v>6579.72</v>
      </c>
      <c r="E357" s="66">
        <f t="shared" si="35"/>
        <v>9211.6080000000002</v>
      </c>
      <c r="F357" s="66">
        <v>9010</v>
      </c>
      <c r="G357" s="66">
        <v>254</v>
      </c>
      <c r="I357" s="127">
        <f t="shared" si="33"/>
        <v>0.26</v>
      </c>
      <c r="J357" s="127">
        <f t="shared" si="34"/>
        <v>0.39999999999999991</v>
      </c>
    </row>
    <row r="358" spans="1:10" x14ac:dyDescent="0.25">
      <c r="A358" s="125" t="s">
        <v>732</v>
      </c>
      <c r="B358" s="43" t="s">
        <v>733</v>
      </c>
      <c r="C358" s="126">
        <v>6381</v>
      </c>
      <c r="D358" s="66">
        <f t="shared" si="32"/>
        <v>8040.0599999999995</v>
      </c>
      <c r="E358" s="66">
        <f t="shared" si="35"/>
        <v>11256.083999999999</v>
      </c>
      <c r="F358" s="66">
        <v>11010</v>
      </c>
      <c r="G358" s="66">
        <v>171</v>
      </c>
      <c r="I358" s="127">
        <f t="shared" si="33"/>
        <v>0.26</v>
      </c>
      <c r="J358" s="127">
        <f t="shared" si="34"/>
        <v>0.39999999999999991</v>
      </c>
    </row>
    <row r="359" spans="1:10" x14ac:dyDescent="0.25">
      <c r="A359" s="125" t="s">
        <v>734</v>
      </c>
      <c r="B359" s="43" t="s">
        <v>728</v>
      </c>
      <c r="C359" s="126">
        <v>5802</v>
      </c>
      <c r="D359" s="66">
        <f t="shared" si="32"/>
        <v>7310.52</v>
      </c>
      <c r="E359" s="66">
        <f t="shared" si="35"/>
        <v>10234.728000000001</v>
      </c>
      <c r="F359" s="66">
        <v>10010</v>
      </c>
      <c r="G359" s="66">
        <v>654</v>
      </c>
      <c r="I359" s="127">
        <f t="shared" si="33"/>
        <v>0.26</v>
      </c>
      <c r="J359" s="127">
        <f t="shared" si="34"/>
        <v>0.40000000000000013</v>
      </c>
    </row>
    <row r="360" spans="1:10" x14ac:dyDescent="0.25">
      <c r="A360" s="125" t="s">
        <v>735</v>
      </c>
      <c r="B360" s="43" t="s">
        <v>736</v>
      </c>
      <c r="C360" s="126">
        <v>5002</v>
      </c>
      <c r="D360" s="66">
        <f t="shared" si="32"/>
        <v>6302.52</v>
      </c>
      <c r="E360" s="66">
        <f t="shared" si="35"/>
        <v>8823.5280000000002</v>
      </c>
      <c r="F360" s="66">
        <v>8630</v>
      </c>
      <c r="G360" s="66">
        <v>153</v>
      </c>
      <c r="I360" s="127">
        <f t="shared" si="33"/>
        <v>0.26</v>
      </c>
      <c r="J360" s="127">
        <f t="shared" si="34"/>
        <v>0.39999999999999991</v>
      </c>
    </row>
    <row r="361" spans="1:10" x14ac:dyDescent="0.25">
      <c r="A361" s="125" t="s">
        <v>737</v>
      </c>
      <c r="B361" s="43" t="s">
        <v>738</v>
      </c>
      <c r="C361" s="126">
        <v>7309</v>
      </c>
      <c r="D361" s="66">
        <f t="shared" si="32"/>
        <v>9209.34</v>
      </c>
      <c r="E361" s="66">
        <f t="shared" si="35"/>
        <v>12893.076000000001</v>
      </c>
      <c r="F361" s="66">
        <v>12610</v>
      </c>
      <c r="G361" s="66">
        <v>142</v>
      </c>
      <c r="I361" s="127">
        <f t="shared" si="33"/>
        <v>0.26</v>
      </c>
      <c r="J361" s="127">
        <f t="shared" si="34"/>
        <v>0.40000000000000013</v>
      </c>
    </row>
    <row r="362" spans="1:10" x14ac:dyDescent="0.25">
      <c r="A362" s="125" t="s">
        <v>739</v>
      </c>
      <c r="B362" s="43" t="s">
        <v>740</v>
      </c>
      <c r="C362" s="126">
        <v>7627</v>
      </c>
      <c r="D362" s="66">
        <f t="shared" si="32"/>
        <v>9610.02</v>
      </c>
      <c r="E362" s="66">
        <f t="shared" si="35"/>
        <v>13454.028</v>
      </c>
      <c r="F362" s="66">
        <v>13160</v>
      </c>
      <c r="G362" s="66">
        <v>123</v>
      </c>
      <c r="I362" s="127">
        <f t="shared" si="33"/>
        <v>0.26</v>
      </c>
      <c r="J362" s="127">
        <f t="shared" si="34"/>
        <v>0.39999999999999991</v>
      </c>
    </row>
    <row r="363" spans="1:10" x14ac:dyDescent="0.25">
      <c r="A363" s="125" t="s">
        <v>741</v>
      </c>
      <c r="B363" s="43" t="s">
        <v>742</v>
      </c>
      <c r="C363" s="126">
        <v>7309</v>
      </c>
      <c r="D363" s="66">
        <f t="shared" si="32"/>
        <v>9209.34</v>
      </c>
      <c r="E363" s="66">
        <f t="shared" si="35"/>
        <v>12893.076000000001</v>
      </c>
      <c r="F363" s="66">
        <v>12610</v>
      </c>
      <c r="G363" s="66">
        <v>113</v>
      </c>
      <c r="I363" s="127">
        <f t="shared" si="33"/>
        <v>0.26</v>
      </c>
      <c r="J363" s="127">
        <f t="shared" si="34"/>
        <v>0.40000000000000013</v>
      </c>
    </row>
    <row r="364" spans="1:10" x14ac:dyDescent="0.25">
      <c r="A364" s="129" t="s">
        <v>743</v>
      </c>
      <c r="B364" s="43" t="s">
        <v>744</v>
      </c>
      <c r="C364" s="126">
        <v>7865</v>
      </c>
      <c r="D364" s="66">
        <f t="shared" si="32"/>
        <v>9909.9</v>
      </c>
      <c r="E364" s="66">
        <f t="shared" si="35"/>
        <v>13873.86</v>
      </c>
      <c r="F364" s="66">
        <v>13570</v>
      </c>
      <c r="G364" s="66">
        <v>142</v>
      </c>
      <c r="I364" s="127">
        <f t="shared" si="33"/>
        <v>0.26</v>
      </c>
      <c r="J364" s="127">
        <f t="shared" si="34"/>
        <v>0.40000000000000013</v>
      </c>
    </row>
    <row r="365" spans="1:10" x14ac:dyDescent="0.25">
      <c r="A365" s="125" t="s">
        <v>745</v>
      </c>
      <c r="B365" s="43" t="s">
        <v>746</v>
      </c>
      <c r="C365" s="126">
        <v>5118</v>
      </c>
      <c r="D365" s="66">
        <f t="shared" si="32"/>
        <v>6448.68</v>
      </c>
      <c r="E365" s="66">
        <f t="shared" si="35"/>
        <v>9028.152</v>
      </c>
      <c r="F365" s="66">
        <v>8830</v>
      </c>
      <c r="G365" s="66">
        <v>125</v>
      </c>
      <c r="I365" s="127">
        <f t="shared" si="33"/>
        <v>0.26</v>
      </c>
      <c r="J365" s="127">
        <f t="shared" si="34"/>
        <v>0.39999999999999991</v>
      </c>
    </row>
    <row r="366" spans="1:10" x14ac:dyDescent="0.25">
      <c r="A366" s="129" t="s">
        <v>747</v>
      </c>
      <c r="B366" s="43" t="s">
        <v>748</v>
      </c>
      <c r="C366" s="126">
        <v>7627</v>
      </c>
      <c r="D366" s="66">
        <f t="shared" si="32"/>
        <v>9610.02</v>
      </c>
      <c r="E366" s="66">
        <f t="shared" si="35"/>
        <v>13454.028</v>
      </c>
      <c r="F366" s="66">
        <v>13160</v>
      </c>
      <c r="G366" s="66">
        <v>117</v>
      </c>
      <c r="I366" s="127">
        <f t="shared" si="33"/>
        <v>0.26</v>
      </c>
      <c r="J366" s="127">
        <f t="shared" si="34"/>
        <v>0.39999999999999991</v>
      </c>
    </row>
    <row r="367" spans="1:10" x14ac:dyDescent="0.25">
      <c r="A367" s="125" t="s">
        <v>749</v>
      </c>
      <c r="B367" s="43" t="s">
        <v>750</v>
      </c>
      <c r="C367" s="126">
        <v>7627</v>
      </c>
      <c r="D367" s="66">
        <f t="shared" si="32"/>
        <v>9610.02</v>
      </c>
      <c r="E367" s="66">
        <f t="shared" si="35"/>
        <v>13454.028</v>
      </c>
      <c r="F367" s="66">
        <v>13160</v>
      </c>
      <c r="G367" s="66">
        <v>56</v>
      </c>
      <c r="I367" s="127">
        <f t="shared" si="33"/>
        <v>0.26</v>
      </c>
      <c r="J367" s="127">
        <f t="shared" si="34"/>
        <v>0.39999999999999991</v>
      </c>
    </row>
    <row r="368" spans="1:10" x14ac:dyDescent="0.25">
      <c r="A368" s="125" t="s">
        <v>751</v>
      </c>
      <c r="B368" s="43" t="s">
        <v>752</v>
      </c>
      <c r="C368" s="126">
        <v>6010</v>
      </c>
      <c r="D368" s="66">
        <f t="shared" si="32"/>
        <v>7572.6</v>
      </c>
      <c r="E368" s="66">
        <f t="shared" si="35"/>
        <v>10601.640000000001</v>
      </c>
      <c r="F368" s="66">
        <v>10370</v>
      </c>
      <c r="G368" s="66">
        <v>54</v>
      </c>
      <c r="I368" s="127">
        <f t="shared" si="33"/>
        <v>0.26</v>
      </c>
      <c r="J368" s="127">
        <f t="shared" si="34"/>
        <v>0.40000000000000013</v>
      </c>
    </row>
    <row r="369" spans="1:10" x14ac:dyDescent="0.25">
      <c r="A369" s="129" t="s">
        <v>753</v>
      </c>
      <c r="B369" s="43" t="s">
        <v>725</v>
      </c>
      <c r="C369" s="126">
        <v>3947</v>
      </c>
      <c r="D369" s="66">
        <f t="shared" si="32"/>
        <v>4973.22</v>
      </c>
      <c r="E369" s="66">
        <f t="shared" si="35"/>
        <v>6962.5080000000007</v>
      </c>
      <c r="F369" s="66">
        <v>6810</v>
      </c>
      <c r="G369" s="66">
        <v>225</v>
      </c>
      <c r="I369" s="127">
        <f t="shared" si="33"/>
        <v>0.26</v>
      </c>
      <c r="J369" s="127">
        <f t="shared" si="34"/>
        <v>0.40000000000000013</v>
      </c>
    </row>
    <row r="370" spans="1:10" x14ac:dyDescent="0.25">
      <c r="A370" s="129" t="s">
        <v>754</v>
      </c>
      <c r="B370" s="43" t="s">
        <v>725</v>
      </c>
      <c r="C370" s="126">
        <v>5297</v>
      </c>
      <c r="D370" s="66">
        <f t="shared" si="32"/>
        <v>6674.22</v>
      </c>
      <c r="E370" s="66">
        <f t="shared" si="35"/>
        <v>9343.9079999999994</v>
      </c>
      <c r="F370" s="66">
        <v>9140</v>
      </c>
      <c r="G370" s="66">
        <v>32</v>
      </c>
      <c r="I370" s="127">
        <f t="shared" si="33"/>
        <v>0.26</v>
      </c>
      <c r="J370" s="127">
        <f t="shared" si="34"/>
        <v>0.39999999999999991</v>
      </c>
    </row>
    <row r="371" spans="1:10" x14ac:dyDescent="0.25">
      <c r="A371" s="129" t="s">
        <v>755</v>
      </c>
      <c r="B371" s="43" t="s">
        <v>725</v>
      </c>
      <c r="C371" s="126">
        <v>5297</v>
      </c>
      <c r="D371" s="66">
        <f t="shared" si="32"/>
        <v>6674.22</v>
      </c>
      <c r="E371" s="66">
        <f t="shared" si="35"/>
        <v>9343.9079999999994</v>
      </c>
      <c r="F371" s="66">
        <v>9140</v>
      </c>
      <c r="G371" s="66">
        <v>31</v>
      </c>
      <c r="I371" s="127">
        <f t="shared" si="33"/>
        <v>0.26</v>
      </c>
      <c r="J371" s="127">
        <f t="shared" si="34"/>
        <v>0.39999999999999991</v>
      </c>
    </row>
    <row r="372" spans="1:10" x14ac:dyDescent="0.25">
      <c r="A372" s="129" t="s">
        <v>756</v>
      </c>
      <c r="B372" s="43" t="s">
        <v>744</v>
      </c>
      <c r="C372" s="126">
        <v>8485</v>
      </c>
      <c r="D372" s="66">
        <f t="shared" si="32"/>
        <v>10691.1</v>
      </c>
      <c r="E372" s="66">
        <f t="shared" si="35"/>
        <v>14967.54</v>
      </c>
      <c r="F372" s="66">
        <v>14640</v>
      </c>
      <c r="G372" s="66">
        <v>28</v>
      </c>
      <c r="I372" s="127">
        <f t="shared" si="33"/>
        <v>0.26</v>
      </c>
      <c r="J372" s="127">
        <f t="shared" si="34"/>
        <v>0.40000000000000013</v>
      </c>
    </row>
    <row r="373" spans="1:10" x14ac:dyDescent="0.25">
      <c r="A373" s="125" t="s">
        <v>757</v>
      </c>
      <c r="B373" s="43" t="s">
        <v>758</v>
      </c>
      <c r="C373" s="126">
        <v>5118</v>
      </c>
      <c r="D373" s="66">
        <f t="shared" si="32"/>
        <v>6448.68</v>
      </c>
      <c r="E373" s="66">
        <f t="shared" si="35"/>
        <v>9028.152</v>
      </c>
      <c r="F373" s="66">
        <v>8830</v>
      </c>
      <c r="G373" s="66">
        <v>55</v>
      </c>
      <c r="I373" s="127">
        <f t="shared" si="33"/>
        <v>0.26</v>
      </c>
      <c r="J373" s="127">
        <f t="shared" si="34"/>
        <v>0.39999999999999991</v>
      </c>
    </row>
    <row r="374" spans="1:10" x14ac:dyDescent="0.25">
      <c r="A374" s="129" t="s">
        <v>759</v>
      </c>
      <c r="B374" s="43" t="s">
        <v>725</v>
      </c>
      <c r="C374" s="126">
        <v>4828</v>
      </c>
      <c r="D374" s="66">
        <f t="shared" si="32"/>
        <v>6083.28</v>
      </c>
      <c r="E374" s="66">
        <f t="shared" si="35"/>
        <v>8516.5920000000006</v>
      </c>
      <c r="F374" s="66">
        <v>8330</v>
      </c>
      <c r="G374" s="66">
        <v>570</v>
      </c>
      <c r="I374" s="127">
        <f t="shared" si="33"/>
        <v>0.26</v>
      </c>
      <c r="J374" s="127">
        <f t="shared" si="34"/>
        <v>0.40000000000000013</v>
      </c>
    </row>
    <row r="375" spans="1:10" x14ac:dyDescent="0.25">
      <c r="A375" s="129" t="s">
        <v>760</v>
      </c>
      <c r="B375" s="43" t="s">
        <v>725</v>
      </c>
      <c r="C375" s="126">
        <v>5292</v>
      </c>
      <c r="D375" s="66">
        <f t="shared" si="32"/>
        <v>6667.92</v>
      </c>
      <c r="E375" s="66">
        <f t="shared" si="35"/>
        <v>9335.0879999999997</v>
      </c>
      <c r="F375" s="66">
        <v>9130</v>
      </c>
      <c r="G375" s="66">
        <v>129</v>
      </c>
      <c r="I375" s="127">
        <f t="shared" si="33"/>
        <v>0.26</v>
      </c>
      <c r="J375" s="127">
        <f t="shared" si="34"/>
        <v>0.39999999999999991</v>
      </c>
    </row>
    <row r="376" spans="1:10" x14ac:dyDescent="0.25">
      <c r="A376" s="129" t="s">
        <v>761</v>
      </c>
      <c r="B376" s="43" t="s">
        <v>725</v>
      </c>
      <c r="C376" s="126">
        <v>5292</v>
      </c>
      <c r="D376" s="66">
        <f t="shared" si="32"/>
        <v>6667.92</v>
      </c>
      <c r="E376" s="66">
        <f t="shared" si="35"/>
        <v>9335.0879999999997</v>
      </c>
      <c r="F376" s="66">
        <v>9130</v>
      </c>
      <c r="G376" s="66">
        <v>81</v>
      </c>
      <c r="I376" s="127">
        <f t="shared" si="33"/>
        <v>0.26</v>
      </c>
      <c r="J376" s="127">
        <f t="shared" si="34"/>
        <v>0.39999999999999991</v>
      </c>
    </row>
    <row r="377" spans="1:10" x14ac:dyDescent="0.25">
      <c r="A377" s="129" t="s">
        <v>762</v>
      </c>
      <c r="B377" s="43" t="s">
        <v>748</v>
      </c>
      <c r="C377" s="126">
        <v>7622</v>
      </c>
      <c r="D377" s="66">
        <f t="shared" si="32"/>
        <v>9603.7199999999993</v>
      </c>
      <c r="E377" s="66">
        <f t="shared" si="35"/>
        <v>13445.207999999999</v>
      </c>
      <c r="F377" s="66">
        <v>13150</v>
      </c>
      <c r="G377" s="66">
        <v>48</v>
      </c>
      <c r="I377" s="127">
        <f t="shared" si="33"/>
        <v>0.26</v>
      </c>
      <c r="J377" s="127">
        <f t="shared" si="34"/>
        <v>0.39999999999999991</v>
      </c>
    </row>
    <row r="378" spans="1:10" x14ac:dyDescent="0.25">
      <c r="A378" s="125" t="s">
        <v>763</v>
      </c>
      <c r="B378" s="43" t="s">
        <v>764</v>
      </c>
      <c r="C378" s="126">
        <v>7164</v>
      </c>
      <c r="D378" s="66">
        <f t="shared" si="32"/>
        <v>9026.64</v>
      </c>
      <c r="E378" s="66">
        <f t="shared" si="35"/>
        <v>12637.295999999998</v>
      </c>
      <c r="F378" s="66">
        <v>12360</v>
      </c>
      <c r="G378" s="66">
        <v>109</v>
      </c>
      <c r="I378" s="127">
        <f t="shared" si="33"/>
        <v>0.26</v>
      </c>
      <c r="J378" s="127">
        <f t="shared" si="34"/>
        <v>0.39999999999999991</v>
      </c>
    </row>
    <row r="379" spans="1:10" x14ac:dyDescent="0.25">
      <c r="A379" s="125" t="s">
        <v>766</v>
      </c>
      <c r="B379" s="43" t="s">
        <v>767</v>
      </c>
      <c r="C379" s="126">
        <v>6955</v>
      </c>
      <c r="D379" s="66">
        <f t="shared" ref="D379:D400" si="36">C379+C379*0.26</f>
        <v>8763.2999999999993</v>
      </c>
      <c r="E379" s="66">
        <f t="shared" si="35"/>
        <v>12268.619999999999</v>
      </c>
      <c r="F379" s="66">
        <v>12000</v>
      </c>
      <c r="G379" s="66">
        <v>89</v>
      </c>
      <c r="I379" s="127">
        <f t="shared" si="33"/>
        <v>0.25999999999999979</v>
      </c>
      <c r="J379" s="127">
        <f t="shared" si="34"/>
        <v>0.39999999999999991</v>
      </c>
    </row>
    <row r="380" spans="1:10" x14ac:dyDescent="0.25">
      <c r="A380" s="125" t="s">
        <v>768</v>
      </c>
      <c r="B380" s="43" t="s">
        <v>769</v>
      </c>
      <c r="C380" s="126">
        <v>4057</v>
      </c>
      <c r="D380" s="66">
        <f t="shared" si="36"/>
        <v>5111.82</v>
      </c>
      <c r="E380" s="66">
        <f t="shared" si="35"/>
        <v>7156.5479999999998</v>
      </c>
      <c r="F380" s="66">
        <v>7000</v>
      </c>
      <c r="G380" s="66">
        <v>157</v>
      </c>
      <c r="I380" s="127">
        <f t="shared" si="33"/>
        <v>0.26</v>
      </c>
      <c r="J380" s="127">
        <f t="shared" si="34"/>
        <v>0.40000000000000013</v>
      </c>
    </row>
    <row r="381" spans="1:10" x14ac:dyDescent="0.25">
      <c r="A381" s="125" t="s">
        <v>770</v>
      </c>
      <c r="B381" s="43" t="s">
        <v>771</v>
      </c>
      <c r="C381" s="126">
        <v>11012</v>
      </c>
      <c r="D381" s="66">
        <f t="shared" si="36"/>
        <v>13875.119999999999</v>
      </c>
      <c r="E381" s="66">
        <f t="shared" si="35"/>
        <v>19425.167999999998</v>
      </c>
      <c r="F381" s="66">
        <v>19000</v>
      </c>
      <c r="G381" s="66">
        <v>95</v>
      </c>
      <c r="I381" s="127">
        <f t="shared" si="33"/>
        <v>0.26</v>
      </c>
      <c r="J381" s="127">
        <f t="shared" si="34"/>
        <v>0.39999999999999991</v>
      </c>
    </row>
    <row r="382" spans="1:10" x14ac:dyDescent="0.25">
      <c r="A382" s="125" t="s">
        <v>772</v>
      </c>
      <c r="B382" s="43" t="s">
        <v>773</v>
      </c>
      <c r="C382" s="126">
        <v>3860</v>
      </c>
      <c r="D382" s="66">
        <f t="shared" si="36"/>
        <v>4863.6000000000004</v>
      </c>
      <c r="E382" s="66">
        <f t="shared" si="35"/>
        <v>6809.0400000000009</v>
      </c>
      <c r="F382" s="66">
        <v>6660</v>
      </c>
      <c r="G382" s="66">
        <v>128</v>
      </c>
      <c r="I382" s="127">
        <f t="shared" si="33"/>
        <v>0.26</v>
      </c>
      <c r="J382" s="127">
        <f t="shared" si="34"/>
        <v>0.40000000000000013</v>
      </c>
    </row>
    <row r="383" spans="1:10" x14ac:dyDescent="0.25">
      <c r="A383" s="125" t="s">
        <v>774</v>
      </c>
      <c r="B383" s="43" t="s">
        <v>775</v>
      </c>
      <c r="C383" s="126">
        <v>4167</v>
      </c>
      <c r="D383" s="66">
        <f t="shared" si="36"/>
        <v>5250.42</v>
      </c>
      <c r="E383" s="66">
        <f t="shared" si="35"/>
        <v>7350.5879999999997</v>
      </c>
      <c r="F383" s="66">
        <v>7190</v>
      </c>
      <c r="G383" s="66">
        <v>109</v>
      </c>
      <c r="I383" s="127">
        <f t="shared" si="33"/>
        <v>0.26</v>
      </c>
      <c r="J383" s="127">
        <f t="shared" si="34"/>
        <v>0.39999999999999991</v>
      </c>
    </row>
    <row r="384" spans="1:10" x14ac:dyDescent="0.25">
      <c r="A384" s="125" t="s">
        <v>776</v>
      </c>
      <c r="B384" s="43" t="s">
        <v>777</v>
      </c>
      <c r="C384" s="126">
        <v>3640</v>
      </c>
      <c r="D384" s="66">
        <f t="shared" si="36"/>
        <v>4586.3999999999996</v>
      </c>
      <c r="E384" s="66">
        <f t="shared" si="35"/>
        <v>6420.9599999999991</v>
      </c>
      <c r="F384" s="66">
        <v>6280</v>
      </c>
      <c r="G384" s="66">
        <v>286</v>
      </c>
      <c r="I384" s="127">
        <f t="shared" si="33"/>
        <v>0.26</v>
      </c>
      <c r="J384" s="127">
        <f t="shared" si="34"/>
        <v>0.39999999999999991</v>
      </c>
    </row>
    <row r="385" spans="1:10" x14ac:dyDescent="0.25">
      <c r="A385" s="125" t="s">
        <v>778</v>
      </c>
      <c r="B385" s="43" t="s">
        <v>779</v>
      </c>
      <c r="C385" s="126">
        <v>4161</v>
      </c>
      <c r="D385" s="66">
        <f t="shared" si="36"/>
        <v>5242.8600000000006</v>
      </c>
      <c r="E385" s="66">
        <f t="shared" si="35"/>
        <v>7340.0040000000008</v>
      </c>
      <c r="F385" s="66">
        <v>7180</v>
      </c>
      <c r="G385" s="66">
        <v>44</v>
      </c>
      <c r="I385" s="127">
        <f t="shared" si="33"/>
        <v>0.26000000000000023</v>
      </c>
      <c r="J385" s="127">
        <f t="shared" si="34"/>
        <v>0.39999999999999991</v>
      </c>
    </row>
    <row r="386" spans="1:10" x14ac:dyDescent="0.25">
      <c r="A386" s="125" t="s">
        <v>781</v>
      </c>
      <c r="B386" s="43" t="s">
        <v>782</v>
      </c>
      <c r="C386" s="126">
        <v>12757</v>
      </c>
      <c r="D386" s="66">
        <f t="shared" si="36"/>
        <v>16073.82</v>
      </c>
      <c r="E386" s="66">
        <f t="shared" si="35"/>
        <v>22503.347999999998</v>
      </c>
      <c r="F386" s="66">
        <v>22010</v>
      </c>
      <c r="G386" s="66">
        <v>19</v>
      </c>
      <c r="I386" s="127">
        <f t="shared" si="33"/>
        <v>0.26</v>
      </c>
      <c r="J386" s="127">
        <f t="shared" si="34"/>
        <v>0.39999999999999991</v>
      </c>
    </row>
    <row r="387" spans="1:10" x14ac:dyDescent="0.25">
      <c r="A387" s="125" t="s">
        <v>783</v>
      </c>
      <c r="B387" s="43" t="s">
        <v>784</v>
      </c>
      <c r="C387" s="126">
        <v>4057</v>
      </c>
      <c r="D387" s="66">
        <f t="shared" si="36"/>
        <v>5111.82</v>
      </c>
      <c r="E387" s="66">
        <f t="shared" si="35"/>
        <v>7156.5479999999998</v>
      </c>
      <c r="F387" s="66">
        <v>7000</v>
      </c>
      <c r="G387" s="66">
        <v>177</v>
      </c>
      <c r="I387" s="127">
        <f t="shared" si="33"/>
        <v>0.26</v>
      </c>
      <c r="J387" s="127">
        <f t="shared" si="34"/>
        <v>0.40000000000000013</v>
      </c>
    </row>
    <row r="388" spans="1:10" x14ac:dyDescent="0.25">
      <c r="A388" s="125" t="s">
        <v>785</v>
      </c>
      <c r="B388" s="43" t="s">
        <v>786</v>
      </c>
      <c r="C388" s="126">
        <v>4173</v>
      </c>
      <c r="D388" s="66">
        <f t="shared" si="36"/>
        <v>5257.98</v>
      </c>
      <c r="E388" s="66">
        <f t="shared" si="35"/>
        <v>7361.1719999999996</v>
      </c>
      <c r="F388" s="66">
        <v>7200</v>
      </c>
      <c r="G388" s="66">
        <v>153</v>
      </c>
      <c r="I388" s="127">
        <f t="shared" si="33"/>
        <v>0.25999999999999979</v>
      </c>
      <c r="J388" s="127">
        <f t="shared" si="34"/>
        <v>0.40000000000000013</v>
      </c>
    </row>
    <row r="389" spans="1:10" x14ac:dyDescent="0.25">
      <c r="A389" s="125" t="s">
        <v>787</v>
      </c>
      <c r="B389" s="43" t="s">
        <v>788</v>
      </c>
      <c r="C389" s="126">
        <v>4057</v>
      </c>
      <c r="D389" s="66">
        <f t="shared" si="36"/>
        <v>5111.82</v>
      </c>
      <c r="E389" s="66">
        <f t="shared" si="35"/>
        <v>7156.5479999999998</v>
      </c>
      <c r="F389" s="66">
        <v>7000</v>
      </c>
      <c r="G389" s="66">
        <v>98</v>
      </c>
      <c r="I389" s="127">
        <f t="shared" si="33"/>
        <v>0.26</v>
      </c>
      <c r="J389" s="127">
        <f t="shared" si="34"/>
        <v>0.40000000000000013</v>
      </c>
    </row>
    <row r="390" spans="1:10" x14ac:dyDescent="0.25">
      <c r="A390" s="125" t="s">
        <v>789</v>
      </c>
      <c r="B390" s="43" t="s">
        <v>790</v>
      </c>
      <c r="C390" s="126">
        <v>5072</v>
      </c>
      <c r="D390" s="66">
        <f t="shared" si="36"/>
        <v>6390.72</v>
      </c>
      <c r="E390" s="66">
        <f t="shared" si="35"/>
        <v>8947.0080000000016</v>
      </c>
      <c r="F390" s="66">
        <v>8750</v>
      </c>
      <c r="G390" s="66">
        <v>132</v>
      </c>
      <c r="I390" s="127">
        <f t="shared" si="33"/>
        <v>0.26</v>
      </c>
      <c r="J390" s="127">
        <f t="shared" si="34"/>
        <v>0.40000000000000013</v>
      </c>
    </row>
    <row r="391" spans="1:10" x14ac:dyDescent="0.25">
      <c r="A391" s="125" t="s">
        <v>791</v>
      </c>
      <c r="B391" s="43" t="s">
        <v>792</v>
      </c>
      <c r="C391" s="126">
        <v>4602</v>
      </c>
      <c r="D391" s="66">
        <f t="shared" si="36"/>
        <v>5798.52</v>
      </c>
      <c r="E391" s="66">
        <f t="shared" si="35"/>
        <v>8117.9280000000008</v>
      </c>
      <c r="F391" s="66">
        <v>7940</v>
      </c>
      <c r="G391" s="66">
        <v>61</v>
      </c>
      <c r="I391" s="127">
        <f t="shared" si="33"/>
        <v>0.26</v>
      </c>
      <c r="J391" s="127">
        <f t="shared" si="34"/>
        <v>0.40000000000000013</v>
      </c>
    </row>
    <row r="392" spans="1:10" x14ac:dyDescent="0.25">
      <c r="A392" s="125" t="s">
        <v>793</v>
      </c>
      <c r="B392" s="43" t="s">
        <v>794</v>
      </c>
      <c r="C392" s="126">
        <v>3797</v>
      </c>
      <c r="D392" s="66">
        <f t="shared" si="36"/>
        <v>4784.22</v>
      </c>
      <c r="E392" s="66">
        <f t="shared" si="35"/>
        <v>6697.9080000000004</v>
      </c>
      <c r="F392" s="66">
        <v>6550</v>
      </c>
      <c r="G392" s="66">
        <v>203</v>
      </c>
      <c r="I392" s="127">
        <f t="shared" si="33"/>
        <v>0.26</v>
      </c>
      <c r="J392" s="127">
        <f t="shared" si="34"/>
        <v>0.39999999999999991</v>
      </c>
    </row>
    <row r="393" spans="1:10" x14ac:dyDescent="0.25">
      <c r="A393" s="125" t="s">
        <v>795</v>
      </c>
      <c r="B393" s="43" t="s">
        <v>796</v>
      </c>
      <c r="C393" s="126">
        <v>12409</v>
      </c>
      <c r="D393" s="66">
        <f t="shared" si="36"/>
        <v>15635.34</v>
      </c>
      <c r="E393" s="66">
        <f t="shared" si="35"/>
        <v>21889.476000000002</v>
      </c>
      <c r="F393" s="66">
        <v>21410</v>
      </c>
      <c r="G393" s="66">
        <v>171</v>
      </c>
      <c r="I393" s="127">
        <f t="shared" ref="I393:I456" si="37">D393/C393-1</f>
        <v>0.26</v>
      </c>
      <c r="J393" s="127">
        <f t="shared" ref="J393:J456" si="38">E393/D393-1</f>
        <v>0.40000000000000013</v>
      </c>
    </row>
    <row r="394" spans="1:10" x14ac:dyDescent="0.25">
      <c r="A394" s="125" t="s">
        <v>797</v>
      </c>
      <c r="B394" s="43" t="s">
        <v>798</v>
      </c>
      <c r="C394" s="126">
        <v>5292</v>
      </c>
      <c r="D394" s="66">
        <f t="shared" si="36"/>
        <v>6667.92</v>
      </c>
      <c r="E394" s="66">
        <f t="shared" si="35"/>
        <v>9335.0879999999997</v>
      </c>
      <c r="F394" s="66">
        <v>9130</v>
      </c>
      <c r="G394" s="66">
        <v>89</v>
      </c>
      <c r="I394" s="127">
        <f t="shared" si="37"/>
        <v>0.26</v>
      </c>
      <c r="J394" s="127">
        <f t="shared" si="38"/>
        <v>0.39999999999999991</v>
      </c>
    </row>
    <row r="395" spans="1:10" x14ac:dyDescent="0.25">
      <c r="A395" s="125" t="s">
        <v>800</v>
      </c>
      <c r="B395" s="43" t="s">
        <v>801</v>
      </c>
      <c r="C395" s="126">
        <v>1073</v>
      </c>
      <c r="D395" s="66">
        <f t="shared" si="36"/>
        <v>1351.98</v>
      </c>
      <c r="E395" s="66">
        <f t="shared" si="35"/>
        <v>1892.7719999999999</v>
      </c>
      <c r="F395" s="66">
        <v>1850</v>
      </c>
      <c r="G395" s="66">
        <v>33</v>
      </c>
      <c r="I395" s="127">
        <f t="shared" si="37"/>
        <v>0.26</v>
      </c>
      <c r="J395" s="127">
        <f t="shared" si="38"/>
        <v>0.39999999999999991</v>
      </c>
    </row>
    <row r="396" spans="1:10" x14ac:dyDescent="0.25">
      <c r="A396" s="129" t="s">
        <v>802</v>
      </c>
      <c r="B396" s="43" t="s">
        <v>801</v>
      </c>
      <c r="C396" s="126">
        <v>1084</v>
      </c>
      <c r="D396" s="66">
        <f t="shared" si="36"/>
        <v>1365.8400000000001</v>
      </c>
      <c r="E396" s="66">
        <f t="shared" si="35"/>
        <v>1912.1760000000004</v>
      </c>
      <c r="F396" s="66">
        <v>1870</v>
      </c>
      <c r="G396" s="66">
        <v>203</v>
      </c>
      <c r="I396" s="127">
        <f t="shared" si="37"/>
        <v>0.26000000000000023</v>
      </c>
      <c r="J396" s="127">
        <f t="shared" si="38"/>
        <v>0.40000000000000013</v>
      </c>
    </row>
    <row r="397" spans="1:10" x14ac:dyDescent="0.25">
      <c r="A397" s="125" t="s">
        <v>804</v>
      </c>
      <c r="B397" s="43" t="s">
        <v>805</v>
      </c>
      <c r="C397" s="126">
        <v>7865</v>
      </c>
      <c r="D397" s="66">
        <f t="shared" si="36"/>
        <v>9909.9</v>
      </c>
      <c r="E397" s="66">
        <f t="shared" si="35"/>
        <v>13873.86</v>
      </c>
      <c r="F397" s="66">
        <v>13570</v>
      </c>
      <c r="G397" s="66">
        <v>25</v>
      </c>
      <c r="I397" s="127">
        <f t="shared" si="37"/>
        <v>0.26</v>
      </c>
      <c r="J397" s="127">
        <f t="shared" si="38"/>
        <v>0.40000000000000013</v>
      </c>
    </row>
    <row r="398" spans="1:10" x14ac:dyDescent="0.25">
      <c r="A398" s="125" t="s">
        <v>806</v>
      </c>
      <c r="B398" s="43" t="s">
        <v>807</v>
      </c>
      <c r="C398" s="126">
        <v>8613</v>
      </c>
      <c r="D398" s="66">
        <f t="shared" si="36"/>
        <v>10852.380000000001</v>
      </c>
      <c r="E398" s="66">
        <f t="shared" si="35"/>
        <v>15193.332000000002</v>
      </c>
      <c r="F398" s="66">
        <v>14860</v>
      </c>
      <c r="G398" s="66">
        <v>150</v>
      </c>
      <c r="I398" s="127">
        <f t="shared" si="37"/>
        <v>0.26</v>
      </c>
      <c r="J398" s="127">
        <f t="shared" si="38"/>
        <v>0.40000000000000013</v>
      </c>
    </row>
    <row r="399" spans="1:10" x14ac:dyDescent="0.25">
      <c r="A399" s="129" t="s">
        <v>808</v>
      </c>
      <c r="B399" s="43" t="s">
        <v>809</v>
      </c>
      <c r="C399" s="126">
        <v>7535</v>
      </c>
      <c r="D399" s="66">
        <f t="shared" si="36"/>
        <v>9494.1</v>
      </c>
      <c r="E399" s="66">
        <f t="shared" si="35"/>
        <v>13291.740000000002</v>
      </c>
      <c r="F399" s="66">
        <v>13000</v>
      </c>
      <c r="G399" s="66">
        <v>81</v>
      </c>
      <c r="I399" s="127">
        <f t="shared" si="37"/>
        <v>0.26</v>
      </c>
      <c r="J399" s="127">
        <f t="shared" si="38"/>
        <v>0.40000000000000013</v>
      </c>
    </row>
    <row r="400" spans="1:10" x14ac:dyDescent="0.25">
      <c r="A400" s="125" t="s">
        <v>810</v>
      </c>
      <c r="B400" s="43" t="s">
        <v>811</v>
      </c>
      <c r="C400" s="126">
        <v>3495</v>
      </c>
      <c r="D400" s="66">
        <f t="shared" si="36"/>
        <v>4403.7</v>
      </c>
      <c r="E400" s="66">
        <f t="shared" si="35"/>
        <v>6165.18</v>
      </c>
      <c r="F400" s="66">
        <v>6030</v>
      </c>
      <c r="G400" s="66">
        <v>128</v>
      </c>
      <c r="I400" s="127">
        <f t="shared" si="37"/>
        <v>0.26</v>
      </c>
      <c r="J400" s="127">
        <f t="shared" si="38"/>
        <v>0.40000000000000013</v>
      </c>
    </row>
    <row r="401" spans="1:10" x14ac:dyDescent="0.25">
      <c r="A401" s="129" t="s">
        <v>812</v>
      </c>
      <c r="B401" s="43" t="s">
        <v>809</v>
      </c>
      <c r="C401" s="126">
        <f>E401*0.54</f>
        <v>6955.2000000000007</v>
      </c>
      <c r="D401" s="66">
        <f>E401*0.68</f>
        <v>8758.4000000000015</v>
      </c>
      <c r="E401" s="66">
        <v>12880</v>
      </c>
      <c r="F401" s="66">
        <v>12880</v>
      </c>
      <c r="G401" s="66">
        <v>43</v>
      </c>
      <c r="I401" s="127">
        <f t="shared" si="37"/>
        <v>0.2592592592592593</v>
      </c>
      <c r="J401" s="127">
        <f t="shared" si="38"/>
        <v>0.47058823529411731</v>
      </c>
    </row>
    <row r="402" spans="1:10" x14ac:dyDescent="0.25">
      <c r="A402" s="125" t="s">
        <v>813</v>
      </c>
      <c r="B402" s="43" t="s">
        <v>814</v>
      </c>
      <c r="C402" s="126">
        <v>5848</v>
      </c>
      <c r="D402" s="66">
        <f t="shared" ref="D402:D425" si="39">C402+C402*0.26</f>
        <v>7368.48</v>
      </c>
      <c r="E402" s="66">
        <f t="shared" si="35"/>
        <v>10315.871999999999</v>
      </c>
      <c r="F402" s="66">
        <v>10090</v>
      </c>
      <c r="G402" s="66">
        <v>141</v>
      </c>
      <c r="I402" s="127">
        <f t="shared" si="37"/>
        <v>0.26</v>
      </c>
      <c r="J402" s="127">
        <f t="shared" si="38"/>
        <v>0.39999999999999991</v>
      </c>
    </row>
    <row r="403" spans="1:10" x14ac:dyDescent="0.25">
      <c r="A403" s="125" t="s">
        <v>816</v>
      </c>
      <c r="B403" s="43" t="s">
        <v>817</v>
      </c>
      <c r="C403" s="126">
        <v>3443</v>
      </c>
      <c r="D403" s="66">
        <f t="shared" si="39"/>
        <v>4338.18</v>
      </c>
      <c r="E403" s="66">
        <f t="shared" si="35"/>
        <v>6073.4520000000002</v>
      </c>
      <c r="F403" s="66">
        <v>5940</v>
      </c>
      <c r="G403" s="66">
        <v>60</v>
      </c>
      <c r="I403" s="127">
        <f t="shared" si="37"/>
        <v>0.26</v>
      </c>
      <c r="J403" s="127">
        <f t="shared" si="38"/>
        <v>0.39999999999999991</v>
      </c>
    </row>
    <row r="404" spans="1:10" ht="41.45" customHeight="1" x14ac:dyDescent="0.25">
      <c r="A404" s="125" t="s">
        <v>818</v>
      </c>
      <c r="B404" s="43" t="s">
        <v>819</v>
      </c>
      <c r="C404" s="126">
        <v>10838</v>
      </c>
      <c r="D404" s="66">
        <f t="shared" si="39"/>
        <v>13655.880000000001</v>
      </c>
      <c r="E404" s="66">
        <f t="shared" si="35"/>
        <v>19118.232000000004</v>
      </c>
      <c r="F404" s="66">
        <v>18700</v>
      </c>
      <c r="G404" s="66">
        <v>18</v>
      </c>
      <c r="I404" s="127">
        <f t="shared" si="37"/>
        <v>0.26</v>
      </c>
      <c r="J404" s="127">
        <f t="shared" si="38"/>
        <v>0.40000000000000013</v>
      </c>
    </row>
    <row r="405" spans="1:10" ht="14.45" customHeight="1" x14ac:dyDescent="0.25">
      <c r="A405" s="125" t="s">
        <v>821</v>
      </c>
      <c r="B405" s="43" t="s">
        <v>822</v>
      </c>
      <c r="C405" s="126">
        <v>8902</v>
      </c>
      <c r="D405" s="66">
        <f t="shared" si="39"/>
        <v>11216.52</v>
      </c>
      <c r="E405" s="66">
        <f t="shared" si="35"/>
        <v>15703.128000000001</v>
      </c>
      <c r="F405" s="66">
        <v>15360</v>
      </c>
      <c r="G405" s="66">
        <v>6</v>
      </c>
      <c r="I405" s="127">
        <f t="shared" si="37"/>
        <v>0.26</v>
      </c>
      <c r="J405" s="127">
        <f t="shared" si="38"/>
        <v>0.39999999999999991</v>
      </c>
    </row>
    <row r="406" spans="1:10" x14ac:dyDescent="0.25">
      <c r="A406" s="125" t="s">
        <v>823</v>
      </c>
      <c r="B406" s="43" t="s">
        <v>824</v>
      </c>
      <c r="C406" s="126">
        <v>9732</v>
      </c>
      <c r="D406" s="66">
        <f t="shared" si="39"/>
        <v>12262.32</v>
      </c>
      <c r="E406" s="66">
        <f t="shared" si="35"/>
        <v>17167.248</v>
      </c>
      <c r="F406" s="66">
        <v>16790</v>
      </c>
      <c r="G406" s="66">
        <v>14</v>
      </c>
      <c r="I406" s="127">
        <f t="shared" si="37"/>
        <v>0.26</v>
      </c>
      <c r="J406" s="127">
        <f t="shared" si="38"/>
        <v>0.39999999999999991</v>
      </c>
    </row>
    <row r="407" spans="1:10" x14ac:dyDescent="0.25">
      <c r="A407" s="125" t="s">
        <v>826</v>
      </c>
      <c r="B407" s="43" t="s">
        <v>827</v>
      </c>
      <c r="C407" s="126">
        <v>4637</v>
      </c>
      <c r="D407" s="66">
        <f t="shared" si="39"/>
        <v>5842.62</v>
      </c>
      <c r="E407" s="66">
        <f t="shared" si="35"/>
        <v>8179.6679999999997</v>
      </c>
      <c r="F407" s="66">
        <v>8000</v>
      </c>
      <c r="G407" s="66">
        <v>43</v>
      </c>
      <c r="I407" s="127">
        <f t="shared" si="37"/>
        <v>0.26</v>
      </c>
      <c r="J407" s="127">
        <f t="shared" si="38"/>
        <v>0.39999999999999991</v>
      </c>
    </row>
    <row r="408" spans="1:10" x14ac:dyDescent="0.25">
      <c r="A408" s="125" t="s">
        <v>828</v>
      </c>
      <c r="B408" s="43" t="s">
        <v>829</v>
      </c>
      <c r="C408" s="126">
        <v>6004</v>
      </c>
      <c r="D408" s="66">
        <f t="shared" si="39"/>
        <v>7565.04</v>
      </c>
      <c r="E408" s="66">
        <f t="shared" si="35"/>
        <v>10591.056</v>
      </c>
      <c r="F408" s="66">
        <v>10360</v>
      </c>
      <c r="G408" s="66">
        <v>1</v>
      </c>
      <c r="I408" s="127">
        <f t="shared" si="37"/>
        <v>0.26</v>
      </c>
      <c r="J408" s="127">
        <f t="shared" si="38"/>
        <v>0.40000000000000013</v>
      </c>
    </row>
    <row r="409" spans="1:10" x14ac:dyDescent="0.25">
      <c r="A409" s="125" t="s">
        <v>831</v>
      </c>
      <c r="B409" s="43" t="s">
        <v>832</v>
      </c>
      <c r="C409" s="126">
        <v>6943</v>
      </c>
      <c r="D409" s="66">
        <f t="shared" si="39"/>
        <v>8748.18</v>
      </c>
      <c r="E409" s="66">
        <f t="shared" si="35"/>
        <v>12247.452000000001</v>
      </c>
      <c r="F409" s="66">
        <v>11980</v>
      </c>
      <c r="G409" s="66">
        <v>136</v>
      </c>
      <c r="I409" s="127">
        <f t="shared" si="37"/>
        <v>0.26</v>
      </c>
      <c r="J409" s="127">
        <f t="shared" si="38"/>
        <v>0.40000000000000013</v>
      </c>
    </row>
    <row r="410" spans="1:10" x14ac:dyDescent="0.25">
      <c r="A410" s="125" t="s">
        <v>833</v>
      </c>
      <c r="B410" s="43" t="s">
        <v>834</v>
      </c>
      <c r="C410" s="126">
        <v>6955</v>
      </c>
      <c r="D410" s="66">
        <f t="shared" si="39"/>
        <v>8763.2999999999993</v>
      </c>
      <c r="E410" s="66">
        <f t="shared" si="35"/>
        <v>12268.619999999999</v>
      </c>
      <c r="F410" s="66">
        <v>12000</v>
      </c>
      <c r="G410" s="66">
        <v>266</v>
      </c>
      <c r="I410" s="127">
        <f t="shared" si="37"/>
        <v>0.25999999999999979</v>
      </c>
      <c r="J410" s="127">
        <f t="shared" si="38"/>
        <v>0.39999999999999991</v>
      </c>
    </row>
    <row r="411" spans="1:10" x14ac:dyDescent="0.25">
      <c r="A411" s="125" t="s">
        <v>835</v>
      </c>
      <c r="B411" s="43" t="s">
        <v>836</v>
      </c>
      <c r="C411" s="126">
        <v>5824</v>
      </c>
      <c r="D411" s="66">
        <f t="shared" si="39"/>
        <v>7338.24</v>
      </c>
      <c r="E411" s="66">
        <f t="shared" si="35"/>
        <v>10273.536</v>
      </c>
      <c r="F411" s="66">
        <v>10050</v>
      </c>
      <c r="G411" s="66">
        <v>234</v>
      </c>
      <c r="I411" s="127">
        <f t="shared" si="37"/>
        <v>0.26</v>
      </c>
      <c r="J411" s="127">
        <f t="shared" si="38"/>
        <v>0.40000000000000013</v>
      </c>
    </row>
    <row r="412" spans="1:10" x14ac:dyDescent="0.25">
      <c r="A412" s="125" t="s">
        <v>837</v>
      </c>
      <c r="B412" s="43" t="s">
        <v>838</v>
      </c>
      <c r="C412" s="126">
        <v>6335</v>
      </c>
      <c r="D412" s="66">
        <f t="shared" si="39"/>
        <v>7982.1</v>
      </c>
      <c r="E412" s="66">
        <f t="shared" si="35"/>
        <v>11174.94</v>
      </c>
      <c r="F412" s="66">
        <v>10930</v>
      </c>
      <c r="G412" s="66">
        <v>74</v>
      </c>
      <c r="I412" s="127">
        <f t="shared" si="37"/>
        <v>0.26</v>
      </c>
      <c r="J412" s="127">
        <f t="shared" si="38"/>
        <v>0.39999999999999991</v>
      </c>
    </row>
    <row r="413" spans="1:10" x14ac:dyDescent="0.25">
      <c r="A413" s="125" t="s">
        <v>839</v>
      </c>
      <c r="B413" s="43" t="s">
        <v>840</v>
      </c>
      <c r="C413" s="126">
        <v>14889</v>
      </c>
      <c r="D413" s="66">
        <f t="shared" si="39"/>
        <v>18760.14</v>
      </c>
      <c r="E413" s="66">
        <f t="shared" si="35"/>
        <v>26264.196</v>
      </c>
      <c r="F413" s="66">
        <v>25690</v>
      </c>
      <c r="G413" s="66">
        <v>91</v>
      </c>
      <c r="I413" s="127">
        <f t="shared" si="37"/>
        <v>0.26</v>
      </c>
      <c r="J413" s="127">
        <f t="shared" si="38"/>
        <v>0.40000000000000013</v>
      </c>
    </row>
    <row r="414" spans="1:10" x14ac:dyDescent="0.25">
      <c r="A414" s="125" t="s">
        <v>841</v>
      </c>
      <c r="B414" s="43" t="s">
        <v>842</v>
      </c>
      <c r="C414" s="126">
        <v>4532</v>
      </c>
      <c r="D414" s="66">
        <f t="shared" si="39"/>
        <v>5710.32</v>
      </c>
      <c r="E414" s="66">
        <f t="shared" si="35"/>
        <v>7994.4480000000003</v>
      </c>
      <c r="F414" s="66">
        <v>7820</v>
      </c>
      <c r="G414" s="66">
        <v>124</v>
      </c>
      <c r="I414" s="127">
        <f t="shared" si="37"/>
        <v>0.26</v>
      </c>
      <c r="J414" s="127">
        <f t="shared" si="38"/>
        <v>0.40000000000000013</v>
      </c>
    </row>
    <row r="415" spans="1:10" x14ac:dyDescent="0.25">
      <c r="A415" s="125" t="s">
        <v>843</v>
      </c>
      <c r="B415" s="43" t="s">
        <v>844</v>
      </c>
      <c r="C415" s="126">
        <v>13058</v>
      </c>
      <c r="D415" s="66">
        <f t="shared" si="39"/>
        <v>16453.080000000002</v>
      </c>
      <c r="E415" s="66">
        <f t="shared" si="35"/>
        <v>23034.312000000002</v>
      </c>
      <c r="F415" s="66">
        <v>22530</v>
      </c>
      <c r="G415" s="66">
        <v>121</v>
      </c>
      <c r="I415" s="127">
        <f t="shared" si="37"/>
        <v>0.26000000000000023</v>
      </c>
      <c r="J415" s="127">
        <f t="shared" si="38"/>
        <v>0.39999999999999991</v>
      </c>
    </row>
    <row r="416" spans="1:10" x14ac:dyDescent="0.25">
      <c r="A416" s="125" t="s">
        <v>846</v>
      </c>
      <c r="B416" s="43" t="s">
        <v>847</v>
      </c>
      <c r="C416" s="126">
        <v>3193</v>
      </c>
      <c r="D416" s="66">
        <f t="shared" si="39"/>
        <v>4023.1800000000003</v>
      </c>
      <c r="E416" s="66">
        <f t="shared" si="35"/>
        <v>5632.4520000000002</v>
      </c>
      <c r="F416" s="66">
        <v>5510</v>
      </c>
      <c r="G416" s="66">
        <v>3247</v>
      </c>
      <c r="I416" s="127">
        <f t="shared" si="37"/>
        <v>0.26</v>
      </c>
      <c r="J416" s="127">
        <f t="shared" si="38"/>
        <v>0.39999999999999991</v>
      </c>
    </row>
    <row r="417" spans="1:10" x14ac:dyDescent="0.25">
      <c r="A417" s="125" t="s">
        <v>848</v>
      </c>
      <c r="B417" s="43" t="s">
        <v>849</v>
      </c>
      <c r="C417" s="126">
        <v>3251</v>
      </c>
      <c r="D417" s="66">
        <f t="shared" si="39"/>
        <v>4096.26</v>
      </c>
      <c r="E417" s="66">
        <f t="shared" si="35"/>
        <v>5734.7640000000001</v>
      </c>
      <c r="F417" s="66">
        <v>5610</v>
      </c>
      <c r="G417" s="66">
        <v>187</v>
      </c>
      <c r="I417" s="127">
        <f t="shared" si="37"/>
        <v>0.26</v>
      </c>
      <c r="J417" s="127">
        <f t="shared" si="38"/>
        <v>0.39999999999999991</v>
      </c>
    </row>
    <row r="418" spans="1:10" x14ac:dyDescent="0.25">
      <c r="A418" s="125" t="s">
        <v>850</v>
      </c>
      <c r="B418" s="43" t="s">
        <v>851</v>
      </c>
      <c r="C418" s="126">
        <v>2904</v>
      </c>
      <c r="D418" s="66">
        <f t="shared" si="39"/>
        <v>3659.04</v>
      </c>
      <c r="E418" s="66">
        <f t="shared" si="35"/>
        <v>5122.6559999999999</v>
      </c>
      <c r="F418" s="66">
        <v>5010</v>
      </c>
      <c r="G418" s="66">
        <v>59</v>
      </c>
      <c r="I418" s="127">
        <f t="shared" si="37"/>
        <v>0.26</v>
      </c>
      <c r="J418" s="127">
        <f t="shared" si="38"/>
        <v>0.39999999999999991</v>
      </c>
    </row>
    <row r="419" spans="1:10" x14ac:dyDescent="0.25">
      <c r="A419" s="125" t="s">
        <v>852</v>
      </c>
      <c r="B419" s="43" t="s">
        <v>853</v>
      </c>
      <c r="C419" s="126">
        <v>1738</v>
      </c>
      <c r="D419" s="66">
        <f t="shared" si="39"/>
        <v>2189.88</v>
      </c>
      <c r="E419" s="66">
        <f t="shared" si="35"/>
        <v>3065.8320000000003</v>
      </c>
      <c r="F419" s="66">
        <v>3000</v>
      </c>
      <c r="G419" s="66">
        <v>1</v>
      </c>
      <c r="I419" s="127">
        <f t="shared" si="37"/>
        <v>0.26</v>
      </c>
      <c r="J419" s="127">
        <f t="shared" si="38"/>
        <v>0.40000000000000013</v>
      </c>
    </row>
    <row r="420" spans="1:10" x14ac:dyDescent="0.25">
      <c r="A420" s="125" t="s">
        <v>854</v>
      </c>
      <c r="B420" s="43" t="s">
        <v>855</v>
      </c>
      <c r="C420" s="126">
        <v>2435</v>
      </c>
      <c r="D420" s="66">
        <f t="shared" si="39"/>
        <v>3068.1</v>
      </c>
      <c r="E420" s="66">
        <f t="shared" ref="E420:E483" si="40">D420+D420*0.4</f>
        <v>4295.34</v>
      </c>
      <c r="F420" s="66">
        <v>4200</v>
      </c>
      <c r="G420" s="66">
        <v>1544</v>
      </c>
      <c r="I420" s="127">
        <f t="shared" si="37"/>
        <v>0.26</v>
      </c>
      <c r="J420" s="127">
        <f t="shared" si="38"/>
        <v>0.40000000000000013</v>
      </c>
    </row>
    <row r="421" spans="1:10" x14ac:dyDescent="0.25">
      <c r="A421" s="125" t="s">
        <v>856</v>
      </c>
      <c r="B421" s="43" t="s">
        <v>857</v>
      </c>
      <c r="C421" s="126">
        <v>3472</v>
      </c>
      <c r="D421" s="66">
        <f t="shared" si="39"/>
        <v>4374.72</v>
      </c>
      <c r="E421" s="66">
        <f t="shared" si="40"/>
        <v>6124.6080000000002</v>
      </c>
      <c r="F421" s="66">
        <v>5990</v>
      </c>
      <c r="G421" s="66">
        <v>380</v>
      </c>
      <c r="I421" s="127">
        <f t="shared" si="37"/>
        <v>0.26</v>
      </c>
      <c r="J421" s="127">
        <f t="shared" si="38"/>
        <v>0.39999999999999991</v>
      </c>
    </row>
    <row r="422" spans="1:10" x14ac:dyDescent="0.25">
      <c r="A422" s="125" t="s">
        <v>858</v>
      </c>
      <c r="B422" s="43" t="s">
        <v>859</v>
      </c>
      <c r="C422" s="126">
        <v>1657</v>
      </c>
      <c r="D422" s="66">
        <f t="shared" si="39"/>
        <v>2087.8200000000002</v>
      </c>
      <c r="E422" s="66">
        <f t="shared" si="40"/>
        <v>2922.9480000000003</v>
      </c>
      <c r="F422" s="66">
        <v>2860</v>
      </c>
      <c r="G422" s="66">
        <v>275</v>
      </c>
      <c r="I422" s="127">
        <f t="shared" si="37"/>
        <v>0.26</v>
      </c>
      <c r="J422" s="127">
        <f t="shared" si="38"/>
        <v>0.40000000000000013</v>
      </c>
    </row>
    <row r="423" spans="1:10" x14ac:dyDescent="0.25">
      <c r="A423" s="125" t="s">
        <v>860</v>
      </c>
      <c r="B423" s="43" t="s">
        <v>861</v>
      </c>
      <c r="C423" s="126">
        <v>1814</v>
      </c>
      <c r="D423" s="66">
        <f t="shared" si="39"/>
        <v>2285.64</v>
      </c>
      <c r="E423" s="66">
        <f t="shared" si="40"/>
        <v>3199.8959999999997</v>
      </c>
      <c r="F423" s="66">
        <v>3130</v>
      </c>
      <c r="G423" s="66">
        <v>103</v>
      </c>
      <c r="I423" s="127">
        <f t="shared" si="37"/>
        <v>0.26</v>
      </c>
      <c r="J423" s="127">
        <f t="shared" si="38"/>
        <v>0.39999999999999991</v>
      </c>
    </row>
    <row r="424" spans="1:10" x14ac:dyDescent="0.25">
      <c r="A424" s="125" t="s">
        <v>862</v>
      </c>
      <c r="B424" s="43" t="s">
        <v>863</v>
      </c>
      <c r="C424" s="126">
        <v>1368</v>
      </c>
      <c r="D424" s="66">
        <f t="shared" si="39"/>
        <v>1723.68</v>
      </c>
      <c r="E424" s="66">
        <f t="shared" si="40"/>
        <v>2413.152</v>
      </c>
      <c r="F424" s="66">
        <v>2360</v>
      </c>
      <c r="G424" s="66">
        <v>52</v>
      </c>
      <c r="I424" s="127">
        <f t="shared" si="37"/>
        <v>0.26</v>
      </c>
      <c r="J424" s="127">
        <f t="shared" si="38"/>
        <v>0.39999999999999991</v>
      </c>
    </row>
    <row r="425" spans="1:10" x14ac:dyDescent="0.25">
      <c r="A425" s="125" t="s">
        <v>864</v>
      </c>
      <c r="B425" s="43" t="s">
        <v>865</v>
      </c>
      <c r="C425" s="126">
        <v>1692</v>
      </c>
      <c r="D425" s="66">
        <f t="shared" si="39"/>
        <v>2131.92</v>
      </c>
      <c r="E425" s="66">
        <f t="shared" si="40"/>
        <v>2984.6880000000001</v>
      </c>
      <c r="F425" s="66">
        <v>2920</v>
      </c>
      <c r="G425" s="66">
        <v>337</v>
      </c>
      <c r="I425" s="127">
        <f t="shared" si="37"/>
        <v>0.26</v>
      </c>
      <c r="J425" s="127">
        <f t="shared" si="38"/>
        <v>0.39999999999999991</v>
      </c>
    </row>
    <row r="426" spans="1:10" x14ac:dyDescent="0.25">
      <c r="A426" s="125" t="s">
        <v>866</v>
      </c>
      <c r="B426" s="43" t="s">
        <v>867</v>
      </c>
      <c r="C426" s="126">
        <f>E426*0.54</f>
        <v>2332.8000000000002</v>
      </c>
      <c r="D426" s="66">
        <f>E426*0.68</f>
        <v>2937.6000000000004</v>
      </c>
      <c r="E426" s="66">
        <v>4320</v>
      </c>
      <c r="F426" s="66">
        <v>4320</v>
      </c>
      <c r="G426" s="66">
        <v>1028</v>
      </c>
      <c r="I426" s="127">
        <f t="shared" si="37"/>
        <v>0.2592592592592593</v>
      </c>
      <c r="J426" s="127">
        <f t="shared" si="38"/>
        <v>0.47058823529411753</v>
      </c>
    </row>
    <row r="427" spans="1:10" x14ac:dyDescent="0.25">
      <c r="A427" s="125" t="s">
        <v>868</v>
      </c>
      <c r="B427" s="43" t="s">
        <v>869</v>
      </c>
      <c r="C427" s="126">
        <v>2162</v>
      </c>
      <c r="D427" s="66">
        <f t="shared" ref="D427:D445" si="41">C427+C427*0.26</f>
        <v>2724.12</v>
      </c>
      <c r="E427" s="66">
        <f t="shared" si="40"/>
        <v>3813.768</v>
      </c>
      <c r="F427" s="66">
        <v>3730</v>
      </c>
      <c r="G427" s="66">
        <v>331</v>
      </c>
      <c r="I427" s="127">
        <f t="shared" si="37"/>
        <v>0.26</v>
      </c>
      <c r="J427" s="127">
        <f t="shared" si="38"/>
        <v>0.40000000000000013</v>
      </c>
    </row>
    <row r="428" spans="1:10" x14ac:dyDescent="0.25">
      <c r="A428" s="125" t="s">
        <v>871</v>
      </c>
      <c r="B428" s="43" t="s">
        <v>872</v>
      </c>
      <c r="C428" s="126">
        <v>2666</v>
      </c>
      <c r="D428" s="66">
        <f t="shared" si="41"/>
        <v>3359.16</v>
      </c>
      <c r="E428" s="66">
        <f t="shared" si="40"/>
        <v>4702.8239999999996</v>
      </c>
      <c r="F428" s="66">
        <v>4600</v>
      </c>
      <c r="G428" s="66">
        <v>10</v>
      </c>
      <c r="I428" s="127">
        <f t="shared" si="37"/>
        <v>0.26</v>
      </c>
      <c r="J428" s="127">
        <f t="shared" si="38"/>
        <v>0.39999999999999991</v>
      </c>
    </row>
    <row r="429" spans="1:10" x14ac:dyDescent="0.25">
      <c r="A429" s="125" t="s">
        <v>873</v>
      </c>
      <c r="B429" s="43" t="s">
        <v>874</v>
      </c>
      <c r="C429" s="126">
        <v>1576</v>
      </c>
      <c r="D429" s="66">
        <f t="shared" si="41"/>
        <v>1985.76</v>
      </c>
      <c r="E429" s="66">
        <f t="shared" si="40"/>
        <v>2780.0640000000003</v>
      </c>
      <c r="F429" s="66">
        <v>2720</v>
      </c>
      <c r="G429" s="66">
        <v>352</v>
      </c>
      <c r="I429" s="127">
        <f t="shared" si="37"/>
        <v>0.26</v>
      </c>
      <c r="J429" s="127">
        <f t="shared" si="38"/>
        <v>0.40000000000000013</v>
      </c>
    </row>
    <row r="430" spans="1:10" x14ac:dyDescent="0.25">
      <c r="A430" s="129" t="s">
        <v>875</v>
      </c>
      <c r="B430" s="43" t="s">
        <v>876</v>
      </c>
      <c r="C430" s="126">
        <v>1605</v>
      </c>
      <c r="D430" s="66">
        <f t="shared" si="41"/>
        <v>2022.3</v>
      </c>
      <c r="E430" s="66">
        <f t="shared" si="40"/>
        <v>2831.2200000000003</v>
      </c>
      <c r="F430" s="66">
        <v>2770</v>
      </c>
      <c r="G430" s="66">
        <v>305</v>
      </c>
      <c r="I430" s="127">
        <f t="shared" si="37"/>
        <v>0.26</v>
      </c>
      <c r="J430" s="127">
        <f t="shared" si="38"/>
        <v>0.40000000000000013</v>
      </c>
    </row>
    <row r="431" spans="1:10" x14ac:dyDescent="0.25">
      <c r="A431" s="129" t="s">
        <v>877</v>
      </c>
      <c r="B431" s="43" t="s">
        <v>876</v>
      </c>
      <c r="C431" s="126">
        <v>1600</v>
      </c>
      <c r="D431" s="66">
        <f t="shared" si="41"/>
        <v>2016</v>
      </c>
      <c r="E431" s="66">
        <f t="shared" si="40"/>
        <v>2822.4</v>
      </c>
      <c r="F431" s="66">
        <v>2760</v>
      </c>
      <c r="G431" s="66">
        <v>132</v>
      </c>
      <c r="I431" s="127">
        <f t="shared" si="37"/>
        <v>0.26</v>
      </c>
      <c r="J431" s="127">
        <f t="shared" si="38"/>
        <v>0.40000000000000013</v>
      </c>
    </row>
    <row r="432" spans="1:10" x14ac:dyDescent="0.25">
      <c r="A432" s="125" t="s">
        <v>878</v>
      </c>
      <c r="B432" s="43" t="s">
        <v>879</v>
      </c>
      <c r="C432" s="126">
        <v>1570</v>
      </c>
      <c r="D432" s="66">
        <f t="shared" si="41"/>
        <v>1978.2</v>
      </c>
      <c r="E432" s="66">
        <f t="shared" si="40"/>
        <v>2769.48</v>
      </c>
      <c r="F432" s="66">
        <v>2710</v>
      </c>
      <c r="G432" s="66">
        <v>46</v>
      </c>
      <c r="I432" s="127">
        <f t="shared" si="37"/>
        <v>0.26</v>
      </c>
      <c r="J432" s="127">
        <f t="shared" si="38"/>
        <v>0.39999999999999991</v>
      </c>
    </row>
    <row r="433" spans="1:10" x14ac:dyDescent="0.25">
      <c r="A433" s="125" t="s">
        <v>880</v>
      </c>
      <c r="B433" s="43" t="s">
        <v>881</v>
      </c>
      <c r="C433" s="126">
        <v>1368</v>
      </c>
      <c r="D433" s="66">
        <f t="shared" si="41"/>
        <v>1723.68</v>
      </c>
      <c r="E433" s="66">
        <f t="shared" si="40"/>
        <v>2413.152</v>
      </c>
      <c r="F433" s="66">
        <v>2360</v>
      </c>
      <c r="G433" s="66">
        <v>17</v>
      </c>
      <c r="I433" s="127">
        <f t="shared" si="37"/>
        <v>0.26</v>
      </c>
      <c r="J433" s="127">
        <f t="shared" si="38"/>
        <v>0.39999999999999991</v>
      </c>
    </row>
    <row r="434" spans="1:10" x14ac:dyDescent="0.25">
      <c r="A434" s="125" t="s">
        <v>883</v>
      </c>
      <c r="B434" s="43" t="s">
        <v>884</v>
      </c>
      <c r="C434" s="126">
        <v>11592</v>
      </c>
      <c r="D434" s="66">
        <f t="shared" si="41"/>
        <v>14605.92</v>
      </c>
      <c r="E434" s="66">
        <f t="shared" si="40"/>
        <v>20448.288</v>
      </c>
      <c r="F434" s="66">
        <v>20000</v>
      </c>
      <c r="G434" s="66">
        <v>321</v>
      </c>
      <c r="I434" s="127">
        <f t="shared" si="37"/>
        <v>0.26</v>
      </c>
      <c r="J434" s="127">
        <f t="shared" si="38"/>
        <v>0.40000000000000013</v>
      </c>
    </row>
    <row r="435" spans="1:10" x14ac:dyDescent="0.25">
      <c r="A435" s="125" t="s">
        <v>885</v>
      </c>
      <c r="B435" s="43" t="s">
        <v>886</v>
      </c>
      <c r="C435" s="126">
        <v>4057</v>
      </c>
      <c r="D435" s="66">
        <f t="shared" si="41"/>
        <v>5111.82</v>
      </c>
      <c r="E435" s="66">
        <f t="shared" si="40"/>
        <v>7156.5479999999998</v>
      </c>
      <c r="F435" s="66">
        <v>7000</v>
      </c>
      <c r="G435" s="66">
        <v>106</v>
      </c>
      <c r="I435" s="127">
        <f t="shared" si="37"/>
        <v>0.26</v>
      </c>
      <c r="J435" s="127">
        <f t="shared" si="38"/>
        <v>0.40000000000000013</v>
      </c>
    </row>
    <row r="436" spans="1:10" x14ac:dyDescent="0.25">
      <c r="A436" s="125" t="s">
        <v>887</v>
      </c>
      <c r="B436" s="43" t="s">
        <v>888</v>
      </c>
      <c r="C436" s="126">
        <v>5216</v>
      </c>
      <c r="D436" s="66">
        <f t="shared" si="41"/>
        <v>6572.16</v>
      </c>
      <c r="E436" s="66">
        <f t="shared" si="40"/>
        <v>9201.0239999999994</v>
      </c>
      <c r="F436" s="66">
        <v>9000</v>
      </c>
      <c r="G436" s="66">
        <v>79</v>
      </c>
      <c r="I436" s="127">
        <f t="shared" si="37"/>
        <v>0.26</v>
      </c>
      <c r="J436" s="127">
        <f t="shared" si="38"/>
        <v>0.39999999999999991</v>
      </c>
    </row>
    <row r="437" spans="1:10" x14ac:dyDescent="0.25">
      <c r="A437" s="125" t="s">
        <v>889</v>
      </c>
      <c r="B437" s="43" t="s">
        <v>890</v>
      </c>
      <c r="C437" s="126">
        <v>4637</v>
      </c>
      <c r="D437" s="66">
        <f t="shared" si="41"/>
        <v>5842.62</v>
      </c>
      <c r="E437" s="66">
        <f t="shared" si="40"/>
        <v>8179.6679999999997</v>
      </c>
      <c r="F437" s="66">
        <v>8000</v>
      </c>
      <c r="G437" s="66">
        <v>32</v>
      </c>
      <c r="I437" s="127">
        <f t="shared" si="37"/>
        <v>0.26</v>
      </c>
      <c r="J437" s="127">
        <f t="shared" si="38"/>
        <v>0.39999999999999991</v>
      </c>
    </row>
    <row r="438" spans="1:10" x14ac:dyDescent="0.25">
      <c r="A438" s="125" t="s">
        <v>892</v>
      </c>
      <c r="B438" s="43" t="s">
        <v>893</v>
      </c>
      <c r="C438" s="126">
        <v>4474</v>
      </c>
      <c r="D438" s="66">
        <f t="shared" si="41"/>
        <v>5637.24</v>
      </c>
      <c r="E438" s="66">
        <f t="shared" si="40"/>
        <v>7892.1360000000004</v>
      </c>
      <c r="F438" s="66">
        <v>7720</v>
      </c>
      <c r="G438" s="66">
        <v>110</v>
      </c>
      <c r="I438" s="127">
        <f t="shared" si="37"/>
        <v>0.26</v>
      </c>
      <c r="J438" s="127">
        <f t="shared" si="38"/>
        <v>0.40000000000000013</v>
      </c>
    </row>
    <row r="439" spans="1:10" x14ac:dyDescent="0.25">
      <c r="A439" s="125" t="s">
        <v>895</v>
      </c>
      <c r="B439" s="43" t="s">
        <v>896</v>
      </c>
      <c r="C439" s="126">
        <v>8120</v>
      </c>
      <c r="D439" s="66">
        <f t="shared" si="41"/>
        <v>10231.200000000001</v>
      </c>
      <c r="E439" s="66">
        <f t="shared" si="40"/>
        <v>14323.68</v>
      </c>
      <c r="F439" s="66">
        <v>14010</v>
      </c>
      <c r="G439" s="66">
        <v>2745</v>
      </c>
      <c r="I439" s="127">
        <f t="shared" si="37"/>
        <v>0.26</v>
      </c>
      <c r="J439" s="127">
        <f t="shared" si="38"/>
        <v>0.39999999999999991</v>
      </c>
    </row>
    <row r="440" spans="1:10" x14ac:dyDescent="0.25">
      <c r="A440" s="125" t="s">
        <v>897</v>
      </c>
      <c r="B440" s="43" t="s">
        <v>898</v>
      </c>
      <c r="C440" s="126">
        <v>16229</v>
      </c>
      <c r="D440" s="66">
        <f t="shared" si="41"/>
        <v>20448.54</v>
      </c>
      <c r="E440" s="66">
        <f t="shared" si="40"/>
        <v>28627.956000000002</v>
      </c>
      <c r="F440" s="66">
        <v>28000</v>
      </c>
      <c r="G440" s="66">
        <v>369</v>
      </c>
      <c r="I440" s="127">
        <f t="shared" si="37"/>
        <v>0.26</v>
      </c>
      <c r="J440" s="127">
        <f t="shared" si="38"/>
        <v>0.40000000000000013</v>
      </c>
    </row>
    <row r="441" spans="1:10" x14ac:dyDescent="0.25">
      <c r="A441" s="125" t="s">
        <v>899</v>
      </c>
      <c r="B441" s="43" t="s">
        <v>900</v>
      </c>
      <c r="C441" s="126">
        <v>9273</v>
      </c>
      <c r="D441" s="66">
        <f t="shared" si="41"/>
        <v>11683.98</v>
      </c>
      <c r="E441" s="66">
        <f t="shared" si="40"/>
        <v>16357.572</v>
      </c>
      <c r="F441" s="66">
        <v>16000</v>
      </c>
      <c r="G441" s="66">
        <v>2130</v>
      </c>
      <c r="I441" s="127">
        <f t="shared" si="37"/>
        <v>0.26</v>
      </c>
      <c r="J441" s="127">
        <f t="shared" si="38"/>
        <v>0.40000000000000013</v>
      </c>
    </row>
    <row r="442" spans="1:10" x14ac:dyDescent="0.25">
      <c r="A442" s="125" t="s">
        <v>901</v>
      </c>
      <c r="B442" s="43" t="s">
        <v>902</v>
      </c>
      <c r="C442" s="126">
        <v>12171</v>
      </c>
      <c r="D442" s="66">
        <f t="shared" si="41"/>
        <v>15335.46</v>
      </c>
      <c r="E442" s="66">
        <f t="shared" si="40"/>
        <v>21469.644</v>
      </c>
      <c r="F442" s="66">
        <v>21000</v>
      </c>
      <c r="G442" s="66">
        <v>1777</v>
      </c>
      <c r="I442" s="127">
        <f t="shared" si="37"/>
        <v>0.26</v>
      </c>
      <c r="J442" s="127">
        <f t="shared" si="38"/>
        <v>0.40000000000000013</v>
      </c>
    </row>
    <row r="443" spans="1:10" x14ac:dyDescent="0.25">
      <c r="A443" s="125" t="s">
        <v>903</v>
      </c>
      <c r="B443" s="43" t="s">
        <v>904</v>
      </c>
      <c r="C443" s="126">
        <v>15649</v>
      </c>
      <c r="D443" s="66">
        <f t="shared" si="41"/>
        <v>19717.740000000002</v>
      </c>
      <c r="E443" s="66">
        <f t="shared" si="40"/>
        <v>27604.836000000003</v>
      </c>
      <c r="F443" s="66">
        <v>27000</v>
      </c>
      <c r="G443" s="66">
        <v>586</v>
      </c>
      <c r="I443" s="127">
        <f t="shared" si="37"/>
        <v>0.26</v>
      </c>
      <c r="J443" s="127">
        <f t="shared" si="38"/>
        <v>0.40000000000000013</v>
      </c>
    </row>
    <row r="444" spans="1:10" x14ac:dyDescent="0.25">
      <c r="A444" s="125" t="s">
        <v>905</v>
      </c>
      <c r="B444" s="43" t="s">
        <v>906</v>
      </c>
      <c r="C444" s="126">
        <v>14489</v>
      </c>
      <c r="D444" s="66">
        <f t="shared" si="41"/>
        <v>18256.14</v>
      </c>
      <c r="E444" s="66">
        <f t="shared" si="40"/>
        <v>25558.595999999998</v>
      </c>
      <c r="F444" s="66">
        <v>25000</v>
      </c>
      <c r="G444" s="66">
        <v>1248</v>
      </c>
      <c r="I444" s="127">
        <f t="shared" si="37"/>
        <v>0.26</v>
      </c>
      <c r="J444" s="127">
        <f t="shared" si="38"/>
        <v>0.39999999999999991</v>
      </c>
    </row>
    <row r="445" spans="1:10" x14ac:dyDescent="0.25">
      <c r="A445" s="125" t="s">
        <v>907</v>
      </c>
      <c r="B445" s="43" t="s">
        <v>908</v>
      </c>
      <c r="C445" s="126">
        <v>10856</v>
      </c>
      <c r="D445" s="66">
        <f t="shared" si="41"/>
        <v>13678.56</v>
      </c>
      <c r="E445" s="66">
        <f t="shared" si="40"/>
        <v>19149.984</v>
      </c>
      <c r="F445" s="66">
        <v>18730</v>
      </c>
      <c r="G445" s="66">
        <v>454</v>
      </c>
      <c r="I445" s="127">
        <f t="shared" si="37"/>
        <v>0.26</v>
      </c>
      <c r="J445" s="127">
        <f t="shared" si="38"/>
        <v>0.40000000000000013</v>
      </c>
    </row>
    <row r="446" spans="1:10" x14ac:dyDescent="0.25">
      <c r="A446" s="125" t="s">
        <v>909</v>
      </c>
      <c r="B446" s="43" t="s">
        <v>910</v>
      </c>
      <c r="C446" s="126">
        <f>E446*0.54</f>
        <v>16480.8</v>
      </c>
      <c r="D446" s="66">
        <f>E446*0.68</f>
        <v>20753.600000000002</v>
      </c>
      <c r="E446" s="66">
        <v>30520</v>
      </c>
      <c r="F446" s="66">
        <v>30520</v>
      </c>
      <c r="G446" s="66">
        <v>8</v>
      </c>
      <c r="I446" s="127">
        <f t="shared" si="37"/>
        <v>0.25925925925925952</v>
      </c>
      <c r="J446" s="127">
        <f t="shared" si="38"/>
        <v>0.47058823529411753</v>
      </c>
    </row>
    <row r="447" spans="1:10" x14ac:dyDescent="0.25">
      <c r="A447" s="125" t="s">
        <v>912</v>
      </c>
      <c r="B447" s="43" t="s">
        <v>913</v>
      </c>
      <c r="C447" s="126">
        <v>3484</v>
      </c>
      <c r="D447" s="66">
        <f t="shared" ref="D447:D510" si="42">C447+C447*0.26</f>
        <v>4389.84</v>
      </c>
      <c r="E447" s="66">
        <f t="shared" si="40"/>
        <v>6145.7759999999998</v>
      </c>
      <c r="F447" s="66">
        <v>6010</v>
      </c>
      <c r="G447" s="66">
        <v>2717</v>
      </c>
      <c r="I447" s="127">
        <f t="shared" si="37"/>
        <v>0.26</v>
      </c>
      <c r="J447" s="127">
        <f t="shared" si="38"/>
        <v>0.39999999999999991</v>
      </c>
    </row>
    <row r="448" spans="1:10" x14ac:dyDescent="0.25">
      <c r="A448" s="125" t="s">
        <v>914</v>
      </c>
      <c r="B448" s="43" t="s">
        <v>915</v>
      </c>
      <c r="C448" s="126">
        <v>2672</v>
      </c>
      <c r="D448" s="66">
        <f t="shared" si="42"/>
        <v>3366.7200000000003</v>
      </c>
      <c r="E448" s="66">
        <f t="shared" si="40"/>
        <v>4713.4080000000004</v>
      </c>
      <c r="F448" s="66">
        <v>4610</v>
      </c>
      <c r="G448" s="66">
        <v>1357</v>
      </c>
      <c r="I448" s="127">
        <f t="shared" si="37"/>
        <v>0.26</v>
      </c>
      <c r="J448" s="127">
        <f t="shared" si="38"/>
        <v>0.39999999999999991</v>
      </c>
    </row>
    <row r="449" spans="1:10" x14ac:dyDescent="0.25">
      <c r="A449" s="125" t="s">
        <v>916</v>
      </c>
      <c r="B449" s="43" t="s">
        <v>917</v>
      </c>
      <c r="C449" s="126">
        <v>3947</v>
      </c>
      <c r="D449" s="66">
        <f t="shared" si="42"/>
        <v>4973.22</v>
      </c>
      <c r="E449" s="66">
        <f t="shared" si="40"/>
        <v>6962.5080000000007</v>
      </c>
      <c r="F449" s="66">
        <v>6810</v>
      </c>
      <c r="G449" s="66">
        <v>283</v>
      </c>
      <c r="I449" s="127">
        <f t="shared" si="37"/>
        <v>0.26</v>
      </c>
      <c r="J449" s="127">
        <f t="shared" si="38"/>
        <v>0.40000000000000013</v>
      </c>
    </row>
    <row r="450" spans="1:10" x14ac:dyDescent="0.25">
      <c r="A450" s="129" t="s">
        <v>918</v>
      </c>
      <c r="B450" s="43" t="s">
        <v>917</v>
      </c>
      <c r="C450" s="126">
        <v>3947</v>
      </c>
      <c r="D450" s="66">
        <f t="shared" si="42"/>
        <v>4973.22</v>
      </c>
      <c r="E450" s="66">
        <f t="shared" si="40"/>
        <v>6962.5080000000007</v>
      </c>
      <c r="F450" s="66">
        <v>6810</v>
      </c>
      <c r="G450" s="66">
        <v>277</v>
      </c>
      <c r="I450" s="127">
        <f t="shared" si="37"/>
        <v>0.26</v>
      </c>
      <c r="J450" s="127">
        <f t="shared" si="38"/>
        <v>0.40000000000000013</v>
      </c>
    </row>
    <row r="451" spans="1:10" x14ac:dyDescent="0.25">
      <c r="A451" s="125" t="s">
        <v>919</v>
      </c>
      <c r="B451" s="43" t="s">
        <v>920</v>
      </c>
      <c r="C451" s="126">
        <v>2898</v>
      </c>
      <c r="D451" s="66">
        <f t="shared" si="42"/>
        <v>3651.48</v>
      </c>
      <c r="E451" s="66">
        <f t="shared" si="40"/>
        <v>5112.0720000000001</v>
      </c>
      <c r="F451" s="66">
        <v>5000</v>
      </c>
      <c r="G451" s="66">
        <v>804</v>
      </c>
      <c r="I451" s="127">
        <f t="shared" si="37"/>
        <v>0.26</v>
      </c>
      <c r="J451" s="127">
        <f t="shared" si="38"/>
        <v>0.40000000000000013</v>
      </c>
    </row>
    <row r="452" spans="1:10" x14ac:dyDescent="0.25">
      <c r="A452" s="125" t="s">
        <v>921</v>
      </c>
      <c r="B452" s="43" t="s">
        <v>922</v>
      </c>
      <c r="C452" s="126">
        <v>4555</v>
      </c>
      <c r="D452" s="66">
        <f t="shared" si="42"/>
        <v>5739.3</v>
      </c>
      <c r="E452" s="66">
        <f t="shared" si="40"/>
        <v>8035.02</v>
      </c>
      <c r="F452" s="66">
        <v>7860</v>
      </c>
      <c r="G452" s="66">
        <v>103</v>
      </c>
      <c r="I452" s="127">
        <f t="shared" si="37"/>
        <v>0.26</v>
      </c>
      <c r="J452" s="127">
        <f t="shared" si="38"/>
        <v>0.40000000000000013</v>
      </c>
    </row>
    <row r="453" spans="1:10" x14ac:dyDescent="0.25">
      <c r="A453" s="125" t="s">
        <v>923</v>
      </c>
      <c r="B453" s="43" t="s">
        <v>924</v>
      </c>
      <c r="C453" s="126">
        <v>4955</v>
      </c>
      <c r="D453" s="66">
        <f t="shared" si="42"/>
        <v>6243.3</v>
      </c>
      <c r="E453" s="66">
        <f t="shared" si="40"/>
        <v>8740.6200000000008</v>
      </c>
      <c r="F453" s="66">
        <v>8550</v>
      </c>
      <c r="G453" s="66">
        <v>220</v>
      </c>
      <c r="I453" s="127">
        <f t="shared" si="37"/>
        <v>0.26</v>
      </c>
      <c r="J453" s="127">
        <f t="shared" si="38"/>
        <v>0.40000000000000013</v>
      </c>
    </row>
    <row r="454" spans="1:10" x14ac:dyDescent="0.25">
      <c r="A454" s="125" t="s">
        <v>925</v>
      </c>
      <c r="B454" s="43" t="s">
        <v>926</v>
      </c>
      <c r="C454" s="126">
        <v>4846</v>
      </c>
      <c r="D454" s="66">
        <f t="shared" si="42"/>
        <v>6105.96</v>
      </c>
      <c r="E454" s="66">
        <f t="shared" si="40"/>
        <v>8548.344000000001</v>
      </c>
      <c r="F454" s="66">
        <v>8360</v>
      </c>
      <c r="G454" s="66">
        <v>2021</v>
      </c>
      <c r="I454" s="127">
        <f t="shared" si="37"/>
        <v>0.26</v>
      </c>
      <c r="J454" s="127">
        <f t="shared" si="38"/>
        <v>0.40000000000000013</v>
      </c>
    </row>
    <row r="455" spans="1:10" x14ac:dyDescent="0.25">
      <c r="A455" s="125" t="s">
        <v>927</v>
      </c>
      <c r="B455" s="43" t="s">
        <v>928</v>
      </c>
      <c r="C455" s="126">
        <v>5077</v>
      </c>
      <c r="D455" s="66">
        <f t="shared" si="42"/>
        <v>6397.02</v>
      </c>
      <c r="E455" s="66">
        <f t="shared" si="40"/>
        <v>8955.8280000000013</v>
      </c>
      <c r="F455" s="66">
        <v>8760</v>
      </c>
      <c r="G455" s="66">
        <v>63</v>
      </c>
      <c r="I455" s="127">
        <f t="shared" si="37"/>
        <v>0.26</v>
      </c>
      <c r="J455" s="127">
        <f t="shared" si="38"/>
        <v>0.40000000000000013</v>
      </c>
    </row>
    <row r="456" spans="1:10" x14ac:dyDescent="0.25">
      <c r="A456" s="125" t="s">
        <v>929</v>
      </c>
      <c r="B456" s="43" t="s">
        <v>930</v>
      </c>
      <c r="C456" s="126">
        <v>3854</v>
      </c>
      <c r="D456" s="66">
        <f t="shared" si="42"/>
        <v>4856.04</v>
      </c>
      <c r="E456" s="66">
        <f t="shared" si="40"/>
        <v>6798.4560000000001</v>
      </c>
      <c r="F456" s="66">
        <v>6650</v>
      </c>
      <c r="G456" s="66">
        <v>239</v>
      </c>
      <c r="I456" s="127">
        <f t="shared" si="37"/>
        <v>0.26</v>
      </c>
      <c r="J456" s="127">
        <f t="shared" si="38"/>
        <v>0.40000000000000013</v>
      </c>
    </row>
    <row r="457" spans="1:10" x14ac:dyDescent="0.25">
      <c r="A457" s="125" t="s">
        <v>931</v>
      </c>
      <c r="B457" s="43" t="s">
        <v>932</v>
      </c>
      <c r="C457" s="126">
        <v>3935</v>
      </c>
      <c r="D457" s="66">
        <f t="shared" si="42"/>
        <v>4958.1000000000004</v>
      </c>
      <c r="E457" s="66">
        <f t="shared" si="40"/>
        <v>6941.34</v>
      </c>
      <c r="F457" s="66">
        <v>6790</v>
      </c>
      <c r="G457" s="66">
        <v>919</v>
      </c>
      <c r="I457" s="127">
        <f t="shared" ref="I457:I520" si="43">D457/C457-1</f>
        <v>0.26</v>
      </c>
      <c r="J457" s="127">
        <f t="shared" ref="J457:J520" si="44">E457/D457-1</f>
        <v>0.39999999999999991</v>
      </c>
    </row>
    <row r="458" spans="1:10" x14ac:dyDescent="0.25">
      <c r="A458" s="125" t="s">
        <v>933</v>
      </c>
      <c r="B458" s="43" t="s">
        <v>934</v>
      </c>
      <c r="C458" s="126">
        <v>5135</v>
      </c>
      <c r="D458" s="66">
        <f t="shared" si="42"/>
        <v>6470.1</v>
      </c>
      <c r="E458" s="66">
        <f t="shared" si="40"/>
        <v>9058.1400000000012</v>
      </c>
      <c r="F458" s="66">
        <v>8860</v>
      </c>
      <c r="G458" s="66">
        <v>388</v>
      </c>
      <c r="I458" s="127">
        <f t="shared" si="43"/>
        <v>0.26</v>
      </c>
      <c r="J458" s="127">
        <f t="shared" si="44"/>
        <v>0.40000000000000013</v>
      </c>
    </row>
    <row r="459" spans="1:10" x14ac:dyDescent="0.25">
      <c r="A459" s="129" t="s">
        <v>935</v>
      </c>
      <c r="B459" s="43" t="s">
        <v>926</v>
      </c>
      <c r="C459" s="126">
        <v>2848</v>
      </c>
      <c r="D459" s="66">
        <f t="shared" si="42"/>
        <v>3588.48</v>
      </c>
      <c r="E459" s="66">
        <f t="shared" si="40"/>
        <v>5023.8720000000003</v>
      </c>
      <c r="F459" s="66">
        <v>4810</v>
      </c>
      <c r="G459" s="66">
        <v>3988</v>
      </c>
      <c r="I459" s="127">
        <f t="shared" si="43"/>
        <v>0.26</v>
      </c>
      <c r="J459" s="127">
        <f t="shared" si="44"/>
        <v>0.40000000000000013</v>
      </c>
    </row>
    <row r="460" spans="1:10" x14ac:dyDescent="0.25">
      <c r="A460" s="129" t="s">
        <v>936</v>
      </c>
      <c r="B460" s="43" t="s">
        <v>915</v>
      </c>
      <c r="C460" s="126">
        <v>2979</v>
      </c>
      <c r="D460" s="66">
        <f t="shared" si="42"/>
        <v>3753.54</v>
      </c>
      <c r="E460" s="66">
        <f t="shared" si="40"/>
        <v>5254.9560000000001</v>
      </c>
      <c r="F460" s="66">
        <v>5140</v>
      </c>
      <c r="G460" s="66">
        <v>847</v>
      </c>
      <c r="I460" s="127">
        <f t="shared" si="43"/>
        <v>0.26</v>
      </c>
      <c r="J460" s="127">
        <f t="shared" si="44"/>
        <v>0.40000000000000013</v>
      </c>
    </row>
    <row r="461" spans="1:10" x14ac:dyDescent="0.25">
      <c r="A461" s="129" t="s">
        <v>937</v>
      </c>
      <c r="B461" s="43" t="s">
        <v>915</v>
      </c>
      <c r="C461" s="126">
        <v>3251</v>
      </c>
      <c r="D461" s="66">
        <f t="shared" si="42"/>
        <v>4096.26</v>
      </c>
      <c r="E461" s="66">
        <f t="shared" si="40"/>
        <v>5734.7640000000001</v>
      </c>
      <c r="F461" s="66">
        <v>5610</v>
      </c>
      <c r="G461" s="66">
        <v>754</v>
      </c>
      <c r="I461" s="127">
        <f t="shared" si="43"/>
        <v>0.26</v>
      </c>
      <c r="J461" s="127">
        <f t="shared" si="44"/>
        <v>0.39999999999999991</v>
      </c>
    </row>
    <row r="462" spans="1:10" x14ac:dyDescent="0.25">
      <c r="A462" s="129" t="s">
        <v>938</v>
      </c>
      <c r="B462" s="43" t="s">
        <v>939</v>
      </c>
      <c r="C462" s="126">
        <v>3797</v>
      </c>
      <c r="D462" s="66">
        <f t="shared" si="42"/>
        <v>4784.22</v>
      </c>
      <c r="E462" s="66">
        <f t="shared" si="40"/>
        <v>6697.9080000000004</v>
      </c>
      <c r="F462" s="66">
        <v>6550</v>
      </c>
      <c r="G462" s="66">
        <v>472</v>
      </c>
      <c r="I462" s="127">
        <f t="shared" si="43"/>
        <v>0.26</v>
      </c>
      <c r="J462" s="127">
        <f t="shared" si="44"/>
        <v>0.39999999999999991</v>
      </c>
    </row>
    <row r="463" spans="1:10" x14ac:dyDescent="0.25">
      <c r="A463" s="129" t="s">
        <v>940</v>
      </c>
      <c r="B463" s="43" t="s">
        <v>939</v>
      </c>
      <c r="C463" s="126">
        <v>3738</v>
      </c>
      <c r="D463" s="66">
        <f t="shared" si="42"/>
        <v>4709.88</v>
      </c>
      <c r="E463" s="66">
        <f t="shared" si="40"/>
        <v>6593.8320000000003</v>
      </c>
      <c r="F463" s="66">
        <v>6450</v>
      </c>
      <c r="G463" s="66">
        <v>452</v>
      </c>
      <c r="I463" s="127">
        <f t="shared" si="43"/>
        <v>0.26</v>
      </c>
      <c r="J463" s="127">
        <f t="shared" si="44"/>
        <v>0.40000000000000013</v>
      </c>
    </row>
    <row r="464" spans="1:10" x14ac:dyDescent="0.25">
      <c r="A464" s="129" t="s">
        <v>941</v>
      </c>
      <c r="B464" s="43" t="s">
        <v>942</v>
      </c>
      <c r="C464" s="126">
        <v>4335</v>
      </c>
      <c r="D464" s="66">
        <f t="shared" si="42"/>
        <v>5462.1</v>
      </c>
      <c r="E464" s="66">
        <f t="shared" si="40"/>
        <v>7646.9400000000005</v>
      </c>
      <c r="F464" s="66">
        <v>7480</v>
      </c>
      <c r="G464" s="66">
        <v>272</v>
      </c>
      <c r="I464" s="127">
        <f t="shared" si="43"/>
        <v>0.26</v>
      </c>
      <c r="J464" s="127">
        <f t="shared" si="44"/>
        <v>0.39999999999999991</v>
      </c>
    </row>
    <row r="465" spans="1:10" x14ac:dyDescent="0.25">
      <c r="A465" s="129" t="s">
        <v>943</v>
      </c>
      <c r="B465" s="43" t="s">
        <v>942</v>
      </c>
      <c r="C465" s="126">
        <v>4365</v>
      </c>
      <c r="D465" s="66">
        <f t="shared" si="42"/>
        <v>5499.9</v>
      </c>
      <c r="E465" s="66">
        <f t="shared" si="40"/>
        <v>7699.86</v>
      </c>
      <c r="F465" s="66">
        <v>7530</v>
      </c>
      <c r="G465" s="66">
        <v>268</v>
      </c>
      <c r="I465" s="127">
        <f t="shared" si="43"/>
        <v>0.26</v>
      </c>
      <c r="J465" s="127">
        <f t="shared" si="44"/>
        <v>0.40000000000000013</v>
      </c>
    </row>
    <row r="466" spans="1:10" x14ac:dyDescent="0.25">
      <c r="A466" s="129" t="s">
        <v>944</v>
      </c>
      <c r="B466" s="43" t="s">
        <v>915</v>
      </c>
      <c r="C466" s="126">
        <v>4573</v>
      </c>
      <c r="D466" s="66">
        <f t="shared" si="42"/>
        <v>5761.98</v>
      </c>
      <c r="E466" s="66">
        <f t="shared" si="40"/>
        <v>8066.771999999999</v>
      </c>
      <c r="F466" s="66">
        <v>7890</v>
      </c>
      <c r="G466" s="66">
        <v>640</v>
      </c>
      <c r="I466" s="127">
        <f t="shared" si="43"/>
        <v>0.26</v>
      </c>
      <c r="J466" s="127">
        <f t="shared" si="44"/>
        <v>0.39999999999999991</v>
      </c>
    </row>
    <row r="467" spans="1:10" x14ac:dyDescent="0.25">
      <c r="A467" s="125" t="s">
        <v>945</v>
      </c>
      <c r="B467" s="43" t="s">
        <v>946</v>
      </c>
      <c r="C467" s="126">
        <v>4857</v>
      </c>
      <c r="D467" s="66">
        <f t="shared" si="42"/>
        <v>6119.82</v>
      </c>
      <c r="E467" s="66">
        <f t="shared" si="40"/>
        <v>8567.7479999999996</v>
      </c>
      <c r="F467" s="66">
        <v>8380</v>
      </c>
      <c r="G467" s="66">
        <v>551</v>
      </c>
      <c r="I467" s="127">
        <f t="shared" si="43"/>
        <v>0.26</v>
      </c>
      <c r="J467" s="127">
        <f t="shared" si="44"/>
        <v>0.39999999999999991</v>
      </c>
    </row>
    <row r="468" spans="1:10" x14ac:dyDescent="0.25">
      <c r="A468" s="125" t="s">
        <v>947</v>
      </c>
      <c r="B468" s="43" t="s">
        <v>948</v>
      </c>
      <c r="C468" s="126">
        <v>4393</v>
      </c>
      <c r="D468" s="66">
        <f t="shared" si="42"/>
        <v>5535.18</v>
      </c>
      <c r="E468" s="66">
        <f t="shared" si="40"/>
        <v>7749.2520000000004</v>
      </c>
      <c r="F468" s="66">
        <v>7580</v>
      </c>
      <c r="G468" s="66">
        <v>173</v>
      </c>
      <c r="I468" s="127">
        <f t="shared" si="43"/>
        <v>0.26</v>
      </c>
      <c r="J468" s="127">
        <f t="shared" si="44"/>
        <v>0.39999999999999991</v>
      </c>
    </row>
    <row r="469" spans="1:10" x14ac:dyDescent="0.25">
      <c r="A469" s="129" t="s">
        <v>949</v>
      </c>
      <c r="B469" s="43" t="s">
        <v>948</v>
      </c>
      <c r="C469" s="126">
        <v>4474</v>
      </c>
      <c r="D469" s="66">
        <f t="shared" si="42"/>
        <v>5637.24</v>
      </c>
      <c r="E469" s="66">
        <f t="shared" si="40"/>
        <v>7892.1360000000004</v>
      </c>
      <c r="F469" s="66">
        <v>7720</v>
      </c>
      <c r="G469" s="66">
        <v>160</v>
      </c>
      <c r="I469" s="127">
        <f t="shared" si="43"/>
        <v>0.26</v>
      </c>
      <c r="J469" s="127">
        <f t="shared" si="44"/>
        <v>0.40000000000000013</v>
      </c>
    </row>
    <row r="470" spans="1:10" x14ac:dyDescent="0.25">
      <c r="A470" s="125" t="s">
        <v>951</v>
      </c>
      <c r="B470" s="43" t="s">
        <v>952</v>
      </c>
      <c r="C470" s="126">
        <v>16235</v>
      </c>
      <c r="D470" s="66">
        <f t="shared" si="42"/>
        <v>20456.099999999999</v>
      </c>
      <c r="E470" s="66">
        <f t="shared" si="40"/>
        <v>28638.539999999997</v>
      </c>
      <c r="F470" s="66">
        <v>28010</v>
      </c>
      <c r="G470" s="66">
        <v>258</v>
      </c>
      <c r="I470" s="127">
        <f t="shared" si="43"/>
        <v>0.26</v>
      </c>
      <c r="J470" s="127">
        <f t="shared" si="44"/>
        <v>0.39999999999999991</v>
      </c>
    </row>
    <row r="471" spans="1:10" x14ac:dyDescent="0.25">
      <c r="A471" s="125" t="s">
        <v>953</v>
      </c>
      <c r="B471" s="43" t="s">
        <v>954</v>
      </c>
      <c r="C471" s="126">
        <v>16814</v>
      </c>
      <c r="D471" s="66">
        <f t="shared" si="42"/>
        <v>21185.64</v>
      </c>
      <c r="E471" s="66">
        <f t="shared" si="40"/>
        <v>29659.896000000001</v>
      </c>
      <c r="F471" s="66">
        <v>29010</v>
      </c>
      <c r="G471" s="66">
        <v>91</v>
      </c>
      <c r="I471" s="127">
        <f t="shared" si="43"/>
        <v>0.26</v>
      </c>
      <c r="J471" s="127">
        <f t="shared" si="44"/>
        <v>0.40000000000000013</v>
      </c>
    </row>
    <row r="472" spans="1:10" x14ac:dyDescent="0.25">
      <c r="A472" s="125" t="s">
        <v>955</v>
      </c>
      <c r="B472" s="43" t="s">
        <v>956</v>
      </c>
      <c r="C472" s="126">
        <v>20291</v>
      </c>
      <c r="D472" s="66">
        <f t="shared" si="42"/>
        <v>25566.66</v>
      </c>
      <c r="E472" s="66">
        <f t="shared" si="40"/>
        <v>35793.324000000001</v>
      </c>
      <c r="F472" s="66">
        <v>35010</v>
      </c>
      <c r="G472" s="66">
        <v>187</v>
      </c>
      <c r="I472" s="127">
        <f t="shared" si="43"/>
        <v>0.26</v>
      </c>
      <c r="J472" s="127">
        <f t="shared" si="44"/>
        <v>0.40000000000000013</v>
      </c>
    </row>
    <row r="473" spans="1:10" x14ac:dyDescent="0.25">
      <c r="A473" s="125" t="s">
        <v>957</v>
      </c>
      <c r="B473" s="43" t="s">
        <v>958</v>
      </c>
      <c r="C473" s="126">
        <v>17393</v>
      </c>
      <c r="D473" s="66">
        <f t="shared" si="42"/>
        <v>21915.18</v>
      </c>
      <c r="E473" s="66">
        <f t="shared" si="40"/>
        <v>30681.252</v>
      </c>
      <c r="F473" s="66">
        <v>30010</v>
      </c>
      <c r="G473" s="66">
        <v>355</v>
      </c>
      <c r="I473" s="127">
        <f t="shared" si="43"/>
        <v>0.26</v>
      </c>
      <c r="J473" s="127">
        <f t="shared" si="44"/>
        <v>0.39999999999999991</v>
      </c>
    </row>
    <row r="474" spans="1:10" x14ac:dyDescent="0.25">
      <c r="A474" s="125" t="s">
        <v>959</v>
      </c>
      <c r="B474" s="43" t="s">
        <v>960</v>
      </c>
      <c r="C474" s="126">
        <v>22610</v>
      </c>
      <c r="D474" s="66">
        <f t="shared" si="42"/>
        <v>28488.6</v>
      </c>
      <c r="E474" s="66">
        <f t="shared" si="40"/>
        <v>39884.04</v>
      </c>
      <c r="F474" s="66">
        <v>39010</v>
      </c>
      <c r="G474" s="66">
        <v>67</v>
      </c>
      <c r="I474" s="127">
        <f t="shared" si="43"/>
        <v>0.26</v>
      </c>
      <c r="J474" s="127">
        <f t="shared" si="44"/>
        <v>0.40000000000000013</v>
      </c>
    </row>
    <row r="475" spans="1:10" x14ac:dyDescent="0.25">
      <c r="A475" s="125" t="s">
        <v>961</v>
      </c>
      <c r="B475" s="43" t="s">
        <v>962</v>
      </c>
      <c r="C475" s="126">
        <v>4057</v>
      </c>
      <c r="D475" s="66">
        <f t="shared" si="42"/>
        <v>5111.82</v>
      </c>
      <c r="E475" s="66">
        <f t="shared" si="40"/>
        <v>7156.5479999999998</v>
      </c>
      <c r="F475" s="66">
        <v>7000</v>
      </c>
      <c r="G475" s="66">
        <v>1144</v>
      </c>
      <c r="I475" s="127">
        <f t="shared" si="43"/>
        <v>0.26</v>
      </c>
      <c r="J475" s="127">
        <f t="shared" si="44"/>
        <v>0.40000000000000013</v>
      </c>
    </row>
    <row r="476" spans="1:10" x14ac:dyDescent="0.25">
      <c r="A476" s="125" t="s">
        <v>963</v>
      </c>
      <c r="B476" s="43" t="s">
        <v>964</v>
      </c>
      <c r="C476" s="126">
        <v>4057</v>
      </c>
      <c r="D476" s="66">
        <f t="shared" si="42"/>
        <v>5111.82</v>
      </c>
      <c r="E476" s="66">
        <f t="shared" si="40"/>
        <v>7156.5479999999998</v>
      </c>
      <c r="F476" s="66">
        <v>7000</v>
      </c>
      <c r="G476" s="66">
        <v>644</v>
      </c>
      <c r="I476" s="127">
        <f t="shared" si="43"/>
        <v>0.26</v>
      </c>
      <c r="J476" s="127">
        <f t="shared" si="44"/>
        <v>0.40000000000000013</v>
      </c>
    </row>
    <row r="477" spans="1:10" x14ac:dyDescent="0.25">
      <c r="A477" s="125" t="s">
        <v>965</v>
      </c>
      <c r="B477" s="43" t="s">
        <v>966</v>
      </c>
      <c r="C477" s="126">
        <v>4637</v>
      </c>
      <c r="D477" s="66">
        <f t="shared" si="42"/>
        <v>5842.62</v>
      </c>
      <c r="E477" s="66">
        <f t="shared" si="40"/>
        <v>8179.6679999999997</v>
      </c>
      <c r="F477" s="66">
        <v>8000</v>
      </c>
      <c r="G477" s="66">
        <v>436</v>
      </c>
      <c r="I477" s="127">
        <f t="shared" si="43"/>
        <v>0.26</v>
      </c>
      <c r="J477" s="127">
        <f t="shared" si="44"/>
        <v>0.39999999999999991</v>
      </c>
    </row>
    <row r="478" spans="1:10" x14ac:dyDescent="0.25">
      <c r="A478" s="125" t="s">
        <v>967</v>
      </c>
      <c r="B478" s="43" t="s">
        <v>968</v>
      </c>
      <c r="C478" s="126">
        <v>4637</v>
      </c>
      <c r="D478" s="66">
        <f t="shared" si="42"/>
        <v>5842.62</v>
      </c>
      <c r="E478" s="66">
        <f t="shared" si="40"/>
        <v>8179.6679999999997</v>
      </c>
      <c r="F478" s="66">
        <v>8000</v>
      </c>
      <c r="G478" s="66">
        <v>1019</v>
      </c>
      <c r="I478" s="127">
        <f t="shared" si="43"/>
        <v>0.26</v>
      </c>
      <c r="J478" s="127">
        <f t="shared" si="44"/>
        <v>0.39999999999999991</v>
      </c>
    </row>
    <row r="479" spans="1:10" x14ac:dyDescent="0.25">
      <c r="A479" s="125" t="s">
        <v>969</v>
      </c>
      <c r="B479" s="43" t="s">
        <v>970</v>
      </c>
      <c r="C479" s="126">
        <v>7934</v>
      </c>
      <c r="D479" s="66">
        <f t="shared" si="42"/>
        <v>9996.84</v>
      </c>
      <c r="E479" s="66">
        <f t="shared" si="40"/>
        <v>13995.576000000001</v>
      </c>
      <c r="F479" s="66">
        <v>13690</v>
      </c>
      <c r="G479" s="66">
        <v>282</v>
      </c>
      <c r="I479" s="127">
        <f t="shared" si="43"/>
        <v>0.26</v>
      </c>
      <c r="J479" s="127">
        <f t="shared" si="44"/>
        <v>0.40000000000000013</v>
      </c>
    </row>
    <row r="480" spans="1:10" x14ac:dyDescent="0.25">
      <c r="A480" s="125" t="s">
        <v>971</v>
      </c>
      <c r="B480" s="43" t="s">
        <v>972</v>
      </c>
      <c r="C480" s="126">
        <v>5727</v>
      </c>
      <c r="D480" s="66">
        <f t="shared" si="42"/>
        <v>7216.02</v>
      </c>
      <c r="E480" s="66">
        <f t="shared" si="40"/>
        <v>10102.428</v>
      </c>
      <c r="F480" s="66">
        <v>9880</v>
      </c>
      <c r="G480" s="66">
        <v>217</v>
      </c>
      <c r="I480" s="127">
        <f t="shared" si="43"/>
        <v>0.26</v>
      </c>
      <c r="J480" s="127">
        <f t="shared" si="44"/>
        <v>0.39999999999999991</v>
      </c>
    </row>
    <row r="481" spans="1:10" x14ac:dyDescent="0.25">
      <c r="A481" s="125" t="s">
        <v>973</v>
      </c>
      <c r="B481" s="43" t="s">
        <v>974</v>
      </c>
      <c r="C481" s="126">
        <v>5993</v>
      </c>
      <c r="D481" s="66">
        <f t="shared" si="42"/>
        <v>7551.18</v>
      </c>
      <c r="E481" s="66">
        <f t="shared" si="40"/>
        <v>10571.652</v>
      </c>
      <c r="F481" s="66">
        <v>10340</v>
      </c>
      <c r="G481" s="66">
        <v>265</v>
      </c>
      <c r="I481" s="127">
        <f t="shared" si="43"/>
        <v>0.26</v>
      </c>
      <c r="J481" s="127">
        <f t="shared" si="44"/>
        <v>0.39999999999999991</v>
      </c>
    </row>
    <row r="482" spans="1:10" x14ac:dyDescent="0.25">
      <c r="A482" s="125" t="s">
        <v>975</v>
      </c>
      <c r="B482" s="43" t="s">
        <v>976</v>
      </c>
      <c r="C482" s="126">
        <v>12380</v>
      </c>
      <c r="D482" s="66">
        <f t="shared" si="42"/>
        <v>15598.8</v>
      </c>
      <c r="E482" s="66">
        <f t="shared" si="40"/>
        <v>21838.32</v>
      </c>
      <c r="F482" s="66">
        <v>21360</v>
      </c>
      <c r="G482" s="66">
        <v>96</v>
      </c>
      <c r="I482" s="127">
        <f t="shared" si="43"/>
        <v>0.26</v>
      </c>
      <c r="J482" s="127">
        <f t="shared" si="44"/>
        <v>0.40000000000000013</v>
      </c>
    </row>
    <row r="483" spans="1:10" x14ac:dyDescent="0.25">
      <c r="A483" s="125" t="s">
        <v>977</v>
      </c>
      <c r="B483" s="43" t="s">
        <v>978</v>
      </c>
      <c r="C483" s="126">
        <v>5674</v>
      </c>
      <c r="D483" s="66">
        <f t="shared" si="42"/>
        <v>7149.24</v>
      </c>
      <c r="E483" s="66">
        <f t="shared" si="40"/>
        <v>10008.936</v>
      </c>
      <c r="F483" s="66">
        <v>9790</v>
      </c>
      <c r="G483" s="66">
        <v>222</v>
      </c>
      <c r="I483" s="127">
        <f t="shared" si="43"/>
        <v>0.26</v>
      </c>
      <c r="J483" s="127">
        <f t="shared" si="44"/>
        <v>0.39999999999999991</v>
      </c>
    </row>
    <row r="484" spans="1:10" x14ac:dyDescent="0.25">
      <c r="A484" s="125" t="s">
        <v>979</v>
      </c>
      <c r="B484" s="43" t="s">
        <v>980</v>
      </c>
      <c r="C484" s="126">
        <v>7622</v>
      </c>
      <c r="D484" s="66">
        <f t="shared" si="42"/>
        <v>9603.7199999999993</v>
      </c>
      <c r="E484" s="66">
        <f t="shared" ref="E484:E544" si="45">D484+D484*0.4</f>
        <v>13445.207999999999</v>
      </c>
      <c r="F484" s="66">
        <v>13150</v>
      </c>
      <c r="G484" s="66">
        <v>8</v>
      </c>
      <c r="I484" s="127">
        <f t="shared" si="43"/>
        <v>0.26</v>
      </c>
      <c r="J484" s="127">
        <f t="shared" si="44"/>
        <v>0.39999999999999991</v>
      </c>
    </row>
    <row r="485" spans="1:10" x14ac:dyDescent="0.25">
      <c r="A485" s="125" t="s">
        <v>981</v>
      </c>
      <c r="B485" s="43" t="s">
        <v>982</v>
      </c>
      <c r="C485" s="126">
        <v>5529</v>
      </c>
      <c r="D485" s="66">
        <f t="shared" si="42"/>
        <v>6966.54</v>
      </c>
      <c r="E485" s="66">
        <f t="shared" si="45"/>
        <v>9753.155999999999</v>
      </c>
      <c r="F485" s="66">
        <v>9540</v>
      </c>
      <c r="G485" s="66">
        <v>24</v>
      </c>
      <c r="I485" s="127">
        <f t="shared" si="43"/>
        <v>0.26</v>
      </c>
      <c r="J485" s="127">
        <f t="shared" si="44"/>
        <v>0.39999999999999991</v>
      </c>
    </row>
    <row r="486" spans="1:10" x14ac:dyDescent="0.25">
      <c r="A486" s="125" t="s">
        <v>983</v>
      </c>
      <c r="B486" s="43" t="s">
        <v>984</v>
      </c>
      <c r="C486" s="126">
        <v>6010</v>
      </c>
      <c r="D486" s="66">
        <f t="shared" si="42"/>
        <v>7572.6</v>
      </c>
      <c r="E486" s="66">
        <f t="shared" si="45"/>
        <v>10601.640000000001</v>
      </c>
      <c r="F486" s="66">
        <v>10370</v>
      </c>
      <c r="G486" s="66">
        <v>15</v>
      </c>
      <c r="I486" s="127">
        <f t="shared" si="43"/>
        <v>0.26</v>
      </c>
      <c r="J486" s="127">
        <f t="shared" si="44"/>
        <v>0.40000000000000013</v>
      </c>
    </row>
    <row r="487" spans="1:10" x14ac:dyDescent="0.25">
      <c r="A487" s="125" t="s">
        <v>985</v>
      </c>
      <c r="B487" s="43" t="s">
        <v>986</v>
      </c>
      <c r="C487" s="126">
        <v>23983</v>
      </c>
      <c r="D487" s="66">
        <f t="shared" si="42"/>
        <v>30218.58</v>
      </c>
      <c r="E487" s="66">
        <f t="shared" si="45"/>
        <v>42306.012000000002</v>
      </c>
      <c r="F487" s="66">
        <v>41380</v>
      </c>
      <c r="G487" s="66">
        <v>31</v>
      </c>
      <c r="I487" s="127">
        <f t="shared" si="43"/>
        <v>0.26</v>
      </c>
      <c r="J487" s="127">
        <f t="shared" si="44"/>
        <v>0.39999999999999991</v>
      </c>
    </row>
    <row r="488" spans="1:10" x14ac:dyDescent="0.25">
      <c r="A488" s="125" t="s">
        <v>987</v>
      </c>
      <c r="B488" s="43" t="s">
        <v>988</v>
      </c>
      <c r="C488" s="126">
        <v>5430</v>
      </c>
      <c r="D488" s="66">
        <f t="shared" si="42"/>
        <v>6841.8</v>
      </c>
      <c r="E488" s="66">
        <f t="shared" si="45"/>
        <v>9578.52</v>
      </c>
      <c r="F488" s="66">
        <v>9370</v>
      </c>
      <c r="G488" s="66">
        <v>13</v>
      </c>
      <c r="I488" s="127">
        <f t="shared" si="43"/>
        <v>0.26</v>
      </c>
      <c r="J488" s="127">
        <f t="shared" si="44"/>
        <v>0.40000000000000013</v>
      </c>
    </row>
    <row r="489" spans="1:10" x14ac:dyDescent="0.25">
      <c r="A489" s="125" t="s">
        <v>989</v>
      </c>
      <c r="B489" s="43" t="s">
        <v>990</v>
      </c>
      <c r="C489" s="126">
        <v>3715</v>
      </c>
      <c r="D489" s="66">
        <f t="shared" si="42"/>
        <v>4680.8999999999996</v>
      </c>
      <c r="E489" s="66">
        <f t="shared" si="45"/>
        <v>6553.2599999999993</v>
      </c>
      <c r="F489" s="66">
        <v>6410</v>
      </c>
      <c r="G489" s="66">
        <v>229</v>
      </c>
      <c r="I489" s="127">
        <f t="shared" si="43"/>
        <v>0.26</v>
      </c>
      <c r="J489" s="127">
        <f t="shared" si="44"/>
        <v>0.39999999999999991</v>
      </c>
    </row>
    <row r="490" spans="1:10" x14ac:dyDescent="0.25">
      <c r="A490" s="125" t="s">
        <v>991</v>
      </c>
      <c r="B490" s="43" t="s">
        <v>992</v>
      </c>
      <c r="C490" s="126">
        <v>12374</v>
      </c>
      <c r="D490" s="66">
        <f t="shared" si="42"/>
        <v>15591.24</v>
      </c>
      <c r="E490" s="66">
        <f t="shared" si="45"/>
        <v>21827.736000000001</v>
      </c>
      <c r="F490" s="66">
        <v>21350</v>
      </c>
      <c r="G490" s="66">
        <v>277</v>
      </c>
      <c r="I490" s="127">
        <f t="shared" si="43"/>
        <v>0.26</v>
      </c>
      <c r="J490" s="127">
        <f t="shared" si="44"/>
        <v>0.40000000000000013</v>
      </c>
    </row>
    <row r="491" spans="1:10" x14ac:dyDescent="0.25">
      <c r="A491" s="125" t="s">
        <v>993</v>
      </c>
      <c r="B491" s="43" t="s">
        <v>994</v>
      </c>
      <c r="C491" s="126">
        <v>4278</v>
      </c>
      <c r="D491" s="66">
        <f t="shared" si="42"/>
        <v>5390.28</v>
      </c>
      <c r="E491" s="66">
        <f t="shared" si="45"/>
        <v>7546.3919999999998</v>
      </c>
      <c r="F491" s="66">
        <v>7380</v>
      </c>
      <c r="G491" s="66">
        <v>423</v>
      </c>
      <c r="I491" s="127">
        <f t="shared" si="43"/>
        <v>0.26</v>
      </c>
      <c r="J491" s="127">
        <f t="shared" si="44"/>
        <v>0.40000000000000013</v>
      </c>
    </row>
    <row r="492" spans="1:10" x14ac:dyDescent="0.25">
      <c r="A492" s="125" t="s">
        <v>996</v>
      </c>
      <c r="B492" s="43" t="s">
        <v>997</v>
      </c>
      <c r="C492" s="126">
        <v>6381</v>
      </c>
      <c r="D492" s="66">
        <f t="shared" si="42"/>
        <v>8040.0599999999995</v>
      </c>
      <c r="E492" s="66">
        <f t="shared" si="45"/>
        <v>11256.083999999999</v>
      </c>
      <c r="F492" s="66">
        <v>11010</v>
      </c>
      <c r="G492" s="66">
        <v>2974</v>
      </c>
      <c r="I492" s="127">
        <f t="shared" si="43"/>
        <v>0.26</v>
      </c>
      <c r="J492" s="127">
        <f t="shared" si="44"/>
        <v>0.39999999999999991</v>
      </c>
    </row>
    <row r="493" spans="1:10" x14ac:dyDescent="0.25">
      <c r="A493" s="125" t="s">
        <v>998</v>
      </c>
      <c r="B493" s="43" t="s">
        <v>999</v>
      </c>
      <c r="C493" s="126">
        <v>4353</v>
      </c>
      <c r="D493" s="66">
        <f t="shared" si="42"/>
        <v>5484.78</v>
      </c>
      <c r="E493" s="66">
        <f t="shared" si="45"/>
        <v>7678.6919999999991</v>
      </c>
      <c r="F493" s="66">
        <v>7510</v>
      </c>
      <c r="G493" s="66">
        <v>955</v>
      </c>
      <c r="I493" s="127">
        <f t="shared" si="43"/>
        <v>0.26</v>
      </c>
      <c r="J493" s="127">
        <f t="shared" si="44"/>
        <v>0.39999999999999991</v>
      </c>
    </row>
    <row r="494" spans="1:10" x14ac:dyDescent="0.25">
      <c r="A494" s="125" t="s">
        <v>1001</v>
      </c>
      <c r="B494" s="43" t="s">
        <v>1002</v>
      </c>
      <c r="C494" s="126">
        <v>3385</v>
      </c>
      <c r="D494" s="66">
        <f t="shared" si="42"/>
        <v>4265.1000000000004</v>
      </c>
      <c r="E494" s="66">
        <f t="shared" si="45"/>
        <v>5971.14</v>
      </c>
      <c r="F494" s="66">
        <v>5840</v>
      </c>
      <c r="G494" s="66">
        <v>155</v>
      </c>
      <c r="I494" s="127">
        <f t="shared" si="43"/>
        <v>0.26</v>
      </c>
      <c r="J494" s="127">
        <f t="shared" si="44"/>
        <v>0.39999999999999991</v>
      </c>
    </row>
    <row r="495" spans="1:10" x14ac:dyDescent="0.25">
      <c r="A495" s="125" t="s">
        <v>1004</v>
      </c>
      <c r="B495" s="43" t="s">
        <v>1005</v>
      </c>
      <c r="C495" s="126">
        <v>17393</v>
      </c>
      <c r="D495" s="66">
        <f t="shared" si="42"/>
        <v>21915.18</v>
      </c>
      <c r="E495" s="66">
        <f t="shared" si="45"/>
        <v>30681.252</v>
      </c>
      <c r="F495" s="66">
        <v>30010</v>
      </c>
      <c r="G495" s="66">
        <v>36</v>
      </c>
      <c r="I495" s="127">
        <f t="shared" si="43"/>
        <v>0.26</v>
      </c>
      <c r="J495" s="127">
        <f t="shared" si="44"/>
        <v>0.39999999999999991</v>
      </c>
    </row>
    <row r="496" spans="1:10" x14ac:dyDescent="0.25">
      <c r="A496" s="125" t="s">
        <v>1006</v>
      </c>
      <c r="B496" s="43" t="s">
        <v>1007</v>
      </c>
      <c r="C496" s="126">
        <v>19132</v>
      </c>
      <c r="D496" s="66">
        <f t="shared" si="42"/>
        <v>24106.32</v>
      </c>
      <c r="E496" s="66">
        <f t="shared" si="45"/>
        <v>33748.847999999998</v>
      </c>
      <c r="F496" s="66">
        <v>33010</v>
      </c>
      <c r="G496" s="66">
        <v>75</v>
      </c>
      <c r="I496" s="127">
        <f t="shared" si="43"/>
        <v>0.26</v>
      </c>
      <c r="J496" s="127">
        <f t="shared" si="44"/>
        <v>0.39999999999999991</v>
      </c>
    </row>
    <row r="497" spans="1:10" x14ac:dyDescent="0.25">
      <c r="A497" s="129" t="s">
        <v>1008</v>
      </c>
      <c r="B497" s="43" t="s">
        <v>1009</v>
      </c>
      <c r="C497" s="126">
        <v>6671</v>
      </c>
      <c r="D497" s="66">
        <f t="shared" si="42"/>
        <v>8405.4599999999991</v>
      </c>
      <c r="E497" s="66">
        <f t="shared" si="45"/>
        <v>11767.643999999998</v>
      </c>
      <c r="F497" s="66">
        <v>11510</v>
      </c>
      <c r="G497" s="66">
        <v>63</v>
      </c>
      <c r="I497" s="127">
        <f t="shared" si="43"/>
        <v>0.25999999999999979</v>
      </c>
      <c r="J497" s="127">
        <f t="shared" si="44"/>
        <v>0.39999999999999991</v>
      </c>
    </row>
    <row r="498" spans="1:10" x14ac:dyDescent="0.25">
      <c r="A498" s="125" t="s">
        <v>1010</v>
      </c>
      <c r="B498" s="43" t="s">
        <v>1011</v>
      </c>
      <c r="C498" s="126">
        <v>6955</v>
      </c>
      <c r="D498" s="66">
        <f t="shared" si="42"/>
        <v>8763.2999999999993</v>
      </c>
      <c r="E498" s="66">
        <f t="shared" si="45"/>
        <v>12268.619999999999</v>
      </c>
      <c r="F498" s="66">
        <v>12000</v>
      </c>
      <c r="G498" s="66">
        <v>424</v>
      </c>
      <c r="I498" s="127">
        <f t="shared" si="43"/>
        <v>0.25999999999999979</v>
      </c>
      <c r="J498" s="127">
        <f t="shared" si="44"/>
        <v>0.39999999999999991</v>
      </c>
    </row>
    <row r="499" spans="1:10" x14ac:dyDescent="0.25">
      <c r="A499" s="129" t="s">
        <v>1012</v>
      </c>
      <c r="B499" s="43" t="s">
        <v>1005</v>
      </c>
      <c r="C499" s="126">
        <v>12113</v>
      </c>
      <c r="D499" s="66">
        <f t="shared" si="42"/>
        <v>15262.380000000001</v>
      </c>
      <c r="E499" s="66">
        <f t="shared" si="45"/>
        <v>21367.332000000002</v>
      </c>
      <c r="F499" s="66">
        <v>20900</v>
      </c>
      <c r="G499" s="66">
        <v>247</v>
      </c>
      <c r="I499" s="127">
        <f t="shared" si="43"/>
        <v>0.26</v>
      </c>
      <c r="J499" s="127">
        <f t="shared" si="44"/>
        <v>0.40000000000000013</v>
      </c>
    </row>
    <row r="500" spans="1:10" x14ac:dyDescent="0.25">
      <c r="A500" s="125" t="s">
        <v>1013</v>
      </c>
      <c r="B500" s="43" t="s">
        <v>1014</v>
      </c>
      <c r="C500" s="126">
        <v>4637</v>
      </c>
      <c r="D500" s="66">
        <f t="shared" si="42"/>
        <v>5842.62</v>
      </c>
      <c r="E500" s="66">
        <f t="shared" si="45"/>
        <v>8179.6679999999997</v>
      </c>
      <c r="F500" s="66">
        <v>8000</v>
      </c>
      <c r="G500" s="66">
        <v>453</v>
      </c>
      <c r="I500" s="127">
        <f t="shared" si="43"/>
        <v>0.26</v>
      </c>
      <c r="J500" s="127">
        <f t="shared" si="44"/>
        <v>0.39999999999999991</v>
      </c>
    </row>
    <row r="501" spans="1:10" x14ac:dyDescent="0.25">
      <c r="A501" s="129" t="s">
        <v>1015</v>
      </c>
      <c r="B501" s="43" t="s">
        <v>1016</v>
      </c>
      <c r="C501" s="126">
        <v>5216</v>
      </c>
      <c r="D501" s="66">
        <f t="shared" si="42"/>
        <v>6572.16</v>
      </c>
      <c r="E501" s="66">
        <f t="shared" si="45"/>
        <v>9201.0239999999994</v>
      </c>
      <c r="F501" s="66">
        <v>9000</v>
      </c>
      <c r="G501" s="66">
        <v>182</v>
      </c>
      <c r="I501" s="127">
        <f t="shared" si="43"/>
        <v>0.26</v>
      </c>
      <c r="J501" s="127">
        <f t="shared" si="44"/>
        <v>0.39999999999999991</v>
      </c>
    </row>
    <row r="502" spans="1:10" x14ac:dyDescent="0.25">
      <c r="A502" s="129" t="s">
        <v>1017</v>
      </c>
      <c r="B502" s="43" t="s">
        <v>1018</v>
      </c>
      <c r="C502" s="126">
        <v>4637</v>
      </c>
      <c r="D502" s="66">
        <f t="shared" si="42"/>
        <v>5842.62</v>
      </c>
      <c r="E502" s="66">
        <f t="shared" si="45"/>
        <v>8179.6679999999997</v>
      </c>
      <c r="F502" s="66">
        <v>8000</v>
      </c>
      <c r="G502" s="66">
        <v>177</v>
      </c>
      <c r="I502" s="127">
        <f t="shared" si="43"/>
        <v>0.26</v>
      </c>
      <c r="J502" s="127">
        <f t="shared" si="44"/>
        <v>0.39999999999999991</v>
      </c>
    </row>
    <row r="503" spans="1:10" x14ac:dyDescent="0.25">
      <c r="A503" s="129" t="s">
        <v>1019</v>
      </c>
      <c r="B503" s="43" t="s">
        <v>1020</v>
      </c>
      <c r="C503" s="126">
        <v>4289</v>
      </c>
      <c r="D503" s="66">
        <f t="shared" si="42"/>
        <v>5404.14</v>
      </c>
      <c r="E503" s="66">
        <f t="shared" si="45"/>
        <v>7565.7960000000003</v>
      </c>
      <c r="F503" s="66">
        <v>7400</v>
      </c>
      <c r="G503" s="66">
        <v>148</v>
      </c>
      <c r="I503" s="127">
        <f t="shared" si="43"/>
        <v>0.26</v>
      </c>
      <c r="J503" s="127">
        <f t="shared" si="44"/>
        <v>0.39999999999999991</v>
      </c>
    </row>
    <row r="504" spans="1:10" x14ac:dyDescent="0.25">
      <c r="A504" s="129" t="s">
        <v>1021</v>
      </c>
      <c r="B504" s="43" t="s">
        <v>1020</v>
      </c>
      <c r="C504" s="126">
        <v>4637</v>
      </c>
      <c r="D504" s="66">
        <f t="shared" si="42"/>
        <v>5842.62</v>
      </c>
      <c r="E504" s="66">
        <f t="shared" si="45"/>
        <v>8179.6679999999997</v>
      </c>
      <c r="F504" s="66">
        <v>8000</v>
      </c>
      <c r="G504" s="66">
        <v>86</v>
      </c>
      <c r="I504" s="127">
        <f t="shared" si="43"/>
        <v>0.26</v>
      </c>
      <c r="J504" s="127">
        <f t="shared" si="44"/>
        <v>0.39999999999999991</v>
      </c>
    </row>
    <row r="505" spans="1:10" x14ac:dyDescent="0.25">
      <c r="A505" s="129" t="s">
        <v>1022</v>
      </c>
      <c r="B505" s="43" t="s">
        <v>1018</v>
      </c>
      <c r="C505" s="126">
        <v>6781</v>
      </c>
      <c r="D505" s="66">
        <f t="shared" si="42"/>
        <v>8544.06</v>
      </c>
      <c r="E505" s="66">
        <f t="shared" si="45"/>
        <v>11961.683999999999</v>
      </c>
      <c r="F505" s="66">
        <v>11700</v>
      </c>
      <c r="G505" s="66">
        <v>90</v>
      </c>
      <c r="I505" s="127">
        <f t="shared" si="43"/>
        <v>0.26</v>
      </c>
      <c r="J505" s="127">
        <f t="shared" si="44"/>
        <v>0.39999999999999991</v>
      </c>
    </row>
    <row r="506" spans="1:10" x14ac:dyDescent="0.25">
      <c r="A506" s="129" t="s">
        <v>1023</v>
      </c>
      <c r="B506" s="43" t="s">
        <v>1024</v>
      </c>
      <c r="C506" s="126">
        <v>9273</v>
      </c>
      <c r="D506" s="66">
        <f t="shared" si="42"/>
        <v>11683.98</v>
      </c>
      <c r="E506" s="66">
        <f t="shared" si="45"/>
        <v>16357.572</v>
      </c>
      <c r="F506" s="66">
        <v>16000</v>
      </c>
      <c r="G506" s="66">
        <v>260</v>
      </c>
      <c r="I506" s="127">
        <f t="shared" si="43"/>
        <v>0.26</v>
      </c>
      <c r="J506" s="127">
        <f t="shared" si="44"/>
        <v>0.40000000000000013</v>
      </c>
    </row>
    <row r="507" spans="1:10" x14ac:dyDescent="0.25">
      <c r="A507" s="129" t="s">
        <v>1025</v>
      </c>
      <c r="B507" s="43" t="s">
        <v>1009</v>
      </c>
      <c r="C507" s="126">
        <v>9273</v>
      </c>
      <c r="D507" s="66">
        <f t="shared" si="42"/>
        <v>11683.98</v>
      </c>
      <c r="E507" s="66">
        <f t="shared" si="45"/>
        <v>16357.572</v>
      </c>
      <c r="F507" s="66">
        <v>16000</v>
      </c>
      <c r="G507" s="66">
        <v>65</v>
      </c>
      <c r="I507" s="127">
        <f t="shared" si="43"/>
        <v>0.26</v>
      </c>
      <c r="J507" s="127">
        <f t="shared" si="44"/>
        <v>0.40000000000000013</v>
      </c>
    </row>
    <row r="508" spans="1:10" x14ac:dyDescent="0.25">
      <c r="A508" s="129" t="s">
        <v>1026</v>
      </c>
      <c r="B508" s="43" t="s">
        <v>1024</v>
      </c>
      <c r="C508" s="126">
        <v>17324</v>
      </c>
      <c r="D508" s="66">
        <f t="shared" si="42"/>
        <v>21828.239999999998</v>
      </c>
      <c r="E508" s="66">
        <f t="shared" si="45"/>
        <v>30559.536</v>
      </c>
      <c r="F508" s="66">
        <v>29890</v>
      </c>
      <c r="G508" s="66">
        <v>82</v>
      </c>
      <c r="I508" s="127">
        <f t="shared" si="43"/>
        <v>0.25999999999999979</v>
      </c>
      <c r="J508" s="127">
        <f t="shared" si="44"/>
        <v>0.40000000000000013</v>
      </c>
    </row>
    <row r="509" spans="1:10" x14ac:dyDescent="0.25">
      <c r="A509" s="125" t="s">
        <v>1027</v>
      </c>
      <c r="B509" s="43" t="s">
        <v>1028</v>
      </c>
      <c r="C509" s="126">
        <v>18872</v>
      </c>
      <c r="D509" s="66">
        <f t="shared" si="42"/>
        <v>23778.720000000001</v>
      </c>
      <c r="E509" s="66">
        <f t="shared" si="45"/>
        <v>33290.207999999999</v>
      </c>
      <c r="F509" s="66">
        <v>32560</v>
      </c>
      <c r="G509" s="66">
        <v>61</v>
      </c>
      <c r="I509" s="127">
        <f t="shared" si="43"/>
        <v>0.26</v>
      </c>
      <c r="J509" s="127">
        <f t="shared" si="44"/>
        <v>0.39999999999999991</v>
      </c>
    </row>
    <row r="510" spans="1:10" x14ac:dyDescent="0.25">
      <c r="A510" s="125" t="s">
        <v>1029</v>
      </c>
      <c r="B510" s="43" t="s">
        <v>1030</v>
      </c>
      <c r="C510" s="126">
        <v>9853</v>
      </c>
      <c r="D510" s="66">
        <f t="shared" si="42"/>
        <v>12414.78</v>
      </c>
      <c r="E510" s="66">
        <f t="shared" si="45"/>
        <v>17380.692000000003</v>
      </c>
      <c r="F510" s="66">
        <v>17000</v>
      </c>
      <c r="G510" s="66">
        <v>22</v>
      </c>
      <c r="I510" s="127">
        <f t="shared" si="43"/>
        <v>0.26</v>
      </c>
      <c r="J510" s="127">
        <f t="shared" si="44"/>
        <v>0.40000000000000013</v>
      </c>
    </row>
    <row r="511" spans="1:10" x14ac:dyDescent="0.25">
      <c r="A511" s="129" t="s">
        <v>1031</v>
      </c>
      <c r="B511" s="43" t="s">
        <v>1016</v>
      </c>
      <c r="C511" s="126">
        <v>9558</v>
      </c>
      <c r="D511" s="66">
        <f t="shared" ref="D511:D529" si="46">C511+C511*0.26</f>
        <v>12043.08</v>
      </c>
      <c r="E511" s="66">
        <f t="shared" si="45"/>
        <v>16860.311999999998</v>
      </c>
      <c r="F511" s="66">
        <v>16490</v>
      </c>
      <c r="G511" s="66">
        <v>95</v>
      </c>
      <c r="I511" s="127">
        <f t="shared" si="43"/>
        <v>0.26</v>
      </c>
      <c r="J511" s="127">
        <f t="shared" si="44"/>
        <v>0.39999999999999991</v>
      </c>
    </row>
    <row r="512" spans="1:10" x14ac:dyDescent="0.25">
      <c r="A512" s="125" t="s">
        <v>1032</v>
      </c>
      <c r="B512" s="43" t="s">
        <v>1033</v>
      </c>
      <c r="C512" s="126">
        <v>3484</v>
      </c>
      <c r="D512" s="66">
        <f t="shared" si="46"/>
        <v>4389.84</v>
      </c>
      <c r="E512" s="66">
        <f t="shared" si="45"/>
        <v>6145.7759999999998</v>
      </c>
      <c r="F512" s="66">
        <v>6010</v>
      </c>
      <c r="G512" s="66">
        <v>210</v>
      </c>
      <c r="I512" s="127">
        <f t="shared" si="43"/>
        <v>0.26</v>
      </c>
      <c r="J512" s="127">
        <f t="shared" si="44"/>
        <v>0.39999999999999991</v>
      </c>
    </row>
    <row r="513" spans="1:10" x14ac:dyDescent="0.25">
      <c r="A513" s="125" t="s">
        <v>1034</v>
      </c>
      <c r="B513" s="43" t="s">
        <v>1035</v>
      </c>
      <c r="C513" s="126">
        <v>3484</v>
      </c>
      <c r="D513" s="66">
        <f t="shared" si="46"/>
        <v>4389.84</v>
      </c>
      <c r="E513" s="66">
        <f t="shared" si="45"/>
        <v>6145.7759999999998</v>
      </c>
      <c r="F513" s="66">
        <v>6010</v>
      </c>
      <c r="G513" s="66">
        <v>216</v>
      </c>
      <c r="I513" s="127">
        <f t="shared" si="43"/>
        <v>0.26</v>
      </c>
      <c r="J513" s="127">
        <f t="shared" si="44"/>
        <v>0.39999999999999991</v>
      </c>
    </row>
    <row r="514" spans="1:10" x14ac:dyDescent="0.25">
      <c r="A514" s="125" t="s">
        <v>1036</v>
      </c>
      <c r="B514" s="43" t="s">
        <v>1037</v>
      </c>
      <c r="C514" s="126">
        <v>3484</v>
      </c>
      <c r="D514" s="66">
        <f t="shared" si="46"/>
        <v>4389.84</v>
      </c>
      <c r="E514" s="66">
        <f t="shared" si="45"/>
        <v>6145.7759999999998</v>
      </c>
      <c r="F514" s="66">
        <v>6010</v>
      </c>
      <c r="G514" s="66">
        <v>206</v>
      </c>
      <c r="I514" s="127">
        <f t="shared" si="43"/>
        <v>0.26</v>
      </c>
      <c r="J514" s="127">
        <f t="shared" si="44"/>
        <v>0.39999999999999991</v>
      </c>
    </row>
    <row r="515" spans="1:10" x14ac:dyDescent="0.25">
      <c r="A515" s="125" t="s">
        <v>1038</v>
      </c>
      <c r="B515" s="43" t="s">
        <v>1039</v>
      </c>
      <c r="C515" s="126">
        <v>3484</v>
      </c>
      <c r="D515" s="66">
        <f t="shared" si="46"/>
        <v>4389.84</v>
      </c>
      <c r="E515" s="66">
        <f t="shared" si="45"/>
        <v>6145.7759999999998</v>
      </c>
      <c r="F515" s="66">
        <v>6010</v>
      </c>
      <c r="G515" s="66">
        <v>184</v>
      </c>
      <c r="I515" s="127">
        <f t="shared" si="43"/>
        <v>0.26</v>
      </c>
      <c r="J515" s="127">
        <f t="shared" si="44"/>
        <v>0.39999999999999991</v>
      </c>
    </row>
    <row r="516" spans="1:10" x14ac:dyDescent="0.25">
      <c r="A516" s="125" t="s">
        <v>1040</v>
      </c>
      <c r="B516" s="43" t="s">
        <v>1041</v>
      </c>
      <c r="C516" s="126">
        <v>3484</v>
      </c>
      <c r="D516" s="66">
        <f t="shared" si="46"/>
        <v>4389.84</v>
      </c>
      <c r="E516" s="66">
        <f t="shared" si="45"/>
        <v>6145.7759999999998</v>
      </c>
      <c r="F516" s="66">
        <v>6010</v>
      </c>
      <c r="G516" s="66">
        <v>94</v>
      </c>
      <c r="I516" s="127">
        <f t="shared" si="43"/>
        <v>0.26</v>
      </c>
      <c r="J516" s="127">
        <f t="shared" si="44"/>
        <v>0.39999999999999991</v>
      </c>
    </row>
    <row r="517" spans="1:10" x14ac:dyDescent="0.25">
      <c r="A517" s="125" t="s">
        <v>1042</v>
      </c>
      <c r="B517" s="43" t="s">
        <v>1043</v>
      </c>
      <c r="C517" s="126">
        <v>3484</v>
      </c>
      <c r="D517" s="66">
        <f t="shared" si="46"/>
        <v>4389.84</v>
      </c>
      <c r="E517" s="66">
        <f t="shared" si="45"/>
        <v>6145.7759999999998</v>
      </c>
      <c r="F517" s="66">
        <v>6010</v>
      </c>
      <c r="G517" s="66">
        <v>67</v>
      </c>
      <c r="I517" s="127">
        <f t="shared" si="43"/>
        <v>0.26</v>
      </c>
      <c r="J517" s="127">
        <f t="shared" si="44"/>
        <v>0.39999999999999991</v>
      </c>
    </row>
    <row r="518" spans="1:10" x14ac:dyDescent="0.25">
      <c r="A518" s="125" t="s">
        <v>1044</v>
      </c>
      <c r="B518" s="43" t="s">
        <v>1045</v>
      </c>
      <c r="C518" s="126">
        <v>3484</v>
      </c>
      <c r="D518" s="66">
        <f t="shared" si="46"/>
        <v>4389.84</v>
      </c>
      <c r="E518" s="66">
        <f t="shared" si="45"/>
        <v>6145.7759999999998</v>
      </c>
      <c r="F518" s="66">
        <v>6010</v>
      </c>
      <c r="G518" s="66">
        <v>90</v>
      </c>
      <c r="I518" s="127">
        <f t="shared" si="43"/>
        <v>0.26</v>
      </c>
      <c r="J518" s="127">
        <f t="shared" si="44"/>
        <v>0.39999999999999991</v>
      </c>
    </row>
    <row r="519" spans="1:10" x14ac:dyDescent="0.25">
      <c r="A519" s="125" t="s">
        <v>1046</v>
      </c>
      <c r="B519" s="43" t="s">
        <v>1047</v>
      </c>
      <c r="C519" s="126">
        <v>3484</v>
      </c>
      <c r="D519" s="66">
        <f t="shared" si="46"/>
        <v>4389.84</v>
      </c>
      <c r="E519" s="66">
        <f t="shared" si="45"/>
        <v>6145.7759999999998</v>
      </c>
      <c r="F519" s="66">
        <v>6010</v>
      </c>
      <c r="G519" s="66">
        <v>63</v>
      </c>
      <c r="I519" s="127">
        <f t="shared" si="43"/>
        <v>0.26</v>
      </c>
      <c r="J519" s="127">
        <f t="shared" si="44"/>
        <v>0.39999999999999991</v>
      </c>
    </row>
    <row r="520" spans="1:10" x14ac:dyDescent="0.25">
      <c r="A520" s="125" t="s">
        <v>1048</v>
      </c>
      <c r="B520" s="43" t="s">
        <v>1049</v>
      </c>
      <c r="C520" s="126">
        <v>3484</v>
      </c>
      <c r="D520" s="66">
        <f t="shared" si="46"/>
        <v>4389.84</v>
      </c>
      <c r="E520" s="66">
        <f t="shared" si="45"/>
        <v>6145.7759999999998</v>
      </c>
      <c r="F520" s="66">
        <v>6010</v>
      </c>
      <c r="G520" s="66">
        <v>51</v>
      </c>
      <c r="I520" s="127">
        <f t="shared" si="43"/>
        <v>0.26</v>
      </c>
      <c r="J520" s="127">
        <f t="shared" si="44"/>
        <v>0.39999999999999991</v>
      </c>
    </row>
    <row r="521" spans="1:10" x14ac:dyDescent="0.25">
      <c r="A521" s="125" t="s">
        <v>1050</v>
      </c>
      <c r="B521" s="43" t="s">
        <v>1051</v>
      </c>
      <c r="C521" s="126">
        <v>3484</v>
      </c>
      <c r="D521" s="66">
        <f t="shared" si="46"/>
        <v>4389.84</v>
      </c>
      <c r="E521" s="66">
        <f t="shared" si="45"/>
        <v>6145.7759999999998</v>
      </c>
      <c r="F521" s="66">
        <v>6010</v>
      </c>
      <c r="G521" s="66">
        <v>71</v>
      </c>
      <c r="I521" s="127">
        <f t="shared" ref="I521:I584" si="47">D521/C521-1</f>
        <v>0.26</v>
      </c>
      <c r="J521" s="127">
        <f t="shared" ref="J521:J584" si="48">E521/D521-1</f>
        <v>0.39999999999999991</v>
      </c>
    </row>
    <row r="522" spans="1:10" x14ac:dyDescent="0.25">
      <c r="A522" s="125" t="s">
        <v>1052</v>
      </c>
      <c r="B522" s="43" t="s">
        <v>1053</v>
      </c>
      <c r="C522" s="126">
        <v>3484</v>
      </c>
      <c r="D522" s="66">
        <f t="shared" si="46"/>
        <v>4389.84</v>
      </c>
      <c r="E522" s="66">
        <f t="shared" si="45"/>
        <v>6145.7759999999998</v>
      </c>
      <c r="F522" s="66">
        <v>6010</v>
      </c>
      <c r="G522" s="66">
        <v>32</v>
      </c>
      <c r="I522" s="127">
        <f t="shared" si="47"/>
        <v>0.26</v>
      </c>
      <c r="J522" s="127">
        <f t="shared" si="48"/>
        <v>0.39999999999999991</v>
      </c>
    </row>
    <row r="523" spans="1:10" x14ac:dyDescent="0.25">
      <c r="A523" s="125" t="s">
        <v>1054</v>
      </c>
      <c r="B523" s="43" t="s">
        <v>1055</v>
      </c>
      <c r="C523" s="126">
        <v>3118</v>
      </c>
      <c r="D523" s="66">
        <f t="shared" si="46"/>
        <v>3928.6800000000003</v>
      </c>
      <c r="E523" s="66">
        <f t="shared" si="45"/>
        <v>5500.152</v>
      </c>
      <c r="F523" s="66">
        <v>5380</v>
      </c>
      <c r="G523" s="66">
        <v>52</v>
      </c>
      <c r="I523" s="127">
        <f t="shared" si="47"/>
        <v>0.26</v>
      </c>
      <c r="J523" s="127">
        <f t="shared" si="48"/>
        <v>0.39999999999999991</v>
      </c>
    </row>
    <row r="524" spans="1:10" x14ac:dyDescent="0.25">
      <c r="A524" s="125" t="s">
        <v>1056</v>
      </c>
      <c r="B524" s="43" t="s">
        <v>1057</v>
      </c>
      <c r="C524" s="126">
        <v>3478</v>
      </c>
      <c r="D524" s="66">
        <f t="shared" si="46"/>
        <v>4382.28</v>
      </c>
      <c r="E524" s="66">
        <f t="shared" si="45"/>
        <v>6135.192</v>
      </c>
      <c r="F524" s="66">
        <v>6000</v>
      </c>
      <c r="G524" s="66">
        <v>24</v>
      </c>
      <c r="I524" s="127">
        <f t="shared" si="47"/>
        <v>0.26</v>
      </c>
      <c r="J524" s="127">
        <f t="shared" si="48"/>
        <v>0.40000000000000013</v>
      </c>
    </row>
    <row r="525" spans="1:10" x14ac:dyDescent="0.25">
      <c r="A525" s="125" t="s">
        <v>1058</v>
      </c>
      <c r="B525" s="43" t="s">
        <v>1059</v>
      </c>
      <c r="C525" s="126">
        <v>3593</v>
      </c>
      <c r="D525" s="66">
        <f t="shared" si="46"/>
        <v>4527.18</v>
      </c>
      <c r="E525" s="66">
        <f t="shared" si="45"/>
        <v>6338.0520000000006</v>
      </c>
      <c r="F525" s="66">
        <v>6200</v>
      </c>
      <c r="G525" s="66">
        <v>13</v>
      </c>
      <c r="I525" s="127">
        <f t="shared" si="47"/>
        <v>0.26</v>
      </c>
      <c r="J525" s="127">
        <f t="shared" si="48"/>
        <v>0.40000000000000013</v>
      </c>
    </row>
    <row r="526" spans="1:10" x14ac:dyDescent="0.25">
      <c r="A526" s="125" t="s">
        <v>1060</v>
      </c>
      <c r="B526" s="43" t="s">
        <v>1061</v>
      </c>
      <c r="C526" s="126">
        <v>3246</v>
      </c>
      <c r="D526" s="66">
        <f t="shared" si="46"/>
        <v>4089.96</v>
      </c>
      <c r="E526" s="66">
        <f t="shared" si="45"/>
        <v>5725.9440000000004</v>
      </c>
      <c r="F526" s="66">
        <v>5600</v>
      </c>
      <c r="G526" s="66">
        <v>86</v>
      </c>
      <c r="I526" s="127">
        <f t="shared" si="47"/>
        <v>0.26</v>
      </c>
      <c r="J526" s="127">
        <f t="shared" si="48"/>
        <v>0.40000000000000013</v>
      </c>
    </row>
    <row r="527" spans="1:10" x14ac:dyDescent="0.25">
      <c r="A527" s="125" t="s">
        <v>1062</v>
      </c>
      <c r="B527" s="43" t="s">
        <v>1063</v>
      </c>
      <c r="C527" s="126">
        <v>2550</v>
      </c>
      <c r="D527" s="66">
        <f t="shared" si="46"/>
        <v>3213</v>
      </c>
      <c r="E527" s="66">
        <f t="shared" si="45"/>
        <v>4498.2</v>
      </c>
      <c r="F527" s="66">
        <v>4400</v>
      </c>
      <c r="G527" s="66">
        <v>106</v>
      </c>
      <c r="I527" s="127">
        <f t="shared" si="47"/>
        <v>0.26</v>
      </c>
      <c r="J527" s="127">
        <f t="shared" si="48"/>
        <v>0.39999999999999991</v>
      </c>
    </row>
    <row r="528" spans="1:10" x14ac:dyDescent="0.25">
      <c r="A528" s="125" t="s">
        <v>1064</v>
      </c>
      <c r="B528" s="43" t="s">
        <v>1065</v>
      </c>
      <c r="C528" s="126">
        <v>2278</v>
      </c>
      <c r="D528" s="66">
        <f t="shared" si="46"/>
        <v>2870.2799999999997</v>
      </c>
      <c r="E528" s="66">
        <f t="shared" si="45"/>
        <v>4018.3919999999998</v>
      </c>
      <c r="F528" s="66">
        <v>3930</v>
      </c>
      <c r="G528" s="66">
        <v>227</v>
      </c>
      <c r="I528" s="127">
        <f t="shared" si="47"/>
        <v>0.25999999999999979</v>
      </c>
      <c r="J528" s="127">
        <f t="shared" si="48"/>
        <v>0.40000000000000013</v>
      </c>
    </row>
    <row r="529" spans="1:10" x14ac:dyDescent="0.25">
      <c r="A529" s="125" t="s">
        <v>1066</v>
      </c>
      <c r="B529" s="43" t="s">
        <v>1067</v>
      </c>
      <c r="C529" s="126">
        <v>2417</v>
      </c>
      <c r="D529" s="66">
        <f t="shared" si="46"/>
        <v>3045.42</v>
      </c>
      <c r="E529" s="66">
        <f t="shared" si="45"/>
        <v>4263.5879999999997</v>
      </c>
      <c r="F529" s="66">
        <v>4170</v>
      </c>
      <c r="G529" s="66">
        <v>192</v>
      </c>
      <c r="I529" s="127">
        <f t="shared" si="47"/>
        <v>0.26</v>
      </c>
      <c r="J529" s="127">
        <f t="shared" si="48"/>
        <v>0.39999999999999991</v>
      </c>
    </row>
    <row r="530" spans="1:10" x14ac:dyDescent="0.25">
      <c r="A530" s="125" t="s">
        <v>1069</v>
      </c>
      <c r="B530" s="43" t="s">
        <v>1070</v>
      </c>
      <c r="C530" s="126">
        <f t="shared" ref="C530:C590" si="49">E530*0.54</f>
        <v>3299.4</v>
      </c>
      <c r="D530" s="66">
        <f t="shared" ref="D530:D532" si="50">E530*0.68</f>
        <v>4154.8</v>
      </c>
      <c r="E530" s="66">
        <v>6110</v>
      </c>
      <c r="F530" s="66">
        <v>6110</v>
      </c>
      <c r="G530" s="66">
        <v>399</v>
      </c>
      <c r="I530" s="127">
        <f t="shared" si="47"/>
        <v>0.2592592592592593</v>
      </c>
      <c r="J530" s="127">
        <f t="shared" si="48"/>
        <v>0.47058823529411753</v>
      </c>
    </row>
    <row r="531" spans="1:10" x14ac:dyDescent="0.25">
      <c r="A531" s="129" t="s">
        <v>1071</v>
      </c>
      <c r="B531" s="43" t="s">
        <v>1070</v>
      </c>
      <c r="C531" s="126">
        <f t="shared" si="49"/>
        <v>3628.8</v>
      </c>
      <c r="D531" s="66">
        <f t="shared" si="50"/>
        <v>4569.6000000000004</v>
      </c>
      <c r="E531" s="66">
        <v>6720</v>
      </c>
      <c r="F531" s="66">
        <v>6720</v>
      </c>
      <c r="G531" s="66">
        <v>305</v>
      </c>
      <c r="I531" s="127">
        <f t="shared" si="47"/>
        <v>0.2592592592592593</v>
      </c>
      <c r="J531" s="127">
        <f t="shared" si="48"/>
        <v>0.47058823529411753</v>
      </c>
    </row>
    <row r="532" spans="1:10" x14ac:dyDescent="0.25">
      <c r="A532" s="125" t="s">
        <v>1072</v>
      </c>
      <c r="B532" s="43" t="s">
        <v>1073</v>
      </c>
      <c r="C532" s="126">
        <f t="shared" si="49"/>
        <v>5313.6</v>
      </c>
      <c r="D532" s="66">
        <f t="shared" si="50"/>
        <v>6691.2000000000007</v>
      </c>
      <c r="E532" s="66">
        <v>9840</v>
      </c>
      <c r="F532" s="66">
        <v>9840</v>
      </c>
      <c r="G532" s="66">
        <v>247</v>
      </c>
      <c r="I532" s="127">
        <f t="shared" si="47"/>
        <v>0.2592592592592593</v>
      </c>
      <c r="J532" s="127">
        <f t="shared" si="48"/>
        <v>0.47058823529411753</v>
      </c>
    </row>
    <row r="533" spans="1:10" x14ac:dyDescent="0.25">
      <c r="A533" s="125" t="s">
        <v>1076</v>
      </c>
      <c r="B533" s="43" t="s">
        <v>1077</v>
      </c>
      <c r="C533" s="126">
        <v>2898</v>
      </c>
      <c r="D533" s="66">
        <f t="shared" ref="D533:D544" si="51">C533+C533*0.26</f>
        <v>3651.48</v>
      </c>
      <c r="E533" s="66">
        <f t="shared" si="45"/>
        <v>5112.0720000000001</v>
      </c>
      <c r="F533" s="66">
        <v>5000</v>
      </c>
      <c r="G533" s="66">
        <v>424</v>
      </c>
      <c r="I533" s="127">
        <f t="shared" si="47"/>
        <v>0.26</v>
      </c>
      <c r="J533" s="127">
        <f t="shared" si="48"/>
        <v>0.40000000000000013</v>
      </c>
    </row>
    <row r="534" spans="1:10" x14ac:dyDescent="0.25">
      <c r="A534" s="125" t="s">
        <v>1079</v>
      </c>
      <c r="B534" s="43" t="s">
        <v>1080</v>
      </c>
      <c r="C534" s="126">
        <v>1744</v>
      </c>
      <c r="D534" s="66">
        <f t="shared" si="51"/>
        <v>2197.44</v>
      </c>
      <c r="E534" s="66">
        <f t="shared" si="45"/>
        <v>3076.4160000000002</v>
      </c>
      <c r="F534" s="66">
        <v>3010</v>
      </c>
      <c r="G534" s="66">
        <v>150</v>
      </c>
      <c r="I534" s="127">
        <f t="shared" si="47"/>
        <v>0.26</v>
      </c>
      <c r="J534" s="127">
        <f t="shared" si="48"/>
        <v>0.40000000000000013</v>
      </c>
    </row>
    <row r="535" spans="1:10" x14ac:dyDescent="0.25">
      <c r="A535" s="125" t="s">
        <v>1081</v>
      </c>
      <c r="B535" s="43" t="s">
        <v>1082</v>
      </c>
      <c r="C535" s="126">
        <v>4579</v>
      </c>
      <c r="D535" s="66">
        <f t="shared" si="51"/>
        <v>5769.54</v>
      </c>
      <c r="E535" s="66">
        <f t="shared" si="45"/>
        <v>8077.3559999999998</v>
      </c>
      <c r="F535" s="66">
        <v>7900</v>
      </c>
      <c r="G535" s="66">
        <v>356</v>
      </c>
      <c r="I535" s="127">
        <f t="shared" si="47"/>
        <v>0.26</v>
      </c>
      <c r="J535" s="127">
        <f t="shared" si="48"/>
        <v>0.39999999999999991</v>
      </c>
    </row>
    <row r="536" spans="1:10" x14ac:dyDescent="0.25">
      <c r="A536" s="125" t="s">
        <v>1083</v>
      </c>
      <c r="B536" s="43" t="s">
        <v>1084</v>
      </c>
      <c r="C536" s="126">
        <v>1855</v>
      </c>
      <c r="D536" s="66">
        <f t="shared" si="51"/>
        <v>2337.3000000000002</v>
      </c>
      <c r="E536" s="66">
        <f t="shared" si="45"/>
        <v>3272.2200000000003</v>
      </c>
      <c r="F536" s="66">
        <v>3200</v>
      </c>
      <c r="G536" s="66">
        <v>232</v>
      </c>
      <c r="I536" s="127">
        <f t="shared" si="47"/>
        <v>0.26</v>
      </c>
      <c r="J536" s="127">
        <f t="shared" si="48"/>
        <v>0.39999999999999991</v>
      </c>
    </row>
    <row r="537" spans="1:10" x14ac:dyDescent="0.25">
      <c r="A537" s="125" t="s">
        <v>1085</v>
      </c>
      <c r="B537" s="43" t="s">
        <v>1086</v>
      </c>
      <c r="C537" s="126">
        <v>1738</v>
      </c>
      <c r="D537" s="66">
        <f t="shared" si="51"/>
        <v>2189.88</v>
      </c>
      <c r="E537" s="66">
        <f t="shared" si="45"/>
        <v>3065.8320000000003</v>
      </c>
      <c r="F537" s="66">
        <v>3000</v>
      </c>
      <c r="G537" s="66">
        <v>394</v>
      </c>
      <c r="I537" s="127">
        <f t="shared" si="47"/>
        <v>0.26</v>
      </c>
      <c r="J537" s="127">
        <f t="shared" si="48"/>
        <v>0.40000000000000013</v>
      </c>
    </row>
    <row r="538" spans="1:10" x14ac:dyDescent="0.25">
      <c r="A538" s="125" t="s">
        <v>1087</v>
      </c>
      <c r="B538" s="43" t="s">
        <v>1088</v>
      </c>
      <c r="C538" s="126">
        <v>1681</v>
      </c>
      <c r="D538" s="66">
        <f t="shared" si="51"/>
        <v>2118.06</v>
      </c>
      <c r="E538" s="66">
        <f t="shared" si="45"/>
        <v>2965.2840000000001</v>
      </c>
      <c r="F538" s="66">
        <v>2900</v>
      </c>
      <c r="G538" s="66">
        <v>237</v>
      </c>
      <c r="I538" s="127">
        <f t="shared" si="47"/>
        <v>0.26</v>
      </c>
      <c r="J538" s="127">
        <f t="shared" si="48"/>
        <v>0.40000000000000013</v>
      </c>
    </row>
    <row r="539" spans="1:10" x14ac:dyDescent="0.25">
      <c r="A539" s="125" t="s">
        <v>1089</v>
      </c>
      <c r="B539" s="43" t="s">
        <v>1090</v>
      </c>
      <c r="C539" s="126">
        <v>4932</v>
      </c>
      <c r="D539" s="66">
        <f t="shared" si="51"/>
        <v>6214.32</v>
      </c>
      <c r="E539" s="66">
        <f t="shared" si="45"/>
        <v>8700.0479999999989</v>
      </c>
      <c r="F539" s="66">
        <v>8510</v>
      </c>
      <c r="G539" s="66">
        <v>115</v>
      </c>
      <c r="I539" s="127">
        <f t="shared" si="47"/>
        <v>0.26</v>
      </c>
      <c r="J539" s="127">
        <f t="shared" si="48"/>
        <v>0.39999999999999991</v>
      </c>
    </row>
    <row r="540" spans="1:10" x14ac:dyDescent="0.25">
      <c r="A540" s="125" t="s">
        <v>1091</v>
      </c>
      <c r="B540" s="43" t="s">
        <v>1092</v>
      </c>
      <c r="C540" s="126">
        <v>1293</v>
      </c>
      <c r="D540" s="66">
        <f t="shared" si="51"/>
        <v>1629.18</v>
      </c>
      <c r="E540" s="66">
        <f t="shared" si="45"/>
        <v>2280.8519999999999</v>
      </c>
      <c r="F540" s="66">
        <v>2230</v>
      </c>
      <c r="G540" s="66">
        <v>96</v>
      </c>
      <c r="I540" s="127">
        <f t="shared" si="47"/>
        <v>0.26</v>
      </c>
      <c r="J540" s="127">
        <f t="shared" si="48"/>
        <v>0.39999999999999991</v>
      </c>
    </row>
    <row r="541" spans="1:10" x14ac:dyDescent="0.25">
      <c r="A541" s="125" t="s">
        <v>1093</v>
      </c>
      <c r="B541" s="43" t="s">
        <v>1094</v>
      </c>
      <c r="C541" s="126">
        <v>927</v>
      </c>
      <c r="D541" s="66">
        <f t="shared" si="51"/>
        <v>1168.02</v>
      </c>
      <c r="E541" s="66">
        <f t="shared" si="45"/>
        <v>1635.2280000000001</v>
      </c>
      <c r="F541" s="66">
        <v>1600</v>
      </c>
      <c r="G541" s="66">
        <v>511</v>
      </c>
      <c r="I541" s="127">
        <f t="shared" si="47"/>
        <v>0.26</v>
      </c>
      <c r="J541" s="127">
        <f t="shared" si="48"/>
        <v>0.40000000000000013</v>
      </c>
    </row>
    <row r="542" spans="1:10" x14ac:dyDescent="0.25">
      <c r="A542" s="125" t="s">
        <v>1095</v>
      </c>
      <c r="B542" s="43" t="s">
        <v>1096</v>
      </c>
      <c r="C542" s="126">
        <v>1600</v>
      </c>
      <c r="D542" s="66">
        <f t="shared" si="51"/>
        <v>2016</v>
      </c>
      <c r="E542" s="66">
        <f t="shared" si="45"/>
        <v>2822.4</v>
      </c>
      <c r="F542" s="66">
        <v>2760</v>
      </c>
      <c r="G542" s="66">
        <v>297</v>
      </c>
      <c r="I542" s="127">
        <f t="shared" si="47"/>
        <v>0.26</v>
      </c>
      <c r="J542" s="127">
        <f t="shared" si="48"/>
        <v>0.40000000000000013</v>
      </c>
    </row>
    <row r="543" spans="1:10" x14ac:dyDescent="0.25">
      <c r="A543" s="125" t="s">
        <v>1098</v>
      </c>
      <c r="B543" s="43" t="s">
        <v>1099</v>
      </c>
      <c r="C543" s="126">
        <v>5796</v>
      </c>
      <c r="D543" s="66">
        <f t="shared" si="51"/>
        <v>7302.96</v>
      </c>
      <c r="E543" s="66">
        <f t="shared" si="45"/>
        <v>10224.144</v>
      </c>
      <c r="F543" s="66">
        <v>10000</v>
      </c>
      <c r="G543" s="66">
        <v>1056</v>
      </c>
      <c r="I543" s="127">
        <f t="shared" si="47"/>
        <v>0.26</v>
      </c>
      <c r="J543" s="127">
        <f t="shared" si="48"/>
        <v>0.40000000000000013</v>
      </c>
    </row>
    <row r="544" spans="1:10" x14ac:dyDescent="0.25">
      <c r="A544" s="125" t="s">
        <v>1100</v>
      </c>
      <c r="B544" s="43" t="s">
        <v>1101</v>
      </c>
      <c r="C544" s="126">
        <v>3999</v>
      </c>
      <c r="D544" s="66">
        <f t="shared" si="51"/>
        <v>5038.74</v>
      </c>
      <c r="E544" s="66">
        <f t="shared" si="45"/>
        <v>7054.2359999999999</v>
      </c>
      <c r="F544" s="66">
        <v>6900</v>
      </c>
      <c r="G544" s="66">
        <v>1699</v>
      </c>
      <c r="I544" s="127">
        <f t="shared" si="47"/>
        <v>0.26</v>
      </c>
      <c r="J544" s="127">
        <f t="shared" si="48"/>
        <v>0.40000000000000013</v>
      </c>
    </row>
    <row r="545" spans="1:10" x14ac:dyDescent="0.25">
      <c r="A545" s="125" t="s">
        <v>1102</v>
      </c>
      <c r="B545" s="43" t="s">
        <v>1103</v>
      </c>
      <c r="C545" s="126">
        <f t="shared" si="49"/>
        <v>2149.2000000000003</v>
      </c>
      <c r="D545" s="66">
        <f t="shared" ref="D545:D548" si="52">E545*0.68</f>
        <v>2706.4</v>
      </c>
      <c r="E545" s="66">
        <v>3980</v>
      </c>
      <c r="F545" s="66">
        <v>3980</v>
      </c>
      <c r="G545" s="66">
        <v>1374</v>
      </c>
      <c r="I545" s="127">
        <f t="shared" si="47"/>
        <v>0.25925925925925908</v>
      </c>
      <c r="J545" s="127">
        <f t="shared" si="48"/>
        <v>0.47058823529411753</v>
      </c>
    </row>
    <row r="546" spans="1:10" x14ac:dyDescent="0.25">
      <c r="A546" s="125" t="s">
        <v>1104</v>
      </c>
      <c r="B546" s="43" t="s">
        <v>1105</v>
      </c>
      <c r="C546" s="126">
        <f t="shared" si="49"/>
        <v>2991.6000000000004</v>
      </c>
      <c r="D546" s="66">
        <f t="shared" si="52"/>
        <v>3767.2000000000003</v>
      </c>
      <c r="E546" s="66">
        <v>5540</v>
      </c>
      <c r="F546" s="66">
        <v>5540</v>
      </c>
      <c r="G546" s="66">
        <v>418</v>
      </c>
      <c r="I546" s="127">
        <f t="shared" si="47"/>
        <v>0.2592592592592593</v>
      </c>
      <c r="J546" s="127">
        <f t="shared" si="48"/>
        <v>0.47058823529411753</v>
      </c>
    </row>
    <row r="547" spans="1:10" x14ac:dyDescent="0.25">
      <c r="A547" s="125" t="s">
        <v>1106</v>
      </c>
      <c r="B547" s="43" t="s">
        <v>1107</v>
      </c>
      <c r="C547" s="126">
        <f t="shared" si="49"/>
        <v>1776.6000000000001</v>
      </c>
      <c r="D547" s="66">
        <f t="shared" si="52"/>
        <v>2237.2000000000003</v>
      </c>
      <c r="E547" s="66">
        <v>3290</v>
      </c>
      <c r="F547" s="66">
        <v>3290</v>
      </c>
      <c r="G547" s="66">
        <v>1166</v>
      </c>
      <c r="I547" s="127">
        <f t="shared" si="47"/>
        <v>0.2592592592592593</v>
      </c>
      <c r="J547" s="127">
        <f t="shared" si="48"/>
        <v>0.47058823529411753</v>
      </c>
    </row>
    <row r="548" spans="1:10" x14ac:dyDescent="0.25">
      <c r="A548" s="125" t="s">
        <v>1108</v>
      </c>
      <c r="B548" s="43" t="s">
        <v>1109</v>
      </c>
      <c r="C548" s="126">
        <f t="shared" si="49"/>
        <v>1755.0000000000002</v>
      </c>
      <c r="D548" s="66">
        <f t="shared" si="52"/>
        <v>2210</v>
      </c>
      <c r="E548" s="66">
        <v>3250</v>
      </c>
      <c r="F548" s="66">
        <v>3250</v>
      </c>
      <c r="G548" s="66">
        <v>152</v>
      </c>
      <c r="I548" s="127">
        <f t="shared" si="47"/>
        <v>0.25925925925925908</v>
      </c>
      <c r="J548" s="127">
        <f t="shared" si="48"/>
        <v>0.47058823529411775</v>
      </c>
    </row>
    <row r="549" spans="1:10" x14ac:dyDescent="0.25">
      <c r="A549" s="125" t="s">
        <v>1110</v>
      </c>
      <c r="B549" s="43" t="s">
        <v>1111</v>
      </c>
      <c r="C549" s="126">
        <v>1154</v>
      </c>
      <c r="D549" s="66">
        <f t="shared" ref="D549:D563" si="53">C549+C549*0.26</f>
        <v>1454.04</v>
      </c>
      <c r="E549" s="66">
        <f t="shared" ref="E549:E611" si="54">D549+D549*0.4</f>
        <v>2035.6559999999999</v>
      </c>
      <c r="F549" s="66">
        <v>1990</v>
      </c>
      <c r="G549" s="66">
        <v>193</v>
      </c>
      <c r="I549" s="127">
        <f t="shared" si="47"/>
        <v>0.26</v>
      </c>
      <c r="J549" s="127">
        <f t="shared" si="48"/>
        <v>0.39999999999999991</v>
      </c>
    </row>
    <row r="550" spans="1:10" x14ac:dyDescent="0.25">
      <c r="A550" s="125" t="s">
        <v>1112</v>
      </c>
      <c r="B550" s="43" t="s">
        <v>1113</v>
      </c>
      <c r="C550" s="126">
        <v>1095</v>
      </c>
      <c r="D550" s="66">
        <f t="shared" si="53"/>
        <v>1379.7</v>
      </c>
      <c r="E550" s="66">
        <f t="shared" si="54"/>
        <v>1931.58</v>
      </c>
      <c r="F550" s="66">
        <v>1890</v>
      </c>
      <c r="G550" s="66">
        <v>1563</v>
      </c>
      <c r="I550" s="127">
        <f t="shared" si="47"/>
        <v>0.26</v>
      </c>
      <c r="J550" s="127">
        <f t="shared" si="48"/>
        <v>0.39999999999999991</v>
      </c>
    </row>
    <row r="551" spans="1:10" x14ac:dyDescent="0.25">
      <c r="A551" s="125" t="s">
        <v>1114</v>
      </c>
      <c r="B551" s="43" t="s">
        <v>1115</v>
      </c>
      <c r="C551" s="126">
        <v>1600</v>
      </c>
      <c r="D551" s="66">
        <f t="shared" si="53"/>
        <v>2016</v>
      </c>
      <c r="E551" s="66">
        <f t="shared" si="54"/>
        <v>2822.4</v>
      </c>
      <c r="F551" s="66">
        <v>2760</v>
      </c>
      <c r="G551" s="66">
        <v>245</v>
      </c>
      <c r="I551" s="127">
        <f t="shared" si="47"/>
        <v>0.26</v>
      </c>
      <c r="J551" s="127">
        <f t="shared" si="48"/>
        <v>0.40000000000000013</v>
      </c>
    </row>
    <row r="552" spans="1:10" x14ac:dyDescent="0.25">
      <c r="A552" s="125" t="s">
        <v>1117</v>
      </c>
      <c r="B552" s="43" t="s">
        <v>1118</v>
      </c>
      <c r="C552" s="126">
        <v>1107</v>
      </c>
      <c r="D552" s="66">
        <f t="shared" si="53"/>
        <v>1394.82</v>
      </c>
      <c r="E552" s="66">
        <f t="shared" si="54"/>
        <v>1952.748</v>
      </c>
      <c r="F552" s="66">
        <v>1910</v>
      </c>
      <c r="G552" s="66">
        <v>243</v>
      </c>
      <c r="I552" s="127">
        <f t="shared" si="47"/>
        <v>0.26</v>
      </c>
      <c r="J552" s="127">
        <f t="shared" si="48"/>
        <v>0.40000000000000013</v>
      </c>
    </row>
    <row r="553" spans="1:10" x14ac:dyDescent="0.25">
      <c r="A553" s="125" t="s">
        <v>1119</v>
      </c>
      <c r="B553" s="43" t="s">
        <v>1120</v>
      </c>
      <c r="C553" s="126">
        <v>1275</v>
      </c>
      <c r="D553" s="66">
        <f t="shared" si="53"/>
        <v>1606.5</v>
      </c>
      <c r="E553" s="66">
        <f t="shared" si="54"/>
        <v>2249.1</v>
      </c>
      <c r="F553" s="66">
        <v>2200</v>
      </c>
      <c r="G553" s="66">
        <v>99</v>
      </c>
      <c r="I553" s="127">
        <f t="shared" si="47"/>
        <v>0.26</v>
      </c>
      <c r="J553" s="127">
        <f t="shared" si="48"/>
        <v>0.39999999999999991</v>
      </c>
    </row>
    <row r="554" spans="1:10" x14ac:dyDescent="0.25">
      <c r="A554" s="125" t="s">
        <v>1121</v>
      </c>
      <c r="B554" s="43" t="s">
        <v>1122</v>
      </c>
      <c r="C554" s="126">
        <v>1600</v>
      </c>
      <c r="D554" s="66">
        <f t="shared" si="53"/>
        <v>2016</v>
      </c>
      <c r="E554" s="66">
        <f t="shared" si="54"/>
        <v>2822.4</v>
      </c>
      <c r="F554" s="66">
        <v>2760</v>
      </c>
      <c r="G554" s="66">
        <v>65</v>
      </c>
      <c r="I554" s="127">
        <f t="shared" si="47"/>
        <v>0.26</v>
      </c>
      <c r="J554" s="127">
        <f t="shared" si="48"/>
        <v>0.40000000000000013</v>
      </c>
    </row>
    <row r="555" spans="1:10" x14ac:dyDescent="0.25">
      <c r="A555" s="125" t="s">
        <v>1123</v>
      </c>
      <c r="B555" s="43" t="s">
        <v>1124</v>
      </c>
      <c r="C555" s="126">
        <v>1380</v>
      </c>
      <c r="D555" s="66">
        <f t="shared" si="53"/>
        <v>1738.8</v>
      </c>
      <c r="E555" s="66">
        <f t="shared" si="54"/>
        <v>2434.3199999999997</v>
      </c>
      <c r="F555" s="66">
        <v>2380</v>
      </c>
      <c r="G555" s="66">
        <v>318</v>
      </c>
      <c r="I555" s="127">
        <f t="shared" si="47"/>
        <v>0.26</v>
      </c>
      <c r="J555" s="127">
        <f t="shared" si="48"/>
        <v>0.39999999999999991</v>
      </c>
    </row>
    <row r="556" spans="1:10" x14ac:dyDescent="0.25">
      <c r="A556" s="125" t="s">
        <v>1125</v>
      </c>
      <c r="B556" s="43" t="s">
        <v>1126</v>
      </c>
      <c r="C556" s="126">
        <v>2081</v>
      </c>
      <c r="D556" s="66">
        <f t="shared" si="53"/>
        <v>2622.06</v>
      </c>
      <c r="E556" s="66">
        <f t="shared" si="54"/>
        <v>3670.884</v>
      </c>
      <c r="F556" s="66">
        <v>3590</v>
      </c>
      <c r="G556" s="66">
        <v>7</v>
      </c>
      <c r="I556" s="127">
        <f t="shared" si="47"/>
        <v>0.26</v>
      </c>
      <c r="J556" s="127">
        <f t="shared" si="48"/>
        <v>0.40000000000000013</v>
      </c>
    </row>
    <row r="557" spans="1:10" x14ac:dyDescent="0.25">
      <c r="A557" s="125" t="s">
        <v>1128</v>
      </c>
      <c r="B557" s="43" t="s">
        <v>1129</v>
      </c>
      <c r="C557" s="126">
        <v>1895</v>
      </c>
      <c r="D557" s="66">
        <f t="shared" si="53"/>
        <v>2387.6999999999998</v>
      </c>
      <c r="E557" s="66">
        <f t="shared" si="54"/>
        <v>3342.7799999999997</v>
      </c>
      <c r="F557" s="66">
        <v>3270</v>
      </c>
      <c r="G557" s="66">
        <v>172</v>
      </c>
      <c r="I557" s="127">
        <f t="shared" si="47"/>
        <v>0.26</v>
      </c>
      <c r="J557" s="127">
        <f t="shared" si="48"/>
        <v>0.39999999999999991</v>
      </c>
    </row>
    <row r="558" spans="1:10" x14ac:dyDescent="0.25">
      <c r="A558" s="125" t="s">
        <v>1130</v>
      </c>
      <c r="B558" s="43" t="s">
        <v>1131</v>
      </c>
      <c r="C558" s="126">
        <v>904</v>
      </c>
      <c r="D558" s="66">
        <f t="shared" si="53"/>
        <v>1139.04</v>
      </c>
      <c r="E558" s="66">
        <f t="shared" si="54"/>
        <v>1594.6559999999999</v>
      </c>
      <c r="F558" s="66">
        <v>1560</v>
      </c>
      <c r="G558" s="66">
        <v>575</v>
      </c>
      <c r="I558" s="127">
        <f t="shared" si="47"/>
        <v>0.26</v>
      </c>
      <c r="J558" s="127">
        <f t="shared" si="48"/>
        <v>0.39999999999999991</v>
      </c>
    </row>
    <row r="559" spans="1:10" x14ac:dyDescent="0.25">
      <c r="A559" s="125" t="s">
        <v>1132</v>
      </c>
      <c r="B559" s="43" t="s">
        <v>1133</v>
      </c>
      <c r="C559" s="126">
        <v>904</v>
      </c>
      <c r="D559" s="66">
        <f t="shared" si="53"/>
        <v>1139.04</v>
      </c>
      <c r="E559" s="66">
        <f t="shared" si="54"/>
        <v>1594.6559999999999</v>
      </c>
      <c r="F559" s="66">
        <v>1560</v>
      </c>
      <c r="G559" s="66">
        <v>5</v>
      </c>
      <c r="I559" s="127">
        <f t="shared" si="47"/>
        <v>0.26</v>
      </c>
      <c r="J559" s="127">
        <f t="shared" si="48"/>
        <v>0.39999999999999991</v>
      </c>
    </row>
    <row r="560" spans="1:10" x14ac:dyDescent="0.25">
      <c r="A560" s="125" t="s">
        <v>1135</v>
      </c>
      <c r="B560" s="43" t="s">
        <v>1136</v>
      </c>
      <c r="C560" s="126">
        <v>2261</v>
      </c>
      <c r="D560" s="66">
        <f t="shared" si="53"/>
        <v>2848.86</v>
      </c>
      <c r="E560" s="66">
        <f t="shared" si="54"/>
        <v>3988.4040000000005</v>
      </c>
      <c r="F560" s="66">
        <v>3900</v>
      </c>
      <c r="G560" s="66">
        <v>151</v>
      </c>
      <c r="I560" s="127">
        <f t="shared" si="47"/>
        <v>0.26</v>
      </c>
      <c r="J560" s="127">
        <f t="shared" si="48"/>
        <v>0.40000000000000013</v>
      </c>
    </row>
    <row r="561" spans="1:10" x14ac:dyDescent="0.25">
      <c r="A561" s="125" t="s">
        <v>1137</v>
      </c>
      <c r="B561" s="43" t="s">
        <v>1138</v>
      </c>
      <c r="C561" s="126">
        <v>875</v>
      </c>
      <c r="D561" s="66">
        <f t="shared" si="53"/>
        <v>1102.5</v>
      </c>
      <c r="E561" s="66">
        <f t="shared" si="54"/>
        <v>1543.5</v>
      </c>
      <c r="F561" s="66">
        <v>1510</v>
      </c>
      <c r="G561" s="66">
        <v>579</v>
      </c>
      <c r="I561" s="127">
        <f t="shared" si="47"/>
        <v>0.26</v>
      </c>
      <c r="J561" s="127">
        <f t="shared" si="48"/>
        <v>0.39999999999999991</v>
      </c>
    </row>
    <row r="562" spans="1:10" x14ac:dyDescent="0.25">
      <c r="A562" s="125" t="s">
        <v>1140</v>
      </c>
      <c r="B562" s="43" t="s">
        <v>1141</v>
      </c>
      <c r="C562" s="126">
        <v>3999</v>
      </c>
      <c r="D562" s="66">
        <f t="shared" si="53"/>
        <v>5038.74</v>
      </c>
      <c r="E562" s="66">
        <f t="shared" si="54"/>
        <v>7054.2359999999999</v>
      </c>
      <c r="F562" s="66">
        <v>6900</v>
      </c>
      <c r="G562" s="66">
        <v>101</v>
      </c>
      <c r="I562" s="127">
        <f t="shared" si="47"/>
        <v>0.26</v>
      </c>
      <c r="J562" s="127">
        <f t="shared" si="48"/>
        <v>0.40000000000000013</v>
      </c>
    </row>
    <row r="563" spans="1:10" x14ac:dyDescent="0.25">
      <c r="A563" s="125" t="s">
        <v>1142</v>
      </c>
      <c r="B563" s="43" t="s">
        <v>1143</v>
      </c>
      <c r="C563" s="126">
        <v>3298</v>
      </c>
      <c r="D563" s="66">
        <f t="shared" si="53"/>
        <v>4155.4799999999996</v>
      </c>
      <c r="E563" s="66">
        <f t="shared" si="54"/>
        <v>5817.6719999999996</v>
      </c>
      <c r="F563" s="66">
        <v>5690</v>
      </c>
      <c r="G563" s="66">
        <v>276</v>
      </c>
      <c r="I563" s="127">
        <f t="shared" si="47"/>
        <v>0.25999999999999979</v>
      </c>
      <c r="J563" s="127">
        <f t="shared" si="48"/>
        <v>0.40000000000000013</v>
      </c>
    </row>
    <row r="564" spans="1:10" x14ac:dyDescent="0.25">
      <c r="A564" s="125" t="s">
        <v>1144</v>
      </c>
      <c r="B564" s="43" t="s">
        <v>1145</v>
      </c>
      <c r="C564" s="126">
        <f t="shared" si="49"/>
        <v>3072.6000000000004</v>
      </c>
      <c r="D564" s="66">
        <f t="shared" ref="D564:D568" si="55">E564*0.68</f>
        <v>3869.2000000000003</v>
      </c>
      <c r="E564" s="66">
        <v>5690</v>
      </c>
      <c r="F564" s="66">
        <v>5690</v>
      </c>
      <c r="G564" s="66">
        <v>459</v>
      </c>
      <c r="I564" s="127">
        <f t="shared" si="47"/>
        <v>0.2592592592592593</v>
      </c>
      <c r="J564" s="127">
        <f t="shared" si="48"/>
        <v>0.47058823529411753</v>
      </c>
    </row>
    <row r="565" spans="1:10" x14ac:dyDescent="0.25">
      <c r="A565" s="125" t="s">
        <v>1146</v>
      </c>
      <c r="B565" s="43" t="s">
        <v>1147</v>
      </c>
      <c r="C565" s="126">
        <f t="shared" si="49"/>
        <v>2311.2000000000003</v>
      </c>
      <c r="D565" s="66">
        <f t="shared" si="55"/>
        <v>2910.4</v>
      </c>
      <c r="E565" s="66">
        <v>4280</v>
      </c>
      <c r="F565" s="66">
        <v>4280</v>
      </c>
      <c r="G565" s="66">
        <v>206</v>
      </c>
      <c r="I565" s="127">
        <f t="shared" si="47"/>
        <v>0.25925925925925908</v>
      </c>
      <c r="J565" s="127">
        <f t="shared" si="48"/>
        <v>0.47058823529411753</v>
      </c>
    </row>
    <row r="566" spans="1:10" x14ac:dyDescent="0.25">
      <c r="A566" s="125" t="s">
        <v>1148</v>
      </c>
      <c r="B566" s="43" t="s">
        <v>1149</v>
      </c>
      <c r="C566" s="126">
        <f t="shared" si="49"/>
        <v>2143.8000000000002</v>
      </c>
      <c r="D566" s="66">
        <f t="shared" si="55"/>
        <v>2699.6000000000004</v>
      </c>
      <c r="E566" s="66">
        <v>3970</v>
      </c>
      <c r="F566" s="66">
        <v>3970</v>
      </c>
      <c r="G566" s="66">
        <v>187</v>
      </c>
      <c r="I566" s="127">
        <f t="shared" si="47"/>
        <v>0.2592592592592593</v>
      </c>
      <c r="J566" s="127">
        <f t="shared" si="48"/>
        <v>0.47058823529411753</v>
      </c>
    </row>
    <row r="567" spans="1:10" x14ac:dyDescent="0.25">
      <c r="A567" s="125" t="s">
        <v>1150</v>
      </c>
      <c r="B567" s="43" t="s">
        <v>1151</v>
      </c>
      <c r="C567" s="126">
        <f t="shared" si="49"/>
        <v>3229.2000000000003</v>
      </c>
      <c r="D567" s="66">
        <f t="shared" si="55"/>
        <v>4066.4</v>
      </c>
      <c r="E567" s="66">
        <v>5980</v>
      </c>
      <c r="F567" s="66">
        <v>5980</v>
      </c>
      <c r="G567" s="66">
        <v>637</v>
      </c>
      <c r="I567" s="127">
        <f t="shared" si="47"/>
        <v>0.25925925925925908</v>
      </c>
      <c r="J567" s="127">
        <f t="shared" si="48"/>
        <v>0.47058823529411753</v>
      </c>
    </row>
    <row r="568" spans="1:10" x14ac:dyDescent="0.25">
      <c r="A568" s="125" t="s">
        <v>1152</v>
      </c>
      <c r="B568" s="43" t="s">
        <v>1153</v>
      </c>
      <c r="C568" s="126">
        <f t="shared" si="49"/>
        <v>2095.2000000000003</v>
      </c>
      <c r="D568" s="66">
        <f t="shared" si="55"/>
        <v>2638.4</v>
      </c>
      <c r="E568" s="66">
        <v>3880</v>
      </c>
      <c r="F568" s="66">
        <v>3880</v>
      </c>
      <c r="G568" s="66">
        <v>81</v>
      </c>
      <c r="I568" s="127">
        <f t="shared" si="47"/>
        <v>0.25925925925925908</v>
      </c>
      <c r="J568" s="127">
        <f t="shared" si="48"/>
        <v>0.47058823529411753</v>
      </c>
    </row>
    <row r="569" spans="1:10" x14ac:dyDescent="0.25">
      <c r="A569" s="125" t="s">
        <v>1154</v>
      </c>
      <c r="B569" s="43" t="s">
        <v>1155</v>
      </c>
      <c r="C569" s="126">
        <v>1350</v>
      </c>
      <c r="D569" s="66">
        <f t="shared" ref="D569:D572" si="56">C569+C569*0.26</f>
        <v>1701</v>
      </c>
      <c r="E569" s="66">
        <f t="shared" si="54"/>
        <v>2381.4</v>
      </c>
      <c r="F569" s="66">
        <v>2330</v>
      </c>
      <c r="G569" s="66">
        <v>294</v>
      </c>
      <c r="I569" s="127">
        <f t="shared" si="47"/>
        <v>0.26</v>
      </c>
      <c r="J569" s="127">
        <f t="shared" si="48"/>
        <v>0.40000000000000013</v>
      </c>
    </row>
    <row r="570" spans="1:10" x14ac:dyDescent="0.25">
      <c r="A570" s="125" t="s">
        <v>1156</v>
      </c>
      <c r="B570" s="43" t="s">
        <v>1157</v>
      </c>
      <c r="C570" s="126">
        <v>4451</v>
      </c>
      <c r="D570" s="66">
        <f t="shared" si="56"/>
        <v>5608.26</v>
      </c>
      <c r="E570" s="66">
        <f t="shared" si="54"/>
        <v>7851.5640000000003</v>
      </c>
      <c r="F570" s="66">
        <v>7680</v>
      </c>
      <c r="G570" s="66">
        <v>213</v>
      </c>
      <c r="I570" s="127">
        <f t="shared" si="47"/>
        <v>0.26</v>
      </c>
      <c r="J570" s="127">
        <f t="shared" si="48"/>
        <v>0.39999999999999991</v>
      </c>
    </row>
    <row r="571" spans="1:10" x14ac:dyDescent="0.25">
      <c r="A571" s="125" t="s">
        <v>1159</v>
      </c>
      <c r="B571" s="43" t="s">
        <v>1160</v>
      </c>
      <c r="C571" s="126">
        <v>8120</v>
      </c>
      <c r="D571" s="66">
        <f t="shared" si="56"/>
        <v>10231.200000000001</v>
      </c>
      <c r="E571" s="66">
        <f t="shared" si="54"/>
        <v>14323.68</v>
      </c>
      <c r="F571" s="66">
        <v>14010</v>
      </c>
      <c r="G571" s="66">
        <v>1070</v>
      </c>
      <c r="I571" s="127">
        <f t="shared" si="47"/>
        <v>0.26</v>
      </c>
      <c r="J571" s="127">
        <f t="shared" si="48"/>
        <v>0.39999999999999991</v>
      </c>
    </row>
    <row r="572" spans="1:10" x14ac:dyDescent="0.25">
      <c r="A572" s="125" t="s">
        <v>1161</v>
      </c>
      <c r="B572" s="43" t="s">
        <v>1162</v>
      </c>
      <c r="C572" s="126">
        <v>2904</v>
      </c>
      <c r="D572" s="66">
        <f t="shared" si="56"/>
        <v>3659.04</v>
      </c>
      <c r="E572" s="66">
        <f t="shared" si="54"/>
        <v>5122.6559999999999</v>
      </c>
      <c r="F572" s="66">
        <v>5010</v>
      </c>
      <c r="G572" s="66">
        <v>2895</v>
      </c>
      <c r="I572" s="127">
        <f t="shared" si="47"/>
        <v>0.26</v>
      </c>
      <c r="J572" s="127">
        <f t="shared" si="48"/>
        <v>0.39999999999999991</v>
      </c>
    </row>
    <row r="573" spans="1:10" x14ac:dyDescent="0.25">
      <c r="A573" s="130" t="s">
        <v>1163</v>
      </c>
      <c r="B573" s="131" t="s">
        <v>1164</v>
      </c>
      <c r="C573" s="132">
        <f t="shared" si="49"/>
        <v>2268</v>
      </c>
      <c r="D573" s="132">
        <f>E573*0.68</f>
        <v>2856</v>
      </c>
      <c r="E573" s="132">
        <v>4200</v>
      </c>
      <c r="F573" s="132">
        <v>4570</v>
      </c>
      <c r="G573" s="132">
        <v>608</v>
      </c>
      <c r="I573" s="127">
        <f t="shared" si="47"/>
        <v>0.2592592592592593</v>
      </c>
      <c r="J573" s="127">
        <f t="shared" si="48"/>
        <v>0.47058823529411775</v>
      </c>
    </row>
    <row r="574" spans="1:10" x14ac:dyDescent="0.25">
      <c r="A574" s="125" t="s">
        <v>1165</v>
      </c>
      <c r="B574" s="43" t="s">
        <v>1166</v>
      </c>
      <c r="C574" s="126">
        <v>2840</v>
      </c>
      <c r="D574" s="66">
        <f>C574+C574*0.26</f>
        <v>3578.4</v>
      </c>
      <c r="E574" s="66">
        <f t="shared" si="54"/>
        <v>5009.76</v>
      </c>
      <c r="F574" s="66">
        <v>4900</v>
      </c>
      <c r="G574" s="66">
        <v>666</v>
      </c>
      <c r="I574" s="127">
        <f t="shared" si="47"/>
        <v>0.26</v>
      </c>
      <c r="J574" s="127">
        <f t="shared" si="48"/>
        <v>0.40000000000000013</v>
      </c>
    </row>
    <row r="575" spans="1:10" x14ac:dyDescent="0.25">
      <c r="A575" s="130" t="s">
        <v>1167</v>
      </c>
      <c r="B575" s="131" t="s">
        <v>1168</v>
      </c>
      <c r="C575" s="132">
        <f t="shared" si="49"/>
        <v>1404</v>
      </c>
      <c r="D575" s="132">
        <f>E575*0.68</f>
        <v>1768.0000000000002</v>
      </c>
      <c r="E575" s="132">
        <v>2600</v>
      </c>
      <c r="F575" s="132">
        <v>2000</v>
      </c>
      <c r="G575" s="132">
        <v>5363</v>
      </c>
      <c r="I575" s="127">
        <f t="shared" si="47"/>
        <v>0.25925925925925952</v>
      </c>
      <c r="J575" s="127">
        <f t="shared" si="48"/>
        <v>0.47058823529411753</v>
      </c>
    </row>
    <row r="576" spans="1:10" x14ac:dyDescent="0.25">
      <c r="A576" s="125" t="s">
        <v>1169</v>
      </c>
      <c r="B576" s="43" t="s">
        <v>1170</v>
      </c>
      <c r="C576" s="126">
        <v>1507</v>
      </c>
      <c r="D576" s="66">
        <f t="shared" ref="D576:D589" si="57">C576+C576*0.26</f>
        <v>1898.82</v>
      </c>
      <c r="E576" s="66">
        <f t="shared" si="54"/>
        <v>2658.348</v>
      </c>
      <c r="F576" s="66">
        <v>2600</v>
      </c>
      <c r="G576" s="66">
        <v>1221</v>
      </c>
      <c r="I576" s="127">
        <f t="shared" si="47"/>
        <v>0.26</v>
      </c>
      <c r="J576" s="127">
        <f t="shared" si="48"/>
        <v>0.40000000000000013</v>
      </c>
    </row>
    <row r="577" spans="1:10" x14ac:dyDescent="0.25">
      <c r="A577" s="125" t="s">
        <v>1171</v>
      </c>
      <c r="B577" s="43" t="s">
        <v>1082</v>
      </c>
      <c r="C577" s="126">
        <v>5622</v>
      </c>
      <c r="D577" s="66">
        <f t="shared" si="57"/>
        <v>7083.72</v>
      </c>
      <c r="E577" s="66">
        <f t="shared" si="54"/>
        <v>9917.2080000000005</v>
      </c>
      <c r="F577" s="66">
        <v>9700</v>
      </c>
      <c r="G577" s="66">
        <v>241</v>
      </c>
      <c r="I577" s="127">
        <f t="shared" si="47"/>
        <v>0.26</v>
      </c>
      <c r="J577" s="127">
        <f t="shared" si="48"/>
        <v>0.40000000000000013</v>
      </c>
    </row>
    <row r="578" spans="1:10" x14ac:dyDescent="0.25">
      <c r="A578" s="125" t="s">
        <v>1172</v>
      </c>
      <c r="B578" s="43" t="s">
        <v>1173</v>
      </c>
      <c r="C578" s="126">
        <v>2318</v>
      </c>
      <c r="D578" s="66">
        <f t="shared" si="57"/>
        <v>2920.6800000000003</v>
      </c>
      <c r="E578" s="66">
        <f t="shared" si="54"/>
        <v>4088.9520000000002</v>
      </c>
      <c r="F578" s="66">
        <v>4000</v>
      </c>
      <c r="G578" s="66">
        <v>747</v>
      </c>
      <c r="I578" s="127">
        <f t="shared" si="47"/>
        <v>0.26000000000000023</v>
      </c>
      <c r="J578" s="127">
        <f t="shared" si="48"/>
        <v>0.39999999999999991</v>
      </c>
    </row>
    <row r="579" spans="1:10" x14ac:dyDescent="0.25">
      <c r="A579" s="125" t="s">
        <v>1174</v>
      </c>
      <c r="B579" s="43" t="s">
        <v>1175</v>
      </c>
      <c r="C579" s="126">
        <v>2214</v>
      </c>
      <c r="D579" s="66">
        <f t="shared" si="57"/>
        <v>2789.64</v>
      </c>
      <c r="E579" s="66">
        <f t="shared" si="54"/>
        <v>3905.4960000000001</v>
      </c>
      <c r="F579" s="66">
        <v>3820</v>
      </c>
      <c r="G579" s="66">
        <v>638</v>
      </c>
      <c r="I579" s="127">
        <f t="shared" si="47"/>
        <v>0.26</v>
      </c>
      <c r="J579" s="127">
        <f t="shared" si="48"/>
        <v>0.40000000000000013</v>
      </c>
    </row>
    <row r="580" spans="1:10" x14ac:dyDescent="0.25">
      <c r="A580" s="125" t="s">
        <v>1177</v>
      </c>
      <c r="B580" s="43" t="s">
        <v>1168</v>
      </c>
      <c r="C580" s="126">
        <v>1744</v>
      </c>
      <c r="D580" s="66">
        <f t="shared" si="57"/>
        <v>2197.44</v>
      </c>
      <c r="E580" s="66">
        <f t="shared" si="54"/>
        <v>3076.4160000000002</v>
      </c>
      <c r="F580" s="66">
        <v>3010</v>
      </c>
      <c r="G580" s="66">
        <v>409</v>
      </c>
      <c r="I580" s="127">
        <f t="shared" si="47"/>
        <v>0.26</v>
      </c>
      <c r="J580" s="127">
        <f t="shared" si="48"/>
        <v>0.40000000000000013</v>
      </c>
    </row>
    <row r="581" spans="1:10" x14ac:dyDescent="0.25">
      <c r="A581" s="125" t="s">
        <v>1178</v>
      </c>
      <c r="B581" s="43" t="s">
        <v>1162</v>
      </c>
      <c r="C581" s="126">
        <v>2846</v>
      </c>
      <c r="D581" s="66">
        <f t="shared" si="57"/>
        <v>3585.96</v>
      </c>
      <c r="E581" s="66">
        <f t="shared" si="54"/>
        <v>5020.3440000000001</v>
      </c>
      <c r="F581" s="66">
        <v>4910</v>
      </c>
      <c r="G581" s="66">
        <v>103</v>
      </c>
      <c r="I581" s="127">
        <f t="shared" si="47"/>
        <v>0.26</v>
      </c>
      <c r="J581" s="127">
        <f t="shared" si="48"/>
        <v>0.39999999999999991</v>
      </c>
    </row>
    <row r="582" spans="1:10" x14ac:dyDescent="0.25">
      <c r="A582" s="125" t="s">
        <v>1179</v>
      </c>
      <c r="B582" s="43" t="s">
        <v>1173</v>
      </c>
      <c r="C582" s="126">
        <v>1681</v>
      </c>
      <c r="D582" s="66">
        <f t="shared" si="57"/>
        <v>2118.06</v>
      </c>
      <c r="E582" s="66">
        <f t="shared" si="54"/>
        <v>2965.2840000000001</v>
      </c>
      <c r="F582" s="66">
        <v>2900</v>
      </c>
      <c r="G582" s="66">
        <v>928</v>
      </c>
      <c r="I582" s="127">
        <f t="shared" si="47"/>
        <v>0.26</v>
      </c>
      <c r="J582" s="127">
        <f t="shared" si="48"/>
        <v>0.40000000000000013</v>
      </c>
    </row>
    <row r="583" spans="1:10" x14ac:dyDescent="0.25">
      <c r="A583" s="125" t="s">
        <v>1181</v>
      </c>
      <c r="B583" s="43" t="s">
        <v>1182</v>
      </c>
      <c r="C583" s="126">
        <v>2770</v>
      </c>
      <c r="D583" s="66">
        <f t="shared" si="57"/>
        <v>3490.2</v>
      </c>
      <c r="E583" s="66">
        <f t="shared" si="54"/>
        <v>4886.28</v>
      </c>
      <c r="F583" s="66">
        <v>4780</v>
      </c>
      <c r="G583" s="66">
        <v>186</v>
      </c>
      <c r="I583" s="127">
        <f t="shared" si="47"/>
        <v>0.26</v>
      </c>
      <c r="J583" s="127">
        <f t="shared" si="48"/>
        <v>0.39999999999999991</v>
      </c>
    </row>
    <row r="584" spans="1:10" x14ac:dyDescent="0.25">
      <c r="A584" s="125" t="s">
        <v>1183</v>
      </c>
      <c r="B584" s="43" t="s">
        <v>1184</v>
      </c>
      <c r="C584" s="126">
        <v>1738</v>
      </c>
      <c r="D584" s="66">
        <f t="shared" si="57"/>
        <v>2189.88</v>
      </c>
      <c r="E584" s="66">
        <f t="shared" si="54"/>
        <v>3065.8320000000003</v>
      </c>
      <c r="F584" s="66">
        <v>3000</v>
      </c>
      <c r="G584" s="66">
        <v>1712</v>
      </c>
      <c r="I584" s="127">
        <f t="shared" si="47"/>
        <v>0.26</v>
      </c>
      <c r="J584" s="127">
        <f t="shared" si="48"/>
        <v>0.40000000000000013</v>
      </c>
    </row>
    <row r="585" spans="1:10" x14ac:dyDescent="0.25">
      <c r="A585" s="125" t="s">
        <v>1185</v>
      </c>
      <c r="B585" s="43" t="s">
        <v>1162</v>
      </c>
      <c r="C585" s="126">
        <v>2376</v>
      </c>
      <c r="D585" s="66">
        <f t="shared" si="57"/>
        <v>2993.76</v>
      </c>
      <c r="E585" s="66">
        <f t="shared" si="54"/>
        <v>4191.2640000000001</v>
      </c>
      <c r="F585" s="66">
        <v>4100</v>
      </c>
      <c r="G585" s="66">
        <v>1566</v>
      </c>
      <c r="I585" s="127">
        <f t="shared" ref="I585:I648" si="58">D585/C585-1</f>
        <v>0.26</v>
      </c>
      <c r="J585" s="127">
        <f t="shared" ref="J585:J648" si="59">E585/D585-1</f>
        <v>0.39999999999999991</v>
      </c>
    </row>
    <row r="586" spans="1:10" x14ac:dyDescent="0.25">
      <c r="A586" s="125" t="s">
        <v>1186</v>
      </c>
      <c r="B586" s="43" t="s">
        <v>1090</v>
      </c>
      <c r="C586" s="126">
        <v>5854</v>
      </c>
      <c r="D586" s="66">
        <f t="shared" si="57"/>
        <v>7376.04</v>
      </c>
      <c r="E586" s="66">
        <f t="shared" si="54"/>
        <v>10326.456</v>
      </c>
      <c r="F586" s="66">
        <v>10100</v>
      </c>
      <c r="G586" s="66">
        <v>176</v>
      </c>
      <c r="I586" s="127">
        <f t="shared" si="58"/>
        <v>0.26</v>
      </c>
      <c r="J586" s="127">
        <f t="shared" si="59"/>
        <v>0.40000000000000013</v>
      </c>
    </row>
    <row r="587" spans="1:10" x14ac:dyDescent="0.25">
      <c r="A587" s="125" t="s">
        <v>1187</v>
      </c>
      <c r="B587" s="43" t="s">
        <v>1082</v>
      </c>
      <c r="C587" s="126">
        <v>6781</v>
      </c>
      <c r="D587" s="66">
        <f t="shared" si="57"/>
        <v>8544.06</v>
      </c>
      <c r="E587" s="66">
        <f t="shared" si="54"/>
        <v>11961.683999999999</v>
      </c>
      <c r="F587" s="66">
        <v>11700</v>
      </c>
      <c r="G587" s="66">
        <v>38</v>
      </c>
      <c r="I587" s="127">
        <f t="shared" si="58"/>
        <v>0.26</v>
      </c>
      <c r="J587" s="127">
        <f t="shared" si="59"/>
        <v>0.39999999999999991</v>
      </c>
    </row>
    <row r="588" spans="1:10" x14ac:dyDescent="0.25">
      <c r="A588" s="125" t="s">
        <v>1188</v>
      </c>
      <c r="B588" s="43" t="s">
        <v>1189</v>
      </c>
      <c r="C588" s="126">
        <v>2492</v>
      </c>
      <c r="D588" s="66">
        <f t="shared" si="57"/>
        <v>3139.92</v>
      </c>
      <c r="E588" s="66">
        <f t="shared" si="54"/>
        <v>4395.8879999999999</v>
      </c>
      <c r="F588" s="66">
        <v>4300</v>
      </c>
      <c r="G588" s="66">
        <v>533</v>
      </c>
      <c r="I588" s="127">
        <f t="shared" si="58"/>
        <v>0.26</v>
      </c>
      <c r="J588" s="127">
        <f t="shared" si="59"/>
        <v>0.39999999999999991</v>
      </c>
    </row>
    <row r="589" spans="1:10" x14ac:dyDescent="0.25">
      <c r="A589" s="125" t="s">
        <v>1190</v>
      </c>
      <c r="B589" s="43" t="s">
        <v>1191</v>
      </c>
      <c r="C589" s="126">
        <v>2435</v>
      </c>
      <c r="D589" s="66">
        <f t="shared" si="57"/>
        <v>3068.1</v>
      </c>
      <c r="E589" s="66">
        <f t="shared" si="54"/>
        <v>4295.34</v>
      </c>
      <c r="F589" s="66">
        <v>4200</v>
      </c>
      <c r="G589" s="66">
        <v>31</v>
      </c>
      <c r="I589" s="127">
        <f t="shared" si="58"/>
        <v>0.26</v>
      </c>
      <c r="J589" s="127">
        <f t="shared" si="59"/>
        <v>0.40000000000000013</v>
      </c>
    </row>
    <row r="590" spans="1:10" x14ac:dyDescent="0.25">
      <c r="A590" s="125" t="s">
        <v>1192</v>
      </c>
      <c r="B590" s="43" t="s">
        <v>1193</v>
      </c>
      <c r="C590" s="126">
        <f t="shared" si="49"/>
        <v>2235.6000000000004</v>
      </c>
      <c r="D590" s="66">
        <f>E590*0.68</f>
        <v>2815.2000000000003</v>
      </c>
      <c r="E590" s="66">
        <v>4140</v>
      </c>
      <c r="F590" s="66">
        <v>4140</v>
      </c>
      <c r="G590" s="66">
        <v>322</v>
      </c>
      <c r="I590" s="127">
        <f t="shared" si="58"/>
        <v>0.25925925925925908</v>
      </c>
      <c r="J590" s="127">
        <f t="shared" si="59"/>
        <v>0.47058823529411753</v>
      </c>
    </row>
    <row r="591" spans="1:10" x14ac:dyDescent="0.25">
      <c r="A591" s="125" t="s">
        <v>1195</v>
      </c>
      <c r="B591" s="43" t="s">
        <v>1196</v>
      </c>
      <c r="C591" s="126">
        <v>2718</v>
      </c>
      <c r="D591" s="66">
        <f t="shared" ref="D591:D636" si="60">C591+C591*0.26</f>
        <v>3424.6800000000003</v>
      </c>
      <c r="E591" s="66">
        <f t="shared" si="54"/>
        <v>4794.5520000000006</v>
      </c>
      <c r="F591" s="66">
        <v>4690</v>
      </c>
      <c r="G591" s="66">
        <v>648</v>
      </c>
      <c r="I591" s="127">
        <f t="shared" si="58"/>
        <v>0.26</v>
      </c>
      <c r="J591" s="127">
        <f t="shared" si="59"/>
        <v>0.40000000000000013</v>
      </c>
    </row>
    <row r="592" spans="1:10" x14ac:dyDescent="0.25">
      <c r="A592" s="125" t="s">
        <v>1197</v>
      </c>
      <c r="B592" s="43" t="s">
        <v>1168</v>
      </c>
      <c r="C592" s="126">
        <v>1495</v>
      </c>
      <c r="D592" s="66">
        <f t="shared" si="60"/>
        <v>1883.7</v>
      </c>
      <c r="E592" s="66">
        <f t="shared" si="54"/>
        <v>2637.1800000000003</v>
      </c>
      <c r="F592" s="66">
        <v>2580</v>
      </c>
      <c r="G592" s="66">
        <v>1025</v>
      </c>
      <c r="I592" s="127">
        <f t="shared" si="58"/>
        <v>0.26</v>
      </c>
      <c r="J592" s="127">
        <f t="shared" si="59"/>
        <v>0.40000000000000013</v>
      </c>
    </row>
    <row r="593" spans="1:10" x14ac:dyDescent="0.25">
      <c r="A593" s="125" t="s">
        <v>1199</v>
      </c>
      <c r="B593" s="43" t="s">
        <v>1200</v>
      </c>
      <c r="C593" s="126">
        <v>2538</v>
      </c>
      <c r="D593" s="66">
        <f t="shared" si="60"/>
        <v>3197.88</v>
      </c>
      <c r="E593" s="66">
        <f t="shared" si="54"/>
        <v>4477.0320000000002</v>
      </c>
      <c r="F593" s="66">
        <v>4380</v>
      </c>
      <c r="G593" s="66">
        <v>334</v>
      </c>
      <c r="I593" s="127">
        <f t="shared" si="58"/>
        <v>0.26</v>
      </c>
      <c r="J593" s="127">
        <f t="shared" si="59"/>
        <v>0.39999999999999991</v>
      </c>
    </row>
    <row r="594" spans="1:10" x14ac:dyDescent="0.25">
      <c r="A594" s="125" t="s">
        <v>1201</v>
      </c>
      <c r="B594" s="43" t="s">
        <v>1202</v>
      </c>
      <c r="C594" s="126">
        <v>2869</v>
      </c>
      <c r="D594" s="66">
        <f t="shared" si="60"/>
        <v>3614.94</v>
      </c>
      <c r="E594" s="66">
        <f t="shared" si="54"/>
        <v>5060.9160000000002</v>
      </c>
      <c r="F594" s="66">
        <v>4950</v>
      </c>
      <c r="G594" s="66">
        <v>889</v>
      </c>
      <c r="I594" s="127">
        <f t="shared" si="58"/>
        <v>0.26</v>
      </c>
      <c r="J594" s="127">
        <f t="shared" si="59"/>
        <v>0.40000000000000013</v>
      </c>
    </row>
    <row r="595" spans="1:10" x14ac:dyDescent="0.25">
      <c r="A595" s="125" t="s">
        <v>1204</v>
      </c>
      <c r="B595" s="43" t="s">
        <v>1168</v>
      </c>
      <c r="C595" s="126">
        <v>1478</v>
      </c>
      <c r="D595" s="66">
        <f t="shared" si="60"/>
        <v>1862.28</v>
      </c>
      <c r="E595" s="66">
        <f t="shared" si="54"/>
        <v>2607.192</v>
      </c>
      <c r="F595" s="66">
        <v>2550</v>
      </c>
      <c r="G595" s="66">
        <v>545</v>
      </c>
      <c r="I595" s="127">
        <f t="shared" si="58"/>
        <v>0.26</v>
      </c>
      <c r="J595" s="127">
        <f t="shared" si="59"/>
        <v>0.40000000000000013</v>
      </c>
    </row>
    <row r="596" spans="1:10" x14ac:dyDescent="0.25">
      <c r="A596" s="125" t="s">
        <v>1205</v>
      </c>
      <c r="B596" s="43" t="s">
        <v>1206</v>
      </c>
      <c r="C596" s="126">
        <v>2793</v>
      </c>
      <c r="D596" s="66">
        <f t="shared" si="60"/>
        <v>3519.1800000000003</v>
      </c>
      <c r="E596" s="66">
        <f t="shared" si="54"/>
        <v>4926.8520000000008</v>
      </c>
      <c r="F596" s="66">
        <v>4820</v>
      </c>
      <c r="G596" s="66">
        <v>324</v>
      </c>
      <c r="I596" s="127">
        <f t="shared" si="58"/>
        <v>0.26</v>
      </c>
      <c r="J596" s="127">
        <f t="shared" si="59"/>
        <v>0.40000000000000013</v>
      </c>
    </row>
    <row r="597" spans="1:10" x14ac:dyDescent="0.25">
      <c r="A597" s="125" t="s">
        <v>1208</v>
      </c>
      <c r="B597" s="43" t="s">
        <v>1209</v>
      </c>
      <c r="C597" s="126">
        <v>1825</v>
      </c>
      <c r="D597" s="66">
        <f t="shared" si="60"/>
        <v>2299.5</v>
      </c>
      <c r="E597" s="66">
        <f t="shared" si="54"/>
        <v>3219.3</v>
      </c>
      <c r="F597" s="66">
        <v>3150</v>
      </c>
      <c r="G597" s="66">
        <v>532</v>
      </c>
      <c r="I597" s="127">
        <f t="shared" si="58"/>
        <v>0.26</v>
      </c>
      <c r="J597" s="127">
        <f t="shared" si="59"/>
        <v>0.40000000000000013</v>
      </c>
    </row>
    <row r="598" spans="1:10" x14ac:dyDescent="0.25">
      <c r="A598" s="125" t="s">
        <v>1211</v>
      </c>
      <c r="B598" s="43" t="s">
        <v>1212</v>
      </c>
      <c r="C598" s="126">
        <v>2527</v>
      </c>
      <c r="D598" s="66">
        <f t="shared" si="60"/>
        <v>3184.02</v>
      </c>
      <c r="E598" s="66">
        <f t="shared" si="54"/>
        <v>4457.6280000000006</v>
      </c>
      <c r="F598" s="66">
        <v>4360</v>
      </c>
      <c r="G598" s="66">
        <v>399</v>
      </c>
      <c r="I598" s="127">
        <f t="shared" si="58"/>
        <v>0.26</v>
      </c>
      <c r="J598" s="127">
        <f t="shared" si="59"/>
        <v>0.40000000000000013</v>
      </c>
    </row>
    <row r="599" spans="1:10" x14ac:dyDescent="0.25">
      <c r="A599" s="125" t="s">
        <v>1213</v>
      </c>
      <c r="B599" s="43" t="s">
        <v>1214</v>
      </c>
      <c r="C599" s="126">
        <v>2243</v>
      </c>
      <c r="D599" s="66">
        <f t="shared" si="60"/>
        <v>2826.1800000000003</v>
      </c>
      <c r="E599" s="66">
        <f t="shared" si="54"/>
        <v>3956.6520000000005</v>
      </c>
      <c r="F599" s="66">
        <v>3870</v>
      </c>
      <c r="G599" s="66">
        <v>379</v>
      </c>
      <c r="I599" s="127">
        <f t="shared" si="58"/>
        <v>0.26000000000000023</v>
      </c>
      <c r="J599" s="127">
        <f t="shared" si="59"/>
        <v>0.40000000000000013</v>
      </c>
    </row>
    <row r="600" spans="1:10" x14ac:dyDescent="0.25">
      <c r="A600" s="125" t="s">
        <v>1215</v>
      </c>
      <c r="B600" s="43" t="s">
        <v>1216</v>
      </c>
      <c r="C600" s="126">
        <v>2835</v>
      </c>
      <c r="D600" s="66">
        <f t="shared" si="60"/>
        <v>3572.1</v>
      </c>
      <c r="E600" s="66">
        <f t="shared" si="54"/>
        <v>5000.9400000000005</v>
      </c>
      <c r="F600" s="66">
        <v>4890</v>
      </c>
      <c r="G600" s="66">
        <v>647</v>
      </c>
      <c r="I600" s="127">
        <f t="shared" si="58"/>
        <v>0.26</v>
      </c>
      <c r="J600" s="127">
        <f t="shared" si="59"/>
        <v>0.40000000000000013</v>
      </c>
    </row>
    <row r="601" spans="1:10" x14ac:dyDescent="0.25">
      <c r="A601" s="125" t="s">
        <v>1217</v>
      </c>
      <c r="B601" s="43" t="s">
        <v>1218</v>
      </c>
      <c r="C601" s="126">
        <v>1831</v>
      </c>
      <c r="D601" s="66">
        <f t="shared" si="60"/>
        <v>2307.06</v>
      </c>
      <c r="E601" s="66">
        <f t="shared" si="54"/>
        <v>3229.884</v>
      </c>
      <c r="F601" s="66">
        <v>3160</v>
      </c>
      <c r="G601" s="66">
        <v>107</v>
      </c>
      <c r="I601" s="127">
        <f t="shared" si="58"/>
        <v>0.26</v>
      </c>
      <c r="J601" s="127">
        <f t="shared" si="59"/>
        <v>0.40000000000000013</v>
      </c>
    </row>
    <row r="602" spans="1:10" x14ac:dyDescent="0.25">
      <c r="A602" s="125" t="s">
        <v>1219</v>
      </c>
      <c r="B602" s="43" t="s">
        <v>1220</v>
      </c>
      <c r="C602" s="126">
        <v>6705</v>
      </c>
      <c r="D602" s="66">
        <f t="shared" si="60"/>
        <v>8448.2999999999993</v>
      </c>
      <c r="E602" s="66">
        <f t="shared" si="54"/>
        <v>11827.619999999999</v>
      </c>
      <c r="F602" s="66">
        <v>11570</v>
      </c>
      <c r="G602" s="66">
        <v>39</v>
      </c>
      <c r="I602" s="127">
        <f t="shared" si="58"/>
        <v>0.25999999999999979</v>
      </c>
      <c r="J602" s="127">
        <f t="shared" si="59"/>
        <v>0.39999999999999991</v>
      </c>
    </row>
    <row r="603" spans="1:10" x14ac:dyDescent="0.25">
      <c r="A603" s="125" t="s">
        <v>1222</v>
      </c>
      <c r="B603" s="43" t="s">
        <v>1223</v>
      </c>
      <c r="C603" s="126">
        <v>2069</v>
      </c>
      <c r="D603" s="66">
        <f t="shared" si="60"/>
        <v>2606.94</v>
      </c>
      <c r="E603" s="66">
        <f t="shared" si="54"/>
        <v>3649.7160000000003</v>
      </c>
      <c r="F603" s="66">
        <v>3570</v>
      </c>
      <c r="G603" s="66">
        <v>150</v>
      </c>
      <c r="I603" s="127">
        <f t="shared" si="58"/>
        <v>0.26</v>
      </c>
      <c r="J603" s="127">
        <f t="shared" si="59"/>
        <v>0.40000000000000013</v>
      </c>
    </row>
    <row r="604" spans="1:10" x14ac:dyDescent="0.25">
      <c r="A604" s="125" t="s">
        <v>1225</v>
      </c>
      <c r="B604" s="43" t="s">
        <v>1182</v>
      </c>
      <c r="C604" s="126">
        <v>2035</v>
      </c>
      <c r="D604" s="66">
        <f t="shared" si="60"/>
        <v>2564.1</v>
      </c>
      <c r="E604" s="66">
        <f t="shared" si="54"/>
        <v>3589.74</v>
      </c>
      <c r="F604" s="66">
        <v>3510</v>
      </c>
      <c r="G604" s="66">
        <v>1375</v>
      </c>
      <c r="I604" s="127">
        <f t="shared" si="58"/>
        <v>0.26</v>
      </c>
      <c r="J604" s="127">
        <f t="shared" si="59"/>
        <v>0.39999999999999991</v>
      </c>
    </row>
    <row r="605" spans="1:10" x14ac:dyDescent="0.25">
      <c r="A605" s="125" t="s">
        <v>1226</v>
      </c>
      <c r="B605" s="43" t="s">
        <v>1227</v>
      </c>
      <c r="C605" s="126">
        <v>2312</v>
      </c>
      <c r="D605" s="66">
        <f t="shared" si="60"/>
        <v>2913.12</v>
      </c>
      <c r="E605" s="66">
        <f t="shared" si="54"/>
        <v>4078.3679999999999</v>
      </c>
      <c r="F605" s="66">
        <v>3990</v>
      </c>
      <c r="G605" s="66">
        <v>937</v>
      </c>
      <c r="I605" s="127">
        <f t="shared" si="58"/>
        <v>0.26</v>
      </c>
      <c r="J605" s="127">
        <f t="shared" si="59"/>
        <v>0.40000000000000013</v>
      </c>
    </row>
    <row r="606" spans="1:10" x14ac:dyDescent="0.25">
      <c r="A606" s="125" t="s">
        <v>1228</v>
      </c>
      <c r="B606" s="43" t="s">
        <v>1229</v>
      </c>
      <c r="C606" s="126">
        <v>5222</v>
      </c>
      <c r="D606" s="66">
        <f t="shared" si="60"/>
        <v>6579.72</v>
      </c>
      <c r="E606" s="66">
        <f t="shared" si="54"/>
        <v>9211.6080000000002</v>
      </c>
      <c r="F606" s="66">
        <v>9010</v>
      </c>
      <c r="G606" s="66">
        <v>12</v>
      </c>
      <c r="I606" s="127">
        <f t="shared" si="58"/>
        <v>0.26</v>
      </c>
      <c r="J606" s="127">
        <f t="shared" si="59"/>
        <v>0.39999999999999991</v>
      </c>
    </row>
    <row r="607" spans="1:10" x14ac:dyDescent="0.25">
      <c r="A607" s="125" t="s">
        <v>1230</v>
      </c>
      <c r="B607" s="43" t="s">
        <v>1231</v>
      </c>
      <c r="C607" s="126">
        <v>1738</v>
      </c>
      <c r="D607" s="66">
        <f t="shared" si="60"/>
        <v>2189.88</v>
      </c>
      <c r="E607" s="66">
        <f t="shared" si="54"/>
        <v>3065.8320000000003</v>
      </c>
      <c r="F607" s="66">
        <v>3000</v>
      </c>
      <c r="G607" s="66">
        <v>1735</v>
      </c>
      <c r="I607" s="127">
        <f t="shared" si="58"/>
        <v>0.26</v>
      </c>
      <c r="J607" s="127">
        <f t="shared" si="59"/>
        <v>0.40000000000000013</v>
      </c>
    </row>
    <row r="608" spans="1:10" x14ac:dyDescent="0.25">
      <c r="A608" s="125" t="s">
        <v>1232</v>
      </c>
      <c r="B608" s="43" t="s">
        <v>1233</v>
      </c>
      <c r="C608" s="126">
        <v>1738</v>
      </c>
      <c r="D608" s="66">
        <f t="shared" si="60"/>
        <v>2189.88</v>
      </c>
      <c r="E608" s="66">
        <f t="shared" si="54"/>
        <v>3065.8320000000003</v>
      </c>
      <c r="F608" s="66">
        <v>3000</v>
      </c>
      <c r="G608" s="66">
        <v>748</v>
      </c>
      <c r="I608" s="127">
        <f t="shared" si="58"/>
        <v>0.26</v>
      </c>
      <c r="J608" s="127">
        <f t="shared" si="59"/>
        <v>0.40000000000000013</v>
      </c>
    </row>
    <row r="609" spans="1:10" x14ac:dyDescent="0.25">
      <c r="A609" s="125" t="s">
        <v>1234</v>
      </c>
      <c r="B609" s="43" t="s">
        <v>1235</v>
      </c>
      <c r="C609" s="126">
        <v>2261</v>
      </c>
      <c r="D609" s="66">
        <f t="shared" si="60"/>
        <v>2848.86</v>
      </c>
      <c r="E609" s="66">
        <f t="shared" si="54"/>
        <v>3988.4040000000005</v>
      </c>
      <c r="F609" s="66">
        <v>3900</v>
      </c>
      <c r="G609" s="66">
        <v>451</v>
      </c>
      <c r="I609" s="127">
        <f t="shared" si="58"/>
        <v>0.26</v>
      </c>
      <c r="J609" s="127">
        <f t="shared" si="59"/>
        <v>0.40000000000000013</v>
      </c>
    </row>
    <row r="610" spans="1:10" x14ac:dyDescent="0.25">
      <c r="A610" s="125" t="s">
        <v>1236</v>
      </c>
      <c r="B610" s="43" t="s">
        <v>1237</v>
      </c>
      <c r="C610" s="126">
        <v>2261</v>
      </c>
      <c r="D610" s="66">
        <f t="shared" si="60"/>
        <v>2848.86</v>
      </c>
      <c r="E610" s="66">
        <f t="shared" si="54"/>
        <v>3988.4040000000005</v>
      </c>
      <c r="F610" s="66">
        <v>3900</v>
      </c>
      <c r="G610" s="66">
        <v>29</v>
      </c>
      <c r="I610" s="127">
        <f t="shared" si="58"/>
        <v>0.26</v>
      </c>
      <c r="J610" s="127">
        <f t="shared" si="59"/>
        <v>0.40000000000000013</v>
      </c>
    </row>
    <row r="611" spans="1:10" ht="27.6" customHeight="1" x14ac:dyDescent="0.25">
      <c r="A611" s="125" t="s">
        <v>1238</v>
      </c>
      <c r="B611" s="43" t="s">
        <v>1239</v>
      </c>
      <c r="C611" s="126">
        <v>1176</v>
      </c>
      <c r="D611" s="66">
        <f t="shared" si="60"/>
        <v>1481.76</v>
      </c>
      <c r="E611" s="66">
        <f t="shared" si="54"/>
        <v>2074.4639999999999</v>
      </c>
      <c r="F611" s="66">
        <v>2030</v>
      </c>
      <c r="G611" s="66">
        <v>546</v>
      </c>
      <c r="I611" s="127">
        <f t="shared" si="58"/>
        <v>0.26</v>
      </c>
      <c r="J611" s="127">
        <f t="shared" si="59"/>
        <v>0.39999999999999991</v>
      </c>
    </row>
    <row r="612" spans="1:10" x14ac:dyDescent="0.25">
      <c r="A612" s="125" t="s">
        <v>1241</v>
      </c>
      <c r="B612" s="43" t="s">
        <v>1242</v>
      </c>
      <c r="C612" s="126">
        <v>2498</v>
      </c>
      <c r="D612" s="66">
        <f t="shared" si="60"/>
        <v>3147.48</v>
      </c>
      <c r="E612" s="66">
        <f t="shared" ref="E612:E675" si="61">D612+D612*0.4</f>
        <v>4406.4719999999998</v>
      </c>
      <c r="F612" s="66">
        <v>4310</v>
      </c>
      <c r="G612" s="66">
        <v>1212</v>
      </c>
      <c r="I612" s="127">
        <f t="shared" si="58"/>
        <v>0.26</v>
      </c>
      <c r="J612" s="127">
        <f t="shared" si="59"/>
        <v>0.39999999999999991</v>
      </c>
    </row>
    <row r="613" spans="1:10" x14ac:dyDescent="0.25">
      <c r="A613" s="125" t="s">
        <v>1243</v>
      </c>
      <c r="B613" s="43" t="s">
        <v>1227</v>
      </c>
      <c r="C613" s="126">
        <v>2788</v>
      </c>
      <c r="D613" s="66">
        <f t="shared" si="60"/>
        <v>3512.88</v>
      </c>
      <c r="E613" s="66">
        <f t="shared" si="61"/>
        <v>4918.0320000000002</v>
      </c>
      <c r="F613" s="66">
        <v>4810</v>
      </c>
      <c r="G613" s="66">
        <v>543</v>
      </c>
      <c r="I613" s="127">
        <f t="shared" si="58"/>
        <v>0.26</v>
      </c>
      <c r="J613" s="127">
        <f t="shared" si="59"/>
        <v>0.39999999999999991</v>
      </c>
    </row>
    <row r="614" spans="1:10" x14ac:dyDescent="0.25">
      <c r="A614" s="125" t="s">
        <v>1244</v>
      </c>
      <c r="B614" s="43" t="s">
        <v>1237</v>
      </c>
      <c r="C614" s="126">
        <v>2092</v>
      </c>
      <c r="D614" s="66">
        <f t="shared" si="60"/>
        <v>2635.92</v>
      </c>
      <c r="E614" s="66">
        <f t="shared" si="61"/>
        <v>3690.2880000000005</v>
      </c>
      <c r="F614" s="66">
        <v>3610</v>
      </c>
      <c r="G614" s="66">
        <v>179</v>
      </c>
      <c r="I614" s="127">
        <f t="shared" si="58"/>
        <v>0.26</v>
      </c>
      <c r="J614" s="127">
        <f t="shared" si="59"/>
        <v>0.40000000000000013</v>
      </c>
    </row>
    <row r="615" spans="1:10" x14ac:dyDescent="0.25">
      <c r="A615" s="125" t="s">
        <v>1245</v>
      </c>
      <c r="B615" s="43" t="s">
        <v>1233</v>
      </c>
      <c r="C615" s="126">
        <v>2261</v>
      </c>
      <c r="D615" s="66">
        <f t="shared" si="60"/>
        <v>2848.86</v>
      </c>
      <c r="E615" s="66">
        <f t="shared" si="61"/>
        <v>3988.4040000000005</v>
      </c>
      <c r="F615" s="66">
        <v>3900</v>
      </c>
      <c r="G615" s="66">
        <v>1289</v>
      </c>
      <c r="I615" s="127">
        <f t="shared" si="58"/>
        <v>0.26</v>
      </c>
      <c r="J615" s="127">
        <f t="shared" si="59"/>
        <v>0.40000000000000013</v>
      </c>
    </row>
    <row r="616" spans="1:10" x14ac:dyDescent="0.25">
      <c r="A616" s="125" t="s">
        <v>1246</v>
      </c>
      <c r="B616" s="43" t="s">
        <v>1182</v>
      </c>
      <c r="C616" s="126">
        <v>2457</v>
      </c>
      <c r="D616" s="66">
        <f t="shared" si="60"/>
        <v>3095.82</v>
      </c>
      <c r="E616" s="66">
        <f t="shared" si="61"/>
        <v>4334.1480000000001</v>
      </c>
      <c r="F616" s="66">
        <v>4240</v>
      </c>
      <c r="G616" s="66">
        <v>660</v>
      </c>
      <c r="I616" s="127">
        <f t="shared" si="58"/>
        <v>0.26</v>
      </c>
      <c r="J616" s="127">
        <f t="shared" si="59"/>
        <v>0.39999999999999991</v>
      </c>
    </row>
    <row r="617" spans="1:10" x14ac:dyDescent="0.25">
      <c r="A617" s="125" t="s">
        <v>1247</v>
      </c>
      <c r="B617" s="43" t="s">
        <v>1248</v>
      </c>
      <c r="C617" s="126">
        <v>5796</v>
      </c>
      <c r="D617" s="66">
        <f t="shared" si="60"/>
        <v>7302.96</v>
      </c>
      <c r="E617" s="66">
        <f t="shared" si="61"/>
        <v>10224.144</v>
      </c>
      <c r="F617" s="66">
        <v>10000</v>
      </c>
      <c r="G617" s="66">
        <v>142</v>
      </c>
      <c r="I617" s="127">
        <f t="shared" si="58"/>
        <v>0.26</v>
      </c>
      <c r="J617" s="127">
        <f t="shared" si="59"/>
        <v>0.40000000000000013</v>
      </c>
    </row>
    <row r="618" spans="1:10" x14ac:dyDescent="0.25">
      <c r="A618" s="125" t="s">
        <v>1249</v>
      </c>
      <c r="B618" s="43" t="s">
        <v>1229</v>
      </c>
      <c r="C618" s="126">
        <v>4555</v>
      </c>
      <c r="D618" s="66">
        <f t="shared" si="60"/>
        <v>5739.3</v>
      </c>
      <c r="E618" s="66">
        <f t="shared" si="61"/>
        <v>8035.02</v>
      </c>
      <c r="F618" s="66">
        <v>7860</v>
      </c>
      <c r="G618" s="66">
        <v>148</v>
      </c>
      <c r="I618" s="127">
        <f t="shared" si="58"/>
        <v>0.26</v>
      </c>
      <c r="J618" s="127">
        <f t="shared" si="59"/>
        <v>0.40000000000000013</v>
      </c>
    </row>
    <row r="619" spans="1:10" x14ac:dyDescent="0.25">
      <c r="A619" s="125" t="s">
        <v>1250</v>
      </c>
      <c r="B619" s="43" t="s">
        <v>1235</v>
      </c>
      <c r="C619" s="126">
        <v>2597</v>
      </c>
      <c r="D619" s="66">
        <f t="shared" si="60"/>
        <v>3272.2200000000003</v>
      </c>
      <c r="E619" s="66">
        <f t="shared" si="61"/>
        <v>4581.1080000000002</v>
      </c>
      <c r="F619" s="66">
        <v>4480</v>
      </c>
      <c r="G619" s="66">
        <v>359</v>
      </c>
      <c r="I619" s="127">
        <f t="shared" si="58"/>
        <v>0.26</v>
      </c>
      <c r="J619" s="127">
        <f t="shared" si="59"/>
        <v>0.39999999999999991</v>
      </c>
    </row>
    <row r="620" spans="1:10" x14ac:dyDescent="0.25">
      <c r="A620" s="125" t="s">
        <v>1251</v>
      </c>
      <c r="B620" s="43" t="s">
        <v>1239</v>
      </c>
      <c r="C620" s="126">
        <v>1484</v>
      </c>
      <c r="D620" s="66">
        <f t="shared" si="60"/>
        <v>1869.8400000000001</v>
      </c>
      <c r="E620" s="66">
        <f t="shared" si="61"/>
        <v>2617.7760000000003</v>
      </c>
      <c r="F620" s="66">
        <v>2560</v>
      </c>
      <c r="G620" s="66">
        <v>428</v>
      </c>
      <c r="I620" s="127">
        <f t="shared" si="58"/>
        <v>0.26</v>
      </c>
      <c r="J620" s="127">
        <f t="shared" si="59"/>
        <v>0.40000000000000013</v>
      </c>
    </row>
    <row r="621" spans="1:10" x14ac:dyDescent="0.25">
      <c r="A621" s="125" t="s">
        <v>1252</v>
      </c>
      <c r="B621" s="43" t="s">
        <v>1253</v>
      </c>
      <c r="C621" s="126">
        <v>1310</v>
      </c>
      <c r="D621" s="66">
        <f t="shared" si="60"/>
        <v>1650.6</v>
      </c>
      <c r="E621" s="66">
        <f t="shared" si="61"/>
        <v>2310.84</v>
      </c>
      <c r="F621" s="66">
        <v>2260</v>
      </c>
      <c r="G621" s="66">
        <v>828</v>
      </c>
      <c r="I621" s="127">
        <f t="shared" si="58"/>
        <v>0.26</v>
      </c>
      <c r="J621" s="127">
        <f t="shared" si="59"/>
        <v>0.40000000000000013</v>
      </c>
    </row>
    <row r="622" spans="1:10" x14ac:dyDescent="0.25">
      <c r="A622" s="125" t="s">
        <v>1255</v>
      </c>
      <c r="B622" s="43" t="s">
        <v>1256</v>
      </c>
      <c r="C622" s="126">
        <v>3367</v>
      </c>
      <c r="D622" s="66">
        <f t="shared" si="60"/>
        <v>4242.42</v>
      </c>
      <c r="E622" s="66">
        <f t="shared" si="61"/>
        <v>5939.3879999999999</v>
      </c>
      <c r="F622" s="66">
        <v>5810</v>
      </c>
      <c r="G622" s="66">
        <v>1227</v>
      </c>
      <c r="I622" s="127">
        <f t="shared" si="58"/>
        <v>0.26</v>
      </c>
      <c r="J622" s="127">
        <f t="shared" si="59"/>
        <v>0.39999999999999991</v>
      </c>
    </row>
    <row r="623" spans="1:10" x14ac:dyDescent="0.25">
      <c r="A623" s="125" t="s">
        <v>1257</v>
      </c>
      <c r="B623" s="43" t="s">
        <v>1258</v>
      </c>
      <c r="C623" s="126">
        <v>5802</v>
      </c>
      <c r="D623" s="66">
        <f t="shared" si="60"/>
        <v>7310.52</v>
      </c>
      <c r="E623" s="66">
        <f t="shared" si="61"/>
        <v>10234.728000000001</v>
      </c>
      <c r="F623" s="66">
        <v>10010</v>
      </c>
      <c r="G623" s="66">
        <v>269</v>
      </c>
      <c r="I623" s="127">
        <f t="shared" si="58"/>
        <v>0.26</v>
      </c>
      <c r="J623" s="127">
        <f t="shared" si="59"/>
        <v>0.40000000000000013</v>
      </c>
    </row>
    <row r="624" spans="1:10" x14ac:dyDescent="0.25">
      <c r="A624" s="125" t="s">
        <v>1259</v>
      </c>
      <c r="B624" s="43" t="s">
        <v>1260</v>
      </c>
      <c r="C624" s="126">
        <v>7946</v>
      </c>
      <c r="D624" s="66">
        <f t="shared" si="60"/>
        <v>10011.959999999999</v>
      </c>
      <c r="E624" s="66">
        <f t="shared" si="61"/>
        <v>14016.743999999999</v>
      </c>
      <c r="F624" s="66">
        <v>13710</v>
      </c>
      <c r="G624" s="66">
        <v>53</v>
      </c>
      <c r="I624" s="127">
        <f t="shared" si="58"/>
        <v>0.25999999999999979</v>
      </c>
      <c r="J624" s="127">
        <f t="shared" si="59"/>
        <v>0.39999999999999991</v>
      </c>
    </row>
    <row r="625" spans="1:10" x14ac:dyDescent="0.25">
      <c r="A625" s="125" t="s">
        <v>1261</v>
      </c>
      <c r="B625" s="43" t="s">
        <v>1262</v>
      </c>
      <c r="C625" s="126">
        <v>3193</v>
      </c>
      <c r="D625" s="66">
        <f t="shared" si="60"/>
        <v>4023.1800000000003</v>
      </c>
      <c r="E625" s="66">
        <f t="shared" si="61"/>
        <v>5632.4520000000002</v>
      </c>
      <c r="F625" s="66">
        <v>5510</v>
      </c>
      <c r="G625" s="66">
        <v>206</v>
      </c>
      <c r="I625" s="127">
        <f t="shared" si="58"/>
        <v>0.26</v>
      </c>
      <c r="J625" s="127">
        <f t="shared" si="59"/>
        <v>0.39999999999999991</v>
      </c>
    </row>
    <row r="626" spans="1:10" x14ac:dyDescent="0.25">
      <c r="A626" s="125" t="s">
        <v>1263</v>
      </c>
      <c r="B626" s="43" t="s">
        <v>1264</v>
      </c>
      <c r="C626" s="126">
        <v>3536</v>
      </c>
      <c r="D626" s="66">
        <f t="shared" si="60"/>
        <v>4455.3599999999997</v>
      </c>
      <c r="E626" s="66">
        <f t="shared" si="61"/>
        <v>6237.5039999999999</v>
      </c>
      <c r="F626" s="66">
        <v>6100</v>
      </c>
      <c r="G626" s="66">
        <v>587</v>
      </c>
      <c r="I626" s="127">
        <f t="shared" si="58"/>
        <v>0.26</v>
      </c>
      <c r="J626" s="127">
        <f t="shared" si="59"/>
        <v>0.40000000000000013</v>
      </c>
    </row>
    <row r="627" spans="1:10" x14ac:dyDescent="0.25">
      <c r="A627" s="125" t="s">
        <v>1265</v>
      </c>
      <c r="B627" s="43" t="s">
        <v>1266</v>
      </c>
      <c r="C627" s="126">
        <v>1542</v>
      </c>
      <c r="D627" s="66">
        <f t="shared" si="60"/>
        <v>1942.92</v>
      </c>
      <c r="E627" s="66">
        <f t="shared" si="61"/>
        <v>2720.0880000000002</v>
      </c>
      <c r="F627" s="66">
        <v>2660</v>
      </c>
      <c r="G627" s="66">
        <v>3030</v>
      </c>
      <c r="I627" s="127">
        <f t="shared" si="58"/>
        <v>0.26</v>
      </c>
      <c r="J627" s="127">
        <f t="shared" si="59"/>
        <v>0.40000000000000013</v>
      </c>
    </row>
    <row r="628" spans="1:10" x14ac:dyDescent="0.25">
      <c r="A628" s="125" t="s">
        <v>1268</v>
      </c>
      <c r="B628" s="43" t="s">
        <v>1269</v>
      </c>
      <c r="C628" s="126">
        <v>5802</v>
      </c>
      <c r="D628" s="66">
        <f t="shared" si="60"/>
        <v>7310.52</v>
      </c>
      <c r="E628" s="66">
        <f t="shared" si="61"/>
        <v>10234.728000000001</v>
      </c>
      <c r="F628" s="66">
        <v>10010</v>
      </c>
      <c r="G628" s="66">
        <v>321</v>
      </c>
      <c r="H628" s="27" t="s">
        <v>10139</v>
      </c>
      <c r="I628" s="127">
        <f t="shared" si="58"/>
        <v>0.26</v>
      </c>
      <c r="J628" s="127">
        <f t="shared" si="59"/>
        <v>0.40000000000000013</v>
      </c>
    </row>
    <row r="629" spans="1:10" x14ac:dyDescent="0.25">
      <c r="A629" s="125" t="s">
        <v>1270</v>
      </c>
      <c r="B629" s="43" t="s">
        <v>1271</v>
      </c>
      <c r="C629" s="126">
        <v>4063</v>
      </c>
      <c r="D629" s="66">
        <f t="shared" si="60"/>
        <v>5119.38</v>
      </c>
      <c r="E629" s="66">
        <f t="shared" si="61"/>
        <v>7167.1320000000005</v>
      </c>
      <c r="F629" s="66">
        <v>7010</v>
      </c>
      <c r="G629" s="66">
        <v>111</v>
      </c>
      <c r="I629" s="127">
        <f t="shared" si="58"/>
        <v>0.26</v>
      </c>
      <c r="J629" s="127">
        <f t="shared" si="59"/>
        <v>0.40000000000000013</v>
      </c>
    </row>
    <row r="630" spans="1:10" x14ac:dyDescent="0.25">
      <c r="A630" s="125" t="s">
        <v>1272</v>
      </c>
      <c r="B630" s="43" t="s">
        <v>1273</v>
      </c>
      <c r="C630" s="126">
        <v>3425</v>
      </c>
      <c r="D630" s="66">
        <f t="shared" si="60"/>
        <v>4315.5</v>
      </c>
      <c r="E630" s="66">
        <f t="shared" si="61"/>
        <v>6041.7</v>
      </c>
      <c r="F630" s="66">
        <v>5910</v>
      </c>
      <c r="G630" s="66">
        <v>150</v>
      </c>
      <c r="I630" s="127">
        <f t="shared" si="58"/>
        <v>0.26</v>
      </c>
      <c r="J630" s="127">
        <f t="shared" si="59"/>
        <v>0.39999999999999991</v>
      </c>
    </row>
    <row r="631" spans="1:10" x14ac:dyDescent="0.25">
      <c r="A631" s="125" t="s">
        <v>1274</v>
      </c>
      <c r="B631" s="43" t="s">
        <v>1275</v>
      </c>
      <c r="C631" s="126">
        <v>1776</v>
      </c>
      <c r="D631" s="66">
        <f t="shared" si="60"/>
        <v>2237.7600000000002</v>
      </c>
      <c r="E631" s="66">
        <f t="shared" si="61"/>
        <v>3132.8640000000005</v>
      </c>
      <c r="F631" s="66">
        <v>3000</v>
      </c>
      <c r="G631" s="66">
        <v>12814</v>
      </c>
      <c r="I631" s="127">
        <f t="shared" si="58"/>
        <v>0.26000000000000023</v>
      </c>
      <c r="J631" s="127">
        <f t="shared" si="59"/>
        <v>0.40000000000000013</v>
      </c>
    </row>
    <row r="632" spans="1:10" x14ac:dyDescent="0.25">
      <c r="A632" s="125" t="s">
        <v>1276</v>
      </c>
      <c r="B632" s="43" t="s">
        <v>1233</v>
      </c>
      <c r="C632" s="126">
        <v>1681</v>
      </c>
      <c r="D632" s="66">
        <f t="shared" si="60"/>
        <v>2118.06</v>
      </c>
      <c r="E632" s="66">
        <f t="shared" si="61"/>
        <v>2965.2840000000001</v>
      </c>
      <c r="F632" s="66">
        <v>2900</v>
      </c>
      <c r="G632" s="66">
        <v>1466</v>
      </c>
      <c r="I632" s="127">
        <f t="shared" si="58"/>
        <v>0.26</v>
      </c>
      <c r="J632" s="127">
        <f t="shared" si="59"/>
        <v>0.40000000000000013</v>
      </c>
    </row>
    <row r="633" spans="1:10" x14ac:dyDescent="0.25">
      <c r="A633" s="125" t="s">
        <v>1277</v>
      </c>
      <c r="B633" s="43" t="s">
        <v>1233</v>
      </c>
      <c r="C633" s="126">
        <v>1486</v>
      </c>
      <c r="D633" s="66">
        <f t="shared" si="60"/>
        <v>1872.3600000000001</v>
      </c>
      <c r="E633" s="66">
        <f t="shared" si="61"/>
        <v>2621.3040000000001</v>
      </c>
      <c r="F633" s="66">
        <v>2510</v>
      </c>
      <c r="G633" s="66">
        <v>3623</v>
      </c>
      <c r="I633" s="127">
        <f t="shared" si="58"/>
        <v>0.26</v>
      </c>
      <c r="J633" s="127">
        <f t="shared" si="59"/>
        <v>0.39999999999999991</v>
      </c>
    </row>
    <row r="634" spans="1:10" x14ac:dyDescent="0.25">
      <c r="A634" s="125" t="s">
        <v>1278</v>
      </c>
      <c r="B634" s="43" t="s">
        <v>1279</v>
      </c>
      <c r="C634" s="126">
        <v>1782</v>
      </c>
      <c r="D634" s="66">
        <f t="shared" si="60"/>
        <v>2245.3200000000002</v>
      </c>
      <c r="E634" s="66">
        <f t="shared" si="61"/>
        <v>3143.4480000000003</v>
      </c>
      <c r="F634" s="66">
        <v>3010</v>
      </c>
      <c r="G634" s="66">
        <v>2091</v>
      </c>
      <c r="I634" s="127">
        <f t="shared" si="58"/>
        <v>0.26</v>
      </c>
      <c r="J634" s="127">
        <f t="shared" si="59"/>
        <v>0.40000000000000013</v>
      </c>
    </row>
    <row r="635" spans="1:10" x14ac:dyDescent="0.25">
      <c r="A635" s="125" t="s">
        <v>1280</v>
      </c>
      <c r="B635" s="43" t="s">
        <v>1202</v>
      </c>
      <c r="C635" s="126">
        <v>2019</v>
      </c>
      <c r="D635" s="66">
        <f t="shared" si="60"/>
        <v>2543.94</v>
      </c>
      <c r="E635" s="66">
        <f t="shared" si="61"/>
        <v>3561.5160000000001</v>
      </c>
      <c r="F635" s="66">
        <v>3410</v>
      </c>
      <c r="G635" s="66">
        <v>1620</v>
      </c>
      <c r="I635" s="127">
        <f t="shared" si="58"/>
        <v>0.26</v>
      </c>
      <c r="J635" s="127">
        <f t="shared" si="59"/>
        <v>0.39999999999999991</v>
      </c>
    </row>
    <row r="636" spans="1:10" x14ac:dyDescent="0.25">
      <c r="A636" s="125" t="s">
        <v>1281</v>
      </c>
      <c r="B636" s="43" t="s">
        <v>1282</v>
      </c>
      <c r="C636" s="126">
        <v>2318</v>
      </c>
      <c r="D636" s="66">
        <f t="shared" si="60"/>
        <v>2920.6800000000003</v>
      </c>
      <c r="E636" s="66">
        <f t="shared" si="61"/>
        <v>4088.9520000000002</v>
      </c>
      <c r="F636" s="66">
        <v>4000</v>
      </c>
      <c r="G636" s="66">
        <v>408</v>
      </c>
      <c r="I636" s="127">
        <f t="shared" si="58"/>
        <v>0.26000000000000023</v>
      </c>
      <c r="J636" s="127">
        <f t="shared" si="59"/>
        <v>0.39999999999999991</v>
      </c>
    </row>
    <row r="637" spans="1:10" x14ac:dyDescent="0.25">
      <c r="A637" s="125" t="s">
        <v>1283</v>
      </c>
      <c r="B637" s="43" t="s">
        <v>1284</v>
      </c>
      <c r="C637" s="126">
        <f t="shared" ref="C637:C657" si="62">E637*0.54</f>
        <v>1749.6000000000001</v>
      </c>
      <c r="D637" s="66">
        <f t="shared" ref="D637:D639" si="63">E637*0.68</f>
        <v>2203.2000000000003</v>
      </c>
      <c r="E637" s="66">
        <v>3240</v>
      </c>
      <c r="F637" s="66">
        <v>3240</v>
      </c>
      <c r="G637" s="66">
        <v>367</v>
      </c>
      <c r="I637" s="127">
        <f t="shared" si="58"/>
        <v>0.2592592592592593</v>
      </c>
      <c r="J637" s="127">
        <f t="shared" si="59"/>
        <v>0.47058823529411753</v>
      </c>
    </row>
    <row r="638" spans="1:10" x14ac:dyDescent="0.25">
      <c r="A638" s="125" t="s">
        <v>1285</v>
      </c>
      <c r="B638" s="43" t="s">
        <v>1286</v>
      </c>
      <c r="C638" s="126">
        <f t="shared" si="62"/>
        <v>1776.6000000000001</v>
      </c>
      <c r="D638" s="66">
        <f t="shared" si="63"/>
        <v>2237.2000000000003</v>
      </c>
      <c r="E638" s="66">
        <v>3290</v>
      </c>
      <c r="F638" s="66">
        <v>3290</v>
      </c>
      <c r="G638" s="66">
        <v>237</v>
      </c>
      <c r="I638" s="127">
        <f t="shared" si="58"/>
        <v>0.2592592592592593</v>
      </c>
      <c r="J638" s="127">
        <f t="shared" si="59"/>
        <v>0.47058823529411753</v>
      </c>
    </row>
    <row r="639" spans="1:10" x14ac:dyDescent="0.25">
      <c r="A639" s="125" t="s">
        <v>1287</v>
      </c>
      <c r="B639" s="43" t="s">
        <v>1237</v>
      </c>
      <c r="C639" s="126">
        <f t="shared" si="62"/>
        <v>2025.0000000000002</v>
      </c>
      <c r="D639" s="66">
        <f t="shared" si="63"/>
        <v>2550</v>
      </c>
      <c r="E639" s="66">
        <v>3750</v>
      </c>
      <c r="F639" s="66">
        <v>3750</v>
      </c>
      <c r="G639" s="66">
        <v>1136</v>
      </c>
      <c r="I639" s="127">
        <f t="shared" si="58"/>
        <v>0.25925925925925908</v>
      </c>
      <c r="J639" s="127">
        <f t="shared" si="59"/>
        <v>0.47058823529411775</v>
      </c>
    </row>
    <row r="640" spans="1:10" x14ac:dyDescent="0.25">
      <c r="A640" s="125" t="s">
        <v>1288</v>
      </c>
      <c r="B640" s="43" t="s">
        <v>1289</v>
      </c>
      <c r="C640" s="126">
        <v>5106</v>
      </c>
      <c r="D640" s="66">
        <f t="shared" ref="D640:D647" si="64">C640+C640*0.26</f>
        <v>6433.5599999999995</v>
      </c>
      <c r="E640" s="66">
        <f t="shared" si="61"/>
        <v>9006.9840000000004</v>
      </c>
      <c r="F640" s="66">
        <v>8810</v>
      </c>
      <c r="G640" s="66">
        <v>499</v>
      </c>
      <c r="I640" s="127">
        <f t="shared" si="58"/>
        <v>0.26</v>
      </c>
      <c r="J640" s="127">
        <f t="shared" si="59"/>
        <v>0.40000000000000013</v>
      </c>
    </row>
    <row r="641" spans="1:10" x14ac:dyDescent="0.25">
      <c r="A641" s="125" t="s">
        <v>1291</v>
      </c>
      <c r="B641" s="43" t="s">
        <v>1292</v>
      </c>
      <c r="C641" s="126">
        <v>3935</v>
      </c>
      <c r="D641" s="66">
        <f t="shared" si="64"/>
        <v>4958.1000000000004</v>
      </c>
      <c r="E641" s="66">
        <f t="shared" si="61"/>
        <v>6941.34</v>
      </c>
      <c r="F641" s="66">
        <v>6790</v>
      </c>
      <c r="G641" s="66">
        <v>97</v>
      </c>
      <c r="I641" s="127">
        <f t="shared" si="58"/>
        <v>0.26</v>
      </c>
      <c r="J641" s="127">
        <f t="shared" si="59"/>
        <v>0.39999999999999991</v>
      </c>
    </row>
    <row r="642" spans="1:10" x14ac:dyDescent="0.25">
      <c r="A642" s="125" t="s">
        <v>1293</v>
      </c>
      <c r="B642" s="43" t="s">
        <v>1294</v>
      </c>
      <c r="C642" s="126">
        <v>3478</v>
      </c>
      <c r="D642" s="66">
        <f t="shared" si="64"/>
        <v>4382.28</v>
      </c>
      <c r="E642" s="66">
        <f t="shared" si="61"/>
        <v>6135.192</v>
      </c>
      <c r="F642" s="66">
        <v>6000</v>
      </c>
      <c r="G642" s="66">
        <v>589</v>
      </c>
      <c r="I642" s="127">
        <f t="shared" si="58"/>
        <v>0.26</v>
      </c>
      <c r="J642" s="127">
        <f t="shared" si="59"/>
        <v>0.40000000000000013</v>
      </c>
    </row>
    <row r="643" spans="1:10" x14ac:dyDescent="0.25">
      <c r="A643" s="125" t="s">
        <v>1295</v>
      </c>
      <c r="B643" s="43" t="s">
        <v>1296</v>
      </c>
      <c r="C643" s="126">
        <v>2898</v>
      </c>
      <c r="D643" s="66">
        <f t="shared" si="64"/>
        <v>3651.48</v>
      </c>
      <c r="E643" s="66">
        <f t="shared" si="61"/>
        <v>5112.0720000000001</v>
      </c>
      <c r="F643" s="66">
        <v>5000</v>
      </c>
      <c r="G643" s="66">
        <v>255</v>
      </c>
      <c r="I643" s="127">
        <f t="shared" si="58"/>
        <v>0.26</v>
      </c>
      <c r="J643" s="127">
        <f t="shared" si="59"/>
        <v>0.40000000000000013</v>
      </c>
    </row>
    <row r="644" spans="1:10" x14ac:dyDescent="0.25">
      <c r="A644" s="125" t="s">
        <v>1297</v>
      </c>
      <c r="B644" s="43" t="s">
        <v>1298</v>
      </c>
      <c r="C644" s="126">
        <v>5599</v>
      </c>
      <c r="D644" s="66">
        <f t="shared" si="64"/>
        <v>7054.74</v>
      </c>
      <c r="E644" s="66">
        <f t="shared" si="61"/>
        <v>9876.6360000000004</v>
      </c>
      <c r="F644" s="66">
        <v>9660</v>
      </c>
      <c r="G644" s="66">
        <v>288</v>
      </c>
      <c r="I644" s="127">
        <f t="shared" si="58"/>
        <v>0.26</v>
      </c>
      <c r="J644" s="127">
        <f t="shared" si="59"/>
        <v>0.40000000000000013</v>
      </c>
    </row>
    <row r="645" spans="1:10" x14ac:dyDescent="0.25">
      <c r="A645" s="125" t="s">
        <v>1299</v>
      </c>
      <c r="B645" s="43" t="s">
        <v>1300</v>
      </c>
      <c r="C645" s="126">
        <v>2516</v>
      </c>
      <c r="D645" s="66">
        <f t="shared" si="64"/>
        <v>3170.16</v>
      </c>
      <c r="E645" s="66">
        <f t="shared" si="61"/>
        <v>4438.2240000000002</v>
      </c>
      <c r="F645" s="66">
        <v>4340</v>
      </c>
      <c r="G645" s="66">
        <v>273</v>
      </c>
      <c r="I645" s="127">
        <f t="shared" si="58"/>
        <v>0.26</v>
      </c>
      <c r="J645" s="127">
        <f t="shared" si="59"/>
        <v>0.40000000000000013</v>
      </c>
    </row>
    <row r="646" spans="1:10" x14ac:dyDescent="0.25">
      <c r="A646" s="125" t="s">
        <v>1301</v>
      </c>
      <c r="B646" s="43" t="s">
        <v>1302</v>
      </c>
      <c r="C646" s="126">
        <v>2742</v>
      </c>
      <c r="D646" s="66">
        <f t="shared" si="64"/>
        <v>3454.92</v>
      </c>
      <c r="E646" s="66">
        <f t="shared" si="61"/>
        <v>4836.8879999999999</v>
      </c>
      <c r="F646" s="66">
        <v>4730</v>
      </c>
      <c r="G646" s="66">
        <v>230</v>
      </c>
      <c r="I646" s="127">
        <f t="shared" si="58"/>
        <v>0.26</v>
      </c>
      <c r="J646" s="127">
        <f t="shared" si="59"/>
        <v>0.39999999999999991</v>
      </c>
    </row>
    <row r="647" spans="1:10" x14ac:dyDescent="0.25">
      <c r="A647" s="125" t="s">
        <v>1303</v>
      </c>
      <c r="B647" s="43" t="s">
        <v>1304</v>
      </c>
      <c r="C647" s="126">
        <v>2284</v>
      </c>
      <c r="D647" s="66">
        <f t="shared" si="64"/>
        <v>2877.84</v>
      </c>
      <c r="E647" s="66">
        <f t="shared" si="61"/>
        <v>4028.9760000000006</v>
      </c>
      <c r="F647" s="66">
        <v>3940</v>
      </c>
      <c r="G647" s="66">
        <v>106</v>
      </c>
      <c r="I647" s="127">
        <f t="shared" si="58"/>
        <v>0.26</v>
      </c>
      <c r="J647" s="127">
        <f t="shared" si="59"/>
        <v>0.40000000000000013</v>
      </c>
    </row>
    <row r="648" spans="1:10" x14ac:dyDescent="0.25">
      <c r="A648" s="125" t="s">
        <v>1305</v>
      </c>
      <c r="B648" s="43" t="s">
        <v>1304</v>
      </c>
      <c r="C648" s="126">
        <f t="shared" si="62"/>
        <v>4260.6000000000004</v>
      </c>
      <c r="D648" s="66">
        <f>E648*0.68</f>
        <v>5365.2000000000007</v>
      </c>
      <c r="E648" s="66">
        <v>7890</v>
      </c>
      <c r="F648" s="66">
        <v>7890</v>
      </c>
      <c r="G648" s="66">
        <v>422</v>
      </c>
      <c r="I648" s="127">
        <f t="shared" si="58"/>
        <v>0.2592592592592593</v>
      </c>
      <c r="J648" s="127">
        <f t="shared" si="59"/>
        <v>0.47058823529411753</v>
      </c>
    </row>
    <row r="649" spans="1:10" x14ac:dyDescent="0.25">
      <c r="A649" s="125" t="s">
        <v>1306</v>
      </c>
      <c r="B649" s="43" t="s">
        <v>1307</v>
      </c>
      <c r="C649" s="126">
        <v>4625</v>
      </c>
      <c r="D649" s="66">
        <f t="shared" ref="D649:D656" si="65">C649+C649*0.26</f>
        <v>5827.5</v>
      </c>
      <c r="E649" s="66">
        <f t="shared" si="61"/>
        <v>8158.5</v>
      </c>
      <c r="F649" s="66">
        <v>7980</v>
      </c>
      <c r="G649" s="66">
        <v>129</v>
      </c>
      <c r="I649" s="127">
        <f t="shared" ref="I649:I712" si="66">D649/C649-1</f>
        <v>0.26</v>
      </c>
      <c r="J649" s="127">
        <f t="shared" ref="J649:J712" si="67">E649/D649-1</f>
        <v>0.39999999999999991</v>
      </c>
    </row>
    <row r="650" spans="1:10" x14ac:dyDescent="0.25">
      <c r="A650" s="125" t="s">
        <v>1308</v>
      </c>
      <c r="B650" s="43" t="s">
        <v>1309</v>
      </c>
      <c r="C650" s="126">
        <v>2069</v>
      </c>
      <c r="D650" s="66">
        <f t="shared" si="65"/>
        <v>2606.94</v>
      </c>
      <c r="E650" s="66">
        <f t="shared" si="61"/>
        <v>3649.7160000000003</v>
      </c>
      <c r="F650" s="66">
        <v>3570</v>
      </c>
      <c r="G650" s="66">
        <v>224</v>
      </c>
      <c r="I650" s="127">
        <f t="shared" si="66"/>
        <v>0.26</v>
      </c>
      <c r="J650" s="127">
        <f t="shared" si="67"/>
        <v>0.40000000000000013</v>
      </c>
    </row>
    <row r="651" spans="1:10" x14ac:dyDescent="0.25">
      <c r="A651" s="125" t="s">
        <v>1311</v>
      </c>
      <c r="B651" s="43" t="s">
        <v>1312</v>
      </c>
      <c r="C651" s="126">
        <v>4063</v>
      </c>
      <c r="D651" s="66">
        <f t="shared" si="65"/>
        <v>5119.38</v>
      </c>
      <c r="E651" s="66">
        <f t="shared" si="61"/>
        <v>7167.1320000000005</v>
      </c>
      <c r="F651" s="66">
        <v>7010</v>
      </c>
      <c r="G651" s="66">
        <v>129</v>
      </c>
      <c r="I651" s="127">
        <f t="shared" si="66"/>
        <v>0.26</v>
      </c>
      <c r="J651" s="127">
        <f t="shared" si="67"/>
        <v>0.40000000000000013</v>
      </c>
    </row>
    <row r="652" spans="1:10" x14ac:dyDescent="0.25">
      <c r="A652" s="125" t="s">
        <v>1313</v>
      </c>
      <c r="B652" s="43" t="s">
        <v>1314</v>
      </c>
      <c r="C652" s="126">
        <v>1723</v>
      </c>
      <c r="D652" s="66">
        <f t="shared" si="65"/>
        <v>2170.98</v>
      </c>
      <c r="E652" s="66">
        <f t="shared" si="61"/>
        <v>3039.3720000000003</v>
      </c>
      <c r="F652" s="66">
        <v>2910</v>
      </c>
      <c r="G652" s="66">
        <v>3139</v>
      </c>
      <c r="I652" s="127">
        <f t="shared" si="66"/>
        <v>0.26</v>
      </c>
      <c r="J652" s="127">
        <f t="shared" si="67"/>
        <v>0.40000000000000013</v>
      </c>
    </row>
    <row r="653" spans="1:10" x14ac:dyDescent="0.25">
      <c r="A653" s="125" t="s">
        <v>1315</v>
      </c>
      <c r="B653" s="43" t="s">
        <v>1312</v>
      </c>
      <c r="C653" s="126">
        <v>3478</v>
      </c>
      <c r="D653" s="66">
        <f t="shared" si="65"/>
        <v>4382.28</v>
      </c>
      <c r="E653" s="66">
        <f t="shared" si="61"/>
        <v>6135.192</v>
      </c>
      <c r="F653" s="66">
        <v>6000</v>
      </c>
      <c r="G653" s="66">
        <v>903</v>
      </c>
      <c r="I653" s="127">
        <f t="shared" si="66"/>
        <v>0.26</v>
      </c>
      <c r="J653" s="127">
        <f t="shared" si="67"/>
        <v>0.40000000000000013</v>
      </c>
    </row>
    <row r="654" spans="1:10" x14ac:dyDescent="0.25">
      <c r="A654" s="125" t="s">
        <v>1316</v>
      </c>
      <c r="B654" s="43" t="s">
        <v>1317</v>
      </c>
      <c r="C654" s="126">
        <v>3322</v>
      </c>
      <c r="D654" s="66">
        <f t="shared" si="65"/>
        <v>4185.72</v>
      </c>
      <c r="E654" s="66">
        <f t="shared" si="61"/>
        <v>5860.0080000000007</v>
      </c>
      <c r="F654" s="66">
        <v>5610</v>
      </c>
      <c r="G654" s="66">
        <v>2186</v>
      </c>
      <c r="I654" s="127">
        <f t="shared" si="66"/>
        <v>0.26</v>
      </c>
      <c r="J654" s="127">
        <f t="shared" si="67"/>
        <v>0.40000000000000013</v>
      </c>
    </row>
    <row r="655" spans="1:10" x14ac:dyDescent="0.25">
      <c r="A655" s="125" t="s">
        <v>1318</v>
      </c>
      <c r="B655" s="43" t="s">
        <v>1319</v>
      </c>
      <c r="C655" s="126">
        <v>2671</v>
      </c>
      <c r="D655" s="66">
        <f t="shared" si="65"/>
        <v>3365.46</v>
      </c>
      <c r="E655" s="66">
        <f t="shared" si="61"/>
        <v>4711.6440000000002</v>
      </c>
      <c r="F655" s="66">
        <v>4510</v>
      </c>
      <c r="G655" s="66">
        <v>5744</v>
      </c>
      <c r="I655" s="127">
        <f t="shared" si="66"/>
        <v>0.26</v>
      </c>
      <c r="J655" s="127">
        <f t="shared" si="67"/>
        <v>0.40000000000000013</v>
      </c>
    </row>
    <row r="656" spans="1:10" x14ac:dyDescent="0.25">
      <c r="A656" s="125" t="s">
        <v>1320</v>
      </c>
      <c r="B656" s="43" t="s">
        <v>1321</v>
      </c>
      <c r="C656" s="126">
        <v>1942</v>
      </c>
      <c r="D656" s="66">
        <f t="shared" si="65"/>
        <v>2446.92</v>
      </c>
      <c r="E656" s="66">
        <f t="shared" si="61"/>
        <v>3425.6880000000001</v>
      </c>
      <c r="F656" s="66">
        <v>3350</v>
      </c>
      <c r="G656" s="66">
        <v>200</v>
      </c>
      <c r="I656" s="127">
        <f t="shared" si="66"/>
        <v>0.26</v>
      </c>
      <c r="J656" s="127">
        <f t="shared" si="67"/>
        <v>0.39999999999999991</v>
      </c>
    </row>
    <row r="657" spans="1:10" x14ac:dyDescent="0.25">
      <c r="A657" s="125" t="s">
        <v>1322</v>
      </c>
      <c r="B657" s="43" t="s">
        <v>1321</v>
      </c>
      <c r="C657" s="126">
        <f t="shared" si="62"/>
        <v>3839.4</v>
      </c>
      <c r="D657" s="66">
        <f t="shared" ref="D657:D658" si="68">E657*0.68</f>
        <v>4834.8</v>
      </c>
      <c r="E657" s="66">
        <v>7110</v>
      </c>
      <c r="F657" s="66">
        <v>7110</v>
      </c>
      <c r="G657" s="66">
        <v>804</v>
      </c>
      <c r="I657" s="127">
        <f t="shared" si="66"/>
        <v>0.2592592592592593</v>
      </c>
      <c r="J657" s="127">
        <f t="shared" si="67"/>
        <v>0.47058823529411753</v>
      </c>
    </row>
    <row r="658" spans="1:10" x14ac:dyDescent="0.25">
      <c r="A658" s="125" t="s">
        <v>1323</v>
      </c>
      <c r="B658" s="43" t="s">
        <v>1321</v>
      </c>
      <c r="C658" s="126">
        <f t="shared" ref="C658:C703" si="69">E658*0.54</f>
        <v>4179.6000000000004</v>
      </c>
      <c r="D658" s="66">
        <f t="shared" si="68"/>
        <v>5263.2000000000007</v>
      </c>
      <c r="E658" s="66">
        <v>7740</v>
      </c>
      <c r="F658" s="66">
        <v>7740</v>
      </c>
      <c r="G658" s="66">
        <v>136</v>
      </c>
      <c r="I658" s="127">
        <f t="shared" si="66"/>
        <v>0.2592592592592593</v>
      </c>
      <c r="J658" s="127">
        <f t="shared" si="67"/>
        <v>0.47058823529411753</v>
      </c>
    </row>
    <row r="659" spans="1:10" x14ac:dyDescent="0.25">
      <c r="A659" s="125" t="s">
        <v>1325</v>
      </c>
      <c r="B659" s="43" t="s">
        <v>1275</v>
      </c>
      <c r="C659" s="126">
        <v>1884</v>
      </c>
      <c r="D659" s="66">
        <f t="shared" ref="D659:D668" si="70">C659+C659*0.26</f>
        <v>2373.84</v>
      </c>
      <c r="E659" s="66">
        <f t="shared" si="61"/>
        <v>3323.3760000000002</v>
      </c>
      <c r="F659" s="66">
        <v>3250</v>
      </c>
      <c r="G659" s="66">
        <v>1394</v>
      </c>
      <c r="I659" s="127">
        <f t="shared" si="66"/>
        <v>0.26</v>
      </c>
      <c r="J659" s="127">
        <f t="shared" si="67"/>
        <v>0.39999999999999991</v>
      </c>
    </row>
    <row r="660" spans="1:10" x14ac:dyDescent="0.25">
      <c r="A660" s="125" t="s">
        <v>1326</v>
      </c>
      <c r="B660" s="43" t="s">
        <v>1327</v>
      </c>
      <c r="C660" s="126">
        <v>1159</v>
      </c>
      <c r="D660" s="66">
        <f t="shared" si="70"/>
        <v>1460.3400000000001</v>
      </c>
      <c r="E660" s="66">
        <f t="shared" si="61"/>
        <v>2044.4760000000001</v>
      </c>
      <c r="F660" s="66">
        <v>2000</v>
      </c>
      <c r="G660" s="66">
        <v>1025</v>
      </c>
      <c r="I660" s="127">
        <f t="shared" si="66"/>
        <v>0.26000000000000023</v>
      </c>
      <c r="J660" s="127">
        <f t="shared" si="67"/>
        <v>0.39999999999999991</v>
      </c>
    </row>
    <row r="661" spans="1:10" x14ac:dyDescent="0.25">
      <c r="A661" s="125" t="s">
        <v>1328</v>
      </c>
      <c r="B661" s="43" t="s">
        <v>1202</v>
      </c>
      <c r="C661" s="126">
        <v>2318</v>
      </c>
      <c r="D661" s="66">
        <f t="shared" si="70"/>
        <v>2920.6800000000003</v>
      </c>
      <c r="E661" s="66">
        <f t="shared" si="61"/>
        <v>4088.9520000000002</v>
      </c>
      <c r="F661" s="66">
        <v>4000</v>
      </c>
      <c r="G661" s="66">
        <v>420</v>
      </c>
      <c r="I661" s="127">
        <f t="shared" si="66"/>
        <v>0.26000000000000023</v>
      </c>
      <c r="J661" s="127">
        <f t="shared" si="67"/>
        <v>0.39999999999999991</v>
      </c>
    </row>
    <row r="662" spans="1:10" x14ac:dyDescent="0.25">
      <c r="A662" s="125" t="s">
        <v>1329</v>
      </c>
      <c r="B662" s="43" t="s">
        <v>1330</v>
      </c>
      <c r="C662" s="126">
        <v>1738</v>
      </c>
      <c r="D662" s="66">
        <f t="shared" si="70"/>
        <v>2189.88</v>
      </c>
      <c r="E662" s="66">
        <f t="shared" si="61"/>
        <v>3065.8320000000003</v>
      </c>
      <c r="F662" s="66">
        <v>3000</v>
      </c>
      <c r="G662" s="66">
        <v>465</v>
      </c>
      <c r="I662" s="127">
        <f t="shared" si="66"/>
        <v>0.26</v>
      </c>
      <c r="J662" s="127">
        <f t="shared" si="67"/>
        <v>0.40000000000000013</v>
      </c>
    </row>
    <row r="663" spans="1:10" x14ac:dyDescent="0.25">
      <c r="A663" s="125" t="s">
        <v>1331</v>
      </c>
      <c r="B663" s="43" t="s">
        <v>1189</v>
      </c>
      <c r="C663" s="126">
        <v>1738</v>
      </c>
      <c r="D663" s="66">
        <f t="shared" si="70"/>
        <v>2189.88</v>
      </c>
      <c r="E663" s="66">
        <f t="shared" si="61"/>
        <v>3065.8320000000003</v>
      </c>
      <c r="F663" s="66">
        <v>3000</v>
      </c>
      <c r="G663" s="66">
        <v>14</v>
      </c>
      <c r="I663" s="127">
        <f t="shared" si="66"/>
        <v>0.26</v>
      </c>
      <c r="J663" s="127">
        <f t="shared" si="67"/>
        <v>0.40000000000000013</v>
      </c>
    </row>
    <row r="664" spans="1:10" x14ac:dyDescent="0.25">
      <c r="A664" s="125" t="s">
        <v>1332</v>
      </c>
      <c r="B664" s="43" t="s">
        <v>1314</v>
      </c>
      <c r="C664" s="126">
        <v>2898</v>
      </c>
      <c r="D664" s="66">
        <f t="shared" si="70"/>
        <v>3651.48</v>
      </c>
      <c r="E664" s="66">
        <f t="shared" si="61"/>
        <v>5112.0720000000001</v>
      </c>
      <c r="F664" s="66">
        <v>5000</v>
      </c>
      <c r="G664" s="66">
        <v>61</v>
      </c>
      <c r="I664" s="127">
        <f t="shared" si="66"/>
        <v>0.26</v>
      </c>
      <c r="J664" s="127">
        <f t="shared" si="67"/>
        <v>0.40000000000000013</v>
      </c>
    </row>
    <row r="665" spans="1:10" x14ac:dyDescent="0.25">
      <c r="A665" s="125" t="s">
        <v>1333</v>
      </c>
      <c r="B665" s="43" t="s">
        <v>1334</v>
      </c>
      <c r="C665" s="126">
        <v>527</v>
      </c>
      <c r="D665" s="66">
        <f t="shared" si="70"/>
        <v>664.02</v>
      </c>
      <c r="E665" s="66">
        <f t="shared" si="61"/>
        <v>929.62799999999993</v>
      </c>
      <c r="F665" s="66">
        <v>910</v>
      </c>
      <c r="G665" s="66">
        <v>1594</v>
      </c>
      <c r="I665" s="127">
        <f t="shared" si="66"/>
        <v>0.26</v>
      </c>
      <c r="J665" s="127">
        <f t="shared" si="67"/>
        <v>0.39999999999999991</v>
      </c>
    </row>
    <row r="666" spans="1:10" x14ac:dyDescent="0.25">
      <c r="A666" s="125" t="s">
        <v>1335</v>
      </c>
      <c r="B666" s="43" t="s">
        <v>1336</v>
      </c>
      <c r="C666" s="126">
        <v>1067</v>
      </c>
      <c r="D666" s="66">
        <f t="shared" si="70"/>
        <v>1344.42</v>
      </c>
      <c r="E666" s="66">
        <f t="shared" si="61"/>
        <v>1882.1880000000001</v>
      </c>
      <c r="F666" s="66">
        <v>1840</v>
      </c>
      <c r="G666" s="66">
        <v>832</v>
      </c>
      <c r="I666" s="127">
        <f t="shared" si="66"/>
        <v>0.26</v>
      </c>
      <c r="J666" s="127">
        <f t="shared" si="67"/>
        <v>0.39999999999999991</v>
      </c>
    </row>
    <row r="667" spans="1:10" x14ac:dyDescent="0.25">
      <c r="A667" s="125" t="s">
        <v>1337</v>
      </c>
      <c r="B667" s="43" t="s">
        <v>1338</v>
      </c>
      <c r="C667" s="126">
        <v>1061</v>
      </c>
      <c r="D667" s="66">
        <f t="shared" si="70"/>
        <v>1336.8600000000001</v>
      </c>
      <c r="E667" s="66">
        <f t="shared" si="61"/>
        <v>1871.6040000000003</v>
      </c>
      <c r="F667" s="66">
        <v>1830</v>
      </c>
      <c r="G667" s="66">
        <v>2235</v>
      </c>
      <c r="I667" s="127">
        <f t="shared" si="66"/>
        <v>0.26000000000000023</v>
      </c>
      <c r="J667" s="127">
        <f t="shared" si="67"/>
        <v>0.40000000000000013</v>
      </c>
    </row>
    <row r="668" spans="1:10" x14ac:dyDescent="0.25">
      <c r="A668" s="125" t="s">
        <v>1339</v>
      </c>
      <c r="B668" s="43" t="s">
        <v>1168</v>
      </c>
      <c r="C668" s="126">
        <v>1072</v>
      </c>
      <c r="D668" s="66">
        <f t="shared" si="70"/>
        <v>1350.72</v>
      </c>
      <c r="E668" s="66">
        <f t="shared" si="61"/>
        <v>1891.008</v>
      </c>
      <c r="F668" s="66">
        <v>1810</v>
      </c>
      <c r="G668" s="66">
        <v>2907</v>
      </c>
      <c r="I668" s="127">
        <f t="shared" si="66"/>
        <v>0.26</v>
      </c>
      <c r="J668" s="127">
        <f t="shared" si="67"/>
        <v>0.39999999999999991</v>
      </c>
    </row>
    <row r="669" spans="1:10" x14ac:dyDescent="0.25">
      <c r="A669" s="125" t="s">
        <v>1340</v>
      </c>
      <c r="B669" s="43" t="s">
        <v>1341</v>
      </c>
      <c r="C669" s="126">
        <f t="shared" si="69"/>
        <v>2154.6000000000004</v>
      </c>
      <c r="D669" s="66">
        <f t="shared" ref="D669:D672" si="71">E669*0.68</f>
        <v>2713.2000000000003</v>
      </c>
      <c r="E669" s="66">
        <v>3990</v>
      </c>
      <c r="F669" s="66">
        <v>3990</v>
      </c>
      <c r="G669" s="66">
        <v>1151</v>
      </c>
      <c r="I669" s="127">
        <f t="shared" si="66"/>
        <v>0.25925925925925908</v>
      </c>
      <c r="J669" s="127">
        <f t="shared" si="67"/>
        <v>0.47058823529411753</v>
      </c>
    </row>
    <row r="670" spans="1:10" x14ac:dyDescent="0.25">
      <c r="A670" s="125" t="s">
        <v>1342</v>
      </c>
      <c r="B670" s="43" t="s">
        <v>1343</v>
      </c>
      <c r="C670" s="126">
        <f t="shared" si="69"/>
        <v>1490.4</v>
      </c>
      <c r="D670" s="66">
        <f t="shared" si="71"/>
        <v>1876.8000000000002</v>
      </c>
      <c r="E670" s="66">
        <v>2760</v>
      </c>
      <c r="F670" s="66">
        <v>2760</v>
      </c>
      <c r="G670" s="66">
        <v>2372</v>
      </c>
      <c r="I670" s="127">
        <f t="shared" si="66"/>
        <v>0.2592592592592593</v>
      </c>
      <c r="J670" s="127">
        <f t="shared" si="67"/>
        <v>0.47058823529411753</v>
      </c>
    </row>
    <row r="671" spans="1:10" x14ac:dyDescent="0.25">
      <c r="A671" s="125" t="s">
        <v>1344</v>
      </c>
      <c r="B671" s="43" t="s">
        <v>1345</v>
      </c>
      <c r="C671" s="126">
        <f t="shared" si="69"/>
        <v>2424.6000000000004</v>
      </c>
      <c r="D671" s="66">
        <f t="shared" si="71"/>
        <v>3053.2000000000003</v>
      </c>
      <c r="E671" s="66">
        <v>4490</v>
      </c>
      <c r="F671" s="66">
        <v>4490</v>
      </c>
      <c r="G671" s="66">
        <v>68</v>
      </c>
      <c r="I671" s="127">
        <f t="shared" si="66"/>
        <v>0.25925925925925908</v>
      </c>
      <c r="J671" s="127">
        <f t="shared" si="67"/>
        <v>0.47058823529411753</v>
      </c>
    </row>
    <row r="672" spans="1:10" x14ac:dyDescent="0.25">
      <c r="A672" s="125" t="s">
        <v>1346</v>
      </c>
      <c r="B672" s="43" t="s">
        <v>1347</v>
      </c>
      <c r="C672" s="126">
        <f t="shared" si="69"/>
        <v>3261.6000000000004</v>
      </c>
      <c r="D672" s="66">
        <f t="shared" si="71"/>
        <v>4107.2000000000007</v>
      </c>
      <c r="E672" s="66">
        <v>6040</v>
      </c>
      <c r="F672" s="66">
        <v>6040</v>
      </c>
      <c r="G672" s="66">
        <v>82</v>
      </c>
      <c r="I672" s="127">
        <f t="shared" si="66"/>
        <v>0.2592592592592593</v>
      </c>
      <c r="J672" s="127">
        <f t="shared" si="67"/>
        <v>0.47058823529411731</v>
      </c>
    </row>
    <row r="673" spans="1:10" x14ac:dyDescent="0.25">
      <c r="A673" s="125" t="s">
        <v>1349</v>
      </c>
      <c r="B673" s="43" t="s">
        <v>1350</v>
      </c>
      <c r="C673" s="126">
        <v>3484</v>
      </c>
      <c r="D673" s="66">
        <f t="shared" ref="D673:D692" si="72">C673+C673*0.26</f>
        <v>4389.84</v>
      </c>
      <c r="E673" s="66">
        <f t="shared" si="61"/>
        <v>6145.7759999999998</v>
      </c>
      <c r="F673" s="66">
        <v>6010</v>
      </c>
      <c r="G673" s="66">
        <v>127</v>
      </c>
      <c r="I673" s="127">
        <f t="shared" si="66"/>
        <v>0.26</v>
      </c>
      <c r="J673" s="127">
        <f t="shared" si="67"/>
        <v>0.39999999999999991</v>
      </c>
    </row>
    <row r="674" spans="1:10" x14ac:dyDescent="0.25">
      <c r="A674" s="125" t="s">
        <v>1351</v>
      </c>
      <c r="B674" s="43" t="s">
        <v>1352</v>
      </c>
      <c r="C674" s="126">
        <v>2324</v>
      </c>
      <c r="D674" s="66">
        <f t="shared" si="72"/>
        <v>2928.24</v>
      </c>
      <c r="E674" s="66">
        <f t="shared" si="61"/>
        <v>4099.5360000000001</v>
      </c>
      <c r="F674" s="66">
        <v>4010</v>
      </c>
      <c r="G674" s="66">
        <v>57</v>
      </c>
      <c r="I674" s="127">
        <f t="shared" si="66"/>
        <v>0.26</v>
      </c>
      <c r="J674" s="127">
        <f t="shared" si="67"/>
        <v>0.40000000000000013</v>
      </c>
    </row>
    <row r="675" spans="1:10" x14ac:dyDescent="0.25">
      <c r="A675" s="125" t="s">
        <v>1353</v>
      </c>
      <c r="B675" s="43" t="s">
        <v>1354</v>
      </c>
      <c r="C675" s="126">
        <v>3484</v>
      </c>
      <c r="D675" s="66">
        <f t="shared" si="72"/>
        <v>4389.84</v>
      </c>
      <c r="E675" s="66">
        <f t="shared" si="61"/>
        <v>6145.7759999999998</v>
      </c>
      <c r="F675" s="66">
        <v>6010</v>
      </c>
      <c r="G675" s="66">
        <v>356</v>
      </c>
      <c r="I675" s="127">
        <f t="shared" si="66"/>
        <v>0.26</v>
      </c>
      <c r="J675" s="127">
        <f t="shared" si="67"/>
        <v>0.39999999999999991</v>
      </c>
    </row>
    <row r="676" spans="1:10" x14ac:dyDescent="0.25">
      <c r="A676" s="125" t="s">
        <v>1355</v>
      </c>
      <c r="B676" s="43" t="s">
        <v>1356</v>
      </c>
      <c r="C676" s="126">
        <v>2374</v>
      </c>
      <c r="D676" s="66">
        <f t="shared" si="72"/>
        <v>2991.24</v>
      </c>
      <c r="E676" s="66">
        <f t="shared" ref="E676:E738" si="73">D676+D676*0.4</f>
        <v>4187.7359999999999</v>
      </c>
      <c r="F676" s="66">
        <v>4010</v>
      </c>
      <c r="G676" s="66">
        <v>2230</v>
      </c>
      <c r="I676" s="127">
        <f t="shared" si="66"/>
        <v>0.26</v>
      </c>
      <c r="J676" s="127">
        <f t="shared" si="67"/>
        <v>0.40000000000000013</v>
      </c>
    </row>
    <row r="677" spans="1:10" x14ac:dyDescent="0.25">
      <c r="A677" s="125" t="s">
        <v>1357</v>
      </c>
      <c r="B677" s="43" t="s">
        <v>1358</v>
      </c>
      <c r="C677" s="126">
        <v>2203</v>
      </c>
      <c r="D677" s="66">
        <f t="shared" si="72"/>
        <v>2775.7799999999997</v>
      </c>
      <c r="E677" s="66">
        <f t="shared" si="73"/>
        <v>3886.0919999999996</v>
      </c>
      <c r="F677" s="66">
        <v>3800</v>
      </c>
      <c r="G677" s="66">
        <v>7</v>
      </c>
      <c r="I677" s="127">
        <f t="shared" si="66"/>
        <v>0.25999999999999979</v>
      </c>
      <c r="J677" s="127">
        <f t="shared" si="67"/>
        <v>0.39999999999999991</v>
      </c>
    </row>
    <row r="678" spans="1:10" x14ac:dyDescent="0.25">
      <c r="A678" s="125" t="s">
        <v>1359</v>
      </c>
      <c r="B678" s="43" t="s">
        <v>1354</v>
      </c>
      <c r="C678" s="126">
        <v>2898</v>
      </c>
      <c r="D678" s="66">
        <f t="shared" si="72"/>
        <v>3651.48</v>
      </c>
      <c r="E678" s="66">
        <f t="shared" si="73"/>
        <v>5112.0720000000001</v>
      </c>
      <c r="F678" s="66">
        <v>5000</v>
      </c>
      <c r="G678" s="66">
        <v>259</v>
      </c>
      <c r="I678" s="127">
        <f t="shared" si="66"/>
        <v>0.26</v>
      </c>
      <c r="J678" s="127">
        <f t="shared" si="67"/>
        <v>0.40000000000000013</v>
      </c>
    </row>
    <row r="679" spans="1:10" x14ac:dyDescent="0.25">
      <c r="A679" s="125" t="s">
        <v>1360</v>
      </c>
      <c r="B679" s="43" t="s">
        <v>1361</v>
      </c>
      <c r="C679" s="126">
        <v>3203</v>
      </c>
      <c r="D679" s="66">
        <f t="shared" si="72"/>
        <v>4035.7799999999997</v>
      </c>
      <c r="E679" s="66">
        <f t="shared" si="73"/>
        <v>5650.0919999999996</v>
      </c>
      <c r="F679" s="66">
        <v>5410</v>
      </c>
      <c r="G679" s="66">
        <v>2737</v>
      </c>
      <c r="I679" s="127">
        <f t="shared" si="66"/>
        <v>0.26</v>
      </c>
      <c r="J679" s="127">
        <f t="shared" si="67"/>
        <v>0.39999999999999991</v>
      </c>
    </row>
    <row r="680" spans="1:10" x14ac:dyDescent="0.25">
      <c r="A680" s="125" t="s">
        <v>1362</v>
      </c>
      <c r="B680" s="43" t="s">
        <v>1363</v>
      </c>
      <c r="C680" s="126">
        <v>3900</v>
      </c>
      <c r="D680" s="66">
        <f t="shared" si="72"/>
        <v>4914</v>
      </c>
      <c r="E680" s="66">
        <f t="shared" si="73"/>
        <v>6879.6</v>
      </c>
      <c r="F680" s="66">
        <v>6730</v>
      </c>
      <c r="G680" s="66">
        <v>315</v>
      </c>
      <c r="I680" s="127">
        <f t="shared" si="66"/>
        <v>0.26</v>
      </c>
      <c r="J680" s="127">
        <f t="shared" si="67"/>
        <v>0.40000000000000013</v>
      </c>
    </row>
    <row r="681" spans="1:10" x14ac:dyDescent="0.25">
      <c r="A681" s="125" t="s">
        <v>1364</v>
      </c>
      <c r="B681" s="43" t="s">
        <v>1149</v>
      </c>
      <c r="C681" s="126">
        <v>933</v>
      </c>
      <c r="D681" s="66">
        <f t="shared" si="72"/>
        <v>1175.58</v>
      </c>
      <c r="E681" s="66">
        <f t="shared" si="73"/>
        <v>1645.8119999999999</v>
      </c>
      <c r="F681" s="66">
        <v>1610</v>
      </c>
      <c r="G681" s="66">
        <v>541</v>
      </c>
      <c r="I681" s="127">
        <f t="shared" si="66"/>
        <v>0.26</v>
      </c>
      <c r="J681" s="127">
        <f t="shared" si="67"/>
        <v>0.39999999999999991</v>
      </c>
    </row>
    <row r="682" spans="1:10" x14ac:dyDescent="0.25">
      <c r="A682" s="125" t="s">
        <v>1365</v>
      </c>
      <c r="B682" s="43" t="s">
        <v>1366</v>
      </c>
      <c r="C682" s="126">
        <v>3153</v>
      </c>
      <c r="D682" s="66">
        <f t="shared" si="72"/>
        <v>3972.7799999999997</v>
      </c>
      <c r="E682" s="66">
        <f t="shared" si="73"/>
        <v>5561.8919999999998</v>
      </c>
      <c r="F682" s="66">
        <v>5440</v>
      </c>
      <c r="G682" s="66">
        <v>899</v>
      </c>
      <c r="I682" s="127">
        <f t="shared" si="66"/>
        <v>0.26</v>
      </c>
      <c r="J682" s="127">
        <f t="shared" si="67"/>
        <v>0.40000000000000013</v>
      </c>
    </row>
    <row r="683" spans="1:10" x14ac:dyDescent="0.25">
      <c r="A683" s="125" t="s">
        <v>1368</v>
      </c>
      <c r="B683" s="43" t="s">
        <v>1369</v>
      </c>
      <c r="C683" s="126">
        <v>1744</v>
      </c>
      <c r="D683" s="66">
        <f t="shared" si="72"/>
        <v>2197.44</v>
      </c>
      <c r="E683" s="66">
        <f t="shared" si="73"/>
        <v>3076.4160000000002</v>
      </c>
      <c r="F683" s="66">
        <v>3010</v>
      </c>
      <c r="G683" s="66">
        <v>5</v>
      </c>
      <c r="I683" s="127">
        <f t="shared" si="66"/>
        <v>0.26</v>
      </c>
      <c r="J683" s="127">
        <f t="shared" si="67"/>
        <v>0.40000000000000013</v>
      </c>
    </row>
    <row r="684" spans="1:10" x14ac:dyDescent="0.25">
      <c r="A684" s="125" t="s">
        <v>1370</v>
      </c>
      <c r="B684" s="43" t="s">
        <v>1371</v>
      </c>
      <c r="C684" s="126">
        <v>2035</v>
      </c>
      <c r="D684" s="66">
        <f t="shared" si="72"/>
        <v>2564.1</v>
      </c>
      <c r="E684" s="66">
        <f t="shared" si="73"/>
        <v>3589.74</v>
      </c>
      <c r="F684" s="66">
        <v>3510</v>
      </c>
      <c r="G684" s="66">
        <v>6</v>
      </c>
      <c r="I684" s="127">
        <f t="shared" si="66"/>
        <v>0.26</v>
      </c>
      <c r="J684" s="127">
        <f t="shared" si="67"/>
        <v>0.39999999999999991</v>
      </c>
    </row>
    <row r="685" spans="1:10" x14ac:dyDescent="0.25">
      <c r="A685" s="125" t="s">
        <v>1372</v>
      </c>
      <c r="B685" s="43" t="s">
        <v>1373</v>
      </c>
      <c r="C685" s="126">
        <v>2904</v>
      </c>
      <c r="D685" s="66">
        <f t="shared" si="72"/>
        <v>3659.04</v>
      </c>
      <c r="E685" s="66">
        <f t="shared" si="73"/>
        <v>5122.6559999999999</v>
      </c>
      <c r="F685" s="66">
        <v>5010</v>
      </c>
      <c r="G685" s="66">
        <v>42</v>
      </c>
      <c r="I685" s="127">
        <f t="shared" si="66"/>
        <v>0.26</v>
      </c>
      <c r="J685" s="127">
        <f t="shared" si="67"/>
        <v>0.39999999999999991</v>
      </c>
    </row>
    <row r="686" spans="1:10" x14ac:dyDescent="0.25">
      <c r="A686" s="125" t="s">
        <v>1374</v>
      </c>
      <c r="B686" s="43" t="s">
        <v>1375</v>
      </c>
      <c r="C686" s="126">
        <v>4637</v>
      </c>
      <c r="D686" s="66">
        <f t="shared" si="72"/>
        <v>5842.62</v>
      </c>
      <c r="E686" s="66">
        <f t="shared" si="73"/>
        <v>8179.6679999999997</v>
      </c>
      <c r="F686" s="66">
        <v>8000</v>
      </c>
      <c r="G686" s="66">
        <v>151</v>
      </c>
      <c r="I686" s="127">
        <f t="shared" si="66"/>
        <v>0.26</v>
      </c>
      <c r="J686" s="127">
        <f t="shared" si="67"/>
        <v>0.39999999999999991</v>
      </c>
    </row>
    <row r="687" spans="1:10" x14ac:dyDescent="0.25">
      <c r="A687" s="125" t="s">
        <v>1376</v>
      </c>
      <c r="B687" s="43" t="s">
        <v>1377</v>
      </c>
      <c r="C687" s="126">
        <v>1078</v>
      </c>
      <c r="D687" s="66">
        <f t="shared" si="72"/>
        <v>1358.28</v>
      </c>
      <c r="E687" s="66">
        <f t="shared" si="73"/>
        <v>1901.5920000000001</v>
      </c>
      <c r="F687" s="66">
        <v>1820</v>
      </c>
      <c r="G687" s="66">
        <v>6748</v>
      </c>
      <c r="I687" s="127">
        <f t="shared" si="66"/>
        <v>0.26</v>
      </c>
      <c r="J687" s="127">
        <f t="shared" si="67"/>
        <v>0.40000000000000013</v>
      </c>
    </row>
    <row r="688" spans="1:10" x14ac:dyDescent="0.25">
      <c r="A688" s="125" t="s">
        <v>1378</v>
      </c>
      <c r="B688" s="43" t="s">
        <v>1334</v>
      </c>
      <c r="C688" s="126">
        <v>1841</v>
      </c>
      <c r="D688" s="66">
        <f t="shared" si="72"/>
        <v>2319.66</v>
      </c>
      <c r="E688" s="66">
        <f t="shared" si="73"/>
        <v>3247.5239999999999</v>
      </c>
      <c r="F688" s="66">
        <v>3110</v>
      </c>
      <c r="G688" s="66">
        <v>2232</v>
      </c>
      <c r="I688" s="127">
        <f t="shared" si="66"/>
        <v>0.26</v>
      </c>
      <c r="J688" s="127">
        <f t="shared" si="67"/>
        <v>0.40000000000000013</v>
      </c>
    </row>
    <row r="689" spans="1:10" x14ac:dyDescent="0.25">
      <c r="A689" s="125" t="s">
        <v>1379</v>
      </c>
      <c r="B689" s="43" t="s">
        <v>1380</v>
      </c>
      <c r="C689" s="126">
        <v>2203</v>
      </c>
      <c r="D689" s="66">
        <f t="shared" si="72"/>
        <v>2775.7799999999997</v>
      </c>
      <c r="E689" s="66">
        <f t="shared" si="73"/>
        <v>3886.0919999999996</v>
      </c>
      <c r="F689" s="66">
        <v>3800</v>
      </c>
      <c r="G689" s="66">
        <v>1354</v>
      </c>
      <c r="I689" s="127">
        <f t="shared" si="66"/>
        <v>0.25999999999999979</v>
      </c>
      <c r="J689" s="127">
        <f t="shared" si="67"/>
        <v>0.39999999999999991</v>
      </c>
    </row>
    <row r="690" spans="1:10" x14ac:dyDescent="0.25">
      <c r="A690" s="125" t="s">
        <v>1381</v>
      </c>
      <c r="B690" s="43" t="s">
        <v>1382</v>
      </c>
      <c r="C690" s="126">
        <v>2318</v>
      </c>
      <c r="D690" s="66">
        <f t="shared" si="72"/>
        <v>2920.6800000000003</v>
      </c>
      <c r="E690" s="66">
        <f t="shared" si="73"/>
        <v>4088.9520000000002</v>
      </c>
      <c r="F690" s="66">
        <v>4000</v>
      </c>
      <c r="G690" s="66">
        <v>1307</v>
      </c>
      <c r="I690" s="127">
        <f t="shared" si="66"/>
        <v>0.26000000000000023</v>
      </c>
      <c r="J690" s="127">
        <f t="shared" si="67"/>
        <v>0.39999999999999991</v>
      </c>
    </row>
    <row r="691" spans="1:10" x14ac:dyDescent="0.25">
      <c r="A691" s="125" t="s">
        <v>1383</v>
      </c>
      <c r="B691" s="43" t="s">
        <v>1384</v>
      </c>
      <c r="C691" s="126">
        <v>2214</v>
      </c>
      <c r="D691" s="66">
        <f t="shared" si="72"/>
        <v>2789.64</v>
      </c>
      <c r="E691" s="66">
        <f t="shared" si="73"/>
        <v>3905.4960000000001</v>
      </c>
      <c r="F691" s="66">
        <v>3820</v>
      </c>
      <c r="G691" s="66">
        <v>1240</v>
      </c>
      <c r="I691" s="127">
        <f t="shared" si="66"/>
        <v>0.26</v>
      </c>
      <c r="J691" s="127">
        <f t="shared" si="67"/>
        <v>0.40000000000000013</v>
      </c>
    </row>
    <row r="692" spans="1:10" x14ac:dyDescent="0.25">
      <c r="A692" s="125" t="s">
        <v>1385</v>
      </c>
      <c r="B692" s="43" t="s">
        <v>1386</v>
      </c>
      <c r="C692" s="126">
        <v>1467</v>
      </c>
      <c r="D692" s="66">
        <f t="shared" si="72"/>
        <v>1848.42</v>
      </c>
      <c r="E692" s="66">
        <f t="shared" si="73"/>
        <v>2587.788</v>
      </c>
      <c r="F692" s="66">
        <v>2530</v>
      </c>
      <c r="G692" s="66">
        <v>794</v>
      </c>
      <c r="I692" s="127">
        <f t="shared" si="66"/>
        <v>0.26</v>
      </c>
      <c r="J692" s="127">
        <f t="shared" si="67"/>
        <v>0.39999999999999991</v>
      </c>
    </row>
    <row r="693" spans="1:10" x14ac:dyDescent="0.25">
      <c r="A693" s="125" t="s">
        <v>1387</v>
      </c>
      <c r="B693" s="43" t="s">
        <v>1388</v>
      </c>
      <c r="C693" s="126">
        <f t="shared" si="69"/>
        <v>2057.4</v>
      </c>
      <c r="D693" s="66">
        <f>E693*0.68</f>
        <v>2590.8000000000002</v>
      </c>
      <c r="E693" s="66">
        <v>3810</v>
      </c>
      <c r="F693" s="66">
        <v>3810</v>
      </c>
      <c r="G693" s="66">
        <v>701</v>
      </c>
      <c r="I693" s="127">
        <f t="shared" si="66"/>
        <v>0.2592592592592593</v>
      </c>
      <c r="J693" s="127">
        <f t="shared" si="67"/>
        <v>0.47058823529411753</v>
      </c>
    </row>
    <row r="694" spans="1:10" x14ac:dyDescent="0.25">
      <c r="A694" s="125" t="s">
        <v>1391</v>
      </c>
      <c r="B694" s="43" t="s">
        <v>1392</v>
      </c>
      <c r="C694" s="126">
        <v>2266</v>
      </c>
      <c r="D694" s="66">
        <f t="shared" ref="D694:D699" si="74">C694+C694*0.26</f>
        <v>2855.16</v>
      </c>
      <c r="E694" s="66">
        <f t="shared" si="73"/>
        <v>3997.2240000000002</v>
      </c>
      <c r="F694" s="66">
        <v>3910</v>
      </c>
      <c r="G694" s="66">
        <v>984</v>
      </c>
      <c r="I694" s="127">
        <f t="shared" si="66"/>
        <v>0.26</v>
      </c>
      <c r="J694" s="127">
        <f t="shared" si="67"/>
        <v>0.40000000000000013</v>
      </c>
    </row>
    <row r="695" spans="1:10" x14ac:dyDescent="0.25">
      <c r="A695" s="125" t="s">
        <v>1393</v>
      </c>
      <c r="B695" s="43" t="s">
        <v>1394</v>
      </c>
      <c r="C695" s="126">
        <v>1124</v>
      </c>
      <c r="D695" s="66">
        <f t="shared" si="74"/>
        <v>1416.24</v>
      </c>
      <c r="E695" s="66">
        <f t="shared" si="73"/>
        <v>1982.7359999999999</v>
      </c>
      <c r="F695" s="66">
        <v>1940</v>
      </c>
      <c r="G695" s="66">
        <v>240</v>
      </c>
      <c r="I695" s="127">
        <f t="shared" si="66"/>
        <v>0.26</v>
      </c>
      <c r="J695" s="127">
        <f t="shared" si="67"/>
        <v>0.39999999999999991</v>
      </c>
    </row>
    <row r="696" spans="1:10" x14ac:dyDescent="0.25">
      <c r="A696" s="125" t="s">
        <v>1396</v>
      </c>
      <c r="B696" s="43" t="s">
        <v>1397</v>
      </c>
      <c r="C696" s="126">
        <v>1629</v>
      </c>
      <c r="D696" s="66">
        <f t="shared" si="74"/>
        <v>2052.54</v>
      </c>
      <c r="E696" s="66">
        <f t="shared" si="73"/>
        <v>2873.556</v>
      </c>
      <c r="F696" s="66">
        <v>2810</v>
      </c>
      <c r="G696" s="66">
        <v>2687</v>
      </c>
      <c r="I696" s="127">
        <f t="shared" si="66"/>
        <v>0.26</v>
      </c>
      <c r="J696" s="127">
        <f t="shared" si="67"/>
        <v>0.40000000000000013</v>
      </c>
    </row>
    <row r="697" spans="1:10" x14ac:dyDescent="0.25">
      <c r="A697" s="125" t="s">
        <v>1398</v>
      </c>
      <c r="B697" s="43" t="s">
        <v>1399</v>
      </c>
      <c r="C697" s="126">
        <v>1449</v>
      </c>
      <c r="D697" s="66">
        <f t="shared" si="74"/>
        <v>1825.74</v>
      </c>
      <c r="E697" s="66">
        <f t="shared" si="73"/>
        <v>2556.0360000000001</v>
      </c>
      <c r="F697" s="66">
        <v>2500</v>
      </c>
      <c r="G697" s="66">
        <v>2029</v>
      </c>
      <c r="I697" s="127">
        <f t="shared" si="66"/>
        <v>0.26</v>
      </c>
      <c r="J697" s="127">
        <f t="shared" si="67"/>
        <v>0.40000000000000013</v>
      </c>
    </row>
    <row r="698" spans="1:10" x14ac:dyDescent="0.25">
      <c r="A698" s="125" t="s">
        <v>1400</v>
      </c>
      <c r="B698" s="43" t="s">
        <v>1401</v>
      </c>
      <c r="C698" s="126">
        <v>1391</v>
      </c>
      <c r="D698" s="66">
        <f t="shared" si="74"/>
        <v>1752.66</v>
      </c>
      <c r="E698" s="66">
        <f t="shared" si="73"/>
        <v>2453.7240000000002</v>
      </c>
      <c r="F698" s="66">
        <v>2400</v>
      </c>
      <c r="G698" s="66">
        <v>390</v>
      </c>
      <c r="I698" s="127">
        <f t="shared" si="66"/>
        <v>0.26</v>
      </c>
      <c r="J698" s="127">
        <f t="shared" si="67"/>
        <v>0.40000000000000013</v>
      </c>
    </row>
    <row r="699" spans="1:10" x14ac:dyDescent="0.25">
      <c r="A699" s="125" t="s">
        <v>1402</v>
      </c>
      <c r="B699" s="43" t="s">
        <v>1401</v>
      </c>
      <c r="C699" s="126">
        <v>1391</v>
      </c>
      <c r="D699" s="66">
        <f t="shared" si="74"/>
        <v>1752.66</v>
      </c>
      <c r="E699" s="66">
        <f t="shared" si="73"/>
        <v>2453.7240000000002</v>
      </c>
      <c r="F699" s="66">
        <v>2400</v>
      </c>
      <c r="G699" s="66">
        <v>718</v>
      </c>
      <c r="I699" s="127">
        <f t="shared" si="66"/>
        <v>0.26</v>
      </c>
      <c r="J699" s="127">
        <f t="shared" si="67"/>
        <v>0.40000000000000013</v>
      </c>
    </row>
    <row r="700" spans="1:10" x14ac:dyDescent="0.25">
      <c r="A700" s="125" t="s">
        <v>1403</v>
      </c>
      <c r="B700" s="43" t="s">
        <v>1404</v>
      </c>
      <c r="C700" s="126">
        <f t="shared" si="69"/>
        <v>1976.4</v>
      </c>
      <c r="D700" s="66">
        <f t="shared" ref="D700:D703" si="75">E700*0.68</f>
        <v>2488.8000000000002</v>
      </c>
      <c r="E700" s="66">
        <v>3660</v>
      </c>
      <c r="F700" s="66">
        <v>3660</v>
      </c>
      <c r="G700" s="66">
        <v>913</v>
      </c>
      <c r="I700" s="127">
        <f t="shared" si="66"/>
        <v>0.2592592592592593</v>
      </c>
      <c r="J700" s="127">
        <f t="shared" si="67"/>
        <v>0.47058823529411753</v>
      </c>
    </row>
    <row r="701" spans="1:10" x14ac:dyDescent="0.25">
      <c r="A701" s="125" t="s">
        <v>1405</v>
      </c>
      <c r="B701" s="43" t="s">
        <v>1406</v>
      </c>
      <c r="C701" s="126">
        <f t="shared" si="69"/>
        <v>2910.6000000000004</v>
      </c>
      <c r="D701" s="66">
        <f t="shared" si="75"/>
        <v>3665.2000000000003</v>
      </c>
      <c r="E701" s="66">
        <v>5390</v>
      </c>
      <c r="F701" s="66">
        <v>5390</v>
      </c>
      <c r="G701" s="66">
        <v>234</v>
      </c>
      <c r="I701" s="127">
        <f t="shared" si="66"/>
        <v>0.2592592592592593</v>
      </c>
      <c r="J701" s="127">
        <f t="shared" si="67"/>
        <v>0.47058823529411753</v>
      </c>
    </row>
    <row r="702" spans="1:10" x14ac:dyDescent="0.25">
      <c r="A702" s="125" t="s">
        <v>1407</v>
      </c>
      <c r="B702" s="43" t="s">
        <v>1408</v>
      </c>
      <c r="C702" s="126">
        <f t="shared" si="69"/>
        <v>6188.4000000000005</v>
      </c>
      <c r="D702" s="66">
        <f t="shared" si="75"/>
        <v>7792.8</v>
      </c>
      <c r="E702" s="66">
        <v>11460</v>
      </c>
      <c r="F702" s="66">
        <v>11460</v>
      </c>
      <c r="G702" s="66">
        <v>208</v>
      </c>
      <c r="I702" s="127">
        <f t="shared" si="66"/>
        <v>0.25925925925925908</v>
      </c>
      <c r="J702" s="127">
        <f t="shared" si="67"/>
        <v>0.47058823529411753</v>
      </c>
    </row>
    <row r="703" spans="1:10" x14ac:dyDescent="0.25">
      <c r="A703" s="125" t="s">
        <v>1409</v>
      </c>
      <c r="B703" s="43" t="s">
        <v>1410</v>
      </c>
      <c r="C703" s="126">
        <f t="shared" si="69"/>
        <v>7327.8</v>
      </c>
      <c r="D703" s="66">
        <f t="shared" si="75"/>
        <v>9227.6</v>
      </c>
      <c r="E703" s="66">
        <v>13570</v>
      </c>
      <c r="F703" s="66">
        <v>13570</v>
      </c>
      <c r="G703" s="66">
        <v>49</v>
      </c>
      <c r="I703" s="127">
        <f t="shared" si="66"/>
        <v>0.2592592592592593</v>
      </c>
      <c r="J703" s="127">
        <f t="shared" si="67"/>
        <v>0.47058823529411753</v>
      </c>
    </row>
    <row r="704" spans="1:10" ht="14.45" customHeight="1" x14ac:dyDescent="0.25">
      <c r="A704" s="125" t="s">
        <v>1411</v>
      </c>
      <c r="B704" s="43" t="s">
        <v>1412</v>
      </c>
      <c r="C704" s="126">
        <v>1048</v>
      </c>
      <c r="D704" s="66">
        <f t="shared" ref="D704:D729" si="76">C704+C704*0.26</f>
        <v>1320.48</v>
      </c>
      <c r="E704" s="66">
        <f t="shared" si="73"/>
        <v>1848.672</v>
      </c>
      <c r="F704" s="66">
        <v>1770</v>
      </c>
      <c r="G704" s="66">
        <v>2656</v>
      </c>
      <c r="I704" s="127">
        <f t="shared" si="66"/>
        <v>0.26</v>
      </c>
      <c r="J704" s="127">
        <f t="shared" si="67"/>
        <v>0.39999999999999991</v>
      </c>
    </row>
    <row r="705" spans="1:10" x14ac:dyDescent="0.25">
      <c r="A705" s="125" t="s">
        <v>1413</v>
      </c>
      <c r="B705" s="43" t="s">
        <v>1414</v>
      </c>
      <c r="C705" s="126">
        <v>1675</v>
      </c>
      <c r="D705" s="66">
        <f t="shared" si="76"/>
        <v>2110.5</v>
      </c>
      <c r="E705" s="66">
        <f t="shared" si="73"/>
        <v>2954.7</v>
      </c>
      <c r="F705" s="66">
        <v>2890</v>
      </c>
      <c r="G705" s="66">
        <v>734</v>
      </c>
      <c r="I705" s="127">
        <f t="shared" si="66"/>
        <v>0.26</v>
      </c>
      <c r="J705" s="127">
        <f t="shared" si="67"/>
        <v>0.39999999999999991</v>
      </c>
    </row>
    <row r="706" spans="1:10" x14ac:dyDescent="0.25">
      <c r="A706" s="125" t="s">
        <v>1416</v>
      </c>
      <c r="B706" s="43" t="s">
        <v>1397</v>
      </c>
      <c r="C706" s="126">
        <v>2035</v>
      </c>
      <c r="D706" s="66">
        <f t="shared" si="76"/>
        <v>2564.1</v>
      </c>
      <c r="E706" s="66">
        <f t="shared" si="73"/>
        <v>3589.74</v>
      </c>
      <c r="F706" s="66">
        <v>3510</v>
      </c>
      <c r="G706" s="66">
        <v>274</v>
      </c>
      <c r="I706" s="127">
        <f t="shared" si="66"/>
        <v>0.26</v>
      </c>
      <c r="J706" s="127">
        <f t="shared" si="67"/>
        <v>0.39999999999999991</v>
      </c>
    </row>
    <row r="707" spans="1:10" x14ac:dyDescent="0.25">
      <c r="A707" s="125" t="s">
        <v>1417</v>
      </c>
      <c r="B707" s="43" t="s">
        <v>1399</v>
      </c>
      <c r="C707" s="126">
        <v>2179</v>
      </c>
      <c r="D707" s="66">
        <f t="shared" si="76"/>
        <v>2745.54</v>
      </c>
      <c r="E707" s="66">
        <f t="shared" si="73"/>
        <v>3843.7560000000003</v>
      </c>
      <c r="F707" s="66">
        <v>3760</v>
      </c>
      <c r="G707" s="66">
        <v>160</v>
      </c>
      <c r="I707" s="127">
        <f t="shared" si="66"/>
        <v>0.26</v>
      </c>
      <c r="J707" s="127">
        <f t="shared" si="67"/>
        <v>0.40000000000000013</v>
      </c>
    </row>
    <row r="708" spans="1:10" x14ac:dyDescent="0.25">
      <c r="A708" s="125" t="s">
        <v>1418</v>
      </c>
      <c r="B708" s="43" t="s">
        <v>1394</v>
      </c>
      <c r="C708" s="126">
        <v>1241</v>
      </c>
      <c r="D708" s="66">
        <f t="shared" si="76"/>
        <v>1563.66</v>
      </c>
      <c r="E708" s="66">
        <f t="shared" si="73"/>
        <v>2189.1240000000003</v>
      </c>
      <c r="F708" s="66">
        <v>2140</v>
      </c>
      <c r="G708" s="66">
        <v>858</v>
      </c>
      <c r="I708" s="127">
        <f t="shared" si="66"/>
        <v>0.26</v>
      </c>
      <c r="J708" s="127">
        <f t="shared" si="67"/>
        <v>0.40000000000000013</v>
      </c>
    </row>
    <row r="709" spans="1:10" x14ac:dyDescent="0.25">
      <c r="A709" s="125" t="s">
        <v>1419</v>
      </c>
      <c r="B709" s="43" t="s">
        <v>1414</v>
      </c>
      <c r="C709" s="126">
        <v>1362</v>
      </c>
      <c r="D709" s="66">
        <f t="shared" si="76"/>
        <v>1716.12</v>
      </c>
      <c r="E709" s="66">
        <f t="shared" si="73"/>
        <v>2402.5679999999998</v>
      </c>
      <c r="F709" s="66">
        <v>2350</v>
      </c>
      <c r="G709" s="66">
        <v>221</v>
      </c>
      <c r="I709" s="127">
        <f t="shared" si="66"/>
        <v>0.26</v>
      </c>
      <c r="J709" s="127">
        <f t="shared" si="67"/>
        <v>0.39999999999999991</v>
      </c>
    </row>
    <row r="710" spans="1:10" x14ac:dyDescent="0.25">
      <c r="A710" s="125" t="s">
        <v>1421</v>
      </c>
      <c r="B710" s="43" t="s">
        <v>1394</v>
      </c>
      <c r="C710" s="126">
        <v>1744</v>
      </c>
      <c r="D710" s="66">
        <f t="shared" si="76"/>
        <v>2197.44</v>
      </c>
      <c r="E710" s="66">
        <f t="shared" si="73"/>
        <v>3076.4160000000002</v>
      </c>
      <c r="F710" s="66">
        <v>3010</v>
      </c>
      <c r="G710" s="66">
        <v>642</v>
      </c>
      <c r="I710" s="127">
        <f t="shared" si="66"/>
        <v>0.26</v>
      </c>
      <c r="J710" s="127">
        <f t="shared" si="67"/>
        <v>0.40000000000000013</v>
      </c>
    </row>
    <row r="711" spans="1:10" x14ac:dyDescent="0.25">
      <c r="A711" s="125" t="s">
        <v>1422</v>
      </c>
      <c r="B711" s="43" t="s">
        <v>1423</v>
      </c>
      <c r="C711" s="126">
        <v>2318</v>
      </c>
      <c r="D711" s="66">
        <f t="shared" si="76"/>
        <v>2920.6800000000003</v>
      </c>
      <c r="E711" s="66">
        <f t="shared" si="73"/>
        <v>4088.9520000000002</v>
      </c>
      <c r="F711" s="66">
        <v>4000</v>
      </c>
      <c r="G711" s="66">
        <v>301</v>
      </c>
      <c r="I711" s="127">
        <f t="shared" si="66"/>
        <v>0.26000000000000023</v>
      </c>
      <c r="J711" s="127">
        <f t="shared" si="67"/>
        <v>0.39999999999999991</v>
      </c>
    </row>
    <row r="712" spans="1:10" x14ac:dyDescent="0.25">
      <c r="A712" s="125" t="s">
        <v>1424</v>
      </c>
      <c r="B712" s="43" t="s">
        <v>1399</v>
      </c>
      <c r="C712" s="126">
        <v>2307</v>
      </c>
      <c r="D712" s="66">
        <f t="shared" si="76"/>
        <v>2906.82</v>
      </c>
      <c r="E712" s="66">
        <f t="shared" si="73"/>
        <v>4069.5480000000002</v>
      </c>
      <c r="F712" s="66">
        <v>3980</v>
      </c>
      <c r="G712" s="66">
        <v>140</v>
      </c>
      <c r="I712" s="127">
        <f t="shared" si="66"/>
        <v>0.26</v>
      </c>
      <c r="J712" s="127">
        <f t="shared" si="67"/>
        <v>0.39999999999999991</v>
      </c>
    </row>
    <row r="713" spans="1:10" x14ac:dyDescent="0.25">
      <c r="A713" s="125" t="s">
        <v>1426</v>
      </c>
      <c r="B713" s="43" t="s">
        <v>1427</v>
      </c>
      <c r="C713" s="126">
        <v>2324</v>
      </c>
      <c r="D713" s="66">
        <f t="shared" si="76"/>
        <v>2928.24</v>
      </c>
      <c r="E713" s="66">
        <f t="shared" si="73"/>
        <v>4099.5360000000001</v>
      </c>
      <c r="F713" s="66">
        <v>4010</v>
      </c>
      <c r="G713" s="66">
        <v>998</v>
      </c>
      <c r="I713" s="127">
        <f t="shared" ref="I713:I776" si="77">D713/C713-1</f>
        <v>0.26</v>
      </c>
      <c r="J713" s="127">
        <f t="shared" ref="J713:J776" si="78">E713/D713-1</f>
        <v>0.40000000000000013</v>
      </c>
    </row>
    <row r="714" spans="1:10" x14ac:dyDescent="0.25">
      <c r="A714" s="125" t="s">
        <v>1428</v>
      </c>
      <c r="B714" s="43" t="s">
        <v>1427</v>
      </c>
      <c r="C714" s="126">
        <v>2324</v>
      </c>
      <c r="D714" s="66">
        <f t="shared" si="76"/>
        <v>2928.24</v>
      </c>
      <c r="E714" s="66">
        <f t="shared" si="73"/>
        <v>4099.5360000000001</v>
      </c>
      <c r="F714" s="66">
        <v>4010</v>
      </c>
      <c r="G714" s="66">
        <v>998</v>
      </c>
      <c r="I714" s="127">
        <f t="shared" si="77"/>
        <v>0.26</v>
      </c>
      <c r="J714" s="127">
        <f t="shared" si="78"/>
        <v>0.40000000000000013</v>
      </c>
    </row>
    <row r="715" spans="1:10" x14ac:dyDescent="0.25">
      <c r="A715" s="125" t="s">
        <v>1430</v>
      </c>
      <c r="B715" s="43" t="s">
        <v>1431</v>
      </c>
      <c r="C715" s="126">
        <v>2324</v>
      </c>
      <c r="D715" s="66">
        <f t="shared" si="76"/>
        <v>2928.24</v>
      </c>
      <c r="E715" s="66">
        <f t="shared" si="73"/>
        <v>4099.5360000000001</v>
      </c>
      <c r="F715" s="66">
        <v>4010</v>
      </c>
      <c r="G715" s="66">
        <v>454</v>
      </c>
      <c r="I715" s="127">
        <f t="shared" si="77"/>
        <v>0.26</v>
      </c>
      <c r="J715" s="127">
        <f t="shared" si="78"/>
        <v>0.40000000000000013</v>
      </c>
    </row>
    <row r="716" spans="1:10" x14ac:dyDescent="0.25">
      <c r="A716" s="125" t="s">
        <v>1432</v>
      </c>
      <c r="B716" s="43" t="s">
        <v>1394</v>
      </c>
      <c r="C716" s="126">
        <v>2092</v>
      </c>
      <c r="D716" s="66">
        <f t="shared" si="76"/>
        <v>2635.92</v>
      </c>
      <c r="E716" s="66">
        <f t="shared" si="73"/>
        <v>3690.2880000000005</v>
      </c>
      <c r="F716" s="66">
        <v>3610</v>
      </c>
      <c r="G716" s="66">
        <v>448</v>
      </c>
      <c r="I716" s="127">
        <f t="shared" si="77"/>
        <v>0.26</v>
      </c>
      <c r="J716" s="127">
        <f t="shared" si="78"/>
        <v>0.40000000000000013</v>
      </c>
    </row>
    <row r="717" spans="1:10" x14ac:dyDescent="0.25">
      <c r="A717" s="125" t="s">
        <v>1433</v>
      </c>
      <c r="B717" s="43" t="s">
        <v>1423</v>
      </c>
      <c r="C717" s="126">
        <v>2788</v>
      </c>
      <c r="D717" s="66">
        <f t="shared" si="76"/>
        <v>3512.88</v>
      </c>
      <c r="E717" s="66">
        <f t="shared" si="73"/>
        <v>4918.0320000000002</v>
      </c>
      <c r="F717" s="66">
        <v>4810</v>
      </c>
      <c r="G717" s="66">
        <v>407</v>
      </c>
      <c r="I717" s="127">
        <f t="shared" si="77"/>
        <v>0.26</v>
      </c>
      <c r="J717" s="127">
        <f t="shared" si="78"/>
        <v>0.39999999999999991</v>
      </c>
    </row>
    <row r="718" spans="1:10" x14ac:dyDescent="0.25">
      <c r="A718" s="125" t="s">
        <v>1434</v>
      </c>
      <c r="B718" s="43" t="s">
        <v>1435</v>
      </c>
      <c r="C718" s="126">
        <v>2382</v>
      </c>
      <c r="D718" s="66">
        <f t="shared" si="76"/>
        <v>3001.32</v>
      </c>
      <c r="E718" s="66">
        <f t="shared" si="73"/>
        <v>4201.848</v>
      </c>
      <c r="F718" s="66">
        <v>4110</v>
      </c>
      <c r="G718" s="66">
        <v>407</v>
      </c>
      <c r="I718" s="127">
        <f t="shared" si="77"/>
        <v>0.26</v>
      </c>
      <c r="J718" s="127">
        <f t="shared" si="78"/>
        <v>0.39999999999999991</v>
      </c>
    </row>
    <row r="719" spans="1:10" x14ac:dyDescent="0.25">
      <c r="A719" s="125" t="s">
        <v>1436</v>
      </c>
      <c r="B719" s="43" t="s">
        <v>1437</v>
      </c>
      <c r="C719" s="126">
        <v>2382</v>
      </c>
      <c r="D719" s="66">
        <f t="shared" si="76"/>
        <v>3001.32</v>
      </c>
      <c r="E719" s="66">
        <f t="shared" si="73"/>
        <v>4201.848</v>
      </c>
      <c r="F719" s="66">
        <v>4110</v>
      </c>
      <c r="G719" s="66">
        <v>304</v>
      </c>
      <c r="I719" s="127">
        <f t="shared" si="77"/>
        <v>0.26</v>
      </c>
      <c r="J719" s="127">
        <f t="shared" si="78"/>
        <v>0.39999999999999991</v>
      </c>
    </row>
    <row r="720" spans="1:10" x14ac:dyDescent="0.25">
      <c r="A720" s="125" t="s">
        <v>1438</v>
      </c>
      <c r="B720" s="43" t="s">
        <v>1399</v>
      </c>
      <c r="C720" s="126">
        <v>2846</v>
      </c>
      <c r="D720" s="66">
        <f t="shared" si="76"/>
        <v>3585.96</v>
      </c>
      <c r="E720" s="66">
        <f t="shared" si="73"/>
        <v>5020.3440000000001</v>
      </c>
      <c r="F720" s="66">
        <v>4910</v>
      </c>
      <c r="G720" s="66">
        <v>224</v>
      </c>
      <c r="I720" s="127">
        <f t="shared" si="77"/>
        <v>0.26</v>
      </c>
      <c r="J720" s="127">
        <f t="shared" si="78"/>
        <v>0.39999999999999991</v>
      </c>
    </row>
    <row r="721" spans="1:10" x14ac:dyDescent="0.25">
      <c r="A721" s="125" t="s">
        <v>1439</v>
      </c>
      <c r="B721" s="43" t="s">
        <v>1440</v>
      </c>
      <c r="C721" s="126">
        <v>2672</v>
      </c>
      <c r="D721" s="66">
        <f t="shared" si="76"/>
        <v>3366.7200000000003</v>
      </c>
      <c r="E721" s="66">
        <f t="shared" si="73"/>
        <v>4713.4080000000004</v>
      </c>
      <c r="F721" s="66">
        <v>4610</v>
      </c>
      <c r="G721" s="66">
        <v>227</v>
      </c>
      <c r="I721" s="127">
        <f t="shared" si="77"/>
        <v>0.26</v>
      </c>
      <c r="J721" s="127">
        <f t="shared" si="78"/>
        <v>0.39999999999999991</v>
      </c>
    </row>
    <row r="722" spans="1:10" x14ac:dyDescent="0.25">
      <c r="A722" s="125" t="s">
        <v>1441</v>
      </c>
      <c r="B722" s="43" t="s">
        <v>1442</v>
      </c>
      <c r="C722" s="126">
        <v>3019</v>
      </c>
      <c r="D722" s="66">
        <f t="shared" si="76"/>
        <v>3803.94</v>
      </c>
      <c r="E722" s="66">
        <f t="shared" si="73"/>
        <v>5325.5159999999996</v>
      </c>
      <c r="F722" s="66">
        <v>5210</v>
      </c>
      <c r="G722" s="66">
        <v>212</v>
      </c>
      <c r="I722" s="127">
        <f t="shared" si="77"/>
        <v>0.26</v>
      </c>
      <c r="J722" s="127">
        <f t="shared" si="78"/>
        <v>0.39999999999999991</v>
      </c>
    </row>
    <row r="723" spans="1:10" x14ac:dyDescent="0.25">
      <c r="A723" s="125" t="s">
        <v>1443</v>
      </c>
      <c r="B723" s="43" t="s">
        <v>1444</v>
      </c>
      <c r="C723" s="126">
        <v>2835</v>
      </c>
      <c r="D723" s="66">
        <f t="shared" si="76"/>
        <v>3572.1</v>
      </c>
      <c r="E723" s="66">
        <f t="shared" si="73"/>
        <v>5000.9400000000005</v>
      </c>
      <c r="F723" s="66">
        <v>4890</v>
      </c>
      <c r="G723" s="66">
        <v>212</v>
      </c>
      <c r="I723" s="127">
        <f t="shared" si="77"/>
        <v>0.26</v>
      </c>
      <c r="J723" s="127">
        <f t="shared" si="78"/>
        <v>0.40000000000000013</v>
      </c>
    </row>
    <row r="724" spans="1:10" x14ac:dyDescent="0.25">
      <c r="A724" s="125" t="s">
        <v>1445</v>
      </c>
      <c r="B724" s="43" t="s">
        <v>1446</v>
      </c>
      <c r="C724" s="126">
        <v>2835</v>
      </c>
      <c r="D724" s="66">
        <f t="shared" si="76"/>
        <v>3572.1</v>
      </c>
      <c r="E724" s="66">
        <f t="shared" si="73"/>
        <v>5000.9400000000005</v>
      </c>
      <c r="F724" s="66">
        <v>4890</v>
      </c>
      <c r="G724" s="66">
        <v>210</v>
      </c>
      <c r="I724" s="127">
        <f t="shared" si="77"/>
        <v>0.26</v>
      </c>
      <c r="J724" s="127">
        <f t="shared" si="78"/>
        <v>0.40000000000000013</v>
      </c>
    </row>
    <row r="725" spans="1:10" x14ac:dyDescent="0.25">
      <c r="A725" s="125" t="s">
        <v>1447</v>
      </c>
      <c r="B725" s="43" t="s">
        <v>1448</v>
      </c>
      <c r="C725" s="126">
        <v>2835</v>
      </c>
      <c r="D725" s="66">
        <f t="shared" si="76"/>
        <v>3572.1</v>
      </c>
      <c r="E725" s="66">
        <f t="shared" si="73"/>
        <v>5000.9400000000005</v>
      </c>
      <c r="F725" s="66">
        <v>4890</v>
      </c>
      <c r="G725" s="66">
        <v>193</v>
      </c>
      <c r="I725" s="127">
        <f t="shared" si="77"/>
        <v>0.26</v>
      </c>
      <c r="J725" s="127">
        <f t="shared" si="78"/>
        <v>0.40000000000000013</v>
      </c>
    </row>
    <row r="726" spans="1:10" x14ac:dyDescent="0.25">
      <c r="A726" s="125" t="s">
        <v>1449</v>
      </c>
      <c r="B726" s="43" t="s">
        <v>1450</v>
      </c>
      <c r="C726" s="126">
        <v>2835</v>
      </c>
      <c r="D726" s="66">
        <f t="shared" si="76"/>
        <v>3572.1</v>
      </c>
      <c r="E726" s="66">
        <f t="shared" si="73"/>
        <v>5000.9400000000005</v>
      </c>
      <c r="F726" s="66">
        <v>4890</v>
      </c>
      <c r="G726" s="66">
        <v>172</v>
      </c>
      <c r="I726" s="127">
        <f t="shared" si="77"/>
        <v>0.26</v>
      </c>
      <c r="J726" s="127">
        <f t="shared" si="78"/>
        <v>0.40000000000000013</v>
      </c>
    </row>
    <row r="727" spans="1:10" x14ac:dyDescent="0.25">
      <c r="A727" s="125" t="s">
        <v>1452</v>
      </c>
      <c r="B727" s="43" t="s">
        <v>1453</v>
      </c>
      <c r="C727" s="126">
        <v>968</v>
      </c>
      <c r="D727" s="66">
        <f t="shared" si="76"/>
        <v>1219.68</v>
      </c>
      <c r="E727" s="66">
        <f t="shared" si="73"/>
        <v>1707.5520000000001</v>
      </c>
      <c r="F727" s="66">
        <v>1670</v>
      </c>
      <c r="G727" s="66">
        <v>1</v>
      </c>
      <c r="I727" s="127">
        <f t="shared" si="77"/>
        <v>0.26</v>
      </c>
      <c r="J727" s="127">
        <f t="shared" si="78"/>
        <v>0.40000000000000013</v>
      </c>
    </row>
    <row r="728" spans="1:10" x14ac:dyDescent="0.25">
      <c r="A728" s="125" t="s">
        <v>1454</v>
      </c>
      <c r="B728" s="43" t="s">
        <v>1455</v>
      </c>
      <c r="C728" s="126">
        <v>962</v>
      </c>
      <c r="D728" s="66">
        <f t="shared" si="76"/>
        <v>1212.1199999999999</v>
      </c>
      <c r="E728" s="66">
        <f t="shared" si="73"/>
        <v>1696.9679999999998</v>
      </c>
      <c r="F728" s="66">
        <v>1660</v>
      </c>
      <c r="G728" s="66">
        <v>12</v>
      </c>
      <c r="I728" s="127">
        <f t="shared" si="77"/>
        <v>0.25999999999999979</v>
      </c>
      <c r="J728" s="127">
        <f t="shared" si="78"/>
        <v>0.39999999999999991</v>
      </c>
    </row>
    <row r="729" spans="1:10" x14ac:dyDescent="0.25">
      <c r="A729" s="125" t="s">
        <v>1457</v>
      </c>
      <c r="B729" s="43" t="s">
        <v>1458</v>
      </c>
      <c r="C729" s="126">
        <v>1629</v>
      </c>
      <c r="D729" s="66">
        <f t="shared" si="76"/>
        <v>2052.54</v>
      </c>
      <c r="E729" s="66">
        <f t="shared" si="73"/>
        <v>2873.556</v>
      </c>
      <c r="F729" s="66">
        <v>2810</v>
      </c>
      <c r="G729" s="66">
        <v>411</v>
      </c>
      <c r="I729" s="127">
        <f t="shared" si="77"/>
        <v>0.26</v>
      </c>
      <c r="J729" s="127">
        <f t="shared" si="78"/>
        <v>0.40000000000000013</v>
      </c>
    </row>
    <row r="730" spans="1:10" x14ac:dyDescent="0.25">
      <c r="A730" s="125" t="s">
        <v>1459</v>
      </c>
      <c r="B730" s="43" t="s">
        <v>1460</v>
      </c>
      <c r="C730" s="126">
        <f t="shared" ref="C730:C784" si="79">E730*0.54</f>
        <v>1830.6000000000001</v>
      </c>
      <c r="D730" s="66">
        <f>E730*0.68</f>
        <v>2305.2000000000003</v>
      </c>
      <c r="E730" s="66">
        <v>3390</v>
      </c>
      <c r="F730" s="66">
        <v>3390</v>
      </c>
      <c r="G730" s="66">
        <v>360</v>
      </c>
      <c r="I730" s="127">
        <f t="shared" si="77"/>
        <v>0.2592592592592593</v>
      </c>
      <c r="J730" s="127">
        <f t="shared" si="78"/>
        <v>0.47058823529411753</v>
      </c>
    </row>
    <row r="731" spans="1:10" x14ac:dyDescent="0.25">
      <c r="A731" s="125" t="s">
        <v>1462</v>
      </c>
      <c r="B731" s="43" t="s">
        <v>1463</v>
      </c>
      <c r="C731" s="126">
        <v>2266</v>
      </c>
      <c r="D731" s="66">
        <f t="shared" ref="D731:D732" si="80">C731+C731*0.26</f>
        <v>2855.16</v>
      </c>
      <c r="E731" s="66">
        <f t="shared" si="73"/>
        <v>3997.2240000000002</v>
      </c>
      <c r="F731" s="66">
        <v>3910</v>
      </c>
      <c r="G731" s="66">
        <v>195</v>
      </c>
      <c r="I731" s="127">
        <f t="shared" si="77"/>
        <v>0.26</v>
      </c>
      <c r="J731" s="127">
        <f t="shared" si="78"/>
        <v>0.40000000000000013</v>
      </c>
    </row>
    <row r="732" spans="1:10" x14ac:dyDescent="0.25">
      <c r="A732" s="125" t="s">
        <v>1464</v>
      </c>
      <c r="B732" s="43" t="s">
        <v>1458</v>
      </c>
      <c r="C732" s="126">
        <v>2312</v>
      </c>
      <c r="D732" s="66">
        <f t="shared" si="80"/>
        <v>2913.12</v>
      </c>
      <c r="E732" s="66">
        <f t="shared" si="73"/>
        <v>4078.3679999999999</v>
      </c>
      <c r="F732" s="66">
        <v>3990</v>
      </c>
      <c r="G732" s="66">
        <v>150</v>
      </c>
      <c r="I732" s="127">
        <f t="shared" si="77"/>
        <v>0.26</v>
      </c>
      <c r="J732" s="127">
        <f t="shared" si="78"/>
        <v>0.40000000000000013</v>
      </c>
    </row>
    <row r="733" spans="1:10" x14ac:dyDescent="0.25">
      <c r="A733" s="125" t="s">
        <v>1465</v>
      </c>
      <c r="B733" s="43" t="s">
        <v>1460</v>
      </c>
      <c r="C733" s="126">
        <f t="shared" si="79"/>
        <v>2154.6000000000004</v>
      </c>
      <c r="D733" s="66">
        <f t="shared" ref="D733:D735" si="81">E733*0.68</f>
        <v>2713.2000000000003</v>
      </c>
      <c r="E733" s="66">
        <v>3990</v>
      </c>
      <c r="F733" s="66">
        <v>3990</v>
      </c>
      <c r="G733" s="66">
        <v>237</v>
      </c>
      <c r="I733" s="127">
        <f t="shared" si="77"/>
        <v>0.25925925925925908</v>
      </c>
      <c r="J733" s="127">
        <f t="shared" si="78"/>
        <v>0.47058823529411753</v>
      </c>
    </row>
    <row r="734" spans="1:10" x14ac:dyDescent="0.25">
      <c r="A734" s="125" t="s">
        <v>1466</v>
      </c>
      <c r="B734" s="43" t="s">
        <v>1155</v>
      </c>
      <c r="C734" s="126">
        <f t="shared" si="79"/>
        <v>2046.6000000000001</v>
      </c>
      <c r="D734" s="66">
        <f t="shared" si="81"/>
        <v>2577.2000000000003</v>
      </c>
      <c r="E734" s="66">
        <v>3790</v>
      </c>
      <c r="F734" s="66">
        <v>3790</v>
      </c>
      <c r="G734" s="66">
        <v>156</v>
      </c>
      <c r="I734" s="127">
        <f t="shared" si="77"/>
        <v>0.2592592592592593</v>
      </c>
      <c r="J734" s="127">
        <f t="shared" si="78"/>
        <v>0.47058823529411753</v>
      </c>
    </row>
    <row r="735" spans="1:10" x14ac:dyDescent="0.25">
      <c r="A735" s="125" t="s">
        <v>1467</v>
      </c>
      <c r="B735" s="43" t="s">
        <v>1460</v>
      </c>
      <c r="C735" s="126">
        <f t="shared" si="79"/>
        <v>1803.6000000000001</v>
      </c>
      <c r="D735" s="66">
        <f t="shared" si="81"/>
        <v>2271.2000000000003</v>
      </c>
      <c r="E735" s="66">
        <v>3340</v>
      </c>
      <c r="F735" s="66">
        <v>3340</v>
      </c>
      <c r="G735" s="66">
        <v>256</v>
      </c>
      <c r="I735" s="127">
        <f t="shared" si="77"/>
        <v>0.2592592592592593</v>
      </c>
      <c r="J735" s="127">
        <f t="shared" si="78"/>
        <v>0.47058823529411753</v>
      </c>
    </row>
    <row r="736" spans="1:10" x14ac:dyDescent="0.25">
      <c r="A736" s="125" t="s">
        <v>1468</v>
      </c>
      <c r="B736" s="43" t="s">
        <v>1469</v>
      </c>
      <c r="C736" s="126">
        <v>950</v>
      </c>
      <c r="D736" s="66">
        <f t="shared" ref="D736:D738" si="82">C736+C736*0.26</f>
        <v>1197</v>
      </c>
      <c r="E736" s="66">
        <f t="shared" si="73"/>
        <v>1675.8</v>
      </c>
      <c r="F736" s="66">
        <v>1640</v>
      </c>
      <c r="G736" s="66">
        <v>369</v>
      </c>
      <c r="I736" s="127">
        <f t="shared" si="77"/>
        <v>0.26</v>
      </c>
      <c r="J736" s="127">
        <f t="shared" si="78"/>
        <v>0.39999999999999991</v>
      </c>
    </row>
    <row r="737" spans="1:10" x14ac:dyDescent="0.25">
      <c r="A737" s="125" t="s">
        <v>1471</v>
      </c>
      <c r="B737" s="43" t="s">
        <v>1472</v>
      </c>
      <c r="C737" s="126">
        <v>1855</v>
      </c>
      <c r="D737" s="66">
        <f t="shared" si="82"/>
        <v>2337.3000000000002</v>
      </c>
      <c r="E737" s="66">
        <f t="shared" si="73"/>
        <v>3272.2200000000003</v>
      </c>
      <c r="F737" s="66">
        <v>3200</v>
      </c>
      <c r="G737" s="66">
        <v>198</v>
      </c>
      <c r="I737" s="127">
        <f t="shared" si="77"/>
        <v>0.26</v>
      </c>
      <c r="J737" s="127">
        <f t="shared" si="78"/>
        <v>0.39999999999999991</v>
      </c>
    </row>
    <row r="738" spans="1:10" x14ac:dyDescent="0.25">
      <c r="A738" s="125" t="s">
        <v>1473</v>
      </c>
      <c r="B738" s="43" t="s">
        <v>1474</v>
      </c>
      <c r="C738" s="126">
        <v>1738</v>
      </c>
      <c r="D738" s="66">
        <f t="shared" si="82"/>
        <v>2189.88</v>
      </c>
      <c r="E738" s="66">
        <f t="shared" si="73"/>
        <v>3065.8320000000003</v>
      </c>
      <c r="F738" s="66">
        <v>3000</v>
      </c>
      <c r="G738" s="66">
        <v>6</v>
      </c>
      <c r="I738" s="127">
        <f t="shared" si="77"/>
        <v>0.26</v>
      </c>
      <c r="J738" s="127">
        <f t="shared" si="78"/>
        <v>0.40000000000000013</v>
      </c>
    </row>
    <row r="739" spans="1:10" x14ac:dyDescent="0.25">
      <c r="A739" s="125" t="s">
        <v>1475</v>
      </c>
      <c r="B739" s="43" t="s">
        <v>1404</v>
      </c>
      <c r="C739" s="126">
        <f t="shared" si="79"/>
        <v>2311.2000000000003</v>
      </c>
      <c r="D739" s="66">
        <f>E739*0.68</f>
        <v>2910.4</v>
      </c>
      <c r="E739" s="66">
        <v>4280</v>
      </c>
      <c r="F739" s="66">
        <v>4280</v>
      </c>
      <c r="G739" s="66">
        <v>8</v>
      </c>
      <c r="I739" s="127">
        <f t="shared" si="77"/>
        <v>0.25925925925925908</v>
      </c>
      <c r="J739" s="127">
        <f t="shared" si="78"/>
        <v>0.47058823529411753</v>
      </c>
    </row>
    <row r="740" spans="1:10" x14ac:dyDescent="0.25">
      <c r="A740" s="125" t="s">
        <v>1477</v>
      </c>
      <c r="B740" s="43" t="s">
        <v>1399</v>
      </c>
      <c r="C740" s="126">
        <v>2318</v>
      </c>
      <c r="D740" s="66">
        <f>C740+C740*0.26</f>
        <v>2920.6800000000003</v>
      </c>
      <c r="E740" s="66">
        <f t="shared" ref="E740:E798" si="83">D740+D740*0.4</f>
        <v>4088.9520000000002</v>
      </c>
      <c r="F740" s="66">
        <v>4000</v>
      </c>
      <c r="G740" s="66">
        <v>277</v>
      </c>
      <c r="I740" s="127">
        <f t="shared" si="77"/>
        <v>0.26000000000000023</v>
      </c>
      <c r="J740" s="127">
        <f t="shared" si="78"/>
        <v>0.39999999999999991</v>
      </c>
    </row>
    <row r="741" spans="1:10" x14ac:dyDescent="0.25">
      <c r="A741" s="125" t="s">
        <v>1478</v>
      </c>
      <c r="B741" s="43" t="s">
        <v>1401</v>
      </c>
      <c r="C741" s="126">
        <f t="shared" si="79"/>
        <v>2214</v>
      </c>
      <c r="D741" s="66">
        <f t="shared" ref="D741:D742" si="84">E741*0.68</f>
        <v>2788</v>
      </c>
      <c r="E741" s="66">
        <v>4100</v>
      </c>
      <c r="F741" s="66">
        <v>4100</v>
      </c>
      <c r="G741" s="66">
        <v>10</v>
      </c>
      <c r="I741" s="127">
        <f t="shared" si="77"/>
        <v>0.2592592592592593</v>
      </c>
      <c r="J741" s="127">
        <f t="shared" si="78"/>
        <v>0.47058823529411775</v>
      </c>
    </row>
    <row r="742" spans="1:10" x14ac:dyDescent="0.25">
      <c r="A742" s="125" t="s">
        <v>1479</v>
      </c>
      <c r="B742" s="43" t="s">
        <v>1480</v>
      </c>
      <c r="C742" s="126">
        <f t="shared" si="79"/>
        <v>1566</v>
      </c>
      <c r="D742" s="66">
        <f t="shared" si="84"/>
        <v>1972.0000000000002</v>
      </c>
      <c r="E742" s="66">
        <v>2900</v>
      </c>
      <c r="F742" s="66">
        <v>2900</v>
      </c>
      <c r="G742" s="66">
        <v>4</v>
      </c>
      <c r="I742" s="127">
        <f t="shared" si="77"/>
        <v>0.2592592592592593</v>
      </c>
      <c r="J742" s="127">
        <f t="shared" si="78"/>
        <v>0.47058823529411753</v>
      </c>
    </row>
    <row r="743" spans="1:10" x14ac:dyDescent="0.25">
      <c r="A743" s="125" t="s">
        <v>1482</v>
      </c>
      <c r="B743" s="43" t="s">
        <v>1399</v>
      </c>
      <c r="C743" s="126">
        <v>1744</v>
      </c>
      <c r="D743" s="66">
        <f t="shared" ref="D743:D746" si="85">C743+C743*0.26</f>
        <v>2197.44</v>
      </c>
      <c r="E743" s="66">
        <f t="shared" si="83"/>
        <v>3076.4160000000002</v>
      </c>
      <c r="F743" s="66">
        <v>3010</v>
      </c>
      <c r="G743" s="66">
        <v>510</v>
      </c>
      <c r="I743" s="127">
        <f t="shared" si="77"/>
        <v>0.26</v>
      </c>
      <c r="J743" s="127">
        <f t="shared" si="78"/>
        <v>0.40000000000000013</v>
      </c>
    </row>
    <row r="744" spans="1:10" x14ac:dyDescent="0.25">
      <c r="A744" s="125" t="s">
        <v>1483</v>
      </c>
      <c r="B744" s="43" t="s">
        <v>1394</v>
      </c>
      <c r="C744" s="126">
        <v>1339</v>
      </c>
      <c r="D744" s="66">
        <f t="shared" si="85"/>
        <v>1687.1399999999999</v>
      </c>
      <c r="E744" s="66">
        <f t="shared" si="83"/>
        <v>2361.9960000000001</v>
      </c>
      <c r="F744" s="66">
        <v>2310</v>
      </c>
      <c r="G744" s="66">
        <v>288</v>
      </c>
      <c r="I744" s="127">
        <f t="shared" si="77"/>
        <v>0.26</v>
      </c>
      <c r="J744" s="127">
        <f t="shared" si="78"/>
        <v>0.40000000000000013</v>
      </c>
    </row>
    <row r="745" spans="1:10" x14ac:dyDescent="0.25">
      <c r="A745" s="125" t="s">
        <v>1484</v>
      </c>
      <c r="B745" s="43" t="s">
        <v>1404</v>
      </c>
      <c r="C745" s="126">
        <v>1275</v>
      </c>
      <c r="D745" s="66">
        <f t="shared" si="85"/>
        <v>1606.5</v>
      </c>
      <c r="E745" s="66">
        <f t="shared" si="83"/>
        <v>2249.1</v>
      </c>
      <c r="F745" s="66">
        <v>2200</v>
      </c>
      <c r="G745" s="66">
        <v>6</v>
      </c>
      <c r="I745" s="127">
        <f t="shared" si="77"/>
        <v>0.26</v>
      </c>
      <c r="J745" s="127">
        <f t="shared" si="78"/>
        <v>0.39999999999999991</v>
      </c>
    </row>
    <row r="746" spans="1:10" x14ac:dyDescent="0.25">
      <c r="A746" s="125" t="s">
        <v>1488</v>
      </c>
      <c r="B746" s="43" t="s">
        <v>1489</v>
      </c>
      <c r="C746" s="126">
        <v>3663</v>
      </c>
      <c r="D746" s="66">
        <f t="shared" si="85"/>
        <v>4615.38</v>
      </c>
      <c r="E746" s="66">
        <f t="shared" si="83"/>
        <v>6461.5320000000002</v>
      </c>
      <c r="F746" s="66">
        <v>6320</v>
      </c>
      <c r="G746" s="66">
        <v>16</v>
      </c>
      <c r="I746" s="127">
        <f t="shared" si="77"/>
        <v>0.26</v>
      </c>
      <c r="J746" s="127">
        <f t="shared" si="78"/>
        <v>0.39999999999999991</v>
      </c>
    </row>
    <row r="747" spans="1:10" x14ac:dyDescent="0.25">
      <c r="A747" s="133" t="s">
        <v>1490</v>
      </c>
      <c r="B747" s="50" t="s">
        <v>1491</v>
      </c>
      <c r="C747" s="126">
        <f t="shared" si="79"/>
        <v>11118.6</v>
      </c>
      <c r="D747" s="66">
        <f t="shared" ref="D747:D750" si="86">E747*0.68</f>
        <v>14001.2</v>
      </c>
      <c r="E747" s="66">
        <v>20590</v>
      </c>
      <c r="F747" s="66">
        <v>20590</v>
      </c>
      <c r="G747" s="66">
        <v>4</v>
      </c>
      <c r="I747" s="127">
        <f t="shared" si="77"/>
        <v>0.2592592592592593</v>
      </c>
      <c r="J747" s="127">
        <f t="shared" si="78"/>
        <v>0.47058823529411753</v>
      </c>
    </row>
    <row r="748" spans="1:10" x14ac:dyDescent="0.25">
      <c r="A748" s="133" t="s">
        <v>1492</v>
      </c>
      <c r="B748" s="50" t="s">
        <v>1493</v>
      </c>
      <c r="C748" s="126">
        <f t="shared" si="79"/>
        <v>8888.4000000000015</v>
      </c>
      <c r="D748" s="66">
        <f t="shared" si="86"/>
        <v>11192.800000000001</v>
      </c>
      <c r="E748" s="66">
        <v>16460</v>
      </c>
      <c r="F748" s="66">
        <v>16460</v>
      </c>
      <c r="G748" s="66">
        <v>2</v>
      </c>
      <c r="I748" s="127">
        <f t="shared" si="77"/>
        <v>0.25925925925925908</v>
      </c>
      <c r="J748" s="127">
        <f t="shared" si="78"/>
        <v>0.47058823529411753</v>
      </c>
    </row>
    <row r="749" spans="1:10" x14ac:dyDescent="0.25">
      <c r="A749" s="133" t="s">
        <v>1494</v>
      </c>
      <c r="B749" s="50" t="s">
        <v>1495</v>
      </c>
      <c r="C749" s="126">
        <f t="shared" si="79"/>
        <v>13861.800000000001</v>
      </c>
      <c r="D749" s="66">
        <f t="shared" si="86"/>
        <v>17455.600000000002</v>
      </c>
      <c r="E749" s="66">
        <v>25670</v>
      </c>
      <c r="F749" s="66">
        <v>25670</v>
      </c>
      <c r="G749" s="66">
        <v>1</v>
      </c>
      <c r="I749" s="127">
        <f t="shared" si="77"/>
        <v>0.2592592592592593</v>
      </c>
      <c r="J749" s="127">
        <f t="shared" si="78"/>
        <v>0.47058823529411753</v>
      </c>
    </row>
    <row r="750" spans="1:10" x14ac:dyDescent="0.25">
      <c r="A750" s="133" t="s">
        <v>1496</v>
      </c>
      <c r="B750" s="50" t="s">
        <v>1497</v>
      </c>
      <c r="C750" s="126">
        <f t="shared" si="79"/>
        <v>10092.6</v>
      </c>
      <c r="D750" s="66">
        <f t="shared" si="86"/>
        <v>12709.2</v>
      </c>
      <c r="E750" s="66">
        <v>18690</v>
      </c>
      <c r="F750" s="66">
        <v>18690</v>
      </c>
      <c r="G750" s="66">
        <v>1</v>
      </c>
      <c r="I750" s="127">
        <f t="shared" si="77"/>
        <v>0.2592592592592593</v>
      </c>
      <c r="J750" s="127">
        <f t="shared" si="78"/>
        <v>0.47058823529411753</v>
      </c>
    </row>
    <row r="751" spans="1:10" x14ac:dyDescent="0.25">
      <c r="A751" s="133" t="s">
        <v>1498</v>
      </c>
      <c r="B751" s="50" t="s">
        <v>1499</v>
      </c>
      <c r="C751" s="126">
        <v>13052</v>
      </c>
      <c r="D751" s="66">
        <f t="shared" ref="D751:D753" si="87">C751+C751*0.26</f>
        <v>16445.52</v>
      </c>
      <c r="E751" s="66">
        <f t="shared" si="83"/>
        <v>23023.728000000003</v>
      </c>
      <c r="F751" s="66">
        <v>22520</v>
      </c>
      <c r="G751" s="66">
        <v>9</v>
      </c>
      <c r="I751" s="127">
        <f t="shared" si="77"/>
        <v>0.26</v>
      </c>
      <c r="J751" s="127">
        <f t="shared" si="78"/>
        <v>0.40000000000000013</v>
      </c>
    </row>
    <row r="752" spans="1:10" x14ac:dyDescent="0.25">
      <c r="A752" s="125" t="s">
        <v>1501</v>
      </c>
      <c r="B752" s="43" t="s">
        <v>1502</v>
      </c>
      <c r="C752" s="126">
        <v>4092</v>
      </c>
      <c r="D752" s="66">
        <f t="shared" si="87"/>
        <v>5155.92</v>
      </c>
      <c r="E752" s="66">
        <f t="shared" si="83"/>
        <v>7218.2880000000005</v>
      </c>
      <c r="F752" s="66">
        <v>7060</v>
      </c>
      <c r="G752" s="66">
        <v>29</v>
      </c>
      <c r="I752" s="127">
        <f t="shared" si="77"/>
        <v>0.26</v>
      </c>
      <c r="J752" s="127">
        <f t="shared" si="78"/>
        <v>0.40000000000000013</v>
      </c>
    </row>
    <row r="753" spans="1:10" x14ac:dyDescent="0.25">
      <c r="A753" s="125" t="s">
        <v>1503</v>
      </c>
      <c r="B753" s="43" t="s">
        <v>1504</v>
      </c>
      <c r="C753" s="126">
        <v>5187</v>
      </c>
      <c r="D753" s="66">
        <f t="shared" si="87"/>
        <v>6535.62</v>
      </c>
      <c r="E753" s="66">
        <f t="shared" si="83"/>
        <v>9149.8680000000004</v>
      </c>
      <c r="F753" s="66">
        <v>8950</v>
      </c>
      <c r="G753" s="66">
        <v>15</v>
      </c>
      <c r="I753" s="127">
        <f t="shared" si="77"/>
        <v>0.26</v>
      </c>
      <c r="J753" s="127">
        <f t="shared" si="78"/>
        <v>0.40000000000000013</v>
      </c>
    </row>
    <row r="754" spans="1:10" x14ac:dyDescent="0.25">
      <c r="A754" s="133" t="s">
        <v>1505</v>
      </c>
      <c r="B754" s="50" t="s">
        <v>1506</v>
      </c>
      <c r="C754" s="126">
        <f t="shared" si="79"/>
        <v>7738.2000000000007</v>
      </c>
      <c r="D754" s="66">
        <f t="shared" ref="D754:D756" si="88">E754*0.68</f>
        <v>9744.4000000000015</v>
      </c>
      <c r="E754" s="66">
        <v>14330</v>
      </c>
      <c r="F754" s="66">
        <v>14330</v>
      </c>
      <c r="G754" s="66">
        <v>7</v>
      </c>
      <c r="I754" s="127">
        <f t="shared" si="77"/>
        <v>0.2592592592592593</v>
      </c>
      <c r="J754" s="127">
        <f t="shared" si="78"/>
        <v>0.47058823529411753</v>
      </c>
    </row>
    <row r="755" spans="1:10" x14ac:dyDescent="0.25">
      <c r="A755" s="133" t="s">
        <v>1507</v>
      </c>
      <c r="B755" s="50" t="s">
        <v>1508</v>
      </c>
      <c r="C755" s="126">
        <f t="shared" si="79"/>
        <v>8429.4000000000015</v>
      </c>
      <c r="D755" s="66">
        <f t="shared" si="88"/>
        <v>10614.800000000001</v>
      </c>
      <c r="E755" s="66">
        <v>15610</v>
      </c>
      <c r="F755" s="66">
        <v>15610</v>
      </c>
      <c r="G755" s="66">
        <v>1</v>
      </c>
      <c r="I755" s="127">
        <f t="shared" si="77"/>
        <v>0.25925925925925908</v>
      </c>
      <c r="J755" s="127">
        <f t="shared" si="78"/>
        <v>0.47058823529411753</v>
      </c>
    </row>
    <row r="756" spans="1:10" x14ac:dyDescent="0.25">
      <c r="A756" s="133" t="s">
        <v>1509</v>
      </c>
      <c r="B756" s="50" t="s">
        <v>1510</v>
      </c>
      <c r="C756" s="126">
        <f t="shared" si="79"/>
        <v>12943.800000000001</v>
      </c>
      <c r="D756" s="66">
        <f t="shared" si="88"/>
        <v>16299.6</v>
      </c>
      <c r="E756" s="66">
        <v>23970</v>
      </c>
      <c r="F756" s="66">
        <v>23970</v>
      </c>
      <c r="G756" s="66">
        <v>1</v>
      </c>
      <c r="I756" s="127">
        <f t="shared" si="77"/>
        <v>0.25925925925925908</v>
      </c>
      <c r="J756" s="127">
        <f t="shared" si="78"/>
        <v>0.47058823529411753</v>
      </c>
    </row>
    <row r="757" spans="1:10" x14ac:dyDescent="0.25">
      <c r="A757" s="125" t="s">
        <v>1512</v>
      </c>
      <c r="B757" s="43" t="s">
        <v>1513</v>
      </c>
      <c r="C757" s="126">
        <v>4932</v>
      </c>
      <c r="D757" s="66">
        <f t="shared" ref="D757:D778" si="89">C757+C757*0.26</f>
        <v>6214.32</v>
      </c>
      <c r="E757" s="66">
        <f t="shared" si="83"/>
        <v>8700.0479999999989</v>
      </c>
      <c r="F757" s="66">
        <v>8510</v>
      </c>
      <c r="G757" s="66">
        <v>35</v>
      </c>
      <c r="I757" s="127">
        <f t="shared" si="77"/>
        <v>0.26</v>
      </c>
      <c r="J757" s="127">
        <f t="shared" si="78"/>
        <v>0.39999999999999991</v>
      </c>
    </row>
    <row r="758" spans="1:10" x14ac:dyDescent="0.25">
      <c r="A758" s="125" t="s">
        <v>1514</v>
      </c>
      <c r="B758" s="43" t="s">
        <v>1515</v>
      </c>
      <c r="C758" s="126">
        <v>5830</v>
      </c>
      <c r="D758" s="66">
        <f t="shared" si="89"/>
        <v>7345.8</v>
      </c>
      <c r="E758" s="66">
        <f t="shared" si="83"/>
        <v>10284.120000000001</v>
      </c>
      <c r="F758" s="66">
        <v>10060</v>
      </c>
      <c r="G758" s="66">
        <v>32</v>
      </c>
      <c r="I758" s="127">
        <f t="shared" si="77"/>
        <v>0.26</v>
      </c>
      <c r="J758" s="127">
        <f t="shared" si="78"/>
        <v>0.40000000000000013</v>
      </c>
    </row>
    <row r="759" spans="1:10" x14ac:dyDescent="0.25">
      <c r="A759" s="125" t="s">
        <v>1516</v>
      </c>
      <c r="B759" s="43" t="s">
        <v>1517</v>
      </c>
      <c r="C759" s="126">
        <v>4961</v>
      </c>
      <c r="D759" s="66">
        <f t="shared" si="89"/>
        <v>6250.8600000000006</v>
      </c>
      <c r="E759" s="66">
        <f t="shared" si="83"/>
        <v>8751.2040000000015</v>
      </c>
      <c r="F759" s="66">
        <v>8560</v>
      </c>
      <c r="G759" s="66">
        <v>28</v>
      </c>
      <c r="I759" s="127">
        <f t="shared" si="77"/>
        <v>0.26</v>
      </c>
      <c r="J759" s="127">
        <f t="shared" si="78"/>
        <v>0.40000000000000013</v>
      </c>
    </row>
    <row r="760" spans="1:10" x14ac:dyDescent="0.25">
      <c r="A760" s="125" t="s">
        <v>1518</v>
      </c>
      <c r="B760" s="43" t="s">
        <v>1519</v>
      </c>
      <c r="C760" s="126">
        <v>9256</v>
      </c>
      <c r="D760" s="66">
        <f t="shared" si="89"/>
        <v>11662.56</v>
      </c>
      <c r="E760" s="66">
        <f t="shared" si="83"/>
        <v>16327.583999999999</v>
      </c>
      <c r="F760" s="66">
        <v>15970</v>
      </c>
      <c r="G760" s="66">
        <v>27</v>
      </c>
      <c r="I760" s="127">
        <f t="shared" si="77"/>
        <v>0.26</v>
      </c>
      <c r="J760" s="127">
        <f t="shared" si="78"/>
        <v>0.39999999999999991</v>
      </c>
    </row>
    <row r="761" spans="1:10" x14ac:dyDescent="0.25">
      <c r="A761" s="125" t="s">
        <v>1520</v>
      </c>
      <c r="B761" s="43" t="s">
        <v>1521</v>
      </c>
      <c r="C761" s="126">
        <v>8659</v>
      </c>
      <c r="D761" s="66">
        <f t="shared" si="89"/>
        <v>10910.34</v>
      </c>
      <c r="E761" s="66">
        <f t="shared" si="83"/>
        <v>15274.476000000001</v>
      </c>
      <c r="F761" s="66">
        <v>14940</v>
      </c>
      <c r="G761" s="66">
        <v>28</v>
      </c>
      <c r="I761" s="127">
        <f t="shared" si="77"/>
        <v>0.26</v>
      </c>
      <c r="J761" s="127">
        <f t="shared" si="78"/>
        <v>0.40000000000000013</v>
      </c>
    </row>
    <row r="762" spans="1:10" x14ac:dyDescent="0.25">
      <c r="A762" s="125" t="s">
        <v>1522</v>
      </c>
      <c r="B762" s="43" t="s">
        <v>1523</v>
      </c>
      <c r="C762" s="126">
        <v>6115</v>
      </c>
      <c r="D762" s="66">
        <f t="shared" si="89"/>
        <v>7704.9</v>
      </c>
      <c r="E762" s="66">
        <f t="shared" si="83"/>
        <v>10786.86</v>
      </c>
      <c r="F762" s="66">
        <v>10550</v>
      </c>
      <c r="G762" s="66">
        <v>25</v>
      </c>
      <c r="I762" s="127">
        <f t="shared" si="77"/>
        <v>0.26</v>
      </c>
      <c r="J762" s="127">
        <f t="shared" si="78"/>
        <v>0.40000000000000013</v>
      </c>
    </row>
    <row r="763" spans="1:10" x14ac:dyDescent="0.25">
      <c r="A763" s="125" t="s">
        <v>1524</v>
      </c>
      <c r="B763" s="43" t="s">
        <v>1525</v>
      </c>
      <c r="C763" s="126">
        <v>4828</v>
      </c>
      <c r="D763" s="66">
        <f t="shared" si="89"/>
        <v>6083.28</v>
      </c>
      <c r="E763" s="66">
        <f t="shared" si="83"/>
        <v>8516.5920000000006</v>
      </c>
      <c r="F763" s="66">
        <v>8330</v>
      </c>
      <c r="G763" s="66">
        <v>32</v>
      </c>
      <c r="I763" s="127">
        <f t="shared" si="77"/>
        <v>0.26</v>
      </c>
      <c r="J763" s="127">
        <f t="shared" si="78"/>
        <v>0.40000000000000013</v>
      </c>
    </row>
    <row r="764" spans="1:10" x14ac:dyDescent="0.25">
      <c r="A764" s="125" t="s">
        <v>1526</v>
      </c>
      <c r="B764" s="43" t="s">
        <v>1527</v>
      </c>
      <c r="C764" s="126">
        <v>3674</v>
      </c>
      <c r="D764" s="66">
        <f t="shared" si="89"/>
        <v>4629.24</v>
      </c>
      <c r="E764" s="66">
        <f t="shared" si="83"/>
        <v>6480.9359999999997</v>
      </c>
      <c r="F764" s="66">
        <v>6340</v>
      </c>
      <c r="G764" s="66">
        <v>29</v>
      </c>
      <c r="I764" s="127">
        <f t="shared" si="77"/>
        <v>0.26</v>
      </c>
      <c r="J764" s="127">
        <f t="shared" si="78"/>
        <v>0.39999999999999991</v>
      </c>
    </row>
    <row r="765" spans="1:10" x14ac:dyDescent="0.25">
      <c r="A765" s="125" t="s">
        <v>1528</v>
      </c>
      <c r="B765" s="43" t="s">
        <v>1529</v>
      </c>
      <c r="C765" s="126">
        <v>4561</v>
      </c>
      <c r="D765" s="66">
        <f t="shared" si="89"/>
        <v>5746.8600000000006</v>
      </c>
      <c r="E765" s="66">
        <f t="shared" si="83"/>
        <v>8045.6040000000012</v>
      </c>
      <c r="F765" s="66">
        <v>7870</v>
      </c>
      <c r="G765" s="66">
        <v>22</v>
      </c>
      <c r="I765" s="127">
        <f t="shared" si="77"/>
        <v>0.26000000000000023</v>
      </c>
      <c r="J765" s="127">
        <f t="shared" si="78"/>
        <v>0.40000000000000013</v>
      </c>
    </row>
    <row r="766" spans="1:10" x14ac:dyDescent="0.25">
      <c r="A766" s="125" t="s">
        <v>1530</v>
      </c>
      <c r="B766" s="43" t="s">
        <v>1531</v>
      </c>
      <c r="C766" s="126">
        <v>5089</v>
      </c>
      <c r="D766" s="66">
        <f t="shared" si="89"/>
        <v>6412.14</v>
      </c>
      <c r="E766" s="66">
        <f t="shared" si="83"/>
        <v>8976.996000000001</v>
      </c>
      <c r="F766" s="66">
        <v>8780</v>
      </c>
      <c r="G766" s="66">
        <v>23</v>
      </c>
      <c r="I766" s="127">
        <f t="shared" si="77"/>
        <v>0.26</v>
      </c>
      <c r="J766" s="127">
        <f t="shared" si="78"/>
        <v>0.40000000000000013</v>
      </c>
    </row>
    <row r="767" spans="1:10" x14ac:dyDescent="0.25">
      <c r="A767" s="125" t="s">
        <v>1532</v>
      </c>
      <c r="B767" s="43" t="s">
        <v>1533</v>
      </c>
      <c r="C767" s="126">
        <v>8259</v>
      </c>
      <c r="D767" s="66">
        <f t="shared" si="89"/>
        <v>10406.34</v>
      </c>
      <c r="E767" s="66">
        <f t="shared" si="83"/>
        <v>14568.876</v>
      </c>
      <c r="F767" s="66">
        <v>14250</v>
      </c>
      <c r="G767" s="66">
        <v>22</v>
      </c>
      <c r="I767" s="127">
        <f t="shared" si="77"/>
        <v>0.26</v>
      </c>
      <c r="J767" s="127">
        <f t="shared" si="78"/>
        <v>0.39999999999999991</v>
      </c>
    </row>
    <row r="768" spans="1:10" x14ac:dyDescent="0.25">
      <c r="A768" s="125" t="s">
        <v>1534</v>
      </c>
      <c r="B768" s="43" t="s">
        <v>1535</v>
      </c>
      <c r="C768" s="126">
        <v>4486</v>
      </c>
      <c r="D768" s="66">
        <f t="shared" si="89"/>
        <v>5652.3600000000006</v>
      </c>
      <c r="E768" s="66">
        <f t="shared" si="83"/>
        <v>7913.304000000001</v>
      </c>
      <c r="F768" s="66">
        <v>7740</v>
      </c>
      <c r="G768" s="66">
        <v>19</v>
      </c>
      <c r="I768" s="127">
        <f t="shared" si="77"/>
        <v>0.26000000000000023</v>
      </c>
      <c r="J768" s="127">
        <f t="shared" si="78"/>
        <v>0.40000000000000013</v>
      </c>
    </row>
    <row r="769" spans="1:10" x14ac:dyDescent="0.25">
      <c r="A769" s="125" t="s">
        <v>1536</v>
      </c>
      <c r="B769" s="43" t="s">
        <v>1537</v>
      </c>
      <c r="C769" s="126">
        <v>4787</v>
      </c>
      <c r="D769" s="66">
        <f t="shared" si="89"/>
        <v>6031.62</v>
      </c>
      <c r="E769" s="66">
        <f t="shared" si="83"/>
        <v>8444.268</v>
      </c>
      <c r="F769" s="66">
        <v>8260</v>
      </c>
      <c r="G769" s="66">
        <v>27</v>
      </c>
      <c r="I769" s="127">
        <f t="shared" si="77"/>
        <v>0.26</v>
      </c>
      <c r="J769" s="127">
        <f t="shared" si="78"/>
        <v>0.40000000000000013</v>
      </c>
    </row>
    <row r="770" spans="1:10" x14ac:dyDescent="0.25">
      <c r="A770" s="125" t="s">
        <v>1538</v>
      </c>
      <c r="B770" s="43" t="s">
        <v>1539</v>
      </c>
      <c r="C770" s="126">
        <v>5321</v>
      </c>
      <c r="D770" s="66">
        <f t="shared" si="89"/>
        <v>6704.46</v>
      </c>
      <c r="E770" s="66">
        <f t="shared" si="83"/>
        <v>9386.2440000000006</v>
      </c>
      <c r="F770" s="66">
        <v>9180</v>
      </c>
      <c r="G770" s="66">
        <v>23</v>
      </c>
      <c r="I770" s="127">
        <f t="shared" si="77"/>
        <v>0.26</v>
      </c>
      <c r="J770" s="127">
        <f t="shared" si="78"/>
        <v>0.40000000000000013</v>
      </c>
    </row>
    <row r="771" spans="1:10" x14ac:dyDescent="0.25">
      <c r="A771" s="125" t="s">
        <v>1540</v>
      </c>
      <c r="B771" s="43" t="s">
        <v>1541</v>
      </c>
      <c r="C771" s="126">
        <v>4944</v>
      </c>
      <c r="D771" s="66">
        <f t="shared" si="89"/>
        <v>6229.4400000000005</v>
      </c>
      <c r="E771" s="66">
        <f t="shared" si="83"/>
        <v>8721.2160000000003</v>
      </c>
      <c r="F771" s="66">
        <v>8530</v>
      </c>
      <c r="G771" s="66">
        <v>18</v>
      </c>
      <c r="I771" s="127">
        <f t="shared" si="77"/>
        <v>0.26</v>
      </c>
      <c r="J771" s="127">
        <f t="shared" si="78"/>
        <v>0.39999999999999991</v>
      </c>
    </row>
    <row r="772" spans="1:10" x14ac:dyDescent="0.25">
      <c r="A772" s="125" t="s">
        <v>1542</v>
      </c>
      <c r="B772" s="43" t="s">
        <v>1543</v>
      </c>
      <c r="C772" s="126">
        <v>9326</v>
      </c>
      <c r="D772" s="66">
        <f t="shared" si="89"/>
        <v>11750.76</v>
      </c>
      <c r="E772" s="66">
        <f t="shared" si="83"/>
        <v>16451.063999999998</v>
      </c>
      <c r="F772" s="66">
        <v>16090</v>
      </c>
      <c r="G772" s="66">
        <v>15</v>
      </c>
      <c r="I772" s="127">
        <f t="shared" si="77"/>
        <v>0.26</v>
      </c>
      <c r="J772" s="127">
        <f t="shared" si="78"/>
        <v>0.39999999999999991</v>
      </c>
    </row>
    <row r="773" spans="1:10" x14ac:dyDescent="0.25">
      <c r="A773" s="125" t="s">
        <v>1544</v>
      </c>
      <c r="B773" s="43" t="s">
        <v>1545</v>
      </c>
      <c r="C773" s="126">
        <v>4735</v>
      </c>
      <c r="D773" s="66">
        <f t="shared" si="89"/>
        <v>5966.1</v>
      </c>
      <c r="E773" s="66">
        <f t="shared" si="83"/>
        <v>8352.5400000000009</v>
      </c>
      <c r="F773" s="66">
        <v>8170</v>
      </c>
      <c r="G773" s="66">
        <v>15</v>
      </c>
      <c r="I773" s="127">
        <f t="shared" si="77"/>
        <v>0.26</v>
      </c>
      <c r="J773" s="127">
        <f t="shared" si="78"/>
        <v>0.40000000000000013</v>
      </c>
    </row>
    <row r="774" spans="1:10" x14ac:dyDescent="0.25">
      <c r="A774" s="125" t="s">
        <v>1546</v>
      </c>
      <c r="B774" s="43" t="s">
        <v>1547</v>
      </c>
      <c r="C774" s="126">
        <v>6711</v>
      </c>
      <c r="D774" s="66">
        <f t="shared" si="89"/>
        <v>8455.86</v>
      </c>
      <c r="E774" s="66">
        <f t="shared" si="83"/>
        <v>11838.204000000002</v>
      </c>
      <c r="F774" s="66">
        <v>11580</v>
      </c>
      <c r="G774" s="66">
        <v>22</v>
      </c>
      <c r="I774" s="127">
        <f t="shared" si="77"/>
        <v>0.26</v>
      </c>
      <c r="J774" s="127">
        <f t="shared" si="78"/>
        <v>0.40000000000000013</v>
      </c>
    </row>
    <row r="775" spans="1:10" x14ac:dyDescent="0.25">
      <c r="A775" s="125" t="s">
        <v>1548</v>
      </c>
      <c r="B775" s="43" t="s">
        <v>1549</v>
      </c>
      <c r="C775" s="126">
        <v>7645</v>
      </c>
      <c r="D775" s="66">
        <f t="shared" si="89"/>
        <v>9632.7000000000007</v>
      </c>
      <c r="E775" s="66">
        <f t="shared" si="83"/>
        <v>13485.78</v>
      </c>
      <c r="F775" s="66">
        <v>13190</v>
      </c>
      <c r="G775" s="66">
        <v>9</v>
      </c>
      <c r="I775" s="127">
        <f t="shared" si="77"/>
        <v>0.26</v>
      </c>
      <c r="J775" s="127">
        <f t="shared" si="78"/>
        <v>0.39999999999999991</v>
      </c>
    </row>
    <row r="776" spans="1:10" x14ac:dyDescent="0.25">
      <c r="A776" s="125" t="s">
        <v>1550</v>
      </c>
      <c r="B776" s="43" t="s">
        <v>1551</v>
      </c>
      <c r="C776" s="126">
        <v>4666</v>
      </c>
      <c r="D776" s="66">
        <f t="shared" si="89"/>
        <v>5879.16</v>
      </c>
      <c r="E776" s="66">
        <f t="shared" si="83"/>
        <v>8230.8240000000005</v>
      </c>
      <c r="F776" s="66">
        <v>8050</v>
      </c>
      <c r="G776" s="66">
        <v>11</v>
      </c>
      <c r="I776" s="127">
        <f t="shared" si="77"/>
        <v>0.26</v>
      </c>
      <c r="J776" s="127">
        <f t="shared" si="78"/>
        <v>0.40000000000000013</v>
      </c>
    </row>
    <row r="777" spans="1:10" x14ac:dyDescent="0.25">
      <c r="A777" s="125" t="s">
        <v>1552</v>
      </c>
      <c r="B777" s="43" t="s">
        <v>1553</v>
      </c>
      <c r="C777" s="126">
        <v>7424</v>
      </c>
      <c r="D777" s="66">
        <f t="shared" si="89"/>
        <v>9354.24</v>
      </c>
      <c r="E777" s="66">
        <f t="shared" si="83"/>
        <v>13095.936</v>
      </c>
      <c r="F777" s="66">
        <v>12810</v>
      </c>
      <c r="G777" s="66">
        <v>16</v>
      </c>
      <c r="I777" s="127">
        <f t="shared" ref="I777:I840" si="90">D777/C777-1</f>
        <v>0.26</v>
      </c>
      <c r="J777" s="127">
        <f t="shared" ref="J777:J840" si="91">E777/D777-1</f>
        <v>0.39999999999999991</v>
      </c>
    </row>
    <row r="778" spans="1:10" x14ac:dyDescent="0.25">
      <c r="A778" s="125" t="s">
        <v>1554</v>
      </c>
      <c r="B778" s="43" t="s">
        <v>1555</v>
      </c>
      <c r="C778" s="126">
        <v>7546</v>
      </c>
      <c r="D778" s="66">
        <f t="shared" si="89"/>
        <v>9507.9599999999991</v>
      </c>
      <c r="E778" s="66">
        <f t="shared" si="83"/>
        <v>13311.143999999998</v>
      </c>
      <c r="F778" s="66">
        <v>13020</v>
      </c>
      <c r="G778" s="66">
        <v>18</v>
      </c>
      <c r="I778" s="127">
        <f t="shared" si="90"/>
        <v>0.25999999999999979</v>
      </c>
      <c r="J778" s="127">
        <f t="shared" si="91"/>
        <v>0.39999999999999991</v>
      </c>
    </row>
    <row r="779" spans="1:10" x14ac:dyDescent="0.25">
      <c r="A779" s="133" t="s">
        <v>1556</v>
      </c>
      <c r="B779" s="50" t="s">
        <v>1557</v>
      </c>
      <c r="C779" s="126">
        <f t="shared" si="79"/>
        <v>10719</v>
      </c>
      <c r="D779" s="66">
        <f t="shared" ref="D779:D784" si="92">E779*0.68</f>
        <v>13498.000000000002</v>
      </c>
      <c r="E779" s="66">
        <v>19850</v>
      </c>
      <c r="F779" s="66">
        <v>19850</v>
      </c>
      <c r="G779" s="66">
        <v>5</v>
      </c>
      <c r="I779" s="127">
        <f t="shared" si="90"/>
        <v>0.25925925925925952</v>
      </c>
      <c r="J779" s="127">
        <f t="shared" si="91"/>
        <v>0.47058823529411753</v>
      </c>
    </row>
    <row r="780" spans="1:10" x14ac:dyDescent="0.25">
      <c r="A780" s="133" t="s">
        <v>1558</v>
      </c>
      <c r="B780" s="50" t="s">
        <v>1559</v>
      </c>
      <c r="C780" s="126">
        <f t="shared" si="79"/>
        <v>13467.6</v>
      </c>
      <c r="D780" s="66">
        <f t="shared" si="92"/>
        <v>16959.2</v>
      </c>
      <c r="E780" s="66">
        <v>24940</v>
      </c>
      <c r="F780" s="66">
        <v>24940</v>
      </c>
      <c r="G780" s="66">
        <v>6</v>
      </c>
      <c r="I780" s="127">
        <f t="shared" si="90"/>
        <v>0.2592592592592593</v>
      </c>
      <c r="J780" s="127">
        <f t="shared" si="91"/>
        <v>0.47058823529411753</v>
      </c>
    </row>
    <row r="781" spans="1:10" x14ac:dyDescent="0.25">
      <c r="A781" s="133" t="s">
        <v>1560</v>
      </c>
      <c r="B781" s="50" t="s">
        <v>1561</v>
      </c>
      <c r="C781" s="126">
        <f t="shared" si="79"/>
        <v>11167.2</v>
      </c>
      <c r="D781" s="66">
        <f t="shared" si="92"/>
        <v>14062.400000000001</v>
      </c>
      <c r="E781" s="66">
        <v>20680</v>
      </c>
      <c r="F781" s="66">
        <v>20680</v>
      </c>
      <c r="G781" s="66">
        <v>3</v>
      </c>
      <c r="I781" s="127">
        <f t="shared" si="90"/>
        <v>0.2592592592592593</v>
      </c>
      <c r="J781" s="127">
        <f t="shared" si="91"/>
        <v>0.47058823529411753</v>
      </c>
    </row>
    <row r="782" spans="1:10" x14ac:dyDescent="0.25">
      <c r="A782" s="133" t="s">
        <v>1562</v>
      </c>
      <c r="B782" s="50" t="s">
        <v>1563</v>
      </c>
      <c r="C782" s="126">
        <f t="shared" si="79"/>
        <v>9817.2000000000007</v>
      </c>
      <c r="D782" s="66">
        <f t="shared" si="92"/>
        <v>12362.400000000001</v>
      </c>
      <c r="E782" s="66">
        <v>18180</v>
      </c>
      <c r="F782" s="66">
        <v>18180</v>
      </c>
      <c r="G782" s="66">
        <v>2</v>
      </c>
      <c r="I782" s="127">
        <f t="shared" si="90"/>
        <v>0.2592592592592593</v>
      </c>
      <c r="J782" s="127">
        <f t="shared" si="91"/>
        <v>0.47058823529411753</v>
      </c>
    </row>
    <row r="783" spans="1:10" x14ac:dyDescent="0.25">
      <c r="A783" s="133" t="s">
        <v>1564</v>
      </c>
      <c r="B783" s="50" t="s">
        <v>1565</v>
      </c>
      <c r="C783" s="126">
        <f t="shared" si="79"/>
        <v>10535.400000000001</v>
      </c>
      <c r="D783" s="66">
        <f t="shared" si="92"/>
        <v>13266.800000000001</v>
      </c>
      <c r="E783" s="66">
        <v>19510</v>
      </c>
      <c r="F783" s="66">
        <v>19510</v>
      </c>
      <c r="G783" s="66">
        <v>1</v>
      </c>
      <c r="I783" s="127">
        <f t="shared" si="90"/>
        <v>0.25925925925925908</v>
      </c>
      <c r="J783" s="127">
        <f t="shared" si="91"/>
        <v>0.47058823529411753</v>
      </c>
    </row>
    <row r="784" spans="1:10" x14ac:dyDescent="0.25">
      <c r="A784" s="133" t="s">
        <v>1566</v>
      </c>
      <c r="B784" s="50" t="s">
        <v>1567</v>
      </c>
      <c r="C784" s="126">
        <f t="shared" si="79"/>
        <v>10265.400000000001</v>
      </c>
      <c r="D784" s="66">
        <f t="shared" si="92"/>
        <v>12926.800000000001</v>
      </c>
      <c r="E784" s="66">
        <v>19010</v>
      </c>
      <c r="F784" s="66">
        <v>19010</v>
      </c>
      <c r="G784" s="66">
        <v>2</v>
      </c>
      <c r="I784" s="127">
        <f t="shared" si="90"/>
        <v>0.25925925925925908</v>
      </c>
      <c r="J784" s="127">
        <f t="shared" si="91"/>
        <v>0.47058823529411753</v>
      </c>
    </row>
    <row r="785" spans="1:10" x14ac:dyDescent="0.25">
      <c r="A785" s="133" t="s">
        <v>1568</v>
      </c>
      <c r="B785" s="50" t="s">
        <v>1569</v>
      </c>
      <c r="C785" s="126">
        <v>7228</v>
      </c>
      <c r="D785" s="66">
        <f t="shared" ref="D785:D792" si="93">C785+C785*0.26</f>
        <v>9107.2800000000007</v>
      </c>
      <c r="E785" s="66">
        <f t="shared" si="83"/>
        <v>12750.192000000001</v>
      </c>
      <c r="F785" s="66">
        <v>12470</v>
      </c>
      <c r="G785" s="66">
        <v>15</v>
      </c>
      <c r="I785" s="127">
        <f t="shared" si="90"/>
        <v>0.26</v>
      </c>
      <c r="J785" s="127">
        <f t="shared" si="91"/>
        <v>0.39999999999999991</v>
      </c>
    </row>
    <row r="786" spans="1:10" x14ac:dyDescent="0.25">
      <c r="A786" s="133" t="s">
        <v>1570</v>
      </c>
      <c r="B786" s="50" t="s">
        <v>1571</v>
      </c>
      <c r="C786" s="126">
        <v>7123</v>
      </c>
      <c r="D786" s="66">
        <f t="shared" si="93"/>
        <v>8974.98</v>
      </c>
      <c r="E786" s="66">
        <f t="shared" si="83"/>
        <v>12564.972</v>
      </c>
      <c r="F786" s="66">
        <v>12290</v>
      </c>
      <c r="G786" s="66">
        <v>21</v>
      </c>
      <c r="I786" s="127">
        <f t="shared" si="90"/>
        <v>0.26</v>
      </c>
      <c r="J786" s="127">
        <f t="shared" si="91"/>
        <v>0.40000000000000013</v>
      </c>
    </row>
    <row r="787" spans="1:10" x14ac:dyDescent="0.25">
      <c r="A787" s="133" t="s">
        <v>1572</v>
      </c>
      <c r="B787" s="50" t="s">
        <v>1573</v>
      </c>
      <c r="C787" s="126">
        <v>6897</v>
      </c>
      <c r="D787" s="66">
        <f t="shared" si="93"/>
        <v>8690.2199999999993</v>
      </c>
      <c r="E787" s="66">
        <f t="shared" si="83"/>
        <v>12166.307999999999</v>
      </c>
      <c r="F787" s="66">
        <v>11900</v>
      </c>
      <c r="G787" s="66">
        <v>11</v>
      </c>
      <c r="I787" s="127">
        <f t="shared" si="90"/>
        <v>0.26</v>
      </c>
      <c r="J787" s="127">
        <f t="shared" si="91"/>
        <v>0.39999999999999991</v>
      </c>
    </row>
    <row r="788" spans="1:10" x14ac:dyDescent="0.25">
      <c r="A788" s="133" t="s">
        <v>1574</v>
      </c>
      <c r="B788" s="50" t="s">
        <v>1575</v>
      </c>
      <c r="C788" s="126">
        <v>7946</v>
      </c>
      <c r="D788" s="66">
        <f t="shared" si="93"/>
        <v>10011.959999999999</v>
      </c>
      <c r="E788" s="66">
        <f t="shared" si="83"/>
        <v>14016.743999999999</v>
      </c>
      <c r="F788" s="66">
        <v>13710</v>
      </c>
      <c r="G788" s="66">
        <v>11</v>
      </c>
      <c r="I788" s="127">
        <f t="shared" si="90"/>
        <v>0.25999999999999979</v>
      </c>
      <c r="J788" s="127">
        <f t="shared" si="91"/>
        <v>0.39999999999999991</v>
      </c>
    </row>
    <row r="789" spans="1:10" x14ac:dyDescent="0.25">
      <c r="A789" s="133" t="s">
        <v>1576</v>
      </c>
      <c r="B789" s="50" t="s">
        <v>1577</v>
      </c>
      <c r="C789" s="126">
        <v>7204</v>
      </c>
      <c r="D789" s="66">
        <f t="shared" si="93"/>
        <v>9077.0400000000009</v>
      </c>
      <c r="E789" s="66">
        <f t="shared" si="83"/>
        <v>12707.856000000002</v>
      </c>
      <c r="F789" s="66">
        <v>12430</v>
      </c>
      <c r="G789" s="66">
        <v>5</v>
      </c>
      <c r="I789" s="127">
        <f t="shared" si="90"/>
        <v>0.26000000000000023</v>
      </c>
      <c r="J789" s="127">
        <f t="shared" si="91"/>
        <v>0.40000000000000013</v>
      </c>
    </row>
    <row r="790" spans="1:10" x14ac:dyDescent="0.25">
      <c r="A790" s="133" t="s">
        <v>1578</v>
      </c>
      <c r="B790" s="50" t="s">
        <v>1579</v>
      </c>
      <c r="C790" s="126">
        <v>7517</v>
      </c>
      <c r="D790" s="66">
        <f t="shared" si="93"/>
        <v>9471.42</v>
      </c>
      <c r="E790" s="66">
        <f t="shared" si="83"/>
        <v>13259.988000000001</v>
      </c>
      <c r="F790" s="66">
        <v>12970</v>
      </c>
      <c r="G790" s="66">
        <v>12</v>
      </c>
      <c r="I790" s="127">
        <f t="shared" si="90"/>
        <v>0.26</v>
      </c>
      <c r="J790" s="127">
        <f t="shared" si="91"/>
        <v>0.40000000000000013</v>
      </c>
    </row>
    <row r="791" spans="1:10" x14ac:dyDescent="0.25">
      <c r="A791" s="125" t="s">
        <v>1581</v>
      </c>
      <c r="B791" s="43" t="s">
        <v>1582</v>
      </c>
      <c r="C791" s="126">
        <v>2179</v>
      </c>
      <c r="D791" s="66">
        <f t="shared" si="93"/>
        <v>2745.54</v>
      </c>
      <c r="E791" s="66">
        <f t="shared" si="83"/>
        <v>3843.7560000000003</v>
      </c>
      <c r="F791" s="66">
        <v>3760</v>
      </c>
      <c r="G791" s="66">
        <v>2</v>
      </c>
      <c r="I791" s="127">
        <f t="shared" si="90"/>
        <v>0.26</v>
      </c>
      <c r="J791" s="127">
        <f t="shared" si="91"/>
        <v>0.40000000000000013</v>
      </c>
    </row>
    <row r="792" spans="1:10" x14ac:dyDescent="0.25">
      <c r="A792" s="133" t="s">
        <v>1583</v>
      </c>
      <c r="B792" s="50" t="s">
        <v>1584</v>
      </c>
      <c r="C792" s="126">
        <v>2162</v>
      </c>
      <c r="D792" s="66">
        <f t="shared" si="93"/>
        <v>2724.12</v>
      </c>
      <c r="E792" s="66">
        <f t="shared" si="83"/>
        <v>3813.768</v>
      </c>
      <c r="F792" s="66">
        <v>3730</v>
      </c>
      <c r="G792" s="66">
        <v>5</v>
      </c>
      <c r="I792" s="127">
        <f t="shared" si="90"/>
        <v>0.26</v>
      </c>
      <c r="J792" s="127">
        <f t="shared" si="91"/>
        <v>0.40000000000000013</v>
      </c>
    </row>
    <row r="793" spans="1:10" x14ac:dyDescent="0.25">
      <c r="A793" s="133" t="s">
        <v>1585</v>
      </c>
      <c r="B793" s="50" t="s">
        <v>1586</v>
      </c>
      <c r="C793" s="126">
        <f t="shared" ref="C793:C848" si="94">E793*0.54</f>
        <v>4455</v>
      </c>
      <c r="D793" s="66">
        <f t="shared" ref="D793:D794" si="95">E793*0.68</f>
        <v>5610</v>
      </c>
      <c r="E793" s="66">
        <v>8250</v>
      </c>
      <c r="F793" s="66">
        <v>8250</v>
      </c>
      <c r="G793" s="66">
        <v>1</v>
      </c>
      <c r="I793" s="127">
        <f t="shared" si="90"/>
        <v>0.2592592592592593</v>
      </c>
      <c r="J793" s="127">
        <f t="shared" si="91"/>
        <v>0.47058823529411775</v>
      </c>
    </row>
    <row r="794" spans="1:10" x14ac:dyDescent="0.25">
      <c r="A794" s="133" t="s">
        <v>1587</v>
      </c>
      <c r="B794" s="50" t="s">
        <v>1588</v>
      </c>
      <c r="C794" s="126">
        <f t="shared" si="94"/>
        <v>3952.8</v>
      </c>
      <c r="D794" s="66">
        <f t="shared" si="95"/>
        <v>4977.6000000000004</v>
      </c>
      <c r="E794" s="66">
        <v>7320</v>
      </c>
      <c r="F794" s="66">
        <v>7320</v>
      </c>
      <c r="G794" s="66">
        <v>1</v>
      </c>
      <c r="I794" s="127">
        <f t="shared" si="90"/>
        <v>0.2592592592592593</v>
      </c>
      <c r="J794" s="127">
        <f t="shared" si="91"/>
        <v>0.47058823529411753</v>
      </c>
    </row>
    <row r="795" spans="1:10" x14ac:dyDescent="0.25">
      <c r="A795" s="133" t="s">
        <v>1589</v>
      </c>
      <c r="B795" s="50" t="s">
        <v>1590</v>
      </c>
      <c r="C795" s="126">
        <v>2591</v>
      </c>
      <c r="D795" s="66">
        <f t="shared" ref="D795:D798" si="96">C795+C795*0.26</f>
        <v>3264.66</v>
      </c>
      <c r="E795" s="66">
        <f t="shared" si="83"/>
        <v>4570.5239999999994</v>
      </c>
      <c r="F795" s="66">
        <v>4470</v>
      </c>
      <c r="G795" s="66">
        <v>1</v>
      </c>
      <c r="I795" s="127">
        <f t="shared" si="90"/>
        <v>0.26</v>
      </c>
      <c r="J795" s="127">
        <f t="shared" si="91"/>
        <v>0.39999999999999991</v>
      </c>
    </row>
    <row r="796" spans="1:10" x14ac:dyDescent="0.25">
      <c r="A796" s="125" t="s">
        <v>1592</v>
      </c>
      <c r="B796" s="43" t="s">
        <v>1593</v>
      </c>
      <c r="C796" s="126">
        <v>10033</v>
      </c>
      <c r="D796" s="66">
        <f t="shared" si="96"/>
        <v>12641.58</v>
      </c>
      <c r="E796" s="66">
        <f t="shared" si="83"/>
        <v>17698.212</v>
      </c>
      <c r="F796" s="66">
        <v>17310</v>
      </c>
      <c r="G796" s="66">
        <v>19</v>
      </c>
      <c r="I796" s="127">
        <f t="shared" si="90"/>
        <v>0.26</v>
      </c>
      <c r="J796" s="127">
        <f t="shared" si="91"/>
        <v>0.39999999999999991</v>
      </c>
    </row>
    <row r="797" spans="1:10" x14ac:dyDescent="0.25">
      <c r="A797" s="125" t="s">
        <v>1594</v>
      </c>
      <c r="B797" s="43" t="s">
        <v>1595</v>
      </c>
      <c r="C797" s="126">
        <v>6527</v>
      </c>
      <c r="D797" s="66">
        <f t="shared" si="96"/>
        <v>8224.02</v>
      </c>
      <c r="E797" s="66">
        <f t="shared" si="83"/>
        <v>11513.628000000001</v>
      </c>
      <c r="F797" s="66">
        <v>11260</v>
      </c>
      <c r="G797" s="66">
        <v>12</v>
      </c>
      <c r="I797" s="127">
        <f t="shared" si="90"/>
        <v>0.26</v>
      </c>
      <c r="J797" s="127">
        <f t="shared" si="91"/>
        <v>0.39999999999999991</v>
      </c>
    </row>
    <row r="798" spans="1:10" x14ac:dyDescent="0.25">
      <c r="A798" s="125" t="s">
        <v>1596</v>
      </c>
      <c r="B798" s="43" t="s">
        <v>1597</v>
      </c>
      <c r="C798" s="126">
        <v>6306</v>
      </c>
      <c r="D798" s="66">
        <f t="shared" si="96"/>
        <v>7945.5599999999995</v>
      </c>
      <c r="E798" s="66">
        <f t="shared" si="83"/>
        <v>11123.784</v>
      </c>
      <c r="F798" s="66">
        <v>10880</v>
      </c>
      <c r="G798" s="66">
        <v>1</v>
      </c>
      <c r="I798" s="127">
        <f t="shared" si="90"/>
        <v>0.26</v>
      </c>
      <c r="J798" s="127">
        <f t="shared" si="91"/>
        <v>0.40000000000000013</v>
      </c>
    </row>
    <row r="799" spans="1:10" x14ac:dyDescent="0.25">
      <c r="A799" s="133" t="s">
        <v>1598</v>
      </c>
      <c r="B799" s="50" t="s">
        <v>1599</v>
      </c>
      <c r="C799" s="126">
        <f t="shared" si="94"/>
        <v>8980.2000000000007</v>
      </c>
      <c r="D799" s="66">
        <f t="shared" ref="D799:D803" si="97">E799*0.68</f>
        <v>11308.400000000001</v>
      </c>
      <c r="E799" s="66">
        <v>16630</v>
      </c>
      <c r="F799" s="66">
        <v>16630</v>
      </c>
      <c r="G799" s="66">
        <v>5</v>
      </c>
      <c r="I799" s="127">
        <f t="shared" si="90"/>
        <v>0.2592592592592593</v>
      </c>
      <c r="J799" s="127">
        <f t="shared" si="91"/>
        <v>0.47058823529411753</v>
      </c>
    </row>
    <row r="800" spans="1:10" x14ac:dyDescent="0.25">
      <c r="A800" s="133" t="s">
        <v>1600</v>
      </c>
      <c r="B800" s="50" t="s">
        <v>1601</v>
      </c>
      <c r="C800" s="126">
        <f t="shared" si="94"/>
        <v>7797.6</v>
      </c>
      <c r="D800" s="66">
        <f t="shared" si="97"/>
        <v>9819.2000000000007</v>
      </c>
      <c r="E800" s="66">
        <v>14440</v>
      </c>
      <c r="F800" s="66">
        <v>14440</v>
      </c>
      <c r="G800" s="66">
        <v>3</v>
      </c>
      <c r="I800" s="127">
        <f t="shared" si="90"/>
        <v>0.2592592592592593</v>
      </c>
      <c r="J800" s="127">
        <f t="shared" si="91"/>
        <v>0.47058823529411753</v>
      </c>
    </row>
    <row r="801" spans="1:10" x14ac:dyDescent="0.25">
      <c r="A801" s="133" t="s">
        <v>1602</v>
      </c>
      <c r="B801" s="50" t="s">
        <v>1603</v>
      </c>
      <c r="C801" s="126">
        <f t="shared" si="94"/>
        <v>9412.2000000000007</v>
      </c>
      <c r="D801" s="66">
        <f t="shared" si="97"/>
        <v>11852.400000000001</v>
      </c>
      <c r="E801" s="66">
        <v>17430</v>
      </c>
      <c r="F801" s="66">
        <v>17430</v>
      </c>
      <c r="G801" s="66">
        <v>3</v>
      </c>
      <c r="I801" s="127">
        <f t="shared" si="90"/>
        <v>0.2592592592592593</v>
      </c>
      <c r="J801" s="127">
        <f t="shared" si="91"/>
        <v>0.47058823529411753</v>
      </c>
    </row>
    <row r="802" spans="1:10" x14ac:dyDescent="0.25">
      <c r="A802" s="133" t="s">
        <v>1604</v>
      </c>
      <c r="B802" s="50" t="s">
        <v>1605</v>
      </c>
      <c r="C802" s="126">
        <f t="shared" si="94"/>
        <v>7543.8</v>
      </c>
      <c r="D802" s="66">
        <f t="shared" si="97"/>
        <v>9499.6</v>
      </c>
      <c r="E802" s="66">
        <v>13970</v>
      </c>
      <c r="F802" s="66">
        <v>13970</v>
      </c>
      <c r="G802" s="66">
        <v>1</v>
      </c>
      <c r="I802" s="127">
        <f t="shared" si="90"/>
        <v>0.2592592592592593</v>
      </c>
      <c r="J802" s="127">
        <f t="shared" si="91"/>
        <v>0.47058823529411753</v>
      </c>
    </row>
    <row r="803" spans="1:10" x14ac:dyDescent="0.25">
      <c r="A803" s="133" t="s">
        <v>1606</v>
      </c>
      <c r="B803" s="50" t="s">
        <v>1607</v>
      </c>
      <c r="C803" s="126">
        <f t="shared" si="94"/>
        <v>14801.400000000001</v>
      </c>
      <c r="D803" s="66">
        <f t="shared" si="97"/>
        <v>18638.800000000003</v>
      </c>
      <c r="E803" s="66">
        <v>27410</v>
      </c>
      <c r="F803" s="66">
        <v>27410</v>
      </c>
      <c r="G803" s="66">
        <v>1</v>
      </c>
      <c r="I803" s="127">
        <f t="shared" si="90"/>
        <v>0.2592592592592593</v>
      </c>
      <c r="J803" s="127">
        <f t="shared" si="91"/>
        <v>0.47058823529411731</v>
      </c>
    </row>
    <row r="804" spans="1:10" x14ac:dyDescent="0.25">
      <c r="A804" s="133" t="s">
        <v>1608</v>
      </c>
      <c r="B804" s="50" t="s">
        <v>1609</v>
      </c>
      <c r="C804" s="126">
        <v>7662</v>
      </c>
      <c r="D804" s="66">
        <f t="shared" ref="D804:D808" si="98">C804+C804*0.26</f>
        <v>9654.1200000000008</v>
      </c>
      <c r="E804" s="66">
        <f t="shared" ref="E804:E867" si="99">D804+D804*0.4</f>
        <v>13515.768000000002</v>
      </c>
      <c r="F804" s="66">
        <v>13220</v>
      </c>
      <c r="G804" s="66">
        <v>7</v>
      </c>
      <c r="I804" s="127">
        <f t="shared" si="90"/>
        <v>0.26</v>
      </c>
      <c r="J804" s="127">
        <f t="shared" si="91"/>
        <v>0.40000000000000013</v>
      </c>
    </row>
    <row r="805" spans="1:10" x14ac:dyDescent="0.25">
      <c r="A805" s="125" t="s">
        <v>1611</v>
      </c>
      <c r="B805" s="43" t="s">
        <v>1612</v>
      </c>
      <c r="C805" s="126">
        <v>2985</v>
      </c>
      <c r="D805" s="66">
        <f t="shared" si="98"/>
        <v>3761.1</v>
      </c>
      <c r="E805" s="66">
        <f t="shared" si="99"/>
        <v>5265.54</v>
      </c>
      <c r="F805" s="66">
        <v>5150</v>
      </c>
      <c r="G805" s="66">
        <v>16</v>
      </c>
      <c r="I805" s="127">
        <f t="shared" si="90"/>
        <v>0.26</v>
      </c>
      <c r="J805" s="127">
        <f t="shared" si="91"/>
        <v>0.40000000000000013</v>
      </c>
    </row>
    <row r="806" spans="1:10" x14ac:dyDescent="0.25">
      <c r="A806" s="125" t="s">
        <v>1613</v>
      </c>
      <c r="B806" s="43" t="s">
        <v>1614</v>
      </c>
      <c r="C806" s="126">
        <v>5784</v>
      </c>
      <c r="D806" s="66">
        <f t="shared" si="98"/>
        <v>7287.84</v>
      </c>
      <c r="E806" s="66">
        <f t="shared" si="99"/>
        <v>10202.976000000001</v>
      </c>
      <c r="F806" s="66">
        <v>9980</v>
      </c>
      <c r="G806" s="66">
        <v>12</v>
      </c>
      <c r="I806" s="127">
        <f t="shared" si="90"/>
        <v>0.26</v>
      </c>
      <c r="J806" s="127">
        <f t="shared" si="91"/>
        <v>0.40000000000000013</v>
      </c>
    </row>
    <row r="807" spans="1:10" x14ac:dyDescent="0.25">
      <c r="A807" s="125" t="s">
        <v>1615</v>
      </c>
      <c r="B807" s="43" t="s">
        <v>1616</v>
      </c>
      <c r="C807" s="126">
        <v>2516</v>
      </c>
      <c r="D807" s="66">
        <f t="shared" si="98"/>
        <v>3170.16</v>
      </c>
      <c r="E807" s="66">
        <f t="shared" si="99"/>
        <v>4438.2240000000002</v>
      </c>
      <c r="F807" s="66">
        <v>4340</v>
      </c>
      <c r="G807" s="66">
        <v>8</v>
      </c>
      <c r="I807" s="127">
        <f t="shared" si="90"/>
        <v>0.26</v>
      </c>
      <c r="J807" s="127">
        <f t="shared" si="91"/>
        <v>0.40000000000000013</v>
      </c>
    </row>
    <row r="808" spans="1:10" x14ac:dyDescent="0.25">
      <c r="A808" s="125" t="s">
        <v>1617</v>
      </c>
      <c r="B808" s="43" t="s">
        <v>1618</v>
      </c>
      <c r="C808" s="126">
        <v>5680</v>
      </c>
      <c r="D808" s="66">
        <f t="shared" si="98"/>
        <v>7156.8</v>
      </c>
      <c r="E808" s="66">
        <f t="shared" si="99"/>
        <v>10019.52</v>
      </c>
      <c r="F808" s="66">
        <v>9800</v>
      </c>
      <c r="G808" s="66">
        <v>9</v>
      </c>
      <c r="I808" s="127">
        <f t="shared" si="90"/>
        <v>0.26</v>
      </c>
      <c r="J808" s="127">
        <f t="shared" si="91"/>
        <v>0.40000000000000013</v>
      </c>
    </row>
    <row r="809" spans="1:10" x14ac:dyDescent="0.25">
      <c r="A809" s="133" t="s">
        <v>1619</v>
      </c>
      <c r="B809" s="50" t="s">
        <v>1620</v>
      </c>
      <c r="C809" s="126">
        <f t="shared" si="94"/>
        <v>10659.6</v>
      </c>
      <c r="D809" s="66">
        <f>E809*0.68</f>
        <v>13423.2</v>
      </c>
      <c r="E809" s="66">
        <v>19740</v>
      </c>
      <c r="F809" s="66">
        <v>19740</v>
      </c>
      <c r="G809" s="66">
        <v>4</v>
      </c>
      <c r="I809" s="127">
        <f t="shared" si="90"/>
        <v>0.2592592592592593</v>
      </c>
      <c r="J809" s="127">
        <f t="shared" si="91"/>
        <v>0.47058823529411753</v>
      </c>
    </row>
    <row r="810" spans="1:10" x14ac:dyDescent="0.25">
      <c r="A810" s="133" t="s">
        <v>1621</v>
      </c>
      <c r="B810" s="50" t="s">
        <v>1622</v>
      </c>
      <c r="C810" s="126">
        <v>8966</v>
      </c>
      <c r="D810" s="66">
        <f>C810+C810*0.26</f>
        <v>11297.16</v>
      </c>
      <c r="E810" s="66">
        <f t="shared" si="99"/>
        <v>15816.024000000001</v>
      </c>
      <c r="F810" s="66">
        <v>15470</v>
      </c>
      <c r="G810" s="66">
        <v>14</v>
      </c>
      <c r="I810" s="127">
        <f t="shared" si="90"/>
        <v>0.26</v>
      </c>
      <c r="J810" s="127">
        <f t="shared" si="91"/>
        <v>0.40000000000000013</v>
      </c>
    </row>
    <row r="811" spans="1:10" x14ac:dyDescent="0.25">
      <c r="A811" s="133" t="s">
        <v>1623</v>
      </c>
      <c r="B811" s="43" t="s">
        <v>1624</v>
      </c>
      <c r="C811" s="126">
        <f t="shared" si="94"/>
        <v>5189.4000000000005</v>
      </c>
      <c r="D811" s="66">
        <f t="shared" ref="D811:D813" si="100">E811*0.68</f>
        <v>6534.8</v>
      </c>
      <c r="E811" s="66">
        <v>9610</v>
      </c>
      <c r="F811" s="66">
        <v>9610</v>
      </c>
      <c r="G811" s="66">
        <v>3</v>
      </c>
      <c r="I811" s="127">
        <f t="shared" si="90"/>
        <v>0.25925925925925908</v>
      </c>
      <c r="J811" s="127">
        <f t="shared" si="91"/>
        <v>0.47058823529411753</v>
      </c>
    </row>
    <row r="812" spans="1:10" x14ac:dyDescent="0.25">
      <c r="A812" s="133" t="s">
        <v>1626</v>
      </c>
      <c r="B812" s="50" t="s">
        <v>1627</v>
      </c>
      <c r="C812" s="126">
        <f t="shared" si="94"/>
        <v>11134.800000000001</v>
      </c>
      <c r="D812" s="66">
        <f t="shared" si="100"/>
        <v>14021.6</v>
      </c>
      <c r="E812" s="66">
        <v>20620</v>
      </c>
      <c r="F812" s="66">
        <v>20620</v>
      </c>
      <c r="G812" s="66">
        <v>1</v>
      </c>
      <c r="I812" s="127">
        <f t="shared" si="90"/>
        <v>0.25925925925925908</v>
      </c>
      <c r="J812" s="127">
        <f t="shared" si="91"/>
        <v>0.47058823529411753</v>
      </c>
    </row>
    <row r="813" spans="1:10" x14ac:dyDescent="0.25">
      <c r="A813" s="133" t="s">
        <v>1628</v>
      </c>
      <c r="B813" s="50" t="s">
        <v>1629</v>
      </c>
      <c r="C813" s="126">
        <f t="shared" si="94"/>
        <v>9412.2000000000007</v>
      </c>
      <c r="D813" s="66">
        <f t="shared" si="100"/>
        <v>11852.400000000001</v>
      </c>
      <c r="E813" s="66">
        <v>17430</v>
      </c>
      <c r="F813" s="66">
        <v>17430</v>
      </c>
      <c r="G813" s="66">
        <v>1</v>
      </c>
      <c r="I813" s="127">
        <f t="shared" si="90"/>
        <v>0.2592592592592593</v>
      </c>
      <c r="J813" s="127">
        <f t="shared" si="91"/>
        <v>0.47058823529411753</v>
      </c>
    </row>
    <row r="814" spans="1:10" x14ac:dyDescent="0.25">
      <c r="A814" s="125" t="s">
        <v>1631</v>
      </c>
      <c r="B814" s="43" t="s">
        <v>1632</v>
      </c>
      <c r="C814" s="126">
        <v>5159</v>
      </c>
      <c r="D814" s="66">
        <f t="shared" ref="D814:D822" si="101">C814+C814*0.26</f>
        <v>6500.34</v>
      </c>
      <c r="E814" s="66">
        <f t="shared" si="99"/>
        <v>9100.4760000000006</v>
      </c>
      <c r="F814" s="66">
        <v>8900</v>
      </c>
      <c r="G814" s="66">
        <v>89</v>
      </c>
      <c r="I814" s="127">
        <f t="shared" si="90"/>
        <v>0.26</v>
      </c>
      <c r="J814" s="127">
        <f t="shared" si="91"/>
        <v>0.40000000000000013</v>
      </c>
    </row>
    <row r="815" spans="1:10" x14ac:dyDescent="0.25">
      <c r="A815" s="125" t="s">
        <v>1633</v>
      </c>
      <c r="B815" s="43" t="s">
        <v>1634</v>
      </c>
      <c r="C815" s="126">
        <v>3240</v>
      </c>
      <c r="D815" s="66">
        <f t="shared" si="101"/>
        <v>4082.4</v>
      </c>
      <c r="E815" s="66">
        <f t="shared" si="99"/>
        <v>5715.3600000000006</v>
      </c>
      <c r="F815" s="66">
        <v>5590</v>
      </c>
      <c r="G815" s="66">
        <v>23</v>
      </c>
      <c r="I815" s="127">
        <f t="shared" si="90"/>
        <v>0.26</v>
      </c>
      <c r="J815" s="127">
        <f t="shared" si="91"/>
        <v>0.40000000000000013</v>
      </c>
    </row>
    <row r="816" spans="1:10" x14ac:dyDescent="0.25">
      <c r="A816" s="125" t="s">
        <v>1635</v>
      </c>
      <c r="B816" s="43" t="s">
        <v>1636</v>
      </c>
      <c r="C816" s="126">
        <v>3674</v>
      </c>
      <c r="D816" s="66">
        <f t="shared" si="101"/>
        <v>4629.24</v>
      </c>
      <c r="E816" s="66">
        <f t="shared" si="99"/>
        <v>6480.9359999999997</v>
      </c>
      <c r="F816" s="66">
        <v>6340</v>
      </c>
      <c r="G816" s="66">
        <v>16</v>
      </c>
      <c r="I816" s="127">
        <f t="shared" si="90"/>
        <v>0.26</v>
      </c>
      <c r="J816" s="127">
        <f t="shared" si="91"/>
        <v>0.39999999999999991</v>
      </c>
    </row>
    <row r="817" spans="1:10" x14ac:dyDescent="0.25">
      <c r="A817" s="125" t="s">
        <v>1637</v>
      </c>
      <c r="B817" s="43" t="s">
        <v>1638</v>
      </c>
      <c r="C817" s="126">
        <v>8624</v>
      </c>
      <c r="D817" s="66">
        <f t="shared" si="101"/>
        <v>10866.24</v>
      </c>
      <c r="E817" s="66">
        <f t="shared" si="99"/>
        <v>15212.736000000001</v>
      </c>
      <c r="F817" s="66">
        <v>14880</v>
      </c>
      <c r="G817" s="66">
        <v>17</v>
      </c>
      <c r="I817" s="127">
        <f t="shared" si="90"/>
        <v>0.26</v>
      </c>
      <c r="J817" s="127">
        <f t="shared" si="91"/>
        <v>0.40000000000000013</v>
      </c>
    </row>
    <row r="818" spans="1:10" x14ac:dyDescent="0.25">
      <c r="A818" s="125" t="s">
        <v>1639</v>
      </c>
      <c r="B818" s="43" t="s">
        <v>1640</v>
      </c>
      <c r="C818" s="126">
        <v>2985</v>
      </c>
      <c r="D818" s="66">
        <f t="shared" si="101"/>
        <v>3761.1</v>
      </c>
      <c r="E818" s="66">
        <f t="shared" si="99"/>
        <v>5265.54</v>
      </c>
      <c r="F818" s="66">
        <v>5150</v>
      </c>
      <c r="G818" s="66">
        <v>13</v>
      </c>
      <c r="I818" s="127">
        <f t="shared" si="90"/>
        <v>0.26</v>
      </c>
      <c r="J818" s="127">
        <f t="shared" si="91"/>
        <v>0.40000000000000013</v>
      </c>
    </row>
    <row r="819" spans="1:10" x14ac:dyDescent="0.25">
      <c r="A819" s="125" t="s">
        <v>1641</v>
      </c>
      <c r="B819" s="43" t="s">
        <v>1642</v>
      </c>
      <c r="C819" s="126">
        <v>6202</v>
      </c>
      <c r="D819" s="66">
        <f t="shared" si="101"/>
        <v>7814.52</v>
      </c>
      <c r="E819" s="66">
        <f t="shared" si="99"/>
        <v>10940.328000000001</v>
      </c>
      <c r="F819" s="66">
        <v>10700</v>
      </c>
      <c r="G819" s="66">
        <v>26</v>
      </c>
      <c r="I819" s="127">
        <f t="shared" si="90"/>
        <v>0.26</v>
      </c>
      <c r="J819" s="127">
        <f t="shared" si="91"/>
        <v>0.40000000000000013</v>
      </c>
    </row>
    <row r="820" spans="1:10" x14ac:dyDescent="0.25">
      <c r="A820" s="125" t="s">
        <v>1643</v>
      </c>
      <c r="B820" s="43" t="s">
        <v>1644</v>
      </c>
      <c r="C820" s="126">
        <v>2469</v>
      </c>
      <c r="D820" s="66">
        <f t="shared" si="101"/>
        <v>3110.94</v>
      </c>
      <c r="E820" s="66">
        <f t="shared" si="99"/>
        <v>4355.3160000000007</v>
      </c>
      <c r="F820" s="66">
        <v>4260</v>
      </c>
      <c r="G820" s="66">
        <v>7</v>
      </c>
      <c r="I820" s="127">
        <f t="shared" si="90"/>
        <v>0.26</v>
      </c>
      <c r="J820" s="127">
        <f t="shared" si="91"/>
        <v>0.40000000000000013</v>
      </c>
    </row>
    <row r="821" spans="1:10" x14ac:dyDescent="0.25">
      <c r="A821" s="125" t="s">
        <v>1645</v>
      </c>
      <c r="B821" s="43" t="s">
        <v>1646</v>
      </c>
      <c r="C821" s="126">
        <v>2631</v>
      </c>
      <c r="D821" s="66">
        <f t="shared" si="101"/>
        <v>3315.06</v>
      </c>
      <c r="E821" s="66">
        <f t="shared" si="99"/>
        <v>4641.0839999999998</v>
      </c>
      <c r="F821" s="66">
        <v>4540</v>
      </c>
      <c r="G821" s="66">
        <v>8</v>
      </c>
      <c r="I821" s="127">
        <f t="shared" si="90"/>
        <v>0.26</v>
      </c>
      <c r="J821" s="127">
        <f t="shared" si="91"/>
        <v>0.39999999999999991</v>
      </c>
    </row>
    <row r="822" spans="1:10" x14ac:dyDescent="0.25">
      <c r="A822" s="125" t="s">
        <v>1647</v>
      </c>
      <c r="B822" s="43" t="s">
        <v>1648</v>
      </c>
      <c r="C822" s="126">
        <v>5373</v>
      </c>
      <c r="D822" s="66">
        <f t="shared" si="101"/>
        <v>6769.98</v>
      </c>
      <c r="E822" s="66">
        <f t="shared" si="99"/>
        <v>9477.9719999999998</v>
      </c>
      <c r="F822" s="66">
        <v>9270</v>
      </c>
      <c r="G822" s="66">
        <v>14</v>
      </c>
      <c r="I822" s="127">
        <f t="shared" si="90"/>
        <v>0.26</v>
      </c>
      <c r="J822" s="127">
        <f t="shared" si="91"/>
        <v>0.40000000000000013</v>
      </c>
    </row>
    <row r="823" spans="1:10" x14ac:dyDescent="0.25">
      <c r="A823" s="133" t="s">
        <v>1649</v>
      </c>
      <c r="B823" s="50" t="s">
        <v>1650</v>
      </c>
      <c r="C823" s="126">
        <f t="shared" si="94"/>
        <v>10886.400000000001</v>
      </c>
      <c r="D823" s="66">
        <f>E823*0.68</f>
        <v>13708.800000000001</v>
      </c>
      <c r="E823" s="66">
        <v>20160</v>
      </c>
      <c r="F823" s="66">
        <v>20160</v>
      </c>
      <c r="G823" s="66">
        <v>10</v>
      </c>
      <c r="I823" s="127">
        <f t="shared" si="90"/>
        <v>0.2592592592592593</v>
      </c>
      <c r="J823" s="127">
        <f t="shared" si="91"/>
        <v>0.47058823529411753</v>
      </c>
    </row>
    <row r="824" spans="1:10" x14ac:dyDescent="0.25">
      <c r="A824" s="125" t="s">
        <v>1652</v>
      </c>
      <c r="B824" s="43" t="s">
        <v>1653</v>
      </c>
      <c r="C824" s="126">
        <v>2956</v>
      </c>
      <c r="D824" s="66">
        <f t="shared" ref="D824:D839" si="102">C824+C824*0.26</f>
        <v>3724.56</v>
      </c>
      <c r="E824" s="66">
        <f t="shared" si="99"/>
        <v>5214.384</v>
      </c>
      <c r="F824" s="66">
        <v>5100</v>
      </c>
      <c r="G824" s="66">
        <v>10</v>
      </c>
      <c r="I824" s="127">
        <f t="shared" si="90"/>
        <v>0.26</v>
      </c>
      <c r="J824" s="127">
        <f t="shared" si="91"/>
        <v>0.40000000000000013</v>
      </c>
    </row>
    <row r="825" spans="1:10" x14ac:dyDescent="0.25">
      <c r="A825" s="125" t="s">
        <v>1654</v>
      </c>
      <c r="B825" s="43" t="s">
        <v>1655</v>
      </c>
      <c r="C825" s="126">
        <v>2261</v>
      </c>
      <c r="D825" s="66">
        <f t="shared" si="102"/>
        <v>2848.86</v>
      </c>
      <c r="E825" s="66">
        <f t="shared" si="99"/>
        <v>3988.4040000000005</v>
      </c>
      <c r="F825" s="66">
        <v>3900</v>
      </c>
      <c r="G825" s="66">
        <v>3</v>
      </c>
      <c r="I825" s="127">
        <f t="shared" si="90"/>
        <v>0.26</v>
      </c>
      <c r="J825" s="127">
        <f t="shared" si="91"/>
        <v>0.40000000000000013</v>
      </c>
    </row>
    <row r="826" spans="1:10" x14ac:dyDescent="0.25">
      <c r="A826" s="133" t="s">
        <v>1656</v>
      </c>
      <c r="B826" s="50" t="s">
        <v>1657</v>
      </c>
      <c r="C826" s="126">
        <v>4532</v>
      </c>
      <c r="D826" s="66">
        <f t="shared" si="102"/>
        <v>5710.32</v>
      </c>
      <c r="E826" s="66">
        <f t="shared" si="99"/>
        <v>7994.4480000000003</v>
      </c>
      <c r="F826" s="66">
        <v>7820</v>
      </c>
      <c r="G826" s="66">
        <v>3</v>
      </c>
      <c r="I826" s="127">
        <f t="shared" si="90"/>
        <v>0.26</v>
      </c>
      <c r="J826" s="127">
        <f t="shared" si="91"/>
        <v>0.40000000000000013</v>
      </c>
    </row>
    <row r="827" spans="1:10" x14ac:dyDescent="0.25">
      <c r="A827" s="133">
        <v>192185</v>
      </c>
      <c r="B827" s="50" t="s">
        <v>1659</v>
      </c>
      <c r="C827" s="126">
        <v>7065</v>
      </c>
      <c r="D827" s="66">
        <f t="shared" si="102"/>
        <v>8901.9</v>
      </c>
      <c r="E827" s="66">
        <f t="shared" si="99"/>
        <v>12462.66</v>
      </c>
      <c r="F827" s="66">
        <v>12190</v>
      </c>
      <c r="G827" s="66">
        <v>16</v>
      </c>
      <c r="I827" s="127">
        <f t="shared" si="90"/>
        <v>0.26</v>
      </c>
      <c r="J827" s="127">
        <f t="shared" si="91"/>
        <v>0.40000000000000013</v>
      </c>
    </row>
    <row r="828" spans="1:10" x14ac:dyDescent="0.25">
      <c r="A828" s="125" t="s">
        <v>1661</v>
      </c>
      <c r="B828" s="43" t="s">
        <v>1662</v>
      </c>
      <c r="C828" s="126">
        <v>4474</v>
      </c>
      <c r="D828" s="66">
        <f t="shared" si="102"/>
        <v>5637.24</v>
      </c>
      <c r="E828" s="66">
        <f t="shared" si="99"/>
        <v>7892.1360000000004</v>
      </c>
      <c r="F828" s="66">
        <v>7720</v>
      </c>
      <c r="G828" s="66">
        <v>16</v>
      </c>
      <c r="I828" s="127">
        <f t="shared" si="90"/>
        <v>0.26</v>
      </c>
      <c r="J828" s="127">
        <f t="shared" si="91"/>
        <v>0.40000000000000013</v>
      </c>
    </row>
    <row r="829" spans="1:10" x14ac:dyDescent="0.25">
      <c r="A829" s="125" t="s">
        <v>1663</v>
      </c>
      <c r="B829" s="43" t="s">
        <v>1664</v>
      </c>
      <c r="C829" s="126">
        <v>3240</v>
      </c>
      <c r="D829" s="66">
        <f t="shared" si="102"/>
        <v>4082.4</v>
      </c>
      <c r="E829" s="66">
        <f t="shared" si="99"/>
        <v>5715.3600000000006</v>
      </c>
      <c r="F829" s="66">
        <v>5590</v>
      </c>
      <c r="G829" s="66">
        <v>13</v>
      </c>
      <c r="I829" s="127">
        <f t="shared" si="90"/>
        <v>0.26</v>
      </c>
      <c r="J829" s="127">
        <f t="shared" si="91"/>
        <v>0.40000000000000013</v>
      </c>
    </row>
    <row r="830" spans="1:10" x14ac:dyDescent="0.25">
      <c r="A830" s="125" t="s">
        <v>1665</v>
      </c>
      <c r="B830" s="43" t="s">
        <v>1666</v>
      </c>
      <c r="C830" s="126">
        <v>5489</v>
      </c>
      <c r="D830" s="66">
        <f t="shared" si="102"/>
        <v>6916.14</v>
      </c>
      <c r="E830" s="66">
        <f t="shared" si="99"/>
        <v>9682.5960000000014</v>
      </c>
      <c r="F830" s="66">
        <v>9470</v>
      </c>
      <c r="G830" s="66">
        <v>16</v>
      </c>
      <c r="I830" s="127">
        <f t="shared" si="90"/>
        <v>0.26</v>
      </c>
      <c r="J830" s="127">
        <f t="shared" si="91"/>
        <v>0.40000000000000013</v>
      </c>
    </row>
    <row r="831" spans="1:10" x14ac:dyDescent="0.25">
      <c r="A831" s="125" t="s">
        <v>1667</v>
      </c>
      <c r="B831" s="43" t="s">
        <v>1668</v>
      </c>
      <c r="C831" s="126">
        <v>2678</v>
      </c>
      <c r="D831" s="66">
        <f t="shared" si="102"/>
        <v>3374.2799999999997</v>
      </c>
      <c r="E831" s="66">
        <f t="shared" si="99"/>
        <v>4723.9920000000002</v>
      </c>
      <c r="F831" s="66">
        <v>4620</v>
      </c>
      <c r="G831" s="66">
        <v>12</v>
      </c>
      <c r="I831" s="127">
        <f t="shared" si="90"/>
        <v>0.26</v>
      </c>
      <c r="J831" s="127">
        <f t="shared" si="91"/>
        <v>0.40000000000000013</v>
      </c>
    </row>
    <row r="832" spans="1:10" x14ac:dyDescent="0.25">
      <c r="A832" s="125" t="s">
        <v>1669</v>
      </c>
      <c r="B832" s="43" t="s">
        <v>1670</v>
      </c>
      <c r="C832" s="126">
        <v>5790</v>
      </c>
      <c r="D832" s="66">
        <f t="shared" si="102"/>
        <v>7295.4</v>
      </c>
      <c r="E832" s="66">
        <f t="shared" si="99"/>
        <v>10213.56</v>
      </c>
      <c r="F832" s="66">
        <v>9990</v>
      </c>
      <c r="G832" s="66">
        <v>16</v>
      </c>
      <c r="I832" s="127">
        <f t="shared" si="90"/>
        <v>0.26</v>
      </c>
      <c r="J832" s="127">
        <f t="shared" si="91"/>
        <v>0.39999999999999991</v>
      </c>
    </row>
    <row r="833" spans="1:10" x14ac:dyDescent="0.25">
      <c r="A833" s="133" t="s">
        <v>1671</v>
      </c>
      <c r="B833" s="50" t="s">
        <v>1672</v>
      </c>
      <c r="C833" s="126">
        <v>9019</v>
      </c>
      <c r="D833" s="66">
        <f t="shared" si="102"/>
        <v>11363.94</v>
      </c>
      <c r="E833" s="66">
        <f t="shared" si="99"/>
        <v>15909.516</v>
      </c>
      <c r="F833" s="66">
        <v>15560</v>
      </c>
      <c r="G833" s="66">
        <v>1</v>
      </c>
      <c r="I833" s="127">
        <f t="shared" si="90"/>
        <v>0.26</v>
      </c>
      <c r="J833" s="127">
        <f t="shared" si="91"/>
        <v>0.39999999999999991</v>
      </c>
    </row>
    <row r="834" spans="1:10" x14ac:dyDescent="0.25">
      <c r="A834" s="133" t="s">
        <v>1673</v>
      </c>
      <c r="B834" s="50" t="s">
        <v>1674</v>
      </c>
      <c r="C834" s="126">
        <v>7709</v>
      </c>
      <c r="D834" s="66">
        <f t="shared" si="102"/>
        <v>9713.34</v>
      </c>
      <c r="E834" s="66">
        <f t="shared" si="99"/>
        <v>13598.675999999999</v>
      </c>
      <c r="F834" s="66">
        <v>13300</v>
      </c>
      <c r="G834" s="66">
        <v>11</v>
      </c>
      <c r="I834" s="127">
        <f t="shared" si="90"/>
        <v>0.26</v>
      </c>
      <c r="J834" s="127">
        <f t="shared" si="91"/>
        <v>0.39999999999999991</v>
      </c>
    </row>
    <row r="835" spans="1:10" x14ac:dyDescent="0.25">
      <c r="A835" s="133" t="s">
        <v>1675</v>
      </c>
      <c r="B835" s="50" t="s">
        <v>1676</v>
      </c>
      <c r="C835" s="126">
        <v>6543</v>
      </c>
      <c r="D835" s="66">
        <f t="shared" si="102"/>
        <v>8244.18</v>
      </c>
      <c r="E835" s="66">
        <f t="shared" si="99"/>
        <v>11541.852000000001</v>
      </c>
      <c r="F835" s="66">
        <v>11290</v>
      </c>
      <c r="G835" s="66">
        <v>8</v>
      </c>
      <c r="I835" s="127">
        <f t="shared" si="90"/>
        <v>0.26</v>
      </c>
      <c r="J835" s="127">
        <f t="shared" si="91"/>
        <v>0.40000000000000013</v>
      </c>
    </row>
    <row r="836" spans="1:10" x14ac:dyDescent="0.25">
      <c r="A836" s="133" t="s">
        <v>1677</v>
      </c>
      <c r="B836" s="50" t="s">
        <v>1678</v>
      </c>
      <c r="C836" s="126">
        <v>4132</v>
      </c>
      <c r="D836" s="66">
        <f t="shared" si="102"/>
        <v>5206.32</v>
      </c>
      <c r="E836" s="66">
        <f t="shared" si="99"/>
        <v>7288.848</v>
      </c>
      <c r="F836" s="66">
        <v>7130</v>
      </c>
      <c r="G836" s="66">
        <v>10</v>
      </c>
      <c r="I836" s="127">
        <f t="shared" si="90"/>
        <v>0.26</v>
      </c>
      <c r="J836" s="127">
        <f t="shared" si="91"/>
        <v>0.40000000000000013</v>
      </c>
    </row>
    <row r="837" spans="1:10" x14ac:dyDescent="0.25">
      <c r="A837" s="125" t="s">
        <v>1680</v>
      </c>
      <c r="B837" s="43" t="s">
        <v>1681</v>
      </c>
      <c r="C837" s="126">
        <v>2938</v>
      </c>
      <c r="D837" s="66">
        <f t="shared" si="102"/>
        <v>3701.88</v>
      </c>
      <c r="E837" s="66">
        <f t="shared" si="99"/>
        <v>5182.6320000000005</v>
      </c>
      <c r="F837" s="66">
        <v>5070</v>
      </c>
      <c r="G837" s="66">
        <v>38</v>
      </c>
      <c r="I837" s="127">
        <f t="shared" si="90"/>
        <v>0.26</v>
      </c>
      <c r="J837" s="127">
        <f t="shared" si="91"/>
        <v>0.40000000000000013</v>
      </c>
    </row>
    <row r="838" spans="1:10" x14ac:dyDescent="0.25">
      <c r="A838" s="125" t="s">
        <v>1682</v>
      </c>
      <c r="B838" s="43" t="s">
        <v>1683</v>
      </c>
      <c r="C838" s="126">
        <v>3008</v>
      </c>
      <c r="D838" s="66">
        <f t="shared" si="102"/>
        <v>3790.08</v>
      </c>
      <c r="E838" s="66">
        <f t="shared" si="99"/>
        <v>5306.1120000000001</v>
      </c>
      <c r="F838" s="66">
        <v>5190</v>
      </c>
      <c r="G838" s="66">
        <v>35</v>
      </c>
      <c r="I838" s="127">
        <f t="shared" si="90"/>
        <v>0.26</v>
      </c>
      <c r="J838" s="127">
        <f t="shared" si="91"/>
        <v>0.40000000000000013</v>
      </c>
    </row>
    <row r="839" spans="1:10" x14ac:dyDescent="0.25">
      <c r="A839" s="125" t="s">
        <v>1684</v>
      </c>
      <c r="B839" s="43" t="s">
        <v>1685</v>
      </c>
      <c r="C839" s="126">
        <v>4341</v>
      </c>
      <c r="D839" s="66">
        <f t="shared" si="102"/>
        <v>5469.66</v>
      </c>
      <c r="E839" s="66">
        <f t="shared" si="99"/>
        <v>7657.5239999999994</v>
      </c>
      <c r="F839" s="66">
        <v>7490</v>
      </c>
      <c r="G839" s="66">
        <v>27</v>
      </c>
      <c r="I839" s="127">
        <f t="shared" si="90"/>
        <v>0.26</v>
      </c>
      <c r="J839" s="127">
        <f t="shared" si="91"/>
        <v>0.39999999999999991</v>
      </c>
    </row>
    <row r="840" spans="1:10" x14ac:dyDescent="0.25">
      <c r="A840" s="133" t="s">
        <v>1686</v>
      </c>
      <c r="B840" s="50" t="s">
        <v>1687</v>
      </c>
      <c r="C840" s="126">
        <f t="shared" si="94"/>
        <v>7749.0000000000009</v>
      </c>
      <c r="D840" s="66">
        <f t="shared" ref="D840:D844" si="103">E840*0.68</f>
        <v>9758</v>
      </c>
      <c r="E840" s="66">
        <v>14350</v>
      </c>
      <c r="F840" s="66">
        <v>14350</v>
      </c>
      <c r="G840" s="66">
        <v>8</v>
      </c>
      <c r="I840" s="127">
        <f t="shared" si="90"/>
        <v>0.25925925925925908</v>
      </c>
      <c r="J840" s="127">
        <f t="shared" si="91"/>
        <v>0.47058823529411775</v>
      </c>
    </row>
    <row r="841" spans="1:10" x14ac:dyDescent="0.25">
      <c r="A841" s="133" t="s">
        <v>1688</v>
      </c>
      <c r="B841" s="50" t="s">
        <v>1689</v>
      </c>
      <c r="C841" s="126">
        <f t="shared" si="94"/>
        <v>9153</v>
      </c>
      <c r="D841" s="66">
        <f t="shared" si="103"/>
        <v>11526</v>
      </c>
      <c r="E841" s="66">
        <v>16950</v>
      </c>
      <c r="F841" s="66">
        <v>16950</v>
      </c>
      <c r="G841" s="66">
        <v>5</v>
      </c>
      <c r="I841" s="127">
        <f t="shared" ref="I841:I904" si="104">D841/C841-1</f>
        <v>0.2592592592592593</v>
      </c>
      <c r="J841" s="127">
        <f t="shared" ref="J841:J904" si="105">E841/D841-1</f>
        <v>0.47058823529411775</v>
      </c>
    </row>
    <row r="842" spans="1:10" x14ac:dyDescent="0.25">
      <c r="A842" s="133" t="s">
        <v>1690</v>
      </c>
      <c r="B842" s="50" t="s">
        <v>1691</v>
      </c>
      <c r="C842" s="126">
        <f t="shared" si="94"/>
        <v>1371.6000000000001</v>
      </c>
      <c r="D842" s="66">
        <f t="shared" si="103"/>
        <v>1727.2</v>
      </c>
      <c r="E842" s="66">
        <v>2540</v>
      </c>
      <c r="F842" s="66">
        <v>2540</v>
      </c>
      <c r="G842" s="66">
        <v>11</v>
      </c>
      <c r="I842" s="127">
        <f t="shared" si="104"/>
        <v>0.25925925925925908</v>
      </c>
      <c r="J842" s="127">
        <f t="shared" si="105"/>
        <v>0.47058823529411753</v>
      </c>
    </row>
    <row r="843" spans="1:10" x14ac:dyDescent="0.25">
      <c r="A843" s="133" t="s">
        <v>1692</v>
      </c>
      <c r="B843" s="50" t="s">
        <v>1693</v>
      </c>
      <c r="C843" s="126">
        <f t="shared" si="94"/>
        <v>7020.0000000000009</v>
      </c>
      <c r="D843" s="66">
        <f t="shared" si="103"/>
        <v>8840</v>
      </c>
      <c r="E843" s="66">
        <v>13000</v>
      </c>
      <c r="F843" s="66">
        <v>13000</v>
      </c>
      <c r="G843" s="66">
        <v>1</v>
      </c>
      <c r="I843" s="127">
        <f t="shared" si="104"/>
        <v>0.25925925925925908</v>
      </c>
      <c r="J843" s="127">
        <f t="shared" si="105"/>
        <v>0.47058823529411775</v>
      </c>
    </row>
    <row r="844" spans="1:10" x14ac:dyDescent="0.25">
      <c r="A844" s="133" t="s">
        <v>1694</v>
      </c>
      <c r="B844" s="50" t="s">
        <v>1695</v>
      </c>
      <c r="C844" s="126">
        <f t="shared" si="94"/>
        <v>685.80000000000007</v>
      </c>
      <c r="D844" s="66">
        <f t="shared" si="103"/>
        <v>863.6</v>
      </c>
      <c r="E844" s="66">
        <v>1270</v>
      </c>
      <c r="F844" s="66">
        <v>1270</v>
      </c>
      <c r="G844" s="66">
        <v>2</v>
      </c>
      <c r="I844" s="127">
        <f t="shared" si="104"/>
        <v>0.25925925925925908</v>
      </c>
      <c r="J844" s="127">
        <f t="shared" si="105"/>
        <v>0.47058823529411753</v>
      </c>
    </row>
    <row r="845" spans="1:10" x14ac:dyDescent="0.25">
      <c r="A845" s="133" t="s">
        <v>1696</v>
      </c>
      <c r="B845" s="50" t="s">
        <v>1697</v>
      </c>
      <c r="C845" s="126">
        <v>5181</v>
      </c>
      <c r="D845" s="66">
        <f t="shared" ref="D845:D846" si="106">C845+C845*0.26</f>
        <v>6528.0599999999995</v>
      </c>
      <c r="E845" s="66">
        <f t="shared" si="99"/>
        <v>9139.2839999999997</v>
      </c>
      <c r="F845" s="66">
        <v>8940</v>
      </c>
      <c r="G845" s="66">
        <v>16</v>
      </c>
      <c r="I845" s="127">
        <f t="shared" si="104"/>
        <v>0.26</v>
      </c>
      <c r="J845" s="127">
        <f t="shared" si="105"/>
        <v>0.40000000000000013</v>
      </c>
    </row>
    <row r="846" spans="1:10" x14ac:dyDescent="0.25">
      <c r="A846" s="125" t="s">
        <v>1699</v>
      </c>
      <c r="B846" s="43" t="s">
        <v>1700</v>
      </c>
      <c r="C846" s="126">
        <v>3761</v>
      </c>
      <c r="D846" s="66">
        <f t="shared" si="106"/>
        <v>4738.8599999999997</v>
      </c>
      <c r="E846" s="66">
        <f t="shared" si="99"/>
        <v>6634.4039999999995</v>
      </c>
      <c r="F846" s="66">
        <v>6490</v>
      </c>
      <c r="G846" s="66">
        <v>14</v>
      </c>
      <c r="I846" s="127">
        <f t="shared" si="104"/>
        <v>0.26</v>
      </c>
      <c r="J846" s="127">
        <f t="shared" si="105"/>
        <v>0.39999999999999991</v>
      </c>
    </row>
    <row r="847" spans="1:10" x14ac:dyDescent="0.25">
      <c r="A847" s="133" t="s">
        <v>1701</v>
      </c>
      <c r="B847" s="50" t="s">
        <v>1702</v>
      </c>
      <c r="C847" s="126">
        <f t="shared" si="94"/>
        <v>10924.2</v>
      </c>
      <c r="D847" s="66">
        <f t="shared" ref="D847:D848" si="107">E847*0.68</f>
        <v>13756.400000000001</v>
      </c>
      <c r="E847" s="66">
        <v>20230</v>
      </c>
      <c r="F847" s="66">
        <v>20230</v>
      </c>
      <c r="G847" s="66">
        <v>8</v>
      </c>
      <c r="I847" s="127">
        <f t="shared" si="104"/>
        <v>0.2592592592592593</v>
      </c>
      <c r="J847" s="127">
        <f t="shared" si="105"/>
        <v>0.47058823529411753</v>
      </c>
    </row>
    <row r="848" spans="1:10" x14ac:dyDescent="0.25">
      <c r="A848" s="133" t="s">
        <v>1703</v>
      </c>
      <c r="B848" s="50" t="s">
        <v>1704</v>
      </c>
      <c r="C848" s="126">
        <f t="shared" si="94"/>
        <v>11869.2</v>
      </c>
      <c r="D848" s="66">
        <f t="shared" si="107"/>
        <v>14946.400000000001</v>
      </c>
      <c r="E848" s="66">
        <v>21980</v>
      </c>
      <c r="F848" s="66">
        <v>21980</v>
      </c>
      <c r="G848" s="66">
        <v>6</v>
      </c>
      <c r="I848" s="127">
        <f t="shared" si="104"/>
        <v>0.2592592592592593</v>
      </c>
      <c r="J848" s="127">
        <f t="shared" si="105"/>
        <v>0.47058823529411753</v>
      </c>
    </row>
    <row r="849" spans="1:10" x14ac:dyDescent="0.25">
      <c r="A849" s="125" t="s">
        <v>1705</v>
      </c>
      <c r="B849" s="43" t="s">
        <v>1706</v>
      </c>
      <c r="C849" s="126">
        <v>3930</v>
      </c>
      <c r="D849" s="66">
        <f t="shared" ref="D849:D850" si="108">C849+C849*0.26</f>
        <v>4951.8</v>
      </c>
      <c r="E849" s="66">
        <f t="shared" si="99"/>
        <v>6932.52</v>
      </c>
      <c r="F849" s="66">
        <v>6780</v>
      </c>
      <c r="G849" s="66">
        <v>14</v>
      </c>
      <c r="I849" s="127">
        <f t="shared" si="104"/>
        <v>0.26</v>
      </c>
      <c r="J849" s="127">
        <f t="shared" si="105"/>
        <v>0.40000000000000013</v>
      </c>
    </row>
    <row r="850" spans="1:10" x14ac:dyDescent="0.25">
      <c r="A850" s="125" t="s">
        <v>1707</v>
      </c>
      <c r="B850" s="43" t="s">
        <v>1708</v>
      </c>
      <c r="C850" s="126">
        <v>4549</v>
      </c>
      <c r="D850" s="66">
        <f t="shared" si="108"/>
        <v>5731.74</v>
      </c>
      <c r="E850" s="66">
        <f t="shared" si="99"/>
        <v>8024.4359999999997</v>
      </c>
      <c r="F850" s="66">
        <v>7850</v>
      </c>
      <c r="G850" s="66">
        <v>16</v>
      </c>
      <c r="I850" s="127">
        <f t="shared" si="104"/>
        <v>0.26</v>
      </c>
      <c r="J850" s="127">
        <f t="shared" si="105"/>
        <v>0.39999999999999991</v>
      </c>
    </row>
    <row r="851" spans="1:10" x14ac:dyDescent="0.25">
      <c r="A851" s="125" t="s">
        <v>1709</v>
      </c>
      <c r="B851" s="43" t="s">
        <v>1710</v>
      </c>
      <c r="C851" s="126">
        <f t="shared" ref="C851:C856" si="109">E851*0.54</f>
        <v>8375.4000000000015</v>
      </c>
      <c r="D851" s="66">
        <f>E851*0.68</f>
        <v>10546.800000000001</v>
      </c>
      <c r="E851" s="66">
        <v>15510</v>
      </c>
      <c r="F851" s="66">
        <v>15510</v>
      </c>
      <c r="G851" s="66">
        <v>8</v>
      </c>
      <c r="I851" s="127">
        <f t="shared" si="104"/>
        <v>0.25925925925925908</v>
      </c>
      <c r="J851" s="127">
        <f t="shared" si="105"/>
        <v>0.47058823529411753</v>
      </c>
    </row>
    <row r="852" spans="1:10" x14ac:dyDescent="0.25">
      <c r="A852" s="125" t="s">
        <v>1712</v>
      </c>
      <c r="B852" s="43" t="s">
        <v>1713</v>
      </c>
      <c r="C852" s="126">
        <v>3912</v>
      </c>
      <c r="D852" s="66">
        <f t="shared" ref="D852:D853" si="110">C852+C852*0.26</f>
        <v>4929.12</v>
      </c>
      <c r="E852" s="66">
        <f t="shared" si="99"/>
        <v>6900.768</v>
      </c>
      <c r="F852" s="66">
        <v>6750</v>
      </c>
      <c r="G852" s="66">
        <v>44</v>
      </c>
      <c r="I852" s="127">
        <f t="shared" si="104"/>
        <v>0.26</v>
      </c>
      <c r="J852" s="127">
        <f t="shared" si="105"/>
        <v>0.40000000000000013</v>
      </c>
    </row>
    <row r="853" spans="1:10" x14ac:dyDescent="0.25">
      <c r="A853" s="125" t="s">
        <v>1714</v>
      </c>
      <c r="B853" s="43" t="s">
        <v>1715</v>
      </c>
      <c r="C853" s="126">
        <v>4028</v>
      </c>
      <c r="D853" s="66">
        <f t="shared" si="110"/>
        <v>5075.28</v>
      </c>
      <c r="E853" s="66">
        <f t="shared" si="99"/>
        <v>7105.3919999999998</v>
      </c>
      <c r="F853" s="66">
        <v>6950</v>
      </c>
      <c r="G853" s="66">
        <v>26</v>
      </c>
      <c r="I853" s="127">
        <f t="shared" si="104"/>
        <v>0.26</v>
      </c>
      <c r="J853" s="127">
        <f t="shared" si="105"/>
        <v>0.40000000000000013</v>
      </c>
    </row>
    <row r="854" spans="1:10" x14ac:dyDescent="0.25">
      <c r="A854" s="133" t="s">
        <v>1716</v>
      </c>
      <c r="B854" s="50" t="s">
        <v>1717</v>
      </c>
      <c r="C854" s="126">
        <f t="shared" si="109"/>
        <v>11734.2</v>
      </c>
      <c r="D854" s="66">
        <f t="shared" ref="D854:D856" si="111">E854*0.68</f>
        <v>14776.400000000001</v>
      </c>
      <c r="E854" s="66">
        <v>21730</v>
      </c>
      <c r="F854" s="66">
        <v>21730</v>
      </c>
      <c r="G854" s="66">
        <v>8</v>
      </c>
      <c r="I854" s="127">
        <f t="shared" si="104"/>
        <v>0.2592592592592593</v>
      </c>
      <c r="J854" s="127">
        <f t="shared" si="105"/>
        <v>0.47058823529411753</v>
      </c>
    </row>
    <row r="855" spans="1:10" x14ac:dyDescent="0.25">
      <c r="A855" s="133" t="s">
        <v>1718</v>
      </c>
      <c r="B855" s="50" t="s">
        <v>1719</v>
      </c>
      <c r="C855" s="126">
        <f t="shared" si="109"/>
        <v>10540.800000000001</v>
      </c>
      <c r="D855" s="66">
        <f t="shared" si="111"/>
        <v>13273.6</v>
      </c>
      <c r="E855" s="66">
        <v>19520</v>
      </c>
      <c r="F855" s="66">
        <v>19520</v>
      </c>
      <c r="G855" s="66">
        <v>4</v>
      </c>
      <c r="I855" s="127">
        <f t="shared" si="104"/>
        <v>0.25925925925925908</v>
      </c>
      <c r="J855" s="127">
        <f t="shared" si="105"/>
        <v>0.47058823529411753</v>
      </c>
    </row>
    <row r="856" spans="1:10" x14ac:dyDescent="0.25">
      <c r="A856" s="133" t="s">
        <v>1720</v>
      </c>
      <c r="B856" s="50" t="s">
        <v>1721</v>
      </c>
      <c r="C856" s="126">
        <f t="shared" si="109"/>
        <v>9963</v>
      </c>
      <c r="D856" s="66">
        <f t="shared" si="111"/>
        <v>12546</v>
      </c>
      <c r="E856" s="66">
        <v>18450</v>
      </c>
      <c r="F856" s="66">
        <v>18450</v>
      </c>
      <c r="G856" s="66">
        <v>1</v>
      </c>
      <c r="I856" s="127">
        <f t="shared" si="104"/>
        <v>0.2592592592592593</v>
      </c>
      <c r="J856" s="127">
        <f t="shared" si="105"/>
        <v>0.47058823529411775</v>
      </c>
    </row>
    <row r="857" spans="1:10" x14ac:dyDescent="0.25">
      <c r="A857" s="125" t="s">
        <v>1723</v>
      </c>
      <c r="B857" s="43" t="s">
        <v>1724</v>
      </c>
      <c r="C857" s="126">
        <v>2394</v>
      </c>
      <c r="D857" s="66">
        <f t="shared" ref="D857:D920" si="112">C857+C857*0.26</f>
        <v>3016.44</v>
      </c>
      <c r="E857" s="66">
        <f t="shared" si="99"/>
        <v>4223.0159999999996</v>
      </c>
      <c r="F857" s="66">
        <v>4130</v>
      </c>
      <c r="G857" s="66">
        <v>17</v>
      </c>
      <c r="I857" s="127">
        <f t="shared" si="104"/>
        <v>0.26</v>
      </c>
      <c r="J857" s="127">
        <f t="shared" si="105"/>
        <v>0.39999999999999991</v>
      </c>
    </row>
    <row r="858" spans="1:10" x14ac:dyDescent="0.25">
      <c r="A858" s="133">
        <v>640207</v>
      </c>
      <c r="B858" s="50" t="s">
        <v>1725</v>
      </c>
      <c r="C858" s="126">
        <v>6295</v>
      </c>
      <c r="D858" s="66">
        <f t="shared" si="112"/>
        <v>7931.7</v>
      </c>
      <c r="E858" s="66">
        <f t="shared" si="99"/>
        <v>11104.380000000001</v>
      </c>
      <c r="F858" s="66">
        <v>10860</v>
      </c>
      <c r="G858" s="66">
        <v>11</v>
      </c>
      <c r="I858" s="127">
        <f t="shared" si="104"/>
        <v>0.26</v>
      </c>
      <c r="J858" s="127">
        <f t="shared" si="105"/>
        <v>0.40000000000000013</v>
      </c>
    </row>
    <row r="859" spans="1:10" x14ac:dyDescent="0.25">
      <c r="A859" s="133">
        <v>641259</v>
      </c>
      <c r="B859" s="50" t="s">
        <v>1726</v>
      </c>
      <c r="C859" s="126">
        <v>8109</v>
      </c>
      <c r="D859" s="66">
        <f t="shared" si="112"/>
        <v>10217.34</v>
      </c>
      <c r="E859" s="66">
        <f t="shared" si="99"/>
        <v>14304.276</v>
      </c>
      <c r="F859" s="66">
        <v>13990</v>
      </c>
      <c r="G859" s="66">
        <v>1</v>
      </c>
      <c r="I859" s="127">
        <f t="shared" si="104"/>
        <v>0.26</v>
      </c>
      <c r="J859" s="127">
        <f t="shared" si="105"/>
        <v>0.39999999999999991</v>
      </c>
    </row>
    <row r="860" spans="1:10" x14ac:dyDescent="0.25">
      <c r="A860" s="133">
        <v>641587</v>
      </c>
      <c r="B860" s="50" t="s">
        <v>1728</v>
      </c>
      <c r="C860" s="126">
        <v>5523</v>
      </c>
      <c r="D860" s="66">
        <f t="shared" si="112"/>
        <v>6958.98</v>
      </c>
      <c r="E860" s="66">
        <f t="shared" si="99"/>
        <v>9742.5720000000001</v>
      </c>
      <c r="F860" s="66">
        <v>9530</v>
      </c>
      <c r="G860" s="66">
        <v>5</v>
      </c>
      <c r="I860" s="127">
        <f t="shared" si="104"/>
        <v>0.26</v>
      </c>
      <c r="J860" s="127">
        <f t="shared" si="105"/>
        <v>0.40000000000000013</v>
      </c>
    </row>
    <row r="861" spans="1:10" x14ac:dyDescent="0.25">
      <c r="A861" s="133">
        <v>641600</v>
      </c>
      <c r="B861" s="50" t="s">
        <v>1729</v>
      </c>
      <c r="C861" s="126">
        <v>5790</v>
      </c>
      <c r="D861" s="66">
        <f t="shared" si="112"/>
        <v>7295.4</v>
      </c>
      <c r="E861" s="66">
        <f t="shared" si="99"/>
        <v>10213.56</v>
      </c>
      <c r="F861" s="66">
        <v>9990</v>
      </c>
      <c r="G861" s="66">
        <v>4</v>
      </c>
      <c r="I861" s="127">
        <f t="shared" si="104"/>
        <v>0.26</v>
      </c>
      <c r="J861" s="127">
        <f t="shared" si="105"/>
        <v>0.39999999999999991</v>
      </c>
    </row>
    <row r="862" spans="1:10" x14ac:dyDescent="0.25">
      <c r="A862" s="133">
        <v>641617</v>
      </c>
      <c r="B862" s="50" t="s">
        <v>1730</v>
      </c>
      <c r="C862" s="126">
        <v>7204</v>
      </c>
      <c r="D862" s="66">
        <f t="shared" si="112"/>
        <v>9077.0400000000009</v>
      </c>
      <c r="E862" s="66">
        <f t="shared" si="99"/>
        <v>12707.856000000002</v>
      </c>
      <c r="F862" s="66">
        <v>12430</v>
      </c>
      <c r="G862" s="66">
        <v>5</v>
      </c>
      <c r="I862" s="127">
        <f t="shared" si="104"/>
        <v>0.26000000000000023</v>
      </c>
      <c r="J862" s="127">
        <f t="shared" si="105"/>
        <v>0.40000000000000013</v>
      </c>
    </row>
    <row r="863" spans="1:10" x14ac:dyDescent="0.25">
      <c r="A863" s="125" t="s">
        <v>1732</v>
      </c>
      <c r="B863" s="43" t="s">
        <v>1733</v>
      </c>
      <c r="C863" s="126">
        <v>2956</v>
      </c>
      <c r="D863" s="66">
        <f t="shared" si="112"/>
        <v>3724.56</v>
      </c>
      <c r="E863" s="66">
        <f t="shared" si="99"/>
        <v>5214.384</v>
      </c>
      <c r="F863" s="66">
        <v>5100</v>
      </c>
      <c r="G863" s="66">
        <v>18</v>
      </c>
      <c r="I863" s="127">
        <f t="shared" si="104"/>
        <v>0.26</v>
      </c>
      <c r="J863" s="127">
        <f t="shared" si="105"/>
        <v>0.40000000000000013</v>
      </c>
    </row>
    <row r="864" spans="1:10" x14ac:dyDescent="0.25">
      <c r="A864" s="133">
        <v>551346</v>
      </c>
      <c r="B864" s="50" t="s">
        <v>1735</v>
      </c>
      <c r="C864" s="126">
        <v>3570</v>
      </c>
      <c r="D864" s="66">
        <f t="shared" si="112"/>
        <v>4498.2</v>
      </c>
      <c r="E864" s="66">
        <f t="shared" si="99"/>
        <v>6297.48</v>
      </c>
      <c r="F864" s="66">
        <v>6160</v>
      </c>
      <c r="G864" s="66">
        <v>11</v>
      </c>
      <c r="I864" s="127">
        <f t="shared" si="104"/>
        <v>0.26</v>
      </c>
      <c r="J864" s="127">
        <f t="shared" si="105"/>
        <v>0.39999999999999991</v>
      </c>
    </row>
    <row r="865" spans="1:10" x14ac:dyDescent="0.25">
      <c r="A865" s="133">
        <v>551353</v>
      </c>
      <c r="B865" s="50" t="s">
        <v>1736</v>
      </c>
      <c r="C865" s="126">
        <v>3831</v>
      </c>
      <c r="D865" s="66">
        <f t="shared" si="112"/>
        <v>4827.0600000000004</v>
      </c>
      <c r="E865" s="66">
        <f t="shared" si="99"/>
        <v>6757.8840000000009</v>
      </c>
      <c r="F865" s="66">
        <v>6610</v>
      </c>
      <c r="G865" s="66">
        <v>4</v>
      </c>
      <c r="I865" s="127">
        <f t="shared" si="104"/>
        <v>0.26</v>
      </c>
      <c r="J865" s="127">
        <f t="shared" si="105"/>
        <v>0.40000000000000013</v>
      </c>
    </row>
    <row r="866" spans="1:10" x14ac:dyDescent="0.25">
      <c r="A866" s="125">
        <v>641266</v>
      </c>
      <c r="B866" s="43" t="s">
        <v>1738</v>
      </c>
      <c r="C866" s="126">
        <v>5593</v>
      </c>
      <c r="D866" s="66">
        <f t="shared" si="112"/>
        <v>7047.18</v>
      </c>
      <c r="E866" s="66">
        <f t="shared" si="99"/>
        <v>9866.0519999999997</v>
      </c>
      <c r="F866" s="66">
        <v>9650</v>
      </c>
      <c r="G866" s="66">
        <v>7</v>
      </c>
      <c r="I866" s="127">
        <f t="shared" si="104"/>
        <v>0.26</v>
      </c>
      <c r="J866" s="127">
        <f t="shared" si="105"/>
        <v>0.39999999999999991</v>
      </c>
    </row>
    <row r="867" spans="1:10" x14ac:dyDescent="0.25">
      <c r="A867" s="133">
        <v>640344</v>
      </c>
      <c r="B867" s="50" t="s">
        <v>1740</v>
      </c>
      <c r="C867" s="126">
        <v>3217</v>
      </c>
      <c r="D867" s="66">
        <f t="shared" si="112"/>
        <v>4053.42</v>
      </c>
      <c r="E867" s="66">
        <f t="shared" si="99"/>
        <v>5674.7880000000005</v>
      </c>
      <c r="F867" s="66">
        <v>5550</v>
      </c>
      <c r="G867" s="66">
        <v>19</v>
      </c>
      <c r="I867" s="127">
        <f t="shared" si="104"/>
        <v>0.26</v>
      </c>
      <c r="J867" s="127">
        <f t="shared" si="105"/>
        <v>0.40000000000000013</v>
      </c>
    </row>
    <row r="868" spans="1:10" x14ac:dyDescent="0.25">
      <c r="A868" s="133">
        <v>640177</v>
      </c>
      <c r="B868" s="50" t="s">
        <v>1741</v>
      </c>
      <c r="C868" s="126">
        <v>3860</v>
      </c>
      <c r="D868" s="66">
        <f t="shared" si="112"/>
        <v>4863.6000000000004</v>
      </c>
      <c r="E868" s="66">
        <f t="shared" ref="E868:E931" si="113">D868+D868*0.4</f>
        <v>6809.0400000000009</v>
      </c>
      <c r="F868" s="66">
        <v>6660</v>
      </c>
      <c r="G868" s="66">
        <v>15</v>
      </c>
      <c r="I868" s="127">
        <f t="shared" si="104"/>
        <v>0.26</v>
      </c>
      <c r="J868" s="127">
        <f t="shared" si="105"/>
        <v>0.40000000000000013</v>
      </c>
    </row>
    <row r="869" spans="1:10" x14ac:dyDescent="0.25">
      <c r="A869" s="125" t="s">
        <v>1744</v>
      </c>
      <c r="B869" s="43" t="s">
        <v>1745</v>
      </c>
      <c r="C869" s="126">
        <v>4422</v>
      </c>
      <c r="D869" s="66">
        <f t="shared" si="112"/>
        <v>5571.72</v>
      </c>
      <c r="E869" s="66">
        <f t="shared" si="113"/>
        <v>7800.4080000000004</v>
      </c>
      <c r="F869" s="66">
        <v>7630</v>
      </c>
      <c r="G869" s="66">
        <v>364</v>
      </c>
      <c r="I869" s="127">
        <f t="shared" si="104"/>
        <v>0.26</v>
      </c>
      <c r="J869" s="127">
        <f t="shared" si="105"/>
        <v>0.39999999999999991</v>
      </c>
    </row>
    <row r="870" spans="1:10" x14ac:dyDescent="0.25">
      <c r="A870" s="125" t="s">
        <v>1746</v>
      </c>
      <c r="B870" s="43" t="s">
        <v>1747</v>
      </c>
      <c r="C870" s="126">
        <v>4266</v>
      </c>
      <c r="D870" s="66">
        <f t="shared" si="112"/>
        <v>5375.16</v>
      </c>
      <c r="E870" s="66">
        <f t="shared" si="113"/>
        <v>7525.2240000000002</v>
      </c>
      <c r="F870" s="66">
        <v>7360</v>
      </c>
      <c r="G870" s="66">
        <v>330</v>
      </c>
      <c r="I870" s="127">
        <f t="shared" si="104"/>
        <v>0.26</v>
      </c>
      <c r="J870" s="127">
        <f t="shared" si="105"/>
        <v>0.40000000000000013</v>
      </c>
    </row>
    <row r="871" spans="1:10" x14ac:dyDescent="0.25">
      <c r="A871" s="125" t="s">
        <v>1748</v>
      </c>
      <c r="B871" s="43" t="s">
        <v>1749</v>
      </c>
      <c r="C871" s="126">
        <v>4422</v>
      </c>
      <c r="D871" s="66">
        <f t="shared" si="112"/>
        <v>5571.72</v>
      </c>
      <c r="E871" s="66">
        <f t="shared" si="113"/>
        <v>7800.4080000000004</v>
      </c>
      <c r="F871" s="66">
        <v>7630</v>
      </c>
      <c r="G871" s="66">
        <v>133</v>
      </c>
      <c r="I871" s="127">
        <f t="shared" si="104"/>
        <v>0.26</v>
      </c>
      <c r="J871" s="127">
        <f t="shared" si="105"/>
        <v>0.39999999999999991</v>
      </c>
    </row>
    <row r="872" spans="1:10" x14ac:dyDescent="0.25">
      <c r="A872" s="125" t="s">
        <v>1750</v>
      </c>
      <c r="B872" s="43" t="s">
        <v>1751</v>
      </c>
      <c r="C872" s="126">
        <v>4422</v>
      </c>
      <c r="D872" s="66">
        <f t="shared" si="112"/>
        <v>5571.72</v>
      </c>
      <c r="E872" s="66">
        <f t="shared" si="113"/>
        <v>7800.4080000000004</v>
      </c>
      <c r="F872" s="66">
        <v>7630</v>
      </c>
      <c r="G872" s="66">
        <v>152</v>
      </c>
      <c r="I872" s="127">
        <f t="shared" si="104"/>
        <v>0.26</v>
      </c>
      <c r="J872" s="127">
        <f t="shared" si="105"/>
        <v>0.39999999999999991</v>
      </c>
    </row>
    <row r="873" spans="1:10" x14ac:dyDescent="0.25">
      <c r="A873" s="125" t="s">
        <v>1752</v>
      </c>
      <c r="B873" s="43" t="s">
        <v>1753</v>
      </c>
      <c r="C873" s="126">
        <v>4422</v>
      </c>
      <c r="D873" s="66">
        <f t="shared" si="112"/>
        <v>5571.72</v>
      </c>
      <c r="E873" s="66">
        <f t="shared" si="113"/>
        <v>7800.4080000000004</v>
      </c>
      <c r="F873" s="66">
        <v>7630</v>
      </c>
      <c r="G873" s="66">
        <v>147</v>
      </c>
      <c r="I873" s="127">
        <f t="shared" si="104"/>
        <v>0.26</v>
      </c>
      <c r="J873" s="127">
        <f t="shared" si="105"/>
        <v>0.39999999999999991</v>
      </c>
    </row>
    <row r="874" spans="1:10" x14ac:dyDescent="0.25">
      <c r="A874" s="133" t="s">
        <v>1754</v>
      </c>
      <c r="B874" s="50" t="s">
        <v>1755</v>
      </c>
      <c r="C874" s="126">
        <v>2168</v>
      </c>
      <c r="D874" s="66">
        <f t="shared" si="112"/>
        <v>2731.6800000000003</v>
      </c>
      <c r="E874" s="66">
        <f t="shared" si="113"/>
        <v>3824.3520000000008</v>
      </c>
      <c r="F874" s="66">
        <v>3740</v>
      </c>
      <c r="G874" s="66">
        <v>33</v>
      </c>
      <c r="I874" s="127">
        <f t="shared" si="104"/>
        <v>0.26000000000000023</v>
      </c>
      <c r="J874" s="127">
        <f t="shared" si="105"/>
        <v>0.40000000000000013</v>
      </c>
    </row>
    <row r="875" spans="1:10" x14ac:dyDescent="0.25">
      <c r="A875" s="133" t="s">
        <v>1756</v>
      </c>
      <c r="B875" s="50" t="s">
        <v>1757</v>
      </c>
      <c r="C875" s="126">
        <v>1241</v>
      </c>
      <c r="D875" s="66">
        <f t="shared" si="112"/>
        <v>1563.66</v>
      </c>
      <c r="E875" s="66">
        <f t="shared" si="113"/>
        <v>2189.1240000000003</v>
      </c>
      <c r="F875" s="66">
        <v>2140</v>
      </c>
      <c r="G875" s="66">
        <v>2</v>
      </c>
      <c r="I875" s="127">
        <f t="shared" si="104"/>
        <v>0.26</v>
      </c>
      <c r="J875" s="127">
        <f t="shared" si="105"/>
        <v>0.40000000000000013</v>
      </c>
    </row>
    <row r="876" spans="1:10" x14ac:dyDescent="0.25">
      <c r="A876" s="125" t="s">
        <v>1759</v>
      </c>
      <c r="B876" s="43" t="s">
        <v>1760</v>
      </c>
      <c r="C876" s="126">
        <v>927</v>
      </c>
      <c r="D876" s="66">
        <f t="shared" si="112"/>
        <v>1168.02</v>
      </c>
      <c r="E876" s="66">
        <f t="shared" si="113"/>
        <v>1635.2280000000001</v>
      </c>
      <c r="F876" s="66">
        <v>1600</v>
      </c>
      <c r="G876" s="66">
        <v>562</v>
      </c>
      <c r="I876" s="127">
        <f t="shared" si="104"/>
        <v>0.26</v>
      </c>
      <c r="J876" s="127">
        <f t="shared" si="105"/>
        <v>0.40000000000000013</v>
      </c>
    </row>
    <row r="877" spans="1:10" x14ac:dyDescent="0.25">
      <c r="A877" s="133">
        <v>9920088</v>
      </c>
      <c r="B877" s="50" t="s">
        <v>1761</v>
      </c>
      <c r="C877" s="126">
        <v>2301</v>
      </c>
      <c r="D877" s="66">
        <f t="shared" si="112"/>
        <v>2899.26</v>
      </c>
      <c r="E877" s="66">
        <f t="shared" si="113"/>
        <v>4058.9640000000004</v>
      </c>
      <c r="F877" s="66">
        <v>3970</v>
      </c>
      <c r="G877" s="66">
        <v>29</v>
      </c>
      <c r="I877" s="127">
        <f t="shared" si="104"/>
        <v>0.26</v>
      </c>
      <c r="J877" s="127">
        <f t="shared" si="105"/>
        <v>0.40000000000000013</v>
      </c>
    </row>
    <row r="878" spans="1:10" x14ac:dyDescent="0.25">
      <c r="A878" s="133">
        <v>9920090</v>
      </c>
      <c r="B878" s="50" t="s">
        <v>1763</v>
      </c>
      <c r="C878" s="126">
        <v>2510</v>
      </c>
      <c r="D878" s="66">
        <f t="shared" si="112"/>
        <v>3162.6</v>
      </c>
      <c r="E878" s="66">
        <f t="shared" si="113"/>
        <v>4427.6399999999994</v>
      </c>
      <c r="F878" s="66">
        <v>4330</v>
      </c>
      <c r="G878" s="66">
        <v>64</v>
      </c>
      <c r="I878" s="127">
        <f t="shared" si="104"/>
        <v>0.26</v>
      </c>
      <c r="J878" s="127">
        <f t="shared" si="105"/>
        <v>0.39999999999999991</v>
      </c>
    </row>
    <row r="879" spans="1:10" x14ac:dyDescent="0.25">
      <c r="A879" s="133">
        <v>9920087</v>
      </c>
      <c r="B879" s="50" t="s">
        <v>1764</v>
      </c>
      <c r="C879" s="126">
        <v>3617</v>
      </c>
      <c r="D879" s="66">
        <f t="shared" si="112"/>
        <v>4557.42</v>
      </c>
      <c r="E879" s="66">
        <f t="shared" si="113"/>
        <v>6380.3879999999999</v>
      </c>
      <c r="F879" s="66">
        <v>6240</v>
      </c>
      <c r="G879" s="66">
        <v>175</v>
      </c>
      <c r="I879" s="127">
        <f t="shared" si="104"/>
        <v>0.26</v>
      </c>
      <c r="J879" s="127">
        <f t="shared" si="105"/>
        <v>0.39999999999999991</v>
      </c>
    </row>
    <row r="880" spans="1:10" x14ac:dyDescent="0.25">
      <c r="A880" s="125" t="s">
        <v>1765</v>
      </c>
      <c r="B880" s="43" t="s">
        <v>15</v>
      </c>
      <c r="C880" s="126">
        <v>2138</v>
      </c>
      <c r="D880" s="66">
        <f t="shared" si="112"/>
        <v>2693.88</v>
      </c>
      <c r="E880" s="66">
        <f t="shared" si="113"/>
        <v>3771.4320000000002</v>
      </c>
      <c r="F880" s="66">
        <v>3690</v>
      </c>
      <c r="G880" s="66">
        <v>240</v>
      </c>
      <c r="I880" s="127">
        <f t="shared" si="104"/>
        <v>0.26</v>
      </c>
      <c r="J880" s="127">
        <f t="shared" si="105"/>
        <v>0.40000000000000013</v>
      </c>
    </row>
    <row r="881" spans="1:10" x14ac:dyDescent="0.25">
      <c r="A881" s="125" t="s">
        <v>1766</v>
      </c>
      <c r="B881" s="43" t="s">
        <v>1767</v>
      </c>
      <c r="C881" s="126">
        <v>13956</v>
      </c>
      <c r="D881" s="66">
        <f t="shared" si="112"/>
        <v>17584.560000000001</v>
      </c>
      <c r="E881" s="66">
        <f t="shared" si="113"/>
        <v>24618.384000000002</v>
      </c>
      <c r="F881" s="66">
        <v>24080</v>
      </c>
      <c r="G881" s="66">
        <v>262</v>
      </c>
      <c r="I881" s="127">
        <f t="shared" si="104"/>
        <v>0.26</v>
      </c>
      <c r="J881" s="127">
        <f t="shared" si="105"/>
        <v>0.39999999999999991</v>
      </c>
    </row>
    <row r="882" spans="1:10" x14ac:dyDescent="0.25">
      <c r="A882" s="125" t="s">
        <v>1768</v>
      </c>
      <c r="B882" s="43" t="s">
        <v>1769</v>
      </c>
      <c r="C882" s="126">
        <v>16148</v>
      </c>
      <c r="D882" s="66">
        <f t="shared" si="112"/>
        <v>20346.48</v>
      </c>
      <c r="E882" s="66">
        <f t="shared" si="113"/>
        <v>28485.072</v>
      </c>
      <c r="F882" s="66">
        <v>27860</v>
      </c>
      <c r="G882" s="66">
        <v>214</v>
      </c>
      <c r="I882" s="127">
        <f t="shared" si="104"/>
        <v>0.26</v>
      </c>
      <c r="J882" s="127">
        <f t="shared" si="105"/>
        <v>0.40000000000000013</v>
      </c>
    </row>
    <row r="883" spans="1:10" x14ac:dyDescent="0.25">
      <c r="A883" s="133">
        <v>9940096</v>
      </c>
      <c r="B883" s="50" t="s">
        <v>1770</v>
      </c>
      <c r="C883" s="126">
        <v>18442</v>
      </c>
      <c r="D883" s="66">
        <f t="shared" si="112"/>
        <v>23236.92</v>
      </c>
      <c r="E883" s="66">
        <f t="shared" si="113"/>
        <v>32531.687999999998</v>
      </c>
      <c r="F883" s="66">
        <v>31820</v>
      </c>
      <c r="G883" s="66">
        <v>28</v>
      </c>
      <c r="I883" s="127">
        <f t="shared" si="104"/>
        <v>0.26</v>
      </c>
      <c r="J883" s="127">
        <f t="shared" si="105"/>
        <v>0.40000000000000013</v>
      </c>
    </row>
    <row r="884" spans="1:10" x14ac:dyDescent="0.25">
      <c r="A884" s="125" t="s">
        <v>1772</v>
      </c>
      <c r="B884" s="43" t="s">
        <v>1773</v>
      </c>
      <c r="C884" s="126">
        <v>974</v>
      </c>
      <c r="D884" s="66">
        <f t="shared" si="112"/>
        <v>1227.24</v>
      </c>
      <c r="E884" s="66">
        <f t="shared" si="113"/>
        <v>1718.136</v>
      </c>
      <c r="F884" s="66">
        <v>1680</v>
      </c>
      <c r="G884" s="66">
        <v>116</v>
      </c>
      <c r="I884" s="127">
        <f t="shared" si="104"/>
        <v>0.26</v>
      </c>
      <c r="J884" s="127">
        <f t="shared" si="105"/>
        <v>0.39999999999999991</v>
      </c>
    </row>
    <row r="885" spans="1:10" x14ac:dyDescent="0.25">
      <c r="A885" s="125" t="s">
        <v>1774</v>
      </c>
      <c r="B885" s="43" t="s">
        <v>1775</v>
      </c>
      <c r="C885" s="126">
        <v>730</v>
      </c>
      <c r="D885" s="66">
        <f t="shared" si="112"/>
        <v>919.8</v>
      </c>
      <c r="E885" s="66">
        <f t="shared" si="113"/>
        <v>1287.72</v>
      </c>
      <c r="F885" s="66">
        <v>1260</v>
      </c>
      <c r="G885" s="66">
        <v>101</v>
      </c>
      <c r="I885" s="127">
        <f t="shared" si="104"/>
        <v>0.26</v>
      </c>
      <c r="J885" s="127">
        <f t="shared" si="105"/>
        <v>0.40000000000000013</v>
      </c>
    </row>
    <row r="886" spans="1:10" x14ac:dyDescent="0.25">
      <c r="A886" s="125" t="s">
        <v>1776</v>
      </c>
      <c r="B886" s="43" t="s">
        <v>1777</v>
      </c>
      <c r="C886" s="126">
        <v>730</v>
      </c>
      <c r="D886" s="66">
        <f t="shared" si="112"/>
        <v>919.8</v>
      </c>
      <c r="E886" s="66">
        <f t="shared" si="113"/>
        <v>1287.72</v>
      </c>
      <c r="F886" s="66">
        <v>1260</v>
      </c>
      <c r="G886" s="66">
        <v>107</v>
      </c>
      <c r="I886" s="127">
        <f t="shared" si="104"/>
        <v>0.26</v>
      </c>
      <c r="J886" s="127">
        <f t="shared" si="105"/>
        <v>0.40000000000000013</v>
      </c>
    </row>
    <row r="887" spans="1:10" x14ac:dyDescent="0.25">
      <c r="A887" s="125" t="s">
        <v>1778</v>
      </c>
      <c r="B887" s="43" t="s">
        <v>1779</v>
      </c>
      <c r="C887" s="126">
        <v>730</v>
      </c>
      <c r="D887" s="66">
        <f t="shared" si="112"/>
        <v>919.8</v>
      </c>
      <c r="E887" s="66">
        <f t="shared" si="113"/>
        <v>1287.72</v>
      </c>
      <c r="F887" s="66">
        <v>1260</v>
      </c>
      <c r="G887" s="66">
        <v>90</v>
      </c>
      <c r="I887" s="127">
        <f t="shared" si="104"/>
        <v>0.26</v>
      </c>
      <c r="J887" s="127">
        <f t="shared" si="105"/>
        <v>0.40000000000000013</v>
      </c>
    </row>
    <row r="888" spans="1:10" x14ac:dyDescent="0.25">
      <c r="A888" s="125" t="s">
        <v>1780</v>
      </c>
      <c r="B888" s="43" t="s">
        <v>1781</v>
      </c>
      <c r="C888" s="126">
        <v>730</v>
      </c>
      <c r="D888" s="66">
        <f t="shared" si="112"/>
        <v>919.8</v>
      </c>
      <c r="E888" s="66">
        <f t="shared" si="113"/>
        <v>1287.72</v>
      </c>
      <c r="F888" s="66">
        <v>1260</v>
      </c>
      <c r="G888" s="66">
        <v>85</v>
      </c>
      <c r="I888" s="127">
        <f t="shared" si="104"/>
        <v>0.26</v>
      </c>
      <c r="J888" s="127">
        <f t="shared" si="105"/>
        <v>0.40000000000000013</v>
      </c>
    </row>
    <row r="889" spans="1:10" x14ac:dyDescent="0.25">
      <c r="A889" s="125" t="s">
        <v>1782</v>
      </c>
      <c r="B889" s="43" t="s">
        <v>1783</v>
      </c>
      <c r="C889" s="126">
        <v>974</v>
      </c>
      <c r="D889" s="66">
        <f t="shared" si="112"/>
        <v>1227.24</v>
      </c>
      <c r="E889" s="66">
        <f t="shared" si="113"/>
        <v>1718.136</v>
      </c>
      <c r="F889" s="66">
        <v>1680</v>
      </c>
      <c r="G889" s="66">
        <v>55</v>
      </c>
      <c r="I889" s="127">
        <f t="shared" si="104"/>
        <v>0.26</v>
      </c>
      <c r="J889" s="127">
        <f t="shared" si="105"/>
        <v>0.39999999999999991</v>
      </c>
    </row>
    <row r="890" spans="1:10" x14ac:dyDescent="0.25">
      <c r="A890" s="125" t="s">
        <v>1785</v>
      </c>
      <c r="B890" s="43" t="s">
        <v>1786</v>
      </c>
      <c r="C890" s="126">
        <v>2695</v>
      </c>
      <c r="D890" s="66">
        <f t="shared" si="112"/>
        <v>3395.7</v>
      </c>
      <c r="E890" s="66">
        <f t="shared" si="113"/>
        <v>4753.9799999999996</v>
      </c>
      <c r="F890" s="66">
        <v>4650</v>
      </c>
      <c r="G890" s="66">
        <v>11</v>
      </c>
      <c r="I890" s="127">
        <f t="shared" si="104"/>
        <v>0.26</v>
      </c>
      <c r="J890" s="127">
        <f t="shared" si="105"/>
        <v>0.39999999999999991</v>
      </c>
    </row>
    <row r="891" spans="1:10" x14ac:dyDescent="0.25">
      <c r="A891" s="133">
        <v>9910011</v>
      </c>
      <c r="B891" s="50" t="s">
        <v>1787</v>
      </c>
      <c r="C891" s="126">
        <v>8978</v>
      </c>
      <c r="D891" s="66">
        <f t="shared" si="112"/>
        <v>11312.28</v>
      </c>
      <c r="E891" s="66">
        <f t="shared" si="113"/>
        <v>15837.192000000001</v>
      </c>
      <c r="F891" s="66">
        <v>15490</v>
      </c>
      <c r="G891" s="66">
        <v>8</v>
      </c>
      <c r="I891" s="127">
        <f t="shared" si="104"/>
        <v>0.26</v>
      </c>
      <c r="J891" s="127">
        <f t="shared" si="105"/>
        <v>0.39999999999999991</v>
      </c>
    </row>
    <row r="892" spans="1:10" x14ac:dyDescent="0.25">
      <c r="A892" s="133">
        <v>9910009</v>
      </c>
      <c r="B892" s="50" t="s">
        <v>1788</v>
      </c>
      <c r="C892" s="126">
        <v>8978</v>
      </c>
      <c r="D892" s="66">
        <f t="shared" si="112"/>
        <v>11312.28</v>
      </c>
      <c r="E892" s="66">
        <f t="shared" si="113"/>
        <v>15837.192000000001</v>
      </c>
      <c r="F892" s="66">
        <v>15490</v>
      </c>
      <c r="G892" s="66">
        <v>9</v>
      </c>
      <c r="I892" s="127">
        <f t="shared" si="104"/>
        <v>0.26</v>
      </c>
      <c r="J892" s="127">
        <f t="shared" si="105"/>
        <v>0.39999999999999991</v>
      </c>
    </row>
    <row r="893" spans="1:10" x14ac:dyDescent="0.25">
      <c r="A893" s="133">
        <v>9910010</v>
      </c>
      <c r="B893" s="50" t="s">
        <v>1789</v>
      </c>
      <c r="C893" s="126">
        <v>9558</v>
      </c>
      <c r="D893" s="66">
        <f t="shared" si="112"/>
        <v>12043.08</v>
      </c>
      <c r="E893" s="66">
        <f t="shared" si="113"/>
        <v>16860.311999999998</v>
      </c>
      <c r="F893" s="66">
        <v>16490</v>
      </c>
      <c r="G893" s="66">
        <v>5</v>
      </c>
      <c r="I893" s="127">
        <f t="shared" si="104"/>
        <v>0.26</v>
      </c>
      <c r="J893" s="127">
        <f t="shared" si="105"/>
        <v>0.39999999999999991</v>
      </c>
    </row>
    <row r="894" spans="1:10" x14ac:dyDescent="0.25">
      <c r="A894" s="133">
        <v>9910008</v>
      </c>
      <c r="B894" s="50" t="s">
        <v>1790</v>
      </c>
      <c r="C894" s="126">
        <v>9558</v>
      </c>
      <c r="D894" s="66">
        <f t="shared" si="112"/>
        <v>12043.08</v>
      </c>
      <c r="E894" s="66">
        <f t="shared" si="113"/>
        <v>16860.311999999998</v>
      </c>
      <c r="F894" s="66">
        <v>16490</v>
      </c>
      <c r="G894" s="66">
        <v>4</v>
      </c>
      <c r="I894" s="127">
        <f t="shared" si="104"/>
        <v>0.26</v>
      </c>
      <c r="J894" s="127">
        <f t="shared" si="105"/>
        <v>0.39999999999999991</v>
      </c>
    </row>
    <row r="895" spans="1:10" x14ac:dyDescent="0.25">
      <c r="A895" s="133">
        <v>9910018</v>
      </c>
      <c r="B895" s="50" t="s">
        <v>1791</v>
      </c>
      <c r="C895" s="126">
        <v>10781</v>
      </c>
      <c r="D895" s="66">
        <f t="shared" si="112"/>
        <v>13584.06</v>
      </c>
      <c r="E895" s="66">
        <f t="shared" si="113"/>
        <v>19017.684000000001</v>
      </c>
      <c r="F895" s="66">
        <v>18600</v>
      </c>
      <c r="G895" s="66">
        <v>5</v>
      </c>
      <c r="I895" s="127">
        <f t="shared" si="104"/>
        <v>0.26</v>
      </c>
      <c r="J895" s="127">
        <f t="shared" si="105"/>
        <v>0.40000000000000013</v>
      </c>
    </row>
    <row r="896" spans="1:10" x14ac:dyDescent="0.25">
      <c r="A896" s="133">
        <v>9910014</v>
      </c>
      <c r="B896" s="50" t="s">
        <v>1792</v>
      </c>
      <c r="C896" s="126">
        <v>11470</v>
      </c>
      <c r="D896" s="66">
        <f t="shared" si="112"/>
        <v>14452.2</v>
      </c>
      <c r="E896" s="66">
        <f t="shared" si="113"/>
        <v>20233.080000000002</v>
      </c>
      <c r="F896" s="66">
        <v>19790</v>
      </c>
      <c r="G896" s="66">
        <v>13</v>
      </c>
      <c r="I896" s="127">
        <f t="shared" si="104"/>
        <v>0.26</v>
      </c>
      <c r="J896" s="127">
        <f t="shared" si="105"/>
        <v>0.40000000000000013</v>
      </c>
    </row>
    <row r="897" spans="1:10" x14ac:dyDescent="0.25">
      <c r="A897" s="133">
        <v>9910017</v>
      </c>
      <c r="B897" s="50" t="s">
        <v>1793</v>
      </c>
      <c r="C897" s="126">
        <v>11470</v>
      </c>
      <c r="D897" s="66">
        <f t="shared" si="112"/>
        <v>14452.2</v>
      </c>
      <c r="E897" s="66">
        <f t="shared" si="113"/>
        <v>20233.080000000002</v>
      </c>
      <c r="F897" s="66">
        <v>19790</v>
      </c>
      <c r="G897" s="66">
        <v>9</v>
      </c>
      <c r="I897" s="127">
        <f t="shared" si="104"/>
        <v>0.26</v>
      </c>
      <c r="J897" s="127">
        <f t="shared" si="105"/>
        <v>0.40000000000000013</v>
      </c>
    </row>
    <row r="898" spans="1:10" x14ac:dyDescent="0.25">
      <c r="A898" s="133">
        <v>9910016</v>
      </c>
      <c r="B898" s="50" t="s">
        <v>1794</v>
      </c>
      <c r="C898" s="126">
        <v>11470</v>
      </c>
      <c r="D898" s="66">
        <f t="shared" si="112"/>
        <v>14452.2</v>
      </c>
      <c r="E898" s="66">
        <f t="shared" si="113"/>
        <v>20233.080000000002</v>
      </c>
      <c r="F898" s="66">
        <v>19790</v>
      </c>
      <c r="G898" s="66">
        <v>4</v>
      </c>
      <c r="I898" s="127">
        <f t="shared" si="104"/>
        <v>0.26</v>
      </c>
      <c r="J898" s="127">
        <f t="shared" si="105"/>
        <v>0.40000000000000013</v>
      </c>
    </row>
    <row r="899" spans="1:10" x14ac:dyDescent="0.25">
      <c r="A899" s="133">
        <v>9910015</v>
      </c>
      <c r="B899" s="50" t="s">
        <v>1795</v>
      </c>
      <c r="C899" s="126">
        <v>10781</v>
      </c>
      <c r="D899" s="66">
        <f t="shared" si="112"/>
        <v>13584.06</v>
      </c>
      <c r="E899" s="66">
        <f t="shared" si="113"/>
        <v>19017.684000000001</v>
      </c>
      <c r="F899" s="66">
        <v>18600</v>
      </c>
      <c r="G899" s="66">
        <v>71</v>
      </c>
      <c r="I899" s="127">
        <f t="shared" si="104"/>
        <v>0.26</v>
      </c>
      <c r="J899" s="127">
        <f t="shared" si="105"/>
        <v>0.40000000000000013</v>
      </c>
    </row>
    <row r="900" spans="1:10" x14ac:dyDescent="0.25">
      <c r="A900" s="125" t="s">
        <v>1796</v>
      </c>
      <c r="B900" s="43" t="s">
        <v>1797</v>
      </c>
      <c r="C900" s="126">
        <v>11470</v>
      </c>
      <c r="D900" s="66">
        <f t="shared" si="112"/>
        <v>14452.2</v>
      </c>
      <c r="E900" s="66">
        <f t="shared" si="113"/>
        <v>20233.080000000002</v>
      </c>
      <c r="F900" s="66">
        <v>19790</v>
      </c>
      <c r="G900" s="66">
        <v>1</v>
      </c>
      <c r="I900" s="127">
        <f t="shared" si="104"/>
        <v>0.26</v>
      </c>
      <c r="J900" s="127">
        <f t="shared" si="105"/>
        <v>0.40000000000000013</v>
      </c>
    </row>
    <row r="901" spans="1:10" x14ac:dyDescent="0.25">
      <c r="A901" s="125" t="s">
        <v>1799</v>
      </c>
      <c r="B901" s="43" t="s">
        <v>1800</v>
      </c>
      <c r="C901" s="126">
        <v>2985</v>
      </c>
      <c r="D901" s="66">
        <f t="shared" si="112"/>
        <v>3761.1</v>
      </c>
      <c r="E901" s="66">
        <f t="shared" si="113"/>
        <v>5265.54</v>
      </c>
      <c r="F901" s="66">
        <v>5150</v>
      </c>
      <c r="G901" s="66">
        <v>115</v>
      </c>
      <c r="I901" s="127">
        <f t="shared" si="104"/>
        <v>0.26</v>
      </c>
      <c r="J901" s="127">
        <f t="shared" si="105"/>
        <v>0.40000000000000013</v>
      </c>
    </row>
    <row r="902" spans="1:10" x14ac:dyDescent="0.25">
      <c r="A902" s="125" t="s">
        <v>1801</v>
      </c>
      <c r="B902" s="43" t="s">
        <v>1802</v>
      </c>
      <c r="C902" s="126">
        <v>2985</v>
      </c>
      <c r="D902" s="66">
        <f t="shared" si="112"/>
        <v>3761.1</v>
      </c>
      <c r="E902" s="66">
        <f t="shared" si="113"/>
        <v>5265.54</v>
      </c>
      <c r="F902" s="66">
        <v>5150</v>
      </c>
      <c r="G902" s="66">
        <v>14</v>
      </c>
      <c r="I902" s="127">
        <f t="shared" si="104"/>
        <v>0.26</v>
      </c>
      <c r="J902" s="127">
        <f t="shared" si="105"/>
        <v>0.40000000000000013</v>
      </c>
    </row>
    <row r="903" spans="1:10" x14ac:dyDescent="0.25">
      <c r="A903" s="133">
        <v>9910022</v>
      </c>
      <c r="B903" s="50" t="s">
        <v>1803</v>
      </c>
      <c r="C903" s="126">
        <v>10583</v>
      </c>
      <c r="D903" s="66">
        <f t="shared" si="112"/>
        <v>13334.58</v>
      </c>
      <c r="E903" s="66">
        <f t="shared" si="113"/>
        <v>18668.412</v>
      </c>
      <c r="F903" s="66">
        <v>18260</v>
      </c>
      <c r="G903" s="66">
        <v>5</v>
      </c>
      <c r="I903" s="127">
        <f t="shared" si="104"/>
        <v>0.26</v>
      </c>
      <c r="J903" s="127">
        <f t="shared" si="105"/>
        <v>0.40000000000000013</v>
      </c>
    </row>
    <row r="904" spans="1:10" x14ac:dyDescent="0.25">
      <c r="A904" s="133">
        <v>9910021</v>
      </c>
      <c r="B904" s="50" t="s">
        <v>1804</v>
      </c>
      <c r="C904" s="126">
        <v>10583</v>
      </c>
      <c r="D904" s="66">
        <f t="shared" si="112"/>
        <v>13334.58</v>
      </c>
      <c r="E904" s="66">
        <f t="shared" si="113"/>
        <v>18668.412</v>
      </c>
      <c r="F904" s="66">
        <v>18260</v>
      </c>
      <c r="G904" s="66">
        <v>8</v>
      </c>
      <c r="I904" s="127">
        <f t="shared" si="104"/>
        <v>0.26</v>
      </c>
      <c r="J904" s="127">
        <f t="shared" si="105"/>
        <v>0.40000000000000013</v>
      </c>
    </row>
    <row r="905" spans="1:10" x14ac:dyDescent="0.25">
      <c r="A905" s="133">
        <v>9910020</v>
      </c>
      <c r="B905" s="50" t="s">
        <v>1805</v>
      </c>
      <c r="C905" s="126">
        <v>9946</v>
      </c>
      <c r="D905" s="66">
        <f t="shared" si="112"/>
        <v>12531.96</v>
      </c>
      <c r="E905" s="66">
        <f t="shared" si="113"/>
        <v>17544.743999999999</v>
      </c>
      <c r="F905" s="66">
        <v>17160</v>
      </c>
      <c r="G905" s="66">
        <v>15</v>
      </c>
      <c r="I905" s="127">
        <f t="shared" ref="I905:I968" si="114">D905/C905-1</f>
        <v>0.26</v>
      </c>
      <c r="J905" s="127">
        <f t="shared" ref="J905:J968" si="115">E905/D905-1</f>
        <v>0.39999999999999991</v>
      </c>
    </row>
    <row r="906" spans="1:10" x14ac:dyDescent="0.25">
      <c r="A906" s="125" t="s">
        <v>1806</v>
      </c>
      <c r="B906" s="43" t="s">
        <v>1807</v>
      </c>
      <c r="C906" s="126">
        <v>3118</v>
      </c>
      <c r="D906" s="66">
        <f t="shared" si="112"/>
        <v>3928.6800000000003</v>
      </c>
      <c r="E906" s="66">
        <f t="shared" si="113"/>
        <v>5500.152</v>
      </c>
      <c r="F906" s="66">
        <v>5380</v>
      </c>
      <c r="G906" s="66">
        <v>69</v>
      </c>
      <c r="I906" s="127">
        <f t="shared" si="114"/>
        <v>0.26</v>
      </c>
      <c r="J906" s="127">
        <f t="shared" si="115"/>
        <v>0.39999999999999991</v>
      </c>
    </row>
    <row r="907" spans="1:10" x14ac:dyDescent="0.25">
      <c r="A907" s="133">
        <v>9910030</v>
      </c>
      <c r="B907" s="50" t="s">
        <v>1808</v>
      </c>
      <c r="C907" s="126">
        <v>10397</v>
      </c>
      <c r="D907" s="66">
        <f t="shared" si="112"/>
        <v>13100.220000000001</v>
      </c>
      <c r="E907" s="66">
        <f t="shared" si="113"/>
        <v>18340.308000000001</v>
      </c>
      <c r="F907" s="66">
        <v>17940</v>
      </c>
      <c r="G907" s="66">
        <v>9</v>
      </c>
      <c r="I907" s="127">
        <f t="shared" si="114"/>
        <v>0.26</v>
      </c>
      <c r="J907" s="127">
        <f t="shared" si="115"/>
        <v>0.39999999999999991</v>
      </c>
    </row>
    <row r="908" spans="1:10" x14ac:dyDescent="0.25">
      <c r="A908" s="133">
        <v>9910027</v>
      </c>
      <c r="B908" s="50" t="s">
        <v>1809</v>
      </c>
      <c r="C908" s="126">
        <v>11064</v>
      </c>
      <c r="D908" s="66">
        <f t="shared" si="112"/>
        <v>13940.64</v>
      </c>
      <c r="E908" s="66">
        <f t="shared" si="113"/>
        <v>19516.896000000001</v>
      </c>
      <c r="F908" s="66">
        <v>19090</v>
      </c>
      <c r="G908" s="66">
        <v>10</v>
      </c>
      <c r="I908" s="127">
        <f t="shared" si="114"/>
        <v>0.26</v>
      </c>
      <c r="J908" s="127">
        <f t="shared" si="115"/>
        <v>0.40000000000000013</v>
      </c>
    </row>
    <row r="909" spans="1:10" x14ac:dyDescent="0.25">
      <c r="A909" s="133">
        <v>9910029</v>
      </c>
      <c r="B909" s="50" t="s">
        <v>1810</v>
      </c>
      <c r="C909" s="126">
        <v>11064</v>
      </c>
      <c r="D909" s="66">
        <f t="shared" si="112"/>
        <v>13940.64</v>
      </c>
      <c r="E909" s="66">
        <f t="shared" si="113"/>
        <v>19516.896000000001</v>
      </c>
      <c r="F909" s="66">
        <v>19090</v>
      </c>
      <c r="G909" s="66">
        <v>5</v>
      </c>
      <c r="I909" s="127">
        <f t="shared" si="114"/>
        <v>0.26</v>
      </c>
      <c r="J909" s="127">
        <f t="shared" si="115"/>
        <v>0.40000000000000013</v>
      </c>
    </row>
    <row r="910" spans="1:10" x14ac:dyDescent="0.25">
      <c r="A910" s="133">
        <v>9910025</v>
      </c>
      <c r="B910" s="50" t="s">
        <v>1811</v>
      </c>
      <c r="C910" s="126">
        <v>11064</v>
      </c>
      <c r="D910" s="66">
        <f t="shared" si="112"/>
        <v>13940.64</v>
      </c>
      <c r="E910" s="66">
        <f t="shared" si="113"/>
        <v>19516.896000000001</v>
      </c>
      <c r="F910" s="66">
        <v>19090</v>
      </c>
      <c r="G910" s="66">
        <v>5</v>
      </c>
      <c r="I910" s="127">
        <f t="shared" si="114"/>
        <v>0.26</v>
      </c>
      <c r="J910" s="127">
        <f t="shared" si="115"/>
        <v>0.40000000000000013</v>
      </c>
    </row>
    <row r="911" spans="1:10" x14ac:dyDescent="0.25">
      <c r="A911" s="133">
        <v>9910026</v>
      </c>
      <c r="B911" s="50" t="s">
        <v>1812</v>
      </c>
      <c r="C911" s="126">
        <v>10397</v>
      </c>
      <c r="D911" s="66">
        <f t="shared" si="112"/>
        <v>13100.220000000001</v>
      </c>
      <c r="E911" s="66">
        <f t="shared" si="113"/>
        <v>18340.308000000001</v>
      </c>
      <c r="F911" s="66">
        <v>17940</v>
      </c>
      <c r="G911" s="66">
        <v>8</v>
      </c>
      <c r="I911" s="127">
        <f t="shared" si="114"/>
        <v>0.26</v>
      </c>
      <c r="J911" s="127">
        <f t="shared" si="115"/>
        <v>0.39999999999999991</v>
      </c>
    </row>
    <row r="912" spans="1:10" x14ac:dyDescent="0.25">
      <c r="A912" s="125" t="s">
        <v>1813</v>
      </c>
      <c r="B912" s="43" t="s">
        <v>1814</v>
      </c>
      <c r="C912" s="126">
        <v>3756</v>
      </c>
      <c r="D912" s="66">
        <f t="shared" si="112"/>
        <v>4732.5600000000004</v>
      </c>
      <c r="E912" s="66">
        <f t="shared" si="113"/>
        <v>6625.5840000000007</v>
      </c>
      <c r="F912" s="66">
        <v>6480</v>
      </c>
      <c r="G912" s="66">
        <v>28</v>
      </c>
      <c r="I912" s="127">
        <f t="shared" si="114"/>
        <v>0.26</v>
      </c>
      <c r="J912" s="127">
        <f t="shared" si="115"/>
        <v>0.40000000000000013</v>
      </c>
    </row>
    <row r="913" spans="1:10" x14ac:dyDescent="0.25">
      <c r="A913" s="125" t="s">
        <v>1815</v>
      </c>
      <c r="B913" s="43" t="s">
        <v>1816</v>
      </c>
      <c r="C913" s="126">
        <v>3756</v>
      </c>
      <c r="D913" s="66">
        <f t="shared" si="112"/>
        <v>4732.5600000000004</v>
      </c>
      <c r="E913" s="66">
        <f t="shared" si="113"/>
        <v>6625.5840000000007</v>
      </c>
      <c r="F913" s="66">
        <v>6480</v>
      </c>
      <c r="G913" s="66">
        <v>17</v>
      </c>
      <c r="I913" s="127">
        <f t="shared" si="114"/>
        <v>0.26</v>
      </c>
      <c r="J913" s="127">
        <f t="shared" si="115"/>
        <v>0.40000000000000013</v>
      </c>
    </row>
    <row r="914" spans="1:10" x14ac:dyDescent="0.25">
      <c r="A914" s="133">
        <v>9910035</v>
      </c>
      <c r="B914" s="50" t="s">
        <v>1817</v>
      </c>
      <c r="C914" s="126">
        <v>13325</v>
      </c>
      <c r="D914" s="66">
        <f t="shared" si="112"/>
        <v>16789.5</v>
      </c>
      <c r="E914" s="66">
        <f t="shared" si="113"/>
        <v>23505.3</v>
      </c>
      <c r="F914" s="66">
        <v>22990</v>
      </c>
      <c r="G914" s="66">
        <v>5</v>
      </c>
      <c r="I914" s="127">
        <f t="shared" si="114"/>
        <v>0.26</v>
      </c>
      <c r="J914" s="127">
        <f t="shared" si="115"/>
        <v>0.39999999999999991</v>
      </c>
    </row>
    <row r="915" spans="1:10" x14ac:dyDescent="0.25">
      <c r="A915" s="133">
        <v>9910033</v>
      </c>
      <c r="B915" s="50" t="s">
        <v>1818</v>
      </c>
      <c r="C915" s="126">
        <v>13325</v>
      </c>
      <c r="D915" s="66">
        <f t="shared" si="112"/>
        <v>16789.5</v>
      </c>
      <c r="E915" s="66">
        <f t="shared" si="113"/>
        <v>23505.3</v>
      </c>
      <c r="F915" s="66">
        <v>22990</v>
      </c>
      <c r="G915" s="66">
        <v>3</v>
      </c>
      <c r="I915" s="127">
        <f t="shared" si="114"/>
        <v>0.26</v>
      </c>
      <c r="J915" s="127">
        <f t="shared" si="115"/>
        <v>0.39999999999999991</v>
      </c>
    </row>
    <row r="916" spans="1:10" x14ac:dyDescent="0.25">
      <c r="A916" s="133">
        <v>9910031</v>
      </c>
      <c r="B916" s="50" t="s">
        <v>1819</v>
      </c>
      <c r="C916" s="126">
        <v>13325</v>
      </c>
      <c r="D916" s="66">
        <f t="shared" si="112"/>
        <v>16789.5</v>
      </c>
      <c r="E916" s="66">
        <f t="shared" si="113"/>
        <v>23505.3</v>
      </c>
      <c r="F916" s="66">
        <v>22990</v>
      </c>
      <c r="G916" s="66">
        <v>3</v>
      </c>
      <c r="I916" s="127">
        <f t="shared" si="114"/>
        <v>0.26</v>
      </c>
      <c r="J916" s="127">
        <f t="shared" si="115"/>
        <v>0.39999999999999991</v>
      </c>
    </row>
    <row r="917" spans="1:10" x14ac:dyDescent="0.25">
      <c r="A917" s="125" t="s">
        <v>1821</v>
      </c>
      <c r="B917" s="43" t="s">
        <v>1822</v>
      </c>
      <c r="C917" s="126">
        <v>30811</v>
      </c>
      <c r="D917" s="66">
        <f t="shared" si="112"/>
        <v>38821.86</v>
      </c>
      <c r="E917" s="66">
        <f t="shared" si="113"/>
        <v>54350.603999999999</v>
      </c>
      <c r="F917" s="66">
        <v>53160</v>
      </c>
      <c r="G917" s="66">
        <v>60</v>
      </c>
      <c r="I917" s="127">
        <f t="shared" si="114"/>
        <v>0.26</v>
      </c>
      <c r="J917" s="127">
        <f t="shared" si="115"/>
        <v>0.39999999999999991</v>
      </c>
    </row>
    <row r="918" spans="1:10" x14ac:dyDescent="0.25">
      <c r="A918" s="125" t="s">
        <v>1823</v>
      </c>
      <c r="B918" s="43" t="s">
        <v>1824</v>
      </c>
      <c r="C918" s="126">
        <v>25682</v>
      </c>
      <c r="D918" s="66">
        <f t="shared" si="112"/>
        <v>32359.32</v>
      </c>
      <c r="E918" s="66">
        <f t="shared" si="113"/>
        <v>45303.048000000003</v>
      </c>
      <c r="F918" s="66">
        <v>44310</v>
      </c>
      <c r="G918" s="66">
        <v>34</v>
      </c>
      <c r="I918" s="127">
        <f t="shared" si="114"/>
        <v>0.26</v>
      </c>
      <c r="J918" s="127">
        <f t="shared" si="115"/>
        <v>0.40000000000000013</v>
      </c>
    </row>
    <row r="919" spans="1:10" x14ac:dyDescent="0.25">
      <c r="A919" s="125" t="s">
        <v>1825</v>
      </c>
      <c r="B919" s="43" t="s">
        <v>1826</v>
      </c>
      <c r="C919" s="126">
        <v>25682</v>
      </c>
      <c r="D919" s="66">
        <f t="shared" si="112"/>
        <v>32359.32</v>
      </c>
      <c r="E919" s="66">
        <f t="shared" si="113"/>
        <v>45303.048000000003</v>
      </c>
      <c r="F919" s="66">
        <v>44310</v>
      </c>
      <c r="G919" s="66">
        <v>34</v>
      </c>
      <c r="I919" s="127">
        <f t="shared" si="114"/>
        <v>0.26</v>
      </c>
      <c r="J919" s="127">
        <f t="shared" si="115"/>
        <v>0.40000000000000013</v>
      </c>
    </row>
    <row r="920" spans="1:10" x14ac:dyDescent="0.25">
      <c r="A920" s="125" t="s">
        <v>1828</v>
      </c>
      <c r="B920" s="43" t="s">
        <v>1829</v>
      </c>
      <c r="C920" s="126">
        <v>3987</v>
      </c>
      <c r="D920" s="66">
        <f t="shared" si="112"/>
        <v>5023.62</v>
      </c>
      <c r="E920" s="66">
        <f t="shared" si="113"/>
        <v>7033.0680000000002</v>
      </c>
      <c r="F920" s="66">
        <v>6880</v>
      </c>
      <c r="G920" s="66">
        <v>14</v>
      </c>
      <c r="I920" s="127">
        <f t="shared" si="114"/>
        <v>0.26</v>
      </c>
      <c r="J920" s="127">
        <f t="shared" si="115"/>
        <v>0.40000000000000013</v>
      </c>
    </row>
    <row r="921" spans="1:10" x14ac:dyDescent="0.25">
      <c r="A921" s="125" t="s">
        <v>1830</v>
      </c>
      <c r="B921" s="43" t="s">
        <v>1831</v>
      </c>
      <c r="C921" s="126">
        <v>3987</v>
      </c>
      <c r="D921" s="66">
        <f t="shared" ref="D921:D984" si="116">C921+C921*0.26</f>
        <v>5023.62</v>
      </c>
      <c r="E921" s="66">
        <f t="shared" si="113"/>
        <v>7033.0680000000002</v>
      </c>
      <c r="F921" s="66">
        <v>6880</v>
      </c>
      <c r="G921" s="66">
        <v>11</v>
      </c>
      <c r="I921" s="127">
        <f t="shared" si="114"/>
        <v>0.26</v>
      </c>
      <c r="J921" s="127">
        <f t="shared" si="115"/>
        <v>0.40000000000000013</v>
      </c>
    </row>
    <row r="922" spans="1:10" x14ac:dyDescent="0.25">
      <c r="A922" s="125" t="s">
        <v>1832</v>
      </c>
      <c r="B922" s="43" t="s">
        <v>1833</v>
      </c>
      <c r="C922" s="126">
        <v>3987</v>
      </c>
      <c r="D922" s="66">
        <f t="shared" si="116"/>
        <v>5023.62</v>
      </c>
      <c r="E922" s="66">
        <f t="shared" si="113"/>
        <v>7033.0680000000002</v>
      </c>
      <c r="F922" s="66">
        <v>6880</v>
      </c>
      <c r="G922" s="66">
        <v>9</v>
      </c>
      <c r="I922" s="127">
        <f t="shared" si="114"/>
        <v>0.26</v>
      </c>
      <c r="J922" s="127">
        <f t="shared" si="115"/>
        <v>0.40000000000000013</v>
      </c>
    </row>
    <row r="923" spans="1:10" x14ac:dyDescent="0.25">
      <c r="A923" s="133">
        <v>9910043</v>
      </c>
      <c r="B923" s="50" t="s">
        <v>1834</v>
      </c>
      <c r="C923" s="126">
        <v>13284</v>
      </c>
      <c r="D923" s="66">
        <f t="shared" si="116"/>
        <v>16737.84</v>
      </c>
      <c r="E923" s="66">
        <f t="shared" si="113"/>
        <v>23432.976000000002</v>
      </c>
      <c r="F923" s="66">
        <v>22920</v>
      </c>
      <c r="G923" s="66">
        <v>6</v>
      </c>
      <c r="I923" s="127">
        <f t="shared" si="114"/>
        <v>0.26</v>
      </c>
      <c r="J923" s="127">
        <f t="shared" si="115"/>
        <v>0.40000000000000013</v>
      </c>
    </row>
    <row r="924" spans="1:10" x14ac:dyDescent="0.25">
      <c r="A924" s="133">
        <v>9910048</v>
      </c>
      <c r="B924" s="50" t="s">
        <v>1835</v>
      </c>
      <c r="C924" s="126">
        <v>13284</v>
      </c>
      <c r="D924" s="66">
        <f t="shared" si="116"/>
        <v>16737.84</v>
      </c>
      <c r="E924" s="66">
        <f t="shared" si="113"/>
        <v>23432.976000000002</v>
      </c>
      <c r="F924" s="66">
        <v>22920</v>
      </c>
      <c r="G924" s="66">
        <v>7</v>
      </c>
      <c r="I924" s="127">
        <f t="shared" si="114"/>
        <v>0.26</v>
      </c>
      <c r="J924" s="127">
        <f t="shared" si="115"/>
        <v>0.40000000000000013</v>
      </c>
    </row>
    <row r="925" spans="1:10" x14ac:dyDescent="0.25">
      <c r="A925" s="125" t="s">
        <v>1837</v>
      </c>
      <c r="B925" s="43" t="s">
        <v>1838</v>
      </c>
      <c r="C925" s="126">
        <v>13713</v>
      </c>
      <c r="D925" s="66">
        <f t="shared" si="116"/>
        <v>17278.38</v>
      </c>
      <c r="E925" s="66">
        <f t="shared" si="113"/>
        <v>24189.732000000004</v>
      </c>
      <c r="F925" s="66">
        <v>23660</v>
      </c>
      <c r="G925" s="66">
        <v>53</v>
      </c>
      <c r="I925" s="127">
        <f t="shared" si="114"/>
        <v>0.26</v>
      </c>
      <c r="J925" s="127">
        <f t="shared" si="115"/>
        <v>0.40000000000000013</v>
      </c>
    </row>
    <row r="926" spans="1:10" x14ac:dyDescent="0.25">
      <c r="A926" s="125" t="s">
        <v>1839</v>
      </c>
      <c r="B926" s="43" t="s">
        <v>1840</v>
      </c>
      <c r="C926" s="126">
        <v>10960</v>
      </c>
      <c r="D926" s="66">
        <f t="shared" si="116"/>
        <v>13809.6</v>
      </c>
      <c r="E926" s="66">
        <f t="shared" si="113"/>
        <v>19333.440000000002</v>
      </c>
      <c r="F926" s="66">
        <v>18910</v>
      </c>
      <c r="G926" s="66">
        <v>54</v>
      </c>
      <c r="I926" s="127">
        <f t="shared" si="114"/>
        <v>0.26</v>
      </c>
      <c r="J926" s="127">
        <f t="shared" si="115"/>
        <v>0.40000000000000013</v>
      </c>
    </row>
    <row r="927" spans="1:10" x14ac:dyDescent="0.25">
      <c r="A927" s="125" t="s">
        <v>1841</v>
      </c>
      <c r="B927" s="43" t="s">
        <v>1842</v>
      </c>
      <c r="C927" s="126">
        <v>10960</v>
      </c>
      <c r="D927" s="66">
        <f t="shared" si="116"/>
        <v>13809.6</v>
      </c>
      <c r="E927" s="66">
        <f t="shared" si="113"/>
        <v>19333.440000000002</v>
      </c>
      <c r="F927" s="66">
        <v>18910</v>
      </c>
      <c r="G927" s="66">
        <v>29</v>
      </c>
      <c r="I927" s="127">
        <f t="shared" si="114"/>
        <v>0.26</v>
      </c>
      <c r="J927" s="127">
        <f t="shared" si="115"/>
        <v>0.40000000000000013</v>
      </c>
    </row>
    <row r="928" spans="1:10" x14ac:dyDescent="0.25">
      <c r="A928" s="125" t="s">
        <v>1843</v>
      </c>
      <c r="B928" s="43" t="s">
        <v>1844</v>
      </c>
      <c r="C928" s="126">
        <v>8746</v>
      </c>
      <c r="D928" s="66">
        <f t="shared" si="116"/>
        <v>11019.96</v>
      </c>
      <c r="E928" s="66">
        <f t="shared" si="113"/>
        <v>15427.944</v>
      </c>
      <c r="F928" s="66">
        <v>15090</v>
      </c>
      <c r="G928" s="66">
        <v>46</v>
      </c>
      <c r="I928" s="127">
        <f t="shared" si="114"/>
        <v>0.26</v>
      </c>
      <c r="J928" s="127">
        <f t="shared" si="115"/>
        <v>0.40000000000000013</v>
      </c>
    </row>
    <row r="929" spans="1:10" x14ac:dyDescent="0.25">
      <c r="A929" s="125" t="s">
        <v>1845</v>
      </c>
      <c r="B929" s="43" t="s">
        <v>1846</v>
      </c>
      <c r="C929" s="126">
        <v>14525</v>
      </c>
      <c r="D929" s="66">
        <f t="shared" si="116"/>
        <v>18301.5</v>
      </c>
      <c r="E929" s="66">
        <f t="shared" si="113"/>
        <v>25622.1</v>
      </c>
      <c r="F929" s="66">
        <v>25060</v>
      </c>
      <c r="G929" s="66">
        <v>79</v>
      </c>
      <c r="I929" s="127">
        <f t="shared" si="114"/>
        <v>0.26</v>
      </c>
      <c r="J929" s="127">
        <f t="shared" si="115"/>
        <v>0.39999999999999991</v>
      </c>
    </row>
    <row r="930" spans="1:10" x14ac:dyDescent="0.25">
      <c r="A930" s="125" t="s">
        <v>1847</v>
      </c>
      <c r="B930" s="43" t="s">
        <v>1848</v>
      </c>
      <c r="C930" s="126">
        <v>11349</v>
      </c>
      <c r="D930" s="66">
        <f t="shared" si="116"/>
        <v>14299.74</v>
      </c>
      <c r="E930" s="66">
        <f t="shared" si="113"/>
        <v>20019.635999999999</v>
      </c>
      <c r="F930" s="66">
        <v>19580</v>
      </c>
      <c r="G930" s="66">
        <v>84</v>
      </c>
      <c r="I930" s="127">
        <f t="shared" si="114"/>
        <v>0.26</v>
      </c>
      <c r="J930" s="127">
        <f t="shared" si="115"/>
        <v>0.39999999999999991</v>
      </c>
    </row>
    <row r="931" spans="1:10" x14ac:dyDescent="0.25">
      <c r="A931" s="125" t="s">
        <v>1849</v>
      </c>
      <c r="B931" s="43" t="s">
        <v>1850</v>
      </c>
      <c r="C931" s="126">
        <v>11349</v>
      </c>
      <c r="D931" s="66">
        <f t="shared" si="116"/>
        <v>14299.74</v>
      </c>
      <c r="E931" s="66">
        <f t="shared" si="113"/>
        <v>20019.635999999999</v>
      </c>
      <c r="F931" s="66">
        <v>19580</v>
      </c>
      <c r="G931" s="66">
        <v>44</v>
      </c>
      <c r="I931" s="127">
        <f t="shared" si="114"/>
        <v>0.26</v>
      </c>
      <c r="J931" s="127">
        <f t="shared" si="115"/>
        <v>0.39999999999999991</v>
      </c>
    </row>
    <row r="932" spans="1:10" x14ac:dyDescent="0.25">
      <c r="A932" s="125" t="s">
        <v>1851</v>
      </c>
      <c r="B932" s="43" t="s">
        <v>1852</v>
      </c>
      <c r="C932" s="126">
        <v>8984</v>
      </c>
      <c r="D932" s="66">
        <f t="shared" si="116"/>
        <v>11319.84</v>
      </c>
      <c r="E932" s="66">
        <f t="shared" ref="E932:E995" si="117">D932+D932*0.4</f>
        <v>15847.776000000002</v>
      </c>
      <c r="F932" s="66">
        <v>15500</v>
      </c>
      <c r="G932" s="66">
        <v>64</v>
      </c>
      <c r="I932" s="127">
        <f t="shared" si="114"/>
        <v>0.26</v>
      </c>
      <c r="J932" s="127">
        <f t="shared" si="115"/>
        <v>0.40000000000000013</v>
      </c>
    </row>
    <row r="933" spans="1:10" x14ac:dyDescent="0.25">
      <c r="A933" s="125" t="s">
        <v>1853</v>
      </c>
      <c r="B933" s="43" t="s">
        <v>1854</v>
      </c>
      <c r="C933" s="126">
        <v>15150</v>
      </c>
      <c r="D933" s="66">
        <f t="shared" si="116"/>
        <v>19089</v>
      </c>
      <c r="E933" s="66">
        <f t="shared" si="117"/>
        <v>26724.6</v>
      </c>
      <c r="F933" s="66">
        <v>26140</v>
      </c>
      <c r="G933" s="66">
        <v>92</v>
      </c>
      <c r="I933" s="127">
        <f t="shared" si="114"/>
        <v>0.26</v>
      </c>
      <c r="J933" s="127">
        <f t="shared" si="115"/>
        <v>0.39999999999999991</v>
      </c>
    </row>
    <row r="934" spans="1:10" x14ac:dyDescent="0.25">
      <c r="A934" s="125" t="s">
        <v>1855</v>
      </c>
      <c r="B934" s="43" t="s">
        <v>1856</v>
      </c>
      <c r="C934" s="126">
        <v>12369</v>
      </c>
      <c r="D934" s="66">
        <f t="shared" si="116"/>
        <v>15584.94</v>
      </c>
      <c r="E934" s="66">
        <f t="shared" si="117"/>
        <v>21818.916000000001</v>
      </c>
      <c r="F934" s="66">
        <v>21340</v>
      </c>
      <c r="G934" s="66">
        <v>68</v>
      </c>
      <c r="I934" s="127">
        <f t="shared" si="114"/>
        <v>0.26</v>
      </c>
      <c r="J934" s="127">
        <f t="shared" si="115"/>
        <v>0.40000000000000013</v>
      </c>
    </row>
    <row r="935" spans="1:10" x14ac:dyDescent="0.25">
      <c r="A935" s="125" t="s">
        <v>1857</v>
      </c>
      <c r="B935" s="43" t="s">
        <v>1858</v>
      </c>
      <c r="C935" s="126">
        <v>12369</v>
      </c>
      <c r="D935" s="66">
        <f t="shared" si="116"/>
        <v>15584.94</v>
      </c>
      <c r="E935" s="66">
        <f t="shared" si="117"/>
        <v>21818.916000000001</v>
      </c>
      <c r="F935" s="66">
        <v>21340</v>
      </c>
      <c r="G935" s="66">
        <v>30</v>
      </c>
      <c r="I935" s="127">
        <f t="shared" si="114"/>
        <v>0.26</v>
      </c>
      <c r="J935" s="127">
        <f t="shared" si="115"/>
        <v>0.40000000000000013</v>
      </c>
    </row>
    <row r="936" spans="1:10" x14ac:dyDescent="0.25">
      <c r="A936" s="125" t="s">
        <v>1859</v>
      </c>
      <c r="B936" s="43" t="s">
        <v>1860</v>
      </c>
      <c r="C936" s="126">
        <v>9314</v>
      </c>
      <c r="D936" s="66">
        <f t="shared" si="116"/>
        <v>11735.64</v>
      </c>
      <c r="E936" s="66">
        <f t="shared" si="117"/>
        <v>16429.896000000001</v>
      </c>
      <c r="F936" s="66">
        <v>16070</v>
      </c>
      <c r="G936" s="66">
        <v>54</v>
      </c>
      <c r="I936" s="127">
        <f t="shared" si="114"/>
        <v>0.26</v>
      </c>
      <c r="J936" s="127">
        <f t="shared" si="115"/>
        <v>0.40000000000000013</v>
      </c>
    </row>
    <row r="937" spans="1:10" x14ac:dyDescent="0.25">
      <c r="A937" s="125" t="s">
        <v>1862</v>
      </c>
      <c r="B937" s="43" t="s">
        <v>1863</v>
      </c>
      <c r="C937" s="126">
        <v>20813</v>
      </c>
      <c r="D937" s="66">
        <f t="shared" si="116"/>
        <v>26224.38</v>
      </c>
      <c r="E937" s="66">
        <f t="shared" si="117"/>
        <v>36714.131999999998</v>
      </c>
      <c r="F937" s="66">
        <v>35910</v>
      </c>
      <c r="G937" s="66">
        <v>44</v>
      </c>
      <c r="I937" s="127">
        <f t="shared" si="114"/>
        <v>0.26</v>
      </c>
      <c r="J937" s="127">
        <f t="shared" si="115"/>
        <v>0.39999999999999991</v>
      </c>
    </row>
    <row r="938" spans="1:10" x14ac:dyDescent="0.25">
      <c r="A938" s="125" t="s">
        <v>1864</v>
      </c>
      <c r="B938" s="43" t="s">
        <v>1865</v>
      </c>
      <c r="C938" s="126">
        <v>17121</v>
      </c>
      <c r="D938" s="66">
        <f t="shared" si="116"/>
        <v>21572.46</v>
      </c>
      <c r="E938" s="66">
        <f t="shared" si="117"/>
        <v>30201.444</v>
      </c>
      <c r="F938" s="66">
        <v>29540</v>
      </c>
      <c r="G938" s="66">
        <v>45</v>
      </c>
      <c r="I938" s="127">
        <f t="shared" si="114"/>
        <v>0.26</v>
      </c>
      <c r="J938" s="127">
        <f t="shared" si="115"/>
        <v>0.40000000000000013</v>
      </c>
    </row>
    <row r="939" spans="1:10" x14ac:dyDescent="0.25">
      <c r="A939" s="125" t="s">
        <v>1866</v>
      </c>
      <c r="B939" s="43" t="s">
        <v>1867</v>
      </c>
      <c r="C939" s="126">
        <v>17121</v>
      </c>
      <c r="D939" s="66">
        <f t="shared" si="116"/>
        <v>21572.46</v>
      </c>
      <c r="E939" s="66">
        <f t="shared" si="117"/>
        <v>30201.444</v>
      </c>
      <c r="F939" s="66">
        <v>29540</v>
      </c>
      <c r="G939" s="66">
        <v>39</v>
      </c>
      <c r="I939" s="127">
        <f t="shared" si="114"/>
        <v>0.26</v>
      </c>
      <c r="J939" s="127">
        <f t="shared" si="115"/>
        <v>0.40000000000000013</v>
      </c>
    </row>
    <row r="940" spans="1:10" x14ac:dyDescent="0.25">
      <c r="A940" s="125" t="s">
        <v>1868</v>
      </c>
      <c r="B940" s="43" t="s">
        <v>1869</v>
      </c>
      <c r="C940" s="126">
        <v>20813</v>
      </c>
      <c r="D940" s="66">
        <f t="shared" si="116"/>
        <v>26224.38</v>
      </c>
      <c r="E940" s="66">
        <f t="shared" si="117"/>
        <v>36714.131999999998</v>
      </c>
      <c r="F940" s="66">
        <v>35910</v>
      </c>
      <c r="G940" s="66">
        <v>44</v>
      </c>
      <c r="I940" s="127">
        <f t="shared" si="114"/>
        <v>0.26</v>
      </c>
      <c r="J940" s="127">
        <f t="shared" si="115"/>
        <v>0.39999999999999991</v>
      </c>
    </row>
    <row r="941" spans="1:10" x14ac:dyDescent="0.25">
      <c r="A941" s="125" t="s">
        <v>1870</v>
      </c>
      <c r="B941" s="43" t="s">
        <v>1871</v>
      </c>
      <c r="C941" s="126">
        <v>17480</v>
      </c>
      <c r="D941" s="66">
        <f t="shared" si="116"/>
        <v>22024.799999999999</v>
      </c>
      <c r="E941" s="66">
        <f t="shared" si="117"/>
        <v>30834.720000000001</v>
      </c>
      <c r="F941" s="66">
        <v>30160</v>
      </c>
      <c r="G941" s="66">
        <v>43</v>
      </c>
      <c r="I941" s="127">
        <f t="shared" si="114"/>
        <v>0.26</v>
      </c>
      <c r="J941" s="127">
        <f t="shared" si="115"/>
        <v>0.40000000000000013</v>
      </c>
    </row>
    <row r="942" spans="1:10" x14ac:dyDescent="0.25">
      <c r="A942" s="125" t="s">
        <v>1872</v>
      </c>
      <c r="B942" s="43" t="s">
        <v>1873</v>
      </c>
      <c r="C942" s="126">
        <v>17121</v>
      </c>
      <c r="D942" s="66">
        <f t="shared" si="116"/>
        <v>21572.46</v>
      </c>
      <c r="E942" s="66">
        <f t="shared" si="117"/>
        <v>30201.444</v>
      </c>
      <c r="F942" s="66">
        <v>29540</v>
      </c>
      <c r="G942" s="66">
        <v>44</v>
      </c>
      <c r="I942" s="127">
        <f t="shared" si="114"/>
        <v>0.26</v>
      </c>
      <c r="J942" s="127">
        <f t="shared" si="115"/>
        <v>0.40000000000000013</v>
      </c>
    </row>
    <row r="943" spans="1:10" x14ac:dyDescent="0.25">
      <c r="A943" s="133">
        <v>9937153</v>
      </c>
      <c r="B943" s="50" t="s">
        <v>1874</v>
      </c>
      <c r="C943" s="126">
        <v>21943</v>
      </c>
      <c r="D943" s="66">
        <f t="shared" si="116"/>
        <v>27648.18</v>
      </c>
      <c r="E943" s="66">
        <f t="shared" si="117"/>
        <v>38707.452000000005</v>
      </c>
      <c r="F943" s="66">
        <v>37860</v>
      </c>
      <c r="G943" s="66">
        <v>15</v>
      </c>
      <c r="I943" s="127">
        <f t="shared" si="114"/>
        <v>0.26</v>
      </c>
      <c r="J943" s="127">
        <f t="shared" si="115"/>
        <v>0.40000000000000013</v>
      </c>
    </row>
    <row r="944" spans="1:10" x14ac:dyDescent="0.25">
      <c r="A944" s="125" t="s">
        <v>1876</v>
      </c>
      <c r="B944" s="43" t="s">
        <v>1877</v>
      </c>
      <c r="C944" s="126">
        <v>2463</v>
      </c>
      <c r="D944" s="66">
        <f t="shared" si="116"/>
        <v>3103.38</v>
      </c>
      <c r="E944" s="66">
        <f t="shared" si="117"/>
        <v>4344.732</v>
      </c>
      <c r="F944" s="66">
        <v>4250</v>
      </c>
      <c r="G944" s="66">
        <v>21</v>
      </c>
      <c r="I944" s="127">
        <f t="shared" si="114"/>
        <v>0.26</v>
      </c>
      <c r="J944" s="127">
        <f t="shared" si="115"/>
        <v>0.39999999999999991</v>
      </c>
    </row>
    <row r="945" spans="1:10" x14ac:dyDescent="0.25">
      <c r="A945" s="125" t="s">
        <v>1878</v>
      </c>
      <c r="B945" s="43" t="s">
        <v>1879</v>
      </c>
      <c r="C945" s="126">
        <v>2463</v>
      </c>
      <c r="D945" s="66">
        <f t="shared" si="116"/>
        <v>3103.38</v>
      </c>
      <c r="E945" s="66">
        <f t="shared" si="117"/>
        <v>4344.732</v>
      </c>
      <c r="F945" s="66">
        <v>4250</v>
      </c>
      <c r="G945" s="66">
        <v>22</v>
      </c>
      <c r="I945" s="127">
        <f t="shared" si="114"/>
        <v>0.26</v>
      </c>
      <c r="J945" s="127">
        <f t="shared" si="115"/>
        <v>0.39999999999999991</v>
      </c>
    </row>
    <row r="946" spans="1:10" x14ac:dyDescent="0.25">
      <c r="A946" s="125" t="s">
        <v>1880</v>
      </c>
      <c r="B946" s="43" t="s">
        <v>1881</v>
      </c>
      <c r="C946" s="126">
        <v>2463</v>
      </c>
      <c r="D946" s="66">
        <f t="shared" si="116"/>
        <v>3103.38</v>
      </c>
      <c r="E946" s="66">
        <f t="shared" si="117"/>
        <v>4344.732</v>
      </c>
      <c r="F946" s="66">
        <v>4250</v>
      </c>
      <c r="G946" s="66">
        <v>16</v>
      </c>
      <c r="I946" s="127">
        <f t="shared" si="114"/>
        <v>0.26</v>
      </c>
      <c r="J946" s="127">
        <f t="shared" si="115"/>
        <v>0.39999999999999991</v>
      </c>
    </row>
    <row r="947" spans="1:10" x14ac:dyDescent="0.25">
      <c r="A947" s="125" t="s">
        <v>1882</v>
      </c>
      <c r="B947" s="43" t="s">
        <v>1883</v>
      </c>
      <c r="C947" s="126">
        <v>2463</v>
      </c>
      <c r="D947" s="66">
        <f t="shared" si="116"/>
        <v>3103.38</v>
      </c>
      <c r="E947" s="66">
        <f t="shared" si="117"/>
        <v>4344.732</v>
      </c>
      <c r="F947" s="66">
        <v>4250</v>
      </c>
      <c r="G947" s="66">
        <v>14</v>
      </c>
      <c r="I947" s="127">
        <f t="shared" si="114"/>
        <v>0.26</v>
      </c>
      <c r="J947" s="127">
        <f t="shared" si="115"/>
        <v>0.39999999999999991</v>
      </c>
    </row>
    <row r="948" spans="1:10" x14ac:dyDescent="0.25">
      <c r="A948" s="125" t="s">
        <v>1884</v>
      </c>
      <c r="B948" s="43" t="s">
        <v>1885</v>
      </c>
      <c r="C948" s="126">
        <v>2463</v>
      </c>
      <c r="D948" s="66">
        <f t="shared" si="116"/>
        <v>3103.38</v>
      </c>
      <c r="E948" s="66">
        <f t="shared" si="117"/>
        <v>4344.732</v>
      </c>
      <c r="F948" s="66">
        <v>4250</v>
      </c>
      <c r="G948" s="66">
        <v>18</v>
      </c>
      <c r="I948" s="127">
        <f t="shared" si="114"/>
        <v>0.26</v>
      </c>
      <c r="J948" s="127">
        <f t="shared" si="115"/>
        <v>0.39999999999999991</v>
      </c>
    </row>
    <row r="949" spans="1:10" x14ac:dyDescent="0.25">
      <c r="A949" s="133">
        <v>9910049</v>
      </c>
      <c r="B949" s="50" t="s">
        <v>1886</v>
      </c>
      <c r="C949" s="126">
        <v>8746</v>
      </c>
      <c r="D949" s="66">
        <f t="shared" si="116"/>
        <v>11019.96</v>
      </c>
      <c r="E949" s="66">
        <f t="shared" si="117"/>
        <v>15427.944</v>
      </c>
      <c r="F949" s="66">
        <v>15090</v>
      </c>
      <c r="G949" s="66">
        <v>4</v>
      </c>
      <c r="I949" s="127">
        <f t="shared" si="114"/>
        <v>0.26</v>
      </c>
      <c r="J949" s="127">
        <f t="shared" si="115"/>
        <v>0.40000000000000013</v>
      </c>
    </row>
    <row r="950" spans="1:10" x14ac:dyDescent="0.25">
      <c r="A950" s="125" t="s">
        <v>1887</v>
      </c>
      <c r="B950" s="43" t="s">
        <v>1888</v>
      </c>
      <c r="C950" s="126">
        <v>3072</v>
      </c>
      <c r="D950" s="66">
        <f t="shared" si="116"/>
        <v>3870.7200000000003</v>
      </c>
      <c r="E950" s="66">
        <f t="shared" si="117"/>
        <v>5419.0080000000007</v>
      </c>
      <c r="F950" s="66">
        <v>5300</v>
      </c>
      <c r="G950" s="66">
        <v>203</v>
      </c>
      <c r="I950" s="127">
        <f t="shared" si="114"/>
        <v>0.26</v>
      </c>
      <c r="J950" s="127">
        <f t="shared" si="115"/>
        <v>0.40000000000000013</v>
      </c>
    </row>
    <row r="951" spans="1:10" x14ac:dyDescent="0.25">
      <c r="A951" s="125" t="s">
        <v>1889</v>
      </c>
      <c r="B951" s="43" t="s">
        <v>1890</v>
      </c>
      <c r="C951" s="126">
        <v>3072</v>
      </c>
      <c r="D951" s="66">
        <f t="shared" si="116"/>
        <v>3870.7200000000003</v>
      </c>
      <c r="E951" s="66">
        <f t="shared" si="117"/>
        <v>5419.0080000000007</v>
      </c>
      <c r="F951" s="66">
        <v>5300</v>
      </c>
      <c r="G951" s="66">
        <v>17</v>
      </c>
      <c r="I951" s="127">
        <f t="shared" si="114"/>
        <v>0.26</v>
      </c>
      <c r="J951" s="127">
        <f t="shared" si="115"/>
        <v>0.40000000000000013</v>
      </c>
    </row>
    <row r="952" spans="1:10" x14ac:dyDescent="0.25">
      <c r="A952" s="125" t="s">
        <v>1891</v>
      </c>
      <c r="B952" s="43" t="s">
        <v>1892</v>
      </c>
      <c r="C952" s="126">
        <v>3072</v>
      </c>
      <c r="D952" s="66">
        <f t="shared" si="116"/>
        <v>3870.7200000000003</v>
      </c>
      <c r="E952" s="66">
        <f t="shared" si="117"/>
        <v>5419.0080000000007</v>
      </c>
      <c r="F952" s="66">
        <v>5300</v>
      </c>
      <c r="G952" s="66">
        <v>18</v>
      </c>
      <c r="I952" s="127">
        <f t="shared" si="114"/>
        <v>0.26</v>
      </c>
      <c r="J952" s="127">
        <f t="shared" si="115"/>
        <v>0.40000000000000013</v>
      </c>
    </row>
    <row r="953" spans="1:10" x14ac:dyDescent="0.25">
      <c r="A953" s="125" t="s">
        <v>1893</v>
      </c>
      <c r="B953" s="43" t="s">
        <v>1894</v>
      </c>
      <c r="C953" s="126">
        <v>3072</v>
      </c>
      <c r="D953" s="66">
        <f t="shared" si="116"/>
        <v>3870.7200000000003</v>
      </c>
      <c r="E953" s="66">
        <f t="shared" si="117"/>
        <v>5419.0080000000007</v>
      </c>
      <c r="F953" s="66">
        <v>5300</v>
      </c>
      <c r="G953" s="66">
        <v>14</v>
      </c>
      <c r="I953" s="127">
        <f t="shared" si="114"/>
        <v>0.26</v>
      </c>
      <c r="J953" s="127">
        <f t="shared" si="115"/>
        <v>0.40000000000000013</v>
      </c>
    </row>
    <row r="954" spans="1:10" x14ac:dyDescent="0.25">
      <c r="A954" s="125" t="s">
        <v>1895</v>
      </c>
      <c r="B954" s="43" t="s">
        <v>1896</v>
      </c>
      <c r="C954" s="126">
        <v>3072</v>
      </c>
      <c r="D954" s="66">
        <f t="shared" si="116"/>
        <v>3870.7200000000003</v>
      </c>
      <c r="E954" s="66">
        <f t="shared" si="117"/>
        <v>5419.0080000000007</v>
      </c>
      <c r="F954" s="66">
        <v>5300</v>
      </c>
      <c r="G954" s="66">
        <v>14</v>
      </c>
      <c r="I954" s="127">
        <f t="shared" si="114"/>
        <v>0.26</v>
      </c>
      <c r="J954" s="127">
        <f t="shared" si="115"/>
        <v>0.40000000000000013</v>
      </c>
    </row>
    <row r="955" spans="1:10" x14ac:dyDescent="0.25">
      <c r="A955" s="133">
        <v>9910055</v>
      </c>
      <c r="B955" s="50" t="s">
        <v>1897</v>
      </c>
      <c r="C955" s="126">
        <v>10890</v>
      </c>
      <c r="D955" s="66">
        <f t="shared" si="116"/>
        <v>13721.4</v>
      </c>
      <c r="E955" s="66">
        <f t="shared" si="117"/>
        <v>19209.96</v>
      </c>
      <c r="F955" s="66">
        <v>18790</v>
      </c>
      <c r="G955" s="66">
        <v>7</v>
      </c>
      <c r="I955" s="127">
        <f t="shared" si="114"/>
        <v>0.26</v>
      </c>
      <c r="J955" s="127">
        <f t="shared" si="115"/>
        <v>0.39999999999999991</v>
      </c>
    </row>
    <row r="956" spans="1:10" x14ac:dyDescent="0.25">
      <c r="A956" s="125" t="s">
        <v>1899</v>
      </c>
      <c r="B956" s="43" t="s">
        <v>1900</v>
      </c>
      <c r="C956" s="126">
        <v>13295</v>
      </c>
      <c r="D956" s="66">
        <f t="shared" si="116"/>
        <v>16751.7</v>
      </c>
      <c r="E956" s="66">
        <f t="shared" si="117"/>
        <v>23452.38</v>
      </c>
      <c r="F956" s="66">
        <v>22940</v>
      </c>
      <c r="G956" s="66">
        <v>33</v>
      </c>
      <c r="I956" s="127">
        <f t="shared" si="114"/>
        <v>0.26</v>
      </c>
      <c r="J956" s="127">
        <f t="shared" si="115"/>
        <v>0.39999999999999991</v>
      </c>
    </row>
    <row r="957" spans="1:10" x14ac:dyDescent="0.25">
      <c r="A957" s="133">
        <v>9938122</v>
      </c>
      <c r="B957" s="50" t="s">
        <v>1901</v>
      </c>
      <c r="C957" s="126">
        <v>14218</v>
      </c>
      <c r="D957" s="66">
        <f t="shared" si="116"/>
        <v>17914.68</v>
      </c>
      <c r="E957" s="66">
        <f t="shared" si="117"/>
        <v>25080.552</v>
      </c>
      <c r="F957" s="66">
        <v>24530</v>
      </c>
      <c r="G957" s="66">
        <v>8</v>
      </c>
      <c r="I957" s="127">
        <f t="shared" si="114"/>
        <v>0.26</v>
      </c>
      <c r="J957" s="127">
        <f t="shared" si="115"/>
        <v>0.39999999999999991</v>
      </c>
    </row>
    <row r="958" spans="1:10" x14ac:dyDescent="0.25">
      <c r="A958" s="133">
        <v>9937121</v>
      </c>
      <c r="B958" s="50" t="s">
        <v>1902</v>
      </c>
      <c r="C958" s="126">
        <v>16512</v>
      </c>
      <c r="D958" s="66">
        <f t="shared" si="116"/>
        <v>20805.12</v>
      </c>
      <c r="E958" s="66">
        <f t="shared" si="117"/>
        <v>29127.167999999998</v>
      </c>
      <c r="F958" s="66">
        <v>28490</v>
      </c>
      <c r="G958" s="66">
        <v>3</v>
      </c>
      <c r="I958" s="127">
        <f t="shared" si="114"/>
        <v>0.26</v>
      </c>
      <c r="J958" s="127">
        <f t="shared" si="115"/>
        <v>0.39999999999999991</v>
      </c>
    </row>
    <row r="959" spans="1:10" x14ac:dyDescent="0.25">
      <c r="A959" s="133">
        <v>9932128</v>
      </c>
      <c r="B959" s="50" t="s">
        <v>1903</v>
      </c>
      <c r="C959" s="126">
        <v>28220</v>
      </c>
      <c r="D959" s="66">
        <f t="shared" si="116"/>
        <v>35557.199999999997</v>
      </c>
      <c r="E959" s="66">
        <f t="shared" si="117"/>
        <v>49780.079999999994</v>
      </c>
      <c r="F959" s="66">
        <v>48690</v>
      </c>
      <c r="G959" s="66">
        <v>1</v>
      </c>
      <c r="I959" s="127">
        <f t="shared" si="114"/>
        <v>0.25999999999999979</v>
      </c>
      <c r="J959" s="127">
        <f t="shared" si="115"/>
        <v>0.39999999999999991</v>
      </c>
    </row>
    <row r="960" spans="1:10" x14ac:dyDescent="0.25">
      <c r="A960" s="125" t="s">
        <v>1905</v>
      </c>
      <c r="B960" s="43" t="s">
        <v>1906</v>
      </c>
      <c r="C960" s="126">
        <v>1281</v>
      </c>
      <c r="D960" s="66">
        <f t="shared" si="116"/>
        <v>1614.06</v>
      </c>
      <c r="E960" s="66">
        <f t="shared" si="117"/>
        <v>2259.6840000000002</v>
      </c>
      <c r="F960" s="66">
        <v>2210</v>
      </c>
      <c r="G960" s="66">
        <v>208</v>
      </c>
      <c r="I960" s="127">
        <f t="shared" si="114"/>
        <v>0.26</v>
      </c>
      <c r="J960" s="127">
        <f t="shared" si="115"/>
        <v>0.40000000000000013</v>
      </c>
    </row>
    <row r="961" spans="1:10" x14ac:dyDescent="0.25">
      <c r="A961" s="133">
        <v>9920089</v>
      </c>
      <c r="B961" s="50" t="s">
        <v>1907</v>
      </c>
      <c r="C961" s="126">
        <v>1744</v>
      </c>
      <c r="D961" s="66">
        <f t="shared" si="116"/>
        <v>2197.44</v>
      </c>
      <c r="E961" s="66">
        <f t="shared" si="117"/>
        <v>3076.4160000000002</v>
      </c>
      <c r="F961" s="66">
        <v>3010</v>
      </c>
      <c r="G961" s="66">
        <v>70</v>
      </c>
      <c r="I961" s="127">
        <f t="shared" si="114"/>
        <v>0.26</v>
      </c>
      <c r="J961" s="127">
        <f t="shared" si="115"/>
        <v>0.40000000000000013</v>
      </c>
    </row>
    <row r="962" spans="1:10" x14ac:dyDescent="0.25">
      <c r="A962" s="125" t="s">
        <v>1909</v>
      </c>
      <c r="B962" s="43" t="s">
        <v>1910</v>
      </c>
      <c r="C962" s="126">
        <v>6347</v>
      </c>
      <c r="D962" s="66">
        <f t="shared" si="116"/>
        <v>7997.22</v>
      </c>
      <c r="E962" s="66">
        <f t="shared" si="117"/>
        <v>11196.108</v>
      </c>
      <c r="F962" s="66">
        <v>10950</v>
      </c>
      <c r="G962" s="66">
        <v>296</v>
      </c>
      <c r="I962" s="127">
        <f t="shared" si="114"/>
        <v>0.26</v>
      </c>
      <c r="J962" s="127">
        <f t="shared" si="115"/>
        <v>0.39999999999999991</v>
      </c>
    </row>
    <row r="963" spans="1:10" x14ac:dyDescent="0.25">
      <c r="A963" s="125" t="s">
        <v>1911</v>
      </c>
      <c r="B963" s="43" t="s">
        <v>1912</v>
      </c>
      <c r="C963" s="126">
        <v>3199</v>
      </c>
      <c r="D963" s="66">
        <f t="shared" si="116"/>
        <v>4030.74</v>
      </c>
      <c r="E963" s="66">
        <f t="shared" si="117"/>
        <v>5643.0360000000001</v>
      </c>
      <c r="F963" s="66">
        <v>5520</v>
      </c>
      <c r="G963" s="66">
        <v>292</v>
      </c>
      <c r="I963" s="127">
        <f t="shared" si="114"/>
        <v>0.26</v>
      </c>
      <c r="J963" s="127">
        <f t="shared" si="115"/>
        <v>0.40000000000000013</v>
      </c>
    </row>
    <row r="964" spans="1:10" x14ac:dyDescent="0.25">
      <c r="A964" s="125" t="s">
        <v>1913</v>
      </c>
      <c r="B964" s="43" t="s">
        <v>1914</v>
      </c>
      <c r="C964" s="126">
        <v>5199</v>
      </c>
      <c r="D964" s="66">
        <f t="shared" si="116"/>
        <v>6550.74</v>
      </c>
      <c r="E964" s="66">
        <f t="shared" si="117"/>
        <v>9171.0360000000001</v>
      </c>
      <c r="F964" s="66">
        <v>8970</v>
      </c>
      <c r="G964" s="66">
        <v>200</v>
      </c>
      <c r="I964" s="127">
        <f t="shared" si="114"/>
        <v>0.26</v>
      </c>
      <c r="J964" s="127">
        <f t="shared" si="115"/>
        <v>0.40000000000000013</v>
      </c>
    </row>
    <row r="965" spans="1:10" x14ac:dyDescent="0.25">
      <c r="A965" s="125" t="s">
        <v>1915</v>
      </c>
      <c r="B965" s="43" t="s">
        <v>1916</v>
      </c>
      <c r="C965" s="126">
        <v>5199</v>
      </c>
      <c r="D965" s="66">
        <f t="shared" si="116"/>
        <v>6550.74</v>
      </c>
      <c r="E965" s="66">
        <f t="shared" si="117"/>
        <v>9171.0360000000001</v>
      </c>
      <c r="F965" s="66">
        <v>8970</v>
      </c>
      <c r="G965" s="66">
        <v>94</v>
      </c>
      <c r="I965" s="127">
        <f t="shared" si="114"/>
        <v>0.26</v>
      </c>
      <c r="J965" s="127">
        <f t="shared" si="115"/>
        <v>0.40000000000000013</v>
      </c>
    </row>
    <row r="966" spans="1:10" x14ac:dyDescent="0.25">
      <c r="A966" s="125" t="s">
        <v>1917</v>
      </c>
      <c r="B966" s="43" t="s">
        <v>1918</v>
      </c>
      <c r="C966" s="126">
        <v>2556</v>
      </c>
      <c r="D966" s="66">
        <f t="shared" si="116"/>
        <v>3220.56</v>
      </c>
      <c r="E966" s="66">
        <f t="shared" si="117"/>
        <v>4508.7839999999997</v>
      </c>
      <c r="F966" s="66">
        <v>4410</v>
      </c>
      <c r="G966" s="66">
        <v>47</v>
      </c>
      <c r="I966" s="127">
        <f t="shared" si="114"/>
        <v>0.26</v>
      </c>
      <c r="J966" s="127">
        <f t="shared" si="115"/>
        <v>0.39999999999999991</v>
      </c>
    </row>
    <row r="967" spans="1:10" x14ac:dyDescent="0.25">
      <c r="A967" s="125" t="s">
        <v>1919</v>
      </c>
      <c r="B967" s="43" t="s">
        <v>1920</v>
      </c>
      <c r="C967" s="126">
        <v>5570</v>
      </c>
      <c r="D967" s="66">
        <f t="shared" si="116"/>
        <v>7018.2</v>
      </c>
      <c r="E967" s="66">
        <f t="shared" si="117"/>
        <v>9825.48</v>
      </c>
      <c r="F967" s="66">
        <v>9610</v>
      </c>
      <c r="G967" s="66">
        <v>45</v>
      </c>
      <c r="I967" s="127">
        <f t="shared" si="114"/>
        <v>0.26</v>
      </c>
      <c r="J967" s="127">
        <f t="shared" si="115"/>
        <v>0.39999999999999991</v>
      </c>
    </row>
    <row r="968" spans="1:10" x14ac:dyDescent="0.25">
      <c r="A968" s="125" t="s">
        <v>1921</v>
      </c>
      <c r="B968" s="43" t="s">
        <v>1922</v>
      </c>
      <c r="C968" s="126">
        <v>5570</v>
      </c>
      <c r="D968" s="66">
        <f t="shared" si="116"/>
        <v>7018.2</v>
      </c>
      <c r="E968" s="66">
        <f t="shared" si="117"/>
        <v>9825.48</v>
      </c>
      <c r="F968" s="66">
        <v>9610</v>
      </c>
      <c r="G968" s="66">
        <v>39</v>
      </c>
      <c r="I968" s="127">
        <f t="shared" si="114"/>
        <v>0.26</v>
      </c>
      <c r="J968" s="127">
        <f t="shared" si="115"/>
        <v>0.39999999999999991</v>
      </c>
    </row>
    <row r="969" spans="1:10" x14ac:dyDescent="0.25">
      <c r="A969" s="125" t="s">
        <v>1923</v>
      </c>
      <c r="B969" s="43" t="s">
        <v>1924</v>
      </c>
      <c r="C969" s="126">
        <v>3912</v>
      </c>
      <c r="D969" s="66">
        <f t="shared" si="116"/>
        <v>4929.12</v>
      </c>
      <c r="E969" s="66">
        <f t="shared" si="117"/>
        <v>6900.768</v>
      </c>
      <c r="F969" s="66">
        <v>6750</v>
      </c>
      <c r="G969" s="66">
        <v>40</v>
      </c>
      <c r="I969" s="127">
        <f t="shared" ref="I969:I1032" si="118">D969/C969-1</f>
        <v>0.26</v>
      </c>
      <c r="J969" s="127">
        <f t="shared" ref="J969:J1032" si="119">E969/D969-1</f>
        <v>0.40000000000000013</v>
      </c>
    </row>
    <row r="970" spans="1:10" x14ac:dyDescent="0.25">
      <c r="A970" s="125" t="s">
        <v>1925</v>
      </c>
      <c r="B970" s="43" t="s">
        <v>1926</v>
      </c>
      <c r="C970" s="126">
        <v>5570</v>
      </c>
      <c r="D970" s="66">
        <f t="shared" si="116"/>
        <v>7018.2</v>
      </c>
      <c r="E970" s="66">
        <f t="shared" si="117"/>
        <v>9825.48</v>
      </c>
      <c r="F970" s="66">
        <v>9610</v>
      </c>
      <c r="G970" s="66">
        <v>36</v>
      </c>
      <c r="I970" s="127">
        <f t="shared" si="118"/>
        <v>0.26</v>
      </c>
      <c r="J970" s="127">
        <f t="shared" si="119"/>
        <v>0.39999999999999991</v>
      </c>
    </row>
    <row r="971" spans="1:10" x14ac:dyDescent="0.25">
      <c r="A971" s="125" t="s">
        <v>1927</v>
      </c>
      <c r="B971" s="43" t="s">
        <v>1928</v>
      </c>
      <c r="C971" s="126">
        <v>1722</v>
      </c>
      <c r="D971" s="66">
        <f t="shared" si="116"/>
        <v>2169.7200000000003</v>
      </c>
      <c r="E971" s="66">
        <f t="shared" si="117"/>
        <v>3037.6080000000002</v>
      </c>
      <c r="F971" s="66">
        <v>2970</v>
      </c>
      <c r="G971" s="66">
        <v>19</v>
      </c>
      <c r="I971" s="127">
        <f t="shared" si="118"/>
        <v>0.26000000000000023</v>
      </c>
      <c r="J971" s="127">
        <f t="shared" si="119"/>
        <v>0.39999999999999991</v>
      </c>
    </row>
    <row r="972" spans="1:10" x14ac:dyDescent="0.25">
      <c r="A972" s="125" t="s">
        <v>1929</v>
      </c>
      <c r="B972" s="43" t="s">
        <v>1930</v>
      </c>
      <c r="C972" s="126">
        <v>1768</v>
      </c>
      <c r="D972" s="66">
        <f t="shared" si="116"/>
        <v>2227.6799999999998</v>
      </c>
      <c r="E972" s="66">
        <f t="shared" si="117"/>
        <v>3118.752</v>
      </c>
      <c r="F972" s="66">
        <v>3050</v>
      </c>
      <c r="G972" s="66">
        <v>19</v>
      </c>
      <c r="I972" s="127">
        <f t="shared" si="118"/>
        <v>0.26</v>
      </c>
      <c r="J972" s="127">
        <f t="shared" si="119"/>
        <v>0.40000000000000013</v>
      </c>
    </row>
    <row r="973" spans="1:10" x14ac:dyDescent="0.25">
      <c r="A973" s="125" t="s">
        <v>1931</v>
      </c>
      <c r="B973" s="43" t="s">
        <v>1932</v>
      </c>
      <c r="C973" s="126">
        <v>1037</v>
      </c>
      <c r="D973" s="66">
        <f t="shared" si="116"/>
        <v>1306.6199999999999</v>
      </c>
      <c r="E973" s="66">
        <f t="shared" si="117"/>
        <v>1829.268</v>
      </c>
      <c r="F973" s="66">
        <v>1790</v>
      </c>
      <c r="G973" s="66">
        <v>41</v>
      </c>
      <c r="I973" s="127">
        <f t="shared" si="118"/>
        <v>0.25999999999999979</v>
      </c>
      <c r="J973" s="127">
        <f t="shared" si="119"/>
        <v>0.40000000000000013</v>
      </c>
    </row>
    <row r="974" spans="1:10" x14ac:dyDescent="0.25">
      <c r="A974" s="125" t="s">
        <v>1934</v>
      </c>
      <c r="B974" s="43" t="s">
        <v>1935</v>
      </c>
      <c r="C974" s="126">
        <v>34387</v>
      </c>
      <c r="D974" s="66">
        <f t="shared" si="116"/>
        <v>43327.62</v>
      </c>
      <c r="E974" s="66">
        <f t="shared" si="117"/>
        <v>60658.668000000005</v>
      </c>
      <c r="F974" s="66">
        <v>59330</v>
      </c>
      <c r="G974" s="66">
        <v>44</v>
      </c>
      <c r="I974" s="127">
        <f t="shared" si="118"/>
        <v>0.26</v>
      </c>
      <c r="J974" s="127">
        <f t="shared" si="119"/>
        <v>0.40000000000000013</v>
      </c>
    </row>
    <row r="975" spans="1:10" x14ac:dyDescent="0.25">
      <c r="A975" s="125" t="s">
        <v>1936</v>
      </c>
      <c r="B975" s="43" t="s">
        <v>1937</v>
      </c>
      <c r="C975" s="126">
        <v>28400</v>
      </c>
      <c r="D975" s="66">
        <f t="shared" si="116"/>
        <v>35784</v>
      </c>
      <c r="E975" s="66">
        <f t="shared" si="117"/>
        <v>50097.599999999999</v>
      </c>
      <c r="F975" s="66">
        <v>49000</v>
      </c>
      <c r="G975" s="66">
        <v>43</v>
      </c>
      <c r="I975" s="127">
        <f t="shared" si="118"/>
        <v>0.26</v>
      </c>
      <c r="J975" s="127">
        <f t="shared" si="119"/>
        <v>0.39999999999999991</v>
      </c>
    </row>
    <row r="976" spans="1:10" x14ac:dyDescent="0.25">
      <c r="A976" s="125" t="s">
        <v>1938</v>
      </c>
      <c r="B976" s="43" t="s">
        <v>1939</v>
      </c>
      <c r="C976" s="126">
        <v>28400</v>
      </c>
      <c r="D976" s="66">
        <f t="shared" si="116"/>
        <v>35784</v>
      </c>
      <c r="E976" s="66">
        <f t="shared" si="117"/>
        <v>50097.599999999999</v>
      </c>
      <c r="F976" s="66">
        <v>49000</v>
      </c>
      <c r="G976" s="66">
        <v>43</v>
      </c>
      <c r="I976" s="127">
        <f t="shared" si="118"/>
        <v>0.26</v>
      </c>
      <c r="J976" s="127">
        <f t="shared" si="119"/>
        <v>0.39999999999999991</v>
      </c>
    </row>
    <row r="977" spans="1:10" x14ac:dyDescent="0.25">
      <c r="A977" s="125" t="s">
        <v>1940</v>
      </c>
      <c r="B977" s="43" t="s">
        <v>1941</v>
      </c>
      <c r="C977" s="126">
        <v>27988</v>
      </c>
      <c r="D977" s="66">
        <f t="shared" si="116"/>
        <v>35264.879999999997</v>
      </c>
      <c r="E977" s="66">
        <f t="shared" si="117"/>
        <v>49370.831999999995</v>
      </c>
      <c r="F977" s="66">
        <v>48290</v>
      </c>
      <c r="G977" s="66">
        <v>33</v>
      </c>
      <c r="I977" s="127">
        <f t="shared" si="118"/>
        <v>0.26</v>
      </c>
      <c r="J977" s="127">
        <f t="shared" si="119"/>
        <v>0.39999999999999991</v>
      </c>
    </row>
    <row r="978" spans="1:10" x14ac:dyDescent="0.25">
      <c r="A978" s="125" t="s">
        <v>1943</v>
      </c>
      <c r="B978" s="43" t="s">
        <v>1944</v>
      </c>
      <c r="C978" s="126">
        <v>4057</v>
      </c>
      <c r="D978" s="66">
        <f t="shared" si="116"/>
        <v>5111.82</v>
      </c>
      <c r="E978" s="66">
        <f t="shared" si="117"/>
        <v>7156.5479999999998</v>
      </c>
      <c r="F978" s="66">
        <v>7000</v>
      </c>
      <c r="G978" s="66">
        <v>132</v>
      </c>
      <c r="I978" s="127">
        <f t="shared" si="118"/>
        <v>0.26</v>
      </c>
      <c r="J978" s="127">
        <f t="shared" si="119"/>
        <v>0.40000000000000013</v>
      </c>
    </row>
    <row r="979" spans="1:10" x14ac:dyDescent="0.25">
      <c r="A979" s="125" t="s">
        <v>1945</v>
      </c>
      <c r="B979" s="43" t="s">
        <v>1946</v>
      </c>
      <c r="C979" s="126">
        <v>4057</v>
      </c>
      <c r="D979" s="66">
        <f t="shared" si="116"/>
        <v>5111.82</v>
      </c>
      <c r="E979" s="66">
        <f t="shared" si="117"/>
        <v>7156.5479999999998</v>
      </c>
      <c r="F979" s="66">
        <v>7000</v>
      </c>
      <c r="G979" s="66">
        <v>35</v>
      </c>
      <c r="I979" s="127">
        <f t="shared" si="118"/>
        <v>0.26</v>
      </c>
      <c r="J979" s="127">
        <f t="shared" si="119"/>
        <v>0.40000000000000013</v>
      </c>
    </row>
    <row r="980" spans="1:10" x14ac:dyDescent="0.25">
      <c r="A980" s="125" t="s">
        <v>1947</v>
      </c>
      <c r="B980" s="43" t="s">
        <v>1948</v>
      </c>
      <c r="C980" s="126">
        <v>4057</v>
      </c>
      <c r="D980" s="66">
        <f t="shared" si="116"/>
        <v>5111.82</v>
      </c>
      <c r="E980" s="66">
        <f t="shared" si="117"/>
        <v>7156.5479999999998</v>
      </c>
      <c r="F980" s="66">
        <v>7000</v>
      </c>
      <c r="G980" s="66">
        <v>19</v>
      </c>
      <c r="I980" s="127">
        <f t="shared" si="118"/>
        <v>0.26</v>
      </c>
      <c r="J980" s="127">
        <f t="shared" si="119"/>
        <v>0.40000000000000013</v>
      </c>
    </row>
    <row r="981" spans="1:10" x14ac:dyDescent="0.25">
      <c r="A981" s="125" t="s">
        <v>1949</v>
      </c>
      <c r="B981" s="43" t="s">
        <v>1950</v>
      </c>
      <c r="C981" s="126">
        <v>4057</v>
      </c>
      <c r="D981" s="66">
        <f t="shared" si="116"/>
        <v>5111.82</v>
      </c>
      <c r="E981" s="66">
        <f t="shared" si="117"/>
        <v>7156.5479999999998</v>
      </c>
      <c r="F981" s="66">
        <v>7000</v>
      </c>
      <c r="G981" s="66">
        <v>13</v>
      </c>
      <c r="I981" s="127">
        <f t="shared" si="118"/>
        <v>0.26</v>
      </c>
      <c r="J981" s="127">
        <f t="shared" si="119"/>
        <v>0.40000000000000013</v>
      </c>
    </row>
    <row r="982" spans="1:10" x14ac:dyDescent="0.25">
      <c r="A982" s="133">
        <v>9910041</v>
      </c>
      <c r="B982" s="50" t="s">
        <v>1951</v>
      </c>
      <c r="C982" s="126">
        <v>13533</v>
      </c>
      <c r="D982" s="66">
        <f t="shared" si="116"/>
        <v>17051.580000000002</v>
      </c>
      <c r="E982" s="66">
        <f t="shared" si="117"/>
        <v>23872.212000000003</v>
      </c>
      <c r="F982" s="66">
        <v>23350</v>
      </c>
      <c r="G982" s="66">
        <v>12</v>
      </c>
      <c r="I982" s="127">
        <f t="shared" si="118"/>
        <v>0.26000000000000023</v>
      </c>
      <c r="J982" s="127">
        <f t="shared" si="119"/>
        <v>0.40000000000000013</v>
      </c>
    </row>
    <row r="983" spans="1:10" x14ac:dyDescent="0.25">
      <c r="A983" s="125" t="s">
        <v>1953</v>
      </c>
      <c r="B983" s="43" t="s">
        <v>1954</v>
      </c>
      <c r="C983" s="126">
        <v>2927</v>
      </c>
      <c r="D983" s="66">
        <f t="shared" si="116"/>
        <v>3688.02</v>
      </c>
      <c r="E983" s="66">
        <f t="shared" si="117"/>
        <v>5163.2280000000001</v>
      </c>
      <c r="F983" s="66">
        <v>5050</v>
      </c>
      <c r="G983" s="66">
        <v>10</v>
      </c>
      <c r="I983" s="127">
        <f t="shared" si="118"/>
        <v>0.26</v>
      </c>
      <c r="J983" s="127">
        <f t="shared" si="119"/>
        <v>0.40000000000000013</v>
      </c>
    </row>
    <row r="984" spans="1:10" x14ac:dyDescent="0.25">
      <c r="A984" s="125" t="s">
        <v>1955</v>
      </c>
      <c r="B984" s="43" t="s">
        <v>1956</v>
      </c>
      <c r="C984" s="126">
        <v>2927</v>
      </c>
      <c r="D984" s="66">
        <f t="shared" si="116"/>
        <v>3688.02</v>
      </c>
      <c r="E984" s="66">
        <f t="shared" si="117"/>
        <v>5163.2280000000001</v>
      </c>
      <c r="F984" s="66">
        <v>5050</v>
      </c>
      <c r="G984" s="66">
        <v>12</v>
      </c>
      <c r="I984" s="127">
        <f t="shared" si="118"/>
        <v>0.26</v>
      </c>
      <c r="J984" s="127">
        <f t="shared" si="119"/>
        <v>0.40000000000000013</v>
      </c>
    </row>
    <row r="985" spans="1:10" x14ac:dyDescent="0.25">
      <c r="A985" s="125" t="s">
        <v>1957</v>
      </c>
      <c r="B985" s="43" t="s">
        <v>1958</v>
      </c>
      <c r="C985" s="126">
        <v>2927</v>
      </c>
      <c r="D985" s="66">
        <f t="shared" ref="D985:D1048" si="120">C985+C985*0.26</f>
        <v>3688.02</v>
      </c>
      <c r="E985" s="66">
        <f t="shared" si="117"/>
        <v>5163.2280000000001</v>
      </c>
      <c r="F985" s="66">
        <v>5050</v>
      </c>
      <c r="G985" s="66">
        <v>10</v>
      </c>
      <c r="I985" s="127">
        <f t="shared" si="118"/>
        <v>0.26</v>
      </c>
      <c r="J985" s="127">
        <f t="shared" si="119"/>
        <v>0.40000000000000013</v>
      </c>
    </row>
    <row r="986" spans="1:10" x14ac:dyDescent="0.25">
      <c r="A986" s="133">
        <v>9910064</v>
      </c>
      <c r="B986" s="50" t="s">
        <v>1959</v>
      </c>
      <c r="C986" s="126">
        <v>10386</v>
      </c>
      <c r="D986" s="66">
        <f t="shared" si="120"/>
        <v>13086.36</v>
      </c>
      <c r="E986" s="66">
        <f t="shared" si="117"/>
        <v>18320.904000000002</v>
      </c>
      <c r="F986" s="66">
        <v>17920</v>
      </c>
      <c r="G986" s="66">
        <v>3</v>
      </c>
      <c r="I986" s="127">
        <f t="shared" si="118"/>
        <v>0.26</v>
      </c>
      <c r="J986" s="127">
        <f t="shared" si="119"/>
        <v>0.40000000000000013</v>
      </c>
    </row>
    <row r="987" spans="1:10" x14ac:dyDescent="0.25">
      <c r="A987" s="133">
        <v>9910061</v>
      </c>
      <c r="B987" s="50" t="s">
        <v>1960</v>
      </c>
      <c r="C987" s="126">
        <v>10386</v>
      </c>
      <c r="D987" s="66">
        <f t="shared" si="120"/>
        <v>13086.36</v>
      </c>
      <c r="E987" s="66">
        <f t="shared" si="117"/>
        <v>18320.904000000002</v>
      </c>
      <c r="F987" s="66">
        <v>17920</v>
      </c>
      <c r="G987" s="66">
        <v>3</v>
      </c>
      <c r="I987" s="127">
        <f t="shared" si="118"/>
        <v>0.26</v>
      </c>
      <c r="J987" s="127">
        <f t="shared" si="119"/>
        <v>0.40000000000000013</v>
      </c>
    </row>
    <row r="988" spans="1:10" x14ac:dyDescent="0.25">
      <c r="A988" s="133">
        <v>9910063</v>
      </c>
      <c r="B988" s="50" t="s">
        <v>1961</v>
      </c>
      <c r="C988" s="126">
        <v>9760</v>
      </c>
      <c r="D988" s="66">
        <f t="shared" si="120"/>
        <v>12297.6</v>
      </c>
      <c r="E988" s="66">
        <f t="shared" si="117"/>
        <v>17216.64</v>
      </c>
      <c r="F988" s="66">
        <v>16840</v>
      </c>
      <c r="G988" s="66">
        <v>5</v>
      </c>
      <c r="I988" s="127">
        <f t="shared" si="118"/>
        <v>0.26</v>
      </c>
      <c r="J988" s="127">
        <f t="shared" si="119"/>
        <v>0.39999999999999991</v>
      </c>
    </row>
    <row r="989" spans="1:10" x14ac:dyDescent="0.25">
      <c r="A989" s="125" t="s">
        <v>1962</v>
      </c>
      <c r="B989" s="43" t="s">
        <v>1963</v>
      </c>
      <c r="C989" s="126">
        <v>3142</v>
      </c>
      <c r="D989" s="66">
        <f t="shared" si="120"/>
        <v>3958.92</v>
      </c>
      <c r="E989" s="66">
        <f t="shared" si="117"/>
        <v>5542.4880000000003</v>
      </c>
      <c r="F989" s="66">
        <v>5420</v>
      </c>
      <c r="G989" s="66">
        <v>14</v>
      </c>
      <c r="I989" s="127">
        <f t="shared" si="118"/>
        <v>0.26</v>
      </c>
      <c r="J989" s="127">
        <f t="shared" si="119"/>
        <v>0.40000000000000013</v>
      </c>
    </row>
    <row r="990" spans="1:10" x14ac:dyDescent="0.25">
      <c r="A990" s="125" t="s">
        <v>1964</v>
      </c>
      <c r="B990" s="43" t="s">
        <v>1965</v>
      </c>
      <c r="C990" s="126">
        <v>3142</v>
      </c>
      <c r="D990" s="66">
        <f t="shared" si="120"/>
        <v>3958.92</v>
      </c>
      <c r="E990" s="66">
        <f t="shared" si="117"/>
        <v>5542.4880000000003</v>
      </c>
      <c r="F990" s="66">
        <v>5420</v>
      </c>
      <c r="G990" s="66">
        <v>25</v>
      </c>
      <c r="I990" s="127">
        <f t="shared" si="118"/>
        <v>0.26</v>
      </c>
      <c r="J990" s="127">
        <f t="shared" si="119"/>
        <v>0.40000000000000013</v>
      </c>
    </row>
    <row r="991" spans="1:10" x14ac:dyDescent="0.25">
      <c r="A991" s="125" t="s">
        <v>1966</v>
      </c>
      <c r="B991" s="43" t="s">
        <v>1967</v>
      </c>
      <c r="C991" s="126">
        <v>3142</v>
      </c>
      <c r="D991" s="66">
        <f t="shared" si="120"/>
        <v>3958.92</v>
      </c>
      <c r="E991" s="66">
        <f t="shared" si="117"/>
        <v>5542.4880000000003</v>
      </c>
      <c r="F991" s="66">
        <v>5420</v>
      </c>
      <c r="G991" s="66">
        <v>6</v>
      </c>
      <c r="I991" s="127">
        <f t="shared" si="118"/>
        <v>0.26</v>
      </c>
      <c r="J991" s="127">
        <f t="shared" si="119"/>
        <v>0.40000000000000013</v>
      </c>
    </row>
    <row r="992" spans="1:10" x14ac:dyDescent="0.25">
      <c r="A992" s="133">
        <v>9910070</v>
      </c>
      <c r="B992" s="50" t="s">
        <v>1968</v>
      </c>
      <c r="C992" s="126">
        <v>4191</v>
      </c>
      <c r="D992" s="66">
        <f t="shared" si="120"/>
        <v>5280.66</v>
      </c>
      <c r="E992" s="66">
        <f t="shared" si="117"/>
        <v>7392.924</v>
      </c>
      <c r="F992" s="66">
        <v>7230</v>
      </c>
      <c r="G992" s="66">
        <v>10</v>
      </c>
      <c r="I992" s="127">
        <f t="shared" si="118"/>
        <v>0.26</v>
      </c>
      <c r="J992" s="127">
        <f t="shared" si="119"/>
        <v>0.40000000000000013</v>
      </c>
    </row>
    <row r="993" spans="1:10" x14ac:dyDescent="0.25">
      <c r="A993" s="133">
        <v>9910069</v>
      </c>
      <c r="B993" s="50" t="s">
        <v>1969</v>
      </c>
      <c r="C993" s="126">
        <v>11151</v>
      </c>
      <c r="D993" s="66">
        <f t="shared" si="120"/>
        <v>14050.26</v>
      </c>
      <c r="E993" s="66">
        <f t="shared" si="117"/>
        <v>19670.364000000001</v>
      </c>
      <c r="F993" s="66">
        <v>19240</v>
      </c>
      <c r="G993" s="66">
        <v>3</v>
      </c>
      <c r="I993" s="127">
        <f t="shared" si="118"/>
        <v>0.26</v>
      </c>
      <c r="J993" s="127">
        <f t="shared" si="119"/>
        <v>0.40000000000000013</v>
      </c>
    </row>
    <row r="994" spans="1:10" x14ac:dyDescent="0.25">
      <c r="A994" s="125" t="s">
        <v>1970</v>
      </c>
      <c r="B994" s="43" t="s">
        <v>1971</v>
      </c>
      <c r="C994" s="126">
        <v>3414</v>
      </c>
      <c r="D994" s="66">
        <f t="shared" si="120"/>
        <v>4301.6400000000003</v>
      </c>
      <c r="E994" s="66">
        <f t="shared" si="117"/>
        <v>6022.2960000000003</v>
      </c>
      <c r="F994" s="66">
        <v>5890</v>
      </c>
      <c r="G994" s="66">
        <v>6</v>
      </c>
      <c r="I994" s="127">
        <f t="shared" si="118"/>
        <v>0.26</v>
      </c>
      <c r="J994" s="127">
        <f t="shared" si="119"/>
        <v>0.39999999999999991</v>
      </c>
    </row>
    <row r="995" spans="1:10" x14ac:dyDescent="0.25">
      <c r="A995" s="133">
        <v>9910075</v>
      </c>
      <c r="B995" s="50" t="s">
        <v>1972</v>
      </c>
      <c r="C995" s="126">
        <v>12108</v>
      </c>
      <c r="D995" s="66">
        <f t="shared" si="120"/>
        <v>15256.08</v>
      </c>
      <c r="E995" s="66">
        <f t="shared" si="117"/>
        <v>21358.512000000002</v>
      </c>
      <c r="F995" s="66">
        <v>20890</v>
      </c>
      <c r="G995" s="66">
        <v>4</v>
      </c>
      <c r="I995" s="127">
        <f t="shared" si="118"/>
        <v>0.26</v>
      </c>
      <c r="J995" s="127">
        <f t="shared" si="119"/>
        <v>0.40000000000000013</v>
      </c>
    </row>
    <row r="996" spans="1:10" x14ac:dyDescent="0.25">
      <c r="A996" s="133">
        <v>9910078</v>
      </c>
      <c r="B996" s="50" t="s">
        <v>1973</v>
      </c>
      <c r="C996" s="126">
        <v>12108</v>
      </c>
      <c r="D996" s="66">
        <f t="shared" si="120"/>
        <v>15256.08</v>
      </c>
      <c r="E996" s="66">
        <f t="shared" ref="E996:E1048" si="121">D996+D996*0.4</f>
        <v>21358.512000000002</v>
      </c>
      <c r="F996" s="66">
        <v>20890</v>
      </c>
      <c r="G996" s="66">
        <v>4</v>
      </c>
      <c r="I996" s="127">
        <f t="shared" si="118"/>
        <v>0.26</v>
      </c>
      <c r="J996" s="127">
        <f t="shared" si="119"/>
        <v>0.40000000000000013</v>
      </c>
    </row>
    <row r="997" spans="1:10" x14ac:dyDescent="0.25">
      <c r="A997" s="133">
        <v>9910076</v>
      </c>
      <c r="B997" s="50" t="s">
        <v>1974</v>
      </c>
      <c r="C997" s="126">
        <v>12108</v>
      </c>
      <c r="D997" s="66">
        <f t="shared" si="120"/>
        <v>15256.08</v>
      </c>
      <c r="E997" s="66">
        <f t="shared" si="121"/>
        <v>21358.512000000002</v>
      </c>
      <c r="F997" s="66">
        <v>20890</v>
      </c>
      <c r="G997" s="66">
        <v>2</v>
      </c>
      <c r="I997" s="127">
        <f t="shared" si="118"/>
        <v>0.26</v>
      </c>
      <c r="J997" s="127">
        <f t="shared" si="119"/>
        <v>0.40000000000000013</v>
      </c>
    </row>
    <row r="998" spans="1:10" x14ac:dyDescent="0.25">
      <c r="A998" s="133">
        <v>9910077</v>
      </c>
      <c r="B998" s="50" t="s">
        <v>1975</v>
      </c>
      <c r="C998" s="126">
        <v>12108</v>
      </c>
      <c r="D998" s="66">
        <f t="shared" si="120"/>
        <v>15256.08</v>
      </c>
      <c r="E998" s="66">
        <f t="shared" si="121"/>
        <v>21358.512000000002</v>
      </c>
      <c r="F998" s="66">
        <v>20890</v>
      </c>
      <c r="G998" s="66">
        <v>2</v>
      </c>
      <c r="I998" s="127">
        <f t="shared" si="118"/>
        <v>0.26</v>
      </c>
      <c r="J998" s="127">
        <f t="shared" si="119"/>
        <v>0.40000000000000013</v>
      </c>
    </row>
    <row r="999" spans="1:10" x14ac:dyDescent="0.25">
      <c r="A999" s="133">
        <v>9910073</v>
      </c>
      <c r="B999" s="50" t="s">
        <v>1976</v>
      </c>
      <c r="C999" s="126">
        <v>12108</v>
      </c>
      <c r="D999" s="66">
        <f t="shared" si="120"/>
        <v>15256.08</v>
      </c>
      <c r="E999" s="66">
        <f t="shared" si="121"/>
        <v>21358.512000000002</v>
      </c>
      <c r="F999" s="66">
        <v>20890</v>
      </c>
      <c r="G999" s="66">
        <v>1</v>
      </c>
      <c r="I999" s="127">
        <f t="shared" si="118"/>
        <v>0.26</v>
      </c>
      <c r="J999" s="127">
        <f t="shared" si="119"/>
        <v>0.40000000000000013</v>
      </c>
    </row>
    <row r="1000" spans="1:10" x14ac:dyDescent="0.25">
      <c r="A1000" s="125" t="s">
        <v>1977</v>
      </c>
      <c r="B1000" s="43" t="s">
        <v>1978</v>
      </c>
      <c r="C1000" s="126">
        <v>4057</v>
      </c>
      <c r="D1000" s="66">
        <f t="shared" si="120"/>
        <v>5111.82</v>
      </c>
      <c r="E1000" s="66">
        <f t="shared" si="121"/>
        <v>7156.5479999999998</v>
      </c>
      <c r="F1000" s="66">
        <v>7000</v>
      </c>
      <c r="G1000" s="66">
        <v>13</v>
      </c>
      <c r="I1000" s="127">
        <f t="shared" si="118"/>
        <v>0.26</v>
      </c>
      <c r="J1000" s="127">
        <f t="shared" si="119"/>
        <v>0.40000000000000013</v>
      </c>
    </row>
    <row r="1001" spans="1:10" x14ac:dyDescent="0.25">
      <c r="A1001" s="125" t="s">
        <v>1979</v>
      </c>
      <c r="B1001" s="43" t="s">
        <v>1980</v>
      </c>
      <c r="C1001" s="126">
        <v>4057</v>
      </c>
      <c r="D1001" s="66">
        <f t="shared" si="120"/>
        <v>5111.82</v>
      </c>
      <c r="E1001" s="66">
        <f t="shared" si="121"/>
        <v>7156.5479999999998</v>
      </c>
      <c r="F1001" s="66">
        <v>7000</v>
      </c>
      <c r="G1001" s="66">
        <v>8</v>
      </c>
      <c r="I1001" s="127">
        <f t="shared" si="118"/>
        <v>0.26</v>
      </c>
      <c r="J1001" s="127">
        <f t="shared" si="119"/>
        <v>0.40000000000000013</v>
      </c>
    </row>
    <row r="1002" spans="1:10" x14ac:dyDescent="0.25">
      <c r="A1002" s="133">
        <v>9910081</v>
      </c>
      <c r="B1002" s="50" t="s">
        <v>1981</v>
      </c>
      <c r="C1002" s="126">
        <v>5408</v>
      </c>
      <c r="D1002" s="66">
        <f t="shared" si="120"/>
        <v>6814.08</v>
      </c>
      <c r="E1002" s="66">
        <f t="shared" si="121"/>
        <v>9539.7119999999995</v>
      </c>
      <c r="F1002" s="66">
        <v>9330</v>
      </c>
      <c r="G1002" s="66">
        <v>6</v>
      </c>
      <c r="I1002" s="127">
        <f t="shared" si="118"/>
        <v>0.26</v>
      </c>
      <c r="J1002" s="127">
        <f t="shared" si="119"/>
        <v>0.39999999999999991</v>
      </c>
    </row>
    <row r="1003" spans="1:10" x14ac:dyDescent="0.25">
      <c r="A1003" s="133">
        <v>9910082</v>
      </c>
      <c r="B1003" s="50" t="s">
        <v>1982</v>
      </c>
      <c r="C1003" s="126">
        <v>14392</v>
      </c>
      <c r="D1003" s="66">
        <f t="shared" si="120"/>
        <v>18133.919999999998</v>
      </c>
      <c r="E1003" s="66">
        <f t="shared" si="121"/>
        <v>25387.487999999998</v>
      </c>
      <c r="F1003" s="66">
        <v>24830</v>
      </c>
      <c r="G1003" s="66">
        <v>3</v>
      </c>
      <c r="I1003" s="127">
        <f t="shared" si="118"/>
        <v>0.25999999999999979</v>
      </c>
      <c r="J1003" s="127">
        <f t="shared" si="119"/>
        <v>0.39999999999999991</v>
      </c>
    </row>
    <row r="1004" spans="1:10" x14ac:dyDescent="0.25">
      <c r="A1004" s="133">
        <v>9910079</v>
      </c>
      <c r="B1004" s="50" t="s">
        <v>1983</v>
      </c>
      <c r="C1004" s="126">
        <v>14392</v>
      </c>
      <c r="D1004" s="66">
        <f t="shared" si="120"/>
        <v>18133.919999999998</v>
      </c>
      <c r="E1004" s="66">
        <f t="shared" si="121"/>
        <v>25387.487999999998</v>
      </c>
      <c r="F1004" s="66">
        <v>24830</v>
      </c>
      <c r="G1004" s="66">
        <v>5</v>
      </c>
      <c r="I1004" s="127">
        <f t="shared" si="118"/>
        <v>0.25999999999999979</v>
      </c>
      <c r="J1004" s="127">
        <f t="shared" si="119"/>
        <v>0.39999999999999991</v>
      </c>
    </row>
    <row r="1005" spans="1:10" x14ac:dyDescent="0.25">
      <c r="A1005" s="133">
        <v>9910083</v>
      </c>
      <c r="B1005" s="50" t="s">
        <v>1984</v>
      </c>
      <c r="C1005" s="126">
        <v>13522</v>
      </c>
      <c r="D1005" s="66">
        <f t="shared" si="120"/>
        <v>17037.72</v>
      </c>
      <c r="E1005" s="66">
        <f t="shared" si="121"/>
        <v>23852.808000000001</v>
      </c>
      <c r="F1005" s="66">
        <v>23330</v>
      </c>
      <c r="G1005" s="66">
        <v>8</v>
      </c>
      <c r="I1005" s="127">
        <f t="shared" si="118"/>
        <v>0.26</v>
      </c>
      <c r="J1005" s="127">
        <f t="shared" si="119"/>
        <v>0.39999999999999991</v>
      </c>
    </row>
    <row r="1006" spans="1:10" x14ac:dyDescent="0.25">
      <c r="A1006" s="125" t="s">
        <v>1986</v>
      </c>
      <c r="B1006" s="43" t="s">
        <v>1987</v>
      </c>
      <c r="C1006" s="126">
        <v>2249</v>
      </c>
      <c r="D1006" s="66">
        <f t="shared" si="120"/>
        <v>2833.74</v>
      </c>
      <c r="E1006" s="66">
        <f t="shared" si="121"/>
        <v>3967.2359999999999</v>
      </c>
      <c r="F1006" s="66">
        <v>3880</v>
      </c>
      <c r="G1006" s="66">
        <v>148</v>
      </c>
      <c r="I1006" s="127">
        <f t="shared" si="118"/>
        <v>0.26</v>
      </c>
      <c r="J1006" s="127">
        <f t="shared" si="119"/>
        <v>0.40000000000000013</v>
      </c>
    </row>
    <row r="1007" spans="1:10" x14ac:dyDescent="0.25">
      <c r="A1007" s="125" t="s">
        <v>1988</v>
      </c>
      <c r="B1007" s="43" t="s">
        <v>1989</v>
      </c>
      <c r="C1007" s="126">
        <v>2249</v>
      </c>
      <c r="D1007" s="66">
        <f t="shared" si="120"/>
        <v>2833.74</v>
      </c>
      <c r="E1007" s="66">
        <f t="shared" si="121"/>
        <v>3967.2359999999999</v>
      </c>
      <c r="F1007" s="66">
        <v>3880</v>
      </c>
      <c r="G1007" s="66">
        <v>33</v>
      </c>
      <c r="I1007" s="127">
        <f t="shared" si="118"/>
        <v>0.26</v>
      </c>
      <c r="J1007" s="127">
        <f t="shared" si="119"/>
        <v>0.40000000000000013</v>
      </c>
    </row>
    <row r="1008" spans="1:10" x14ac:dyDescent="0.25">
      <c r="A1008" s="125" t="s">
        <v>1990</v>
      </c>
      <c r="B1008" s="43" t="s">
        <v>1991</v>
      </c>
      <c r="C1008" s="126">
        <v>2249</v>
      </c>
      <c r="D1008" s="66">
        <f t="shared" si="120"/>
        <v>2833.74</v>
      </c>
      <c r="E1008" s="66">
        <f t="shared" si="121"/>
        <v>3967.2359999999999</v>
      </c>
      <c r="F1008" s="66">
        <v>3880</v>
      </c>
      <c r="G1008" s="66">
        <v>35</v>
      </c>
      <c r="I1008" s="127">
        <f t="shared" si="118"/>
        <v>0.26</v>
      </c>
      <c r="J1008" s="127">
        <f t="shared" si="119"/>
        <v>0.40000000000000013</v>
      </c>
    </row>
    <row r="1009" spans="1:10" x14ac:dyDescent="0.25">
      <c r="A1009" s="125" t="s">
        <v>1992</v>
      </c>
      <c r="B1009" s="43" t="s">
        <v>1993</v>
      </c>
      <c r="C1009" s="126">
        <v>2249</v>
      </c>
      <c r="D1009" s="66">
        <f t="shared" si="120"/>
        <v>2833.74</v>
      </c>
      <c r="E1009" s="66">
        <f t="shared" si="121"/>
        <v>3967.2359999999999</v>
      </c>
      <c r="F1009" s="66">
        <v>3880</v>
      </c>
      <c r="G1009" s="66">
        <v>15</v>
      </c>
      <c r="I1009" s="127">
        <f t="shared" si="118"/>
        <v>0.26</v>
      </c>
      <c r="J1009" s="127">
        <f t="shared" si="119"/>
        <v>0.40000000000000013</v>
      </c>
    </row>
    <row r="1010" spans="1:10" x14ac:dyDescent="0.25">
      <c r="A1010" s="133">
        <v>9910003</v>
      </c>
      <c r="B1010" s="50" t="s">
        <v>1994</v>
      </c>
      <c r="C1010" s="126">
        <v>2997</v>
      </c>
      <c r="D1010" s="66">
        <f t="shared" si="120"/>
        <v>3776.2200000000003</v>
      </c>
      <c r="E1010" s="66">
        <f t="shared" si="121"/>
        <v>5286.7080000000005</v>
      </c>
      <c r="F1010" s="66">
        <v>5170</v>
      </c>
      <c r="G1010" s="66">
        <v>8</v>
      </c>
      <c r="I1010" s="127">
        <f t="shared" si="118"/>
        <v>0.26</v>
      </c>
      <c r="J1010" s="127">
        <f t="shared" si="119"/>
        <v>0.40000000000000013</v>
      </c>
    </row>
    <row r="1011" spans="1:10" x14ac:dyDescent="0.25">
      <c r="A1011" s="133">
        <v>9910001</v>
      </c>
      <c r="B1011" s="50" t="s">
        <v>1995</v>
      </c>
      <c r="C1011" s="126">
        <v>7970</v>
      </c>
      <c r="D1011" s="66">
        <f t="shared" si="120"/>
        <v>10042.200000000001</v>
      </c>
      <c r="E1011" s="66">
        <f t="shared" si="121"/>
        <v>14059.080000000002</v>
      </c>
      <c r="F1011" s="66">
        <v>13750</v>
      </c>
      <c r="G1011" s="66">
        <v>4</v>
      </c>
      <c r="I1011" s="127">
        <f t="shared" si="118"/>
        <v>0.26</v>
      </c>
      <c r="J1011" s="127">
        <f t="shared" si="119"/>
        <v>0.40000000000000013</v>
      </c>
    </row>
    <row r="1012" spans="1:10" x14ac:dyDescent="0.25">
      <c r="A1012" s="125" t="s">
        <v>1997</v>
      </c>
      <c r="B1012" s="43" t="s">
        <v>1998</v>
      </c>
      <c r="C1012" s="126">
        <v>33268</v>
      </c>
      <c r="D1012" s="66">
        <f t="shared" si="120"/>
        <v>41917.68</v>
      </c>
      <c r="E1012" s="66">
        <f t="shared" si="121"/>
        <v>58684.752</v>
      </c>
      <c r="F1012" s="66">
        <v>57400</v>
      </c>
      <c r="G1012" s="66">
        <v>47</v>
      </c>
      <c r="I1012" s="127">
        <f t="shared" si="118"/>
        <v>0.26</v>
      </c>
      <c r="J1012" s="127">
        <f t="shared" si="119"/>
        <v>0.39999999999999991</v>
      </c>
    </row>
    <row r="1013" spans="1:10" x14ac:dyDescent="0.25">
      <c r="A1013" s="125" t="s">
        <v>1999</v>
      </c>
      <c r="B1013" s="43" t="s">
        <v>2000</v>
      </c>
      <c r="C1013" s="126">
        <v>25682</v>
      </c>
      <c r="D1013" s="66">
        <f t="shared" si="120"/>
        <v>32359.32</v>
      </c>
      <c r="E1013" s="66">
        <f t="shared" si="121"/>
        <v>45303.048000000003</v>
      </c>
      <c r="F1013" s="66">
        <v>44310</v>
      </c>
      <c r="G1013" s="66">
        <v>47</v>
      </c>
      <c r="I1013" s="127">
        <f t="shared" si="118"/>
        <v>0.26</v>
      </c>
      <c r="J1013" s="127">
        <f t="shared" si="119"/>
        <v>0.40000000000000013</v>
      </c>
    </row>
    <row r="1014" spans="1:10" x14ac:dyDescent="0.25">
      <c r="A1014" s="125" t="s">
        <v>2001</v>
      </c>
      <c r="B1014" s="43" t="s">
        <v>2002</v>
      </c>
      <c r="C1014" s="126">
        <v>25682</v>
      </c>
      <c r="D1014" s="66">
        <f t="shared" si="120"/>
        <v>32359.32</v>
      </c>
      <c r="E1014" s="66">
        <f t="shared" si="121"/>
        <v>45303.048000000003</v>
      </c>
      <c r="F1014" s="66">
        <v>44310</v>
      </c>
      <c r="G1014" s="66">
        <v>22</v>
      </c>
      <c r="I1014" s="127">
        <f t="shared" si="118"/>
        <v>0.26</v>
      </c>
      <c r="J1014" s="127">
        <f t="shared" si="119"/>
        <v>0.40000000000000013</v>
      </c>
    </row>
    <row r="1015" spans="1:10" x14ac:dyDescent="0.25">
      <c r="A1015" s="125" t="s">
        <v>2005</v>
      </c>
      <c r="B1015" s="43" t="s">
        <v>2006</v>
      </c>
      <c r="C1015" s="126">
        <v>2046</v>
      </c>
      <c r="D1015" s="66">
        <f t="shared" si="120"/>
        <v>2577.96</v>
      </c>
      <c r="E1015" s="66">
        <f t="shared" si="121"/>
        <v>3609.1440000000002</v>
      </c>
      <c r="F1015" s="66">
        <v>3530</v>
      </c>
      <c r="G1015" s="66">
        <v>305</v>
      </c>
      <c r="I1015" s="127">
        <f t="shared" si="118"/>
        <v>0.26</v>
      </c>
      <c r="J1015" s="127">
        <f t="shared" si="119"/>
        <v>0.40000000000000013</v>
      </c>
    </row>
    <row r="1016" spans="1:10" x14ac:dyDescent="0.25">
      <c r="A1016" s="133">
        <v>9802006</v>
      </c>
      <c r="B1016" s="50" t="s">
        <v>2007</v>
      </c>
      <c r="C1016" s="126">
        <v>3959</v>
      </c>
      <c r="D1016" s="66">
        <f t="shared" si="120"/>
        <v>4988.34</v>
      </c>
      <c r="E1016" s="66">
        <f t="shared" si="121"/>
        <v>6983.6760000000004</v>
      </c>
      <c r="F1016" s="66">
        <v>6830</v>
      </c>
      <c r="G1016" s="66">
        <v>140</v>
      </c>
      <c r="I1016" s="127">
        <f t="shared" si="118"/>
        <v>0.26</v>
      </c>
      <c r="J1016" s="127">
        <f t="shared" si="119"/>
        <v>0.40000000000000013</v>
      </c>
    </row>
    <row r="1017" spans="1:10" x14ac:dyDescent="0.25">
      <c r="A1017" s="125">
        <v>9804008</v>
      </c>
      <c r="B1017" s="43" t="s">
        <v>2008</v>
      </c>
      <c r="C1017" s="126">
        <v>1791</v>
      </c>
      <c r="D1017" s="66">
        <f t="shared" si="120"/>
        <v>2256.66</v>
      </c>
      <c r="E1017" s="66">
        <f t="shared" si="121"/>
        <v>3159.3239999999996</v>
      </c>
      <c r="F1017" s="66">
        <v>3090</v>
      </c>
      <c r="G1017" s="66">
        <v>269</v>
      </c>
      <c r="I1017" s="127">
        <f t="shared" si="118"/>
        <v>0.26</v>
      </c>
      <c r="J1017" s="127">
        <f t="shared" si="119"/>
        <v>0.39999999999999991</v>
      </c>
    </row>
    <row r="1018" spans="1:10" x14ac:dyDescent="0.25">
      <c r="A1018" s="125" t="s">
        <v>2010</v>
      </c>
      <c r="B1018" s="43" t="s">
        <v>2011</v>
      </c>
      <c r="C1018" s="126">
        <v>5900</v>
      </c>
      <c r="D1018" s="66">
        <f t="shared" si="120"/>
        <v>7434</v>
      </c>
      <c r="E1018" s="66">
        <f t="shared" si="121"/>
        <v>10407.6</v>
      </c>
      <c r="F1018" s="66">
        <v>10180</v>
      </c>
      <c r="G1018" s="66">
        <v>351</v>
      </c>
      <c r="I1018" s="127">
        <f t="shared" si="118"/>
        <v>0.26</v>
      </c>
      <c r="J1018" s="127">
        <f t="shared" si="119"/>
        <v>0.40000000000000013</v>
      </c>
    </row>
    <row r="1019" spans="1:10" x14ac:dyDescent="0.25">
      <c r="A1019" s="125" t="s">
        <v>2012</v>
      </c>
      <c r="B1019" s="43" t="s">
        <v>2013</v>
      </c>
      <c r="C1019" s="126">
        <v>5436</v>
      </c>
      <c r="D1019" s="66">
        <f t="shared" si="120"/>
        <v>6849.3600000000006</v>
      </c>
      <c r="E1019" s="66">
        <f t="shared" si="121"/>
        <v>9589.1040000000012</v>
      </c>
      <c r="F1019" s="66">
        <v>9380</v>
      </c>
      <c r="G1019" s="66">
        <v>3758</v>
      </c>
      <c r="I1019" s="127">
        <f t="shared" si="118"/>
        <v>0.26</v>
      </c>
      <c r="J1019" s="127">
        <f t="shared" si="119"/>
        <v>0.40000000000000013</v>
      </c>
    </row>
    <row r="1020" spans="1:10" x14ac:dyDescent="0.25">
      <c r="A1020" s="133">
        <v>9614003</v>
      </c>
      <c r="B1020" s="50" t="s">
        <v>2015</v>
      </c>
      <c r="C1020" s="126">
        <v>10195</v>
      </c>
      <c r="D1020" s="66">
        <f t="shared" si="120"/>
        <v>12845.7</v>
      </c>
      <c r="E1020" s="66">
        <f t="shared" si="121"/>
        <v>17983.980000000003</v>
      </c>
      <c r="F1020" s="66">
        <v>17590</v>
      </c>
      <c r="G1020" s="66">
        <v>4525</v>
      </c>
      <c r="I1020" s="127">
        <f t="shared" si="118"/>
        <v>0.26</v>
      </c>
      <c r="J1020" s="127">
        <f t="shared" si="119"/>
        <v>0.40000000000000013</v>
      </c>
    </row>
    <row r="1021" spans="1:10" x14ac:dyDescent="0.25">
      <c r="A1021" s="133">
        <v>9612004</v>
      </c>
      <c r="B1021" s="50" t="s">
        <v>2016</v>
      </c>
      <c r="C1021" s="126">
        <v>14750</v>
      </c>
      <c r="D1021" s="66">
        <f t="shared" si="120"/>
        <v>18585</v>
      </c>
      <c r="E1021" s="66">
        <f t="shared" si="121"/>
        <v>26019</v>
      </c>
      <c r="F1021" s="66">
        <v>25450</v>
      </c>
      <c r="G1021" s="66">
        <v>135</v>
      </c>
      <c r="I1021" s="127">
        <f t="shared" si="118"/>
        <v>0.26</v>
      </c>
      <c r="J1021" s="127">
        <f t="shared" si="119"/>
        <v>0.39999999999999991</v>
      </c>
    </row>
    <row r="1022" spans="1:10" ht="55.9" customHeight="1" x14ac:dyDescent="0.25">
      <c r="A1022" s="133">
        <v>9880001</v>
      </c>
      <c r="B1022" s="50" t="s">
        <v>2018</v>
      </c>
      <c r="C1022" s="126">
        <v>13325</v>
      </c>
      <c r="D1022" s="66">
        <f t="shared" si="120"/>
        <v>16789.5</v>
      </c>
      <c r="E1022" s="66">
        <f t="shared" si="121"/>
        <v>23505.3</v>
      </c>
      <c r="F1022" s="66">
        <v>22990</v>
      </c>
      <c r="G1022" s="66">
        <v>246</v>
      </c>
      <c r="I1022" s="127">
        <f t="shared" si="118"/>
        <v>0.26</v>
      </c>
      <c r="J1022" s="127">
        <f t="shared" si="119"/>
        <v>0.39999999999999991</v>
      </c>
    </row>
    <row r="1023" spans="1:10" x14ac:dyDescent="0.25">
      <c r="A1023" s="133">
        <v>9812002</v>
      </c>
      <c r="B1023" s="50" t="s">
        <v>2020</v>
      </c>
      <c r="C1023" s="126">
        <v>9928</v>
      </c>
      <c r="D1023" s="66">
        <f t="shared" si="120"/>
        <v>12509.28</v>
      </c>
      <c r="E1023" s="66">
        <f t="shared" si="121"/>
        <v>17512.992000000002</v>
      </c>
      <c r="F1023" s="66">
        <v>17130</v>
      </c>
      <c r="G1023" s="66">
        <v>390</v>
      </c>
      <c r="I1023" s="127">
        <f t="shared" si="118"/>
        <v>0.26</v>
      </c>
      <c r="J1023" s="127">
        <f t="shared" si="119"/>
        <v>0.40000000000000013</v>
      </c>
    </row>
    <row r="1024" spans="1:10" x14ac:dyDescent="0.25">
      <c r="A1024" s="125" t="s">
        <v>2022</v>
      </c>
      <c r="B1024" s="43" t="s">
        <v>2023</v>
      </c>
      <c r="C1024" s="126">
        <v>133</v>
      </c>
      <c r="D1024" s="66">
        <f t="shared" si="120"/>
        <v>167.57999999999998</v>
      </c>
      <c r="E1024" s="66">
        <f t="shared" si="121"/>
        <v>234.61199999999997</v>
      </c>
      <c r="F1024" s="66">
        <v>230</v>
      </c>
      <c r="G1024" s="66">
        <v>79</v>
      </c>
      <c r="I1024" s="127">
        <f t="shared" si="118"/>
        <v>0.25999999999999979</v>
      </c>
      <c r="J1024" s="127">
        <f t="shared" si="119"/>
        <v>0.39999999999999991</v>
      </c>
    </row>
    <row r="1025" spans="1:10" x14ac:dyDescent="0.25">
      <c r="A1025" s="125" t="s">
        <v>2024</v>
      </c>
      <c r="B1025" s="43" t="s">
        <v>2025</v>
      </c>
      <c r="C1025" s="126">
        <v>87</v>
      </c>
      <c r="D1025" s="66">
        <f t="shared" si="120"/>
        <v>109.62</v>
      </c>
      <c r="E1025" s="66">
        <f t="shared" si="121"/>
        <v>153.46800000000002</v>
      </c>
      <c r="F1025" s="66">
        <v>150</v>
      </c>
      <c r="G1025" s="66">
        <v>10</v>
      </c>
      <c r="I1025" s="127">
        <f t="shared" si="118"/>
        <v>0.26</v>
      </c>
      <c r="J1025" s="127">
        <f t="shared" si="119"/>
        <v>0.40000000000000013</v>
      </c>
    </row>
    <row r="1026" spans="1:10" x14ac:dyDescent="0.25">
      <c r="A1026" s="125" t="s">
        <v>2026</v>
      </c>
      <c r="B1026" s="43" t="s">
        <v>2027</v>
      </c>
      <c r="C1026" s="126">
        <v>64</v>
      </c>
      <c r="D1026" s="66">
        <f t="shared" si="120"/>
        <v>80.64</v>
      </c>
      <c r="E1026" s="66">
        <f t="shared" si="121"/>
        <v>112.896</v>
      </c>
      <c r="F1026" s="66">
        <v>110</v>
      </c>
      <c r="G1026" s="66">
        <v>396</v>
      </c>
      <c r="I1026" s="127">
        <f t="shared" si="118"/>
        <v>0.26</v>
      </c>
      <c r="J1026" s="127">
        <f t="shared" si="119"/>
        <v>0.39999999999999991</v>
      </c>
    </row>
    <row r="1027" spans="1:10" x14ac:dyDescent="0.25">
      <c r="A1027" s="125" t="s">
        <v>2028</v>
      </c>
      <c r="B1027" s="43" t="s">
        <v>2029</v>
      </c>
      <c r="C1027" s="126">
        <v>64</v>
      </c>
      <c r="D1027" s="66">
        <f t="shared" si="120"/>
        <v>80.64</v>
      </c>
      <c r="E1027" s="66">
        <f t="shared" si="121"/>
        <v>112.896</v>
      </c>
      <c r="F1027" s="66">
        <v>110</v>
      </c>
      <c r="G1027" s="66">
        <v>180</v>
      </c>
      <c r="I1027" s="127">
        <f t="shared" si="118"/>
        <v>0.26</v>
      </c>
      <c r="J1027" s="127">
        <f t="shared" si="119"/>
        <v>0.39999999999999991</v>
      </c>
    </row>
    <row r="1028" spans="1:10" x14ac:dyDescent="0.25">
      <c r="A1028" s="133" t="s">
        <v>2030</v>
      </c>
      <c r="B1028" s="50" t="s">
        <v>2031</v>
      </c>
      <c r="C1028" s="126">
        <v>208</v>
      </c>
      <c r="D1028" s="66">
        <f t="shared" si="120"/>
        <v>262.08</v>
      </c>
      <c r="E1028" s="66">
        <f t="shared" si="121"/>
        <v>366.91199999999998</v>
      </c>
      <c r="F1028" s="66">
        <v>360</v>
      </c>
      <c r="G1028" s="66">
        <v>10</v>
      </c>
      <c r="I1028" s="127">
        <f t="shared" si="118"/>
        <v>0.26</v>
      </c>
      <c r="J1028" s="127">
        <f t="shared" si="119"/>
        <v>0.39999999999999991</v>
      </c>
    </row>
    <row r="1029" spans="1:10" x14ac:dyDescent="0.25">
      <c r="A1029" s="125" t="s">
        <v>2033</v>
      </c>
      <c r="B1029" s="43" t="s">
        <v>2034</v>
      </c>
      <c r="C1029" s="126">
        <v>418</v>
      </c>
      <c r="D1029" s="66">
        <f t="shared" si="120"/>
        <v>526.68000000000006</v>
      </c>
      <c r="E1029" s="66">
        <f t="shared" si="121"/>
        <v>737.35200000000009</v>
      </c>
      <c r="F1029" s="66">
        <v>720</v>
      </c>
      <c r="G1029" s="66">
        <v>220</v>
      </c>
      <c r="I1029" s="127">
        <f t="shared" si="118"/>
        <v>0.26000000000000023</v>
      </c>
      <c r="J1029" s="127">
        <f t="shared" si="119"/>
        <v>0.39999999999999991</v>
      </c>
    </row>
    <row r="1030" spans="1:10" x14ac:dyDescent="0.25">
      <c r="A1030" s="125" t="s">
        <v>2035</v>
      </c>
      <c r="B1030" s="43" t="s">
        <v>2036</v>
      </c>
      <c r="C1030" s="126">
        <v>446</v>
      </c>
      <c r="D1030" s="66">
        <f t="shared" si="120"/>
        <v>561.96</v>
      </c>
      <c r="E1030" s="66">
        <f t="shared" si="121"/>
        <v>786.74400000000003</v>
      </c>
      <c r="F1030" s="66">
        <v>770</v>
      </c>
      <c r="G1030" s="66">
        <v>219</v>
      </c>
      <c r="I1030" s="127">
        <f t="shared" si="118"/>
        <v>0.26</v>
      </c>
      <c r="J1030" s="127">
        <f t="shared" si="119"/>
        <v>0.39999999999999991</v>
      </c>
    </row>
    <row r="1031" spans="1:10" x14ac:dyDescent="0.25">
      <c r="A1031" s="125" t="s">
        <v>2038</v>
      </c>
      <c r="B1031" s="43" t="s">
        <v>2039</v>
      </c>
      <c r="C1031" s="126">
        <v>2481</v>
      </c>
      <c r="D1031" s="66">
        <f t="shared" si="120"/>
        <v>3126.06</v>
      </c>
      <c r="E1031" s="66">
        <f t="shared" si="121"/>
        <v>4376.4840000000004</v>
      </c>
      <c r="F1031" s="66">
        <v>4280</v>
      </c>
      <c r="G1031" s="66">
        <v>462</v>
      </c>
      <c r="I1031" s="127">
        <f t="shared" si="118"/>
        <v>0.26</v>
      </c>
      <c r="J1031" s="127">
        <f t="shared" si="119"/>
        <v>0.40000000000000013</v>
      </c>
    </row>
    <row r="1032" spans="1:10" x14ac:dyDescent="0.25">
      <c r="A1032" s="125" t="s">
        <v>2040</v>
      </c>
      <c r="B1032" s="43" t="s">
        <v>2041</v>
      </c>
      <c r="C1032" s="126">
        <v>3240</v>
      </c>
      <c r="D1032" s="66">
        <f t="shared" si="120"/>
        <v>4082.4</v>
      </c>
      <c r="E1032" s="66">
        <f t="shared" si="121"/>
        <v>5715.3600000000006</v>
      </c>
      <c r="F1032" s="66">
        <v>5590</v>
      </c>
      <c r="G1032" s="66">
        <v>526</v>
      </c>
      <c r="I1032" s="127">
        <f t="shared" si="118"/>
        <v>0.26</v>
      </c>
      <c r="J1032" s="127">
        <f t="shared" si="119"/>
        <v>0.40000000000000013</v>
      </c>
    </row>
    <row r="1033" spans="1:10" x14ac:dyDescent="0.25">
      <c r="A1033" s="125" t="s">
        <v>2042</v>
      </c>
      <c r="B1033" s="43" t="s">
        <v>2043</v>
      </c>
      <c r="C1033" s="126">
        <v>1970</v>
      </c>
      <c r="D1033" s="66">
        <f t="shared" si="120"/>
        <v>2482.1999999999998</v>
      </c>
      <c r="E1033" s="66">
        <f t="shared" si="121"/>
        <v>3475.08</v>
      </c>
      <c r="F1033" s="66">
        <v>3400</v>
      </c>
      <c r="G1033" s="66">
        <v>400</v>
      </c>
      <c r="I1033" s="127">
        <f t="shared" ref="I1033:I1096" si="122">D1033/C1033-1</f>
        <v>0.26</v>
      </c>
      <c r="J1033" s="127">
        <f t="shared" ref="J1033:J1096" si="123">E1033/D1033-1</f>
        <v>0.40000000000000013</v>
      </c>
    </row>
    <row r="1034" spans="1:10" x14ac:dyDescent="0.25">
      <c r="A1034" s="125" t="s">
        <v>2044</v>
      </c>
      <c r="B1034" s="43" t="s">
        <v>2045</v>
      </c>
      <c r="C1034" s="126">
        <v>3466</v>
      </c>
      <c r="D1034" s="66">
        <f t="shared" si="120"/>
        <v>4367.16</v>
      </c>
      <c r="E1034" s="66">
        <f t="shared" si="121"/>
        <v>6114.0239999999994</v>
      </c>
      <c r="F1034" s="66">
        <v>5980</v>
      </c>
      <c r="G1034" s="66">
        <v>438</v>
      </c>
      <c r="I1034" s="127">
        <f t="shared" si="122"/>
        <v>0.26</v>
      </c>
      <c r="J1034" s="127">
        <f t="shared" si="123"/>
        <v>0.39999999999999991</v>
      </c>
    </row>
    <row r="1035" spans="1:10" x14ac:dyDescent="0.25">
      <c r="A1035" s="125" t="s">
        <v>2046</v>
      </c>
      <c r="B1035" s="43" t="s">
        <v>2047</v>
      </c>
      <c r="C1035" s="126">
        <v>4225</v>
      </c>
      <c r="D1035" s="66">
        <f t="shared" si="120"/>
        <v>5323.5</v>
      </c>
      <c r="E1035" s="66">
        <f t="shared" si="121"/>
        <v>7452.9</v>
      </c>
      <c r="F1035" s="66">
        <v>7290</v>
      </c>
      <c r="G1035" s="66">
        <v>521</v>
      </c>
      <c r="I1035" s="127">
        <f t="shared" si="122"/>
        <v>0.26</v>
      </c>
      <c r="J1035" s="127">
        <f t="shared" si="123"/>
        <v>0.39999999999999991</v>
      </c>
    </row>
    <row r="1036" spans="1:10" x14ac:dyDescent="0.25">
      <c r="A1036" s="125" t="s">
        <v>2048</v>
      </c>
      <c r="B1036" s="43" t="s">
        <v>2049</v>
      </c>
      <c r="C1036" s="126">
        <v>1762</v>
      </c>
      <c r="D1036" s="66">
        <f t="shared" si="120"/>
        <v>2220.12</v>
      </c>
      <c r="E1036" s="66">
        <f t="shared" si="121"/>
        <v>3108.1679999999997</v>
      </c>
      <c r="F1036" s="66">
        <v>3040</v>
      </c>
      <c r="G1036" s="66">
        <v>512</v>
      </c>
      <c r="I1036" s="127">
        <f t="shared" si="122"/>
        <v>0.26</v>
      </c>
      <c r="J1036" s="127">
        <f t="shared" si="123"/>
        <v>0.39999999999999991</v>
      </c>
    </row>
    <row r="1037" spans="1:10" x14ac:dyDescent="0.25">
      <c r="A1037" s="125" t="s">
        <v>2050</v>
      </c>
      <c r="B1037" s="43" t="s">
        <v>2051</v>
      </c>
      <c r="C1037" s="126">
        <v>2122</v>
      </c>
      <c r="D1037" s="66">
        <f t="shared" si="120"/>
        <v>2673.7200000000003</v>
      </c>
      <c r="E1037" s="66">
        <f t="shared" si="121"/>
        <v>3743.2080000000005</v>
      </c>
      <c r="F1037" s="66">
        <v>3660</v>
      </c>
      <c r="G1037" s="66">
        <v>341</v>
      </c>
      <c r="I1037" s="127">
        <f t="shared" si="122"/>
        <v>0.26000000000000023</v>
      </c>
      <c r="J1037" s="127">
        <f t="shared" si="123"/>
        <v>0.40000000000000013</v>
      </c>
    </row>
    <row r="1038" spans="1:10" x14ac:dyDescent="0.25">
      <c r="A1038" s="125" t="s">
        <v>2052</v>
      </c>
      <c r="B1038" s="43" t="s">
        <v>2053</v>
      </c>
      <c r="C1038" s="126">
        <v>1646</v>
      </c>
      <c r="D1038" s="66">
        <f t="shared" si="120"/>
        <v>2073.96</v>
      </c>
      <c r="E1038" s="66">
        <f t="shared" si="121"/>
        <v>2903.5439999999999</v>
      </c>
      <c r="F1038" s="66">
        <v>2840</v>
      </c>
      <c r="G1038" s="66">
        <v>494</v>
      </c>
      <c r="I1038" s="127">
        <f t="shared" si="122"/>
        <v>0.26</v>
      </c>
      <c r="J1038" s="127">
        <f t="shared" si="123"/>
        <v>0.39999999999999991</v>
      </c>
    </row>
    <row r="1039" spans="1:10" x14ac:dyDescent="0.25">
      <c r="A1039" s="125" t="s">
        <v>2054</v>
      </c>
      <c r="B1039" s="43" t="s">
        <v>2055</v>
      </c>
      <c r="C1039" s="126">
        <v>2144</v>
      </c>
      <c r="D1039" s="66">
        <f t="shared" si="120"/>
        <v>2701.44</v>
      </c>
      <c r="E1039" s="66">
        <f t="shared" si="121"/>
        <v>3782.0160000000001</v>
      </c>
      <c r="F1039" s="66">
        <v>3700</v>
      </c>
      <c r="G1039" s="66">
        <v>535</v>
      </c>
      <c r="I1039" s="127">
        <f t="shared" si="122"/>
        <v>0.26</v>
      </c>
      <c r="J1039" s="127">
        <f t="shared" si="123"/>
        <v>0.39999999999999991</v>
      </c>
    </row>
    <row r="1040" spans="1:10" x14ac:dyDescent="0.25">
      <c r="A1040" s="133">
        <v>9721028</v>
      </c>
      <c r="B1040" s="50" t="s">
        <v>2056</v>
      </c>
      <c r="C1040" s="126">
        <v>2092</v>
      </c>
      <c r="D1040" s="66">
        <f t="shared" si="120"/>
        <v>2635.92</v>
      </c>
      <c r="E1040" s="66">
        <f t="shared" si="121"/>
        <v>3690.2880000000005</v>
      </c>
      <c r="F1040" s="66">
        <v>3610</v>
      </c>
      <c r="G1040" s="66">
        <v>94</v>
      </c>
      <c r="I1040" s="127">
        <f t="shared" si="122"/>
        <v>0.26</v>
      </c>
      <c r="J1040" s="127">
        <f t="shared" si="123"/>
        <v>0.40000000000000013</v>
      </c>
    </row>
    <row r="1041" spans="1:10" x14ac:dyDescent="0.25">
      <c r="A1041" s="125" t="s">
        <v>2058</v>
      </c>
      <c r="B1041" s="43" t="s">
        <v>2059</v>
      </c>
      <c r="C1041" s="126">
        <v>2156</v>
      </c>
      <c r="D1041" s="66">
        <f t="shared" si="120"/>
        <v>2716.56</v>
      </c>
      <c r="E1041" s="66">
        <f t="shared" si="121"/>
        <v>3803.1840000000002</v>
      </c>
      <c r="F1041" s="66">
        <v>3720</v>
      </c>
      <c r="G1041" s="66">
        <v>399</v>
      </c>
      <c r="I1041" s="127">
        <f t="shared" si="122"/>
        <v>0.26</v>
      </c>
      <c r="J1041" s="127">
        <f t="shared" si="123"/>
        <v>0.40000000000000013</v>
      </c>
    </row>
    <row r="1042" spans="1:10" x14ac:dyDescent="0.25">
      <c r="A1042" s="125" t="s">
        <v>2060</v>
      </c>
      <c r="B1042" s="43" t="s">
        <v>2061</v>
      </c>
      <c r="C1042" s="126">
        <v>1976</v>
      </c>
      <c r="D1042" s="66">
        <f t="shared" si="120"/>
        <v>2489.7600000000002</v>
      </c>
      <c r="E1042" s="66">
        <f t="shared" si="121"/>
        <v>3485.6640000000002</v>
      </c>
      <c r="F1042" s="66">
        <v>3410</v>
      </c>
      <c r="G1042" s="66">
        <v>444</v>
      </c>
      <c r="I1042" s="127">
        <f t="shared" si="122"/>
        <v>0.26</v>
      </c>
      <c r="J1042" s="127">
        <f t="shared" si="123"/>
        <v>0.39999999999999991</v>
      </c>
    </row>
    <row r="1043" spans="1:10" x14ac:dyDescent="0.25">
      <c r="A1043" s="125" t="s">
        <v>2062</v>
      </c>
      <c r="B1043" s="43" t="s">
        <v>2063</v>
      </c>
      <c r="C1043" s="126">
        <v>2185</v>
      </c>
      <c r="D1043" s="66">
        <f t="shared" si="120"/>
        <v>2753.1</v>
      </c>
      <c r="E1043" s="66">
        <f t="shared" si="121"/>
        <v>3854.34</v>
      </c>
      <c r="F1043" s="66">
        <v>3770</v>
      </c>
      <c r="G1043" s="66">
        <v>367</v>
      </c>
      <c r="I1043" s="127">
        <f t="shared" si="122"/>
        <v>0.26</v>
      </c>
      <c r="J1043" s="127">
        <f t="shared" si="123"/>
        <v>0.40000000000000013</v>
      </c>
    </row>
    <row r="1044" spans="1:10" x14ac:dyDescent="0.25">
      <c r="A1044" s="125" t="s">
        <v>2064</v>
      </c>
      <c r="B1044" s="43" t="s">
        <v>2065</v>
      </c>
      <c r="C1044" s="126">
        <v>2023</v>
      </c>
      <c r="D1044" s="66">
        <f t="shared" si="120"/>
        <v>2548.98</v>
      </c>
      <c r="E1044" s="66">
        <f t="shared" si="121"/>
        <v>3568.5720000000001</v>
      </c>
      <c r="F1044" s="66">
        <v>3490</v>
      </c>
      <c r="G1044" s="66">
        <v>327</v>
      </c>
      <c r="I1044" s="127">
        <f t="shared" si="122"/>
        <v>0.26</v>
      </c>
      <c r="J1044" s="127">
        <f t="shared" si="123"/>
        <v>0.40000000000000013</v>
      </c>
    </row>
    <row r="1045" spans="1:10" x14ac:dyDescent="0.25">
      <c r="A1045" s="125" t="s">
        <v>2066</v>
      </c>
      <c r="B1045" s="43" t="s">
        <v>2067</v>
      </c>
      <c r="C1045" s="126">
        <v>2625</v>
      </c>
      <c r="D1045" s="66">
        <f t="shared" si="120"/>
        <v>3307.5</v>
      </c>
      <c r="E1045" s="66">
        <f t="shared" si="121"/>
        <v>4630.5</v>
      </c>
      <c r="F1045" s="66">
        <v>4530</v>
      </c>
      <c r="G1045" s="66">
        <v>953</v>
      </c>
      <c r="I1045" s="127">
        <f t="shared" si="122"/>
        <v>0.26</v>
      </c>
      <c r="J1045" s="127">
        <f t="shared" si="123"/>
        <v>0.39999999999999991</v>
      </c>
    </row>
    <row r="1046" spans="1:10" x14ac:dyDescent="0.25">
      <c r="A1046" s="125" t="s">
        <v>2068</v>
      </c>
      <c r="B1046" s="43" t="s">
        <v>2069</v>
      </c>
      <c r="C1046" s="126">
        <v>2660</v>
      </c>
      <c r="D1046" s="66">
        <f t="shared" si="120"/>
        <v>3351.6</v>
      </c>
      <c r="E1046" s="66">
        <f t="shared" si="121"/>
        <v>4692.24</v>
      </c>
      <c r="F1046" s="66">
        <v>4590</v>
      </c>
      <c r="G1046" s="66">
        <v>970</v>
      </c>
      <c r="I1046" s="127">
        <f t="shared" si="122"/>
        <v>0.26</v>
      </c>
      <c r="J1046" s="127">
        <f t="shared" si="123"/>
        <v>0.39999999999999991</v>
      </c>
    </row>
    <row r="1047" spans="1:10" x14ac:dyDescent="0.25">
      <c r="A1047" s="125" t="s">
        <v>2070</v>
      </c>
      <c r="B1047" s="43" t="s">
        <v>2071</v>
      </c>
      <c r="C1047" s="126">
        <v>2625</v>
      </c>
      <c r="D1047" s="66">
        <f t="shared" si="120"/>
        <v>3307.5</v>
      </c>
      <c r="E1047" s="66">
        <f t="shared" si="121"/>
        <v>4630.5</v>
      </c>
      <c r="F1047" s="66">
        <v>4530</v>
      </c>
      <c r="G1047" s="66">
        <v>908</v>
      </c>
      <c r="I1047" s="127">
        <f t="shared" si="122"/>
        <v>0.26</v>
      </c>
      <c r="J1047" s="127">
        <f t="shared" si="123"/>
        <v>0.39999999999999991</v>
      </c>
    </row>
    <row r="1048" spans="1:10" x14ac:dyDescent="0.25">
      <c r="A1048" s="125" t="s">
        <v>2072</v>
      </c>
      <c r="B1048" s="43" t="s">
        <v>2073</v>
      </c>
      <c r="C1048" s="126">
        <v>2637</v>
      </c>
      <c r="D1048" s="66">
        <f t="shared" si="120"/>
        <v>3322.62</v>
      </c>
      <c r="E1048" s="66">
        <f t="shared" si="121"/>
        <v>4651.6679999999997</v>
      </c>
      <c r="F1048" s="66">
        <v>4550</v>
      </c>
      <c r="G1048" s="66">
        <v>956</v>
      </c>
      <c r="I1048" s="127">
        <f t="shared" si="122"/>
        <v>0.26</v>
      </c>
      <c r="J1048" s="127">
        <f t="shared" si="123"/>
        <v>0.39999999999999991</v>
      </c>
    </row>
    <row r="1049" spans="1:10" x14ac:dyDescent="0.25">
      <c r="A1049" s="125" t="s">
        <v>2075</v>
      </c>
      <c r="B1049" s="43" t="s">
        <v>2076</v>
      </c>
      <c r="C1049" s="126">
        <v>1576</v>
      </c>
      <c r="D1049" s="66">
        <f t="shared" ref="D1049:D1112" si="124">C1049+C1049*0.26</f>
        <v>1985.76</v>
      </c>
      <c r="E1049" s="66">
        <f t="shared" ref="E1049:E1112" si="125">D1049+D1049*0.4</f>
        <v>2780.0640000000003</v>
      </c>
      <c r="F1049" s="66">
        <v>2720</v>
      </c>
      <c r="G1049" s="66">
        <v>502</v>
      </c>
      <c r="I1049" s="127">
        <f t="shared" si="122"/>
        <v>0.26</v>
      </c>
      <c r="J1049" s="127">
        <f t="shared" si="123"/>
        <v>0.40000000000000013</v>
      </c>
    </row>
    <row r="1050" spans="1:10" x14ac:dyDescent="0.25">
      <c r="A1050" s="125" t="s">
        <v>2077</v>
      </c>
      <c r="B1050" s="43" t="s">
        <v>2078</v>
      </c>
      <c r="C1050" s="126">
        <v>1084</v>
      </c>
      <c r="D1050" s="66">
        <f t="shared" si="124"/>
        <v>1365.8400000000001</v>
      </c>
      <c r="E1050" s="66">
        <f t="shared" si="125"/>
        <v>1912.1760000000004</v>
      </c>
      <c r="F1050" s="66">
        <v>1870</v>
      </c>
      <c r="G1050" s="66">
        <v>407</v>
      </c>
      <c r="I1050" s="127">
        <f t="shared" si="122"/>
        <v>0.26000000000000023</v>
      </c>
      <c r="J1050" s="127">
        <f t="shared" si="123"/>
        <v>0.40000000000000013</v>
      </c>
    </row>
    <row r="1051" spans="1:10" x14ac:dyDescent="0.25">
      <c r="A1051" s="125" t="s">
        <v>2079</v>
      </c>
      <c r="B1051" s="43" t="s">
        <v>2080</v>
      </c>
      <c r="C1051" s="126">
        <v>1368</v>
      </c>
      <c r="D1051" s="66">
        <f t="shared" si="124"/>
        <v>1723.68</v>
      </c>
      <c r="E1051" s="66">
        <f t="shared" si="125"/>
        <v>2413.152</v>
      </c>
      <c r="F1051" s="66">
        <v>2360</v>
      </c>
      <c r="G1051" s="66">
        <v>606</v>
      </c>
      <c r="I1051" s="127">
        <f t="shared" si="122"/>
        <v>0.26</v>
      </c>
      <c r="J1051" s="127">
        <f t="shared" si="123"/>
        <v>0.39999999999999991</v>
      </c>
    </row>
    <row r="1052" spans="1:10" x14ac:dyDescent="0.25">
      <c r="A1052" s="125" t="s">
        <v>2081</v>
      </c>
      <c r="B1052" s="43" t="s">
        <v>2082</v>
      </c>
      <c r="C1052" s="126">
        <v>1855</v>
      </c>
      <c r="D1052" s="66">
        <f t="shared" si="124"/>
        <v>2337.3000000000002</v>
      </c>
      <c r="E1052" s="66">
        <f t="shared" si="125"/>
        <v>3272.2200000000003</v>
      </c>
      <c r="F1052" s="66">
        <v>3200</v>
      </c>
      <c r="G1052" s="66">
        <v>647</v>
      </c>
      <c r="I1052" s="127">
        <f t="shared" si="122"/>
        <v>0.26</v>
      </c>
      <c r="J1052" s="127">
        <f t="shared" si="123"/>
        <v>0.39999999999999991</v>
      </c>
    </row>
    <row r="1053" spans="1:10" x14ac:dyDescent="0.25">
      <c r="A1053" s="125" t="s">
        <v>2083</v>
      </c>
      <c r="B1053" s="43" t="s">
        <v>2084</v>
      </c>
      <c r="C1053" s="126">
        <v>1200</v>
      </c>
      <c r="D1053" s="66">
        <f t="shared" si="124"/>
        <v>1512</v>
      </c>
      <c r="E1053" s="66">
        <f t="shared" si="125"/>
        <v>2116.8000000000002</v>
      </c>
      <c r="F1053" s="66">
        <v>2070</v>
      </c>
      <c r="G1053" s="66">
        <v>533</v>
      </c>
      <c r="I1053" s="127">
        <f t="shared" si="122"/>
        <v>0.26</v>
      </c>
      <c r="J1053" s="127">
        <f t="shared" si="123"/>
        <v>0.40000000000000013</v>
      </c>
    </row>
    <row r="1054" spans="1:10" x14ac:dyDescent="0.25">
      <c r="A1054" s="125" t="s">
        <v>2085</v>
      </c>
      <c r="B1054" s="43" t="s">
        <v>2086</v>
      </c>
      <c r="C1054" s="126">
        <v>1554</v>
      </c>
      <c r="D1054" s="66">
        <f t="shared" si="124"/>
        <v>1958.04</v>
      </c>
      <c r="E1054" s="66">
        <f t="shared" si="125"/>
        <v>2741.2559999999999</v>
      </c>
      <c r="F1054" s="66">
        <v>2680</v>
      </c>
      <c r="G1054" s="66">
        <v>709</v>
      </c>
      <c r="I1054" s="127">
        <f t="shared" si="122"/>
        <v>0.26</v>
      </c>
      <c r="J1054" s="127">
        <f t="shared" si="123"/>
        <v>0.39999999999999991</v>
      </c>
    </row>
    <row r="1055" spans="1:10" x14ac:dyDescent="0.25">
      <c r="A1055" s="125" t="s">
        <v>2087</v>
      </c>
      <c r="B1055" s="43" t="s">
        <v>2088</v>
      </c>
      <c r="C1055" s="126">
        <v>2857</v>
      </c>
      <c r="D1055" s="66">
        <f t="shared" si="124"/>
        <v>3599.82</v>
      </c>
      <c r="E1055" s="66">
        <f t="shared" si="125"/>
        <v>5039.7480000000005</v>
      </c>
      <c r="F1055" s="66">
        <v>4930</v>
      </c>
      <c r="G1055" s="66">
        <v>542</v>
      </c>
      <c r="I1055" s="127">
        <f t="shared" si="122"/>
        <v>0.26</v>
      </c>
      <c r="J1055" s="127">
        <f t="shared" si="123"/>
        <v>0.40000000000000013</v>
      </c>
    </row>
    <row r="1056" spans="1:10" x14ac:dyDescent="0.25">
      <c r="A1056" s="125" t="s">
        <v>2089</v>
      </c>
      <c r="B1056" s="43" t="s">
        <v>2090</v>
      </c>
      <c r="C1056" s="126">
        <v>1924</v>
      </c>
      <c r="D1056" s="66">
        <f t="shared" si="124"/>
        <v>2424.2399999999998</v>
      </c>
      <c r="E1056" s="66">
        <f t="shared" si="125"/>
        <v>3393.9359999999997</v>
      </c>
      <c r="F1056" s="66">
        <v>3320</v>
      </c>
      <c r="G1056" s="66">
        <v>374</v>
      </c>
      <c r="I1056" s="127">
        <f t="shared" si="122"/>
        <v>0.25999999999999979</v>
      </c>
      <c r="J1056" s="127">
        <f t="shared" si="123"/>
        <v>0.39999999999999991</v>
      </c>
    </row>
    <row r="1057" spans="1:10" x14ac:dyDescent="0.25">
      <c r="A1057" s="125" t="s">
        <v>2091</v>
      </c>
      <c r="B1057" s="43" t="s">
        <v>2092</v>
      </c>
      <c r="C1057" s="126">
        <v>2382</v>
      </c>
      <c r="D1057" s="66">
        <f t="shared" si="124"/>
        <v>3001.32</v>
      </c>
      <c r="E1057" s="66">
        <f t="shared" si="125"/>
        <v>4201.848</v>
      </c>
      <c r="F1057" s="66">
        <v>4110</v>
      </c>
      <c r="G1057" s="66">
        <v>564</v>
      </c>
      <c r="I1057" s="127">
        <f t="shared" si="122"/>
        <v>0.26</v>
      </c>
      <c r="J1057" s="127">
        <f t="shared" si="123"/>
        <v>0.39999999999999991</v>
      </c>
    </row>
    <row r="1058" spans="1:10" x14ac:dyDescent="0.25">
      <c r="A1058" s="125" t="s">
        <v>2093</v>
      </c>
      <c r="B1058" s="43" t="s">
        <v>2094</v>
      </c>
      <c r="C1058" s="126">
        <v>986</v>
      </c>
      <c r="D1058" s="66">
        <f t="shared" si="124"/>
        <v>1242.3600000000001</v>
      </c>
      <c r="E1058" s="66">
        <f t="shared" si="125"/>
        <v>1739.3040000000001</v>
      </c>
      <c r="F1058" s="66">
        <v>1700</v>
      </c>
      <c r="G1058" s="66">
        <v>568</v>
      </c>
      <c r="I1058" s="127">
        <f t="shared" si="122"/>
        <v>0.26000000000000023</v>
      </c>
      <c r="J1058" s="127">
        <f t="shared" si="123"/>
        <v>0.39999999999999991</v>
      </c>
    </row>
    <row r="1059" spans="1:10" x14ac:dyDescent="0.25">
      <c r="A1059" s="125" t="s">
        <v>2095</v>
      </c>
      <c r="B1059" s="43" t="s">
        <v>2096</v>
      </c>
      <c r="C1059" s="126">
        <v>713</v>
      </c>
      <c r="D1059" s="66">
        <f t="shared" si="124"/>
        <v>898.38</v>
      </c>
      <c r="E1059" s="66">
        <f t="shared" si="125"/>
        <v>1257.732</v>
      </c>
      <c r="F1059" s="66">
        <v>1230</v>
      </c>
      <c r="G1059" s="66">
        <v>485</v>
      </c>
      <c r="I1059" s="127">
        <f t="shared" si="122"/>
        <v>0.26</v>
      </c>
      <c r="J1059" s="127">
        <f t="shared" si="123"/>
        <v>0.39999999999999991</v>
      </c>
    </row>
    <row r="1060" spans="1:10" x14ac:dyDescent="0.25">
      <c r="A1060" s="125" t="s">
        <v>2097</v>
      </c>
      <c r="B1060" s="43" t="s">
        <v>2098</v>
      </c>
      <c r="C1060" s="126">
        <v>881</v>
      </c>
      <c r="D1060" s="66">
        <f t="shared" si="124"/>
        <v>1110.06</v>
      </c>
      <c r="E1060" s="66">
        <f t="shared" si="125"/>
        <v>1554.0839999999998</v>
      </c>
      <c r="F1060" s="66">
        <v>1520</v>
      </c>
      <c r="G1060" s="66">
        <v>614</v>
      </c>
      <c r="I1060" s="127">
        <f t="shared" si="122"/>
        <v>0.26</v>
      </c>
      <c r="J1060" s="127">
        <f t="shared" si="123"/>
        <v>0.39999999999999991</v>
      </c>
    </row>
    <row r="1061" spans="1:10" x14ac:dyDescent="0.25">
      <c r="A1061" s="125" t="s">
        <v>2099</v>
      </c>
      <c r="B1061" s="43" t="s">
        <v>2100</v>
      </c>
      <c r="C1061" s="126">
        <v>1142</v>
      </c>
      <c r="D1061" s="66">
        <f t="shared" si="124"/>
        <v>1438.92</v>
      </c>
      <c r="E1061" s="66">
        <f t="shared" si="125"/>
        <v>2014.4880000000003</v>
      </c>
      <c r="F1061" s="66">
        <v>1970</v>
      </c>
      <c r="G1061" s="66">
        <v>438</v>
      </c>
      <c r="I1061" s="127">
        <f t="shared" si="122"/>
        <v>0.26</v>
      </c>
      <c r="J1061" s="127">
        <f t="shared" si="123"/>
        <v>0.40000000000000013</v>
      </c>
    </row>
    <row r="1062" spans="1:10" x14ac:dyDescent="0.25">
      <c r="A1062" s="125" t="s">
        <v>2101</v>
      </c>
      <c r="B1062" s="43" t="s">
        <v>2102</v>
      </c>
      <c r="C1062" s="126">
        <v>1542</v>
      </c>
      <c r="D1062" s="66">
        <f t="shared" si="124"/>
        <v>1942.92</v>
      </c>
      <c r="E1062" s="66">
        <f t="shared" si="125"/>
        <v>2720.0880000000002</v>
      </c>
      <c r="F1062" s="66">
        <v>2660</v>
      </c>
      <c r="G1062" s="66">
        <v>638</v>
      </c>
      <c r="I1062" s="127">
        <f t="shared" si="122"/>
        <v>0.26</v>
      </c>
      <c r="J1062" s="127">
        <f t="shared" si="123"/>
        <v>0.40000000000000013</v>
      </c>
    </row>
    <row r="1063" spans="1:10" x14ac:dyDescent="0.25">
      <c r="A1063" s="125" t="s">
        <v>2103</v>
      </c>
      <c r="B1063" s="43" t="s">
        <v>2104</v>
      </c>
      <c r="C1063" s="126">
        <v>1281</v>
      </c>
      <c r="D1063" s="66">
        <f t="shared" si="124"/>
        <v>1614.06</v>
      </c>
      <c r="E1063" s="66">
        <f t="shared" si="125"/>
        <v>2259.6840000000002</v>
      </c>
      <c r="F1063" s="66">
        <v>2210</v>
      </c>
      <c r="G1063" s="66">
        <v>541</v>
      </c>
      <c r="I1063" s="127">
        <f t="shared" si="122"/>
        <v>0.26</v>
      </c>
      <c r="J1063" s="127">
        <f t="shared" si="123"/>
        <v>0.40000000000000013</v>
      </c>
    </row>
    <row r="1064" spans="1:10" x14ac:dyDescent="0.25">
      <c r="A1064" s="125" t="s">
        <v>2105</v>
      </c>
      <c r="B1064" s="43" t="s">
        <v>2106</v>
      </c>
      <c r="C1064" s="126">
        <v>1380</v>
      </c>
      <c r="D1064" s="66">
        <f t="shared" si="124"/>
        <v>1738.8</v>
      </c>
      <c r="E1064" s="66">
        <f t="shared" si="125"/>
        <v>2434.3199999999997</v>
      </c>
      <c r="F1064" s="66">
        <v>2380</v>
      </c>
      <c r="G1064" s="66">
        <v>701</v>
      </c>
      <c r="I1064" s="127">
        <f t="shared" si="122"/>
        <v>0.26</v>
      </c>
      <c r="J1064" s="127">
        <f t="shared" si="123"/>
        <v>0.39999999999999991</v>
      </c>
    </row>
    <row r="1065" spans="1:10" x14ac:dyDescent="0.25">
      <c r="A1065" s="125" t="s">
        <v>2107</v>
      </c>
      <c r="B1065" s="43" t="s">
        <v>2108</v>
      </c>
      <c r="C1065" s="126">
        <v>2747</v>
      </c>
      <c r="D1065" s="66">
        <f t="shared" si="124"/>
        <v>3461.2200000000003</v>
      </c>
      <c r="E1065" s="66">
        <f t="shared" si="125"/>
        <v>4845.7080000000005</v>
      </c>
      <c r="F1065" s="66">
        <v>4740</v>
      </c>
      <c r="G1065" s="66">
        <v>328</v>
      </c>
      <c r="I1065" s="127">
        <f t="shared" si="122"/>
        <v>0.26</v>
      </c>
      <c r="J1065" s="127">
        <f t="shared" si="123"/>
        <v>0.40000000000000013</v>
      </c>
    </row>
    <row r="1066" spans="1:10" x14ac:dyDescent="0.25">
      <c r="A1066" s="125" t="s">
        <v>2109</v>
      </c>
      <c r="B1066" s="43" t="s">
        <v>2110</v>
      </c>
      <c r="C1066" s="126">
        <v>1849</v>
      </c>
      <c r="D1066" s="66">
        <f t="shared" si="124"/>
        <v>2329.7399999999998</v>
      </c>
      <c r="E1066" s="66">
        <f t="shared" si="125"/>
        <v>3261.6359999999995</v>
      </c>
      <c r="F1066" s="66">
        <v>3190</v>
      </c>
      <c r="G1066" s="66">
        <v>305</v>
      </c>
      <c r="I1066" s="127">
        <f t="shared" si="122"/>
        <v>0.25999999999999979</v>
      </c>
      <c r="J1066" s="127">
        <f t="shared" si="123"/>
        <v>0.39999999999999991</v>
      </c>
    </row>
    <row r="1067" spans="1:10" x14ac:dyDescent="0.25">
      <c r="A1067" s="125" t="s">
        <v>2111</v>
      </c>
      <c r="B1067" s="43" t="s">
        <v>2112</v>
      </c>
      <c r="C1067" s="126">
        <v>2284</v>
      </c>
      <c r="D1067" s="66">
        <f t="shared" si="124"/>
        <v>2877.84</v>
      </c>
      <c r="E1067" s="66">
        <f t="shared" si="125"/>
        <v>4028.9760000000006</v>
      </c>
      <c r="F1067" s="66">
        <v>3940</v>
      </c>
      <c r="G1067" s="66">
        <v>368</v>
      </c>
      <c r="I1067" s="127">
        <f t="shared" si="122"/>
        <v>0.26</v>
      </c>
      <c r="J1067" s="127">
        <f t="shared" si="123"/>
        <v>0.40000000000000013</v>
      </c>
    </row>
    <row r="1068" spans="1:10" x14ac:dyDescent="0.25">
      <c r="A1068" s="125" t="s">
        <v>2113</v>
      </c>
      <c r="B1068" s="43" t="s">
        <v>2114</v>
      </c>
      <c r="C1068" s="126">
        <v>1426</v>
      </c>
      <c r="D1068" s="66">
        <f t="shared" si="124"/>
        <v>1796.76</v>
      </c>
      <c r="E1068" s="66">
        <f t="shared" si="125"/>
        <v>2515.4639999999999</v>
      </c>
      <c r="F1068" s="66">
        <v>2460</v>
      </c>
      <c r="G1068" s="66">
        <v>600</v>
      </c>
      <c r="I1068" s="127">
        <f t="shared" si="122"/>
        <v>0.26</v>
      </c>
      <c r="J1068" s="127">
        <f t="shared" si="123"/>
        <v>0.39999999999999991</v>
      </c>
    </row>
    <row r="1069" spans="1:10" x14ac:dyDescent="0.25">
      <c r="A1069" s="125" t="s">
        <v>2115</v>
      </c>
      <c r="B1069" s="43" t="s">
        <v>2116</v>
      </c>
      <c r="C1069" s="126">
        <v>962</v>
      </c>
      <c r="D1069" s="66">
        <f t="shared" si="124"/>
        <v>1212.1199999999999</v>
      </c>
      <c r="E1069" s="66">
        <f t="shared" si="125"/>
        <v>1696.9679999999998</v>
      </c>
      <c r="F1069" s="66">
        <v>1660</v>
      </c>
      <c r="G1069" s="66">
        <v>512</v>
      </c>
      <c r="I1069" s="127">
        <f t="shared" si="122"/>
        <v>0.25999999999999979</v>
      </c>
      <c r="J1069" s="127">
        <f t="shared" si="123"/>
        <v>0.39999999999999991</v>
      </c>
    </row>
    <row r="1070" spans="1:10" x14ac:dyDescent="0.25">
      <c r="A1070" s="125" t="s">
        <v>2117</v>
      </c>
      <c r="B1070" s="43" t="s">
        <v>2118</v>
      </c>
      <c r="C1070" s="126">
        <v>1182</v>
      </c>
      <c r="D1070" s="66">
        <f t="shared" si="124"/>
        <v>1489.32</v>
      </c>
      <c r="E1070" s="66">
        <f t="shared" si="125"/>
        <v>2085.0479999999998</v>
      </c>
      <c r="F1070" s="66">
        <v>2040</v>
      </c>
      <c r="G1070" s="66">
        <v>679</v>
      </c>
      <c r="I1070" s="127">
        <f t="shared" si="122"/>
        <v>0.26</v>
      </c>
      <c r="J1070" s="127">
        <f t="shared" si="123"/>
        <v>0.39999999999999991</v>
      </c>
    </row>
    <row r="1071" spans="1:10" x14ac:dyDescent="0.25">
      <c r="A1071" s="133">
        <v>9716003</v>
      </c>
      <c r="B1071" s="50" t="s">
        <v>2119</v>
      </c>
      <c r="C1071" s="126">
        <v>980</v>
      </c>
      <c r="D1071" s="66">
        <f t="shared" si="124"/>
        <v>1234.8</v>
      </c>
      <c r="E1071" s="66">
        <f t="shared" si="125"/>
        <v>1728.72</v>
      </c>
      <c r="F1071" s="66">
        <v>1690</v>
      </c>
      <c r="G1071" s="66">
        <v>284</v>
      </c>
      <c r="I1071" s="127">
        <f t="shared" si="122"/>
        <v>0.26</v>
      </c>
      <c r="J1071" s="127">
        <f t="shared" si="123"/>
        <v>0.40000000000000013</v>
      </c>
    </row>
    <row r="1072" spans="1:10" x14ac:dyDescent="0.25">
      <c r="A1072" s="133">
        <v>9711001</v>
      </c>
      <c r="B1072" s="50" t="s">
        <v>2120</v>
      </c>
      <c r="C1072" s="126">
        <v>1368</v>
      </c>
      <c r="D1072" s="66">
        <f t="shared" si="124"/>
        <v>1723.68</v>
      </c>
      <c r="E1072" s="66">
        <f t="shared" si="125"/>
        <v>2413.152</v>
      </c>
      <c r="F1072" s="66">
        <v>2360</v>
      </c>
      <c r="G1072" s="66">
        <v>40</v>
      </c>
      <c r="I1072" s="127">
        <f t="shared" si="122"/>
        <v>0.26</v>
      </c>
      <c r="J1072" s="127">
        <f t="shared" si="123"/>
        <v>0.39999999999999991</v>
      </c>
    </row>
    <row r="1073" spans="1:10" x14ac:dyDescent="0.25">
      <c r="A1073" s="125" t="s">
        <v>2123</v>
      </c>
      <c r="B1073" s="43" t="s">
        <v>2124</v>
      </c>
      <c r="C1073" s="126">
        <v>400</v>
      </c>
      <c r="D1073" s="66">
        <f t="shared" si="124"/>
        <v>504</v>
      </c>
      <c r="E1073" s="66">
        <f t="shared" si="125"/>
        <v>705.6</v>
      </c>
      <c r="F1073" s="66">
        <v>690</v>
      </c>
      <c r="G1073" s="66">
        <v>463</v>
      </c>
      <c r="I1073" s="127">
        <f t="shared" si="122"/>
        <v>0.26</v>
      </c>
      <c r="J1073" s="127">
        <f t="shared" si="123"/>
        <v>0.40000000000000013</v>
      </c>
    </row>
    <row r="1074" spans="1:10" x14ac:dyDescent="0.25">
      <c r="A1074" s="125" t="s">
        <v>2125</v>
      </c>
      <c r="B1074" s="43" t="s">
        <v>2126</v>
      </c>
      <c r="C1074" s="126">
        <v>475</v>
      </c>
      <c r="D1074" s="66">
        <f t="shared" si="124"/>
        <v>598.5</v>
      </c>
      <c r="E1074" s="66">
        <f t="shared" si="125"/>
        <v>837.9</v>
      </c>
      <c r="F1074" s="66">
        <v>820</v>
      </c>
      <c r="G1074" s="66">
        <v>206</v>
      </c>
      <c r="I1074" s="127">
        <f t="shared" si="122"/>
        <v>0.26</v>
      </c>
      <c r="J1074" s="127">
        <f t="shared" si="123"/>
        <v>0.39999999999999991</v>
      </c>
    </row>
    <row r="1075" spans="1:10" x14ac:dyDescent="0.25">
      <c r="A1075" s="133" t="s">
        <v>2127</v>
      </c>
      <c r="B1075" s="50" t="s">
        <v>2128</v>
      </c>
      <c r="C1075" s="126">
        <v>429</v>
      </c>
      <c r="D1075" s="66">
        <f t="shared" si="124"/>
        <v>540.54</v>
      </c>
      <c r="E1075" s="66">
        <f t="shared" si="125"/>
        <v>756.75599999999997</v>
      </c>
      <c r="F1075" s="66">
        <v>740</v>
      </c>
      <c r="G1075" s="66">
        <v>35</v>
      </c>
      <c r="I1075" s="127">
        <f t="shared" si="122"/>
        <v>0.26</v>
      </c>
      <c r="J1075" s="127">
        <f t="shared" si="123"/>
        <v>0.40000000000000013</v>
      </c>
    </row>
    <row r="1076" spans="1:10" x14ac:dyDescent="0.25">
      <c r="A1076" s="133" t="s">
        <v>2129</v>
      </c>
      <c r="B1076" s="50" t="s">
        <v>2130</v>
      </c>
      <c r="C1076" s="126">
        <v>342</v>
      </c>
      <c r="D1076" s="66">
        <f t="shared" si="124"/>
        <v>430.92</v>
      </c>
      <c r="E1076" s="66">
        <f t="shared" si="125"/>
        <v>603.28800000000001</v>
      </c>
      <c r="F1076" s="66">
        <v>590</v>
      </c>
      <c r="G1076" s="66">
        <v>170</v>
      </c>
      <c r="I1076" s="127">
        <f t="shared" si="122"/>
        <v>0.26</v>
      </c>
      <c r="J1076" s="127">
        <f t="shared" si="123"/>
        <v>0.39999999999999991</v>
      </c>
    </row>
    <row r="1077" spans="1:10" x14ac:dyDescent="0.25">
      <c r="A1077" s="133" t="s">
        <v>2131</v>
      </c>
      <c r="B1077" s="50" t="s">
        <v>2132</v>
      </c>
      <c r="C1077" s="126">
        <v>342</v>
      </c>
      <c r="D1077" s="66">
        <f t="shared" si="124"/>
        <v>430.92</v>
      </c>
      <c r="E1077" s="66">
        <f t="shared" si="125"/>
        <v>603.28800000000001</v>
      </c>
      <c r="F1077" s="66">
        <v>590</v>
      </c>
      <c r="G1077" s="66">
        <v>474</v>
      </c>
      <c r="I1077" s="127">
        <f t="shared" si="122"/>
        <v>0.26</v>
      </c>
      <c r="J1077" s="127">
        <f t="shared" si="123"/>
        <v>0.39999999999999991</v>
      </c>
    </row>
    <row r="1078" spans="1:10" x14ac:dyDescent="0.25">
      <c r="A1078" s="133" t="s">
        <v>2133</v>
      </c>
      <c r="B1078" s="50" t="s">
        <v>2134</v>
      </c>
      <c r="C1078" s="126">
        <v>342</v>
      </c>
      <c r="D1078" s="66">
        <f t="shared" si="124"/>
        <v>430.92</v>
      </c>
      <c r="E1078" s="66">
        <f t="shared" si="125"/>
        <v>603.28800000000001</v>
      </c>
      <c r="F1078" s="66">
        <v>590</v>
      </c>
      <c r="G1078" s="66">
        <v>262</v>
      </c>
      <c r="I1078" s="127">
        <f t="shared" si="122"/>
        <v>0.26</v>
      </c>
      <c r="J1078" s="127">
        <f t="shared" si="123"/>
        <v>0.39999999999999991</v>
      </c>
    </row>
    <row r="1079" spans="1:10" x14ac:dyDescent="0.25">
      <c r="A1079" s="133" t="s">
        <v>2135</v>
      </c>
      <c r="B1079" s="50" t="s">
        <v>2136</v>
      </c>
      <c r="C1079" s="126">
        <v>342</v>
      </c>
      <c r="D1079" s="66">
        <f t="shared" si="124"/>
        <v>430.92</v>
      </c>
      <c r="E1079" s="66">
        <f t="shared" si="125"/>
        <v>603.28800000000001</v>
      </c>
      <c r="F1079" s="66">
        <v>590</v>
      </c>
      <c r="G1079" s="66">
        <v>468</v>
      </c>
      <c r="I1079" s="127">
        <f t="shared" si="122"/>
        <v>0.26</v>
      </c>
      <c r="J1079" s="127">
        <f t="shared" si="123"/>
        <v>0.39999999999999991</v>
      </c>
    </row>
    <row r="1080" spans="1:10" x14ac:dyDescent="0.25">
      <c r="A1080" s="133" t="s">
        <v>2137</v>
      </c>
      <c r="B1080" s="50" t="s">
        <v>2138</v>
      </c>
      <c r="C1080" s="126">
        <v>429</v>
      </c>
      <c r="D1080" s="66">
        <f t="shared" si="124"/>
        <v>540.54</v>
      </c>
      <c r="E1080" s="66">
        <f t="shared" si="125"/>
        <v>756.75599999999997</v>
      </c>
      <c r="F1080" s="66">
        <v>740</v>
      </c>
      <c r="G1080" s="66">
        <v>2</v>
      </c>
      <c r="I1080" s="127">
        <f t="shared" si="122"/>
        <v>0.26</v>
      </c>
      <c r="J1080" s="127">
        <f t="shared" si="123"/>
        <v>0.40000000000000013</v>
      </c>
    </row>
    <row r="1081" spans="1:10" x14ac:dyDescent="0.25">
      <c r="A1081" s="125" t="s">
        <v>2140</v>
      </c>
      <c r="B1081" s="43" t="s">
        <v>2141</v>
      </c>
      <c r="C1081" s="126">
        <v>325</v>
      </c>
      <c r="D1081" s="66">
        <f t="shared" si="124"/>
        <v>409.5</v>
      </c>
      <c r="E1081" s="66">
        <f t="shared" si="125"/>
        <v>573.29999999999995</v>
      </c>
      <c r="F1081" s="66">
        <v>560</v>
      </c>
      <c r="G1081" s="66">
        <v>84</v>
      </c>
      <c r="I1081" s="127">
        <f t="shared" si="122"/>
        <v>0.26</v>
      </c>
      <c r="J1081" s="127">
        <f t="shared" si="123"/>
        <v>0.39999999999999991</v>
      </c>
    </row>
    <row r="1082" spans="1:10" x14ac:dyDescent="0.25">
      <c r="A1082" s="133" t="s">
        <v>2142</v>
      </c>
      <c r="B1082" s="50" t="s">
        <v>2143</v>
      </c>
      <c r="C1082" s="126">
        <v>168</v>
      </c>
      <c r="D1082" s="66">
        <f t="shared" si="124"/>
        <v>211.68</v>
      </c>
      <c r="E1082" s="66">
        <f t="shared" si="125"/>
        <v>296.35200000000003</v>
      </c>
      <c r="F1082" s="66">
        <v>290</v>
      </c>
      <c r="G1082" s="66">
        <v>41</v>
      </c>
      <c r="I1082" s="127">
        <f t="shared" si="122"/>
        <v>0.26</v>
      </c>
      <c r="J1082" s="127">
        <f t="shared" si="123"/>
        <v>0.40000000000000013</v>
      </c>
    </row>
    <row r="1083" spans="1:10" x14ac:dyDescent="0.25">
      <c r="A1083" s="133" t="s">
        <v>2144</v>
      </c>
      <c r="B1083" s="50" t="s">
        <v>2145</v>
      </c>
      <c r="C1083" s="126">
        <v>255</v>
      </c>
      <c r="D1083" s="66">
        <f t="shared" si="124"/>
        <v>321.3</v>
      </c>
      <c r="E1083" s="66">
        <f t="shared" si="125"/>
        <v>449.82000000000005</v>
      </c>
      <c r="F1083" s="66">
        <v>440</v>
      </c>
      <c r="G1083" s="66">
        <v>45</v>
      </c>
      <c r="I1083" s="127">
        <f t="shared" si="122"/>
        <v>0.26</v>
      </c>
      <c r="J1083" s="127">
        <f t="shared" si="123"/>
        <v>0.40000000000000013</v>
      </c>
    </row>
    <row r="1084" spans="1:10" x14ac:dyDescent="0.25">
      <c r="A1084" s="133" t="s">
        <v>2146</v>
      </c>
      <c r="B1084" s="50" t="s">
        <v>2147</v>
      </c>
      <c r="C1084" s="126">
        <v>376</v>
      </c>
      <c r="D1084" s="66">
        <f t="shared" si="124"/>
        <v>473.76</v>
      </c>
      <c r="E1084" s="66">
        <f t="shared" si="125"/>
        <v>663.26400000000001</v>
      </c>
      <c r="F1084" s="66">
        <v>650</v>
      </c>
      <c r="G1084" s="66">
        <v>1</v>
      </c>
      <c r="I1084" s="127">
        <f t="shared" si="122"/>
        <v>0.26</v>
      </c>
      <c r="J1084" s="127">
        <f t="shared" si="123"/>
        <v>0.40000000000000013</v>
      </c>
    </row>
    <row r="1085" spans="1:10" x14ac:dyDescent="0.25">
      <c r="A1085" s="133" t="s">
        <v>2148</v>
      </c>
      <c r="B1085" s="50" t="s">
        <v>2149</v>
      </c>
      <c r="C1085" s="126">
        <v>295</v>
      </c>
      <c r="D1085" s="66">
        <f t="shared" si="124"/>
        <v>371.7</v>
      </c>
      <c r="E1085" s="66">
        <f t="shared" si="125"/>
        <v>520.38</v>
      </c>
      <c r="F1085" s="66">
        <v>510</v>
      </c>
      <c r="G1085" s="66">
        <v>88</v>
      </c>
      <c r="I1085" s="127">
        <f t="shared" si="122"/>
        <v>0.26</v>
      </c>
      <c r="J1085" s="127">
        <f t="shared" si="123"/>
        <v>0.40000000000000013</v>
      </c>
    </row>
    <row r="1086" spans="1:10" x14ac:dyDescent="0.25">
      <c r="A1086" s="133" t="s">
        <v>2150</v>
      </c>
      <c r="B1086" s="50" t="s">
        <v>2151</v>
      </c>
      <c r="C1086" s="126">
        <v>278</v>
      </c>
      <c r="D1086" s="66">
        <f t="shared" si="124"/>
        <v>350.28</v>
      </c>
      <c r="E1086" s="66">
        <f t="shared" si="125"/>
        <v>490.39199999999994</v>
      </c>
      <c r="F1086" s="66">
        <v>480</v>
      </c>
      <c r="G1086" s="66">
        <v>75</v>
      </c>
      <c r="I1086" s="127">
        <f t="shared" si="122"/>
        <v>0.26</v>
      </c>
      <c r="J1086" s="127">
        <f t="shared" si="123"/>
        <v>0.39999999999999991</v>
      </c>
    </row>
    <row r="1087" spans="1:10" x14ac:dyDescent="0.25">
      <c r="A1087" s="133" t="s">
        <v>2152</v>
      </c>
      <c r="B1087" s="50" t="s">
        <v>2153</v>
      </c>
      <c r="C1087" s="126">
        <v>208</v>
      </c>
      <c r="D1087" s="66">
        <f t="shared" si="124"/>
        <v>262.08</v>
      </c>
      <c r="E1087" s="66">
        <f t="shared" si="125"/>
        <v>366.91199999999998</v>
      </c>
      <c r="F1087" s="66">
        <v>360</v>
      </c>
      <c r="G1087" s="66">
        <v>95</v>
      </c>
      <c r="I1087" s="127">
        <f t="shared" si="122"/>
        <v>0.26</v>
      </c>
      <c r="J1087" s="127">
        <f t="shared" si="123"/>
        <v>0.39999999999999991</v>
      </c>
    </row>
    <row r="1088" spans="1:10" x14ac:dyDescent="0.25">
      <c r="A1088" s="133" t="s">
        <v>2154</v>
      </c>
      <c r="B1088" s="50" t="s">
        <v>2155</v>
      </c>
      <c r="C1088" s="126">
        <v>226</v>
      </c>
      <c r="D1088" s="66">
        <f t="shared" si="124"/>
        <v>284.76</v>
      </c>
      <c r="E1088" s="66">
        <f t="shared" si="125"/>
        <v>398.66399999999999</v>
      </c>
      <c r="F1088" s="66">
        <v>390</v>
      </c>
      <c r="G1088" s="66">
        <v>188</v>
      </c>
      <c r="I1088" s="127">
        <f t="shared" si="122"/>
        <v>0.26</v>
      </c>
      <c r="J1088" s="127">
        <f t="shared" si="123"/>
        <v>0.39999999999999991</v>
      </c>
    </row>
    <row r="1089" spans="1:10" x14ac:dyDescent="0.25">
      <c r="A1089" s="125" t="s">
        <v>2156</v>
      </c>
      <c r="B1089" s="43" t="s">
        <v>2157</v>
      </c>
      <c r="C1089" s="126">
        <v>261</v>
      </c>
      <c r="D1089" s="66">
        <f t="shared" si="124"/>
        <v>328.86</v>
      </c>
      <c r="E1089" s="66">
        <f t="shared" si="125"/>
        <v>460.404</v>
      </c>
      <c r="F1089" s="66">
        <v>450</v>
      </c>
      <c r="G1089" s="66">
        <v>295</v>
      </c>
      <c r="I1089" s="127">
        <f t="shared" si="122"/>
        <v>0.26</v>
      </c>
      <c r="J1089" s="127">
        <f t="shared" si="123"/>
        <v>0.39999999999999991</v>
      </c>
    </row>
    <row r="1090" spans="1:10" x14ac:dyDescent="0.25">
      <c r="A1090" s="125" t="s">
        <v>2158</v>
      </c>
      <c r="B1090" s="43" t="s">
        <v>2159</v>
      </c>
      <c r="C1090" s="126">
        <v>475</v>
      </c>
      <c r="D1090" s="66">
        <f t="shared" si="124"/>
        <v>598.5</v>
      </c>
      <c r="E1090" s="66">
        <f t="shared" si="125"/>
        <v>837.9</v>
      </c>
      <c r="F1090" s="66">
        <v>820</v>
      </c>
      <c r="G1090" s="66">
        <v>275</v>
      </c>
      <c r="I1090" s="127">
        <f t="shared" si="122"/>
        <v>0.26</v>
      </c>
      <c r="J1090" s="127">
        <f t="shared" si="123"/>
        <v>0.39999999999999991</v>
      </c>
    </row>
    <row r="1091" spans="1:10" x14ac:dyDescent="0.25">
      <c r="A1091" s="125" t="s">
        <v>2160</v>
      </c>
      <c r="B1091" s="43" t="s">
        <v>2161</v>
      </c>
      <c r="C1091" s="126">
        <v>406</v>
      </c>
      <c r="D1091" s="66">
        <f t="shared" si="124"/>
        <v>511.56</v>
      </c>
      <c r="E1091" s="66">
        <f t="shared" si="125"/>
        <v>716.18399999999997</v>
      </c>
      <c r="F1091" s="66">
        <v>700</v>
      </c>
      <c r="G1091" s="66">
        <v>156</v>
      </c>
      <c r="I1091" s="127">
        <f t="shared" si="122"/>
        <v>0.26</v>
      </c>
      <c r="J1091" s="127">
        <f t="shared" si="123"/>
        <v>0.39999999999999991</v>
      </c>
    </row>
    <row r="1092" spans="1:10" x14ac:dyDescent="0.25">
      <c r="A1092" s="125" t="s">
        <v>2162</v>
      </c>
      <c r="B1092" s="43" t="s">
        <v>2163</v>
      </c>
      <c r="C1092" s="126">
        <v>516</v>
      </c>
      <c r="D1092" s="66">
        <f t="shared" si="124"/>
        <v>650.16</v>
      </c>
      <c r="E1092" s="66">
        <f t="shared" si="125"/>
        <v>910.22399999999993</v>
      </c>
      <c r="F1092" s="66">
        <v>890</v>
      </c>
      <c r="G1092" s="66">
        <v>119</v>
      </c>
      <c r="I1092" s="127">
        <f t="shared" si="122"/>
        <v>0.26</v>
      </c>
      <c r="J1092" s="127">
        <f t="shared" si="123"/>
        <v>0.39999999999999991</v>
      </c>
    </row>
    <row r="1093" spans="1:10" x14ac:dyDescent="0.25">
      <c r="A1093" s="125" t="s">
        <v>2164</v>
      </c>
      <c r="B1093" s="43" t="s">
        <v>2165</v>
      </c>
      <c r="C1093" s="126">
        <v>649</v>
      </c>
      <c r="D1093" s="66">
        <f t="shared" si="124"/>
        <v>817.74</v>
      </c>
      <c r="E1093" s="66">
        <f t="shared" si="125"/>
        <v>1144.836</v>
      </c>
      <c r="F1093" s="66">
        <v>1120</v>
      </c>
      <c r="G1093" s="66">
        <v>109</v>
      </c>
      <c r="I1093" s="127">
        <f t="shared" si="122"/>
        <v>0.26</v>
      </c>
      <c r="J1093" s="127">
        <f t="shared" si="123"/>
        <v>0.39999999999999991</v>
      </c>
    </row>
    <row r="1094" spans="1:10" x14ac:dyDescent="0.25">
      <c r="A1094" s="125" t="s">
        <v>2166</v>
      </c>
      <c r="B1094" s="43" t="s">
        <v>2167</v>
      </c>
      <c r="C1094" s="126">
        <v>1003</v>
      </c>
      <c r="D1094" s="66">
        <f t="shared" si="124"/>
        <v>1263.78</v>
      </c>
      <c r="E1094" s="66">
        <f t="shared" si="125"/>
        <v>1769.2919999999999</v>
      </c>
      <c r="F1094" s="66">
        <v>1730</v>
      </c>
      <c r="G1094" s="66">
        <v>84</v>
      </c>
      <c r="I1094" s="127">
        <f t="shared" si="122"/>
        <v>0.26</v>
      </c>
      <c r="J1094" s="127">
        <f t="shared" si="123"/>
        <v>0.39999999999999991</v>
      </c>
    </row>
    <row r="1095" spans="1:10" x14ac:dyDescent="0.25">
      <c r="A1095" s="125" t="s">
        <v>2168</v>
      </c>
      <c r="B1095" s="43" t="s">
        <v>2169</v>
      </c>
      <c r="C1095" s="126">
        <v>463</v>
      </c>
      <c r="D1095" s="66">
        <f t="shared" si="124"/>
        <v>583.38</v>
      </c>
      <c r="E1095" s="66">
        <f t="shared" si="125"/>
        <v>816.73199999999997</v>
      </c>
      <c r="F1095" s="66">
        <v>800</v>
      </c>
      <c r="G1095" s="66">
        <v>121</v>
      </c>
      <c r="I1095" s="127">
        <f t="shared" si="122"/>
        <v>0.26</v>
      </c>
      <c r="J1095" s="127">
        <f t="shared" si="123"/>
        <v>0.39999999999999991</v>
      </c>
    </row>
    <row r="1096" spans="1:10" x14ac:dyDescent="0.25">
      <c r="A1096" s="125" t="s">
        <v>2170</v>
      </c>
      <c r="B1096" s="43" t="s">
        <v>2171</v>
      </c>
      <c r="C1096" s="126">
        <v>933</v>
      </c>
      <c r="D1096" s="66">
        <f t="shared" si="124"/>
        <v>1175.58</v>
      </c>
      <c r="E1096" s="66">
        <f t="shared" si="125"/>
        <v>1645.8119999999999</v>
      </c>
      <c r="F1096" s="66">
        <v>1610</v>
      </c>
      <c r="G1096" s="66">
        <v>91</v>
      </c>
      <c r="I1096" s="127">
        <f t="shared" si="122"/>
        <v>0.26</v>
      </c>
      <c r="J1096" s="127">
        <f t="shared" si="123"/>
        <v>0.39999999999999991</v>
      </c>
    </row>
    <row r="1097" spans="1:10" x14ac:dyDescent="0.25">
      <c r="A1097" s="125" t="s">
        <v>2172</v>
      </c>
      <c r="B1097" s="43" t="s">
        <v>2173</v>
      </c>
      <c r="C1097" s="126">
        <v>533</v>
      </c>
      <c r="D1097" s="66">
        <f t="shared" si="124"/>
        <v>671.58</v>
      </c>
      <c r="E1097" s="66">
        <f t="shared" si="125"/>
        <v>940.21199999999999</v>
      </c>
      <c r="F1097" s="66">
        <v>920</v>
      </c>
      <c r="G1097" s="66">
        <v>111</v>
      </c>
      <c r="I1097" s="127">
        <f t="shared" ref="I1097:I1160" si="126">D1097/C1097-1</f>
        <v>0.26</v>
      </c>
      <c r="J1097" s="127">
        <f t="shared" ref="J1097:J1160" si="127">E1097/D1097-1</f>
        <v>0.39999999999999991</v>
      </c>
    </row>
    <row r="1098" spans="1:10" x14ac:dyDescent="0.25">
      <c r="A1098" s="125" t="s">
        <v>2174</v>
      </c>
      <c r="B1098" s="43" t="s">
        <v>2175</v>
      </c>
      <c r="C1098" s="126">
        <v>950</v>
      </c>
      <c r="D1098" s="66">
        <f t="shared" si="124"/>
        <v>1197</v>
      </c>
      <c r="E1098" s="66">
        <f t="shared" si="125"/>
        <v>1675.8</v>
      </c>
      <c r="F1098" s="66">
        <v>1640</v>
      </c>
      <c r="G1098" s="66">
        <v>104</v>
      </c>
      <c r="I1098" s="127">
        <f t="shared" si="126"/>
        <v>0.26</v>
      </c>
      <c r="J1098" s="127">
        <f t="shared" si="127"/>
        <v>0.39999999999999991</v>
      </c>
    </row>
    <row r="1099" spans="1:10" x14ac:dyDescent="0.25">
      <c r="A1099" s="125" t="s">
        <v>2176</v>
      </c>
      <c r="B1099" s="43" t="s">
        <v>2177</v>
      </c>
      <c r="C1099" s="126">
        <v>5367</v>
      </c>
      <c r="D1099" s="66">
        <f t="shared" si="124"/>
        <v>6762.42</v>
      </c>
      <c r="E1099" s="66">
        <f t="shared" si="125"/>
        <v>9467.3880000000008</v>
      </c>
      <c r="F1099" s="66">
        <v>9260</v>
      </c>
      <c r="G1099" s="66">
        <v>135</v>
      </c>
      <c r="I1099" s="127">
        <f t="shared" si="126"/>
        <v>0.26</v>
      </c>
      <c r="J1099" s="127">
        <f t="shared" si="127"/>
        <v>0.40000000000000013</v>
      </c>
    </row>
    <row r="1100" spans="1:10" x14ac:dyDescent="0.25">
      <c r="A1100" s="125" t="s">
        <v>2178</v>
      </c>
      <c r="B1100" s="43" t="s">
        <v>2179</v>
      </c>
      <c r="C1100" s="126">
        <v>637</v>
      </c>
      <c r="D1100" s="66">
        <f t="shared" si="124"/>
        <v>802.62</v>
      </c>
      <c r="E1100" s="66">
        <f t="shared" si="125"/>
        <v>1123.6680000000001</v>
      </c>
      <c r="F1100" s="66">
        <v>1100</v>
      </c>
      <c r="G1100" s="66">
        <v>144</v>
      </c>
      <c r="I1100" s="127">
        <f t="shared" si="126"/>
        <v>0.26</v>
      </c>
      <c r="J1100" s="127">
        <f t="shared" si="127"/>
        <v>0.40000000000000013</v>
      </c>
    </row>
    <row r="1101" spans="1:10" ht="18.75" x14ac:dyDescent="0.25">
      <c r="A1101" s="125" t="s">
        <v>2180</v>
      </c>
      <c r="B1101" s="43" t="s">
        <v>2181</v>
      </c>
      <c r="C1101" s="126">
        <v>673</v>
      </c>
      <c r="D1101" s="66">
        <f t="shared" si="124"/>
        <v>847.98</v>
      </c>
      <c r="E1101" s="66">
        <f t="shared" si="125"/>
        <v>1187.172</v>
      </c>
      <c r="F1101" s="66">
        <v>1160</v>
      </c>
      <c r="G1101" s="66">
        <v>391</v>
      </c>
      <c r="I1101" s="127">
        <f t="shared" si="126"/>
        <v>0.26</v>
      </c>
      <c r="J1101" s="127">
        <f t="shared" si="127"/>
        <v>0.39999999999999991</v>
      </c>
    </row>
    <row r="1102" spans="1:10" x14ac:dyDescent="0.25">
      <c r="A1102" s="125" t="s">
        <v>2182</v>
      </c>
      <c r="B1102" s="43" t="s">
        <v>2183</v>
      </c>
      <c r="C1102" s="126">
        <v>487</v>
      </c>
      <c r="D1102" s="66">
        <f t="shared" si="124"/>
        <v>613.62</v>
      </c>
      <c r="E1102" s="66">
        <f t="shared" si="125"/>
        <v>859.06799999999998</v>
      </c>
      <c r="F1102" s="66">
        <v>840</v>
      </c>
      <c r="G1102" s="66">
        <v>94</v>
      </c>
      <c r="I1102" s="127">
        <f t="shared" si="126"/>
        <v>0.26</v>
      </c>
      <c r="J1102" s="127">
        <f t="shared" si="127"/>
        <v>0.39999999999999991</v>
      </c>
    </row>
    <row r="1103" spans="1:10" x14ac:dyDescent="0.25">
      <c r="A1103" s="125" t="s">
        <v>2184</v>
      </c>
      <c r="B1103" s="43" t="s">
        <v>2185</v>
      </c>
      <c r="C1103" s="126">
        <v>1101</v>
      </c>
      <c r="D1103" s="66">
        <f t="shared" si="124"/>
        <v>1387.26</v>
      </c>
      <c r="E1103" s="66">
        <f t="shared" si="125"/>
        <v>1942.164</v>
      </c>
      <c r="F1103" s="66">
        <v>1900</v>
      </c>
      <c r="G1103" s="66">
        <v>88</v>
      </c>
      <c r="I1103" s="127">
        <f t="shared" si="126"/>
        <v>0.26</v>
      </c>
      <c r="J1103" s="127">
        <f t="shared" si="127"/>
        <v>0.39999999999999991</v>
      </c>
    </row>
    <row r="1104" spans="1:10" ht="14.45" customHeight="1" x14ac:dyDescent="0.25">
      <c r="A1104" s="125" t="s">
        <v>2186</v>
      </c>
      <c r="B1104" s="43" t="s">
        <v>2187</v>
      </c>
      <c r="C1104" s="126">
        <v>539</v>
      </c>
      <c r="D1104" s="66">
        <f t="shared" si="124"/>
        <v>679.14</v>
      </c>
      <c r="E1104" s="66">
        <f t="shared" si="125"/>
        <v>950.79600000000005</v>
      </c>
      <c r="F1104" s="66">
        <v>930</v>
      </c>
      <c r="G1104" s="66">
        <v>80</v>
      </c>
      <c r="I1104" s="127">
        <f t="shared" si="126"/>
        <v>0.26</v>
      </c>
      <c r="J1104" s="127">
        <f t="shared" si="127"/>
        <v>0.40000000000000013</v>
      </c>
    </row>
    <row r="1105" spans="1:10" x14ac:dyDescent="0.25">
      <c r="A1105" s="125" t="s">
        <v>2188</v>
      </c>
      <c r="B1105" s="43" t="s">
        <v>2189</v>
      </c>
      <c r="C1105" s="126">
        <v>412</v>
      </c>
      <c r="D1105" s="66">
        <f t="shared" si="124"/>
        <v>519.12</v>
      </c>
      <c r="E1105" s="66">
        <f t="shared" si="125"/>
        <v>726.76800000000003</v>
      </c>
      <c r="F1105" s="66">
        <v>710</v>
      </c>
      <c r="G1105" s="66">
        <v>73</v>
      </c>
      <c r="I1105" s="127">
        <f t="shared" si="126"/>
        <v>0.26</v>
      </c>
      <c r="J1105" s="127">
        <f t="shared" si="127"/>
        <v>0.40000000000000013</v>
      </c>
    </row>
    <row r="1106" spans="1:10" x14ac:dyDescent="0.25">
      <c r="A1106" s="125" t="s">
        <v>2190</v>
      </c>
      <c r="B1106" s="43" t="s">
        <v>2191</v>
      </c>
      <c r="C1106" s="126">
        <v>2904</v>
      </c>
      <c r="D1106" s="66">
        <f t="shared" si="124"/>
        <v>3659.04</v>
      </c>
      <c r="E1106" s="66">
        <f t="shared" si="125"/>
        <v>5122.6559999999999</v>
      </c>
      <c r="F1106" s="66">
        <v>5010</v>
      </c>
      <c r="G1106" s="66">
        <v>78</v>
      </c>
      <c r="I1106" s="127">
        <f t="shared" si="126"/>
        <v>0.26</v>
      </c>
      <c r="J1106" s="127">
        <f t="shared" si="127"/>
        <v>0.39999999999999991</v>
      </c>
    </row>
    <row r="1107" spans="1:10" x14ac:dyDescent="0.25">
      <c r="A1107" s="125" t="s">
        <v>2192</v>
      </c>
      <c r="B1107" s="43" t="s">
        <v>2193</v>
      </c>
      <c r="C1107" s="126">
        <v>2324</v>
      </c>
      <c r="D1107" s="66">
        <f t="shared" si="124"/>
        <v>2928.24</v>
      </c>
      <c r="E1107" s="66">
        <f t="shared" si="125"/>
        <v>4099.5360000000001</v>
      </c>
      <c r="F1107" s="66">
        <v>4010</v>
      </c>
      <c r="G1107" s="66">
        <v>56</v>
      </c>
      <c r="I1107" s="127">
        <f t="shared" si="126"/>
        <v>0.26</v>
      </c>
      <c r="J1107" s="127">
        <f t="shared" si="127"/>
        <v>0.40000000000000013</v>
      </c>
    </row>
    <row r="1108" spans="1:10" x14ac:dyDescent="0.25">
      <c r="A1108" s="125" t="s">
        <v>2194</v>
      </c>
      <c r="B1108" s="43" t="s">
        <v>2195</v>
      </c>
      <c r="C1108" s="126">
        <v>550</v>
      </c>
      <c r="D1108" s="66">
        <f t="shared" si="124"/>
        <v>693</v>
      </c>
      <c r="E1108" s="66">
        <f t="shared" si="125"/>
        <v>970.2</v>
      </c>
      <c r="F1108" s="66">
        <v>950</v>
      </c>
      <c r="G1108" s="66">
        <v>52</v>
      </c>
      <c r="I1108" s="127">
        <f t="shared" si="126"/>
        <v>0.26</v>
      </c>
      <c r="J1108" s="127">
        <f t="shared" si="127"/>
        <v>0.40000000000000013</v>
      </c>
    </row>
    <row r="1109" spans="1:10" x14ac:dyDescent="0.25">
      <c r="A1109" s="125" t="s">
        <v>2196</v>
      </c>
      <c r="B1109" s="43" t="s">
        <v>2197</v>
      </c>
      <c r="C1109" s="126">
        <v>499</v>
      </c>
      <c r="D1109" s="66">
        <f t="shared" si="124"/>
        <v>628.74</v>
      </c>
      <c r="E1109" s="66">
        <f t="shared" si="125"/>
        <v>880.23599999999999</v>
      </c>
      <c r="F1109" s="66">
        <v>860</v>
      </c>
      <c r="G1109" s="66">
        <v>106</v>
      </c>
      <c r="I1109" s="127">
        <f t="shared" si="126"/>
        <v>0.26</v>
      </c>
      <c r="J1109" s="127">
        <f t="shared" si="127"/>
        <v>0.39999999999999991</v>
      </c>
    </row>
    <row r="1110" spans="1:10" x14ac:dyDescent="0.25">
      <c r="A1110" s="125" t="s">
        <v>2198</v>
      </c>
      <c r="B1110" s="43" t="s">
        <v>2199</v>
      </c>
      <c r="C1110" s="126">
        <v>875</v>
      </c>
      <c r="D1110" s="66">
        <f t="shared" si="124"/>
        <v>1102.5</v>
      </c>
      <c r="E1110" s="66">
        <f t="shared" si="125"/>
        <v>1543.5</v>
      </c>
      <c r="F1110" s="66">
        <v>1510</v>
      </c>
      <c r="G1110" s="66">
        <v>306</v>
      </c>
      <c r="I1110" s="127">
        <f t="shared" si="126"/>
        <v>0.26</v>
      </c>
      <c r="J1110" s="127">
        <f t="shared" si="127"/>
        <v>0.39999999999999991</v>
      </c>
    </row>
    <row r="1111" spans="1:10" x14ac:dyDescent="0.25">
      <c r="A1111" s="133" t="s">
        <v>2200</v>
      </c>
      <c r="B1111" s="50" t="s">
        <v>2201</v>
      </c>
      <c r="C1111" s="126">
        <v>1867</v>
      </c>
      <c r="D1111" s="66">
        <f t="shared" si="124"/>
        <v>2352.42</v>
      </c>
      <c r="E1111" s="66">
        <f t="shared" si="125"/>
        <v>3293.3879999999999</v>
      </c>
      <c r="F1111" s="66">
        <v>3220</v>
      </c>
      <c r="G1111" s="66">
        <v>33</v>
      </c>
      <c r="I1111" s="127">
        <f t="shared" si="126"/>
        <v>0.26</v>
      </c>
      <c r="J1111" s="127">
        <f t="shared" si="127"/>
        <v>0.39999999999999991</v>
      </c>
    </row>
    <row r="1112" spans="1:10" x14ac:dyDescent="0.25">
      <c r="A1112" s="133" t="s">
        <v>2202</v>
      </c>
      <c r="B1112" s="50" t="s">
        <v>2203</v>
      </c>
      <c r="C1112" s="126">
        <v>3478</v>
      </c>
      <c r="D1112" s="66">
        <f t="shared" si="124"/>
        <v>4382.28</v>
      </c>
      <c r="E1112" s="66">
        <f t="shared" si="125"/>
        <v>6135.192</v>
      </c>
      <c r="F1112" s="66">
        <v>6000</v>
      </c>
      <c r="G1112" s="66">
        <v>84</v>
      </c>
      <c r="I1112" s="127">
        <f t="shared" si="126"/>
        <v>0.26</v>
      </c>
      <c r="J1112" s="127">
        <f t="shared" si="127"/>
        <v>0.40000000000000013</v>
      </c>
    </row>
    <row r="1113" spans="1:10" x14ac:dyDescent="0.25">
      <c r="A1113" s="133" t="s">
        <v>2204</v>
      </c>
      <c r="B1113" s="50" t="s">
        <v>2205</v>
      </c>
      <c r="C1113" s="126">
        <v>1327</v>
      </c>
      <c r="D1113" s="66">
        <f t="shared" ref="D1113:D1176" si="128">C1113+C1113*0.26</f>
        <v>1672.02</v>
      </c>
      <c r="E1113" s="66">
        <f t="shared" ref="E1113:E1176" si="129">D1113+D1113*0.4</f>
        <v>2340.828</v>
      </c>
      <c r="F1113" s="66">
        <v>2290</v>
      </c>
      <c r="G1113" s="66">
        <v>21</v>
      </c>
      <c r="I1113" s="127">
        <f t="shared" si="126"/>
        <v>0.26</v>
      </c>
      <c r="J1113" s="127">
        <f t="shared" si="127"/>
        <v>0.39999999999999991</v>
      </c>
    </row>
    <row r="1114" spans="1:10" x14ac:dyDescent="0.25">
      <c r="A1114" s="125" t="s">
        <v>2206</v>
      </c>
      <c r="B1114" s="43" t="s">
        <v>2207</v>
      </c>
      <c r="C1114" s="126">
        <v>887</v>
      </c>
      <c r="D1114" s="66">
        <f t="shared" si="128"/>
        <v>1117.6199999999999</v>
      </c>
      <c r="E1114" s="66">
        <f t="shared" si="129"/>
        <v>1564.6679999999999</v>
      </c>
      <c r="F1114" s="66">
        <v>1530</v>
      </c>
      <c r="G1114" s="66">
        <v>72</v>
      </c>
      <c r="I1114" s="127">
        <f t="shared" si="126"/>
        <v>0.25999999999999979</v>
      </c>
      <c r="J1114" s="127">
        <f t="shared" si="127"/>
        <v>0.40000000000000013</v>
      </c>
    </row>
    <row r="1115" spans="1:10" x14ac:dyDescent="0.25">
      <c r="A1115" s="125" t="s">
        <v>2208</v>
      </c>
      <c r="B1115" s="43" t="s">
        <v>2209</v>
      </c>
      <c r="C1115" s="126">
        <v>458</v>
      </c>
      <c r="D1115" s="66">
        <f t="shared" si="128"/>
        <v>577.08000000000004</v>
      </c>
      <c r="E1115" s="66">
        <f t="shared" si="129"/>
        <v>807.91200000000003</v>
      </c>
      <c r="F1115" s="66">
        <v>790</v>
      </c>
      <c r="G1115" s="66">
        <v>72</v>
      </c>
      <c r="I1115" s="127">
        <f t="shared" si="126"/>
        <v>0.26</v>
      </c>
      <c r="J1115" s="127">
        <f t="shared" si="127"/>
        <v>0.39999999999999991</v>
      </c>
    </row>
    <row r="1116" spans="1:10" x14ac:dyDescent="0.25">
      <c r="A1116" s="125" t="s">
        <v>2210</v>
      </c>
      <c r="B1116" s="43" t="s">
        <v>2211</v>
      </c>
      <c r="C1116" s="126">
        <v>446</v>
      </c>
      <c r="D1116" s="66">
        <f t="shared" si="128"/>
        <v>561.96</v>
      </c>
      <c r="E1116" s="66">
        <f t="shared" si="129"/>
        <v>786.74400000000003</v>
      </c>
      <c r="F1116" s="66">
        <v>770</v>
      </c>
      <c r="G1116" s="66">
        <v>54</v>
      </c>
      <c r="I1116" s="127">
        <f t="shared" si="126"/>
        <v>0.26</v>
      </c>
      <c r="J1116" s="127">
        <f t="shared" si="127"/>
        <v>0.39999999999999991</v>
      </c>
    </row>
    <row r="1117" spans="1:10" x14ac:dyDescent="0.25">
      <c r="A1117" s="125" t="s">
        <v>2212</v>
      </c>
      <c r="B1117" s="43" t="s">
        <v>2213</v>
      </c>
      <c r="C1117" s="126">
        <v>3547</v>
      </c>
      <c r="D1117" s="66">
        <f t="shared" si="128"/>
        <v>4469.22</v>
      </c>
      <c r="E1117" s="66">
        <f t="shared" si="129"/>
        <v>6256.9080000000004</v>
      </c>
      <c r="F1117" s="66">
        <v>6120</v>
      </c>
      <c r="G1117" s="66">
        <v>17</v>
      </c>
      <c r="I1117" s="127">
        <f t="shared" si="126"/>
        <v>0.26</v>
      </c>
      <c r="J1117" s="127">
        <f t="shared" si="127"/>
        <v>0.39999999999999991</v>
      </c>
    </row>
    <row r="1118" spans="1:10" x14ac:dyDescent="0.25">
      <c r="A1118" s="133" t="s">
        <v>2214</v>
      </c>
      <c r="B1118" s="50" t="s">
        <v>2215</v>
      </c>
      <c r="C1118" s="126">
        <v>9111</v>
      </c>
      <c r="D1118" s="66">
        <f t="shared" si="128"/>
        <v>11479.86</v>
      </c>
      <c r="E1118" s="66">
        <f t="shared" si="129"/>
        <v>16071.804</v>
      </c>
      <c r="F1118" s="66">
        <v>15720</v>
      </c>
      <c r="G1118" s="66">
        <v>7</v>
      </c>
      <c r="I1118" s="127">
        <f t="shared" si="126"/>
        <v>0.26</v>
      </c>
      <c r="J1118" s="127">
        <f t="shared" si="127"/>
        <v>0.39999999999999991</v>
      </c>
    </row>
    <row r="1119" spans="1:10" ht="18.75" x14ac:dyDescent="0.25">
      <c r="A1119" s="133" t="s">
        <v>2216</v>
      </c>
      <c r="B1119" s="50" t="s">
        <v>2217</v>
      </c>
      <c r="C1119" s="126">
        <v>1594</v>
      </c>
      <c r="D1119" s="66">
        <f t="shared" si="128"/>
        <v>2008.44</v>
      </c>
      <c r="E1119" s="66">
        <f t="shared" si="129"/>
        <v>2811.8160000000003</v>
      </c>
      <c r="F1119" s="66">
        <v>2750</v>
      </c>
      <c r="G1119" s="66">
        <v>32</v>
      </c>
      <c r="I1119" s="127">
        <f t="shared" si="126"/>
        <v>0.26</v>
      </c>
      <c r="J1119" s="127">
        <f t="shared" si="127"/>
        <v>0.40000000000000013</v>
      </c>
    </row>
    <row r="1120" spans="1:10" x14ac:dyDescent="0.25">
      <c r="A1120" s="133" t="s">
        <v>2218</v>
      </c>
      <c r="B1120" s="50" t="s">
        <v>2219</v>
      </c>
      <c r="C1120" s="126">
        <v>2197</v>
      </c>
      <c r="D1120" s="66">
        <f t="shared" si="128"/>
        <v>2768.2200000000003</v>
      </c>
      <c r="E1120" s="66">
        <f t="shared" si="129"/>
        <v>3875.5080000000007</v>
      </c>
      <c r="F1120" s="66">
        <v>3790</v>
      </c>
      <c r="G1120" s="66">
        <v>77</v>
      </c>
      <c r="I1120" s="127">
        <f t="shared" si="126"/>
        <v>0.26</v>
      </c>
      <c r="J1120" s="127">
        <f t="shared" si="127"/>
        <v>0.40000000000000013</v>
      </c>
    </row>
    <row r="1121" spans="1:10" x14ac:dyDescent="0.25">
      <c r="A1121" s="125" t="s">
        <v>2220</v>
      </c>
      <c r="B1121" s="43" t="s">
        <v>2221</v>
      </c>
      <c r="C1121" s="126">
        <v>354</v>
      </c>
      <c r="D1121" s="66">
        <f t="shared" si="128"/>
        <v>446.04</v>
      </c>
      <c r="E1121" s="66">
        <f t="shared" si="129"/>
        <v>624.45600000000002</v>
      </c>
      <c r="F1121" s="66">
        <v>610</v>
      </c>
      <c r="G1121" s="66">
        <v>106</v>
      </c>
      <c r="I1121" s="127">
        <f t="shared" si="126"/>
        <v>0.26</v>
      </c>
      <c r="J1121" s="127">
        <f t="shared" si="127"/>
        <v>0.39999999999999991</v>
      </c>
    </row>
    <row r="1122" spans="1:10" x14ac:dyDescent="0.25">
      <c r="A1122" s="133" t="s">
        <v>2222</v>
      </c>
      <c r="B1122" s="50" t="s">
        <v>2223</v>
      </c>
      <c r="C1122" s="126">
        <v>713</v>
      </c>
      <c r="D1122" s="66">
        <f t="shared" si="128"/>
        <v>898.38</v>
      </c>
      <c r="E1122" s="66">
        <f t="shared" si="129"/>
        <v>1257.732</v>
      </c>
      <c r="F1122" s="66">
        <v>1230</v>
      </c>
      <c r="G1122" s="66">
        <v>29</v>
      </c>
      <c r="I1122" s="127">
        <f t="shared" si="126"/>
        <v>0.26</v>
      </c>
      <c r="J1122" s="127">
        <f t="shared" si="127"/>
        <v>0.39999999999999991</v>
      </c>
    </row>
    <row r="1123" spans="1:10" x14ac:dyDescent="0.25">
      <c r="A1123" s="133" t="s">
        <v>2224</v>
      </c>
      <c r="B1123" s="50" t="s">
        <v>2225</v>
      </c>
      <c r="C1123" s="126">
        <v>336</v>
      </c>
      <c r="D1123" s="66">
        <f t="shared" si="128"/>
        <v>423.36</v>
      </c>
      <c r="E1123" s="66">
        <f t="shared" si="129"/>
        <v>592.70400000000006</v>
      </c>
      <c r="F1123" s="66">
        <v>580</v>
      </c>
      <c r="G1123" s="66">
        <v>329</v>
      </c>
      <c r="I1123" s="127">
        <f t="shared" si="126"/>
        <v>0.26</v>
      </c>
      <c r="J1123" s="127">
        <f t="shared" si="127"/>
        <v>0.40000000000000013</v>
      </c>
    </row>
    <row r="1124" spans="1:10" x14ac:dyDescent="0.25">
      <c r="A1124" s="133" t="s">
        <v>2226</v>
      </c>
      <c r="B1124" s="50" t="s">
        <v>2227</v>
      </c>
      <c r="C1124" s="126">
        <v>418</v>
      </c>
      <c r="D1124" s="66">
        <f t="shared" si="128"/>
        <v>526.68000000000006</v>
      </c>
      <c r="E1124" s="66">
        <f t="shared" si="129"/>
        <v>737.35200000000009</v>
      </c>
      <c r="F1124" s="66">
        <v>720</v>
      </c>
      <c r="G1124" s="66">
        <v>80</v>
      </c>
      <c r="I1124" s="127">
        <f t="shared" si="126"/>
        <v>0.26000000000000023</v>
      </c>
      <c r="J1124" s="127">
        <f t="shared" si="127"/>
        <v>0.39999999999999991</v>
      </c>
    </row>
    <row r="1125" spans="1:10" x14ac:dyDescent="0.25">
      <c r="A1125" s="133" t="s">
        <v>2228</v>
      </c>
      <c r="B1125" s="50" t="s">
        <v>2229</v>
      </c>
      <c r="C1125" s="126">
        <v>1733</v>
      </c>
      <c r="D1125" s="66">
        <f t="shared" si="128"/>
        <v>2183.58</v>
      </c>
      <c r="E1125" s="66">
        <f t="shared" si="129"/>
        <v>3057.0119999999997</v>
      </c>
      <c r="F1125" s="66">
        <v>2990</v>
      </c>
      <c r="G1125" s="66">
        <v>22</v>
      </c>
      <c r="I1125" s="127">
        <f t="shared" si="126"/>
        <v>0.26</v>
      </c>
      <c r="J1125" s="127">
        <f t="shared" si="127"/>
        <v>0.39999999999999991</v>
      </c>
    </row>
    <row r="1126" spans="1:10" x14ac:dyDescent="0.25">
      <c r="A1126" s="133" t="s">
        <v>2230</v>
      </c>
      <c r="B1126" s="50" t="s">
        <v>2231</v>
      </c>
      <c r="C1126" s="126">
        <v>574</v>
      </c>
      <c r="D1126" s="66">
        <f t="shared" si="128"/>
        <v>723.24</v>
      </c>
      <c r="E1126" s="66">
        <f t="shared" si="129"/>
        <v>1012.5360000000001</v>
      </c>
      <c r="F1126" s="66">
        <v>990</v>
      </c>
      <c r="G1126" s="66">
        <v>4</v>
      </c>
      <c r="I1126" s="127">
        <f t="shared" si="126"/>
        <v>0.26</v>
      </c>
      <c r="J1126" s="127">
        <f t="shared" si="127"/>
        <v>0.40000000000000013</v>
      </c>
    </row>
    <row r="1127" spans="1:10" x14ac:dyDescent="0.25">
      <c r="A1127" s="125" t="s">
        <v>2232</v>
      </c>
      <c r="B1127" s="43" t="s">
        <v>2233</v>
      </c>
      <c r="C1127" s="126">
        <v>348</v>
      </c>
      <c r="D1127" s="66">
        <f t="shared" si="128"/>
        <v>438.48</v>
      </c>
      <c r="E1127" s="66">
        <f t="shared" si="129"/>
        <v>613.87200000000007</v>
      </c>
      <c r="F1127" s="66">
        <v>600</v>
      </c>
      <c r="G1127" s="66">
        <v>75</v>
      </c>
      <c r="I1127" s="127">
        <f t="shared" si="126"/>
        <v>0.26</v>
      </c>
      <c r="J1127" s="127">
        <f t="shared" si="127"/>
        <v>0.40000000000000013</v>
      </c>
    </row>
    <row r="1128" spans="1:10" x14ac:dyDescent="0.25">
      <c r="A1128" s="125" t="s">
        <v>2234</v>
      </c>
      <c r="B1128" s="43" t="s">
        <v>2235</v>
      </c>
      <c r="C1128" s="126">
        <v>800</v>
      </c>
      <c r="D1128" s="66">
        <f t="shared" si="128"/>
        <v>1008</v>
      </c>
      <c r="E1128" s="66">
        <f t="shared" si="129"/>
        <v>1411.2</v>
      </c>
      <c r="F1128" s="66">
        <v>1380</v>
      </c>
      <c r="G1128" s="66">
        <v>22</v>
      </c>
      <c r="I1128" s="127">
        <f t="shared" si="126"/>
        <v>0.26</v>
      </c>
      <c r="J1128" s="127">
        <f t="shared" si="127"/>
        <v>0.40000000000000013</v>
      </c>
    </row>
    <row r="1129" spans="1:10" x14ac:dyDescent="0.25">
      <c r="A1129" s="125" t="s">
        <v>2236</v>
      </c>
      <c r="B1129" s="43" t="s">
        <v>2237</v>
      </c>
      <c r="C1129" s="126">
        <v>695</v>
      </c>
      <c r="D1129" s="66">
        <f t="shared" si="128"/>
        <v>875.7</v>
      </c>
      <c r="E1129" s="66">
        <f t="shared" si="129"/>
        <v>1225.98</v>
      </c>
      <c r="F1129" s="66">
        <v>1200</v>
      </c>
      <c r="G1129" s="66">
        <v>73</v>
      </c>
      <c r="I1129" s="127">
        <f t="shared" si="126"/>
        <v>0.26</v>
      </c>
      <c r="J1129" s="127">
        <f t="shared" si="127"/>
        <v>0.39999999999999991</v>
      </c>
    </row>
    <row r="1130" spans="1:10" x14ac:dyDescent="0.25">
      <c r="A1130" s="125" t="s">
        <v>2238</v>
      </c>
      <c r="B1130" s="43" t="s">
        <v>2239</v>
      </c>
      <c r="C1130" s="126">
        <v>522</v>
      </c>
      <c r="D1130" s="66">
        <f t="shared" si="128"/>
        <v>657.72</v>
      </c>
      <c r="E1130" s="66">
        <f t="shared" si="129"/>
        <v>920.80799999999999</v>
      </c>
      <c r="F1130" s="66">
        <v>900</v>
      </c>
      <c r="G1130" s="66">
        <v>53</v>
      </c>
      <c r="I1130" s="127">
        <f t="shared" si="126"/>
        <v>0.26</v>
      </c>
      <c r="J1130" s="127">
        <f t="shared" si="127"/>
        <v>0.39999999999999991</v>
      </c>
    </row>
    <row r="1131" spans="1:10" x14ac:dyDescent="0.25">
      <c r="A1131" s="125" t="s">
        <v>2240</v>
      </c>
      <c r="B1131" s="43" t="s">
        <v>2241</v>
      </c>
      <c r="C1131" s="126">
        <v>1687</v>
      </c>
      <c r="D1131" s="66">
        <f t="shared" si="128"/>
        <v>2125.62</v>
      </c>
      <c r="E1131" s="66">
        <f t="shared" si="129"/>
        <v>2975.8679999999999</v>
      </c>
      <c r="F1131" s="66">
        <v>2910</v>
      </c>
      <c r="G1131" s="66">
        <v>274</v>
      </c>
      <c r="I1131" s="127">
        <f t="shared" si="126"/>
        <v>0.26</v>
      </c>
      <c r="J1131" s="127">
        <f t="shared" si="127"/>
        <v>0.40000000000000013</v>
      </c>
    </row>
    <row r="1132" spans="1:10" x14ac:dyDescent="0.25">
      <c r="A1132" s="125" t="s">
        <v>2242</v>
      </c>
      <c r="B1132" s="43" t="s">
        <v>2243</v>
      </c>
      <c r="C1132" s="126">
        <v>2625</v>
      </c>
      <c r="D1132" s="66">
        <f t="shared" si="128"/>
        <v>3307.5</v>
      </c>
      <c r="E1132" s="66">
        <f t="shared" si="129"/>
        <v>4630.5</v>
      </c>
      <c r="F1132" s="66">
        <v>4530</v>
      </c>
      <c r="G1132" s="66">
        <v>178</v>
      </c>
      <c r="I1132" s="127">
        <f t="shared" si="126"/>
        <v>0.26</v>
      </c>
      <c r="J1132" s="127">
        <f t="shared" si="127"/>
        <v>0.39999999999999991</v>
      </c>
    </row>
    <row r="1133" spans="1:10" x14ac:dyDescent="0.25">
      <c r="A1133" s="125" t="s">
        <v>2244</v>
      </c>
      <c r="B1133" s="43" t="s">
        <v>2245</v>
      </c>
      <c r="C1133" s="126">
        <v>2498</v>
      </c>
      <c r="D1133" s="66">
        <f t="shared" si="128"/>
        <v>3147.48</v>
      </c>
      <c r="E1133" s="66">
        <f t="shared" si="129"/>
        <v>4406.4719999999998</v>
      </c>
      <c r="F1133" s="66">
        <v>4310</v>
      </c>
      <c r="G1133" s="66">
        <v>160</v>
      </c>
      <c r="I1133" s="127">
        <f t="shared" si="126"/>
        <v>0.26</v>
      </c>
      <c r="J1133" s="127">
        <f t="shared" si="127"/>
        <v>0.39999999999999991</v>
      </c>
    </row>
    <row r="1134" spans="1:10" x14ac:dyDescent="0.25">
      <c r="A1134" s="125" t="s">
        <v>2246</v>
      </c>
      <c r="B1134" s="43" t="s">
        <v>2247</v>
      </c>
      <c r="C1134" s="126">
        <v>487</v>
      </c>
      <c r="D1134" s="66">
        <f t="shared" si="128"/>
        <v>613.62</v>
      </c>
      <c r="E1134" s="66">
        <f t="shared" si="129"/>
        <v>859.06799999999998</v>
      </c>
      <c r="F1134" s="66">
        <v>840</v>
      </c>
      <c r="G1134" s="66">
        <v>100</v>
      </c>
      <c r="I1134" s="127">
        <f t="shared" si="126"/>
        <v>0.26</v>
      </c>
      <c r="J1134" s="127">
        <f t="shared" si="127"/>
        <v>0.39999999999999991</v>
      </c>
    </row>
    <row r="1135" spans="1:10" x14ac:dyDescent="0.25">
      <c r="A1135" s="125" t="s">
        <v>2248</v>
      </c>
      <c r="B1135" s="43" t="s">
        <v>2249</v>
      </c>
      <c r="C1135" s="126">
        <v>1014</v>
      </c>
      <c r="D1135" s="66">
        <f t="shared" si="128"/>
        <v>1277.6399999999999</v>
      </c>
      <c r="E1135" s="66">
        <f t="shared" si="129"/>
        <v>1788.6959999999999</v>
      </c>
      <c r="F1135" s="66">
        <v>1750</v>
      </c>
      <c r="G1135" s="66">
        <v>71</v>
      </c>
      <c r="I1135" s="127">
        <f t="shared" si="126"/>
        <v>0.25999999999999979</v>
      </c>
      <c r="J1135" s="127">
        <f t="shared" si="127"/>
        <v>0.40000000000000013</v>
      </c>
    </row>
    <row r="1136" spans="1:10" x14ac:dyDescent="0.25">
      <c r="A1136" s="125" t="s">
        <v>2250</v>
      </c>
      <c r="B1136" s="43" t="s">
        <v>2251</v>
      </c>
      <c r="C1136" s="126">
        <v>614</v>
      </c>
      <c r="D1136" s="66">
        <f t="shared" si="128"/>
        <v>773.64</v>
      </c>
      <c r="E1136" s="66">
        <f t="shared" si="129"/>
        <v>1083.096</v>
      </c>
      <c r="F1136" s="66">
        <v>1060</v>
      </c>
      <c r="G1136" s="66">
        <v>118</v>
      </c>
      <c r="I1136" s="127">
        <f t="shared" si="126"/>
        <v>0.26</v>
      </c>
      <c r="J1136" s="127">
        <f t="shared" si="127"/>
        <v>0.40000000000000013</v>
      </c>
    </row>
    <row r="1137" spans="1:10" x14ac:dyDescent="0.25">
      <c r="A1137" s="125" t="s">
        <v>2252</v>
      </c>
      <c r="B1137" s="43" t="s">
        <v>2253</v>
      </c>
      <c r="C1137" s="126">
        <v>4214</v>
      </c>
      <c r="D1137" s="66">
        <f t="shared" si="128"/>
        <v>5309.64</v>
      </c>
      <c r="E1137" s="66">
        <f t="shared" si="129"/>
        <v>7433.496000000001</v>
      </c>
      <c r="F1137" s="66">
        <v>7270</v>
      </c>
      <c r="G1137" s="66">
        <v>23</v>
      </c>
      <c r="I1137" s="127">
        <f t="shared" si="126"/>
        <v>0.26</v>
      </c>
      <c r="J1137" s="127">
        <f t="shared" si="127"/>
        <v>0.40000000000000013</v>
      </c>
    </row>
    <row r="1138" spans="1:10" x14ac:dyDescent="0.25">
      <c r="A1138" s="125" t="s">
        <v>2254</v>
      </c>
      <c r="B1138" s="43" t="s">
        <v>2255</v>
      </c>
      <c r="C1138" s="126">
        <v>562</v>
      </c>
      <c r="D1138" s="66">
        <f t="shared" si="128"/>
        <v>708.12</v>
      </c>
      <c r="E1138" s="66">
        <f t="shared" si="129"/>
        <v>991.36799999999994</v>
      </c>
      <c r="F1138" s="66">
        <v>970</v>
      </c>
      <c r="G1138" s="66">
        <v>22</v>
      </c>
      <c r="I1138" s="127">
        <f t="shared" si="126"/>
        <v>0.26</v>
      </c>
      <c r="J1138" s="127">
        <f t="shared" si="127"/>
        <v>0.39999999999999991</v>
      </c>
    </row>
    <row r="1139" spans="1:10" x14ac:dyDescent="0.25">
      <c r="A1139" s="125" t="s">
        <v>2256</v>
      </c>
      <c r="B1139" s="43" t="s">
        <v>2257</v>
      </c>
      <c r="C1139" s="126">
        <v>562</v>
      </c>
      <c r="D1139" s="66">
        <f t="shared" si="128"/>
        <v>708.12</v>
      </c>
      <c r="E1139" s="66">
        <f t="shared" si="129"/>
        <v>991.36799999999994</v>
      </c>
      <c r="F1139" s="66">
        <v>970</v>
      </c>
      <c r="G1139" s="66">
        <v>19</v>
      </c>
      <c r="I1139" s="127">
        <f t="shared" si="126"/>
        <v>0.26</v>
      </c>
      <c r="J1139" s="127">
        <f t="shared" si="127"/>
        <v>0.39999999999999991</v>
      </c>
    </row>
    <row r="1140" spans="1:10" x14ac:dyDescent="0.25">
      <c r="A1140" s="125" t="s">
        <v>2258</v>
      </c>
      <c r="B1140" s="43" t="s">
        <v>2259</v>
      </c>
      <c r="C1140" s="126">
        <v>556</v>
      </c>
      <c r="D1140" s="66">
        <f t="shared" si="128"/>
        <v>700.56</v>
      </c>
      <c r="E1140" s="66">
        <f t="shared" si="129"/>
        <v>980.78399999999988</v>
      </c>
      <c r="F1140" s="66">
        <v>960</v>
      </c>
      <c r="G1140" s="66">
        <v>31</v>
      </c>
      <c r="I1140" s="127">
        <f t="shared" si="126"/>
        <v>0.26</v>
      </c>
      <c r="J1140" s="127">
        <f t="shared" si="127"/>
        <v>0.39999999999999991</v>
      </c>
    </row>
    <row r="1141" spans="1:10" x14ac:dyDescent="0.25">
      <c r="A1141" s="125" t="s">
        <v>2260</v>
      </c>
      <c r="B1141" s="43" t="s">
        <v>2261</v>
      </c>
      <c r="C1141" s="126">
        <v>2278</v>
      </c>
      <c r="D1141" s="66">
        <f t="shared" si="128"/>
        <v>2870.2799999999997</v>
      </c>
      <c r="E1141" s="66">
        <f t="shared" si="129"/>
        <v>4018.3919999999998</v>
      </c>
      <c r="F1141" s="66">
        <v>3930</v>
      </c>
      <c r="G1141" s="66">
        <v>16</v>
      </c>
      <c r="I1141" s="127">
        <f t="shared" si="126"/>
        <v>0.25999999999999979</v>
      </c>
      <c r="J1141" s="127">
        <f t="shared" si="127"/>
        <v>0.40000000000000013</v>
      </c>
    </row>
    <row r="1142" spans="1:10" x14ac:dyDescent="0.25">
      <c r="A1142" s="125" t="s">
        <v>2262</v>
      </c>
      <c r="B1142" s="43" t="s">
        <v>2263</v>
      </c>
      <c r="C1142" s="126">
        <v>707</v>
      </c>
      <c r="D1142" s="66">
        <f t="shared" si="128"/>
        <v>890.81999999999994</v>
      </c>
      <c r="E1142" s="66">
        <f t="shared" si="129"/>
        <v>1247.1479999999999</v>
      </c>
      <c r="F1142" s="66">
        <v>1220</v>
      </c>
      <c r="G1142" s="66">
        <v>14</v>
      </c>
      <c r="I1142" s="127">
        <f t="shared" si="126"/>
        <v>0.26</v>
      </c>
      <c r="J1142" s="127">
        <f t="shared" si="127"/>
        <v>0.39999999999999991</v>
      </c>
    </row>
    <row r="1143" spans="1:10" ht="18.75" x14ac:dyDescent="0.25">
      <c r="A1143" s="133" t="s">
        <v>2264</v>
      </c>
      <c r="B1143" s="50" t="s">
        <v>2265</v>
      </c>
      <c r="C1143" s="126">
        <v>608</v>
      </c>
      <c r="D1143" s="66">
        <f t="shared" si="128"/>
        <v>766.08</v>
      </c>
      <c r="E1143" s="66">
        <f t="shared" si="129"/>
        <v>1072.5120000000002</v>
      </c>
      <c r="F1143" s="66">
        <v>1050</v>
      </c>
      <c r="G1143" s="66">
        <v>689</v>
      </c>
      <c r="I1143" s="127">
        <f t="shared" si="126"/>
        <v>0.26</v>
      </c>
      <c r="J1143" s="127">
        <f t="shared" si="127"/>
        <v>0.40000000000000013</v>
      </c>
    </row>
    <row r="1144" spans="1:10" x14ac:dyDescent="0.25">
      <c r="A1144" s="133" t="s">
        <v>2266</v>
      </c>
      <c r="B1144" s="50" t="s">
        <v>2267</v>
      </c>
      <c r="C1144" s="126">
        <v>2544</v>
      </c>
      <c r="D1144" s="66">
        <f t="shared" si="128"/>
        <v>3205.44</v>
      </c>
      <c r="E1144" s="66">
        <f t="shared" si="129"/>
        <v>4487.616</v>
      </c>
      <c r="F1144" s="66">
        <v>4390</v>
      </c>
      <c r="G1144" s="66">
        <v>6</v>
      </c>
      <c r="I1144" s="127">
        <f t="shared" si="126"/>
        <v>0.26</v>
      </c>
      <c r="J1144" s="127">
        <f t="shared" si="127"/>
        <v>0.39999999999999991</v>
      </c>
    </row>
    <row r="1145" spans="1:10" ht="18.75" x14ac:dyDescent="0.25">
      <c r="A1145" s="133" t="s">
        <v>2268</v>
      </c>
      <c r="B1145" s="50" t="s">
        <v>2269</v>
      </c>
      <c r="C1145" s="126">
        <v>1768</v>
      </c>
      <c r="D1145" s="66">
        <f t="shared" si="128"/>
        <v>2227.6799999999998</v>
      </c>
      <c r="E1145" s="66">
        <f t="shared" si="129"/>
        <v>3118.752</v>
      </c>
      <c r="F1145" s="66">
        <v>3050</v>
      </c>
      <c r="G1145" s="66">
        <v>47</v>
      </c>
      <c r="I1145" s="127">
        <f t="shared" si="126"/>
        <v>0.26</v>
      </c>
      <c r="J1145" s="127">
        <f t="shared" si="127"/>
        <v>0.40000000000000013</v>
      </c>
    </row>
    <row r="1146" spans="1:10" x14ac:dyDescent="0.25">
      <c r="A1146" s="125" t="s">
        <v>2270</v>
      </c>
      <c r="B1146" s="43" t="s">
        <v>2271</v>
      </c>
      <c r="C1146" s="126">
        <v>643</v>
      </c>
      <c r="D1146" s="66">
        <f t="shared" si="128"/>
        <v>810.18000000000006</v>
      </c>
      <c r="E1146" s="66">
        <f t="shared" si="129"/>
        <v>1134.2520000000002</v>
      </c>
      <c r="F1146" s="66">
        <v>1110</v>
      </c>
      <c r="G1146" s="66">
        <v>81</v>
      </c>
      <c r="I1146" s="127">
        <f t="shared" si="126"/>
        <v>0.26</v>
      </c>
      <c r="J1146" s="127">
        <f t="shared" si="127"/>
        <v>0.40000000000000013</v>
      </c>
    </row>
    <row r="1147" spans="1:10" x14ac:dyDescent="0.25">
      <c r="A1147" s="125" t="s">
        <v>2272</v>
      </c>
      <c r="B1147" s="43" t="s">
        <v>2273</v>
      </c>
      <c r="C1147" s="126">
        <v>678</v>
      </c>
      <c r="D1147" s="66">
        <f t="shared" si="128"/>
        <v>854.28</v>
      </c>
      <c r="E1147" s="66">
        <f t="shared" si="129"/>
        <v>1195.992</v>
      </c>
      <c r="F1147" s="66">
        <v>1170</v>
      </c>
      <c r="G1147" s="66">
        <v>58</v>
      </c>
      <c r="I1147" s="127">
        <f t="shared" si="126"/>
        <v>0.26</v>
      </c>
      <c r="J1147" s="127">
        <f t="shared" si="127"/>
        <v>0.39999999999999991</v>
      </c>
    </row>
    <row r="1148" spans="1:10" x14ac:dyDescent="0.25">
      <c r="A1148" s="125" t="s">
        <v>2274</v>
      </c>
      <c r="B1148" s="43" t="s">
        <v>2275</v>
      </c>
      <c r="C1148" s="126">
        <v>516</v>
      </c>
      <c r="D1148" s="66">
        <f t="shared" si="128"/>
        <v>650.16</v>
      </c>
      <c r="E1148" s="66">
        <f t="shared" si="129"/>
        <v>910.22399999999993</v>
      </c>
      <c r="F1148" s="66">
        <v>890</v>
      </c>
      <c r="G1148" s="66">
        <v>34</v>
      </c>
      <c r="I1148" s="127">
        <f t="shared" si="126"/>
        <v>0.26</v>
      </c>
      <c r="J1148" s="127">
        <f t="shared" si="127"/>
        <v>0.39999999999999991</v>
      </c>
    </row>
    <row r="1149" spans="1:10" x14ac:dyDescent="0.25">
      <c r="A1149" s="125" t="s">
        <v>2276</v>
      </c>
      <c r="B1149" s="43" t="s">
        <v>2277</v>
      </c>
      <c r="C1149" s="126">
        <v>597</v>
      </c>
      <c r="D1149" s="66">
        <f t="shared" si="128"/>
        <v>752.22</v>
      </c>
      <c r="E1149" s="66">
        <f t="shared" si="129"/>
        <v>1053.1080000000002</v>
      </c>
      <c r="F1149" s="66">
        <v>1030</v>
      </c>
      <c r="G1149" s="66">
        <v>30</v>
      </c>
      <c r="I1149" s="127">
        <f t="shared" si="126"/>
        <v>0.26</v>
      </c>
      <c r="J1149" s="127">
        <f t="shared" si="127"/>
        <v>0.40000000000000013</v>
      </c>
    </row>
    <row r="1150" spans="1:10" x14ac:dyDescent="0.25">
      <c r="A1150" s="125" t="s">
        <v>2278</v>
      </c>
      <c r="B1150" s="43" t="s">
        <v>2279</v>
      </c>
      <c r="C1150" s="126">
        <v>632</v>
      </c>
      <c r="D1150" s="66">
        <f t="shared" si="128"/>
        <v>796.31999999999994</v>
      </c>
      <c r="E1150" s="66">
        <f t="shared" si="129"/>
        <v>1114.848</v>
      </c>
      <c r="F1150" s="66">
        <v>1090</v>
      </c>
      <c r="G1150" s="66">
        <v>95</v>
      </c>
      <c r="I1150" s="127">
        <f t="shared" si="126"/>
        <v>0.26</v>
      </c>
      <c r="J1150" s="127">
        <f t="shared" si="127"/>
        <v>0.40000000000000013</v>
      </c>
    </row>
    <row r="1151" spans="1:10" x14ac:dyDescent="0.25">
      <c r="A1151" s="125" t="s">
        <v>2281</v>
      </c>
      <c r="B1151" s="43" t="s">
        <v>2282</v>
      </c>
      <c r="C1151" s="126">
        <v>736</v>
      </c>
      <c r="D1151" s="66">
        <f t="shared" si="128"/>
        <v>927.36</v>
      </c>
      <c r="E1151" s="66">
        <f t="shared" si="129"/>
        <v>1298.3040000000001</v>
      </c>
      <c r="F1151" s="66">
        <v>1270</v>
      </c>
      <c r="G1151" s="66">
        <v>96</v>
      </c>
      <c r="I1151" s="127">
        <f t="shared" si="126"/>
        <v>0.26</v>
      </c>
      <c r="J1151" s="127">
        <f t="shared" si="127"/>
        <v>0.40000000000000013</v>
      </c>
    </row>
    <row r="1152" spans="1:10" x14ac:dyDescent="0.25">
      <c r="A1152" s="125" t="s">
        <v>2283</v>
      </c>
      <c r="B1152" s="43" t="s">
        <v>2284</v>
      </c>
      <c r="C1152" s="126">
        <v>214</v>
      </c>
      <c r="D1152" s="66">
        <f t="shared" si="128"/>
        <v>269.64</v>
      </c>
      <c r="E1152" s="66">
        <f t="shared" si="129"/>
        <v>377.49599999999998</v>
      </c>
      <c r="F1152" s="66">
        <v>370</v>
      </c>
      <c r="G1152" s="66">
        <v>739</v>
      </c>
      <c r="I1152" s="127">
        <f t="shared" si="126"/>
        <v>0.26</v>
      </c>
      <c r="J1152" s="127">
        <f t="shared" si="127"/>
        <v>0.39999999999999991</v>
      </c>
    </row>
    <row r="1153" spans="1:10" ht="25.9" customHeight="1" x14ac:dyDescent="0.25">
      <c r="A1153" s="125" t="s">
        <v>2285</v>
      </c>
      <c r="B1153" s="43" t="s">
        <v>2286</v>
      </c>
      <c r="C1153" s="126">
        <v>3565</v>
      </c>
      <c r="D1153" s="66">
        <f t="shared" si="128"/>
        <v>4491.8999999999996</v>
      </c>
      <c r="E1153" s="66">
        <f t="shared" si="129"/>
        <v>6288.66</v>
      </c>
      <c r="F1153" s="66">
        <v>6150</v>
      </c>
      <c r="G1153" s="66">
        <v>362</v>
      </c>
      <c r="I1153" s="127">
        <f t="shared" si="126"/>
        <v>0.26</v>
      </c>
      <c r="J1153" s="127">
        <f t="shared" si="127"/>
        <v>0.40000000000000013</v>
      </c>
    </row>
    <row r="1154" spans="1:10" ht="25.9" customHeight="1" x14ac:dyDescent="0.25">
      <c r="A1154" s="125" t="s">
        <v>2287</v>
      </c>
      <c r="B1154" s="43" t="s">
        <v>2288</v>
      </c>
      <c r="C1154" s="126">
        <v>1663</v>
      </c>
      <c r="D1154" s="66">
        <f t="shared" si="128"/>
        <v>2095.38</v>
      </c>
      <c r="E1154" s="66">
        <f t="shared" si="129"/>
        <v>2933.5320000000002</v>
      </c>
      <c r="F1154" s="66">
        <v>2870</v>
      </c>
      <c r="G1154" s="66">
        <v>355</v>
      </c>
      <c r="I1154" s="127">
        <f t="shared" si="126"/>
        <v>0.26</v>
      </c>
      <c r="J1154" s="127">
        <f t="shared" si="127"/>
        <v>0.39999999999999991</v>
      </c>
    </row>
    <row r="1155" spans="1:10" ht="25.9" customHeight="1" x14ac:dyDescent="0.25">
      <c r="A1155" s="125" t="s">
        <v>2289</v>
      </c>
      <c r="B1155" s="43" t="s">
        <v>2290</v>
      </c>
      <c r="C1155" s="126">
        <v>2144</v>
      </c>
      <c r="D1155" s="66">
        <f t="shared" si="128"/>
        <v>2701.44</v>
      </c>
      <c r="E1155" s="66">
        <f t="shared" si="129"/>
        <v>3782.0160000000001</v>
      </c>
      <c r="F1155" s="66">
        <v>3700</v>
      </c>
      <c r="G1155" s="66">
        <v>67</v>
      </c>
      <c r="I1155" s="127">
        <f t="shared" si="126"/>
        <v>0.26</v>
      </c>
      <c r="J1155" s="127">
        <f t="shared" si="127"/>
        <v>0.39999999999999991</v>
      </c>
    </row>
    <row r="1156" spans="1:10" ht="25.9" customHeight="1" x14ac:dyDescent="0.25">
      <c r="A1156" s="125" t="s">
        <v>2291</v>
      </c>
      <c r="B1156" s="43" t="s">
        <v>2292</v>
      </c>
      <c r="C1156" s="126">
        <v>533</v>
      </c>
      <c r="D1156" s="66">
        <f t="shared" si="128"/>
        <v>671.58</v>
      </c>
      <c r="E1156" s="66">
        <f t="shared" si="129"/>
        <v>940.21199999999999</v>
      </c>
      <c r="F1156" s="66">
        <v>920</v>
      </c>
      <c r="G1156" s="66">
        <v>166</v>
      </c>
      <c r="I1156" s="127">
        <f t="shared" si="126"/>
        <v>0.26</v>
      </c>
      <c r="J1156" s="127">
        <f t="shared" si="127"/>
        <v>0.39999999999999991</v>
      </c>
    </row>
    <row r="1157" spans="1:10" ht="25.9" customHeight="1" x14ac:dyDescent="0.25">
      <c r="A1157" s="125" t="s">
        <v>2293</v>
      </c>
      <c r="B1157" s="43" t="s">
        <v>2294</v>
      </c>
      <c r="C1157" s="126">
        <v>2904</v>
      </c>
      <c r="D1157" s="66">
        <f t="shared" si="128"/>
        <v>3659.04</v>
      </c>
      <c r="E1157" s="66">
        <f t="shared" si="129"/>
        <v>5122.6559999999999</v>
      </c>
      <c r="F1157" s="66">
        <v>5010</v>
      </c>
      <c r="G1157" s="66">
        <v>176</v>
      </c>
      <c r="I1157" s="127">
        <f t="shared" si="126"/>
        <v>0.26</v>
      </c>
      <c r="J1157" s="127">
        <f t="shared" si="127"/>
        <v>0.39999999999999991</v>
      </c>
    </row>
    <row r="1158" spans="1:10" ht="25.9" customHeight="1" x14ac:dyDescent="0.25">
      <c r="A1158" s="125" t="s">
        <v>2295</v>
      </c>
      <c r="B1158" s="43" t="s">
        <v>2296</v>
      </c>
      <c r="C1158" s="126">
        <v>1310</v>
      </c>
      <c r="D1158" s="66">
        <f t="shared" si="128"/>
        <v>1650.6</v>
      </c>
      <c r="E1158" s="66">
        <f t="shared" si="129"/>
        <v>2310.84</v>
      </c>
      <c r="F1158" s="66">
        <v>2260</v>
      </c>
      <c r="G1158" s="66">
        <v>107</v>
      </c>
      <c r="I1158" s="127">
        <f t="shared" si="126"/>
        <v>0.26</v>
      </c>
      <c r="J1158" s="127">
        <f t="shared" si="127"/>
        <v>0.40000000000000013</v>
      </c>
    </row>
    <row r="1159" spans="1:10" ht="25.9" customHeight="1" x14ac:dyDescent="0.25">
      <c r="A1159" s="125" t="s">
        <v>2297</v>
      </c>
      <c r="B1159" s="43" t="s">
        <v>2298</v>
      </c>
      <c r="C1159" s="126">
        <v>1293</v>
      </c>
      <c r="D1159" s="66">
        <f t="shared" si="128"/>
        <v>1629.18</v>
      </c>
      <c r="E1159" s="66">
        <f t="shared" si="129"/>
        <v>2280.8519999999999</v>
      </c>
      <c r="F1159" s="66">
        <v>2230</v>
      </c>
      <c r="G1159" s="66">
        <v>70</v>
      </c>
      <c r="I1159" s="127">
        <f t="shared" si="126"/>
        <v>0.26</v>
      </c>
      <c r="J1159" s="127">
        <f t="shared" si="127"/>
        <v>0.39999999999999991</v>
      </c>
    </row>
    <row r="1160" spans="1:10" ht="25.9" customHeight="1" x14ac:dyDescent="0.25">
      <c r="A1160" s="125" t="s">
        <v>2299</v>
      </c>
      <c r="B1160" s="43" t="s">
        <v>2300</v>
      </c>
      <c r="C1160" s="126">
        <v>2904</v>
      </c>
      <c r="D1160" s="66">
        <f t="shared" si="128"/>
        <v>3659.04</v>
      </c>
      <c r="E1160" s="66">
        <f t="shared" si="129"/>
        <v>5122.6559999999999</v>
      </c>
      <c r="F1160" s="66">
        <v>5010</v>
      </c>
      <c r="G1160" s="66">
        <v>133</v>
      </c>
      <c r="I1160" s="127">
        <f t="shared" si="126"/>
        <v>0.26</v>
      </c>
      <c r="J1160" s="127">
        <f t="shared" si="127"/>
        <v>0.39999999999999991</v>
      </c>
    </row>
    <row r="1161" spans="1:10" x14ac:dyDescent="0.25">
      <c r="A1161" s="125" t="s">
        <v>2301</v>
      </c>
      <c r="B1161" s="43" t="s">
        <v>2302</v>
      </c>
      <c r="C1161" s="126">
        <v>1582</v>
      </c>
      <c r="D1161" s="66">
        <f t="shared" si="128"/>
        <v>1993.32</v>
      </c>
      <c r="E1161" s="66">
        <f t="shared" si="129"/>
        <v>2790.6480000000001</v>
      </c>
      <c r="F1161" s="66">
        <v>2730</v>
      </c>
      <c r="G1161" s="66">
        <v>65</v>
      </c>
      <c r="I1161" s="127">
        <f t="shared" ref="I1161:I1224" si="130">D1161/C1161-1</f>
        <v>0.26</v>
      </c>
      <c r="J1161" s="127">
        <f t="shared" ref="J1161:J1224" si="131">E1161/D1161-1</f>
        <v>0.40000000000000013</v>
      </c>
    </row>
    <row r="1162" spans="1:10" x14ac:dyDescent="0.25">
      <c r="A1162" s="125" t="s">
        <v>2303</v>
      </c>
      <c r="B1162" s="43" t="s">
        <v>2304</v>
      </c>
      <c r="C1162" s="126">
        <v>2904</v>
      </c>
      <c r="D1162" s="66">
        <f t="shared" si="128"/>
        <v>3659.04</v>
      </c>
      <c r="E1162" s="66">
        <f t="shared" si="129"/>
        <v>5122.6559999999999</v>
      </c>
      <c r="F1162" s="66">
        <v>5010</v>
      </c>
      <c r="G1162" s="66">
        <v>73</v>
      </c>
      <c r="I1162" s="127">
        <f t="shared" si="130"/>
        <v>0.26</v>
      </c>
      <c r="J1162" s="127">
        <f t="shared" si="131"/>
        <v>0.39999999999999991</v>
      </c>
    </row>
    <row r="1163" spans="1:10" x14ac:dyDescent="0.25">
      <c r="A1163" s="125" t="s">
        <v>2305</v>
      </c>
      <c r="B1163" s="43" t="s">
        <v>2306</v>
      </c>
      <c r="C1163" s="126">
        <v>592</v>
      </c>
      <c r="D1163" s="66">
        <f t="shared" si="128"/>
        <v>745.92000000000007</v>
      </c>
      <c r="E1163" s="66">
        <f t="shared" si="129"/>
        <v>1044.288</v>
      </c>
      <c r="F1163" s="66">
        <v>1020</v>
      </c>
      <c r="G1163" s="66">
        <v>721</v>
      </c>
      <c r="I1163" s="127">
        <f t="shared" si="130"/>
        <v>0.26000000000000023</v>
      </c>
      <c r="J1163" s="127">
        <f t="shared" si="131"/>
        <v>0.39999999999999991</v>
      </c>
    </row>
    <row r="1164" spans="1:10" x14ac:dyDescent="0.25">
      <c r="A1164" s="125" t="s">
        <v>2307</v>
      </c>
      <c r="B1164" s="43" t="s">
        <v>2308</v>
      </c>
      <c r="C1164" s="126">
        <v>2904</v>
      </c>
      <c r="D1164" s="66">
        <f t="shared" si="128"/>
        <v>3659.04</v>
      </c>
      <c r="E1164" s="66">
        <f t="shared" si="129"/>
        <v>5122.6559999999999</v>
      </c>
      <c r="F1164" s="66">
        <v>5010</v>
      </c>
      <c r="G1164" s="66">
        <v>54</v>
      </c>
      <c r="I1164" s="127">
        <f t="shared" si="130"/>
        <v>0.26</v>
      </c>
      <c r="J1164" s="127">
        <f t="shared" si="131"/>
        <v>0.39999999999999991</v>
      </c>
    </row>
    <row r="1165" spans="1:10" x14ac:dyDescent="0.25">
      <c r="A1165" s="125" t="s">
        <v>2309</v>
      </c>
      <c r="B1165" s="43" t="s">
        <v>2310</v>
      </c>
      <c r="C1165" s="126">
        <v>614</v>
      </c>
      <c r="D1165" s="66">
        <f t="shared" si="128"/>
        <v>773.64</v>
      </c>
      <c r="E1165" s="66">
        <f t="shared" si="129"/>
        <v>1083.096</v>
      </c>
      <c r="F1165" s="66">
        <v>1060</v>
      </c>
      <c r="G1165" s="66">
        <v>749</v>
      </c>
      <c r="I1165" s="127">
        <f t="shared" si="130"/>
        <v>0.26</v>
      </c>
      <c r="J1165" s="127">
        <f t="shared" si="131"/>
        <v>0.40000000000000013</v>
      </c>
    </row>
    <row r="1166" spans="1:10" x14ac:dyDescent="0.25">
      <c r="A1166" s="125" t="s">
        <v>2311</v>
      </c>
      <c r="B1166" s="43" t="s">
        <v>2312</v>
      </c>
      <c r="C1166" s="126">
        <v>800</v>
      </c>
      <c r="D1166" s="66">
        <f t="shared" si="128"/>
        <v>1008</v>
      </c>
      <c r="E1166" s="66">
        <f t="shared" si="129"/>
        <v>1411.2</v>
      </c>
      <c r="F1166" s="66">
        <v>1380</v>
      </c>
      <c r="G1166" s="66">
        <v>273</v>
      </c>
      <c r="I1166" s="127">
        <f t="shared" si="130"/>
        <v>0.26</v>
      </c>
      <c r="J1166" s="127">
        <f t="shared" si="131"/>
        <v>0.40000000000000013</v>
      </c>
    </row>
    <row r="1167" spans="1:10" x14ac:dyDescent="0.25">
      <c r="A1167" s="125" t="s">
        <v>2313</v>
      </c>
      <c r="B1167" s="43" t="s">
        <v>2314</v>
      </c>
      <c r="C1167" s="126">
        <v>1194</v>
      </c>
      <c r="D1167" s="66">
        <f t="shared" si="128"/>
        <v>1504.44</v>
      </c>
      <c r="E1167" s="66">
        <f t="shared" si="129"/>
        <v>2106.2160000000003</v>
      </c>
      <c r="F1167" s="66">
        <v>2060</v>
      </c>
      <c r="G1167" s="66">
        <v>17</v>
      </c>
      <c r="I1167" s="127">
        <f t="shared" si="130"/>
        <v>0.26</v>
      </c>
      <c r="J1167" s="127">
        <f t="shared" si="131"/>
        <v>0.40000000000000013</v>
      </c>
    </row>
    <row r="1168" spans="1:10" x14ac:dyDescent="0.25">
      <c r="A1168" s="125" t="s">
        <v>2315</v>
      </c>
      <c r="B1168" s="43" t="s">
        <v>2316</v>
      </c>
      <c r="C1168" s="126">
        <v>1241</v>
      </c>
      <c r="D1168" s="66">
        <f t="shared" si="128"/>
        <v>1563.66</v>
      </c>
      <c r="E1168" s="66">
        <f t="shared" si="129"/>
        <v>2189.1240000000003</v>
      </c>
      <c r="F1168" s="66">
        <v>2140</v>
      </c>
      <c r="G1168" s="66">
        <v>19</v>
      </c>
      <c r="I1168" s="127">
        <f t="shared" si="130"/>
        <v>0.26</v>
      </c>
      <c r="J1168" s="127">
        <f t="shared" si="131"/>
        <v>0.40000000000000013</v>
      </c>
    </row>
    <row r="1169" spans="1:10" x14ac:dyDescent="0.25">
      <c r="A1169" s="125" t="s">
        <v>2317</v>
      </c>
      <c r="B1169" s="43" t="s">
        <v>2318</v>
      </c>
      <c r="C1169" s="126">
        <v>626</v>
      </c>
      <c r="D1169" s="66">
        <f t="shared" si="128"/>
        <v>788.76</v>
      </c>
      <c r="E1169" s="66">
        <f t="shared" si="129"/>
        <v>1104.2640000000001</v>
      </c>
      <c r="F1169" s="66">
        <v>1080</v>
      </c>
      <c r="G1169" s="66">
        <v>103</v>
      </c>
      <c r="I1169" s="127">
        <f t="shared" si="130"/>
        <v>0.26</v>
      </c>
      <c r="J1169" s="127">
        <f t="shared" si="131"/>
        <v>0.40000000000000013</v>
      </c>
    </row>
    <row r="1170" spans="1:10" x14ac:dyDescent="0.25">
      <c r="A1170" s="125" t="s">
        <v>2319</v>
      </c>
      <c r="B1170" s="43" t="s">
        <v>2320</v>
      </c>
      <c r="C1170" s="126">
        <v>406</v>
      </c>
      <c r="D1170" s="66">
        <f t="shared" si="128"/>
        <v>511.56</v>
      </c>
      <c r="E1170" s="66">
        <f t="shared" si="129"/>
        <v>716.18399999999997</v>
      </c>
      <c r="F1170" s="66">
        <v>700</v>
      </c>
      <c r="G1170" s="66">
        <v>68</v>
      </c>
      <c r="I1170" s="127">
        <f t="shared" si="130"/>
        <v>0.26</v>
      </c>
      <c r="J1170" s="127">
        <f t="shared" si="131"/>
        <v>0.39999999999999991</v>
      </c>
    </row>
    <row r="1171" spans="1:10" x14ac:dyDescent="0.25">
      <c r="A1171" s="125" t="s">
        <v>2321</v>
      </c>
      <c r="B1171" s="43" t="s">
        <v>2322</v>
      </c>
      <c r="C1171" s="126">
        <v>748</v>
      </c>
      <c r="D1171" s="66">
        <f t="shared" si="128"/>
        <v>942.48</v>
      </c>
      <c r="E1171" s="66">
        <f t="shared" si="129"/>
        <v>1319.472</v>
      </c>
      <c r="F1171" s="66">
        <v>1290</v>
      </c>
      <c r="G1171" s="66">
        <v>90</v>
      </c>
      <c r="I1171" s="127">
        <f t="shared" si="130"/>
        <v>0.26</v>
      </c>
      <c r="J1171" s="127">
        <f t="shared" si="131"/>
        <v>0.39999999999999991</v>
      </c>
    </row>
    <row r="1172" spans="1:10" x14ac:dyDescent="0.25">
      <c r="A1172" s="133" t="s">
        <v>2323</v>
      </c>
      <c r="B1172" s="50" t="s">
        <v>2324</v>
      </c>
      <c r="C1172" s="126">
        <v>214</v>
      </c>
      <c r="D1172" s="66">
        <f t="shared" si="128"/>
        <v>269.64</v>
      </c>
      <c r="E1172" s="66">
        <f t="shared" si="129"/>
        <v>377.49599999999998</v>
      </c>
      <c r="F1172" s="66">
        <v>370</v>
      </c>
      <c r="G1172" s="66">
        <v>6</v>
      </c>
      <c r="I1172" s="127">
        <f t="shared" si="130"/>
        <v>0.26</v>
      </c>
      <c r="J1172" s="127">
        <f t="shared" si="131"/>
        <v>0.39999999999999991</v>
      </c>
    </row>
    <row r="1173" spans="1:10" x14ac:dyDescent="0.25">
      <c r="A1173" s="125" t="s">
        <v>2325</v>
      </c>
      <c r="B1173" s="43" t="s">
        <v>2326</v>
      </c>
      <c r="C1173" s="126">
        <v>226</v>
      </c>
      <c r="D1173" s="66">
        <f t="shared" si="128"/>
        <v>284.76</v>
      </c>
      <c r="E1173" s="66">
        <f t="shared" si="129"/>
        <v>398.66399999999999</v>
      </c>
      <c r="F1173" s="66">
        <v>390</v>
      </c>
      <c r="G1173" s="66">
        <v>2</v>
      </c>
      <c r="I1173" s="127">
        <f t="shared" si="130"/>
        <v>0.26</v>
      </c>
      <c r="J1173" s="127">
        <f t="shared" si="131"/>
        <v>0.39999999999999991</v>
      </c>
    </row>
    <row r="1174" spans="1:10" x14ac:dyDescent="0.25">
      <c r="A1174" s="133" t="s">
        <v>2327</v>
      </c>
      <c r="B1174" s="50" t="s">
        <v>2328</v>
      </c>
      <c r="C1174" s="126">
        <v>168</v>
      </c>
      <c r="D1174" s="66">
        <f t="shared" si="128"/>
        <v>211.68</v>
      </c>
      <c r="E1174" s="66">
        <f t="shared" si="129"/>
        <v>296.35200000000003</v>
      </c>
      <c r="F1174" s="66">
        <v>290</v>
      </c>
      <c r="G1174" s="66">
        <v>462</v>
      </c>
      <c r="I1174" s="127">
        <f t="shared" si="130"/>
        <v>0.26</v>
      </c>
      <c r="J1174" s="127">
        <f t="shared" si="131"/>
        <v>0.40000000000000013</v>
      </c>
    </row>
    <row r="1175" spans="1:10" x14ac:dyDescent="0.25">
      <c r="A1175" s="133" t="s">
        <v>2329</v>
      </c>
      <c r="B1175" s="50" t="s">
        <v>2330</v>
      </c>
      <c r="C1175" s="126">
        <v>301</v>
      </c>
      <c r="D1175" s="66">
        <f t="shared" si="128"/>
        <v>379.26</v>
      </c>
      <c r="E1175" s="66">
        <f t="shared" si="129"/>
        <v>530.96399999999994</v>
      </c>
      <c r="F1175" s="66">
        <v>520</v>
      </c>
      <c r="G1175" s="66">
        <v>68</v>
      </c>
      <c r="I1175" s="127">
        <f t="shared" si="130"/>
        <v>0.26</v>
      </c>
      <c r="J1175" s="127">
        <f t="shared" si="131"/>
        <v>0.39999999999999991</v>
      </c>
    </row>
    <row r="1176" spans="1:10" x14ac:dyDescent="0.25">
      <c r="A1176" s="133" t="s">
        <v>2331</v>
      </c>
      <c r="B1176" s="50" t="s">
        <v>2332</v>
      </c>
      <c r="C1176" s="126">
        <v>255</v>
      </c>
      <c r="D1176" s="66">
        <f t="shared" si="128"/>
        <v>321.3</v>
      </c>
      <c r="E1176" s="66">
        <f t="shared" si="129"/>
        <v>449.82000000000005</v>
      </c>
      <c r="F1176" s="66">
        <v>440</v>
      </c>
      <c r="G1176" s="66">
        <v>280</v>
      </c>
      <c r="I1176" s="127">
        <f t="shared" si="130"/>
        <v>0.26</v>
      </c>
      <c r="J1176" s="127">
        <f t="shared" si="131"/>
        <v>0.40000000000000013</v>
      </c>
    </row>
    <row r="1177" spans="1:10" x14ac:dyDescent="0.25">
      <c r="A1177" s="133" t="s">
        <v>2333</v>
      </c>
      <c r="B1177" s="50" t="s">
        <v>2334</v>
      </c>
      <c r="C1177" s="126">
        <v>226</v>
      </c>
      <c r="D1177" s="66">
        <f t="shared" ref="D1177:D1240" si="132">C1177+C1177*0.26</f>
        <v>284.76</v>
      </c>
      <c r="E1177" s="66">
        <f t="shared" ref="E1177:E1240" si="133">D1177+D1177*0.4</f>
        <v>398.66399999999999</v>
      </c>
      <c r="F1177" s="66">
        <v>390</v>
      </c>
      <c r="G1177" s="66">
        <v>5804</v>
      </c>
      <c r="I1177" s="127">
        <f t="shared" si="130"/>
        <v>0.26</v>
      </c>
      <c r="J1177" s="127">
        <f t="shared" si="131"/>
        <v>0.39999999999999991</v>
      </c>
    </row>
    <row r="1178" spans="1:10" x14ac:dyDescent="0.25">
      <c r="A1178" s="133" t="s">
        <v>2335</v>
      </c>
      <c r="B1178" s="50" t="s">
        <v>2336</v>
      </c>
      <c r="C1178" s="126">
        <v>1014</v>
      </c>
      <c r="D1178" s="66">
        <f t="shared" si="132"/>
        <v>1277.6399999999999</v>
      </c>
      <c r="E1178" s="66">
        <f t="shared" si="133"/>
        <v>1788.6959999999999</v>
      </c>
      <c r="F1178" s="66">
        <v>1750</v>
      </c>
      <c r="G1178" s="66">
        <v>882</v>
      </c>
      <c r="I1178" s="127">
        <f t="shared" si="130"/>
        <v>0.25999999999999979</v>
      </c>
      <c r="J1178" s="127">
        <f t="shared" si="131"/>
        <v>0.40000000000000013</v>
      </c>
    </row>
    <row r="1179" spans="1:10" x14ac:dyDescent="0.25">
      <c r="A1179" s="133" t="s">
        <v>2337</v>
      </c>
      <c r="B1179" s="50" t="s">
        <v>2338</v>
      </c>
      <c r="C1179" s="126">
        <v>342</v>
      </c>
      <c r="D1179" s="66">
        <f t="shared" si="132"/>
        <v>430.92</v>
      </c>
      <c r="E1179" s="66">
        <f t="shared" si="133"/>
        <v>603.28800000000001</v>
      </c>
      <c r="F1179" s="66">
        <v>590</v>
      </c>
      <c r="G1179" s="66">
        <v>93</v>
      </c>
      <c r="I1179" s="127">
        <f t="shared" si="130"/>
        <v>0.26</v>
      </c>
      <c r="J1179" s="127">
        <f t="shared" si="131"/>
        <v>0.39999999999999991</v>
      </c>
    </row>
    <row r="1180" spans="1:10" x14ac:dyDescent="0.25">
      <c r="A1180" s="133" t="s">
        <v>2339</v>
      </c>
      <c r="B1180" s="50" t="s">
        <v>2340</v>
      </c>
      <c r="C1180" s="126">
        <v>823</v>
      </c>
      <c r="D1180" s="66">
        <f t="shared" si="132"/>
        <v>1036.98</v>
      </c>
      <c r="E1180" s="66">
        <f t="shared" si="133"/>
        <v>1451.7719999999999</v>
      </c>
      <c r="F1180" s="66">
        <v>1420</v>
      </c>
      <c r="G1180" s="66">
        <v>32</v>
      </c>
      <c r="I1180" s="127">
        <f t="shared" si="130"/>
        <v>0.26</v>
      </c>
      <c r="J1180" s="127">
        <f t="shared" si="131"/>
        <v>0.39999999999999991</v>
      </c>
    </row>
    <row r="1181" spans="1:10" x14ac:dyDescent="0.25">
      <c r="A1181" s="133" t="s">
        <v>2341</v>
      </c>
      <c r="B1181" s="50" t="s">
        <v>2342</v>
      </c>
      <c r="C1181" s="126">
        <v>4353</v>
      </c>
      <c r="D1181" s="66">
        <f t="shared" si="132"/>
        <v>5484.78</v>
      </c>
      <c r="E1181" s="66">
        <f t="shared" si="133"/>
        <v>7678.6919999999991</v>
      </c>
      <c r="F1181" s="66">
        <v>7510</v>
      </c>
      <c r="G1181" s="66">
        <v>69</v>
      </c>
      <c r="I1181" s="127">
        <f t="shared" si="130"/>
        <v>0.26</v>
      </c>
      <c r="J1181" s="127">
        <f t="shared" si="131"/>
        <v>0.39999999999999991</v>
      </c>
    </row>
    <row r="1182" spans="1:10" x14ac:dyDescent="0.25">
      <c r="A1182" s="133" t="s">
        <v>2343</v>
      </c>
      <c r="B1182" s="50" t="s">
        <v>2344</v>
      </c>
      <c r="C1182" s="126">
        <v>817</v>
      </c>
      <c r="D1182" s="66">
        <f t="shared" si="132"/>
        <v>1029.42</v>
      </c>
      <c r="E1182" s="66">
        <f t="shared" si="133"/>
        <v>1441.1880000000001</v>
      </c>
      <c r="F1182" s="66">
        <v>1410</v>
      </c>
      <c r="G1182" s="66">
        <v>120</v>
      </c>
      <c r="I1182" s="127">
        <f t="shared" si="130"/>
        <v>0.26</v>
      </c>
      <c r="J1182" s="127">
        <f t="shared" si="131"/>
        <v>0.39999999999999991</v>
      </c>
    </row>
    <row r="1183" spans="1:10" ht="18.75" x14ac:dyDescent="0.25">
      <c r="A1183" s="133" t="s">
        <v>2345</v>
      </c>
      <c r="B1183" s="50" t="s">
        <v>2346</v>
      </c>
      <c r="C1183" s="126">
        <v>1380</v>
      </c>
      <c r="D1183" s="66">
        <f t="shared" si="132"/>
        <v>1738.8</v>
      </c>
      <c r="E1183" s="66">
        <f t="shared" si="133"/>
        <v>2434.3199999999997</v>
      </c>
      <c r="F1183" s="66">
        <v>2380</v>
      </c>
      <c r="G1183" s="66">
        <v>247</v>
      </c>
      <c r="I1183" s="127">
        <f t="shared" si="130"/>
        <v>0.26</v>
      </c>
      <c r="J1183" s="127">
        <f t="shared" si="131"/>
        <v>0.39999999999999991</v>
      </c>
    </row>
    <row r="1184" spans="1:10" x14ac:dyDescent="0.25">
      <c r="A1184" s="133" t="s">
        <v>2347</v>
      </c>
      <c r="B1184" s="50" t="s">
        <v>2348</v>
      </c>
      <c r="C1184" s="126">
        <v>284</v>
      </c>
      <c r="D1184" s="66">
        <f t="shared" si="132"/>
        <v>357.84000000000003</v>
      </c>
      <c r="E1184" s="66">
        <f t="shared" si="133"/>
        <v>500.97600000000006</v>
      </c>
      <c r="F1184" s="66">
        <v>490</v>
      </c>
      <c r="G1184" s="66">
        <v>418</v>
      </c>
      <c r="I1184" s="127">
        <f t="shared" si="130"/>
        <v>0.26</v>
      </c>
      <c r="J1184" s="127">
        <f t="shared" si="131"/>
        <v>0.40000000000000013</v>
      </c>
    </row>
    <row r="1185" spans="1:10" x14ac:dyDescent="0.25">
      <c r="A1185" s="133" t="s">
        <v>2349</v>
      </c>
      <c r="B1185" s="50" t="s">
        <v>2350</v>
      </c>
      <c r="C1185" s="126">
        <v>765</v>
      </c>
      <c r="D1185" s="66">
        <f t="shared" si="132"/>
        <v>963.9</v>
      </c>
      <c r="E1185" s="66">
        <f t="shared" si="133"/>
        <v>1349.46</v>
      </c>
      <c r="F1185" s="66">
        <v>1320</v>
      </c>
      <c r="G1185" s="66">
        <v>21</v>
      </c>
      <c r="I1185" s="127">
        <f t="shared" si="130"/>
        <v>0.26</v>
      </c>
      <c r="J1185" s="127">
        <f t="shared" si="131"/>
        <v>0.40000000000000013</v>
      </c>
    </row>
    <row r="1186" spans="1:10" x14ac:dyDescent="0.25">
      <c r="A1186" s="133" t="s">
        <v>2351</v>
      </c>
      <c r="B1186" s="50" t="s">
        <v>2352</v>
      </c>
      <c r="C1186" s="126">
        <v>284</v>
      </c>
      <c r="D1186" s="66">
        <f t="shared" si="132"/>
        <v>357.84000000000003</v>
      </c>
      <c r="E1186" s="66">
        <f t="shared" si="133"/>
        <v>500.97600000000006</v>
      </c>
      <c r="F1186" s="66">
        <v>490</v>
      </c>
      <c r="G1186" s="66">
        <v>704</v>
      </c>
      <c r="I1186" s="127">
        <f t="shared" si="130"/>
        <v>0.26</v>
      </c>
      <c r="J1186" s="127">
        <f t="shared" si="131"/>
        <v>0.40000000000000013</v>
      </c>
    </row>
    <row r="1187" spans="1:10" x14ac:dyDescent="0.25">
      <c r="A1187" s="133" t="s">
        <v>2353</v>
      </c>
      <c r="B1187" s="50" t="s">
        <v>2354</v>
      </c>
      <c r="C1187" s="126">
        <v>742</v>
      </c>
      <c r="D1187" s="66">
        <f t="shared" si="132"/>
        <v>934.92000000000007</v>
      </c>
      <c r="E1187" s="66">
        <f t="shared" si="133"/>
        <v>1308.8880000000001</v>
      </c>
      <c r="F1187" s="66">
        <v>1280</v>
      </c>
      <c r="G1187" s="66">
        <v>18</v>
      </c>
      <c r="I1187" s="127">
        <f t="shared" si="130"/>
        <v>0.26</v>
      </c>
      <c r="J1187" s="127">
        <f t="shared" si="131"/>
        <v>0.40000000000000013</v>
      </c>
    </row>
    <row r="1188" spans="1:10" x14ac:dyDescent="0.25">
      <c r="A1188" s="133" t="s">
        <v>2355</v>
      </c>
      <c r="B1188" s="50" t="s">
        <v>2356</v>
      </c>
      <c r="C1188" s="126">
        <v>800</v>
      </c>
      <c r="D1188" s="66">
        <f t="shared" si="132"/>
        <v>1008</v>
      </c>
      <c r="E1188" s="66">
        <f t="shared" si="133"/>
        <v>1411.2</v>
      </c>
      <c r="F1188" s="66">
        <v>1380</v>
      </c>
      <c r="G1188" s="66">
        <v>58</v>
      </c>
      <c r="I1188" s="127">
        <f t="shared" si="130"/>
        <v>0.26</v>
      </c>
      <c r="J1188" s="127">
        <f t="shared" si="131"/>
        <v>0.40000000000000013</v>
      </c>
    </row>
    <row r="1189" spans="1:10" x14ac:dyDescent="0.25">
      <c r="A1189" s="133" t="s">
        <v>2357</v>
      </c>
      <c r="B1189" s="50" t="s">
        <v>2358</v>
      </c>
      <c r="C1189" s="126">
        <v>359</v>
      </c>
      <c r="D1189" s="66">
        <f t="shared" si="132"/>
        <v>452.34000000000003</v>
      </c>
      <c r="E1189" s="66">
        <f t="shared" si="133"/>
        <v>633.27600000000007</v>
      </c>
      <c r="F1189" s="66">
        <v>620</v>
      </c>
      <c r="G1189" s="66">
        <v>109</v>
      </c>
      <c r="I1189" s="127">
        <f t="shared" si="130"/>
        <v>0.26</v>
      </c>
      <c r="J1189" s="127">
        <f t="shared" si="131"/>
        <v>0.40000000000000013</v>
      </c>
    </row>
    <row r="1190" spans="1:10" x14ac:dyDescent="0.25">
      <c r="A1190" s="133" t="s">
        <v>2359</v>
      </c>
      <c r="B1190" s="50" t="s">
        <v>2360</v>
      </c>
      <c r="C1190" s="126">
        <v>574</v>
      </c>
      <c r="D1190" s="66">
        <f t="shared" si="132"/>
        <v>723.24</v>
      </c>
      <c r="E1190" s="66">
        <f t="shared" si="133"/>
        <v>1012.5360000000001</v>
      </c>
      <c r="F1190" s="66">
        <v>990</v>
      </c>
      <c r="G1190" s="66">
        <v>8</v>
      </c>
      <c r="I1190" s="127">
        <f t="shared" si="130"/>
        <v>0.26</v>
      </c>
      <c r="J1190" s="127">
        <f t="shared" si="131"/>
        <v>0.40000000000000013</v>
      </c>
    </row>
    <row r="1191" spans="1:10" x14ac:dyDescent="0.25">
      <c r="A1191" s="133" t="s">
        <v>2361</v>
      </c>
      <c r="B1191" s="50" t="s">
        <v>2362</v>
      </c>
      <c r="C1191" s="126">
        <v>806</v>
      </c>
      <c r="D1191" s="66">
        <f t="shared" si="132"/>
        <v>1015.56</v>
      </c>
      <c r="E1191" s="66">
        <f t="shared" si="133"/>
        <v>1421.7839999999999</v>
      </c>
      <c r="F1191" s="66">
        <v>1390</v>
      </c>
      <c r="G1191" s="66">
        <v>1</v>
      </c>
      <c r="I1191" s="127">
        <f t="shared" si="130"/>
        <v>0.26</v>
      </c>
      <c r="J1191" s="127">
        <f t="shared" si="131"/>
        <v>0.39999999999999991</v>
      </c>
    </row>
    <row r="1192" spans="1:10" x14ac:dyDescent="0.25">
      <c r="A1192" s="133" t="s">
        <v>2363</v>
      </c>
      <c r="B1192" s="50" t="s">
        <v>2338</v>
      </c>
      <c r="C1192" s="126">
        <v>226</v>
      </c>
      <c r="D1192" s="66">
        <f t="shared" si="132"/>
        <v>284.76</v>
      </c>
      <c r="E1192" s="66">
        <f t="shared" si="133"/>
        <v>398.66399999999999</v>
      </c>
      <c r="F1192" s="66">
        <v>390</v>
      </c>
      <c r="G1192" s="66">
        <v>137</v>
      </c>
      <c r="I1192" s="127">
        <f t="shared" si="130"/>
        <v>0.26</v>
      </c>
      <c r="J1192" s="127">
        <f t="shared" si="131"/>
        <v>0.39999999999999991</v>
      </c>
    </row>
    <row r="1193" spans="1:10" x14ac:dyDescent="0.25">
      <c r="A1193" s="125" t="s">
        <v>2366</v>
      </c>
      <c r="B1193" s="43" t="s">
        <v>2367</v>
      </c>
      <c r="C1193" s="126">
        <v>899</v>
      </c>
      <c r="D1193" s="66">
        <f t="shared" si="132"/>
        <v>1132.74</v>
      </c>
      <c r="E1193" s="66">
        <f t="shared" si="133"/>
        <v>1585.836</v>
      </c>
      <c r="F1193" s="66">
        <v>1550</v>
      </c>
      <c r="G1193" s="66">
        <v>685</v>
      </c>
      <c r="I1193" s="127">
        <f t="shared" si="130"/>
        <v>0.26</v>
      </c>
      <c r="J1193" s="127">
        <f t="shared" si="131"/>
        <v>0.39999999999999991</v>
      </c>
    </row>
    <row r="1194" spans="1:10" x14ac:dyDescent="0.25">
      <c r="A1194" s="125" t="s">
        <v>2368</v>
      </c>
      <c r="B1194" s="43" t="s">
        <v>2369</v>
      </c>
      <c r="C1194" s="126">
        <v>1084</v>
      </c>
      <c r="D1194" s="66">
        <f t="shared" si="132"/>
        <v>1365.8400000000001</v>
      </c>
      <c r="E1194" s="66">
        <f t="shared" si="133"/>
        <v>1912.1760000000004</v>
      </c>
      <c r="F1194" s="66">
        <v>1870</v>
      </c>
      <c r="G1194" s="66">
        <v>378</v>
      </c>
      <c r="I1194" s="127">
        <f t="shared" si="130"/>
        <v>0.26000000000000023</v>
      </c>
      <c r="J1194" s="127">
        <f t="shared" si="131"/>
        <v>0.40000000000000013</v>
      </c>
    </row>
    <row r="1195" spans="1:10" x14ac:dyDescent="0.25">
      <c r="A1195" s="125" t="s">
        <v>2370</v>
      </c>
      <c r="B1195" s="43" t="s">
        <v>2371</v>
      </c>
      <c r="C1195" s="126">
        <v>754</v>
      </c>
      <c r="D1195" s="66">
        <f t="shared" si="132"/>
        <v>950.04</v>
      </c>
      <c r="E1195" s="66">
        <f t="shared" si="133"/>
        <v>1330.056</v>
      </c>
      <c r="F1195" s="66">
        <v>1300</v>
      </c>
      <c r="G1195" s="66">
        <v>560</v>
      </c>
      <c r="I1195" s="127">
        <f t="shared" si="130"/>
        <v>0.26</v>
      </c>
      <c r="J1195" s="127">
        <f t="shared" si="131"/>
        <v>0.40000000000000013</v>
      </c>
    </row>
    <row r="1196" spans="1:10" x14ac:dyDescent="0.25">
      <c r="A1196" s="125" t="s">
        <v>2372</v>
      </c>
      <c r="B1196" s="43" t="s">
        <v>2373</v>
      </c>
      <c r="C1196" s="126">
        <v>1078</v>
      </c>
      <c r="D1196" s="66">
        <f t="shared" si="132"/>
        <v>1358.28</v>
      </c>
      <c r="E1196" s="66">
        <f t="shared" si="133"/>
        <v>1901.5920000000001</v>
      </c>
      <c r="F1196" s="66">
        <v>1860</v>
      </c>
      <c r="G1196" s="66">
        <v>61</v>
      </c>
      <c r="I1196" s="127">
        <f t="shared" si="130"/>
        <v>0.26</v>
      </c>
      <c r="J1196" s="127">
        <f t="shared" si="131"/>
        <v>0.40000000000000013</v>
      </c>
    </row>
    <row r="1197" spans="1:10" x14ac:dyDescent="0.25">
      <c r="A1197" s="125" t="s">
        <v>2374</v>
      </c>
      <c r="B1197" s="43" t="s">
        <v>2375</v>
      </c>
      <c r="C1197" s="126">
        <v>469</v>
      </c>
      <c r="D1197" s="66">
        <f t="shared" si="132"/>
        <v>590.94000000000005</v>
      </c>
      <c r="E1197" s="66">
        <f t="shared" si="133"/>
        <v>827.31600000000003</v>
      </c>
      <c r="F1197" s="66">
        <v>810</v>
      </c>
      <c r="G1197" s="66">
        <v>2652</v>
      </c>
      <c r="I1197" s="127">
        <f t="shared" si="130"/>
        <v>0.26</v>
      </c>
      <c r="J1197" s="127">
        <f t="shared" si="131"/>
        <v>0.39999999999999991</v>
      </c>
    </row>
    <row r="1198" spans="1:10" x14ac:dyDescent="0.25">
      <c r="A1198" s="125" t="s">
        <v>2376</v>
      </c>
      <c r="B1198" s="43" t="s">
        <v>2377</v>
      </c>
      <c r="C1198" s="126">
        <v>151</v>
      </c>
      <c r="D1198" s="66">
        <f t="shared" si="132"/>
        <v>190.26</v>
      </c>
      <c r="E1198" s="66">
        <f t="shared" si="133"/>
        <v>266.36399999999998</v>
      </c>
      <c r="F1198" s="66">
        <v>260</v>
      </c>
      <c r="G1198" s="66">
        <v>1016</v>
      </c>
      <c r="I1198" s="127">
        <f t="shared" si="130"/>
        <v>0.26</v>
      </c>
      <c r="J1198" s="127">
        <f t="shared" si="131"/>
        <v>0.39999999999999991</v>
      </c>
    </row>
    <row r="1199" spans="1:10" x14ac:dyDescent="0.25">
      <c r="A1199" s="125" t="s">
        <v>2378</v>
      </c>
      <c r="B1199" s="43" t="s">
        <v>2379</v>
      </c>
      <c r="C1199" s="126">
        <v>568</v>
      </c>
      <c r="D1199" s="66">
        <f t="shared" si="132"/>
        <v>715.68000000000006</v>
      </c>
      <c r="E1199" s="66">
        <f t="shared" si="133"/>
        <v>1001.9520000000001</v>
      </c>
      <c r="F1199" s="66">
        <v>980</v>
      </c>
      <c r="G1199" s="66">
        <v>486</v>
      </c>
      <c r="I1199" s="127">
        <f t="shared" si="130"/>
        <v>0.26</v>
      </c>
      <c r="J1199" s="127">
        <f t="shared" si="131"/>
        <v>0.40000000000000013</v>
      </c>
    </row>
    <row r="1200" spans="1:10" x14ac:dyDescent="0.25">
      <c r="A1200" s="125" t="s">
        <v>2380</v>
      </c>
      <c r="B1200" s="43" t="s">
        <v>2381</v>
      </c>
      <c r="C1200" s="126">
        <v>608</v>
      </c>
      <c r="D1200" s="66">
        <f t="shared" si="132"/>
        <v>766.08</v>
      </c>
      <c r="E1200" s="66">
        <f t="shared" si="133"/>
        <v>1072.5120000000002</v>
      </c>
      <c r="F1200" s="66">
        <v>1050</v>
      </c>
      <c r="G1200" s="66">
        <v>406</v>
      </c>
      <c r="I1200" s="127">
        <f t="shared" si="130"/>
        <v>0.26</v>
      </c>
      <c r="J1200" s="127">
        <f t="shared" si="131"/>
        <v>0.40000000000000013</v>
      </c>
    </row>
    <row r="1201" spans="1:10" x14ac:dyDescent="0.25">
      <c r="A1201" s="125" t="s">
        <v>2382</v>
      </c>
      <c r="B1201" s="43" t="s">
        <v>2383</v>
      </c>
      <c r="C1201" s="126">
        <v>592</v>
      </c>
      <c r="D1201" s="66">
        <f t="shared" si="132"/>
        <v>745.92000000000007</v>
      </c>
      <c r="E1201" s="66">
        <f t="shared" si="133"/>
        <v>1044.288</v>
      </c>
      <c r="F1201" s="66">
        <v>1020</v>
      </c>
      <c r="G1201" s="66">
        <v>301</v>
      </c>
      <c r="I1201" s="127">
        <f t="shared" si="130"/>
        <v>0.26000000000000023</v>
      </c>
      <c r="J1201" s="127">
        <f t="shared" si="131"/>
        <v>0.39999999999999991</v>
      </c>
    </row>
    <row r="1202" spans="1:10" x14ac:dyDescent="0.25">
      <c r="A1202" s="125" t="s">
        <v>2384</v>
      </c>
      <c r="B1202" s="43" t="s">
        <v>2385</v>
      </c>
      <c r="C1202" s="126">
        <v>678</v>
      </c>
      <c r="D1202" s="66">
        <f t="shared" si="132"/>
        <v>854.28</v>
      </c>
      <c r="E1202" s="66">
        <f t="shared" si="133"/>
        <v>1195.992</v>
      </c>
      <c r="F1202" s="66">
        <v>1170</v>
      </c>
      <c r="G1202" s="66">
        <v>605</v>
      </c>
      <c r="I1202" s="127">
        <f t="shared" si="130"/>
        <v>0.26</v>
      </c>
      <c r="J1202" s="127">
        <f t="shared" si="131"/>
        <v>0.39999999999999991</v>
      </c>
    </row>
    <row r="1203" spans="1:10" x14ac:dyDescent="0.25">
      <c r="A1203" s="125" t="s">
        <v>2386</v>
      </c>
      <c r="B1203" s="43" t="s">
        <v>2387</v>
      </c>
      <c r="C1203" s="126">
        <v>1176</v>
      </c>
      <c r="D1203" s="66">
        <f t="shared" si="132"/>
        <v>1481.76</v>
      </c>
      <c r="E1203" s="66">
        <f t="shared" si="133"/>
        <v>2074.4639999999999</v>
      </c>
      <c r="F1203" s="66">
        <v>2030</v>
      </c>
      <c r="G1203" s="66">
        <v>134</v>
      </c>
      <c r="I1203" s="127">
        <f t="shared" si="130"/>
        <v>0.26</v>
      </c>
      <c r="J1203" s="127">
        <f t="shared" si="131"/>
        <v>0.39999999999999991</v>
      </c>
    </row>
    <row r="1204" spans="1:10" x14ac:dyDescent="0.25">
      <c r="A1204" s="125" t="s">
        <v>2388</v>
      </c>
      <c r="B1204" s="43" t="s">
        <v>2389</v>
      </c>
      <c r="C1204" s="126">
        <v>463</v>
      </c>
      <c r="D1204" s="66">
        <f t="shared" si="132"/>
        <v>583.38</v>
      </c>
      <c r="E1204" s="66">
        <f t="shared" si="133"/>
        <v>816.73199999999997</v>
      </c>
      <c r="F1204" s="66">
        <v>800</v>
      </c>
      <c r="G1204" s="66">
        <v>81</v>
      </c>
      <c r="I1204" s="127">
        <f t="shared" si="130"/>
        <v>0.26</v>
      </c>
      <c r="J1204" s="127">
        <f t="shared" si="131"/>
        <v>0.39999999999999991</v>
      </c>
    </row>
    <row r="1205" spans="1:10" x14ac:dyDescent="0.25">
      <c r="A1205" s="125" t="s">
        <v>2390</v>
      </c>
      <c r="B1205" s="43" t="s">
        <v>2391</v>
      </c>
      <c r="C1205" s="126">
        <v>307</v>
      </c>
      <c r="D1205" s="66">
        <f t="shared" si="132"/>
        <v>386.82</v>
      </c>
      <c r="E1205" s="66">
        <f t="shared" si="133"/>
        <v>541.548</v>
      </c>
      <c r="F1205" s="66">
        <v>530</v>
      </c>
      <c r="G1205" s="66">
        <v>50</v>
      </c>
      <c r="I1205" s="127">
        <f t="shared" si="130"/>
        <v>0.26</v>
      </c>
      <c r="J1205" s="127">
        <f t="shared" si="131"/>
        <v>0.40000000000000013</v>
      </c>
    </row>
    <row r="1206" spans="1:10" x14ac:dyDescent="0.25">
      <c r="A1206" s="125" t="s">
        <v>2392</v>
      </c>
      <c r="B1206" s="43" t="s">
        <v>2393</v>
      </c>
      <c r="C1206" s="126">
        <v>1692</v>
      </c>
      <c r="D1206" s="66">
        <f t="shared" si="132"/>
        <v>2131.92</v>
      </c>
      <c r="E1206" s="66">
        <f t="shared" si="133"/>
        <v>2984.6880000000001</v>
      </c>
      <c r="F1206" s="66">
        <v>2920</v>
      </c>
      <c r="G1206" s="66">
        <v>35</v>
      </c>
      <c r="I1206" s="127">
        <f t="shared" si="130"/>
        <v>0.26</v>
      </c>
      <c r="J1206" s="127">
        <f t="shared" si="131"/>
        <v>0.39999999999999991</v>
      </c>
    </row>
    <row r="1207" spans="1:10" x14ac:dyDescent="0.25">
      <c r="A1207" s="125" t="s">
        <v>2394</v>
      </c>
      <c r="B1207" s="43" t="s">
        <v>2395</v>
      </c>
      <c r="C1207" s="126">
        <v>881</v>
      </c>
      <c r="D1207" s="66">
        <f t="shared" si="132"/>
        <v>1110.06</v>
      </c>
      <c r="E1207" s="66">
        <f t="shared" si="133"/>
        <v>1554.0839999999998</v>
      </c>
      <c r="F1207" s="66">
        <v>1520</v>
      </c>
      <c r="G1207" s="66">
        <v>31</v>
      </c>
      <c r="I1207" s="127">
        <f t="shared" si="130"/>
        <v>0.26</v>
      </c>
      <c r="J1207" s="127">
        <f t="shared" si="131"/>
        <v>0.39999999999999991</v>
      </c>
    </row>
    <row r="1208" spans="1:10" x14ac:dyDescent="0.25">
      <c r="A1208" s="133" t="s">
        <v>2396</v>
      </c>
      <c r="B1208" s="50" t="s">
        <v>2397</v>
      </c>
      <c r="C1208" s="126">
        <v>133</v>
      </c>
      <c r="D1208" s="66">
        <f t="shared" si="132"/>
        <v>167.57999999999998</v>
      </c>
      <c r="E1208" s="66">
        <f t="shared" si="133"/>
        <v>234.61199999999997</v>
      </c>
      <c r="F1208" s="66">
        <v>230</v>
      </c>
      <c r="G1208" s="66">
        <v>978</v>
      </c>
      <c r="I1208" s="127">
        <f t="shared" si="130"/>
        <v>0.25999999999999979</v>
      </c>
      <c r="J1208" s="127">
        <f t="shared" si="131"/>
        <v>0.39999999999999991</v>
      </c>
    </row>
    <row r="1209" spans="1:10" x14ac:dyDescent="0.25">
      <c r="A1209" s="133" t="s">
        <v>2398</v>
      </c>
      <c r="B1209" s="50" t="s">
        <v>2399</v>
      </c>
      <c r="C1209" s="126">
        <v>667</v>
      </c>
      <c r="D1209" s="66">
        <f t="shared" si="132"/>
        <v>840.42000000000007</v>
      </c>
      <c r="E1209" s="66">
        <f t="shared" si="133"/>
        <v>1176.5880000000002</v>
      </c>
      <c r="F1209" s="66">
        <v>1150</v>
      </c>
      <c r="G1209" s="66">
        <v>290</v>
      </c>
      <c r="I1209" s="127">
        <f t="shared" si="130"/>
        <v>0.26</v>
      </c>
      <c r="J1209" s="127">
        <f t="shared" si="131"/>
        <v>0.40000000000000013</v>
      </c>
    </row>
    <row r="1210" spans="1:10" x14ac:dyDescent="0.25">
      <c r="A1210" s="133" t="s">
        <v>2400</v>
      </c>
      <c r="B1210" s="50" t="s">
        <v>2401</v>
      </c>
      <c r="C1210" s="126">
        <v>643</v>
      </c>
      <c r="D1210" s="66">
        <f t="shared" si="132"/>
        <v>810.18000000000006</v>
      </c>
      <c r="E1210" s="66">
        <f t="shared" si="133"/>
        <v>1134.2520000000002</v>
      </c>
      <c r="F1210" s="66">
        <v>1110</v>
      </c>
      <c r="G1210" s="66">
        <v>185</v>
      </c>
      <c r="I1210" s="127">
        <f t="shared" si="130"/>
        <v>0.26</v>
      </c>
      <c r="J1210" s="127">
        <f t="shared" si="131"/>
        <v>0.40000000000000013</v>
      </c>
    </row>
    <row r="1211" spans="1:10" x14ac:dyDescent="0.25">
      <c r="A1211" s="133" t="s">
        <v>2402</v>
      </c>
      <c r="B1211" s="50" t="s">
        <v>2401</v>
      </c>
      <c r="C1211" s="126">
        <v>713</v>
      </c>
      <c r="D1211" s="66">
        <f t="shared" si="132"/>
        <v>898.38</v>
      </c>
      <c r="E1211" s="66">
        <f t="shared" si="133"/>
        <v>1257.732</v>
      </c>
      <c r="F1211" s="66">
        <v>1230</v>
      </c>
      <c r="G1211" s="66">
        <v>155</v>
      </c>
      <c r="I1211" s="127">
        <f t="shared" si="130"/>
        <v>0.26</v>
      </c>
      <c r="J1211" s="127">
        <f t="shared" si="131"/>
        <v>0.39999999999999991</v>
      </c>
    </row>
    <row r="1212" spans="1:10" x14ac:dyDescent="0.25">
      <c r="A1212" s="133" t="s">
        <v>2403</v>
      </c>
      <c r="B1212" s="50" t="s">
        <v>2404</v>
      </c>
      <c r="C1212" s="126">
        <v>2394</v>
      </c>
      <c r="D1212" s="66">
        <f t="shared" si="132"/>
        <v>3016.44</v>
      </c>
      <c r="E1212" s="66">
        <f t="shared" si="133"/>
        <v>4223.0159999999996</v>
      </c>
      <c r="F1212" s="66">
        <v>4130</v>
      </c>
      <c r="G1212" s="66">
        <v>15</v>
      </c>
      <c r="I1212" s="127">
        <f t="shared" si="130"/>
        <v>0.26</v>
      </c>
      <c r="J1212" s="127">
        <f t="shared" si="131"/>
        <v>0.39999999999999991</v>
      </c>
    </row>
    <row r="1213" spans="1:10" x14ac:dyDescent="0.25">
      <c r="A1213" s="133" t="s">
        <v>2405</v>
      </c>
      <c r="B1213" s="50" t="s">
        <v>2406</v>
      </c>
      <c r="C1213" s="126">
        <v>376</v>
      </c>
      <c r="D1213" s="66">
        <f t="shared" si="132"/>
        <v>473.76</v>
      </c>
      <c r="E1213" s="66">
        <f t="shared" si="133"/>
        <v>663.26400000000001</v>
      </c>
      <c r="F1213" s="66">
        <v>650</v>
      </c>
      <c r="G1213" s="66">
        <v>1</v>
      </c>
      <c r="I1213" s="127">
        <f t="shared" si="130"/>
        <v>0.26</v>
      </c>
      <c r="J1213" s="127">
        <f t="shared" si="131"/>
        <v>0.40000000000000013</v>
      </c>
    </row>
    <row r="1214" spans="1:10" x14ac:dyDescent="0.25">
      <c r="A1214" s="133" t="s">
        <v>2407</v>
      </c>
      <c r="B1214" s="50" t="s">
        <v>2408</v>
      </c>
      <c r="C1214" s="126">
        <v>910</v>
      </c>
      <c r="D1214" s="66">
        <f t="shared" si="132"/>
        <v>1146.5999999999999</v>
      </c>
      <c r="E1214" s="66">
        <f t="shared" si="133"/>
        <v>1605.2399999999998</v>
      </c>
      <c r="F1214" s="66">
        <v>1570</v>
      </c>
      <c r="G1214" s="66">
        <v>222</v>
      </c>
      <c r="I1214" s="127">
        <f t="shared" si="130"/>
        <v>0.26</v>
      </c>
      <c r="J1214" s="127">
        <f t="shared" si="131"/>
        <v>0.39999999999999991</v>
      </c>
    </row>
    <row r="1215" spans="1:10" x14ac:dyDescent="0.25">
      <c r="A1215" s="133" t="s">
        <v>2409</v>
      </c>
      <c r="B1215" s="50" t="s">
        <v>2410</v>
      </c>
      <c r="C1215" s="126">
        <v>1037</v>
      </c>
      <c r="D1215" s="66">
        <f t="shared" si="132"/>
        <v>1306.6199999999999</v>
      </c>
      <c r="E1215" s="66">
        <f t="shared" si="133"/>
        <v>1829.268</v>
      </c>
      <c r="F1215" s="66">
        <v>1790</v>
      </c>
      <c r="G1215" s="66">
        <v>324</v>
      </c>
      <c r="I1215" s="127">
        <f t="shared" si="130"/>
        <v>0.25999999999999979</v>
      </c>
      <c r="J1215" s="127">
        <f t="shared" si="131"/>
        <v>0.40000000000000013</v>
      </c>
    </row>
    <row r="1216" spans="1:10" x14ac:dyDescent="0.25">
      <c r="A1216" s="133" t="s">
        <v>2411</v>
      </c>
      <c r="B1216" s="50" t="s">
        <v>2412</v>
      </c>
      <c r="C1216" s="126">
        <v>1820</v>
      </c>
      <c r="D1216" s="66">
        <f t="shared" si="132"/>
        <v>2293.1999999999998</v>
      </c>
      <c r="E1216" s="66">
        <f t="shared" si="133"/>
        <v>3210.4799999999996</v>
      </c>
      <c r="F1216" s="66">
        <v>3140</v>
      </c>
      <c r="G1216" s="66">
        <v>241</v>
      </c>
      <c r="I1216" s="127">
        <f t="shared" si="130"/>
        <v>0.26</v>
      </c>
      <c r="J1216" s="127">
        <f t="shared" si="131"/>
        <v>0.39999999999999991</v>
      </c>
    </row>
    <row r="1217" spans="1:10" x14ac:dyDescent="0.25">
      <c r="A1217" s="133" t="s">
        <v>2413</v>
      </c>
      <c r="B1217" s="50" t="s">
        <v>2408</v>
      </c>
      <c r="C1217" s="126">
        <v>1385</v>
      </c>
      <c r="D1217" s="66">
        <f t="shared" si="132"/>
        <v>1745.1</v>
      </c>
      <c r="E1217" s="66">
        <f t="shared" si="133"/>
        <v>2443.14</v>
      </c>
      <c r="F1217" s="66">
        <v>2390</v>
      </c>
      <c r="G1217" s="66">
        <v>216</v>
      </c>
      <c r="I1217" s="127">
        <f t="shared" si="130"/>
        <v>0.26</v>
      </c>
      <c r="J1217" s="127">
        <f t="shared" si="131"/>
        <v>0.39999999999999991</v>
      </c>
    </row>
    <row r="1218" spans="1:10" x14ac:dyDescent="0.25">
      <c r="A1218" s="133" t="s">
        <v>2414</v>
      </c>
      <c r="B1218" s="50" t="s">
        <v>2415</v>
      </c>
      <c r="C1218" s="126">
        <v>1849</v>
      </c>
      <c r="D1218" s="66">
        <f t="shared" si="132"/>
        <v>2329.7399999999998</v>
      </c>
      <c r="E1218" s="66">
        <f t="shared" si="133"/>
        <v>3261.6359999999995</v>
      </c>
      <c r="F1218" s="66">
        <v>3190</v>
      </c>
      <c r="G1218" s="66">
        <v>174</v>
      </c>
      <c r="I1218" s="127">
        <f t="shared" si="130"/>
        <v>0.25999999999999979</v>
      </c>
      <c r="J1218" s="127">
        <f t="shared" si="131"/>
        <v>0.39999999999999991</v>
      </c>
    </row>
    <row r="1219" spans="1:10" x14ac:dyDescent="0.25">
      <c r="A1219" s="133" t="s">
        <v>2416</v>
      </c>
      <c r="B1219" s="50" t="s">
        <v>2417</v>
      </c>
      <c r="C1219" s="126">
        <v>2312</v>
      </c>
      <c r="D1219" s="66">
        <f t="shared" si="132"/>
        <v>2913.12</v>
      </c>
      <c r="E1219" s="66">
        <f t="shared" si="133"/>
        <v>4078.3679999999999</v>
      </c>
      <c r="F1219" s="66">
        <v>3990</v>
      </c>
      <c r="G1219" s="66">
        <v>112</v>
      </c>
      <c r="I1219" s="127">
        <f t="shared" si="130"/>
        <v>0.26</v>
      </c>
      <c r="J1219" s="127">
        <f t="shared" si="131"/>
        <v>0.40000000000000013</v>
      </c>
    </row>
    <row r="1220" spans="1:10" x14ac:dyDescent="0.25">
      <c r="A1220" s="133" t="s">
        <v>2418</v>
      </c>
      <c r="B1220" s="50" t="s">
        <v>2419</v>
      </c>
      <c r="C1220" s="126">
        <v>1194</v>
      </c>
      <c r="D1220" s="66">
        <f t="shared" si="132"/>
        <v>1504.44</v>
      </c>
      <c r="E1220" s="66">
        <f t="shared" si="133"/>
        <v>2106.2160000000003</v>
      </c>
      <c r="F1220" s="66">
        <v>2060</v>
      </c>
      <c r="G1220" s="66">
        <v>103</v>
      </c>
      <c r="I1220" s="127">
        <f t="shared" si="130"/>
        <v>0.26</v>
      </c>
      <c r="J1220" s="127">
        <f t="shared" si="131"/>
        <v>0.40000000000000013</v>
      </c>
    </row>
    <row r="1221" spans="1:10" x14ac:dyDescent="0.25">
      <c r="A1221" s="133" t="s">
        <v>2420</v>
      </c>
      <c r="B1221" s="50" t="s">
        <v>2421</v>
      </c>
      <c r="C1221" s="126">
        <v>1154</v>
      </c>
      <c r="D1221" s="66">
        <f t="shared" si="132"/>
        <v>1454.04</v>
      </c>
      <c r="E1221" s="66">
        <f t="shared" si="133"/>
        <v>2035.6559999999999</v>
      </c>
      <c r="F1221" s="66">
        <v>1990</v>
      </c>
      <c r="G1221" s="66">
        <v>291</v>
      </c>
      <c r="I1221" s="127">
        <f t="shared" si="130"/>
        <v>0.26</v>
      </c>
      <c r="J1221" s="127">
        <f t="shared" si="131"/>
        <v>0.39999999999999991</v>
      </c>
    </row>
    <row r="1222" spans="1:10" x14ac:dyDescent="0.25">
      <c r="A1222" s="133" t="s">
        <v>2422</v>
      </c>
      <c r="B1222" s="50" t="s">
        <v>2423</v>
      </c>
      <c r="C1222" s="126">
        <v>1327</v>
      </c>
      <c r="D1222" s="66">
        <f t="shared" si="132"/>
        <v>1672.02</v>
      </c>
      <c r="E1222" s="66">
        <f t="shared" si="133"/>
        <v>2340.828</v>
      </c>
      <c r="F1222" s="66">
        <v>2290</v>
      </c>
      <c r="G1222" s="66">
        <v>67</v>
      </c>
      <c r="I1222" s="127">
        <f t="shared" si="130"/>
        <v>0.26</v>
      </c>
      <c r="J1222" s="127">
        <f t="shared" si="131"/>
        <v>0.39999999999999991</v>
      </c>
    </row>
    <row r="1223" spans="1:10" x14ac:dyDescent="0.25">
      <c r="A1223" s="133" t="s">
        <v>2424</v>
      </c>
      <c r="B1223" s="50" t="s">
        <v>2425</v>
      </c>
      <c r="C1223" s="126">
        <v>863</v>
      </c>
      <c r="D1223" s="66">
        <f t="shared" si="132"/>
        <v>1087.3800000000001</v>
      </c>
      <c r="E1223" s="66">
        <f t="shared" si="133"/>
        <v>1522.3320000000001</v>
      </c>
      <c r="F1223" s="66">
        <v>1490</v>
      </c>
      <c r="G1223" s="66">
        <v>339</v>
      </c>
      <c r="I1223" s="127">
        <f t="shared" si="130"/>
        <v>0.26000000000000023</v>
      </c>
      <c r="J1223" s="127">
        <f t="shared" si="131"/>
        <v>0.39999999999999991</v>
      </c>
    </row>
    <row r="1224" spans="1:10" x14ac:dyDescent="0.25">
      <c r="A1224" s="133" t="s">
        <v>2426</v>
      </c>
      <c r="B1224" s="50" t="s">
        <v>2408</v>
      </c>
      <c r="C1224" s="126">
        <v>597</v>
      </c>
      <c r="D1224" s="66">
        <f t="shared" si="132"/>
        <v>752.22</v>
      </c>
      <c r="E1224" s="66">
        <f t="shared" si="133"/>
        <v>1053.1080000000002</v>
      </c>
      <c r="F1224" s="66">
        <v>1030</v>
      </c>
      <c r="G1224" s="66">
        <v>272</v>
      </c>
      <c r="I1224" s="127">
        <f t="shared" si="130"/>
        <v>0.26</v>
      </c>
      <c r="J1224" s="127">
        <f t="shared" si="131"/>
        <v>0.40000000000000013</v>
      </c>
    </row>
    <row r="1225" spans="1:10" x14ac:dyDescent="0.25">
      <c r="A1225" s="133" t="s">
        <v>2427</v>
      </c>
      <c r="B1225" s="50" t="s">
        <v>2408</v>
      </c>
      <c r="C1225" s="126">
        <v>806</v>
      </c>
      <c r="D1225" s="66">
        <f t="shared" si="132"/>
        <v>1015.56</v>
      </c>
      <c r="E1225" s="66">
        <f t="shared" si="133"/>
        <v>1421.7839999999999</v>
      </c>
      <c r="F1225" s="66">
        <v>1390</v>
      </c>
      <c r="G1225" s="66">
        <v>583</v>
      </c>
      <c r="I1225" s="127">
        <f t="shared" ref="I1225:I1288" si="134">D1225/C1225-1</f>
        <v>0.26</v>
      </c>
      <c r="J1225" s="127">
        <f t="shared" ref="J1225:J1288" si="135">E1225/D1225-1</f>
        <v>0.39999999999999991</v>
      </c>
    </row>
    <row r="1226" spans="1:10" x14ac:dyDescent="0.25">
      <c r="A1226" s="133" t="s">
        <v>2428</v>
      </c>
      <c r="B1226" s="50" t="s">
        <v>2429</v>
      </c>
      <c r="C1226" s="126">
        <v>835</v>
      </c>
      <c r="D1226" s="66">
        <f t="shared" si="132"/>
        <v>1052.0999999999999</v>
      </c>
      <c r="E1226" s="66">
        <f t="shared" si="133"/>
        <v>1472.9399999999998</v>
      </c>
      <c r="F1226" s="66">
        <v>1440</v>
      </c>
      <c r="G1226" s="66">
        <v>53</v>
      </c>
      <c r="I1226" s="127">
        <f t="shared" si="134"/>
        <v>0.25999999999999979</v>
      </c>
      <c r="J1226" s="127">
        <f t="shared" si="135"/>
        <v>0.39999999999999991</v>
      </c>
    </row>
    <row r="1227" spans="1:10" x14ac:dyDescent="0.25">
      <c r="A1227" s="133" t="s">
        <v>2430</v>
      </c>
      <c r="B1227" s="50" t="s">
        <v>2431</v>
      </c>
      <c r="C1227" s="126">
        <v>893</v>
      </c>
      <c r="D1227" s="66">
        <f t="shared" si="132"/>
        <v>1125.18</v>
      </c>
      <c r="E1227" s="66">
        <f t="shared" si="133"/>
        <v>1575.2520000000002</v>
      </c>
      <c r="F1227" s="66">
        <v>1540</v>
      </c>
      <c r="G1227" s="66">
        <v>407</v>
      </c>
      <c r="I1227" s="127">
        <f t="shared" si="134"/>
        <v>0.26</v>
      </c>
      <c r="J1227" s="127">
        <f t="shared" si="135"/>
        <v>0.40000000000000013</v>
      </c>
    </row>
    <row r="1228" spans="1:10" x14ac:dyDescent="0.25">
      <c r="A1228" s="133" t="s">
        <v>2432</v>
      </c>
      <c r="B1228" s="50" t="s">
        <v>2433</v>
      </c>
      <c r="C1228" s="126">
        <v>6515</v>
      </c>
      <c r="D1228" s="66">
        <f t="shared" si="132"/>
        <v>8208.9</v>
      </c>
      <c r="E1228" s="66">
        <f t="shared" si="133"/>
        <v>11492.46</v>
      </c>
      <c r="F1228" s="66">
        <v>11240</v>
      </c>
      <c r="G1228" s="66">
        <v>33</v>
      </c>
      <c r="I1228" s="127">
        <f t="shared" si="134"/>
        <v>0.26</v>
      </c>
      <c r="J1228" s="127">
        <f t="shared" si="135"/>
        <v>0.39999999999999991</v>
      </c>
    </row>
    <row r="1229" spans="1:10" x14ac:dyDescent="0.25">
      <c r="A1229" s="133" t="s">
        <v>2434</v>
      </c>
      <c r="B1229" s="50" t="s">
        <v>2435</v>
      </c>
      <c r="C1229" s="126">
        <v>1067</v>
      </c>
      <c r="D1229" s="66">
        <f t="shared" si="132"/>
        <v>1344.42</v>
      </c>
      <c r="E1229" s="66">
        <f t="shared" si="133"/>
        <v>1882.1880000000001</v>
      </c>
      <c r="F1229" s="66">
        <v>1840</v>
      </c>
      <c r="G1229" s="66">
        <v>101</v>
      </c>
      <c r="I1229" s="127">
        <f t="shared" si="134"/>
        <v>0.26</v>
      </c>
      <c r="J1229" s="127">
        <f t="shared" si="135"/>
        <v>0.39999999999999991</v>
      </c>
    </row>
    <row r="1230" spans="1:10" x14ac:dyDescent="0.25">
      <c r="A1230" s="133" t="s">
        <v>2436</v>
      </c>
      <c r="B1230" s="50" t="s">
        <v>2437</v>
      </c>
      <c r="C1230" s="126">
        <v>863</v>
      </c>
      <c r="D1230" s="66">
        <f t="shared" si="132"/>
        <v>1087.3800000000001</v>
      </c>
      <c r="E1230" s="66">
        <f t="shared" si="133"/>
        <v>1522.3320000000001</v>
      </c>
      <c r="F1230" s="66">
        <v>1490</v>
      </c>
      <c r="G1230" s="66">
        <v>420</v>
      </c>
      <c r="I1230" s="127">
        <f t="shared" si="134"/>
        <v>0.26000000000000023</v>
      </c>
      <c r="J1230" s="127">
        <f t="shared" si="135"/>
        <v>0.39999999999999991</v>
      </c>
    </row>
    <row r="1231" spans="1:10" x14ac:dyDescent="0.25">
      <c r="A1231" s="133" t="s">
        <v>2438</v>
      </c>
      <c r="B1231" s="50" t="s">
        <v>2439</v>
      </c>
      <c r="C1231" s="126">
        <v>1959</v>
      </c>
      <c r="D1231" s="66">
        <f t="shared" si="132"/>
        <v>2468.34</v>
      </c>
      <c r="E1231" s="66">
        <f t="shared" si="133"/>
        <v>3455.6760000000004</v>
      </c>
      <c r="F1231" s="66">
        <v>3380</v>
      </c>
      <c r="G1231" s="66">
        <v>78</v>
      </c>
      <c r="I1231" s="127">
        <f t="shared" si="134"/>
        <v>0.26</v>
      </c>
      <c r="J1231" s="127">
        <f t="shared" si="135"/>
        <v>0.40000000000000013</v>
      </c>
    </row>
    <row r="1232" spans="1:10" x14ac:dyDescent="0.25">
      <c r="A1232" s="133" t="s">
        <v>2440</v>
      </c>
      <c r="B1232" s="50" t="s">
        <v>2441</v>
      </c>
      <c r="C1232" s="126">
        <v>1067</v>
      </c>
      <c r="D1232" s="66">
        <f t="shared" si="132"/>
        <v>1344.42</v>
      </c>
      <c r="E1232" s="66">
        <f t="shared" si="133"/>
        <v>1882.1880000000001</v>
      </c>
      <c r="F1232" s="66">
        <v>1840</v>
      </c>
      <c r="G1232" s="66">
        <v>90</v>
      </c>
      <c r="I1232" s="127">
        <f t="shared" si="134"/>
        <v>0.26</v>
      </c>
      <c r="J1232" s="127">
        <f t="shared" si="135"/>
        <v>0.39999999999999991</v>
      </c>
    </row>
    <row r="1233" spans="1:10" x14ac:dyDescent="0.25">
      <c r="A1233" s="133" t="s">
        <v>2442</v>
      </c>
      <c r="B1233" s="50" t="s">
        <v>2443</v>
      </c>
      <c r="C1233" s="126">
        <v>1403</v>
      </c>
      <c r="D1233" s="66">
        <f t="shared" si="132"/>
        <v>1767.78</v>
      </c>
      <c r="E1233" s="66">
        <f t="shared" si="133"/>
        <v>2474.8919999999998</v>
      </c>
      <c r="F1233" s="66">
        <v>2420</v>
      </c>
      <c r="G1233" s="66">
        <v>177</v>
      </c>
      <c r="I1233" s="127">
        <f t="shared" si="134"/>
        <v>0.26</v>
      </c>
      <c r="J1233" s="127">
        <f t="shared" si="135"/>
        <v>0.39999999999999991</v>
      </c>
    </row>
    <row r="1234" spans="1:10" x14ac:dyDescent="0.25">
      <c r="A1234" s="133" t="s">
        <v>2444</v>
      </c>
      <c r="B1234" s="50" t="s">
        <v>2445</v>
      </c>
      <c r="C1234" s="126">
        <v>863</v>
      </c>
      <c r="D1234" s="66">
        <f t="shared" si="132"/>
        <v>1087.3800000000001</v>
      </c>
      <c r="E1234" s="66">
        <f t="shared" si="133"/>
        <v>1522.3320000000001</v>
      </c>
      <c r="F1234" s="66">
        <v>1490</v>
      </c>
      <c r="G1234" s="66">
        <v>83</v>
      </c>
      <c r="I1234" s="127">
        <f t="shared" si="134"/>
        <v>0.26000000000000023</v>
      </c>
      <c r="J1234" s="127">
        <f t="shared" si="135"/>
        <v>0.39999999999999991</v>
      </c>
    </row>
    <row r="1235" spans="1:10" x14ac:dyDescent="0.25">
      <c r="A1235" s="133" t="s">
        <v>2446</v>
      </c>
      <c r="B1235" s="50" t="s">
        <v>2447</v>
      </c>
      <c r="C1235" s="126">
        <v>145</v>
      </c>
      <c r="D1235" s="66">
        <f t="shared" si="132"/>
        <v>182.7</v>
      </c>
      <c r="E1235" s="66">
        <f t="shared" si="133"/>
        <v>255.77999999999997</v>
      </c>
      <c r="F1235" s="66">
        <v>250</v>
      </c>
      <c r="G1235" s="66">
        <v>229</v>
      </c>
      <c r="I1235" s="127">
        <f t="shared" si="134"/>
        <v>0.26</v>
      </c>
      <c r="J1235" s="127">
        <f t="shared" si="135"/>
        <v>0.39999999999999991</v>
      </c>
    </row>
    <row r="1236" spans="1:10" x14ac:dyDescent="0.25">
      <c r="A1236" s="133" t="s">
        <v>2448</v>
      </c>
      <c r="B1236" s="50" t="s">
        <v>2449</v>
      </c>
      <c r="C1236" s="126">
        <v>1281</v>
      </c>
      <c r="D1236" s="66">
        <f t="shared" si="132"/>
        <v>1614.06</v>
      </c>
      <c r="E1236" s="66">
        <f t="shared" si="133"/>
        <v>2259.6840000000002</v>
      </c>
      <c r="F1236" s="66">
        <v>2210</v>
      </c>
      <c r="G1236" s="66">
        <v>174</v>
      </c>
      <c r="I1236" s="127">
        <f t="shared" si="134"/>
        <v>0.26</v>
      </c>
      <c r="J1236" s="127">
        <f t="shared" si="135"/>
        <v>0.40000000000000013</v>
      </c>
    </row>
    <row r="1237" spans="1:10" x14ac:dyDescent="0.25">
      <c r="A1237" s="133" t="s">
        <v>2450</v>
      </c>
      <c r="B1237" s="50" t="s">
        <v>2451</v>
      </c>
      <c r="C1237" s="126">
        <v>742</v>
      </c>
      <c r="D1237" s="66">
        <f t="shared" si="132"/>
        <v>934.92000000000007</v>
      </c>
      <c r="E1237" s="66">
        <f t="shared" si="133"/>
        <v>1308.8880000000001</v>
      </c>
      <c r="F1237" s="66">
        <v>1280</v>
      </c>
      <c r="G1237" s="66">
        <v>87</v>
      </c>
      <c r="I1237" s="127">
        <f t="shared" si="134"/>
        <v>0.26</v>
      </c>
      <c r="J1237" s="127">
        <f t="shared" si="135"/>
        <v>0.40000000000000013</v>
      </c>
    </row>
    <row r="1238" spans="1:10" x14ac:dyDescent="0.25">
      <c r="A1238" s="133" t="s">
        <v>2452</v>
      </c>
      <c r="B1238" s="50" t="s">
        <v>2415</v>
      </c>
      <c r="C1238" s="126">
        <v>1067</v>
      </c>
      <c r="D1238" s="66">
        <f t="shared" si="132"/>
        <v>1344.42</v>
      </c>
      <c r="E1238" s="66">
        <f t="shared" si="133"/>
        <v>1882.1880000000001</v>
      </c>
      <c r="F1238" s="66">
        <v>1840</v>
      </c>
      <c r="G1238" s="66">
        <v>74</v>
      </c>
      <c r="I1238" s="127">
        <f t="shared" si="134"/>
        <v>0.26</v>
      </c>
      <c r="J1238" s="127">
        <f t="shared" si="135"/>
        <v>0.39999999999999991</v>
      </c>
    </row>
    <row r="1239" spans="1:10" x14ac:dyDescent="0.25">
      <c r="A1239" s="133" t="s">
        <v>2453</v>
      </c>
      <c r="B1239" s="50" t="s">
        <v>2454</v>
      </c>
      <c r="C1239" s="126">
        <v>608</v>
      </c>
      <c r="D1239" s="66">
        <f t="shared" si="132"/>
        <v>766.08</v>
      </c>
      <c r="E1239" s="66">
        <f t="shared" si="133"/>
        <v>1072.5120000000002</v>
      </c>
      <c r="F1239" s="66">
        <v>1050</v>
      </c>
      <c r="G1239" s="66">
        <v>264</v>
      </c>
      <c r="I1239" s="127">
        <f t="shared" si="134"/>
        <v>0.26</v>
      </c>
      <c r="J1239" s="127">
        <f t="shared" si="135"/>
        <v>0.40000000000000013</v>
      </c>
    </row>
    <row r="1240" spans="1:10" x14ac:dyDescent="0.25">
      <c r="A1240" s="133" t="s">
        <v>2455</v>
      </c>
      <c r="B1240" s="50" t="s">
        <v>2456</v>
      </c>
      <c r="C1240" s="126">
        <v>1657</v>
      </c>
      <c r="D1240" s="66">
        <f t="shared" si="132"/>
        <v>2087.8200000000002</v>
      </c>
      <c r="E1240" s="66">
        <f t="shared" si="133"/>
        <v>2922.9480000000003</v>
      </c>
      <c r="F1240" s="66">
        <v>2860</v>
      </c>
      <c r="G1240" s="66">
        <v>27</v>
      </c>
      <c r="I1240" s="127">
        <f t="shared" si="134"/>
        <v>0.26</v>
      </c>
      <c r="J1240" s="127">
        <f t="shared" si="135"/>
        <v>0.40000000000000013</v>
      </c>
    </row>
    <row r="1241" spans="1:10" x14ac:dyDescent="0.25">
      <c r="A1241" s="133" t="s">
        <v>2457</v>
      </c>
      <c r="B1241" s="50" t="s">
        <v>2458</v>
      </c>
      <c r="C1241" s="126">
        <v>2399</v>
      </c>
      <c r="D1241" s="66">
        <f t="shared" ref="D1241:D1304" si="136">C1241+C1241*0.26</f>
        <v>3022.74</v>
      </c>
      <c r="E1241" s="66">
        <f t="shared" ref="E1241:E1304" si="137">D1241+D1241*0.4</f>
        <v>4231.8359999999993</v>
      </c>
      <c r="F1241" s="66">
        <v>4140</v>
      </c>
      <c r="G1241" s="66">
        <v>6</v>
      </c>
      <c r="I1241" s="127">
        <f t="shared" si="134"/>
        <v>0.26</v>
      </c>
      <c r="J1241" s="127">
        <f t="shared" si="135"/>
        <v>0.39999999999999991</v>
      </c>
    </row>
    <row r="1242" spans="1:10" x14ac:dyDescent="0.25">
      <c r="A1242" s="133" t="s">
        <v>2459</v>
      </c>
      <c r="B1242" s="50" t="s">
        <v>2460</v>
      </c>
      <c r="C1242" s="126">
        <v>533</v>
      </c>
      <c r="D1242" s="66">
        <f t="shared" si="136"/>
        <v>671.58</v>
      </c>
      <c r="E1242" s="66">
        <f t="shared" si="137"/>
        <v>940.21199999999999</v>
      </c>
      <c r="F1242" s="66">
        <v>920</v>
      </c>
      <c r="G1242" s="66">
        <v>341</v>
      </c>
      <c r="I1242" s="127">
        <f t="shared" si="134"/>
        <v>0.26</v>
      </c>
      <c r="J1242" s="127">
        <f t="shared" si="135"/>
        <v>0.39999999999999991</v>
      </c>
    </row>
    <row r="1243" spans="1:10" x14ac:dyDescent="0.25">
      <c r="A1243" s="133" t="s">
        <v>2461</v>
      </c>
      <c r="B1243" s="50" t="s">
        <v>2462</v>
      </c>
      <c r="C1243" s="126">
        <v>806</v>
      </c>
      <c r="D1243" s="66">
        <f t="shared" si="136"/>
        <v>1015.56</v>
      </c>
      <c r="E1243" s="66">
        <f t="shared" si="137"/>
        <v>1421.7839999999999</v>
      </c>
      <c r="F1243" s="66">
        <v>1390</v>
      </c>
      <c r="G1243" s="66">
        <v>12</v>
      </c>
      <c r="I1243" s="127">
        <f t="shared" si="134"/>
        <v>0.26</v>
      </c>
      <c r="J1243" s="127">
        <f t="shared" si="135"/>
        <v>0.39999999999999991</v>
      </c>
    </row>
    <row r="1244" spans="1:10" x14ac:dyDescent="0.25">
      <c r="A1244" s="133" t="s">
        <v>2463</v>
      </c>
      <c r="B1244" s="50" t="s">
        <v>2397</v>
      </c>
      <c r="C1244" s="126">
        <v>249</v>
      </c>
      <c r="D1244" s="66">
        <f t="shared" si="136"/>
        <v>313.74</v>
      </c>
      <c r="E1244" s="66">
        <f t="shared" si="137"/>
        <v>439.23599999999999</v>
      </c>
      <c r="F1244" s="66">
        <v>430</v>
      </c>
      <c r="G1244" s="66">
        <v>21</v>
      </c>
      <c r="I1244" s="127">
        <f t="shared" si="134"/>
        <v>0.26</v>
      </c>
      <c r="J1244" s="127">
        <f t="shared" si="135"/>
        <v>0.39999999999999991</v>
      </c>
    </row>
    <row r="1245" spans="1:10" x14ac:dyDescent="0.25">
      <c r="A1245" s="133" t="s">
        <v>2464</v>
      </c>
      <c r="B1245" s="50" t="s">
        <v>2465</v>
      </c>
      <c r="C1245" s="126">
        <v>3298</v>
      </c>
      <c r="D1245" s="66">
        <f t="shared" si="136"/>
        <v>4155.4799999999996</v>
      </c>
      <c r="E1245" s="66">
        <f t="shared" si="137"/>
        <v>5817.6719999999996</v>
      </c>
      <c r="F1245" s="66">
        <v>5690</v>
      </c>
      <c r="G1245" s="66">
        <v>5</v>
      </c>
      <c r="I1245" s="127">
        <f t="shared" si="134"/>
        <v>0.25999999999999979</v>
      </c>
      <c r="J1245" s="127">
        <f t="shared" si="135"/>
        <v>0.40000000000000013</v>
      </c>
    </row>
    <row r="1246" spans="1:10" x14ac:dyDescent="0.25">
      <c r="A1246" s="133" t="s">
        <v>2466</v>
      </c>
      <c r="B1246" s="50" t="s">
        <v>2467</v>
      </c>
      <c r="C1246" s="126">
        <v>1124</v>
      </c>
      <c r="D1246" s="66">
        <f t="shared" si="136"/>
        <v>1416.24</v>
      </c>
      <c r="E1246" s="66">
        <f t="shared" si="137"/>
        <v>1982.7359999999999</v>
      </c>
      <c r="F1246" s="66">
        <v>1940</v>
      </c>
      <c r="G1246" s="66">
        <v>83</v>
      </c>
      <c r="I1246" s="127">
        <f t="shared" si="134"/>
        <v>0.26</v>
      </c>
      <c r="J1246" s="127">
        <f t="shared" si="135"/>
        <v>0.39999999999999991</v>
      </c>
    </row>
    <row r="1247" spans="1:10" x14ac:dyDescent="0.25">
      <c r="A1247" s="133" t="s">
        <v>2468</v>
      </c>
      <c r="B1247" s="50" t="s">
        <v>2469</v>
      </c>
      <c r="C1247" s="126">
        <v>6543</v>
      </c>
      <c r="D1247" s="66">
        <f t="shared" si="136"/>
        <v>8244.18</v>
      </c>
      <c r="E1247" s="66">
        <f t="shared" si="137"/>
        <v>11541.852000000001</v>
      </c>
      <c r="F1247" s="66">
        <v>11290</v>
      </c>
      <c r="G1247" s="66">
        <v>3</v>
      </c>
      <c r="I1247" s="127">
        <f t="shared" si="134"/>
        <v>0.26</v>
      </c>
      <c r="J1247" s="127">
        <f t="shared" si="135"/>
        <v>0.40000000000000013</v>
      </c>
    </row>
    <row r="1248" spans="1:10" x14ac:dyDescent="0.25">
      <c r="A1248" s="133" t="s">
        <v>2470</v>
      </c>
      <c r="B1248" s="50" t="s">
        <v>2471</v>
      </c>
      <c r="C1248" s="126">
        <v>4284</v>
      </c>
      <c r="D1248" s="66">
        <f t="shared" si="136"/>
        <v>5397.84</v>
      </c>
      <c r="E1248" s="66">
        <f t="shared" si="137"/>
        <v>7556.9760000000006</v>
      </c>
      <c r="F1248" s="66">
        <v>7390</v>
      </c>
      <c r="G1248" s="66">
        <v>4</v>
      </c>
      <c r="I1248" s="127">
        <f t="shared" si="134"/>
        <v>0.26</v>
      </c>
      <c r="J1248" s="127">
        <f t="shared" si="135"/>
        <v>0.40000000000000013</v>
      </c>
    </row>
    <row r="1249" spans="1:10" x14ac:dyDescent="0.25">
      <c r="A1249" s="133" t="s">
        <v>2472</v>
      </c>
      <c r="B1249" s="50" t="s">
        <v>2473</v>
      </c>
      <c r="C1249" s="126">
        <v>916</v>
      </c>
      <c r="D1249" s="66">
        <f t="shared" si="136"/>
        <v>1154.1600000000001</v>
      </c>
      <c r="E1249" s="66">
        <f t="shared" si="137"/>
        <v>1615.8240000000001</v>
      </c>
      <c r="F1249" s="66">
        <v>1580</v>
      </c>
      <c r="G1249" s="66">
        <v>421</v>
      </c>
      <c r="I1249" s="127">
        <f t="shared" si="134"/>
        <v>0.26</v>
      </c>
      <c r="J1249" s="127">
        <f t="shared" si="135"/>
        <v>0.39999999999999991</v>
      </c>
    </row>
    <row r="1250" spans="1:10" x14ac:dyDescent="0.25">
      <c r="A1250" s="133" t="s">
        <v>2474</v>
      </c>
      <c r="B1250" s="50" t="s">
        <v>2475</v>
      </c>
      <c r="C1250" s="126">
        <v>400</v>
      </c>
      <c r="D1250" s="66">
        <f t="shared" si="136"/>
        <v>504</v>
      </c>
      <c r="E1250" s="66">
        <f t="shared" si="137"/>
        <v>705.6</v>
      </c>
      <c r="F1250" s="66">
        <v>690</v>
      </c>
      <c r="G1250" s="66">
        <v>5</v>
      </c>
      <c r="I1250" s="127">
        <f t="shared" si="134"/>
        <v>0.26</v>
      </c>
      <c r="J1250" s="127">
        <f t="shared" si="135"/>
        <v>0.40000000000000013</v>
      </c>
    </row>
    <row r="1251" spans="1:10" x14ac:dyDescent="0.25">
      <c r="A1251" s="133" t="s">
        <v>2476</v>
      </c>
      <c r="B1251" s="50" t="s">
        <v>2477</v>
      </c>
      <c r="C1251" s="126">
        <v>4138</v>
      </c>
      <c r="D1251" s="66">
        <f t="shared" si="136"/>
        <v>5213.88</v>
      </c>
      <c r="E1251" s="66">
        <f t="shared" si="137"/>
        <v>7299.4320000000007</v>
      </c>
      <c r="F1251" s="66">
        <v>7140</v>
      </c>
      <c r="G1251" s="66">
        <v>2</v>
      </c>
      <c r="I1251" s="127">
        <f t="shared" si="134"/>
        <v>0.26</v>
      </c>
      <c r="J1251" s="127">
        <f t="shared" si="135"/>
        <v>0.40000000000000013</v>
      </c>
    </row>
    <row r="1252" spans="1:10" x14ac:dyDescent="0.25">
      <c r="A1252" s="133" t="s">
        <v>2478</v>
      </c>
      <c r="B1252" s="50" t="s">
        <v>2479</v>
      </c>
      <c r="C1252" s="126">
        <v>1067</v>
      </c>
      <c r="D1252" s="66">
        <f t="shared" si="136"/>
        <v>1344.42</v>
      </c>
      <c r="E1252" s="66">
        <f t="shared" si="137"/>
        <v>1882.1880000000001</v>
      </c>
      <c r="F1252" s="66">
        <v>1840</v>
      </c>
      <c r="G1252" s="66">
        <v>12</v>
      </c>
      <c r="I1252" s="127">
        <f t="shared" si="134"/>
        <v>0.26</v>
      </c>
      <c r="J1252" s="127">
        <f t="shared" si="135"/>
        <v>0.39999999999999991</v>
      </c>
    </row>
    <row r="1253" spans="1:10" x14ac:dyDescent="0.25">
      <c r="A1253" s="133" t="s">
        <v>2480</v>
      </c>
      <c r="B1253" s="50" t="s">
        <v>2481</v>
      </c>
      <c r="C1253" s="126">
        <v>632</v>
      </c>
      <c r="D1253" s="66">
        <f t="shared" si="136"/>
        <v>796.31999999999994</v>
      </c>
      <c r="E1253" s="66">
        <f t="shared" si="137"/>
        <v>1114.848</v>
      </c>
      <c r="F1253" s="66">
        <v>1090</v>
      </c>
      <c r="G1253" s="66">
        <v>29</v>
      </c>
      <c r="I1253" s="127">
        <f t="shared" si="134"/>
        <v>0.26</v>
      </c>
      <c r="J1253" s="127">
        <f t="shared" si="135"/>
        <v>0.40000000000000013</v>
      </c>
    </row>
    <row r="1254" spans="1:10" x14ac:dyDescent="0.25">
      <c r="A1254" s="133" t="s">
        <v>2482</v>
      </c>
      <c r="B1254" s="50" t="s">
        <v>2483</v>
      </c>
      <c r="C1254" s="126">
        <v>2423</v>
      </c>
      <c r="D1254" s="66">
        <f t="shared" si="136"/>
        <v>3052.98</v>
      </c>
      <c r="E1254" s="66">
        <f t="shared" si="137"/>
        <v>4274.1720000000005</v>
      </c>
      <c r="F1254" s="66">
        <v>4180</v>
      </c>
      <c r="G1254" s="66">
        <v>8</v>
      </c>
      <c r="I1254" s="127">
        <f t="shared" si="134"/>
        <v>0.26</v>
      </c>
      <c r="J1254" s="127">
        <f t="shared" si="135"/>
        <v>0.40000000000000013</v>
      </c>
    </row>
    <row r="1255" spans="1:10" x14ac:dyDescent="0.25">
      <c r="A1255" s="133" t="s">
        <v>2484</v>
      </c>
      <c r="B1255" s="50" t="s">
        <v>2485</v>
      </c>
      <c r="C1255" s="126">
        <v>1408</v>
      </c>
      <c r="D1255" s="66">
        <f t="shared" si="136"/>
        <v>1774.08</v>
      </c>
      <c r="E1255" s="66">
        <f t="shared" si="137"/>
        <v>2483.712</v>
      </c>
      <c r="F1255" s="66">
        <v>2430</v>
      </c>
      <c r="G1255" s="66">
        <v>4</v>
      </c>
      <c r="I1255" s="127">
        <f t="shared" si="134"/>
        <v>0.26</v>
      </c>
      <c r="J1255" s="127">
        <f t="shared" si="135"/>
        <v>0.40000000000000013</v>
      </c>
    </row>
    <row r="1256" spans="1:10" x14ac:dyDescent="0.25">
      <c r="A1256" s="133" t="s">
        <v>2486</v>
      </c>
      <c r="B1256" s="50" t="s">
        <v>2487</v>
      </c>
      <c r="C1256" s="126">
        <v>689</v>
      </c>
      <c r="D1256" s="66">
        <f t="shared" si="136"/>
        <v>868.14</v>
      </c>
      <c r="E1256" s="66">
        <f t="shared" si="137"/>
        <v>1215.396</v>
      </c>
      <c r="F1256" s="66">
        <v>1190</v>
      </c>
      <c r="G1256" s="66">
        <v>13</v>
      </c>
      <c r="I1256" s="127">
        <f t="shared" si="134"/>
        <v>0.26</v>
      </c>
      <c r="J1256" s="127">
        <f t="shared" si="135"/>
        <v>0.39999999999999991</v>
      </c>
    </row>
    <row r="1257" spans="1:10" x14ac:dyDescent="0.25">
      <c r="A1257" s="133" t="s">
        <v>2488</v>
      </c>
      <c r="B1257" s="50" t="s">
        <v>2489</v>
      </c>
      <c r="C1257" s="126">
        <v>1820</v>
      </c>
      <c r="D1257" s="66">
        <f t="shared" si="136"/>
        <v>2293.1999999999998</v>
      </c>
      <c r="E1257" s="66">
        <f t="shared" si="137"/>
        <v>3210.4799999999996</v>
      </c>
      <c r="F1257" s="66">
        <v>3140</v>
      </c>
      <c r="G1257" s="66">
        <v>1</v>
      </c>
      <c r="I1257" s="127">
        <f t="shared" si="134"/>
        <v>0.26</v>
      </c>
      <c r="J1257" s="127">
        <f t="shared" si="135"/>
        <v>0.39999999999999991</v>
      </c>
    </row>
    <row r="1258" spans="1:10" x14ac:dyDescent="0.25">
      <c r="A1258" s="133" t="s">
        <v>2490</v>
      </c>
      <c r="B1258" s="50" t="s">
        <v>2408</v>
      </c>
      <c r="C1258" s="126">
        <v>1095</v>
      </c>
      <c r="D1258" s="66">
        <f t="shared" si="136"/>
        <v>1379.7</v>
      </c>
      <c r="E1258" s="66">
        <f t="shared" si="137"/>
        <v>1931.58</v>
      </c>
      <c r="F1258" s="66">
        <v>1890</v>
      </c>
      <c r="G1258" s="66">
        <v>7</v>
      </c>
      <c r="I1258" s="127">
        <f t="shared" si="134"/>
        <v>0.26</v>
      </c>
      <c r="J1258" s="127">
        <f t="shared" si="135"/>
        <v>0.39999999999999991</v>
      </c>
    </row>
    <row r="1259" spans="1:10" x14ac:dyDescent="0.25">
      <c r="A1259" s="133" t="s">
        <v>2491</v>
      </c>
      <c r="B1259" s="50" t="s">
        <v>2492</v>
      </c>
      <c r="C1259" s="126">
        <v>574</v>
      </c>
      <c r="D1259" s="66">
        <f t="shared" si="136"/>
        <v>723.24</v>
      </c>
      <c r="E1259" s="66">
        <f t="shared" si="137"/>
        <v>1012.5360000000001</v>
      </c>
      <c r="F1259" s="66">
        <v>990</v>
      </c>
      <c r="G1259" s="66">
        <v>18</v>
      </c>
      <c r="I1259" s="127">
        <f t="shared" si="134"/>
        <v>0.26</v>
      </c>
      <c r="J1259" s="127">
        <f t="shared" si="135"/>
        <v>0.40000000000000013</v>
      </c>
    </row>
    <row r="1260" spans="1:10" x14ac:dyDescent="0.25">
      <c r="A1260" s="133" t="s">
        <v>2493</v>
      </c>
      <c r="B1260" s="50" t="s">
        <v>2492</v>
      </c>
      <c r="C1260" s="126">
        <v>550</v>
      </c>
      <c r="D1260" s="66">
        <f t="shared" si="136"/>
        <v>693</v>
      </c>
      <c r="E1260" s="66">
        <f t="shared" si="137"/>
        <v>970.2</v>
      </c>
      <c r="F1260" s="66">
        <v>950</v>
      </c>
      <c r="G1260" s="66">
        <v>28</v>
      </c>
      <c r="I1260" s="127">
        <f t="shared" si="134"/>
        <v>0.26</v>
      </c>
      <c r="J1260" s="127">
        <f t="shared" si="135"/>
        <v>0.40000000000000013</v>
      </c>
    </row>
    <row r="1261" spans="1:10" x14ac:dyDescent="0.25">
      <c r="A1261" s="133" t="s">
        <v>2494</v>
      </c>
      <c r="B1261" s="50" t="s">
        <v>2495</v>
      </c>
      <c r="C1261" s="126">
        <v>3884</v>
      </c>
      <c r="D1261" s="66">
        <f t="shared" si="136"/>
        <v>4893.84</v>
      </c>
      <c r="E1261" s="66">
        <f t="shared" si="137"/>
        <v>6851.3760000000002</v>
      </c>
      <c r="F1261" s="66">
        <v>6700</v>
      </c>
      <c r="G1261" s="66">
        <v>1</v>
      </c>
      <c r="I1261" s="127">
        <f t="shared" si="134"/>
        <v>0.26</v>
      </c>
      <c r="J1261" s="127">
        <f t="shared" si="135"/>
        <v>0.39999999999999991</v>
      </c>
    </row>
    <row r="1262" spans="1:10" x14ac:dyDescent="0.25">
      <c r="A1262" s="133" t="s">
        <v>2496</v>
      </c>
      <c r="B1262" s="50" t="s">
        <v>2497</v>
      </c>
      <c r="C1262" s="126">
        <v>661</v>
      </c>
      <c r="D1262" s="66">
        <f t="shared" si="136"/>
        <v>832.86</v>
      </c>
      <c r="E1262" s="66">
        <f t="shared" si="137"/>
        <v>1166.0039999999999</v>
      </c>
      <c r="F1262" s="66">
        <v>1140</v>
      </c>
      <c r="G1262" s="66">
        <v>33</v>
      </c>
      <c r="I1262" s="127">
        <f t="shared" si="134"/>
        <v>0.26</v>
      </c>
      <c r="J1262" s="127">
        <f t="shared" si="135"/>
        <v>0.39999999999999991</v>
      </c>
    </row>
    <row r="1263" spans="1:10" x14ac:dyDescent="0.25">
      <c r="A1263" s="133" t="s">
        <v>2498</v>
      </c>
      <c r="B1263" s="50" t="s">
        <v>2499</v>
      </c>
      <c r="C1263" s="126">
        <v>133</v>
      </c>
      <c r="D1263" s="66">
        <f t="shared" si="136"/>
        <v>167.57999999999998</v>
      </c>
      <c r="E1263" s="66">
        <f t="shared" si="137"/>
        <v>234.61199999999997</v>
      </c>
      <c r="F1263" s="66">
        <v>230</v>
      </c>
      <c r="G1263" s="66">
        <v>4</v>
      </c>
      <c r="I1263" s="127">
        <f t="shared" si="134"/>
        <v>0.25999999999999979</v>
      </c>
      <c r="J1263" s="127">
        <f t="shared" si="135"/>
        <v>0.39999999999999991</v>
      </c>
    </row>
    <row r="1264" spans="1:10" x14ac:dyDescent="0.25">
      <c r="A1264" s="133" t="s">
        <v>2500</v>
      </c>
      <c r="B1264" s="50" t="s">
        <v>2437</v>
      </c>
      <c r="C1264" s="126">
        <v>863</v>
      </c>
      <c r="D1264" s="66">
        <f t="shared" si="136"/>
        <v>1087.3800000000001</v>
      </c>
      <c r="E1264" s="66">
        <f t="shared" si="137"/>
        <v>1522.3320000000001</v>
      </c>
      <c r="F1264" s="66">
        <v>1490</v>
      </c>
      <c r="G1264" s="66">
        <v>53</v>
      </c>
      <c r="I1264" s="127">
        <f t="shared" si="134"/>
        <v>0.26000000000000023</v>
      </c>
      <c r="J1264" s="127">
        <f t="shared" si="135"/>
        <v>0.39999999999999991</v>
      </c>
    </row>
    <row r="1265" spans="1:10" x14ac:dyDescent="0.25">
      <c r="A1265" s="133" t="s">
        <v>2501</v>
      </c>
      <c r="B1265" s="50" t="s">
        <v>2481</v>
      </c>
      <c r="C1265" s="126">
        <v>597</v>
      </c>
      <c r="D1265" s="66">
        <f t="shared" si="136"/>
        <v>752.22</v>
      </c>
      <c r="E1265" s="66">
        <f t="shared" si="137"/>
        <v>1053.1080000000002</v>
      </c>
      <c r="F1265" s="66">
        <v>1030</v>
      </c>
      <c r="G1265" s="66">
        <v>6</v>
      </c>
      <c r="I1265" s="127">
        <f t="shared" si="134"/>
        <v>0.26</v>
      </c>
      <c r="J1265" s="127">
        <f t="shared" si="135"/>
        <v>0.40000000000000013</v>
      </c>
    </row>
    <row r="1266" spans="1:10" x14ac:dyDescent="0.25">
      <c r="A1266" s="133" t="s">
        <v>2502</v>
      </c>
      <c r="B1266" s="50" t="s">
        <v>2503</v>
      </c>
      <c r="C1266" s="126">
        <v>776</v>
      </c>
      <c r="D1266" s="66">
        <f t="shared" si="136"/>
        <v>977.76</v>
      </c>
      <c r="E1266" s="66">
        <f t="shared" si="137"/>
        <v>1368.864</v>
      </c>
      <c r="F1266" s="66">
        <v>1340</v>
      </c>
      <c r="G1266" s="66">
        <v>2</v>
      </c>
      <c r="I1266" s="127">
        <f t="shared" si="134"/>
        <v>0.26</v>
      </c>
      <c r="J1266" s="127">
        <f t="shared" si="135"/>
        <v>0.40000000000000013</v>
      </c>
    </row>
    <row r="1267" spans="1:10" x14ac:dyDescent="0.25">
      <c r="A1267" s="133" t="s">
        <v>2504</v>
      </c>
      <c r="B1267" s="50" t="s">
        <v>2462</v>
      </c>
      <c r="C1267" s="126">
        <v>922</v>
      </c>
      <c r="D1267" s="66">
        <f t="shared" si="136"/>
        <v>1161.72</v>
      </c>
      <c r="E1267" s="66">
        <f t="shared" si="137"/>
        <v>1626.4080000000001</v>
      </c>
      <c r="F1267" s="66">
        <v>1590</v>
      </c>
      <c r="G1267" s="66">
        <v>4</v>
      </c>
      <c r="I1267" s="127">
        <f t="shared" si="134"/>
        <v>0.26</v>
      </c>
      <c r="J1267" s="127">
        <f t="shared" si="135"/>
        <v>0.40000000000000013</v>
      </c>
    </row>
    <row r="1268" spans="1:10" x14ac:dyDescent="0.25">
      <c r="A1268" s="133" t="s">
        <v>2505</v>
      </c>
      <c r="B1268" s="50" t="s">
        <v>2506</v>
      </c>
      <c r="C1268" s="126">
        <v>632</v>
      </c>
      <c r="D1268" s="66">
        <f t="shared" si="136"/>
        <v>796.31999999999994</v>
      </c>
      <c r="E1268" s="66">
        <f t="shared" si="137"/>
        <v>1114.848</v>
      </c>
      <c r="F1268" s="66">
        <v>1090</v>
      </c>
      <c r="G1268" s="66">
        <v>10</v>
      </c>
      <c r="I1268" s="127">
        <f t="shared" si="134"/>
        <v>0.26</v>
      </c>
      <c r="J1268" s="127">
        <f t="shared" si="135"/>
        <v>0.40000000000000013</v>
      </c>
    </row>
    <row r="1269" spans="1:10" x14ac:dyDescent="0.25">
      <c r="A1269" s="133" t="s">
        <v>2507</v>
      </c>
      <c r="B1269" s="50" t="s">
        <v>2508</v>
      </c>
      <c r="C1269" s="126">
        <v>667</v>
      </c>
      <c r="D1269" s="66">
        <f t="shared" si="136"/>
        <v>840.42000000000007</v>
      </c>
      <c r="E1269" s="66">
        <f t="shared" si="137"/>
        <v>1176.5880000000002</v>
      </c>
      <c r="F1269" s="66">
        <v>1150</v>
      </c>
      <c r="G1269" s="66">
        <v>1</v>
      </c>
      <c r="I1269" s="127">
        <f t="shared" si="134"/>
        <v>0.26</v>
      </c>
      <c r="J1269" s="127">
        <f t="shared" si="135"/>
        <v>0.40000000000000013</v>
      </c>
    </row>
    <row r="1270" spans="1:10" x14ac:dyDescent="0.25">
      <c r="A1270" s="133" t="s">
        <v>2509</v>
      </c>
      <c r="B1270" s="50" t="s">
        <v>2510</v>
      </c>
      <c r="C1270" s="126">
        <v>580</v>
      </c>
      <c r="D1270" s="66">
        <f t="shared" si="136"/>
        <v>730.8</v>
      </c>
      <c r="E1270" s="66">
        <f t="shared" si="137"/>
        <v>1023.1199999999999</v>
      </c>
      <c r="F1270" s="66">
        <v>1000</v>
      </c>
      <c r="G1270" s="66">
        <v>172</v>
      </c>
      <c r="I1270" s="127">
        <f t="shared" si="134"/>
        <v>0.26</v>
      </c>
      <c r="J1270" s="127">
        <f t="shared" si="135"/>
        <v>0.39999999999999991</v>
      </c>
    </row>
    <row r="1271" spans="1:10" x14ac:dyDescent="0.25">
      <c r="A1271" s="133" t="s">
        <v>2511</v>
      </c>
      <c r="B1271" s="50" t="s">
        <v>2512</v>
      </c>
      <c r="C1271" s="126">
        <v>829</v>
      </c>
      <c r="D1271" s="66">
        <f t="shared" si="136"/>
        <v>1044.54</v>
      </c>
      <c r="E1271" s="66">
        <f t="shared" si="137"/>
        <v>1462.356</v>
      </c>
      <c r="F1271" s="66">
        <v>1430</v>
      </c>
      <c r="G1271" s="66">
        <v>447</v>
      </c>
      <c r="I1271" s="127">
        <f t="shared" si="134"/>
        <v>0.26</v>
      </c>
      <c r="J1271" s="127">
        <f t="shared" si="135"/>
        <v>0.40000000000000013</v>
      </c>
    </row>
    <row r="1272" spans="1:10" x14ac:dyDescent="0.25">
      <c r="A1272" s="133" t="s">
        <v>2513</v>
      </c>
      <c r="B1272" s="50" t="s">
        <v>2514</v>
      </c>
      <c r="C1272" s="126">
        <v>1495</v>
      </c>
      <c r="D1272" s="66">
        <f t="shared" si="136"/>
        <v>1883.7</v>
      </c>
      <c r="E1272" s="66">
        <f t="shared" si="137"/>
        <v>2637.1800000000003</v>
      </c>
      <c r="F1272" s="66">
        <v>2580</v>
      </c>
      <c r="G1272" s="66">
        <v>149</v>
      </c>
      <c r="I1272" s="127">
        <f t="shared" si="134"/>
        <v>0.26</v>
      </c>
      <c r="J1272" s="127">
        <f t="shared" si="135"/>
        <v>0.40000000000000013</v>
      </c>
    </row>
    <row r="1273" spans="1:10" x14ac:dyDescent="0.25">
      <c r="A1273" s="133" t="s">
        <v>2515</v>
      </c>
      <c r="B1273" s="50" t="s">
        <v>2516</v>
      </c>
      <c r="C1273" s="126">
        <v>857</v>
      </c>
      <c r="D1273" s="66">
        <f t="shared" si="136"/>
        <v>1079.82</v>
      </c>
      <c r="E1273" s="66">
        <f t="shared" si="137"/>
        <v>1511.748</v>
      </c>
      <c r="F1273" s="66">
        <v>1480</v>
      </c>
      <c r="G1273" s="66">
        <v>300</v>
      </c>
      <c r="I1273" s="127">
        <f t="shared" si="134"/>
        <v>0.26</v>
      </c>
      <c r="J1273" s="127">
        <f t="shared" si="135"/>
        <v>0.40000000000000013</v>
      </c>
    </row>
    <row r="1274" spans="1:10" x14ac:dyDescent="0.25">
      <c r="A1274" s="133" t="s">
        <v>2517</v>
      </c>
      <c r="B1274" s="50" t="s">
        <v>2518</v>
      </c>
      <c r="C1274" s="126">
        <v>916</v>
      </c>
      <c r="D1274" s="66">
        <f t="shared" si="136"/>
        <v>1154.1600000000001</v>
      </c>
      <c r="E1274" s="66">
        <f t="shared" si="137"/>
        <v>1615.8240000000001</v>
      </c>
      <c r="F1274" s="66">
        <v>1580</v>
      </c>
      <c r="G1274" s="66">
        <v>149</v>
      </c>
      <c r="I1274" s="127">
        <f t="shared" si="134"/>
        <v>0.26</v>
      </c>
      <c r="J1274" s="127">
        <f t="shared" si="135"/>
        <v>0.39999999999999991</v>
      </c>
    </row>
    <row r="1275" spans="1:10" x14ac:dyDescent="0.25">
      <c r="A1275" s="133" t="s">
        <v>2519</v>
      </c>
      <c r="B1275" s="50" t="s">
        <v>2397</v>
      </c>
      <c r="C1275" s="126">
        <v>174</v>
      </c>
      <c r="D1275" s="66">
        <f t="shared" si="136"/>
        <v>219.24</v>
      </c>
      <c r="E1275" s="66">
        <f t="shared" si="137"/>
        <v>306.93600000000004</v>
      </c>
      <c r="F1275" s="66">
        <v>300</v>
      </c>
      <c r="G1275" s="66">
        <v>2790</v>
      </c>
      <c r="I1275" s="127">
        <f t="shared" si="134"/>
        <v>0.26</v>
      </c>
      <c r="J1275" s="127">
        <f t="shared" si="135"/>
        <v>0.40000000000000013</v>
      </c>
    </row>
    <row r="1276" spans="1:10" x14ac:dyDescent="0.25">
      <c r="A1276" s="133" t="s">
        <v>2520</v>
      </c>
      <c r="B1276" s="50" t="s">
        <v>2521</v>
      </c>
      <c r="C1276" s="126">
        <v>475</v>
      </c>
      <c r="D1276" s="66">
        <f t="shared" si="136"/>
        <v>598.5</v>
      </c>
      <c r="E1276" s="66">
        <f t="shared" si="137"/>
        <v>837.9</v>
      </c>
      <c r="F1276" s="66">
        <v>820</v>
      </c>
      <c r="G1276" s="66">
        <v>1128</v>
      </c>
      <c r="I1276" s="127">
        <f t="shared" si="134"/>
        <v>0.26</v>
      </c>
      <c r="J1276" s="127">
        <f t="shared" si="135"/>
        <v>0.39999999999999991</v>
      </c>
    </row>
    <row r="1277" spans="1:10" x14ac:dyDescent="0.25">
      <c r="A1277" s="133" t="s">
        <v>2522</v>
      </c>
      <c r="B1277" s="43" t="s">
        <v>2408</v>
      </c>
      <c r="C1277" s="126">
        <v>597</v>
      </c>
      <c r="D1277" s="66">
        <f t="shared" si="136"/>
        <v>752.22</v>
      </c>
      <c r="E1277" s="66">
        <f t="shared" si="137"/>
        <v>1053.1080000000002</v>
      </c>
      <c r="F1277" s="66">
        <v>1030</v>
      </c>
      <c r="G1277" s="66">
        <v>196</v>
      </c>
      <c r="I1277" s="127">
        <f t="shared" si="134"/>
        <v>0.26</v>
      </c>
      <c r="J1277" s="127">
        <f t="shared" si="135"/>
        <v>0.40000000000000013</v>
      </c>
    </row>
    <row r="1278" spans="1:10" x14ac:dyDescent="0.25">
      <c r="A1278" s="125" t="s">
        <v>2524</v>
      </c>
      <c r="B1278" s="43" t="s">
        <v>2525</v>
      </c>
      <c r="C1278" s="126">
        <v>1692</v>
      </c>
      <c r="D1278" s="66">
        <f t="shared" si="136"/>
        <v>2131.92</v>
      </c>
      <c r="E1278" s="66">
        <f t="shared" si="137"/>
        <v>2984.6880000000001</v>
      </c>
      <c r="F1278" s="66">
        <v>2920</v>
      </c>
      <c r="G1278" s="66">
        <v>822</v>
      </c>
      <c r="I1278" s="127">
        <f t="shared" si="134"/>
        <v>0.26</v>
      </c>
      <c r="J1278" s="127">
        <f t="shared" si="135"/>
        <v>0.39999999999999991</v>
      </c>
    </row>
    <row r="1279" spans="1:10" x14ac:dyDescent="0.25">
      <c r="A1279" s="125" t="s">
        <v>2526</v>
      </c>
      <c r="B1279" s="43" t="s">
        <v>2527</v>
      </c>
      <c r="C1279" s="126">
        <v>1716</v>
      </c>
      <c r="D1279" s="66">
        <f t="shared" si="136"/>
        <v>2162.16</v>
      </c>
      <c r="E1279" s="66">
        <f t="shared" si="137"/>
        <v>3027.0239999999999</v>
      </c>
      <c r="F1279" s="66">
        <v>2960</v>
      </c>
      <c r="G1279" s="66">
        <v>659</v>
      </c>
      <c r="I1279" s="127">
        <f t="shared" si="134"/>
        <v>0.26</v>
      </c>
      <c r="J1279" s="127">
        <f t="shared" si="135"/>
        <v>0.40000000000000013</v>
      </c>
    </row>
    <row r="1280" spans="1:10" x14ac:dyDescent="0.25">
      <c r="A1280" s="125" t="s">
        <v>2528</v>
      </c>
      <c r="B1280" s="43" t="s">
        <v>2529</v>
      </c>
      <c r="C1280" s="126">
        <v>2249</v>
      </c>
      <c r="D1280" s="66">
        <f t="shared" si="136"/>
        <v>2833.74</v>
      </c>
      <c r="E1280" s="66">
        <f t="shared" si="137"/>
        <v>3967.2359999999999</v>
      </c>
      <c r="F1280" s="66">
        <v>3880</v>
      </c>
      <c r="G1280" s="66">
        <v>360</v>
      </c>
      <c r="I1280" s="127">
        <f t="shared" si="134"/>
        <v>0.26</v>
      </c>
      <c r="J1280" s="127">
        <f t="shared" si="135"/>
        <v>0.40000000000000013</v>
      </c>
    </row>
    <row r="1281" spans="1:10" x14ac:dyDescent="0.25">
      <c r="A1281" s="125" t="s">
        <v>2530</v>
      </c>
      <c r="B1281" s="43" t="s">
        <v>2531</v>
      </c>
      <c r="C1281" s="126">
        <v>782</v>
      </c>
      <c r="D1281" s="66">
        <f t="shared" si="136"/>
        <v>985.31999999999994</v>
      </c>
      <c r="E1281" s="66">
        <f t="shared" si="137"/>
        <v>1379.4479999999999</v>
      </c>
      <c r="F1281" s="66">
        <v>1350</v>
      </c>
      <c r="G1281" s="66">
        <v>71</v>
      </c>
      <c r="I1281" s="127">
        <f t="shared" si="134"/>
        <v>0.26</v>
      </c>
      <c r="J1281" s="127">
        <f t="shared" si="135"/>
        <v>0.39999999999999991</v>
      </c>
    </row>
    <row r="1282" spans="1:10" x14ac:dyDescent="0.25">
      <c r="A1282" s="133" t="s">
        <v>2532</v>
      </c>
      <c r="B1282" s="50" t="s">
        <v>2533</v>
      </c>
      <c r="C1282" s="126">
        <v>1095</v>
      </c>
      <c r="D1282" s="66">
        <f t="shared" si="136"/>
        <v>1379.7</v>
      </c>
      <c r="E1282" s="66">
        <f t="shared" si="137"/>
        <v>1931.58</v>
      </c>
      <c r="F1282" s="66">
        <v>1890</v>
      </c>
      <c r="G1282" s="66">
        <v>1213</v>
      </c>
      <c r="I1282" s="127">
        <f t="shared" si="134"/>
        <v>0.26</v>
      </c>
      <c r="J1282" s="127">
        <f t="shared" si="135"/>
        <v>0.39999999999999991</v>
      </c>
    </row>
    <row r="1283" spans="1:10" x14ac:dyDescent="0.25">
      <c r="A1283" s="133" t="s">
        <v>2534</v>
      </c>
      <c r="B1283" s="50" t="s">
        <v>2535</v>
      </c>
      <c r="C1283" s="126">
        <v>1084</v>
      </c>
      <c r="D1283" s="66">
        <f t="shared" si="136"/>
        <v>1365.8400000000001</v>
      </c>
      <c r="E1283" s="66">
        <f t="shared" si="137"/>
        <v>1912.1760000000004</v>
      </c>
      <c r="F1283" s="66">
        <v>1870</v>
      </c>
      <c r="G1283" s="66">
        <v>224</v>
      </c>
      <c r="I1283" s="127">
        <f t="shared" si="134"/>
        <v>0.26000000000000023</v>
      </c>
      <c r="J1283" s="127">
        <f t="shared" si="135"/>
        <v>0.40000000000000013</v>
      </c>
    </row>
    <row r="1284" spans="1:10" x14ac:dyDescent="0.25">
      <c r="A1284" s="133" t="s">
        <v>2536</v>
      </c>
      <c r="B1284" s="50" t="s">
        <v>2537</v>
      </c>
      <c r="C1284" s="126">
        <v>5019</v>
      </c>
      <c r="D1284" s="66">
        <f t="shared" si="136"/>
        <v>6323.9400000000005</v>
      </c>
      <c r="E1284" s="66">
        <f t="shared" si="137"/>
        <v>8853.5160000000014</v>
      </c>
      <c r="F1284" s="66">
        <v>8660</v>
      </c>
      <c r="G1284" s="66">
        <v>287</v>
      </c>
      <c r="I1284" s="127">
        <f t="shared" si="134"/>
        <v>0.26</v>
      </c>
      <c r="J1284" s="127">
        <f t="shared" si="135"/>
        <v>0.40000000000000013</v>
      </c>
    </row>
    <row r="1285" spans="1:10" x14ac:dyDescent="0.25">
      <c r="A1285" s="133" t="s">
        <v>2538</v>
      </c>
      <c r="B1285" s="50" t="s">
        <v>2539</v>
      </c>
      <c r="C1285" s="126">
        <v>1954</v>
      </c>
      <c r="D1285" s="66">
        <f t="shared" si="136"/>
        <v>2462.04</v>
      </c>
      <c r="E1285" s="66">
        <f t="shared" si="137"/>
        <v>3446.8559999999998</v>
      </c>
      <c r="F1285" s="66">
        <v>3370</v>
      </c>
      <c r="G1285" s="66">
        <v>11</v>
      </c>
      <c r="I1285" s="127">
        <f t="shared" si="134"/>
        <v>0.26</v>
      </c>
      <c r="J1285" s="127">
        <f t="shared" si="135"/>
        <v>0.39999999999999991</v>
      </c>
    </row>
    <row r="1286" spans="1:10" x14ac:dyDescent="0.25">
      <c r="A1286" s="133" t="s">
        <v>2540</v>
      </c>
      <c r="B1286" s="50" t="s">
        <v>2541</v>
      </c>
      <c r="C1286" s="126">
        <v>5019</v>
      </c>
      <c r="D1286" s="66">
        <f t="shared" si="136"/>
        <v>6323.9400000000005</v>
      </c>
      <c r="E1286" s="66">
        <f t="shared" si="137"/>
        <v>8853.5160000000014</v>
      </c>
      <c r="F1286" s="66">
        <v>8660</v>
      </c>
      <c r="G1286" s="66">
        <v>321</v>
      </c>
      <c r="I1286" s="127">
        <f t="shared" si="134"/>
        <v>0.26</v>
      </c>
      <c r="J1286" s="127">
        <f t="shared" si="135"/>
        <v>0.40000000000000013</v>
      </c>
    </row>
    <row r="1287" spans="1:10" x14ac:dyDescent="0.25">
      <c r="A1287" s="133" t="s">
        <v>2542</v>
      </c>
      <c r="B1287" s="50" t="s">
        <v>2543</v>
      </c>
      <c r="C1287" s="126">
        <v>5019</v>
      </c>
      <c r="D1287" s="66">
        <f t="shared" si="136"/>
        <v>6323.9400000000005</v>
      </c>
      <c r="E1287" s="66">
        <f t="shared" si="137"/>
        <v>8853.5160000000014</v>
      </c>
      <c r="F1287" s="66">
        <v>8660</v>
      </c>
      <c r="G1287" s="66">
        <v>80</v>
      </c>
      <c r="I1287" s="127">
        <f t="shared" si="134"/>
        <v>0.26</v>
      </c>
      <c r="J1287" s="127">
        <f t="shared" si="135"/>
        <v>0.40000000000000013</v>
      </c>
    </row>
    <row r="1288" spans="1:10" x14ac:dyDescent="0.25">
      <c r="A1288" s="133" t="s">
        <v>2544</v>
      </c>
      <c r="B1288" s="50" t="s">
        <v>2545</v>
      </c>
      <c r="C1288" s="126">
        <v>2237</v>
      </c>
      <c r="D1288" s="66">
        <f t="shared" si="136"/>
        <v>2818.62</v>
      </c>
      <c r="E1288" s="66">
        <f t="shared" si="137"/>
        <v>3946.0680000000002</v>
      </c>
      <c r="F1288" s="66">
        <v>3860</v>
      </c>
      <c r="G1288" s="66">
        <v>37</v>
      </c>
      <c r="I1288" s="127">
        <f t="shared" si="134"/>
        <v>0.26</v>
      </c>
      <c r="J1288" s="127">
        <f t="shared" si="135"/>
        <v>0.40000000000000013</v>
      </c>
    </row>
    <row r="1289" spans="1:10" x14ac:dyDescent="0.25">
      <c r="A1289" s="133" t="s">
        <v>2546</v>
      </c>
      <c r="B1289" s="50" t="s">
        <v>2547</v>
      </c>
      <c r="C1289" s="126">
        <v>5761</v>
      </c>
      <c r="D1289" s="66">
        <f t="shared" si="136"/>
        <v>7258.8600000000006</v>
      </c>
      <c r="E1289" s="66">
        <f t="shared" si="137"/>
        <v>10162.404</v>
      </c>
      <c r="F1289" s="66">
        <v>9940</v>
      </c>
      <c r="G1289" s="66">
        <v>487</v>
      </c>
      <c r="I1289" s="127">
        <f t="shared" ref="I1289:I1330" si="138">D1289/C1289-1</f>
        <v>0.26</v>
      </c>
      <c r="J1289" s="127">
        <f t="shared" ref="J1289:J1330" si="139">E1289/D1289-1</f>
        <v>0.39999999999999991</v>
      </c>
    </row>
    <row r="1290" spans="1:10" x14ac:dyDescent="0.25">
      <c r="A1290" s="133" t="s">
        <v>2548</v>
      </c>
      <c r="B1290" s="50" t="s">
        <v>2549</v>
      </c>
      <c r="C1290" s="126">
        <v>2168</v>
      </c>
      <c r="D1290" s="66">
        <f t="shared" si="136"/>
        <v>2731.6800000000003</v>
      </c>
      <c r="E1290" s="66">
        <f t="shared" si="137"/>
        <v>3824.3520000000008</v>
      </c>
      <c r="F1290" s="66">
        <v>3740</v>
      </c>
      <c r="G1290" s="66">
        <v>321</v>
      </c>
      <c r="I1290" s="127">
        <f t="shared" si="138"/>
        <v>0.26000000000000023</v>
      </c>
      <c r="J1290" s="127">
        <f t="shared" si="139"/>
        <v>0.40000000000000013</v>
      </c>
    </row>
    <row r="1291" spans="1:10" x14ac:dyDescent="0.25">
      <c r="A1291" s="133" t="s">
        <v>2550</v>
      </c>
      <c r="B1291" s="50" t="s">
        <v>2551</v>
      </c>
      <c r="C1291" s="126">
        <v>1217</v>
      </c>
      <c r="D1291" s="66">
        <f t="shared" si="136"/>
        <v>1533.42</v>
      </c>
      <c r="E1291" s="66">
        <f t="shared" si="137"/>
        <v>2146.788</v>
      </c>
      <c r="F1291" s="66">
        <v>2100</v>
      </c>
      <c r="G1291" s="66">
        <v>1</v>
      </c>
      <c r="I1291" s="127">
        <f t="shared" si="138"/>
        <v>0.26</v>
      </c>
      <c r="J1291" s="127">
        <f t="shared" si="139"/>
        <v>0.39999999999999991</v>
      </c>
    </row>
    <row r="1292" spans="1:10" x14ac:dyDescent="0.25">
      <c r="A1292" s="133" t="s">
        <v>2552</v>
      </c>
      <c r="B1292" s="50" t="s">
        <v>2553</v>
      </c>
      <c r="C1292" s="126">
        <v>7500</v>
      </c>
      <c r="D1292" s="66">
        <f t="shared" si="136"/>
        <v>9450</v>
      </c>
      <c r="E1292" s="66">
        <f t="shared" si="137"/>
        <v>13230</v>
      </c>
      <c r="F1292" s="66">
        <v>12940</v>
      </c>
      <c r="G1292" s="66">
        <v>1</v>
      </c>
      <c r="I1292" s="127">
        <f t="shared" si="138"/>
        <v>0.26</v>
      </c>
      <c r="J1292" s="127">
        <f t="shared" si="139"/>
        <v>0.39999999999999991</v>
      </c>
    </row>
    <row r="1293" spans="1:10" x14ac:dyDescent="0.25">
      <c r="A1293" s="125" t="s">
        <v>2555</v>
      </c>
      <c r="B1293" s="43" t="s">
        <v>2556</v>
      </c>
      <c r="C1293" s="126">
        <v>1484</v>
      </c>
      <c r="D1293" s="66">
        <f t="shared" si="136"/>
        <v>1869.8400000000001</v>
      </c>
      <c r="E1293" s="66">
        <f t="shared" si="137"/>
        <v>2617.7760000000003</v>
      </c>
      <c r="F1293" s="66">
        <v>2560</v>
      </c>
      <c r="G1293" s="66">
        <v>207</v>
      </c>
      <c r="I1293" s="127">
        <f t="shared" si="138"/>
        <v>0.26</v>
      </c>
      <c r="J1293" s="127">
        <f t="shared" si="139"/>
        <v>0.40000000000000013</v>
      </c>
    </row>
    <row r="1294" spans="1:10" x14ac:dyDescent="0.25">
      <c r="A1294" s="125" t="s">
        <v>2557</v>
      </c>
      <c r="B1294" s="43" t="s">
        <v>2558</v>
      </c>
      <c r="C1294" s="126">
        <v>487</v>
      </c>
      <c r="D1294" s="66">
        <f t="shared" si="136"/>
        <v>613.62</v>
      </c>
      <c r="E1294" s="66">
        <f t="shared" si="137"/>
        <v>859.06799999999998</v>
      </c>
      <c r="F1294" s="66">
        <v>840</v>
      </c>
      <c r="G1294" s="66">
        <v>387</v>
      </c>
      <c r="I1294" s="127">
        <f t="shared" si="138"/>
        <v>0.26</v>
      </c>
      <c r="J1294" s="127">
        <f t="shared" si="139"/>
        <v>0.39999999999999991</v>
      </c>
    </row>
    <row r="1295" spans="1:10" x14ac:dyDescent="0.25">
      <c r="A1295" s="125" t="s">
        <v>2559</v>
      </c>
      <c r="B1295" s="43" t="s">
        <v>2560</v>
      </c>
      <c r="C1295" s="126">
        <v>348</v>
      </c>
      <c r="D1295" s="66">
        <f t="shared" si="136"/>
        <v>438.48</v>
      </c>
      <c r="E1295" s="66">
        <f t="shared" si="137"/>
        <v>613.87200000000007</v>
      </c>
      <c r="F1295" s="66">
        <v>600</v>
      </c>
      <c r="G1295" s="66">
        <v>104</v>
      </c>
      <c r="I1295" s="127">
        <f t="shared" si="138"/>
        <v>0.26</v>
      </c>
      <c r="J1295" s="127">
        <f t="shared" si="139"/>
        <v>0.40000000000000013</v>
      </c>
    </row>
    <row r="1296" spans="1:10" x14ac:dyDescent="0.25">
      <c r="A1296" s="125" t="s">
        <v>2561</v>
      </c>
      <c r="B1296" s="43" t="s">
        <v>2562</v>
      </c>
      <c r="C1296" s="126">
        <v>939</v>
      </c>
      <c r="D1296" s="66">
        <f t="shared" si="136"/>
        <v>1183.1400000000001</v>
      </c>
      <c r="E1296" s="66">
        <f t="shared" si="137"/>
        <v>1656.3960000000002</v>
      </c>
      <c r="F1296" s="66">
        <v>1620</v>
      </c>
      <c r="G1296" s="66">
        <v>4</v>
      </c>
      <c r="I1296" s="127">
        <f t="shared" si="138"/>
        <v>0.26</v>
      </c>
      <c r="J1296" s="127">
        <f t="shared" si="139"/>
        <v>0.40000000000000013</v>
      </c>
    </row>
    <row r="1297" spans="1:10" x14ac:dyDescent="0.25">
      <c r="A1297" s="133" t="s">
        <v>2563</v>
      </c>
      <c r="B1297" s="50" t="s">
        <v>2564</v>
      </c>
      <c r="C1297" s="126">
        <v>406</v>
      </c>
      <c r="D1297" s="66">
        <f t="shared" si="136"/>
        <v>511.56</v>
      </c>
      <c r="E1297" s="66">
        <f t="shared" si="137"/>
        <v>716.18399999999997</v>
      </c>
      <c r="F1297" s="66">
        <v>700</v>
      </c>
      <c r="G1297" s="66">
        <v>173</v>
      </c>
      <c r="I1297" s="127">
        <f t="shared" si="138"/>
        <v>0.26</v>
      </c>
      <c r="J1297" s="127">
        <f t="shared" si="139"/>
        <v>0.39999999999999991</v>
      </c>
    </row>
    <row r="1298" spans="1:10" x14ac:dyDescent="0.25">
      <c r="A1298" s="133" t="s">
        <v>2565</v>
      </c>
      <c r="B1298" s="50" t="s">
        <v>2566</v>
      </c>
      <c r="C1298" s="126">
        <v>748</v>
      </c>
      <c r="D1298" s="66">
        <f t="shared" si="136"/>
        <v>942.48</v>
      </c>
      <c r="E1298" s="66">
        <f t="shared" si="137"/>
        <v>1319.472</v>
      </c>
      <c r="F1298" s="66">
        <v>1290</v>
      </c>
      <c r="G1298" s="66">
        <v>205</v>
      </c>
      <c r="I1298" s="127">
        <f t="shared" si="138"/>
        <v>0.26</v>
      </c>
      <c r="J1298" s="127">
        <f t="shared" si="139"/>
        <v>0.39999999999999991</v>
      </c>
    </row>
    <row r="1299" spans="1:10" x14ac:dyDescent="0.25">
      <c r="A1299" s="133" t="s">
        <v>2567</v>
      </c>
      <c r="B1299" s="50" t="s">
        <v>2568</v>
      </c>
      <c r="C1299" s="126">
        <v>458</v>
      </c>
      <c r="D1299" s="66">
        <f t="shared" si="136"/>
        <v>577.08000000000004</v>
      </c>
      <c r="E1299" s="66">
        <f t="shared" si="137"/>
        <v>807.91200000000003</v>
      </c>
      <c r="F1299" s="66">
        <v>790</v>
      </c>
      <c r="G1299" s="66">
        <v>1800</v>
      </c>
      <c r="I1299" s="127">
        <f t="shared" si="138"/>
        <v>0.26</v>
      </c>
      <c r="J1299" s="127">
        <f t="shared" si="139"/>
        <v>0.39999999999999991</v>
      </c>
    </row>
    <row r="1300" spans="1:10" x14ac:dyDescent="0.25">
      <c r="A1300" s="133" t="s">
        <v>2569</v>
      </c>
      <c r="B1300" s="50" t="s">
        <v>2570</v>
      </c>
      <c r="C1300" s="126">
        <v>365</v>
      </c>
      <c r="D1300" s="66">
        <f t="shared" si="136"/>
        <v>459.9</v>
      </c>
      <c r="E1300" s="66">
        <f t="shared" si="137"/>
        <v>643.86</v>
      </c>
      <c r="F1300" s="66">
        <v>630</v>
      </c>
      <c r="G1300" s="66">
        <v>16</v>
      </c>
      <c r="I1300" s="127">
        <f t="shared" si="138"/>
        <v>0.26</v>
      </c>
      <c r="J1300" s="127">
        <f t="shared" si="139"/>
        <v>0.40000000000000013</v>
      </c>
    </row>
    <row r="1301" spans="1:10" x14ac:dyDescent="0.25">
      <c r="A1301" s="133" t="s">
        <v>2571</v>
      </c>
      <c r="B1301" s="50" t="s">
        <v>2572</v>
      </c>
      <c r="C1301" s="126">
        <v>342</v>
      </c>
      <c r="D1301" s="66">
        <f t="shared" si="136"/>
        <v>430.92</v>
      </c>
      <c r="E1301" s="66">
        <f t="shared" si="137"/>
        <v>603.28800000000001</v>
      </c>
      <c r="F1301" s="66">
        <v>590</v>
      </c>
      <c r="G1301" s="66">
        <v>3855</v>
      </c>
      <c r="I1301" s="127">
        <f t="shared" si="138"/>
        <v>0.26</v>
      </c>
      <c r="J1301" s="127">
        <f t="shared" si="139"/>
        <v>0.39999999999999991</v>
      </c>
    </row>
    <row r="1302" spans="1:10" x14ac:dyDescent="0.25">
      <c r="A1302" s="133" t="s">
        <v>2573</v>
      </c>
      <c r="B1302" s="50" t="s">
        <v>2572</v>
      </c>
      <c r="C1302" s="126">
        <v>342</v>
      </c>
      <c r="D1302" s="66">
        <f t="shared" si="136"/>
        <v>430.92</v>
      </c>
      <c r="E1302" s="66">
        <f t="shared" si="137"/>
        <v>603.28800000000001</v>
      </c>
      <c r="F1302" s="66">
        <v>590</v>
      </c>
      <c r="G1302" s="66">
        <v>2380</v>
      </c>
      <c r="I1302" s="127">
        <f t="shared" si="138"/>
        <v>0.26</v>
      </c>
      <c r="J1302" s="127">
        <f t="shared" si="139"/>
        <v>0.39999999999999991</v>
      </c>
    </row>
    <row r="1303" spans="1:10" x14ac:dyDescent="0.25">
      <c r="A1303" s="133" t="s">
        <v>2574</v>
      </c>
      <c r="B1303" s="50" t="s">
        <v>2575</v>
      </c>
      <c r="C1303" s="126">
        <v>632</v>
      </c>
      <c r="D1303" s="66">
        <f t="shared" si="136"/>
        <v>796.31999999999994</v>
      </c>
      <c r="E1303" s="66">
        <f t="shared" si="137"/>
        <v>1114.848</v>
      </c>
      <c r="F1303" s="66">
        <v>1090</v>
      </c>
      <c r="G1303" s="66">
        <v>1147</v>
      </c>
      <c r="I1303" s="127">
        <f t="shared" si="138"/>
        <v>0.26</v>
      </c>
      <c r="J1303" s="127">
        <f t="shared" si="139"/>
        <v>0.40000000000000013</v>
      </c>
    </row>
    <row r="1304" spans="1:10" x14ac:dyDescent="0.25">
      <c r="A1304" s="133" t="s">
        <v>2576</v>
      </c>
      <c r="B1304" s="50" t="s">
        <v>2577</v>
      </c>
      <c r="C1304" s="126">
        <v>516</v>
      </c>
      <c r="D1304" s="66">
        <f t="shared" si="136"/>
        <v>650.16</v>
      </c>
      <c r="E1304" s="66">
        <f t="shared" si="137"/>
        <v>910.22399999999993</v>
      </c>
      <c r="F1304" s="66">
        <v>890</v>
      </c>
      <c r="G1304" s="66">
        <v>6171</v>
      </c>
      <c r="I1304" s="127">
        <f t="shared" si="138"/>
        <v>0.26</v>
      </c>
      <c r="J1304" s="127">
        <f t="shared" si="139"/>
        <v>0.39999999999999991</v>
      </c>
    </row>
    <row r="1305" spans="1:10" x14ac:dyDescent="0.25">
      <c r="A1305" s="133" t="s">
        <v>2578</v>
      </c>
      <c r="B1305" s="50" t="s">
        <v>2579</v>
      </c>
      <c r="C1305" s="126">
        <v>400</v>
      </c>
      <c r="D1305" s="66">
        <f t="shared" ref="D1305:D1330" si="140">C1305+C1305*0.26</f>
        <v>504</v>
      </c>
      <c r="E1305" s="66">
        <f t="shared" ref="E1305:E1330" si="141">D1305+D1305*0.4</f>
        <v>705.6</v>
      </c>
      <c r="F1305" s="66">
        <v>690</v>
      </c>
      <c r="G1305" s="66">
        <v>1729</v>
      </c>
      <c r="I1305" s="127">
        <f t="shared" si="138"/>
        <v>0.26</v>
      </c>
      <c r="J1305" s="127">
        <f t="shared" si="139"/>
        <v>0.40000000000000013</v>
      </c>
    </row>
    <row r="1306" spans="1:10" x14ac:dyDescent="0.25">
      <c r="A1306" s="133" t="s">
        <v>2580</v>
      </c>
      <c r="B1306" s="50" t="s">
        <v>2581</v>
      </c>
      <c r="C1306" s="126">
        <v>574</v>
      </c>
      <c r="D1306" s="66">
        <f t="shared" si="140"/>
        <v>723.24</v>
      </c>
      <c r="E1306" s="66">
        <f t="shared" si="141"/>
        <v>1012.5360000000001</v>
      </c>
      <c r="F1306" s="66">
        <v>990</v>
      </c>
      <c r="G1306" s="66">
        <v>1139</v>
      </c>
      <c r="I1306" s="127">
        <f t="shared" si="138"/>
        <v>0.26</v>
      </c>
      <c r="J1306" s="127">
        <f t="shared" si="139"/>
        <v>0.40000000000000013</v>
      </c>
    </row>
    <row r="1307" spans="1:10" x14ac:dyDescent="0.25">
      <c r="A1307" s="133" t="s">
        <v>2582</v>
      </c>
      <c r="B1307" s="50" t="s">
        <v>2583</v>
      </c>
      <c r="C1307" s="126">
        <v>516</v>
      </c>
      <c r="D1307" s="66">
        <f t="shared" si="140"/>
        <v>650.16</v>
      </c>
      <c r="E1307" s="66">
        <f t="shared" si="141"/>
        <v>910.22399999999993</v>
      </c>
      <c r="F1307" s="66">
        <v>890</v>
      </c>
      <c r="G1307" s="66">
        <v>527</v>
      </c>
      <c r="I1307" s="127">
        <f t="shared" si="138"/>
        <v>0.26</v>
      </c>
      <c r="J1307" s="127">
        <f t="shared" si="139"/>
        <v>0.39999999999999991</v>
      </c>
    </row>
    <row r="1308" spans="1:10" x14ac:dyDescent="0.25">
      <c r="A1308" s="133" t="s">
        <v>2584</v>
      </c>
      <c r="B1308" s="50" t="s">
        <v>2585</v>
      </c>
      <c r="C1308" s="126">
        <v>342</v>
      </c>
      <c r="D1308" s="66">
        <f t="shared" si="140"/>
        <v>430.92</v>
      </c>
      <c r="E1308" s="66">
        <f t="shared" si="141"/>
        <v>603.28800000000001</v>
      </c>
      <c r="F1308" s="66">
        <v>590</v>
      </c>
      <c r="G1308" s="66">
        <v>758</v>
      </c>
      <c r="I1308" s="127">
        <f t="shared" si="138"/>
        <v>0.26</v>
      </c>
      <c r="J1308" s="127">
        <f t="shared" si="139"/>
        <v>0.39999999999999991</v>
      </c>
    </row>
    <row r="1309" spans="1:10" x14ac:dyDescent="0.25">
      <c r="A1309" s="133" t="s">
        <v>2586</v>
      </c>
      <c r="B1309" s="50" t="s">
        <v>2587</v>
      </c>
      <c r="C1309" s="126">
        <v>632</v>
      </c>
      <c r="D1309" s="66">
        <f t="shared" si="140"/>
        <v>796.31999999999994</v>
      </c>
      <c r="E1309" s="66">
        <f t="shared" si="141"/>
        <v>1114.848</v>
      </c>
      <c r="F1309" s="66">
        <v>1090</v>
      </c>
      <c r="G1309" s="66">
        <v>363</v>
      </c>
      <c r="I1309" s="127">
        <f t="shared" si="138"/>
        <v>0.26</v>
      </c>
      <c r="J1309" s="127">
        <f t="shared" si="139"/>
        <v>0.40000000000000013</v>
      </c>
    </row>
    <row r="1310" spans="1:10" x14ac:dyDescent="0.25">
      <c r="A1310" s="133" t="s">
        <v>2588</v>
      </c>
      <c r="B1310" s="50" t="s">
        <v>2589</v>
      </c>
      <c r="C1310" s="126">
        <v>632</v>
      </c>
      <c r="D1310" s="66">
        <f t="shared" si="140"/>
        <v>796.31999999999994</v>
      </c>
      <c r="E1310" s="66">
        <f t="shared" si="141"/>
        <v>1114.848</v>
      </c>
      <c r="F1310" s="66">
        <v>1090</v>
      </c>
      <c r="G1310" s="66">
        <v>51</v>
      </c>
      <c r="I1310" s="127">
        <f t="shared" si="138"/>
        <v>0.26</v>
      </c>
      <c r="J1310" s="127">
        <f t="shared" si="139"/>
        <v>0.40000000000000013</v>
      </c>
    </row>
    <row r="1311" spans="1:10" x14ac:dyDescent="0.25">
      <c r="A1311" s="133" t="s">
        <v>2590</v>
      </c>
      <c r="B1311" s="50" t="s">
        <v>2591</v>
      </c>
      <c r="C1311" s="126">
        <v>400</v>
      </c>
      <c r="D1311" s="66">
        <f t="shared" si="140"/>
        <v>504</v>
      </c>
      <c r="E1311" s="66">
        <f t="shared" si="141"/>
        <v>705.6</v>
      </c>
      <c r="F1311" s="66">
        <v>690</v>
      </c>
      <c r="G1311" s="66">
        <v>729</v>
      </c>
      <c r="I1311" s="127">
        <f t="shared" si="138"/>
        <v>0.26</v>
      </c>
      <c r="J1311" s="127">
        <f t="shared" si="139"/>
        <v>0.40000000000000013</v>
      </c>
    </row>
    <row r="1312" spans="1:10" x14ac:dyDescent="0.25">
      <c r="A1312" s="133" t="s">
        <v>2592</v>
      </c>
      <c r="B1312" s="50" t="s">
        <v>2593</v>
      </c>
      <c r="C1312" s="126">
        <v>725</v>
      </c>
      <c r="D1312" s="66">
        <f t="shared" si="140"/>
        <v>913.5</v>
      </c>
      <c r="E1312" s="66">
        <f t="shared" si="141"/>
        <v>1278.9000000000001</v>
      </c>
      <c r="F1312" s="66">
        <v>1250</v>
      </c>
      <c r="G1312" s="66">
        <v>129</v>
      </c>
      <c r="I1312" s="127">
        <f t="shared" si="138"/>
        <v>0.26</v>
      </c>
      <c r="J1312" s="127">
        <f t="shared" si="139"/>
        <v>0.40000000000000013</v>
      </c>
    </row>
    <row r="1313" spans="1:10" x14ac:dyDescent="0.25">
      <c r="A1313" s="133" t="s">
        <v>2594</v>
      </c>
      <c r="B1313" s="50" t="s">
        <v>2595</v>
      </c>
      <c r="C1313" s="126">
        <v>626</v>
      </c>
      <c r="D1313" s="66">
        <f t="shared" si="140"/>
        <v>788.76</v>
      </c>
      <c r="E1313" s="66">
        <f t="shared" si="141"/>
        <v>1104.2640000000001</v>
      </c>
      <c r="F1313" s="66">
        <v>1080</v>
      </c>
      <c r="G1313" s="66">
        <v>63</v>
      </c>
      <c r="I1313" s="127">
        <f t="shared" si="138"/>
        <v>0.26</v>
      </c>
      <c r="J1313" s="127">
        <f t="shared" si="139"/>
        <v>0.40000000000000013</v>
      </c>
    </row>
    <row r="1314" spans="1:10" ht="14.45" customHeight="1" x14ac:dyDescent="0.25">
      <c r="A1314" s="133" t="s">
        <v>2596</v>
      </c>
      <c r="B1314" s="50" t="s">
        <v>2597</v>
      </c>
      <c r="C1314" s="126">
        <v>510</v>
      </c>
      <c r="D1314" s="66">
        <f t="shared" si="140"/>
        <v>642.6</v>
      </c>
      <c r="E1314" s="66">
        <f t="shared" si="141"/>
        <v>899.6400000000001</v>
      </c>
      <c r="F1314" s="66">
        <v>880</v>
      </c>
      <c r="G1314" s="66">
        <v>131</v>
      </c>
      <c r="I1314" s="127">
        <f t="shared" si="138"/>
        <v>0.26</v>
      </c>
      <c r="J1314" s="127">
        <f t="shared" si="139"/>
        <v>0.40000000000000013</v>
      </c>
    </row>
    <row r="1315" spans="1:10" x14ac:dyDescent="0.25">
      <c r="A1315" s="133" t="s">
        <v>2598</v>
      </c>
      <c r="B1315" s="50" t="s">
        <v>2599</v>
      </c>
      <c r="C1315" s="126">
        <v>980</v>
      </c>
      <c r="D1315" s="66">
        <f t="shared" si="140"/>
        <v>1234.8</v>
      </c>
      <c r="E1315" s="66">
        <f t="shared" si="141"/>
        <v>1728.72</v>
      </c>
      <c r="F1315" s="66">
        <v>1690</v>
      </c>
      <c r="G1315" s="66">
        <v>31</v>
      </c>
      <c r="I1315" s="127">
        <f t="shared" si="138"/>
        <v>0.26</v>
      </c>
      <c r="J1315" s="127">
        <f t="shared" si="139"/>
        <v>0.40000000000000013</v>
      </c>
    </row>
    <row r="1316" spans="1:10" x14ac:dyDescent="0.25">
      <c r="A1316" s="133" t="s">
        <v>2600</v>
      </c>
      <c r="B1316" s="50" t="s">
        <v>2601</v>
      </c>
      <c r="C1316" s="126">
        <v>429</v>
      </c>
      <c r="D1316" s="66">
        <f t="shared" si="140"/>
        <v>540.54</v>
      </c>
      <c r="E1316" s="66">
        <f t="shared" si="141"/>
        <v>756.75599999999997</v>
      </c>
      <c r="F1316" s="66">
        <v>740</v>
      </c>
      <c r="G1316" s="66">
        <v>29</v>
      </c>
      <c r="I1316" s="127">
        <f t="shared" si="138"/>
        <v>0.26</v>
      </c>
      <c r="J1316" s="127">
        <f t="shared" si="139"/>
        <v>0.40000000000000013</v>
      </c>
    </row>
    <row r="1317" spans="1:10" x14ac:dyDescent="0.25">
      <c r="A1317" s="133" t="s">
        <v>2602</v>
      </c>
      <c r="B1317" s="50" t="s">
        <v>2603</v>
      </c>
      <c r="C1317" s="126">
        <v>986</v>
      </c>
      <c r="D1317" s="66">
        <f t="shared" si="140"/>
        <v>1242.3600000000001</v>
      </c>
      <c r="E1317" s="66">
        <f t="shared" si="141"/>
        <v>1739.3040000000001</v>
      </c>
      <c r="F1317" s="66">
        <v>1700</v>
      </c>
      <c r="G1317" s="66">
        <v>5</v>
      </c>
      <c r="I1317" s="127">
        <f t="shared" si="138"/>
        <v>0.26000000000000023</v>
      </c>
      <c r="J1317" s="127">
        <f t="shared" si="139"/>
        <v>0.39999999999999991</v>
      </c>
    </row>
    <row r="1318" spans="1:10" x14ac:dyDescent="0.25">
      <c r="A1318" s="133" t="s">
        <v>2604</v>
      </c>
      <c r="B1318" s="50" t="s">
        <v>2605</v>
      </c>
      <c r="C1318" s="126">
        <v>904</v>
      </c>
      <c r="D1318" s="66">
        <f t="shared" si="140"/>
        <v>1139.04</v>
      </c>
      <c r="E1318" s="66">
        <f t="shared" si="141"/>
        <v>1594.6559999999999</v>
      </c>
      <c r="F1318" s="66">
        <v>1560</v>
      </c>
      <c r="G1318" s="66">
        <v>5</v>
      </c>
      <c r="I1318" s="127">
        <f t="shared" si="138"/>
        <v>0.26</v>
      </c>
      <c r="J1318" s="127">
        <f t="shared" si="139"/>
        <v>0.39999999999999991</v>
      </c>
    </row>
    <row r="1319" spans="1:10" x14ac:dyDescent="0.25">
      <c r="A1319" s="133" t="s">
        <v>2606</v>
      </c>
      <c r="B1319" s="50" t="s">
        <v>2607</v>
      </c>
      <c r="C1319" s="126">
        <v>730</v>
      </c>
      <c r="D1319" s="66">
        <f t="shared" si="140"/>
        <v>919.8</v>
      </c>
      <c r="E1319" s="66">
        <f t="shared" si="141"/>
        <v>1287.72</v>
      </c>
      <c r="F1319" s="66">
        <v>1260</v>
      </c>
      <c r="G1319" s="66">
        <v>6</v>
      </c>
      <c r="I1319" s="127">
        <f t="shared" si="138"/>
        <v>0.26</v>
      </c>
      <c r="J1319" s="127">
        <f t="shared" si="139"/>
        <v>0.40000000000000013</v>
      </c>
    </row>
    <row r="1320" spans="1:10" x14ac:dyDescent="0.25">
      <c r="A1320" s="133" t="s">
        <v>2608</v>
      </c>
      <c r="B1320" s="50" t="s">
        <v>2609</v>
      </c>
      <c r="C1320" s="126">
        <v>400</v>
      </c>
      <c r="D1320" s="66">
        <f t="shared" si="140"/>
        <v>504</v>
      </c>
      <c r="E1320" s="66">
        <f t="shared" si="141"/>
        <v>705.6</v>
      </c>
      <c r="F1320" s="66">
        <v>690</v>
      </c>
      <c r="G1320" s="66">
        <v>928</v>
      </c>
      <c r="I1320" s="127">
        <f t="shared" si="138"/>
        <v>0.26</v>
      </c>
      <c r="J1320" s="127">
        <f t="shared" si="139"/>
        <v>0.40000000000000013</v>
      </c>
    </row>
    <row r="1321" spans="1:10" x14ac:dyDescent="0.25">
      <c r="A1321" s="133" t="s">
        <v>2610</v>
      </c>
      <c r="B1321" s="50" t="s">
        <v>2611</v>
      </c>
      <c r="C1321" s="126">
        <v>678</v>
      </c>
      <c r="D1321" s="66">
        <f t="shared" si="140"/>
        <v>854.28</v>
      </c>
      <c r="E1321" s="66">
        <f t="shared" si="141"/>
        <v>1195.992</v>
      </c>
      <c r="F1321" s="66">
        <v>1170</v>
      </c>
      <c r="G1321" s="66">
        <v>454</v>
      </c>
      <c r="I1321" s="127">
        <f t="shared" si="138"/>
        <v>0.26</v>
      </c>
      <c r="J1321" s="127">
        <f t="shared" si="139"/>
        <v>0.39999999999999991</v>
      </c>
    </row>
    <row r="1322" spans="1:10" x14ac:dyDescent="0.25">
      <c r="A1322" s="133" t="s">
        <v>2612</v>
      </c>
      <c r="B1322" s="50" t="s">
        <v>2613</v>
      </c>
      <c r="C1322" s="126">
        <v>1339</v>
      </c>
      <c r="D1322" s="66">
        <f t="shared" si="140"/>
        <v>1687.1399999999999</v>
      </c>
      <c r="E1322" s="66">
        <f t="shared" si="141"/>
        <v>2361.9960000000001</v>
      </c>
      <c r="F1322" s="66">
        <v>2310</v>
      </c>
      <c r="G1322" s="66">
        <v>242</v>
      </c>
      <c r="I1322" s="127">
        <f t="shared" si="138"/>
        <v>0.26</v>
      </c>
      <c r="J1322" s="127">
        <f t="shared" si="139"/>
        <v>0.40000000000000013</v>
      </c>
    </row>
    <row r="1323" spans="1:10" x14ac:dyDescent="0.25">
      <c r="A1323" s="133" t="s">
        <v>2614</v>
      </c>
      <c r="B1323" s="50" t="s">
        <v>2615</v>
      </c>
      <c r="C1323" s="126">
        <v>319</v>
      </c>
      <c r="D1323" s="66">
        <f t="shared" si="140"/>
        <v>401.94</v>
      </c>
      <c r="E1323" s="66">
        <f t="shared" si="141"/>
        <v>562.71600000000001</v>
      </c>
      <c r="F1323" s="66">
        <v>550</v>
      </c>
      <c r="G1323" s="66">
        <v>1</v>
      </c>
      <c r="I1323" s="127">
        <f t="shared" si="138"/>
        <v>0.26</v>
      </c>
      <c r="J1323" s="127">
        <f t="shared" si="139"/>
        <v>0.40000000000000013</v>
      </c>
    </row>
    <row r="1324" spans="1:10" x14ac:dyDescent="0.25">
      <c r="A1324" s="133" t="s">
        <v>2616</v>
      </c>
      <c r="B1324" s="50" t="s">
        <v>2617</v>
      </c>
      <c r="C1324" s="126">
        <v>284</v>
      </c>
      <c r="D1324" s="66">
        <f t="shared" si="140"/>
        <v>357.84000000000003</v>
      </c>
      <c r="E1324" s="66">
        <f t="shared" si="141"/>
        <v>500.97600000000006</v>
      </c>
      <c r="F1324" s="66">
        <v>490</v>
      </c>
      <c r="G1324" s="66">
        <v>9</v>
      </c>
      <c r="I1324" s="127">
        <f t="shared" si="138"/>
        <v>0.26</v>
      </c>
      <c r="J1324" s="127">
        <f t="shared" si="139"/>
        <v>0.40000000000000013</v>
      </c>
    </row>
    <row r="1325" spans="1:10" x14ac:dyDescent="0.25">
      <c r="A1325" s="125" t="s">
        <v>2619</v>
      </c>
      <c r="B1325" s="43" t="s">
        <v>2620</v>
      </c>
      <c r="C1325" s="126">
        <v>243</v>
      </c>
      <c r="D1325" s="66">
        <f t="shared" si="140"/>
        <v>306.18</v>
      </c>
      <c r="E1325" s="66">
        <f t="shared" si="141"/>
        <v>428.65200000000004</v>
      </c>
      <c r="F1325" s="66">
        <v>420</v>
      </c>
      <c r="G1325" s="66">
        <v>278</v>
      </c>
      <c r="I1325" s="127">
        <f t="shared" si="138"/>
        <v>0.26</v>
      </c>
      <c r="J1325" s="127">
        <f t="shared" si="139"/>
        <v>0.40000000000000013</v>
      </c>
    </row>
    <row r="1326" spans="1:10" x14ac:dyDescent="0.25">
      <c r="A1326" s="133" t="s">
        <v>2621</v>
      </c>
      <c r="B1326" s="50" t="s">
        <v>2622</v>
      </c>
      <c r="C1326" s="126">
        <v>197</v>
      </c>
      <c r="D1326" s="66">
        <f t="shared" si="140"/>
        <v>248.22</v>
      </c>
      <c r="E1326" s="66">
        <f t="shared" si="141"/>
        <v>347.50800000000004</v>
      </c>
      <c r="F1326" s="66">
        <v>340</v>
      </c>
      <c r="G1326" s="66">
        <v>122</v>
      </c>
      <c r="I1326" s="127">
        <f t="shared" si="138"/>
        <v>0.26</v>
      </c>
      <c r="J1326" s="127">
        <f t="shared" si="139"/>
        <v>0.40000000000000013</v>
      </c>
    </row>
    <row r="1327" spans="1:10" x14ac:dyDescent="0.25">
      <c r="A1327" s="133" t="s">
        <v>2623</v>
      </c>
      <c r="B1327" s="50" t="s">
        <v>2624</v>
      </c>
      <c r="C1327" s="126">
        <v>226</v>
      </c>
      <c r="D1327" s="66">
        <f t="shared" si="140"/>
        <v>284.76</v>
      </c>
      <c r="E1327" s="66">
        <f t="shared" si="141"/>
        <v>398.66399999999999</v>
      </c>
      <c r="F1327" s="66">
        <v>390</v>
      </c>
      <c r="G1327" s="66">
        <v>79</v>
      </c>
      <c r="I1327" s="127">
        <f t="shared" si="138"/>
        <v>0.26</v>
      </c>
      <c r="J1327" s="127">
        <f t="shared" si="139"/>
        <v>0.39999999999999991</v>
      </c>
    </row>
    <row r="1328" spans="1:10" x14ac:dyDescent="0.25">
      <c r="A1328" s="133" t="s">
        <v>2625</v>
      </c>
      <c r="B1328" s="50" t="s">
        <v>2626</v>
      </c>
      <c r="C1328" s="126">
        <v>794</v>
      </c>
      <c r="D1328" s="66">
        <f t="shared" si="140"/>
        <v>1000.44</v>
      </c>
      <c r="E1328" s="66">
        <f t="shared" si="141"/>
        <v>1400.616</v>
      </c>
      <c r="F1328" s="66">
        <v>1370</v>
      </c>
      <c r="G1328" s="66">
        <v>29</v>
      </c>
      <c r="I1328" s="127">
        <f t="shared" si="138"/>
        <v>0.26</v>
      </c>
      <c r="J1328" s="127">
        <f t="shared" si="139"/>
        <v>0.39999999999999991</v>
      </c>
    </row>
    <row r="1329" spans="1:10" x14ac:dyDescent="0.25">
      <c r="A1329" s="133" t="s">
        <v>2627</v>
      </c>
      <c r="B1329" s="50" t="s">
        <v>2628</v>
      </c>
      <c r="C1329" s="126">
        <v>1623</v>
      </c>
      <c r="D1329" s="66">
        <f t="shared" si="140"/>
        <v>2044.98</v>
      </c>
      <c r="E1329" s="66">
        <f t="shared" si="141"/>
        <v>2862.9720000000002</v>
      </c>
      <c r="F1329" s="66">
        <v>2800</v>
      </c>
      <c r="G1329" s="66">
        <v>308</v>
      </c>
      <c r="I1329" s="127">
        <f t="shared" si="138"/>
        <v>0.26</v>
      </c>
      <c r="J1329" s="127">
        <f t="shared" si="139"/>
        <v>0.40000000000000013</v>
      </c>
    </row>
    <row r="1330" spans="1:10" x14ac:dyDescent="0.25">
      <c r="A1330" s="133" t="s">
        <v>2629</v>
      </c>
      <c r="B1330" s="50" t="s">
        <v>2628</v>
      </c>
      <c r="C1330" s="126">
        <v>1889</v>
      </c>
      <c r="D1330" s="66">
        <f t="shared" si="140"/>
        <v>2380.14</v>
      </c>
      <c r="E1330" s="66">
        <f t="shared" si="141"/>
        <v>3332.1959999999999</v>
      </c>
      <c r="F1330" s="66">
        <v>3260</v>
      </c>
      <c r="G1330" s="66">
        <v>331</v>
      </c>
      <c r="I1330" s="127">
        <f t="shared" si="138"/>
        <v>0.26</v>
      </c>
      <c r="J1330" s="127">
        <f t="shared" si="139"/>
        <v>0.40000000000000013</v>
      </c>
    </row>
    <row r="1331" spans="1:10" x14ac:dyDescent="0.25">
      <c r="I1331" s="127"/>
      <c r="J1331" s="127"/>
    </row>
    <row r="1332" spans="1:10" x14ac:dyDescent="0.25">
      <c r="D1332" s="127"/>
      <c r="E1332" s="127"/>
    </row>
  </sheetData>
  <autoFilter ref="A6:J1330" xr:uid="{00000000-0009-0000-0000-000005000000}"/>
  <conditionalFormatting sqref="C21">
    <cfRule type="duplicateValues" dxfId="3" priority="1"/>
  </conditionalFormatting>
  <conditionalFormatting sqref="C22">
    <cfRule type="duplicateValues" dxfId="2" priority="2"/>
  </conditionalFormatting>
  <conditionalFormatting sqref="F21:G21">
    <cfRule type="duplicateValues" dxfId="1" priority="3"/>
  </conditionalFormatting>
  <conditionalFormatting sqref="F22:G22">
    <cfRule type="duplicateValues" dxfId="0" priority="4"/>
  </conditionalFormatting>
  <pageMargins left="0.23622047244094491" right="0.23622047244094491" top="0.35433070866141736" bottom="0.35433070866141736" header="0.31496062992125984" footer="0"/>
  <pageSetup paperSize="9" scale="66" fitToHeight="0" orientation="portrait"/>
  <headerFooter>
    <oddFooter>Страница  &amp;P из &amp;N</oddFooter>
  </headerFooter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рост цен для дистра</vt:lpstr>
      <vt:lpstr>Приложение1</vt:lpstr>
      <vt:lpstr>ПриложениеNEW</vt:lpstr>
      <vt:lpstr>ПриложениеNEW2</vt:lpstr>
      <vt:lpstr>сток</vt:lpstr>
      <vt:lpstr>ТВК Самара</vt:lpstr>
      <vt:lpstr>Приложение1!Print_Titles</vt:lpstr>
      <vt:lpstr>ПриложениеNEW!Print_Titles</vt:lpstr>
      <vt:lpstr>ПриложениеNEW2!Print_Titles</vt:lpstr>
      <vt:lpstr>'ТВК Самара'!Print_Titles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Braynina</dc:creator>
  <cp:lastModifiedBy>Татьяна Михайлова</cp:lastModifiedBy>
  <cp:revision>2</cp:revision>
  <dcterms:created xsi:type="dcterms:W3CDTF">2025-10-06T09:58:08Z</dcterms:created>
  <dcterms:modified xsi:type="dcterms:W3CDTF">2025-10-10T11:02:55Z</dcterms:modified>
</cp:coreProperties>
</file>